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D:\XYZD\配置表\策划配置\"/>
    </mc:Choice>
  </mc:AlternateContent>
  <xr:revisionPtr revIDLastSave="0" documentId="13_ncr:1_{A1EC2179-46F2-4301-9548-74E2486A59C3}" xr6:coauthVersionLast="47" xr6:coauthVersionMax="47" xr10:uidLastSave="{00000000-0000-0000-0000-000000000000}"/>
  <bookViews>
    <workbookView xWindow="38280" yWindow="-120" windowWidth="29040" windowHeight="15720" activeTab="2" xr2:uid="{A17F57D3-83C9-454D-AF80-4F8EB60E106E}"/>
  </bookViews>
  <sheets>
    <sheet name="循环圈" sheetId="43" r:id="rId1"/>
    <sheet name="阿斗" sheetId="44" r:id="rId2"/>
    <sheet name="无尽模式" sheetId="45" r:id="rId3"/>
    <sheet name="9" sheetId="46" r:id="rId4"/>
    <sheet name="10" sheetId="47" r:id="rId5"/>
    <sheet name="金币副本" sheetId="89" r:id="rId6"/>
    <sheet name="怪物难度" sheetId="7" r:id="rId7"/>
    <sheet name="技能计算" sheetId="8" r:id="rId8"/>
    <sheet name="配置导出" sheetId="20" r:id="rId9"/>
    <sheet name="Sheet1" sheetId="9" r:id="rId10"/>
    <sheet name="节奏" sheetId="40" r:id="rId11"/>
    <sheet name="每波1" sheetId="41" r:id="rId12"/>
    <sheet name="前3波2" sheetId="42" r:id="rId13"/>
    <sheet name="关卡对应关系" sheetId="48" r:id="rId14"/>
    <sheet name="11" sheetId="49" r:id="rId15"/>
    <sheet name="12" sheetId="50" r:id="rId16"/>
    <sheet name="13" sheetId="51" r:id="rId17"/>
    <sheet name="14" sheetId="52" r:id="rId18"/>
    <sheet name="15" sheetId="53" r:id="rId19"/>
    <sheet name="16" sheetId="54" r:id="rId20"/>
    <sheet name="17" sheetId="55" r:id="rId21"/>
    <sheet name="18" sheetId="56" r:id="rId22"/>
    <sheet name="19" sheetId="57" r:id="rId23"/>
    <sheet name="20" sheetId="58" r:id="rId24"/>
    <sheet name="21" sheetId="59" r:id="rId25"/>
    <sheet name="22" sheetId="60" r:id="rId26"/>
    <sheet name="23" sheetId="61" r:id="rId27"/>
    <sheet name="24" sheetId="62" r:id="rId28"/>
    <sheet name="25" sheetId="63" r:id="rId29"/>
    <sheet name="26" sheetId="64" r:id="rId30"/>
    <sheet name="27" sheetId="65" r:id="rId31"/>
    <sheet name="28" sheetId="66" r:id="rId32"/>
    <sheet name="29" sheetId="67" r:id="rId33"/>
    <sheet name="30" sheetId="68" r:id="rId34"/>
    <sheet name="31" sheetId="69" r:id="rId35"/>
    <sheet name="32" sheetId="70" r:id="rId36"/>
    <sheet name="33" sheetId="71" r:id="rId37"/>
    <sheet name="34" sheetId="72" r:id="rId38"/>
    <sheet name="35" sheetId="73" r:id="rId39"/>
    <sheet name="36" sheetId="74" r:id="rId40"/>
    <sheet name="37" sheetId="75" r:id="rId41"/>
    <sheet name="38" sheetId="76" r:id="rId42"/>
    <sheet name="39" sheetId="77" r:id="rId43"/>
    <sheet name="40" sheetId="78" r:id="rId44"/>
    <sheet name="41" sheetId="79" r:id="rId45"/>
    <sheet name="42" sheetId="80" r:id="rId46"/>
    <sheet name="43" sheetId="81" r:id="rId47"/>
    <sheet name="44" sheetId="82" r:id="rId48"/>
    <sheet name="45" sheetId="83" r:id="rId49"/>
    <sheet name="46" sheetId="84" r:id="rId50"/>
    <sheet name="47" sheetId="85" r:id="rId51"/>
    <sheet name="48" sheetId="86" r:id="rId52"/>
    <sheet name="49" sheetId="87" r:id="rId53"/>
    <sheet name="50" sheetId="88" r:id="rId5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733" i="45" l="1"/>
  <c r="Z733" i="45"/>
  <c r="Z729" i="45"/>
  <c r="BZ729" i="45"/>
  <c r="AN729" i="45"/>
  <c r="B729" i="45"/>
  <c r="BZ728" i="45"/>
  <c r="AN728" i="45"/>
  <c r="B728" i="45"/>
  <c r="BZ727" i="45"/>
  <c r="AN727" i="45"/>
  <c r="B727" i="45"/>
  <c r="BZ726" i="45"/>
  <c r="AN726" i="45"/>
  <c r="B726" i="45"/>
  <c r="BZ725" i="45"/>
  <c r="AN725" i="45"/>
  <c r="B725" i="45"/>
  <c r="BZ724" i="45"/>
  <c r="AN724" i="45"/>
  <c r="B724" i="45"/>
  <c r="BZ723" i="45"/>
  <c r="AN723" i="45"/>
  <c r="B723" i="45"/>
  <c r="BZ722" i="45"/>
  <c r="AN722" i="45"/>
  <c r="B722" i="45"/>
  <c r="BZ721" i="45"/>
  <c r="AN721" i="45"/>
  <c r="B721" i="45"/>
  <c r="BZ720" i="45"/>
  <c r="AP720" i="45"/>
  <c r="AN720" i="45"/>
  <c r="B720" i="45"/>
  <c r="BZ719" i="45"/>
  <c r="AN719" i="45"/>
  <c r="B719" i="45"/>
  <c r="BZ718" i="45"/>
  <c r="AN718" i="45"/>
  <c r="B718" i="45"/>
  <c r="BZ717" i="45"/>
  <c r="AN717" i="45"/>
  <c r="B717" i="45"/>
  <c r="BZ716" i="45"/>
  <c r="AN716" i="45"/>
  <c r="B716" i="45"/>
  <c r="BZ715" i="45"/>
  <c r="AN715" i="45"/>
  <c r="B715" i="45"/>
  <c r="BZ714" i="45"/>
  <c r="AN714" i="45"/>
  <c r="B714" i="45"/>
  <c r="BZ713" i="45"/>
  <c r="AN713" i="45"/>
  <c r="B713" i="45"/>
  <c r="BZ712" i="45"/>
  <c r="AN712" i="45"/>
  <c r="B712" i="45"/>
  <c r="BZ711" i="45"/>
  <c r="BL711" i="45"/>
  <c r="AN711" i="45"/>
  <c r="B711" i="45"/>
  <c r="BZ710" i="45"/>
  <c r="AN710" i="45"/>
  <c r="B710" i="45"/>
  <c r="BZ709" i="45"/>
  <c r="AN709" i="45"/>
  <c r="B709" i="45"/>
  <c r="BZ708" i="45"/>
  <c r="AN708" i="45"/>
  <c r="B708" i="45"/>
  <c r="BZ707" i="45"/>
  <c r="AN707" i="45"/>
  <c r="B707" i="45"/>
  <c r="BZ706" i="45"/>
  <c r="AN706" i="45"/>
  <c r="B706" i="45"/>
  <c r="BZ705" i="45"/>
  <c r="AN705" i="45"/>
  <c r="B705" i="45"/>
  <c r="BZ704" i="45"/>
  <c r="AN704" i="45"/>
  <c r="B704" i="45"/>
  <c r="BZ703" i="45"/>
  <c r="AN703" i="45"/>
  <c r="B703" i="45"/>
  <c r="BZ702" i="45"/>
  <c r="AN702" i="45"/>
  <c r="B702" i="45"/>
  <c r="BZ701" i="45"/>
  <c r="AN701" i="45"/>
  <c r="B701" i="45"/>
  <c r="BZ700" i="45"/>
  <c r="AN700" i="45"/>
  <c r="B700" i="45"/>
  <c r="BZ699" i="45"/>
  <c r="AN699" i="45"/>
  <c r="B699" i="45"/>
  <c r="BZ698" i="45"/>
  <c r="AN698" i="45"/>
  <c r="B698" i="45"/>
  <c r="BZ697" i="45"/>
  <c r="AN697" i="45"/>
  <c r="B697" i="45"/>
  <c r="BZ696" i="45"/>
  <c r="AN696" i="45"/>
  <c r="B696" i="45"/>
  <c r="BZ695" i="45"/>
  <c r="AN695" i="45"/>
  <c r="B695" i="45"/>
  <c r="BZ694" i="45"/>
  <c r="AN694" i="45"/>
  <c r="B694" i="45"/>
  <c r="BZ693" i="45"/>
  <c r="AN693" i="45"/>
  <c r="B693" i="45"/>
  <c r="BZ692" i="45"/>
  <c r="AN692" i="45"/>
  <c r="B692" i="45"/>
  <c r="BZ691" i="45"/>
  <c r="AN691" i="45"/>
  <c r="B691" i="45"/>
  <c r="BZ690" i="45"/>
  <c r="AN690" i="45"/>
  <c r="B690" i="45"/>
  <c r="BZ689" i="45"/>
  <c r="AN689" i="45"/>
  <c r="B689" i="45"/>
  <c r="BZ688" i="45"/>
  <c r="AN688" i="45"/>
  <c r="B688" i="45"/>
  <c r="BZ687" i="45"/>
  <c r="AN687" i="45"/>
  <c r="B687" i="45"/>
  <c r="BZ686" i="45"/>
  <c r="AN686" i="45"/>
  <c r="B686" i="45"/>
  <c r="BZ685" i="45"/>
  <c r="AN685" i="45"/>
  <c r="B685" i="45"/>
  <c r="BZ684" i="45"/>
  <c r="AN684" i="45"/>
  <c r="B684" i="45"/>
  <c r="BZ683" i="45"/>
  <c r="AN683" i="45"/>
  <c r="B683" i="45"/>
  <c r="BZ682" i="45"/>
  <c r="AN682" i="45"/>
  <c r="B682" i="45"/>
  <c r="BZ681" i="45"/>
  <c r="AN681" i="45"/>
  <c r="B681" i="45"/>
  <c r="BZ680" i="45"/>
  <c r="AN680" i="45"/>
  <c r="B680" i="45"/>
  <c r="BZ679" i="45"/>
  <c r="AN679" i="45"/>
  <c r="B679" i="45"/>
  <c r="BZ678" i="45"/>
  <c r="AN678" i="45"/>
  <c r="B678" i="45"/>
  <c r="BZ677" i="45"/>
  <c r="AN677" i="45"/>
  <c r="B677" i="45"/>
  <c r="BZ676" i="45"/>
  <c r="AN676" i="45"/>
  <c r="B676" i="45"/>
  <c r="BZ675" i="45"/>
  <c r="AN675" i="45"/>
  <c r="B675" i="45"/>
  <c r="BZ674" i="45"/>
  <c r="AN674" i="45"/>
  <c r="B674" i="45"/>
  <c r="BZ673" i="45"/>
  <c r="AN673" i="45"/>
  <c r="B673" i="45"/>
  <c r="BZ672" i="45"/>
  <c r="AN672" i="45"/>
  <c r="B672" i="45"/>
  <c r="BZ671" i="45"/>
  <c r="AN671" i="45"/>
  <c r="B671" i="45"/>
  <c r="BZ670" i="45"/>
  <c r="AN670" i="45"/>
  <c r="B670" i="45"/>
  <c r="BZ669" i="45"/>
  <c r="AN669" i="45"/>
  <c r="B669" i="45"/>
  <c r="BZ668" i="45"/>
  <c r="AN668" i="45"/>
  <c r="B668" i="45"/>
  <c r="BZ667" i="45"/>
  <c r="AN667" i="45"/>
  <c r="B667" i="45"/>
  <c r="BZ666" i="45"/>
  <c r="AN666" i="45"/>
  <c r="B666" i="45"/>
  <c r="BZ665" i="45"/>
  <c r="AN665" i="45"/>
  <c r="B665" i="45"/>
  <c r="BZ664" i="45"/>
  <c r="AN664" i="45"/>
  <c r="B664" i="45"/>
  <c r="BZ663" i="45"/>
  <c r="AN663" i="45"/>
  <c r="B663" i="45"/>
  <c r="BZ662" i="45"/>
  <c r="AN662" i="45"/>
  <c r="B662" i="45"/>
  <c r="BZ661" i="45"/>
  <c r="AN661" i="45"/>
  <c r="B661" i="45"/>
  <c r="BZ660" i="45"/>
  <c r="AN660" i="45"/>
  <c r="B660" i="45"/>
  <c r="BZ659" i="45"/>
  <c r="AN659" i="45"/>
  <c r="B659" i="45"/>
  <c r="BZ658" i="45"/>
  <c r="AN658" i="45"/>
  <c r="B658" i="45"/>
  <c r="BZ657" i="45"/>
  <c r="AN657" i="45"/>
  <c r="B657" i="45"/>
  <c r="BZ656" i="45"/>
  <c r="AN656" i="45"/>
  <c r="B656" i="45"/>
  <c r="BZ655" i="45"/>
  <c r="AN655" i="45"/>
  <c r="B655" i="45"/>
  <c r="BZ654" i="45"/>
  <c r="AN654" i="45"/>
  <c r="B654" i="45"/>
  <c r="BZ653" i="45"/>
  <c r="AN653" i="45"/>
  <c r="B653" i="45"/>
  <c r="BZ652" i="45"/>
  <c r="AN652" i="45"/>
  <c r="B652" i="45"/>
  <c r="BZ651" i="45"/>
  <c r="AN651" i="45"/>
  <c r="B651" i="45"/>
  <c r="BZ650" i="45"/>
  <c r="AN650" i="45"/>
  <c r="B650" i="45"/>
  <c r="BZ649" i="45"/>
  <c r="AN649" i="45"/>
  <c r="B649" i="45"/>
  <c r="BZ648" i="45"/>
  <c r="AN648" i="45"/>
  <c r="B648" i="45"/>
  <c r="BZ647" i="45"/>
  <c r="AN647" i="45"/>
  <c r="B647" i="45"/>
  <c r="BZ646" i="45"/>
  <c r="AN646" i="45"/>
  <c r="B646" i="45"/>
  <c r="BZ645" i="45"/>
  <c r="AN645" i="45"/>
  <c r="B645" i="45"/>
  <c r="BZ644" i="45"/>
  <c r="AN644" i="45"/>
  <c r="B644" i="45"/>
  <c r="BZ643" i="45"/>
  <c r="AN643" i="45"/>
  <c r="B643" i="45"/>
  <c r="BZ642" i="45"/>
  <c r="AN642" i="45"/>
  <c r="B642" i="45"/>
  <c r="BZ641" i="45"/>
  <c r="AN641" i="45"/>
  <c r="B641" i="45"/>
  <c r="BZ640" i="45"/>
  <c r="AN640" i="45"/>
  <c r="B640" i="45"/>
  <c r="BZ639" i="45"/>
  <c r="AN639" i="45"/>
  <c r="B639" i="45"/>
  <c r="BZ638" i="45"/>
  <c r="AN638" i="45"/>
  <c r="B638" i="45"/>
  <c r="BZ637" i="45"/>
  <c r="AN637" i="45"/>
  <c r="B637" i="45"/>
  <c r="BZ636" i="45"/>
  <c r="AN636" i="45"/>
  <c r="B636" i="45"/>
  <c r="BZ635" i="45"/>
  <c r="AN635" i="45"/>
  <c r="B635" i="45"/>
  <c r="BZ634" i="45"/>
  <c r="AN634" i="45"/>
  <c r="B634" i="45"/>
  <c r="BZ633" i="45"/>
  <c r="AN633" i="45"/>
  <c r="B633" i="45"/>
  <c r="BZ632" i="45"/>
  <c r="AN632" i="45"/>
  <c r="B632" i="45"/>
  <c r="BZ631" i="45"/>
  <c r="AN631" i="45"/>
  <c r="B631" i="45"/>
  <c r="BZ630" i="45"/>
  <c r="AN630" i="45"/>
  <c r="B630" i="45"/>
  <c r="BZ629" i="45"/>
  <c r="AN629" i="45"/>
  <c r="B629" i="45"/>
  <c r="BZ628" i="45"/>
  <c r="AN628" i="45"/>
  <c r="B628" i="45"/>
  <c r="BZ627" i="45"/>
  <c r="AN627" i="45"/>
  <c r="B627" i="45"/>
  <c r="BZ626" i="45"/>
  <c r="AN626" i="45"/>
  <c r="B626" i="45"/>
  <c r="BZ625" i="45"/>
  <c r="AN625" i="45"/>
  <c r="B625" i="45"/>
  <c r="BZ624" i="45"/>
  <c r="AN624" i="45"/>
  <c r="B624" i="45"/>
  <c r="BZ623" i="45"/>
  <c r="AN623" i="45"/>
  <c r="B623" i="45"/>
  <c r="BZ622" i="45"/>
  <c r="AN622" i="45"/>
  <c r="B622" i="45"/>
  <c r="BZ621" i="45"/>
  <c r="AN621" i="45"/>
  <c r="B621" i="45"/>
  <c r="BZ620" i="45"/>
  <c r="AN620" i="45"/>
  <c r="B620" i="45"/>
  <c r="BZ619" i="45"/>
  <c r="AN619" i="45"/>
  <c r="B619" i="45"/>
  <c r="BZ618" i="45"/>
  <c r="AN618" i="45"/>
  <c r="B618" i="45"/>
  <c r="BZ617" i="45"/>
  <c r="AN617" i="45"/>
  <c r="B617" i="45"/>
  <c r="BZ616" i="45"/>
  <c r="AN616" i="45"/>
  <c r="B616" i="45"/>
  <c r="BZ615" i="45"/>
  <c r="AN615" i="45"/>
  <c r="B615" i="45"/>
  <c r="BZ614" i="45"/>
  <c r="AN614" i="45"/>
  <c r="B614" i="45"/>
  <c r="BZ613" i="45"/>
  <c r="AN613" i="45"/>
  <c r="B613" i="45"/>
  <c r="BZ612" i="45"/>
  <c r="AN612" i="45"/>
  <c r="B612" i="45"/>
  <c r="BZ611" i="45"/>
  <c r="AN611" i="45"/>
  <c r="B611" i="45"/>
  <c r="BZ610" i="45"/>
  <c r="AN610" i="45"/>
  <c r="B610" i="45"/>
  <c r="BZ609" i="45"/>
  <c r="AN609" i="45"/>
  <c r="B609" i="45"/>
  <c r="BZ608" i="45"/>
  <c r="AN608" i="45"/>
  <c r="B608" i="45"/>
  <c r="BZ607" i="45"/>
  <c r="AN607" i="45"/>
  <c r="B607" i="45"/>
  <c r="BZ606" i="45"/>
  <c r="AN606" i="45"/>
  <c r="B606" i="45"/>
  <c r="BZ605" i="45"/>
  <c r="AN605" i="45"/>
  <c r="B605" i="45"/>
  <c r="BZ604" i="45"/>
  <c r="AN604" i="45"/>
  <c r="B604" i="45"/>
  <c r="BZ603" i="45"/>
  <c r="AN603" i="45"/>
  <c r="B603" i="45"/>
  <c r="BZ602" i="45"/>
  <c r="AN602" i="45"/>
  <c r="B602" i="45"/>
  <c r="BZ601" i="45"/>
  <c r="AN601" i="45"/>
  <c r="B601" i="45"/>
  <c r="BZ600" i="45"/>
  <c r="AN600" i="45"/>
  <c r="B600" i="45"/>
  <c r="BZ599" i="45"/>
  <c r="AN599" i="45"/>
  <c r="B599" i="45"/>
  <c r="BZ598" i="45"/>
  <c r="AN598" i="45"/>
  <c r="B598" i="45"/>
  <c r="BZ597" i="45"/>
  <c r="AN597" i="45"/>
  <c r="B597" i="45"/>
  <c r="BZ596" i="45"/>
  <c r="AN596" i="45"/>
  <c r="B596" i="45"/>
  <c r="BZ595" i="45"/>
  <c r="AN595" i="45"/>
  <c r="B595" i="45"/>
  <c r="BZ594" i="45"/>
  <c r="AN594" i="45"/>
  <c r="B594" i="45"/>
  <c r="BZ593" i="45"/>
  <c r="AN593" i="45"/>
  <c r="B593" i="45"/>
  <c r="BZ592" i="45"/>
  <c r="AN592" i="45"/>
  <c r="B592" i="45"/>
  <c r="BZ591" i="45"/>
  <c r="AN591" i="45"/>
  <c r="B591" i="45"/>
  <c r="BZ590" i="45"/>
  <c r="AN590" i="45"/>
  <c r="B590" i="45"/>
  <c r="BZ589" i="45"/>
  <c r="AN589" i="45"/>
  <c r="B589" i="45"/>
  <c r="BZ588" i="45"/>
  <c r="AN588" i="45"/>
  <c r="B588" i="45"/>
  <c r="BZ587" i="45"/>
  <c r="AN587" i="45"/>
  <c r="B587" i="45"/>
  <c r="BZ586" i="45"/>
  <c r="AN586" i="45"/>
  <c r="B586" i="45"/>
  <c r="BZ585" i="45"/>
  <c r="AN585" i="45"/>
  <c r="B585" i="45"/>
  <c r="BZ584" i="45"/>
  <c r="AN584" i="45"/>
  <c r="B584" i="45"/>
  <c r="BZ583" i="45"/>
  <c r="AN583" i="45"/>
  <c r="B583" i="45"/>
  <c r="BZ582" i="45"/>
  <c r="AN582" i="45"/>
  <c r="B582" i="45"/>
  <c r="BZ581" i="45"/>
  <c r="AN581" i="45"/>
  <c r="B581" i="45"/>
  <c r="BZ580" i="45"/>
  <c r="AN580" i="45"/>
  <c r="B580" i="45"/>
  <c r="BZ579" i="45"/>
  <c r="AN579" i="45"/>
  <c r="B579" i="45"/>
  <c r="BZ578" i="45"/>
  <c r="AN578" i="45"/>
  <c r="B578" i="45"/>
  <c r="BZ577" i="45"/>
  <c r="AN577" i="45"/>
  <c r="B577" i="45"/>
  <c r="BZ576" i="45"/>
  <c r="AN576" i="45"/>
  <c r="B576" i="45"/>
  <c r="BZ575" i="45"/>
  <c r="AN575" i="45"/>
  <c r="B575" i="45"/>
  <c r="BZ574" i="45"/>
  <c r="AN574" i="45"/>
  <c r="B574" i="45"/>
  <c r="BZ573" i="45"/>
  <c r="AN573" i="45"/>
  <c r="B573" i="45"/>
  <c r="BZ572" i="45"/>
  <c r="AN572" i="45"/>
  <c r="B572" i="45"/>
  <c r="BZ571" i="45"/>
  <c r="AN571" i="45"/>
  <c r="B571" i="45"/>
  <c r="BZ570" i="45"/>
  <c r="AN570" i="45"/>
  <c r="B570" i="45"/>
  <c r="BZ569" i="45"/>
  <c r="AN569" i="45"/>
  <c r="B569" i="45"/>
  <c r="BZ568" i="45"/>
  <c r="AN568" i="45"/>
  <c r="B568" i="45"/>
  <c r="BZ567" i="45"/>
  <c r="AN567" i="45"/>
  <c r="B567" i="45"/>
  <c r="BZ566" i="45"/>
  <c r="AN566" i="45"/>
  <c r="B566" i="45"/>
  <c r="BZ565" i="45"/>
  <c r="AN565" i="45"/>
  <c r="B565" i="45"/>
  <c r="BZ564" i="45"/>
  <c r="AN564" i="45"/>
  <c r="B564" i="45"/>
  <c r="BZ563" i="45"/>
  <c r="AN563" i="45"/>
  <c r="B563" i="45"/>
  <c r="BZ562" i="45"/>
  <c r="AN562" i="45"/>
  <c r="B562" i="45"/>
  <c r="BZ561" i="45"/>
  <c r="AN561" i="45"/>
  <c r="B561" i="45"/>
  <c r="BZ560" i="45"/>
  <c r="AN560" i="45"/>
  <c r="B560" i="45"/>
  <c r="BZ559" i="45"/>
  <c r="AN559" i="45"/>
  <c r="B559" i="45"/>
  <c r="BZ558" i="45"/>
  <c r="AN558" i="45"/>
  <c r="B558" i="45"/>
  <c r="BZ557" i="45"/>
  <c r="AN557" i="45"/>
  <c r="B557" i="45"/>
  <c r="BZ556" i="45"/>
  <c r="AN556" i="45"/>
  <c r="B556" i="45"/>
  <c r="BZ555" i="45"/>
  <c r="AN555" i="45"/>
  <c r="B555" i="45"/>
  <c r="BZ554" i="45"/>
  <c r="AN554" i="45"/>
  <c r="B554" i="45"/>
  <c r="BZ553" i="45"/>
  <c r="AN553" i="45"/>
  <c r="B553" i="45"/>
  <c r="BZ552" i="45"/>
  <c r="AN552" i="45"/>
  <c r="B552" i="45"/>
  <c r="BZ551" i="45"/>
  <c r="AN551" i="45"/>
  <c r="B551" i="45"/>
  <c r="BZ550" i="45"/>
  <c r="AN550" i="45"/>
  <c r="B550" i="45"/>
  <c r="BZ549" i="45"/>
  <c r="AN549" i="45"/>
  <c r="B549" i="45"/>
  <c r="BZ548" i="45"/>
  <c r="AN548" i="45"/>
  <c r="B548" i="45"/>
  <c r="BZ547" i="45"/>
  <c r="AN547" i="45"/>
  <c r="B547" i="45"/>
  <c r="BZ546" i="45"/>
  <c r="AN546" i="45"/>
  <c r="B546" i="45"/>
  <c r="BZ545" i="45"/>
  <c r="AN545" i="45"/>
  <c r="B545" i="45"/>
  <c r="BZ544" i="45"/>
  <c r="AN544" i="45"/>
  <c r="B544" i="45"/>
  <c r="BZ543" i="45"/>
  <c r="AN543" i="45"/>
  <c r="B543" i="45"/>
  <c r="BZ542" i="45"/>
  <c r="AN542" i="45"/>
  <c r="B542" i="45"/>
  <c r="BZ541" i="45"/>
  <c r="AN541" i="45"/>
  <c r="B541" i="45"/>
  <c r="BZ540" i="45"/>
  <c r="AN540" i="45"/>
  <c r="B540" i="45"/>
  <c r="BZ539" i="45"/>
  <c r="AN539" i="45"/>
  <c r="B539" i="45"/>
  <c r="BZ538" i="45"/>
  <c r="AN538" i="45"/>
  <c r="B538" i="45"/>
  <c r="BZ537" i="45"/>
  <c r="AN537" i="45"/>
  <c r="B537" i="45"/>
  <c r="BZ536" i="45"/>
  <c r="AN536" i="45"/>
  <c r="B536" i="45"/>
  <c r="BZ535" i="45"/>
  <c r="AN535" i="45"/>
  <c r="B535" i="45"/>
  <c r="BZ534" i="45"/>
  <c r="AN534" i="45"/>
  <c r="B534" i="45"/>
  <c r="BZ533" i="45"/>
  <c r="AN533" i="45"/>
  <c r="B533" i="45"/>
  <c r="BZ532" i="45"/>
  <c r="AN532" i="45"/>
  <c r="B532" i="45"/>
  <c r="BZ531" i="45"/>
  <c r="AN531" i="45"/>
  <c r="B531" i="45"/>
  <c r="BZ530" i="45"/>
  <c r="AN530" i="45"/>
  <c r="B530" i="45"/>
  <c r="BZ529" i="45"/>
  <c r="AN529" i="45"/>
  <c r="B529" i="45"/>
  <c r="BZ528" i="45"/>
  <c r="AN528" i="45"/>
  <c r="B528" i="45"/>
  <c r="BZ527" i="45"/>
  <c r="AN527" i="45"/>
  <c r="B527" i="45"/>
  <c r="BZ526" i="45"/>
  <c r="AN526" i="45"/>
  <c r="B526" i="45"/>
  <c r="BZ525" i="45"/>
  <c r="AN525" i="45"/>
  <c r="B525" i="45"/>
  <c r="BZ524" i="45"/>
  <c r="AN524" i="45"/>
  <c r="B524" i="45"/>
  <c r="BZ523" i="45"/>
  <c r="AN523" i="45"/>
  <c r="B523" i="45"/>
  <c r="BZ522" i="45"/>
  <c r="AN522" i="45"/>
  <c r="B522" i="45"/>
  <c r="BZ521" i="45"/>
  <c r="AN521" i="45"/>
  <c r="B521" i="45"/>
  <c r="BZ520" i="45"/>
  <c r="AN520" i="45"/>
  <c r="B520" i="45"/>
  <c r="BZ519" i="45"/>
  <c r="AN519" i="45"/>
  <c r="B519" i="45"/>
  <c r="BZ518" i="45"/>
  <c r="AN518" i="45"/>
  <c r="B518" i="45"/>
  <c r="BZ517" i="45"/>
  <c r="AN517" i="45"/>
  <c r="B517" i="45"/>
  <c r="BZ516" i="45"/>
  <c r="AN516" i="45"/>
  <c r="B516" i="45"/>
  <c r="BZ515" i="45"/>
  <c r="AN515" i="45"/>
  <c r="B515" i="45"/>
  <c r="BZ514" i="45"/>
  <c r="AN514" i="45"/>
  <c r="B514" i="45"/>
  <c r="BZ513" i="45"/>
  <c r="AN513" i="45"/>
  <c r="B513" i="45"/>
  <c r="BZ512" i="45"/>
  <c r="AN512" i="45"/>
  <c r="B512" i="45"/>
  <c r="BZ511" i="45"/>
  <c r="AN511" i="45"/>
  <c r="B511" i="45"/>
  <c r="BZ510" i="45"/>
  <c r="AN510" i="45"/>
  <c r="B510" i="45"/>
  <c r="BZ509" i="45"/>
  <c r="AN509" i="45"/>
  <c r="B509" i="45"/>
  <c r="BZ508" i="45"/>
  <c r="AN508" i="45"/>
  <c r="B508" i="45"/>
  <c r="BZ507" i="45"/>
  <c r="AN507" i="45"/>
  <c r="B507" i="45"/>
  <c r="BZ506" i="45"/>
  <c r="AN506" i="45"/>
  <c r="B506" i="45"/>
  <c r="BZ505" i="45"/>
  <c r="AN505" i="45"/>
  <c r="B505" i="45"/>
  <c r="BZ504" i="45"/>
  <c r="AN504" i="45"/>
  <c r="B504" i="45"/>
  <c r="BZ503" i="45"/>
  <c r="AN503" i="45"/>
  <c r="B503" i="45"/>
  <c r="DF490" i="45"/>
  <c r="DD490" i="45"/>
  <c r="DB490" i="45"/>
  <c r="CZ490" i="45"/>
  <c r="CX490" i="45"/>
  <c r="CU490" i="45"/>
  <c r="CS490" i="45"/>
  <c r="CQ490" i="45"/>
  <c r="CO490" i="45"/>
  <c r="CM490" i="45"/>
  <c r="CJ490" i="45"/>
  <c r="CH490" i="45"/>
  <c r="CF490" i="45"/>
  <c r="CD490" i="45"/>
  <c r="CB490" i="45"/>
  <c r="BZ490" i="45"/>
  <c r="BT490" i="45"/>
  <c r="BR490" i="45"/>
  <c r="BP490" i="45"/>
  <c r="BN490" i="45"/>
  <c r="BL490" i="45"/>
  <c r="BI490" i="45"/>
  <c r="BG490" i="45"/>
  <c r="BE490" i="45"/>
  <c r="BC490" i="45"/>
  <c r="BA490" i="45"/>
  <c r="AX490" i="45"/>
  <c r="AV490" i="45"/>
  <c r="AT490" i="45"/>
  <c r="AR490" i="45"/>
  <c r="AP490" i="45"/>
  <c r="AN490" i="45"/>
  <c r="AH490" i="45"/>
  <c r="AD490" i="45"/>
  <c r="W490" i="45"/>
  <c r="U490" i="45"/>
  <c r="S490" i="45"/>
  <c r="Q490" i="45"/>
  <c r="O490" i="45"/>
  <c r="L490" i="45"/>
  <c r="J490" i="45"/>
  <c r="H490" i="45"/>
  <c r="F490" i="45"/>
  <c r="D490" i="45"/>
  <c r="B490" i="45"/>
  <c r="DF489" i="45"/>
  <c r="DD489" i="45"/>
  <c r="DB489" i="45"/>
  <c r="CZ489" i="45"/>
  <c r="CX489" i="45"/>
  <c r="CU489" i="45"/>
  <c r="CS489" i="45"/>
  <c r="CQ489" i="45"/>
  <c r="CO489" i="45"/>
  <c r="CM489" i="45"/>
  <c r="CJ489" i="45"/>
  <c r="CH489" i="45"/>
  <c r="CF489" i="45"/>
  <c r="CD489" i="45"/>
  <c r="CB489" i="45"/>
  <c r="BZ489" i="45"/>
  <c r="BT489" i="45"/>
  <c r="BR489" i="45"/>
  <c r="BP489" i="45"/>
  <c r="BN489" i="45"/>
  <c r="BL489" i="45"/>
  <c r="BI489" i="45"/>
  <c r="BG489" i="45"/>
  <c r="BE489" i="45"/>
  <c r="BC489" i="45"/>
  <c r="BA489" i="45"/>
  <c r="AX489" i="45"/>
  <c r="AV489" i="45"/>
  <c r="AT489" i="45"/>
  <c r="AR489" i="45"/>
  <c r="AP489" i="45"/>
  <c r="AN489" i="45"/>
  <c r="AH489" i="45"/>
  <c r="AF489" i="45"/>
  <c r="AD489" i="45"/>
  <c r="AB489" i="45"/>
  <c r="W489" i="45"/>
  <c r="U489" i="45"/>
  <c r="S489" i="45"/>
  <c r="Q489" i="45"/>
  <c r="O489" i="45"/>
  <c r="L489" i="45"/>
  <c r="J489" i="45"/>
  <c r="H489" i="45"/>
  <c r="F489" i="45"/>
  <c r="D489" i="45"/>
  <c r="B489" i="45"/>
  <c r="DF488" i="45"/>
  <c r="DD488" i="45"/>
  <c r="DB488" i="45"/>
  <c r="CZ488" i="45"/>
  <c r="CX488" i="45"/>
  <c r="CU488" i="45"/>
  <c r="CS488" i="45"/>
  <c r="CQ488" i="45"/>
  <c r="CO488" i="45"/>
  <c r="CM488" i="45"/>
  <c r="CJ488" i="45"/>
  <c r="CH488" i="45"/>
  <c r="CF488" i="45"/>
  <c r="CD488" i="45"/>
  <c r="CB488" i="45"/>
  <c r="BZ488" i="45"/>
  <c r="BT488" i="45"/>
  <c r="BR488" i="45"/>
  <c r="BP488" i="45"/>
  <c r="BN488" i="45"/>
  <c r="BL488" i="45"/>
  <c r="BI488" i="45"/>
  <c r="BG488" i="45"/>
  <c r="BE488" i="45"/>
  <c r="BC488" i="45"/>
  <c r="BA488" i="45"/>
  <c r="BA717" i="45" s="1"/>
  <c r="AX488" i="45"/>
  <c r="AV488" i="45"/>
  <c r="AT488" i="45"/>
  <c r="AR488" i="45"/>
  <c r="AP488" i="45"/>
  <c r="AP717" i="45" s="1"/>
  <c r="AN488" i="45"/>
  <c r="AH488" i="45"/>
  <c r="AD488" i="45"/>
  <c r="W488" i="45"/>
  <c r="U488" i="45"/>
  <c r="S488" i="45"/>
  <c r="Q488" i="45"/>
  <c r="O488" i="45"/>
  <c r="L488" i="45"/>
  <c r="J488" i="45"/>
  <c r="H488" i="45"/>
  <c r="F488" i="45"/>
  <c r="D488" i="45"/>
  <c r="B488" i="45"/>
  <c r="DF487" i="45"/>
  <c r="DD487" i="45"/>
  <c r="DB487" i="45"/>
  <c r="CZ487" i="45"/>
  <c r="CX487" i="45"/>
  <c r="CU487" i="45"/>
  <c r="CS487" i="45"/>
  <c r="CQ487" i="45"/>
  <c r="CO487" i="45"/>
  <c r="CM487" i="45"/>
  <c r="CJ487" i="45"/>
  <c r="CH487" i="45"/>
  <c r="CF487" i="45"/>
  <c r="CD487" i="45"/>
  <c r="CB487" i="45"/>
  <c r="BZ487" i="45"/>
  <c r="BT487" i="45"/>
  <c r="BR487" i="45"/>
  <c r="BP487" i="45"/>
  <c r="BN487" i="45"/>
  <c r="BL487" i="45"/>
  <c r="BI487" i="45"/>
  <c r="BG487" i="45"/>
  <c r="BE487" i="45"/>
  <c r="BC487" i="45"/>
  <c r="BA487" i="45"/>
  <c r="AX487" i="45"/>
  <c r="AV487" i="45"/>
  <c r="AT487" i="45"/>
  <c r="AR487" i="45"/>
  <c r="AP487" i="45"/>
  <c r="AN487" i="45"/>
  <c r="AH487" i="45"/>
  <c r="AF487" i="45"/>
  <c r="AD487" i="45"/>
  <c r="AB487" i="45"/>
  <c r="Z487" i="45"/>
  <c r="W487" i="45"/>
  <c r="S487" i="45"/>
  <c r="L487" i="45"/>
  <c r="J487" i="45"/>
  <c r="H487" i="45"/>
  <c r="F487" i="45"/>
  <c r="D487" i="45"/>
  <c r="B487" i="45"/>
  <c r="DF486" i="45"/>
  <c r="DD486" i="45"/>
  <c r="DB486" i="45"/>
  <c r="CZ486" i="45"/>
  <c r="CX486" i="45"/>
  <c r="CU486" i="45"/>
  <c r="CS486" i="45"/>
  <c r="CQ486" i="45"/>
  <c r="CO486" i="45"/>
  <c r="CM486" i="45"/>
  <c r="CJ486" i="45"/>
  <c r="CH486" i="45"/>
  <c r="CF486" i="45"/>
  <c r="CD486" i="45"/>
  <c r="CB486" i="45"/>
  <c r="BZ486" i="45"/>
  <c r="BT486" i="45"/>
  <c r="BR486" i="45"/>
  <c r="BP486" i="45"/>
  <c r="BN486" i="45"/>
  <c r="BL486" i="45"/>
  <c r="BI486" i="45"/>
  <c r="BG486" i="45"/>
  <c r="BE486" i="45"/>
  <c r="BC486" i="45"/>
  <c r="BA486" i="45"/>
  <c r="AX486" i="45"/>
  <c r="AV486" i="45"/>
  <c r="AT486" i="45"/>
  <c r="AR486" i="45"/>
  <c r="AP486" i="45"/>
  <c r="AN486" i="45"/>
  <c r="AH486" i="45"/>
  <c r="AF486" i="45"/>
  <c r="AD486" i="45"/>
  <c r="AB486" i="45"/>
  <c r="Z486" i="45"/>
  <c r="W486" i="45"/>
  <c r="U486" i="45"/>
  <c r="S486" i="45"/>
  <c r="Q486" i="45"/>
  <c r="L486" i="45"/>
  <c r="J486" i="45"/>
  <c r="H486" i="45"/>
  <c r="F486" i="45"/>
  <c r="D486" i="45"/>
  <c r="B486" i="45"/>
  <c r="DF485" i="45"/>
  <c r="DD485" i="45"/>
  <c r="DB485" i="45"/>
  <c r="CZ485" i="45"/>
  <c r="CX485" i="45"/>
  <c r="CU485" i="45"/>
  <c r="CS485" i="45"/>
  <c r="CQ485" i="45"/>
  <c r="CO485" i="45"/>
  <c r="CM485" i="45"/>
  <c r="CJ485" i="45"/>
  <c r="CH485" i="45"/>
  <c r="CF485" i="45"/>
  <c r="CD485" i="45"/>
  <c r="CB485" i="45"/>
  <c r="BZ485" i="45"/>
  <c r="BT485" i="45"/>
  <c r="BR485" i="45"/>
  <c r="BP485" i="45"/>
  <c r="BN485" i="45"/>
  <c r="BL485" i="45"/>
  <c r="BI485" i="45"/>
  <c r="BG485" i="45"/>
  <c r="BE485" i="45"/>
  <c r="BC485" i="45"/>
  <c r="BA485" i="45"/>
  <c r="AX485" i="45"/>
  <c r="AV485" i="45"/>
  <c r="AT485" i="45"/>
  <c r="AR485" i="45"/>
  <c r="AP485" i="45"/>
  <c r="AN485" i="45"/>
  <c r="AH485" i="45"/>
  <c r="AF485" i="45"/>
  <c r="AD485" i="45"/>
  <c r="AB485" i="45"/>
  <c r="Z485" i="45"/>
  <c r="W485" i="45"/>
  <c r="S485" i="45"/>
  <c r="L485" i="45"/>
  <c r="J485" i="45"/>
  <c r="H485" i="45"/>
  <c r="F485" i="45"/>
  <c r="D485" i="45"/>
  <c r="B485" i="45"/>
  <c r="DF484" i="45"/>
  <c r="DD484" i="45"/>
  <c r="DB484" i="45"/>
  <c r="CZ484" i="45"/>
  <c r="CX484" i="45"/>
  <c r="CU484" i="45"/>
  <c r="CS484" i="45"/>
  <c r="CQ484" i="45"/>
  <c r="CO484" i="45"/>
  <c r="CM484" i="45"/>
  <c r="CJ484" i="45"/>
  <c r="CH484" i="45"/>
  <c r="CF484" i="45"/>
  <c r="CD484" i="45"/>
  <c r="CB484" i="45"/>
  <c r="BZ484" i="45"/>
  <c r="BT484" i="45"/>
  <c r="BR484" i="45"/>
  <c r="BP484" i="45"/>
  <c r="BN484" i="45"/>
  <c r="BL484" i="45"/>
  <c r="BI484" i="45"/>
  <c r="BG484" i="45"/>
  <c r="BE484" i="45"/>
  <c r="BC484" i="45"/>
  <c r="BA484" i="45"/>
  <c r="AX484" i="45"/>
  <c r="AV484" i="45"/>
  <c r="AT484" i="45"/>
  <c r="AR484" i="45"/>
  <c r="AP484" i="45"/>
  <c r="AN484" i="45"/>
  <c r="AH484" i="45"/>
  <c r="AF484" i="45"/>
  <c r="AD484" i="45"/>
  <c r="AB484" i="45"/>
  <c r="Z484" i="45"/>
  <c r="W484" i="45"/>
  <c r="U484" i="45"/>
  <c r="S484" i="45"/>
  <c r="Q484" i="45"/>
  <c r="O484" i="45"/>
  <c r="L484" i="45"/>
  <c r="H484" i="45"/>
  <c r="B484" i="45"/>
  <c r="DF483" i="45"/>
  <c r="DD483" i="45"/>
  <c r="DB483" i="45"/>
  <c r="CZ483" i="45"/>
  <c r="CX483" i="45"/>
  <c r="CU483" i="45"/>
  <c r="CS483" i="45"/>
  <c r="CQ483" i="45"/>
  <c r="CO483" i="45"/>
  <c r="CM483" i="45"/>
  <c r="CJ483" i="45"/>
  <c r="CH483" i="45"/>
  <c r="CF483" i="45"/>
  <c r="CD483" i="45"/>
  <c r="CB483" i="45"/>
  <c r="BZ483" i="45"/>
  <c r="BT483" i="45"/>
  <c r="BR483" i="45"/>
  <c r="BP483" i="45"/>
  <c r="BN483" i="45"/>
  <c r="BL483" i="45"/>
  <c r="BI483" i="45"/>
  <c r="BG483" i="45"/>
  <c r="BE483" i="45"/>
  <c r="BC483" i="45"/>
  <c r="BA483" i="45"/>
  <c r="AX483" i="45"/>
  <c r="AV483" i="45"/>
  <c r="AT483" i="45"/>
  <c r="AR483" i="45"/>
  <c r="AP483" i="45"/>
  <c r="AN483" i="45"/>
  <c r="AH483" i="45"/>
  <c r="AF483" i="45"/>
  <c r="AD483" i="45"/>
  <c r="AB483" i="45"/>
  <c r="Z483" i="45"/>
  <c r="W483" i="45"/>
  <c r="U483" i="45"/>
  <c r="S483" i="45"/>
  <c r="Q483" i="45"/>
  <c r="O483" i="45"/>
  <c r="L483" i="45"/>
  <c r="J483" i="45"/>
  <c r="H483" i="45"/>
  <c r="F483" i="45"/>
  <c r="B483" i="45"/>
  <c r="DF482" i="45"/>
  <c r="DD482" i="45"/>
  <c r="DB482" i="45"/>
  <c r="CZ482" i="45"/>
  <c r="CX482" i="45"/>
  <c r="CU482" i="45"/>
  <c r="CS482" i="45"/>
  <c r="CQ482" i="45"/>
  <c r="CO482" i="45"/>
  <c r="CM482" i="45"/>
  <c r="CJ482" i="45"/>
  <c r="CH482" i="45"/>
  <c r="CF482" i="45"/>
  <c r="CD482" i="45"/>
  <c r="CB482" i="45"/>
  <c r="BZ482" i="45"/>
  <c r="BT482" i="45"/>
  <c r="BR482" i="45"/>
  <c r="BP482" i="45"/>
  <c r="BN482" i="45"/>
  <c r="BL482" i="45"/>
  <c r="BI482" i="45"/>
  <c r="BG482" i="45"/>
  <c r="BE482" i="45"/>
  <c r="BC482" i="45"/>
  <c r="BA482" i="45"/>
  <c r="AX482" i="45"/>
  <c r="AV482" i="45"/>
  <c r="AT482" i="45"/>
  <c r="AR482" i="45"/>
  <c r="AP482" i="45"/>
  <c r="AN482" i="45"/>
  <c r="AH482" i="45"/>
  <c r="AF482" i="45"/>
  <c r="AD482" i="45"/>
  <c r="AB482" i="45"/>
  <c r="Z482" i="45"/>
  <c r="W482" i="45"/>
  <c r="U482" i="45"/>
  <c r="S482" i="45"/>
  <c r="Q482" i="45"/>
  <c r="O482" i="45"/>
  <c r="L482" i="45"/>
  <c r="H482" i="45"/>
  <c r="B482" i="45"/>
  <c r="DF481" i="45"/>
  <c r="DD481" i="45"/>
  <c r="DB481" i="45"/>
  <c r="CZ481" i="45"/>
  <c r="CX481" i="45"/>
  <c r="CU481" i="45"/>
  <c r="CS481" i="45"/>
  <c r="CQ481" i="45"/>
  <c r="CO481" i="45"/>
  <c r="CM481" i="45"/>
  <c r="CJ481" i="45"/>
  <c r="CH481" i="45"/>
  <c r="CF481" i="45"/>
  <c r="CD481" i="45"/>
  <c r="CB481" i="45"/>
  <c r="BZ481" i="45"/>
  <c r="BT481" i="45"/>
  <c r="BR481" i="45"/>
  <c r="BP481" i="45"/>
  <c r="BN481" i="45"/>
  <c r="BL481" i="45"/>
  <c r="BI481" i="45"/>
  <c r="BG481" i="45"/>
  <c r="BE481" i="45"/>
  <c r="BC481" i="45"/>
  <c r="BA481" i="45"/>
  <c r="AX481" i="45"/>
  <c r="AV481" i="45"/>
  <c r="AT481" i="45"/>
  <c r="AR481" i="45"/>
  <c r="AP481" i="45"/>
  <c r="AN481" i="45"/>
  <c r="AH481" i="45"/>
  <c r="AD481" i="45"/>
  <c r="W481" i="45"/>
  <c r="U481" i="45"/>
  <c r="S481" i="45"/>
  <c r="Q481" i="45"/>
  <c r="O481" i="45"/>
  <c r="L481" i="45"/>
  <c r="J481" i="45"/>
  <c r="H481" i="45"/>
  <c r="F481" i="45"/>
  <c r="D481" i="45"/>
  <c r="B481" i="45"/>
  <c r="DF480" i="45"/>
  <c r="DD480" i="45"/>
  <c r="DB480" i="45"/>
  <c r="CZ480" i="45"/>
  <c r="CX480" i="45"/>
  <c r="CU480" i="45"/>
  <c r="CS480" i="45"/>
  <c r="CQ480" i="45"/>
  <c r="CO480" i="45"/>
  <c r="CM480" i="45"/>
  <c r="CJ480" i="45"/>
  <c r="CH480" i="45"/>
  <c r="CF480" i="45"/>
  <c r="CD480" i="45"/>
  <c r="CB480" i="45"/>
  <c r="BZ480" i="45"/>
  <c r="BT480" i="45"/>
  <c r="BR480" i="45"/>
  <c r="BP480" i="45"/>
  <c r="BN480" i="45"/>
  <c r="BL480" i="45"/>
  <c r="BI480" i="45"/>
  <c r="BG480" i="45"/>
  <c r="BE480" i="45"/>
  <c r="BC480" i="45"/>
  <c r="BA480" i="45"/>
  <c r="AX480" i="45"/>
  <c r="AV480" i="45"/>
  <c r="AT480" i="45"/>
  <c r="AR480" i="45"/>
  <c r="AP480" i="45"/>
  <c r="AN480" i="45"/>
  <c r="AH480" i="45"/>
  <c r="AF480" i="45"/>
  <c r="AD480" i="45"/>
  <c r="AB480" i="45"/>
  <c r="W480" i="45"/>
  <c r="U480" i="45"/>
  <c r="S480" i="45"/>
  <c r="Q480" i="45"/>
  <c r="O480" i="45"/>
  <c r="O723" i="45" s="1"/>
  <c r="L480" i="45"/>
  <c r="J480" i="45"/>
  <c r="H480" i="45"/>
  <c r="F480" i="45"/>
  <c r="D480" i="45"/>
  <c r="B480" i="45"/>
  <c r="DF479" i="45"/>
  <c r="DD479" i="45"/>
  <c r="DB479" i="45"/>
  <c r="CZ479" i="45"/>
  <c r="CX479" i="45"/>
  <c r="CU479" i="45"/>
  <c r="CS479" i="45"/>
  <c r="CQ479" i="45"/>
  <c r="CO479" i="45"/>
  <c r="CM708" i="45" s="1"/>
  <c r="CM479" i="45"/>
  <c r="CJ479" i="45"/>
  <c r="CH479" i="45"/>
  <c r="CF479" i="45"/>
  <c r="CD479" i="45"/>
  <c r="CB479" i="45"/>
  <c r="BZ479" i="45"/>
  <c r="BT479" i="45"/>
  <c r="BR479" i="45"/>
  <c r="BP479" i="45"/>
  <c r="BN479" i="45"/>
  <c r="BL479" i="45"/>
  <c r="BI479" i="45"/>
  <c r="BG479" i="45"/>
  <c r="BE479" i="45"/>
  <c r="BC479" i="45"/>
  <c r="BA479" i="45"/>
  <c r="BA714" i="45" s="1"/>
  <c r="AX479" i="45"/>
  <c r="AV479" i="45"/>
  <c r="AT479" i="45"/>
  <c r="AR479" i="45"/>
  <c r="AP479" i="45"/>
  <c r="AN479" i="45"/>
  <c r="AH479" i="45"/>
  <c r="AD479" i="45"/>
  <c r="W479" i="45"/>
  <c r="U479" i="45"/>
  <c r="S479" i="45"/>
  <c r="Q479" i="45"/>
  <c r="O479" i="45"/>
  <c r="L479" i="45"/>
  <c r="J479" i="45"/>
  <c r="H479" i="45"/>
  <c r="F479" i="45"/>
  <c r="D479" i="45"/>
  <c r="B479" i="45"/>
  <c r="DF478" i="45"/>
  <c r="DD478" i="45"/>
  <c r="DB478" i="45"/>
  <c r="CZ478" i="45"/>
  <c r="CX478" i="45"/>
  <c r="CU478" i="45"/>
  <c r="CS478" i="45"/>
  <c r="CQ478" i="45"/>
  <c r="CO478" i="45"/>
  <c r="CM478" i="45"/>
  <c r="CJ478" i="45"/>
  <c r="CH478" i="45"/>
  <c r="CF478" i="45"/>
  <c r="CD478" i="45"/>
  <c r="CB478" i="45"/>
  <c r="BZ478" i="45"/>
  <c r="BT478" i="45"/>
  <c r="BR478" i="45"/>
  <c r="BP478" i="45"/>
  <c r="BN478" i="45"/>
  <c r="BL478" i="45"/>
  <c r="BI478" i="45"/>
  <c r="BG478" i="45"/>
  <c r="BE478" i="45"/>
  <c r="BC478" i="45"/>
  <c r="BA478" i="45"/>
  <c r="AX478" i="45"/>
  <c r="AV478" i="45"/>
  <c r="AT478" i="45"/>
  <c r="AR478" i="45"/>
  <c r="AP478" i="45"/>
  <c r="AN478" i="45"/>
  <c r="AH478" i="45"/>
  <c r="AF478" i="45"/>
  <c r="AD478" i="45"/>
  <c r="AB478" i="45"/>
  <c r="Z478" i="45"/>
  <c r="W478" i="45"/>
  <c r="S478" i="45"/>
  <c r="L478" i="45"/>
  <c r="J478" i="45"/>
  <c r="H478" i="45"/>
  <c r="F478" i="45"/>
  <c r="D478" i="45"/>
  <c r="B478" i="45"/>
  <c r="DF477" i="45"/>
  <c r="DD477" i="45"/>
  <c r="DB477" i="45"/>
  <c r="CZ477" i="45"/>
  <c r="CX477" i="45"/>
  <c r="CU477" i="45"/>
  <c r="CS477" i="45"/>
  <c r="CQ477" i="45"/>
  <c r="CO477" i="45"/>
  <c r="CM477" i="45"/>
  <c r="CJ477" i="45"/>
  <c r="CH477" i="45"/>
  <c r="CF477" i="45"/>
  <c r="CD477" i="45"/>
  <c r="CB477" i="45"/>
  <c r="BZ477" i="45"/>
  <c r="BT477" i="45"/>
  <c r="BR477" i="45"/>
  <c r="BP477" i="45"/>
  <c r="BN477" i="45"/>
  <c r="BL477" i="45"/>
  <c r="BI477" i="45"/>
  <c r="BG477" i="45"/>
  <c r="BE477" i="45"/>
  <c r="BC477" i="45"/>
  <c r="BA477" i="45"/>
  <c r="AX477" i="45"/>
  <c r="AV477" i="45"/>
  <c r="AT477" i="45"/>
  <c r="AR477" i="45"/>
  <c r="AP477" i="45"/>
  <c r="AN477" i="45"/>
  <c r="AH477" i="45"/>
  <c r="AF477" i="45"/>
  <c r="AD477" i="45"/>
  <c r="AB477" i="45"/>
  <c r="Z477" i="45"/>
  <c r="W477" i="45"/>
  <c r="U477" i="45"/>
  <c r="S477" i="45"/>
  <c r="Q477" i="45"/>
  <c r="L477" i="45"/>
  <c r="J477" i="45"/>
  <c r="H477" i="45"/>
  <c r="F477" i="45"/>
  <c r="D477" i="45"/>
  <c r="B477" i="45"/>
  <c r="DF476" i="45"/>
  <c r="DD476" i="45"/>
  <c r="DB476" i="45"/>
  <c r="CZ476" i="45"/>
  <c r="CX476" i="45"/>
  <c r="CU476" i="45"/>
  <c r="CS476" i="45"/>
  <c r="CQ476" i="45"/>
  <c r="CO476" i="45"/>
  <c r="CM476" i="45"/>
  <c r="CJ476" i="45"/>
  <c r="CH476" i="45"/>
  <c r="CF476" i="45"/>
  <c r="CD476" i="45"/>
  <c r="CB476" i="45"/>
  <c r="BZ476" i="45"/>
  <c r="BT476" i="45"/>
  <c r="BR476" i="45"/>
  <c r="BP476" i="45"/>
  <c r="BN476" i="45"/>
  <c r="BL476" i="45"/>
  <c r="BI476" i="45"/>
  <c r="BG476" i="45"/>
  <c r="BE476" i="45"/>
  <c r="BC476" i="45"/>
  <c r="BA476" i="45"/>
  <c r="AX476" i="45"/>
  <c r="AV476" i="45"/>
  <c r="AT476" i="45"/>
  <c r="AR476" i="45"/>
  <c r="AP476" i="45"/>
  <c r="AN476" i="45"/>
  <c r="AH476" i="45"/>
  <c r="AF476" i="45"/>
  <c r="AD476" i="45"/>
  <c r="AB476" i="45"/>
  <c r="Z476" i="45"/>
  <c r="W476" i="45"/>
  <c r="S476" i="45"/>
  <c r="L476" i="45"/>
  <c r="J476" i="45"/>
  <c r="H476" i="45"/>
  <c r="F476" i="45"/>
  <c r="D476" i="45"/>
  <c r="B476" i="45"/>
  <c r="DF475" i="45"/>
  <c r="DD475" i="45"/>
  <c r="DB475" i="45"/>
  <c r="CZ475" i="45"/>
  <c r="CX475" i="45"/>
  <c r="CU475" i="45"/>
  <c r="CS475" i="45"/>
  <c r="CQ475" i="45"/>
  <c r="CO475" i="45"/>
  <c r="CM475" i="45"/>
  <c r="CJ475" i="45"/>
  <c r="CH475" i="45"/>
  <c r="CF475" i="45"/>
  <c r="CD475" i="45"/>
  <c r="CB475" i="45"/>
  <c r="BZ475" i="45"/>
  <c r="BT475" i="45"/>
  <c r="BR475" i="45"/>
  <c r="BP475" i="45"/>
  <c r="BN475" i="45"/>
  <c r="BL475" i="45"/>
  <c r="BI475" i="45"/>
  <c r="BG475" i="45"/>
  <c r="BE475" i="45"/>
  <c r="BC475" i="45"/>
  <c r="BA475" i="45"/>
  <c r="AX475" i="45"/>
  <c r="AV475" i="45"/>
  <c r="AT475" i="45"/>
  <c r="AR475" i="45"/>
  <c r="AP475" i="45"/>
  <c r="AN475" i="45"/>
  <c r="AH475" i="45"/>
  <c r="AF475" i="45"/>
  <c r="AD475" i="45"/>
  <c r="AB475" i="45"/>
  <c r="Z475" i="45"/>
  <c r="W475" i="45"/>
  <c r="U475" i="45"/>
  <c r="S475" i="45"/>
  <c r="Q475" i="45"/>
  <c r="O475" i="45"/>
  <c r="L475" i="45"/>
  <c r="H475" i="45"/>
  <c r="B475" i="45"/>
  <c r="DF474" i="45"/>
  <c r="DD474" i="45"/>
  <c r="DB474" i="45"/>
  <c r="CZ474" i="45"/>
  <c r="CX474" i="45"/>
  <c r="CU474" i="45"/>
  <c r="CS474" i="45"/>
  <c r="CQ474" i="45"/>
  <c r="CO474" i="45"/>
  <c r="CM474" i="45"/>
  <c r="CJ474" i="45"/>
  <c r="CH474" i="45"/>
  <c r="CF474" i="45"/>
  <c r="CD474" i="45"/>
  <c r="CB474" i="45"/>
  <c r="BZ474" i="45"/>
  <c r="BT474" i="45"/>
  <c r="BR474" i="45"/>
  <c r="BP474" i="45"/>
  <c r="BN474" i="45"/>
  <c r="BL474" i="45"/>
  <c r="BI474" i="45"/>
  <c r="BG474" i="45"/>
  <c r="BE474" i="45"/>
  <c r="BC474" i="45"/>
  <c r="BA474" i="45"/>
  <c r="AX474" i="45"/>
  <c r="AV474" i="45"/>
  <c r="AT474" i="45"/>
  <c r="AR474" i="45"/>
  <c r="AP474" i="45"/>
  <c r="AN474" i="45"/>
  <c r="AH474" i="45"/>
  <c r="AF474" i="45"/>
  <c r="AD474" i="45"/>
  <c r="AB474" i="45"/>
  <c r="Z474" i="45"/>
  <c r="W474" i="45"/>
  <c r="U474" i="45"/>
  <c r="S474" i="45"/>
  <c r="Q474" i="45"/>
  <c r="O474" i="45"/>
  <c r="L474" i="45"/>
  <c r="J474" i="45"/>
  <c r="H474" i="45"/>
  <c r="F474" i="45"/>
  <c r="B474" i="45"/>
  <c r="DF473" i="45"/>
  <c r="DD473" i="45"/>
  <c r="DB473" i="45"/>
  <c r="CZ473" i="45"/>
  <c r="CX473" i="45"/>
  <c r="CU473" i="45"/>
  <c r="CS473" i="45"/>
  <c r="CQ473" i="45"/>
  <c r="CO473" i="45"/>
  <c r="CM473" i="45"/>
  <c r="CJ473" i="45"/>
  <c r="CH473" i="45"/>
  <c r="CF473" i="45"/>
  <c r="CD473" i="45"/>
  <c r="CB473" i="45"/>
  <c r="BZ473" i="45"/>
  <c r="BT473" i="45"/>
  <c r="BR473" i="45"/>
  <c r="BP473" i="45"/>
  <c r="BN473" i="45"/>
  <c r="BL473" i="45"/>
  <c r="BI473" i="45"/>
  <c r="BG473" i="45"/>
  <c r="BE473" i="45"/>
  <c r="BC473" i="45"/>
  <c r="BA473" i="45"/>
  <c r="AX473" i="45"/>
  <c r="AV473" i="45"/>
  <c r="AT473" i="45"/>
  <c r="AR473" i="45"/>
  <c r="AP473" i="45"/>
  <c r="AN473" i="45"/>
  <c r="AH473" i="45"/>
  <c r="AF473" i="45"/>
  <c r="AD473" i="45"/>
  <c r="AB473" i="45"/>
  <c r="Z473" i="45"/>
  <c r="W473" i="45"/>
  <c r="U473" i="45"/>
  <c r="S473" i="45"/>
  <c r="Q473" i="45"/>
  <c r="O473" i="45"/>
  <c r="L473" i="45"/>
  <c r="H473" i="45"/>
  <c r="B473" i="45"/>
  <c r="DF472" i="45"/>
  <c r="DD472" i="45"/>
  <c r="DB472" i="45"/>
  <c r="CZ472" i="45"/>
  <c r="CX472" i="45"/>
  <c r="CU472" i="45"/>
  <c r="CS472" i="45"/>
  <c r="CQ472" i="45"/>
  <c r="CO472" i="45"/>
  <c r="CM472" i="45"/>
  <c r="CJ472" i="45"/>
  <c r="CH472" i="45"/>
  <c r="CF472" i="45"/>
  <c r="CD472" i="45"/>
  <c r="CB472" i="45"/>
  <c r="BZ472" i="45"/>
  <c r="BT472" i="45"/>
  <c r="BR472" i="45"/>
  <c r="BP472" i="45"/>
  <c r="BN472" i="45"/>
  <c r="BL472" i="45"/>
  <c r="BI472" i="45"/>
  <c r="BG472" i="45"/>
  <c r="BE472" i="45"/>
  <c r="BC472" i="45"/>
  <c r="BA472" i="45"/>
  <c r="AX472" i="45"/>
  <c r="AV472" i="45"/>
  <c r="AT472" i="45"/>
  <c r="AR472" i="45"/>
  <c r="AP472" i="45"/>
  <c r="AN472" i="45"/>
  <c r="AH472" i="45"/>
  <c r="AD472" i="45"/>
  <c r="W472" i="45"/>
  <c r="U472" i="45"/>
  <c r="S472" i="45"/>
  <c r="Q472" i="45"/>
  <c r="O472" i="45"/>
  <c r="L472" i="45"/>
  <c r="J472" i="45"/>
  <c r="H472" i="45"/>
  <c r="F472" i="45"/>
  <c r="D472" i="45"/>
  <c r="B472" i="45"/>
  <c r="DF471" i="45"/>
  <c r="DD471" i="45"/>
  <c r="DB471" i="45"/>
  <c r="CZ471" i="45"/>
  <c r="CX471" i="45"/>
  <c r="CU471" i="45"/>
  <c r="CS471" i="45"/>
  <c r="CQ471" i="45"/>
  <c r="CO471" i="45"/>
  <c r="CM471" i="45"/>
  <c r="CJ471" i="45"/>
  <c r="CH471" i="45"/>
  <c r="CF471" i="45"/>
  <c r="CD471" i="45"/>
  <c r="CB471" i="45"/>
  <c r="BZ471" i="45"/>
  <c r="BT471" i="45"/>
  <c r="BR471" i="45"/>
  <c r="BP471" i="45"/>
  <c r="BN471" i="45"/>
  <c r="BL471" i="45"/>
  <c r="BI471" i="45"/>
  <c r="BG471" i="45"/>
  <c r="BE471" i="45"/>
  <c r="BC471" i="45"/>
  <c r="BA471" i="45"/>
  <c r="AX471" i="45"/>
  <c r="AV471" i="45"/>
  <c r="AT471" i="45"/>
  <c r="AR471" i="45"/>
  <c r="AP471" i="45"/>
  <c r="AN471" i="45"/>
  <c r="AH471" i="45"/>
  <c r="AF471" i="45"/>
  <c r="AD471" i="45"/>
  <c r="AB471" i="45"/>
  <c r="W471" i="45"/>
  <c r="U471" i="45"/>
  <c r="S471" i="45"/>
  <c r="Q471" i="45"/>
  <c r="O471" i="45"/>
  <c r="L471" i="45"/>
  <c r="J471" i="45"/>
  <c r="H471" i="45"/>
  <c r="F471" i="45"/>
  <c r="D471" i="45"/>
  <c r="B471" i="45"/>
  <c r="DF470" i="45"/>
  <c r="DD470" i="45"/>
  <c r="DB470" i="45"/>
  <c r="CZ470" i="45"/>
  <c r="CX470" i="45"/>
  <c r="CU470" i="45"/>
  <c r="CS470" i="45"/>
  <c r="CQ470" i="45"/>
  <c r="CO470" i="45"/>
  <c r="CM470" i="45"/>
  <c r="CJ470" i="45"/>
  <c r="CH470" i="45"/>
  <c r="CF470" i="45"/>
  <c r="CD470" i="45"/>
  <c r="CB470" i="45"/>
  <c r="CB699" i="45" s="1"/>
  <c r="BZ470" i="45"/>
  <c r="BT470" i="45"/>
  <c r="BR470" i="45"/>
  <c r="BP470" i="45"/>
  <c r="BN470" i="45"/>
  <c r="BL470" i="45"/>
  <c r="BL705" i="45" s="1"/>
  <c r="BI470" i="45"/>
  <c r="BG470" i="45"/>
  <c r="BE470" i="45"/>
  <c r="BC470" i="45"/>
  <c r="BA470" i="45"/>
  <c r="AX470" i="45"/>
  <c r="AV470" i="45"/>
  <c r="AT470" i="45"/>
  <c r="AR470" i="45"/>
  <c r="AP470" i="45"/>
  <c r="AN470" i="45"/>
  <c r="AH470" i="45"/>
  <c r="AD470" i="45"/>
  <c r="W470" i="45"/>
  <c r="U470" i="45"/>
  <c r="S470" i="45"/>
  <c r="Q470" i="45"/>
  <c r="O470" i="45"/>
  <c r="L470" i="45"/>
  <c r="J470" i="45"/>
  <c r="H470" i="45"/>
  <c r="F470" i="45"/>
  <c r="D470" i="45"/>
  <c r="B470" i="45"/>
  <c r="DF469" i="45"/>
  <c r="DD469" i="45"/>
  <c r="DB469" i="45"/>
  <c r="CZ469" i="45"/>
  <c r="CX469" i="45"/>
  <c r="CU469" i="45"/>
  <c r="CS469" i="45"/>
  <c r="CQ469" i="45"/>
  <c r="CO469" i="45"/>
  <c r="CM469" i="45"/>
  <c r="CJ469" i="45"/>
  <c r="CH469" i="45"/>
  <c r="CF469" i="45"/>
  <c r="CD469" i="45"/>
  <c r="CB469" i="45"/>
  <c r="BZ469" i="45"/>
  <c r="BT469" i="45"/>
  <c r="BR469" i="45"/>
  <c r="BP469" i="45"/>
  <c r="BN469" i="45"/>
  <c r="BL469" i="45"/>
  <c r="BI469" i="45"/>
  <c r="BG469" i="45"/>
  <c r="BE469" i="45"/>
  <c r="BC469" i="45"/>
  <c r="BA469" i="45"/>
  <c r="AX469" i="45"/>
  <c r="AV469" i="45"/>
  <c r="AT469" i="45"/>
  <c r="AR469" i="45"/>
  <c r="AP469" i="45"/>
  <c r="AN469" i="45"/>
  <c r="AH469" i="45"/>
  <c r="AF469" i="45"/>
  <c r="AD469" i="45"/>
  <c r="AB469" i="45"/>
  <c r="Z469" i="45"/>
  <c r="W469" i="45"/>
  <c r="S469" i="45"/>
  <c r="L469" i="45"/>
  <c r="J469" i="45"/>
  <c r="H469" i="45"/>
  <c r="F469" i="45"/>
  <c r="D469" i="45"/>
  <c r="B469" i="45"/>
  <c r="DF468" i="45"/>
  <c r="DD468" i="45"/>
  <c r="DB468" i="45"/>
  <c r="CZ468" i="45"/>
  <c r="CX468" i="45"/>
  <c r="CU468" i="45"/>
  <c r="CS468" i="45"/>
  <c r="CQ468" i="45"/>
  <c r="CO468" i="45"/>
  <c r="CM468" i="45"/>
  <c r="CJ468" i="45"/>
  <c r="CH468" i="45"/>
  <c r="CF468" i="45"/>
  <c r="CD468" i="45"/>
  <c r="CB468" i="45"/>
  <c r="BZ468" i="45"/>
  <c r="BT468" i="45"/>
  <c r="BR468" i="45"/>
  <c r="BP468" i="45"/>
  <c r="BN468" i="45"/>
  <c r="BL468" i="45"/>
  <c r="BI468" i="45"/>
  <c r="BG468" i="45"/>
  <c r="BE468" i="45"/>
  <c r="BC468" i="45"/>
  <c r="BA468" i="45"/>
  <c r="AX468" i="45"/>
  <c r="AV468" i="45"/>
  <c r="AT468" i="45"/>
  <c r="AR468" i="45"/>
  <c r="AP468" i="45"/>
  <c r="AN468" i="45"/>
  <c r="AH468" i="45"/>
  <c r="AF468" i="45"/>
  <c r="AD468" i="45"/>
  <c r="AB468" i="45"/>
  <c r="Z468" i="45"/>
  <c r="W468" i="45"/>
  <c r="U468" i="45"/>
  <c r="S468" i="45"/>
  <c r="Q468" i="45"/>
  <c r="L468" i="45"/>
  <c r="J468" i="45"/>
  <c r="H468" i="45"/>
  <c r="F468" i="45"/>
  <c r="D468" i="45"/>
  <c r="B468" i="45"/>
  <c r="DF467" i="45"/>
  <c r="DD467" i="45"/>
  <c r="DB467" i="45"/>
  <c r="CZ467" i="45"/>
  <c r="CX467" i="45"/>
  <c r="CX710" i="45" s="1"/>
  <c r="CU467" i="45"/>
  <c r="CS467" i="45"/>
  <c r="CQ467" i="45"/>
  <c r="CO467" i="45"/>
  <c r="CM467" i="45"/>
  <c r="CJ467" i="45"/>
  <c r="CH467" i="45"/>
  <c r="CF467" i="45"/>
  <c r="CD467" i="45"/>
  <c r="CB467" i="45"/>
  <c r="BZ467" i="45"/>
  <c r="BT467" i="45"/>
  <c r="BR467" i="45"/>
  <c r="BP467" i="45"/>
  <c r="BN467" i="45"/>
  <c r="BL467" i="45"/>
  <c r="BI467" i="45"/>
  <c r="BG467" i="45"/>
  <c r="BE467" i="45"/>
  <c r="BC467" i="45"/>
  <c r="BA467" i="45"/>
  <c r="AX467" i="45"/>
  <c r="AV467" i="45"/>
  <c r="AT467" i="45"/>
  <c r="AR467" i="45"/>
  <c r="AP467" i="45"/>
  <c r="AN467" i="45"/>
  <c r="AH467" i="45"/>
  <c r="AF467" i="45"/>
  <c r="AD467" i="45"/>
  <c r="AB467" i="45"/>
  <c r="Z467" i="45"/>
  <c r="Z710" i="45" s="1"/>
  <c r="W467" i="45"/>
  <c r="S467" i="45"/>
  <c r="L467" i="45"/>
  <c r="J467" i="45"/>
  <c r="H467" i="45"/>
  <c r="F467" i="45"/>
  <c r="D467" i="45"/>
  <c r="B467" i="45"/>
  <c r="DF466" i="45"/>
  <c r="DD466" i="45"/>
  <c r="DB466" i="45"/>
  <c r="CZ466" i="45"/>
  <c r="CX466" i="45"/>
  <c r="CU466" i="45"/>
  <c r="CS466" i="45"/>
  <c r="CQ466" i="45"/>
  <c r="CO466" i="45"/>
  <c r="CM466" i="45"/>
  <c r="CJ466" i="45"/>
  <c r="CH466" i="45"/>
  <c r="CF466" i="45"/>
  <c r="CD466" i="45"/>
  <c r="CB466" i="45"/>
  <c r="BZ466" i="45"/>
  <c r="BT466" i="45"/>
  <c r="BR466" i="45"/>
  <c r="BP466" i="45"/>
  <c r="BN466" i="45"/>
  <c r="BL466" i="45"/>
  <c r="BI466" i="45"/>
  <c r="BG466" i="45"/>
  <c r="BE466" i="45"/>
  <c r="BC466" i="45"/>
  <c r="BA466" i="45"/>
  <c r="AX466" i="45"/>
  <c r="AV466" i="45"/>
  <c r="AT466" i="45"/>
  <c r="AR466" i="45"/>
  <c r="AP466" i="45"/>
  <c r="AN466" i="45"/>
  <c r="AH466" i="45"/>
  <c r="AF466" i="45"/>
  <c r="AD466" i="45"/>
  <c r="AB466" i="45"/>
  <c r="Z466" i="45"/>
  <c r="W466" i="45"/>
  <c r="U466" i="45"/>
  <c r="S466" i="45"/>
  <c r="Q466" i="45"/>
  <c r="O466" i="45"/>
  <c r="L466" i="45"/>
  <c r="H466" i="45"/>
  <c r="B466" i="45"/>
  <c r="DF465" i="45"/>
  <c r="DD465" i="45"/>
  <c r="DB465" i="45"/>
  <c r="CZ465" i="45"/>
  <c r="CX465" i="45"/>
  <c r="CU465" i="45"/>
  <c r="CS465" i="45"/>
  <c r="CQ465" i="45"/>
  <c r="CO465" i="45"/>
  <c r="CM465" i="45"/>
  <c r="CJ465" i="45"/>
  <c r="CH465" i="45"/>
  <c r="CF465" i="45"/>
  <c r="CD465" i="45"/>
  <c r="CB465" i="45"/>
  <c r="BZ465" i="45"/>
  <c r="BT465" i="45"/>
  <c r="BR465" i="45"/>
  <c r="BP465" i="45"/>
  <c r="BN465" i="45"/>
  <c r="BL465" i="45"/>
  <c r="BI465" i="45"/>
  <c r="BG465" i="45"/>
  <c r="BE465" i="45"/>
  <c r="BC465" i="45"/>
  <c r="BA465" i="45"/>
  <c r="AX465" i="45"/>
  <c r="AV465" i="45"/>
  <c r="AT465" i="45"/>
  <c r="AR465" i="45"/>
  <c r="AP465" i="45"/>
  <c r="AN465" i="45"/>
  <c r="AH465" i="45"/>
  <c r="AF465" i="45"/>
  <c r="AD465" i="45"/>
  <c r="AB465" i="45"/>
  <c r="Z465" i="45"/>
  <c r="W465" i="45"/>
  <c r="U465" i="45"/>
  <c r="S465" i="45"/>
  <c r="Q465" i="45"/>
  <c r="O465" i="45"/>
  <c r="L465" i="45"/>
  <c r="J465" i="45"/>
  <c r="H465" i="45"/>
  <c r="F465" i="45"/>
  <c r="B465" i="45"/>
  <c r="DF464" i="45"/>
  <c r="DD464" i="45"/>
  <c r="DB464" i="45"/>
  <c r="CZ464" i="45"/>
  <c r="CX464" i="45"/>
  <c r="CU464" i="45"/>
  <c r="CS464" i="45"/>
  <c r="CQ464" i="45"/>
  <c r="CO464" i="45"/>
  <c r="CM464" i="45"/>
  <c r="CJ464" i="45"/>
  <c r="CH464" i="45"/>
  <c r="CF464" i="45"/>
  <c r="CD464" i="45"/>
  <c r="CB464" i="45"/>
  <c r="BZ464" i="45"/>
  <c r="BT464" i="45"/>
  <c r="BR464" i="45"/>
  <c r="BP464" i="45"/>
  <c r="BN464" i="45"/>
  <c r="BL464" i="45"/>
  <c r="BI464" i="45"/>
  <c r="BG464" i="45"/>
  <c r="BE464" i="45"/>
  <c r="BC464" i="45"/>
  <c r="BA464" i="45"/>
  <c r="AX464" i="45"/>
  <c r="AV464" i="45"/>
  <c r="AT464" i="45"/>
  <c r="AR464" i="45"/>
  <c r="AP464" i="45"/>
  <c r="AN464" i="45"/>
  <c r="AH464" i="45"/>
  <c r="AF464" i="45"/>
  <c r="AD464" i="45"/>
  <c r="AB464" i="45"/>
  <c r="Z464" i="45"/>
  <c r="W464" i="45"/>
  <c r="U464" i="45"/>
  <c r="S464" i="45"/>
  <c r="Q464" i="45"/>
  <c r="O464" i="45"/>
  <c r="L464" i="45"/>
  <c r="H464" i="45"/>
  <c r="B464" i="45"/>
  <c r="DF463" i="45"/>
  <c r="DD463" i="45"/>
  <c r="DB463" i="45"/>
  <c r="CZ463" i="45"/>
  <c r="CX463" i="45"/>
  <c r="CU463" i="45"/>
  <c r="CS463" i="45"/>
  <c r="CQ463" i="45"/>
  <c r="CO463" i="45"/>
  <c r="CM463" i="45"/>
  <c r="CJ463" i="45"/>
  <c r="CH463" i="45"/>
  <c r="CF463" i="45"/>
  <c r="CD463" i="45"/>
  <c r="CB463" i="45"/>
  <c r="BZ463" i="45"/>
  <c r="BT463" i="45"/>
  <c r="BR463" i="45"/>
  <c r="BP463" i="45"/>
  <c r="BN463" i="45"/>
  <c r="BL463" i="45"/>
  <c r="BI463" i="45"/>
  <c r="BG463" i="45"/>
  <c r="BE463" i="45"/>
  <c r="BC463" i="45"/>
  <c r="BA463" i="45"/>
  <c r="AX463" i="45"/>
  <c r="AV463" i="45"/>
  <c r="AT463" i="45"/>
  <c r="AR463" i="45"/>
  <c r="AP463" i="45"/>
  <c r="AN463" i="45"/>
  <c r="AH463" i="45"/>
  <c r="AD463" i="45"/>
  <c r="W463" i="45"/>
  <c r="U463" i="45"/>
  <c r="S463" i="45"/>
  <c r="Q463" i="45"/>
  <c r="O463" i="45"/>
  <c r="L463" i="45"/>
  <c r="J463" i="45"/>
  <c r="H463" i="45"/>
  <c r="F463" i="45"/>
  <c r="D463" i="45"/>
  <c r="B463" i="45"/>
  <c r="DF462" i="45"/>
  <c r="DD462" i="45"/>
  <c r="DB462" i="45"/>
  <c r="CZ462" i="45"/>
  <c r="CX462" i="45"/>
  <c r="CU462" i="45"/>
  <c r="CS462" i="45"/>
  <c r="CQ462" i="45"/>
  <c r="CO462" i="45"/>
  <c r="CM462" i="45"/>
  <c r="CJ462" i="45"/>
  <c r="CH462" i="45"/>
  <c r="CF462" i="45"/>
  <c r="CD462" i="45"/>
  <c r="CB462" i="45"/>
  <c r="BZ462" i="45"/>
  <c r="BT462" i="45"/>
  <c r="BR462" i="45"/>
  <c r="BP462" i="45"/>
  <c r="BN462" i="45"/>
  <c r="BL462" i="45"/>
  <c r="BI462" i="45"/>
  <c r="BG462" i="45"/>
  <c r="BE462" i="45"/>
  <c r="BC462" i="45"/>
  <c r="BA462" i="45"/>
  <c r="AX462" i="45"/>
  <c r="AV462" i="45"/>
  <c r="AT462" i="45"/>
  <c r="AR462" i="45"/>
  <c r="AP462" i="45"/>
  <c r="AN462" i="45"/>
  <c r="AH462" i="45"/>
  <c r="AF462" i="45"/>
  <c r="AD462" i="45"/>
  <c r="AB462" i="45"/>
  <c r="W462" i="45"/>
  <c r="U462" i="45"/>
  <c r="S462" i="45"/>
  <c r="Q462" i="45"/>
  <c r="O462" i="45"/>
  <c r="L462" i="45"/>
  <c r="J462" i="45"/>
  <c r="H462" i="45"/>
  <c r="F462" i="45"/>
  <c r="D462" i="45"/>
  <c r="B462" i="45"/>
  <c r="DF461" i="45"/>
  <c r="DD461" i="45"/>
  <c r="DB461" i="45"/>
  <c r="CZ461" i="45"/>
  <c r="CX461" i="45"/>
  <c r="CX690" i="45" s="1"/>
  <c r="CU461" i="45"/>
  <c r="CS461" i="45"/>
  <c r="CQ461" i="45"/>
  <c r="CO461" i="45"/>
  <c r="CM461" i="45"/>
  <c r="CM690" i="45" s="1"/>
  <c r="CJ461" i="45"/>
  <c r="CH461" i="45"/>
  <c r="CF461" i="45"/>
  <c r="CD461" i="45"/>
  <c r="CB461" i="45"/>
  <c r="BZ461" i="45"/>
  <c r="BT461" i="45"/>
  <c r="BR461" i="45"/>
  <c r="BP461" i="45"/>
  <c r="BN461" i="45"/>
  <c r="BL461" i="45"/>
  <c r="BI461" i="45"/>
  <c r="BG461" i="45"/>
  <c r="BE461" i="45"/>
  <c r="BC461" i="45"/>
  <c r="BA461" i="45"/>
  <c r="AX461" i="45"/>
  <c r="AV461" i="45"/>
  <c r="AT461" i="45"/>
  <c r="AR461" i="45"/>
  <c r="AP461" i="45"/>
  <c r="AN461" i="45"/>
  <c r="AH461" i="45"/>
  <c r="AD461" i="45"/>
  <c r="W461" i="45"/>
  <c r="U461" i="45"/>
  <c r="S461" i="45"/>
  <c r="Q461" i="45"/>
  <c r="O461" i="45"/>
  <c r="L461" i="45"/>
  <c r="J461" i="45"/>
  <c r="H461" i="45"/>
  <c r="F461" i="45"/>
  <c r="D461" i="45"/>
  <c r="B461" i="45"/>
  <c r="DF460" i="45"/>
  <c r="DD460" i="45"/>
  <c r="DB460" i="45"/>
  <c r="CZ460" i="45"/>
  <c r="CX460" i="45"/>
  <c r="CU460" i="45"/>
  <c r="CS460" i="45"/>
  <c r="CQ460" i="45"/>
  <c r="CO460" i="45"/>
  <c r="CM460" i="45"/>
  <c r="CJ460" i="45"/>
  <c r="CH460" i="45"/>
  <c r="CF460" i="45"/>
  <c r="CD460" i="45"/>
  <c r="CB460" i="45"/>
  <c r="BZ460" i="45"/>
  <c r="BT460" i="45"/>
  <c r="BR460" i="45"/>
  <c r="BP460" i="45"/>
  <c r="BN460" i="45"/>
  <c r="BL460" i="45"/>
  <c r="BI460" i="45"/>
  <c r="BG460" i="45"/>
  <c r="BE460" i="45"/>
  <c r="BC460" i="45"/>
  <c r="BA460" i="45"/>
  <c r="AX460" i="45"/>
  <c r="AV460" i="45"/>
  <c r="AT460" i="45"/>
  <c r="AR460" i="45"/>
  <c r="AP460" i="45"/>
  <c r="AN460" i="45"/>
  <c r="AH460" i="45"/>
  <c r="AF460" i="45"/>
  <c r="AD460" i="45"/>
  <c r="AB460" i="45"/>
  <c r="Z460" i="45"/>
  <c r="W460" i="45"/>
  <c r="S460" i="45"/>
  <c r="L460" i="45"/>
  <c r="J460" i="45"/>
  <c r="H460" i="45"/>
  <c r="F460" i="45"/>
  <c r="D460" i="45"/>
  <c r="B460" i="45"/>
  <c r="DF459" i="45"/>
  <c r="DD459" i="45"/>
  <c r="DB459" i="45"/>
  <c r="CZ459" i="45"/>
  <c r="CX459" i="45"/>
  <c r="CU459" i="45"/>
  <c r="CS459" i="45"/>
  <c r="CQ459" i="45"/>
  <c r="CO459" i="45"/>
  <c r="CM459" i="45"/>
  <c r="CJ459" i="45"/>
  <c r="CH459" i="45"/>
  <c r="CF459" i="45"/>
  <c r="CD459" i="45"/>
  <c r="CB459" i="45"/>
  <c r="BZ459" i="45"/>
  <c r="BT459" i="45"/>
  <c r="BR459" i="45"/>
  <c r="BP459" i="45"/>
  <c r="BN459" i="45"/>
  <c r="BL459" i="45"/>
  <c r="BI459" i="45"/>
  <c r="BG459" i="45"/>
  <c r="BE459" i="45"/>
  <c r="BC459" i="45"/>
  <c r="BA459" i="45"/>
  <c r="AX459" i="45"/>
  <c r="AV459" i="45"/>
  <c r="AT459" i="45"/>
  <c r="AR459" i="45"/>
  <c r="AP459" i="45"/>
  <c r="AN459" i="45"/>
  <c r="AH459" i="45"/>
  <c r="AF459" i="45"/>
  <c r="AD459" i="45"/>
  <c r="AB459" i="45"/>
  <c r="Z459" i="45"/>
  <c r="W459" i="45"/>
  <c r="U459" i="45"/>
  <c r="S459" i="45"/>
  <c r="Q459" i="45"/>
  <c r="L459" i="45"/>
  <c r="J459" i="45"/>
  <c r="H459" i="45"/>
  <c r="F459" i="45"/>
  <c r="D459" i="45"/>
  <c r="B459" i="45"/>
  <c r="DF458" i="45"/>
  <c r="DD458" i="45"/>
  <c r="DB458" i="45"/>
  <c r="CZ458" i="45"/>
  <c r="CX458" i="45"/>
  <c r="CU458" i="45"/>
  <c r="CS458" i="45"/>
  <c r="CQ458" i="45"/>
  <c r="CO458" i="45"/>
  <c r="CM458" i="45"/>
  <c r="CM701" i="45" s="1"/>
  <c r="CJ458" i="45"/>
  <c r="CH458" i="45"/>
  <c r="CF458" i="45"/>
  <c r="CD458" i="45"/>
  <c r="CB458" i="45"/>
  <c r="BZ458" i="45"/>
  <c r="BT458" i="45"/>
  <c r="BR458" i="45"/>
  <c r="BP458" i="45"/>
  <c r="BN458" i="45"/>
  <c r="BL458" i="45"/>
  <c r="BI458" i="45"/>
  <c r="BG458" i="45"/>
  <c r="BE458" i="45"/>
  <c r="BC458" i="45"/>
  <c r="BA458" i="45"/>
  <c r="AX458" i="45"/>
  <c r="AV458" i="45"/>
  <c r="AT458" i="45"/>
  <c r="AR458" i="45"/>
  <c r="AP458" i="45"/>
  <c r="AN458" i="45"/>
  <c r="AH458" i="45"/>
  <c r="AF458" i="45"/>
  <c r="AD458" i="45"/>
  <c r="AB458" i="45"/>
  <c r="Z458" i="45"/>
  <c r="W458" i="45"/>
  <c r="S458" i="45"/>
  <c r="L458" i="45"/>
  <c r="J458" i="45"/>
  <c r="H458" i="45"/>
  <c r="F458" i="45"/>
  <c r="D458" i="45"/>
  <c r="B458" i="45"/>
  <c r="DF457" i="45"/>
  <c r="DD457" i="45"/>
  <c r="DB457" i="45"/>
  <c r="CZ457" i="45"/>
  <c r="CX457" i="45"/>
  <c r="CU457" i="45"/>
  <c r="CS457" i="45"/>
  <c r="CQ457" i="45"/>
  <c r="CO457" i="45"/>
  <c r="CM457" i="45"/>
  <c r="CJ457" i="45"/>
  <c r="CH457" i="45"/>
  <c r="CF457" i="45"/>
  <c r="CD457" i="45"/>
  <c r="CB457" i="45"/>
  <c r="BZ457" i="45"/>
  <c r="BT457" i="45"/>
  <c r="BR457" i="45"/>
  <c r="BP457" i="45"/>
  <c r="BN457" i="45"/>
  <c r="BL457" i="45"/>
  <c r="BI457" i="45"/>
  <c r="BG457" i="45"/>
  <c r="BE457" i="45"/>
  <c r="BC457" i="45"/>
  <c r="BA457" i="45"/>
  <c r="AX457" i="45"/>
  <c r="AV457" i="45"/>
  <c r="AT457" i="45"/>
  <c r="AR457" i="45"/>
  <c r="AP457" i="45"/>
  <c r="AN457" i="45"/>
  <c r="AH457" i="45"/>
  <c r="AF457" i="45"/>
  <c r="AD457" i="45"/>
  <c r="AB457" i="45"/>
  <c r="Z457" i="45"/>
  <c r="W457" i="45"/>
  <c r="U457" i="45"/>
  <c r="S457" i="45"/>
  <c r="Q457" i="45"/>
  <c r="O457" i="45"/>
  <c r="L457" i="45"/>
  <c r="H457" i="45"/>
  <c r="B457" i="45"/>
  <c r="DF456" i="45"/>
  <c r="DD456" i="45"/>
  <c r="DB456" i="45"/>
  <c r="CZ456" i="45"/>
  <c r="CX456" i="45"/>
  <c r="CU456" i="45"/>
  <c r="CS456" i="45"/>
  <c r="CQ456" i="45"/>
  <c r="CO456" i="45"/>
  <c r="CM456" i="45"/>
  <c r="CJ456" i="45"/>
  <c r="CH456" i="45"/>
  <c r="CF456" i="45"/>
  <c r="CD456" i="45"/>
  <c r="CB456" i="45"/>
  <c r="BZ456" i="45"/>
  <c r="BT456" i="45"/>
  <c r="BR456" i="45"/>
  <c r="BP456" i="45"/>
  <c r="BN456" i="45"/>
  <c r="BL456" i="45"/>
  <c r="BI456" i="45"/>
  <c r="BG456" i="45"/>
  <c r="BE456" i="45"/>
  <c r="BC456" i="45"/>
  <c r="BA456" i="45"/>
  <c r="AX456" i="45"/>
  <c r="AV456" i="45"/>
  <c r="AT456" i="45"/>
  <c r="AR456" i="45"/>
  <c r="AP456" i="45"/>
  <c r="AN456" i="45"/>
  <c r="AH456" i="45"/>
  <c r="AF456" i="45"/>
  <c r="AD456" i="45"/>
  <c r="AB456" i="45"/>
  <c r="Z456" i="45"/>
  <c r="W456" i="45"/>
  <c r="U456" i="45"/>
  <c r="S456" i="45"/>
  <c r="Q456" i="45"/>
  <c r="O456" i="45"/>
  <c r="L456" i="45"/>
  <c r="J456" i="45"/>
  <c r="H456" i="45"/>
  <c r="F456" i="45"/>
  <c r="B456" i="45"/>
  <c r="DF455" i="45"/>
  <c r="DD455" i="45"/>
  <c r="DB455" i="45"/>
  <c r="CZ455" i="45"/>
  <c r="CX455" i="45"/>
  <c r="CU455" i="45"/>
  <c r="CS455" i="45"/>
  <c r="CQ455" i="45"/>
  <c r="CO455" i="45"/>
  <c r="CM455" i="45"/>
  <c r="CJ455" i="45"/>
  <c r="CH455" i="45"/>
  <c r="CF455" i="45"/>
  <c r="CD455" i="45"/>
  <c r="CB455" i="45"/>
  <c r="BZ455" i="45"/>
  <c r="BT455" i="45"/>
  <c r="BR455" i="45"/>
  <c r="BP455" i="45"/>
  <c r="BN455" i="45"/>
  <c r="BL455" i="45"/>
  <c r="BI455" i="45"/>
  <c r="BG455" i="45"/>
  <c r="BE455" i="45"/>
  <c r="BC455" i="45"/>
  <c r="BA455" i="45"/>
  <c r="AX455" i="45"/>
  <c r="AV455" i="45"/>
  <c r="AT455" i="45"/>
  <c r="AR455" i="45"/>
  <c r="AP455" i="45"/>
  <c r="AN455" i="45"/>
  <c r="AH455" i="45"/>
  <c r="AF455" i="45"/>
  <c r="AD455" i="45"/>
  <c r="AB455" i="45"/>
  <c r="Z455" i="45"/>
  <c r="W455" i="45"/>
  <c r="U455" i="45"/>
  <c r="S455" i="45"/>
  <c r="Q455" i="45"/>
  <c r="O455" i="45"/>
  <c r="L455" i="45"/>
  <c r="H455" i="45"/>
  <c r="B455" i="45"/>
  <c r="DF454" i="45"/>
  <c r="DD454" i="45"/>
  <c r="DB454" i="45"/>
  <c r="CZ454" i="45"/>
  <c r="CX454" i="45"/>
  <c r="CU454" i="45"/>
  <c r="CS454" i="45"/>
  <c r="CQ454" i="45"/>
  <c r="CO454" i="45"/>
  <c r="CM454" i="45"/>
  <c r="CJ454" i="45"/>
  <c r="CH454" i="45"/>
  <c r="CF454" i="45"/>
  <c r="CD454" i="45"/>
  <c r="CB454" i="45"/>
  <c r="BZ454" i="45"/>
  <c r="BT454" i="45"/>
  <c r="BR454" i="45"/>
  <c r="BP454" i="45"/>
  <c r="BN454" i="45"/>
  <c r="BL454" i="45"/>
  <c r="BI454" i="45"/>
  <c r="BG454" i="45"/>
  <c r="BE454" i="45"/>
  <c r="BC454" i="45"/>
  <c r="BA454" i="45"/>
  <c r="AX454" i="45"/>
  <c r="AV454" i="45"/>
  <c r="AT454" i="45"/>
  <c r="AR454" i="45"/>
  <c r="AP454" i="45"/>
  <c r="AN454" i="45"/>
  <c r="AH454" i="45"/>
  <c r="AD454" i="45"/>
  <c r="W454" i="45"/>
  <c r="U454" i="45"/>
  <c r="S454" i="45"/>
  <c r="Q454" i="45"/>
  <c r="O454" i="45"/>
  <c r="L454" i="45"/>
  <c r="J454" i="45"/>
  <c r="H454" i="45"/>
  <c r="F454" i="45"/>
  <c r="D454" i="45"/>
  <c r="B454" i="45"/>
  <c r="DF453" i="45"/>
  <c r="DD453" i="45"/>
  <c r="DB453" i="45"/>
  <c r="CZ453" i="45"/>
  <c r="CX453" i="45"/>
  <c r="CU453" i="45"/>
  <c r="CS453" i="45"/>
  <c r="CQ453" i="45"/>
  <c r="CO453" i="45"/>
  <c r="CM453" i="45"/>
  <c r="CJ453" i="45"/>
  <c r="CH453" i="45"/>
  <c r="CF453" i="45"/>
  <c r="CD453" i="45"/>
  <c r="CB453" i="45"/>
  <c r="BZ453" i="45"/>
  <c r="BT453" i="45"/>
  <c r="BR453" i="45"/>
  <c r="BP453" i="45"/>
  <c r="BN453" i="45"/>
  <c r="BL453" i="45"/>
  <c r="BI453" i="45"/>
  <c r="BG453" i="45"/>
  <c r="BE453" i="45"/>
  <c r="BC453" i="45"/>
  <c r="BA453" i="45"/>
  <c r="AX453" i="45"/>
  <c r="AV453" i="45"/>
  <c r="AT453" i="45"/>
  <c r="AR453" i="45"/>
  <c r="AP453" i="45"/>
  <c r="AN453" i="45"/>
  <c r="AH453" i="45"/>
  <c r="AF453" i="45"/>
  <c r="AD453" i="45"/>
  <c r="AB453" i="45"/>
  <c r="W453" i="45"/>
  <c r="U453" i="45"/>
  <c r="S453" i="45"/>
  <c r="Q453" i="45"/>
  <c r="O453" i="45"/>
  <c r="L453" i="45"/>
  <c r="J453" i="45"/>
  <c r="H453" i="45"/>
  <c r="F453" i="45"/>
  <c r="D453" i="45"/>
  <c r="B453" i="45"/>
  <c r="DF452" i="45"/>
  <c r="DD452" i="45"/>
  <c r="DB452" i="45"/>
  <c r="CZ452" i="45"/>
  <c r="CX452" i="45"/>
  <c r="CU452" i="45"/>
  <c r="CS452" i="45"/>
  <c r="CQ452" i="45"/>
  <c r="CO452" i="45"/>
  <c r="CM452" i="45"/>
  <c r="CJ452" i="45"/>
  <c r="CH452" i="45"/>
  <c r="CF452" i="45"/>
  <c r="CD452" i="45"/>
  <c r="CB452" i="45"/>
  <c r="BZ452" i="45"/>
  <c r="BT452" i="45"/>
  <c r="BR452" i="45"/>
  <c r="BP452" i="45"/>
  <c r="BN452" i="45"/>
  <c r="BL452" i="45"/>
  <c r="BI452" i="45"/>
  <c r="BG452" i="45"/>
  <c r="BE452" i="45"/>
  <c r="BC452" i="45"/>
  <c r="BA452" i="45"/>
  <c r="AX452" i="45"/>
  <c r="AV452" i="45"/>
  <c r="AT452" i="45"/>
  <c r="AR452" i="45"/>
  <c r="AP452" i="45"/>
  <c r="AN452" i="45"/>
  <c r="AH452" i="45"/>
  <c r="AD452" i="45"/>
  <c r="W452" i="45"/>
  <c r="U452" i="45"/>
  <c r="S452" i="45"/>
  <c r="Q452" i="45"/>
  <c r="O452" i="45"/>
  <c r="L452" i="45"/>
  <c r="J452" i="45"/>
  <c r="H452" i="45"/>
  <c r="F452" i="45"/>
  <c r="D452" i="45"/>
  <c r="B452" i="45"/>
  <c r="DF451" i="45"/>
  <c r="DD451" i="45"/>
  <c r="DB451" i="45"/>
  <c r="CZ451" i="45"/>
  <c r="CX451" i="45"/>
  <c r="CU451" i="45"/>
  <c r="CS451" i="45"/>
  <c r="CQ451" i="45"/>
  <c r="CO451" i="45"/>
  <c r="CM451" i="45"/>
  <c r="CJ451" i="45"/>
  <c r="CH451" i="45"/>
  <c r="CF451" i="45"/>
  <c r="CD451" i="45"/>
  <c r="CB451" i="45"/>
  <c r="BZ451" i="45"/>
  <c r="BT451" i="45"/>
  <c r="BR451" i="45"/>
  <c r="BP451" i="45"/>
  <c r="BN451" i="45"/>
  <c r="BL451" i="45"/>
  <c r="BI451" i="45"/>
  <c r="BG451" i="45"/>
  <c r="BE451" i="45"/>
  <c r="BC451" i="45"/>
  <c r="BA451" i="45"/>
  <c r="AX451" i="45"/>
  <c r="AV451" i="45"/>
  <c r="AT451" i="45"/>
  <c r="AR451" i="45"/>
  <c r="AP451" i="45"/>
  <c r="AN451" i="45"/>
  <c r="AH451" i="45"/>
  <c r="AF451" i="45"/>
  <c r="AD451" i="45"/>
  <c r="AB451" i="45"/>
  <c r="Z451" i="45"/>
  <c r="W451" i="45"/>
  <c r="S451" i="45"/>
  <c r="L451" i="45"/>
  <c r="J451" i="45"/>
  <c r="H451" i="45"/>
  <c r="F451" i="45"/>
  <c r="D451" i="45"/>
  <c r="B451" i="45"/>
  <c r="DF450" i="45"/>
  <c r="DD450" i="45"/>
  <c r="DB450" i="45"/>
  <c r="CZ450" i="45"/>
  <c r="CX450" i="45"/>
  <c r="CU450" i="45"/>
  <c r="CS450" i="45"/>
  <c r="CQ450" i="45"/>
  <c r="CO450" i="45"/>
  <c r="CM450" i="45"/>
  <c r="CJ450" i="45"/>
  <c r="CH450" i="45"/>
  <c r="CF450" i="45"/>
  <c r="CD450" i="45"/>
  <c r="CB450" i="45"/>
  <c r="BZ450" i="45"/>
  <c r="BT450" i="45"/>
  <c r="BR450" i="45"/>
  <c r="BP450" i="45"/>
  <c r="BN450" i="45"/>
  <c r="BL450" i="45"/>
  <c r="BI450" i="45"/>
  <c r="BG450" i="45"/>
  <c r="BE450" i="45"/>
  <c r="BC450" i="45"/>
  <c r="BA450" i="45"/>
  <c r="AX450" i="45"/>
  <c r="AV450" i="45"/>
  <c r="AT450" i="45"/>
  <c r="AR450" i="45"/>
  <c r="AP450" i="45"/>
  <c r="AN450" i="45"/>
  <c r="AH450" i="45"/>
  <c r="AF450" i="45"/>
  <c r="AD450" i="45"/>
  <c r="AB450" i="45"/>
  <c r="Z450" i="45"/>
  <c r="W450" i="45"/>
  <c r="U450" i="45"/>
  <c r="S450" i="45"/>
  <c r="Q450" i="45"/>
  <c r="L450" i="45"/>
  <c r="J450" i="45"/>
  <c r="H450" i="45"/>
  <c r="F450" i="45"/>
  <c r="D450" i="45"/>
  <c r="B450" i="45"/>
  <c r="DF449" i="45"/>
  <c r="DD449" i="45"/>
  <c r="DB449" i="45"/>
  <c r="CZ449" i="45"/>
  <c r="CX449" i="45"/>
  <c r="CU449" i="45"/>
  <c r="CS449" i="45"/>
  <c r="CQ449" i="45"/>
  <c r="CO449" i="45"/>
  <c r="CM449" i="45"/>
  <c r="CJ449" i="45"/>
  <c r="CH449" i="45"/>
  <c r="CF449" i="45"/>
  <c r="CD449" i="45"/>
  <c r="CB449" i="45"/>
  <c r="BZ449" i="45"/>
  <c r="BT449" i="45"/>
  <c r="BR449" i="45"/>
  <c r="BP449" i="45"/>
  <c r="BN449" i="45"/>
  <c r="BL449" i="45"/>
  <c r="BI449" i="45"/>
  <c r="BG449" i="45"/>
  <c r="BE449" i="45"/>
  <c r="BC449" i="45"/>
  <c r="BA449" i="45"/>
  <c r="AX449" i="45"/>
  <c r="AV449" i="45"/>
  <c r="AT449" i="45"/>
  <c r="AR449" i="45"/>
  <c r="AP449" i="45"/>
  <c r="AN449" i="45"/>
  <c r="AH449" i="45"/>
  <c r="AF449" i="45"/>
  <c r="AD449" i="45"/>
  <c r="AB449" i="45"/>
  <c r="Z449" i="45"/>
  <c r="W449" i="45"/>
  <c r="S449" i="45"/>
  <c r="L449" i="45"/>
  <c r="J449" i="45"/>
  <c r="H449" i="45"/>
  <c r="F449" i="45"/>
  <c r="D449" i="45"/>
  <c r="D694" i="45" s="1"/>
  <c r="B449" i="45"/>
  <c r="DF448" i="45"/>
  <c r="DD448" i="45"/>
  <c r="DB448" i="45"/>
  <c r="CZ448" i="45"/>
  <c r="CX448" i="45"/>
  <c r="CU448" i="45"/>
  <c r="CS448" i="45"/>
  <c r="CQ448" i="45"/>
  <c r="CO448" i="45"/>
  <c r="CM448" i="45"/>
  <c r="CJ448" i="45"/>
  <c r="CH448" i="45"/>
  <c r="CF448" i="45"/>
  <c r="CD448" i="45"/>
  <c r="CB448" i="45"/>
  <c r="BZ448" i="45"/>
  <c r="BT448" i="45"/>
  <c r="BR448" i="45"/>
  <c r="BP448" i="45"/>
  <c r="BN448" i="45"/>
  <c r="BL448" i="45"/>
  <c r="BI448" i="45"/>
  <c r="BG448" i="45"/>
  <c r="BE448" i="45"/>
  <c r="BC448" i="45"/>
  <c r="BA448" i="45"/>
  <c r="AX448" i="45"/>
  <c r="AV448" i="45"/>
  <c r="AT448" i="45"/>
  <c r="AR448" i="45"/>
  <c r="AP448" i="45"/>
  <c r="AN448" i="45"/>
  <c r="AH448" i="45"/>
  <c r="AF448" i="45"/>
  <c r="AD448" i="45"/>
  <c r="AB448" i="45"/>
  <c r="Z448" i="45"/>
  <c r="W448" i="45"/>
  <c r="U448" i="45"/>
  <c r="S448" i="45"/>
  <c r="Q448" i="45"/>
  <c r="O448" i="45"/>
  <c r="L448" i="45"/>
  <c r="H448" i="45"/>
  <c r="B448" i="45"/>
  <c r="DF447" i="45"/>
  <c r="DD447" i="45"/>
  <c r="DB447" i="45"/>
  <c r="CZ447" i="45"/>
  <c r="CX447" i="45"/>
  <c r="CU447" i="45"/>
  <c r="CS447" i="45"/>
  <c r="CQ447" i="45"/>
  <c r="CO447" i="45"/>
  <c r="CM447" i="45"/>
  <c r="CJ447" i="45"/>
  <c r="CH447" i="45"/>
  <c r="CF447" i="45"/>
  <c r="CD447" i="45"/>
  <c r="CB447" i="45"/>
  <c r="BZ447" i="45"/>
  <c r="BT447" i="45"/>
  <c r="BR447" i="45"/>
  <c r="BP447" i="45"/>
  <c r="BN447" i="45"/>
  <c r="BL447" i="45"/>
  <c r="BI447" i="45"/>
  <c r="BG447" i="45"/>
  <c r="BE447" i="45"/>
  <c r="BC447" i="45"/>
  <c r="BA447" i="45"/>
  <c r="AX447" i="45"/>
  <c r="AV447" i="45"/>
  <c r="AT447" i="45"/>
  <c r="AR447" i="45"/>
  <c r="AP447" i="45"/>
  <c r="AN447" i="45"/>
  <c r="AH447" i="45"/>
  <c r="AF447" i="45"/>
  <c r="AD447" i="45"/>
  <c r="AB447" i="45"/>
  <c r="Z447" i="45"/>
  <c r="W447" i="45"/>
  <c r="U447" i="45"/>
  <c r="S447" i="45"/>
  <c r="Q447" i="45"/>
  <c r="O447" i="45"/>
  <c r="L447" i="45"/>
  <c r="J447" i="45"/>
  <c r="H447" i="45"/>
  <c r="F447" i="45"/>
  <c r="B447" i="45"/>
  <c r="DF446" i="45"/>
  <c r="DD446" i="45"/>
  <c r="DB446" i="45"/>
  <c r="CZ446" i="45"/>
  <c r="CX446" i="45"/>
  <c r="CU446" i="45"/>
  <c r="CS446" i="45"/>
  <c r="CQ446" i="45"/>
  <c r="CO446" i="45"/>
  <c r="CM446" i="45"/>
  <c r="CJ446" i="45"/>
  <c r="CH446" i="45"/>
  <c r="CF446" i="45"/>
  <c r="CD446" i="45"/>
  <c r="CB446" i="45"/>
  <c r="BZ446" i="45"/>
  <c r="BT446" i="45"/>
  <c r="BR446" i="45"/>
  <c r="BP446" i="45"/>
  <c r="BN446" i="45"/>
  <c r="BL446" i="45"/>
  <c r="BI446" i="45"/>
  <c r="BG446" i="45"/>
  <c r="BE446" i="45"/>
  <c r="BC446" i="45"/>
  <c r="BA446" i="45"/>
  <c r="AX446" i="45"/>
  <c r="AV446" i="45"/>
  <c r="AT446" i="45"/>
  <c r="AR446" i="45"/>
  <c r="AP446" i="45"/>
  <c r="AN446" i="45"/>
  <c r="AH446" i="45"/>
  <c r="AF446" i="45"/>
  <c r="AD446" i="45"/>
  <c r="AB446" i="45"/>
  <c r="Z446" i="45"/>
  <c r="W446" i="45"/>
  <c r="U446" i="45"/>
  <c r="S446" i="45"/>
  <c r="Q446" i="45"/>
  <c r="O446" i="45"/>
  <c r="L446" i="45"/>
  <c r="H446" i="45"/>
  <c r="B446" i="45"/>
  <c r="DF445" i="45"/>
  <c r="DD445" i="45"/>
  <c r="DB445" i="45"/>
  <c r="CZ445" i="45"/>
  <c r="CX445" i="45"/>
  <c r="CU445" i="45"/>
  <c r="CS445" i="45"/>
  <c r="CQ445" i="45"/>
  <c r="CO445" i="45"/>
  <c r="CM445" i="45"/>
  <c r="CJ445" i="45"/>
  <c r="CH445" i="45"/>
  <c r="CF445" i="45"/>
  <c r="CD445" i="45"/>
  <c r="CB445" i="45"/>
  <c r="BZ445" i="45"/>
  <c r="BT445" i="45"/>
  <c r="BR445" i="45"/>
  <c r="BP445" i="45"/>
  <c r="BN445" i="45"/>
  <c r="BL445" i="45"/>
  <c r="BI445" i="45"/>
  <c r="BG445" i="45"/>
  <c r="BE445" i="45"/>
  <c r="BC445" i="45"/>
  <c r="BA445" i="45"/>
  <c r="AX445" i="45"/>
  <c r="AV445" i="45"/>
  <c r="AT445" i="45"/>
  <c r="AR445" i="45"/>
  <c r="AP445" i="45"/>
  <c r="AN445" i="45"/>
  <c r="AH445" i="45"/>
  <c r="AD445" i="45"/>
  <c r="W445" i="45"/>
  <c r="U445" i="45"/>
  <c r="S445" i="45"/>
  <c r="Q445" i="45"/>
  <c r="O445" i="45"/>
  <c r="L445" i="45"/>
  <c r="J445" i="45"/>
  <c r="H445" i="45"/>
  <c r="F445" i="45"/>
  <c r="D445" i="45"/>
  <c r="B445" i="45"/>
  <c r="DF444" i="45"/>
  <c r="DD444" i="45"/>
  <c r="DB444" i="45"/>
  <c r="CZ444" i="45"/>
  <c r="CX444" i="45"/>
  <c r="CU444" i="45"/>
  <c r="CS444" i="45"/>
  <c r="CQ444" i="45"/>
  <c r="CO444" i="45"/>
  <c r="CM444" i="45"/>
  <c r="CJ444" i="45"/>
  <c r="CH444" i="45"/>
  <c r="CF444" i="45"/>
  <c r="CD444" i="45"/>
  <c r="CB444" i="45"/>
  <c r="BZ444" i="45"/>
  <c r="BT444" i="45"/>
  <c r="BR444" i="45"/>
  <c r="BP444" i="45"/>
  <c r="BN444" i="45"/>
  <c r="BL444" i="45"/>
  <c r="BI444" i="45"/>
  <c r="BG444" i="45"/>
  <c r="BE444" i="45"/>
  <c r="BC444" i="45"/>
  <c r="BA444" i="45"/>
  <c r="AX444" i="45"/>
  <c r="AV444" i="45"/>
  <c r="AT444" i="45"/>
  <c r="AR444" i="45"/>
  <c r="AP444" i="45"/>
  <c r="AN444" i="45"/>
  <c r="AH444" i="45"/>
  <c r="AF444" i="45"/>
  <c r="AD444" i="45"/>
  <c r="AB444" i="45"/>
  <c r="W444" i="45"/>
  <c r="U444" i="45"/>
  <c r="S444" i="45"/>
  <c r="Q444" i="45"/>
  <c r="O444" i="45"/>
  <c r="L444" i="45"/>
  <c r="J444" i="45"/>
  <c r="H444" i="45"/>
  <c r="F444" i="45"/>
  <c r="D444" i="45"/>
  <c r="B444" i="45"/>
  <c r="DF443" i="45"/>
  <c r="DD443" i="45"/>
  <c r="DB443" i="45"/>
  <c r="CZ443" i="45"/>
  <c r="CX443" i="45"/>
  <c r="CU443" i="45"/>
  <c r="CS443" i="45"/>
  <c r="CQ443" i="45"/>
  <c r="CO443" i="45"/>
  <c r="CM443" i="45"/>
  <c r="CJ443" i="45"/>
  <c r="CH443" i="45"/>
  <c r="CF443" i="45"/>
  <c r="CD443" i="45"/>
  <c r="CB443" i="45"/>
  <c r="BZ443" i="45"/>
  <c r="BT443" i="45"/>
  <c r="BR443" i="45"/>
  <c r="BP443" i="45"/>
  <c r="BN443" i="45"/>
  <c r="BL443" i="45"/>
  <c r="BI443" i="45"/>
  <c r="BG443" i="45"/>
  <c r="BE443" i="45"/>
  <c r="BC443" i="45"/>
  <c r="BA443" i="45"/>
  <c r="AX443" i="45"/>
  <c r="AV443" i="45"/>
  <c r="AT443" i="45"/>
  <c r="AR443" i="45"/>
  <c r="AP443" i="45"/>
  <c r="AN443" i="45"/>
  <c r="AH443" i="45"/>
  <c r="AD443" i="45"/>
  <c r="W443" i="45"/>
  <c r="U443" i="45"/>
  <c r="S443" i="45"/>
  <c r="Q443" i="45"/>
  <c r="O443" i="45"/>
  <c r="L443" i="45"/>
  <c r="J443" i="45"/>
  <c r="H443" i="45"/>
  <c r="F443" i="45"/>
  <c r="D443" i="45"/>
  <c r="B443" i="45"/>
  <c r="DF442" i="45"/>
  <c r="DD442" i="45"/>
  <c r="DB442" i="45"/>
  <c r="CZ442" i="45"/>
  <c r="CX442" i="45"/>
  <c r="CU442" i="45"/>
  <c r="CS442" i="45"/>
  <c r="CQ442" i="45"/>
  <c r="CO442" i="45"/>
  <c r="CM442" i="45"/>
  <c r="CJ442" i="45"/>
  <c r="CH442" i="45"/>
  <c r="CF442" i="45"/>
  <c r="CD442" i="45"/>
  <c r="CB442" i="45"/>
  <c r="BZ442" i="45"/>
  <c r="BT442" i="45"/>
  <c r="BR442" i="45"/>
  <c r="BP442" i="45"/>
  <c r="BN442" i="45"/>
  <c r="BL442" i="45"/>
  <c r="BI442" i="45"/>
  <c r="BG442" i="45"/>
  <c r="BE442" i="45"/>
  <c r="BC442" i="45"/>
  <c r="BA442" i="45"/>
  <c r="AX442" i="45"/>
  <c r="AV442" i="45"/>
  <c r="AT442" i="45"/>
  <c r="AR442" i="45"/>
  <c r="AP442" i="45"/>
  <c r="AN442" i="45"/>
  <c r="AH442" i="45"/>
  <c r="AF442" i="45"/>
  <c r="AD442" i="45"/>
  <c r="AB442" i="45"/>
  <c r="Z442" i="45"/>
  <c r="W442" i="45"/>
  <c r="S442" i="45"/>
  <c r="L442" i="45"/>
  <c r="J442" i="45"/>
  <c r="H442" i="45"/>
  <c r="F442" i="45"/>
  <c r="D442" i="45"/>
  <c r="B442" i="45"/>
  <c r="DF441" i="45"/>
  <c r="DD441" i="45"/>
  <c r="DB441" i="45"/>
  <c r="CZ441" i="45"/>
  <c r="CX441" i="45"/>
  <c r="CU441" i="45"/>
  <c r="CS441" i="45"/>
  <c r="CQ441" i="45"/>
  <c r="CO441" i="45"/>
  <c r="CM441" i="45"/>
  <c r="CJ441" i="45"/>
  <c r="CH441" i="45"/>
  <c r="CF441" i="45"/>
  <c r="CD441" i="45"/>
  <c r="CB441" i="45"/>
  <c r="BZ441" i="45"/>
  <c r="BT441" i="45"/>
  <c r="BR441" i="45"/>
  <c r="BP441" i="45"/>
  <c r="BN441" i="45"/>
  <c r="BL441" i="45"/>
  <c r="BI441" i="45"/>
  <c r="BG441" i="45"/>
  <c r="BE441" i="45"/>
  <c r="BC441" i="45"/>
  <c r="BA441" i="45"/>
  <c r="AX441" i="45"/>
  <c r="AV441" i="45"/>
  <c r="AT441" i="45"/>
  <c r="AR441" i="45"/>
  <c r="AP441" i="45"/>
  <c r="AN441" i="45"/>
  <c r="AH441" i="45"/>
  <c r="AF441" i="45"/>
  <c r="AD441" i="45"/>
  <c r="AB441" i="45"/>
  <c r="Z441" i="45"/>
  <c r="W441" i="45"/>
  <c r="U441" i="45"/>
  <c r="S441" i="45"/>
  <c r="Q441" i="45"/>
  <c r="L441" i="45"/>
  <c r="J441" i="45"/>
  <c r="H441" i="45"/>
  <c r="F441" i="45"/>
  <c r="D441" i="45"/>
  <c r="B441" i="45"/>
  <c r="DF440" i="45"/>
  <c r="DD440" i="45"/>
  <c r="DB440" i="45"/>
  <c r="CZ440" i="45"/>
  <c r="CX440" i="45"/>
  <c r="CU440" i="45"/>
  <c r="CS440" i="45"/>
  <c r="CQ440" i="45"/>
  <c r="CO440" i="45"/>
  <c r="CM440" i="45"/>
  <c r="CJ440" i="45"/>
  <c r="CH440" i="45"/>
  <c r="CF440" i="45"/>
  <c r="CD440" i="45"/>
  <c r="CB440" i="45"/>
  <c r="BZ440" i="45"/>
  <c r="BT440" i="45"/>
  <c r="BR440" i="45"/>
  <c r="BP440" i="45"/>
  <c r="BN440" i="45"/>
  <c r="BL440" i="45"/>
  <c r="BI440" i="45"/>
  <c r="BG440" i="45"/>
  <c r="BE440" i="45"/>
  <c r="BC440" i="45"/>
  <c r="BA440" i="45"/>
  <c r="AX440" i="45"/>
  <c r="AV440" i="45"/>
  <c r="AT440" i="45"/>
  <c r="AR440" i="45"/>
  <c r="AP440" i="45"/>
  <c r="AN440" i="45"/>
  <c r="AH440" i="45"/>
  <c r="AF440" i="45"/>
  <c r="AD440" i="45"/>
  <c r="AB440" i="45"/>
  <c r="Z440" i="45"/>
  <c r="W440" i="45"/>
  <c r="S440" i="45"/>
  <c r="L440" i="45"/>
  <c r="J440" i="45"/>
  <c r="H440" i="45"/>
  <c r="F440" i="45"/>
  <c r="D440" i="45"/>
  <c r="B440" i="45"/>
  <c r="DF439" i="45"/>
  <c r="DD439" i="45"/>
  <c r="DB439" i="45"/>
  <c r="CZ439" i="45"/>
  <c r="CX439" i="45"/>
  <c r="CU439" i="45"/>
  <c r="CS439" i="45"/>
  <c r="CQ439" i="45"/>
  <c r="CO439" i="45"/>
  <c r="CM439" i="45"/>
  <c r="CJ439" i="45"/>
  <c r="CH439" i="45"/>
  <c r="CF439" i="45"/>
  <c r="CD439" i="45"/>
  <c r="CB439" i="45"/>
  <c r="BZ439" i="45"/>
  <c r="BT439" i="45"/>
  <c r="BR439" i="45"/>
  <c r="BP439" i="45"/>
  <c r="BN439" i="45"/>
  <c r="BL439" i="45"/>
  <c r="BI439" i="45"/>
  <c r="BG439" i="45"/>
  <c r="BE439" i="45"/>
  <c r="BC439" i="45"/>
  <c r="BA439" i="45"/>
  <c r="AX439" i="45"/>
  <c r="AV439" i="45"/>
  <c r="AT439" i="45"/>
  <c r="AR439" i="45"/>
  <c r="AP439" i="45"/>
  <c r="AN439" i="45"/>
  <c r="AH439" i="45"/>
  <c r="AF439" i="45"/>
  <c r="AD439" i="45"/>
  <c r="AB439" i="45"/>
  <c r="Z439" i="45"/>
  <c r="W439" i="45"/>
  <c r="U439" i="45"/>
  <c r="S439" i="45"/>
  <c r="Q439" i="45"/>
  <c r="O439" i="45"/>
  <c r="L439" i="45"/>
  <c r="H439" i="45"/>
  <c r="B439" i="45"/>
  <c r="DF438" i="45"/>
  <c r="DD438" i="45"/>
  <c r="DB438" i="45"/>
  <c r="CZ438" i="45"/>
  <c r="CX438" i="45"/>
  <c r="CU438" i="45"/>
  <c r="CS438" i="45"/>
  <c r="CQ438" i="45"/>
  <c r="CO438" i="45"/>
  <c r="CM438" i="45"/>
  <c r="CJ438" i="45"/>
  <c r="CH438" i="45"/>
  <c r="CF438" i="45"/>
  <c r="CD438" i="45"/>
  <c r="CB438" i="45"/>
  <c r="BZ438" i="45"/>
  <c r="BT438" i="45"/>
  <c r="BR438" i="45"/>
  <c r="BP438" i="45"/>
  <c r="BN438" i="45"/>
  <c r="BL438" i="45"/>
  <c r="BI438" i="45"/>
  <c r="BG438" i="45"/>
  <c r="BE438" i="45"/>
  <c r="BC438" i="45"/>
  <c r="BA438" i="45"/>
  <c r="AX438" i="45"/>
  <c r="AV438" i="45"/>
  <c r="AT438" i="45"/>
  <c r="AR438" i="45"/>
  <c r="AP438" i="45"/>
  <c r="AN438" i="45"/>
  <c r="AH438" i="45"/>
  <c r="AF438" i="45"/>
  <c r="AD438" i="45"/>
  <c r="AB438" i="45"/>
  <c r="Z438" i="45"/>
  <c r="W438" i="45"/>
  <c r="U438" i="45"/>
  <c r="S438" i="45"/>
  <c r="Q438" i="45"/>
  <c r="O438" i="45"/>
  <c r="L438" i="45"/>
  <c r="J438" i="45"/>
  <c r="H438" i="45"/>
  <c r="F438" i="45"/>
  <c r="B438" i="45"/>
  <c r="DF437" i="45"/>
  <c r="DD437" i="45"/>
  <c r="DB437" i="45"/>
  <c r="CZ437" i="45"/>
  <c r="CX437" i="45"/>
  <c r="CU437" i="45"/>
  <c r="CS437" i="45"/>
  <c r="CQ437" i="45"/>
  <c r="CO437" i="45"/>
  <c r="CM437" i="45"/>
  <c r="CJ437" i="45"/>
  <c r="CH437" i="45"/>
  <c r="CF437" i="45"/>
  <c r="CD437" i="45"/>
  <c r="CB437" i="45"/>
  <c r="BZ437" i="45"/>
  <c r="BT437" i="45"/>
  <c r="BR437" i="45"/>
  <c r="BP437" i="45"/>
  <c r="BN437" i="45"/>
  <c r="BL437" i="45"/>
  <c r="BI437" i="45"/>
  <c r="BG437" i="45"/>
  <c r="BE437" i="45"/>
  <c r="BC437" i="45"/>
  <c r="BA437" i="45"/>
  <c r="BA664" i="45" s="1"/>
  <c r="AX437" i="45"/>
  <c r="AV437" i="45"/>
  <c r="AT437" i="45"/>
  <c r="AR437" i="45"/>
  <c r="AP437" i="45"/>
  <c r="AN437" i="45"/>
  <c r="AH437" i="45"/>
  <c r="AF437" i="45"/>
  <c r="AD437" i="45"/>
  <c r="AB437" i="45"/>
  <c r="Z437" i="45"/>
  <c r="W437" i="45"/>
  <c r="U437" i="45"/>
  <c r="S437" i="45"/>
  <c r="Q437" i="45"/>
  <c r="O437" i="45"/>
  <c r="L437" i="45"/>
  <c r="H437" i="45"/>
  <c r="B437" i="45"/>
  <c r="DF436" i="45"/>
  <c r="DD436" i="45"/>
  <c r="DB436" i="45"/>
  <c r="CZ436" i="45"/>
  <c r="CX436" i="45"/>
  <c r="CU436" i="45"/>
  <c r="CS436" i="45"/>
  <c r="CQ436" i="45"/>
  <c r="CO436" i="45"/>
  <c r="CM436" i="45"/>
  <c r="CJ436" i="45"/>
  <c r="CH436" i="45"/>
  <c r="CF436" i="45"/>
  <c r="CD436" i="45"/>
  <c r="CB436" i="45"/>
  <c r="BZ436" i="45"/>
  <c r="BT436" i="45"/>
  <c r="BR436" i="45"/>
  <c r="BP436" i="45"/>
  <c r="BN436" i="45"/>
  <c r="BL436" i="45"/>
  <c r="BI436" i="45"/>
  <c r="BG436" i="45"/>
  <c r="BE436" i="45"/>
  <c r="BC436" i="45"/>
  <c r="BA436" i="45"/>
  <c r="AX436" i="45"/>
  <c r="AV436" i="45"/>
  <c r="AT436" i="45"/>
  <c r="AR436" i="45"/>
  <c r="AP436" i="45"/>
  <c r="AN436" i="45"/>
  <c r="AH436" i="45"/>
  <c r="AD436" i="45"/>
  <c r="W436" i="45"/>
  <c r="U436" i="45"/>
  <c r="S436" i="45"/>
  <c r="Q436" i="45"/>
  <c r="O436" i="45"/>
  <c r="L436" i="45"/>
  <c r="J436" i="45"/>
  <c r="H436" i="45"/>
  <c r="F436" i="45"/>
  <c r="D436" i="45"/>
  <c r="B436" i="45"/>
  <c r="DF435" i="45"/>
  <c r="DD435" i="45"/>
  <c r="DB435" i="45"/>
  <c r="CZ435" i="45"/>
  <c r="CX435" i="45"/>
  <c r="CU435" i="45"/>
  <c r="CS435" i="45"/>
  <c r="CQ435" i="45"/>
  <c r="CO435" i="45"/>
  <c r="CM435" i="45"/>
  <c r="CJ435" i="45"/>
  <c r="CH435" i="45"/>
  <c r="CF435" i="45"/>
  <c r="CD435" i="45"/>
  <c r="CB435" i="45"/>
  <c r="BZ435" i="45"/>
  <c r="BT435" i="45"/>
  <c r="BR435" i="45"/>
  <c r="BP435" i="45"/>
  <c r="BN435" i="45"/>
  <c r="BL435" i="45"/>
  <c r="BI435" i="45"/>
  <c r="BG435" i="45"/>
  <c r="BE435" i="45"/>
  <c r="BC435" i="45"/>
  <c r="BA435" i="45"/>
  <c r="AX435" i="45"/>
  <c r="AV435" i="45"/>
  <c r="AT435" i="45"/>
  <c r="AR435" i="45"/>
  <c r="AP435" i="45"/>
  <c r="AN435" i="45"/>
  <c r="AH435" i="45"/>
  <c r="AF435" i="45"/>
  <c r="AD435" i="45"/>
  <c r="AB435" i="45"/>
  <c r="W435" i="45"/>
  <c r="U435" i="45"/>
  <c r="S435" i="45"/>
  <c r="Q435" i="45"/>
  <c r="O435" i="45"/>
  <c r="L435" i="45"/>
  <c r="J435" i="45"/>
  <c r="H435" i="45"/>
  <c r="F435" i="45"/>
  <c r="D435" i="45"/>
  <c r="B435" i="45"/>
  <c r="DF434" i="45"/>
  <c r="DD434" i="45"/>
  <c r="DB434" i="45"/>
  <c r="CZ434" i="45"/>
  <c r="CX434" i="45"/>
  <c r="CU434" i="45"/>
  <c r="CS434" i="45"/>
  <c r="CQ434" i="45"/>
  <c r="CO434" i="45"/>
  <c r="CM434" i="45"/>
  <c r="CJ434" i="45"/>
  <c r="CH434" i="45"/>
  <c r="CF434" i="45"/>
  <c r="CD434" i="45"/>
  <c r="CB434" i="45"/>
  <c r="BZ434" i="45"/>
  <c r="BT434" i="45"/>
  <c r="BR434" i="45"/>
  <c r="BP434" i="45"/>
  <c r="BN434" i="45"/>
  <c r="BL434" i="45"/>
  <c r="BI434" i="45"/>
  <c r="BG434" i="45"/>
  <c r="BE434" i="45"/>
  <c r="BC434" i="45"/>
  <c r="BA434" i="45"/>
  <c r="AX434" i="45"/>
  <c r="AV434" i="45"/>
  <c r="AT434" i="45"/>
  <c r="AR434" i="45"/>
  <c r="AP434" i="45"/>
  <c r="AN434" i="45"/>
  <c r="AH434" i="45"/>
  <c r="AD434" i="45"/>
  <c r="W434" i="45"/>
  <c r="U434" i="45"/>
  <c r="S434" i="45"/>
  <c r="Q434" i="45"/>
  <c r="O434" i="45"/>
  <c r="L434" i="45"/>
  <c r="J434" i="45"/>
  <c r="H434" i="45"/>
  <c r="F434" i="45"/>
  <c r="D434" i="45"/>
  <c r="B434" i="45"/>
  <c r="DF433" i="45"/>
  <c r="DD433" i="45"/>
  <c r="DB433" i="45"/>
  <c r="CZ433" i="45"/>
  <c r="CX433" i="45"/>
  <c r="CU433" i="45"/>
  <c r="CS433" i="45"/>
  <c r="CQ433" i="45"/>
  <c r="CO433" i="45"/>
  <c r="CM433" i="45"/>
  <c r="CJ433" i="45"/>
  <c r="CH433" i="45"/>
  <c r="CF433" i="45"/>
  <c r="CD433" i="45"/>
  <c r="CB433" i="45"/>
  <c r="BZ433" i="45"/>
  <c r="BT433" i="45"/>
  <c r="BR433" i="45"/>
  <c r="BP433" i="45"/>
  <c r="BN433" i="45"/>
  <c r="BL433" i="45"/>
  <c r="BI433" i="45"/>
  <c r="BG433" i="45"/>
  <c r="BE433" i="45"/>
  <c r="BC433" i="45"/>
  <c r="BA433" i="45"/>
  <c r="AX433" i="45"/>
  <c r="AV433" i="45"/>
  <c r="AT433" i="45"/>
  <c r="AR433" i="45"/>
  <c r="AP433" i="45"/>
  <c r="AN433" i="45"/>
  <c r="AH433" i="45"/>
  <c r="AF433" i="45"/>
  <c r="AD433" i="45"/>
  <c r="AB433" i="45"/>
  <c r="Z433" i="45"/>
  <c r="W433" i="45"/>
  <c r="S433" i="45"/>
  <c r="L433" i="45"/>
  <c r="J433" i="45"/>
  <c r="H433" i="45"/>
  <c r="F433" i="45"/>
  <c r="D433" i="45"/>
  <c r="B433" i="45"/>
  <c r="DF432" i="45"/>
  <c r="DD432" i="45"/>
  <c r="DB432" i="45"/>
  <c r="CZ432" i="45"/>
  <c r="CX432" i="45"/>
  <c r="CU432" i="45"/>
  <c r="CS432" i="45"/>
  <c r="CQ432" i="45"/>
  <c r="CO432" i="45"/>
  <c r="CM432" i="45"/>
  <c r="CJ432" i="45"/>
  <c r="CH432" i="45"/>
  <c r="CF432" i="45"/>
  <c r="CD432" i="45"/>
  <c r="CB432" i="45"/>
  <c r="BZ432" i="45"/>
  <c r="BT432" i="45"/>
  <c r="BR432" i="45"/>
  <c r="BP432" i="45"/>
  <c r="BN432" i="45"/>
  <c r="BL432" i="45"/>
  <c r="BI432" i="45"/>
  <c r="BG432" i="45"/>
  <c r="BE432" i="45"/>
  <c r="BC432" i="45"/>
  <c r="BA432" i="45"/>
  <c r="AX432" i="45"/>
  <c r="AV432" i="45"/>
  <c r="AT432" i="45"/>
  <c r="AR432" i="45"/>
  <c r="AP432" i="45"/>
  <c r="AN432" i="45"/>
  <c r="AH432" i="45"/>
  <c r="AF432" i="45"/>
  <c r="AD432" i="45"/>
  <c r="AB432" i="45"/>
  <c r="Z432" i="45"/>
  <c r="W432" i="45"/>
  <c r="U432" i="45"/>
  <c r="S432" i="45"/>
  <c r="Q432" i="45"/>
  <c r="L432" i="45"/>
  <c r="J432" i="45"/>
  <c r="H432" i="45"/>
  <c r="F432" i="45"/>
  <c r="D432" i="45"/>
  <c r="B432" i="45"/>
  <c r="DF431" i="45"/>
  <c r="DD431" i="45"/>
  <c r="DB431" i="45"/>
  <c r="CZ431" i="45"/>
  <c r="CX431" i="45"/>
  <c r="CU431" i="45"/>
  <c r="CS431" i="45"/>
  <c r="CQ431" i="45"/>
  <c r="CO431" i="45"/>
  <c r="CM431" i="45"/>
  <c r="CJ431" i="45"/>
  <c r="CH431" i="45"/>
  <c r="CF431" i="45"/>
  <c r="CD431" i="45"/>
  <c r="CB431" i="45"/>
  <c r="BZ431" i="45"/>
  <c r="BT431" i="45"/>
  <c r="BR431" i="45"/>
  <c r="BP431" i="45"/>
  <c r="BN431" i="45"/>
  <c r="BL431" i="45"/>
  <c r="BI431" i="45"/>
  <c r="BG431" i="45"/>
  <c r="BE431" i="45"/>
  <c r="BC431" i="45"/>
  <c r="BA431" i="45"/>
  <c r="AX431" i="45"/>
  <c r="AV431" i="45"/>
  <c r="AT431" i="45"/>
  <c r="AR431" i="45"/>
  <c r="AP431" i="45"/>
  <c r="AN431" i="45"/>
  <c r="AH431" i="45"/>
  <c r="AF431" i="45"/>
  <c r="AD431" i="45"/>
  <c r="AB431" i="45"/>
  <c r="Z431" i="45"/>
  <c r="W431" i="45"/>
  <c r="S431" i="45"/>
  <c r="L431" i="45"/>
  <c r="J431" i="45"/>
  <c r="H431" i="45"/>
  <c r="F431" i="45"/>
  <c r="D431" i="45"/>
  <c r="B431" i="45"/>
  <c r="DF430" i="45"/>
  <c r="DD430" i="45"/>
  <c r="DB430" i="45"/>
  <c r="CZ430" i="45"/>
  <c r="CX430" i="45"/>
  <c r="CU430" i="45"/>
  <c r="CS430" i="45"/>
  <c r="CQ430" i="45"/>
  <c r="CO430" i="45"/>
  <c r="CM430" i="45"/>
  <c r="CJ430" i="45"/>
  <c r="CH430" i="45"/>
  <c r="CF430" i="45"/>
  <c r="CD430" i="45"/>
  <c r="CB430" i="45"/>
  <c r="BZ430" i="45"/>
  <c r="BT430" i="45"/>
  <c r="BR430" i="45"/>
  <c r="BP430" i="45"/>
  <c r="BN430" i="45"/>
  <c r="BL430" i="45"/>
  <c r="BI430" i="45"/>
  <c r="BG430" i="45"/>
  <c r="BE430" i="45"/>
  <c r="BC430" i="45"/>
  <c r="BA430" i="45"/>
  <c r="AX430" i="45"/>
  <c r="AV430" i="45"/>
  <c r="AT430" i="45"/>
  <c r="AR430" i="45"/>
  <c r="AP430" i="45"/>
  <c r="AN430" i="45"/>
  <c r="AH430" i="45"/>
  <c r="AF430" i="45"/>
  <c r="AD430" i="45"/>
  <c r="AB430" i="45"/>
  <c r="Z430" i="45"/>
  <c r="W430" i="45"/>
  <c r="U430" i="45"/>
  <c r="S430" i="45"/>
  <c r="Q430" i="45"/>
  <c r="O430" i="45"/>
  <c r="L430" i="45"/>
  <c r="H430" i="45"/>
  <c r="B430" i="45"/>
  <c r="DF429" i="45"/>
  <c r="DD429" i="45"/>
  <c r="DB429" i="45"/>
  <c r="CZ429" i="45"/>
  <c r="CX429" i="45"/>
  <c r="CU429" i="45"/>
  <c r="CS429" i="45"/>
  <c r="CQ429" i="45"/>
  <c r="CO429" i="45"/>
  <c r="CM429" i="45"/>
  <c r="CJ429" i="45"/>
  <c r="CH429" i="45"/>
  <c r="CF429" i="45"/>
  <c r="CD429" i="45"/>
  <c r="CB429" i="45"/>
  <c r="BZ429" i="45"/>
  <c r="BT429" i="45"/>
  <c r="BR429" i="45"/>
  <c r="BP429" i="45"/>
  <c r="BN429" i="45"/>
  <c r="BL429" i="45"/>
  <c r="BI429" i="45"/>
  <c r="BG429" i="45"/>
  <c r="BE429" i="45"/>
  <c r="BC429" i="45"/>
  <c r="BA429" i="45"/>
  <c r="AX429" i="45"/>
  <c r="AV429" i="45"/>
  <c r="AT429" i="45"/>
  <c r="AR429" i="45"/>
  <c r="AP429" i="45"/>
  <c r="AN429" i="45"/>
  <c r="AH429" i="45"/>
  <c r="AF429" i="45"/>
  <c r="AD429" i="45"/>
  <c r="AB429" i="45"/>
  <c r="Z429" i="45"/>
  <c r="W429" i="45"/>
  <c r="U429" i="45"/>
  <c r="S429" i="45"/>
  <c r="Q429" i="45"/>
  <c r="O429" i="45"/>
  <c r="L429" i="45"/>
  <c r="J429" i="45"/>
  <c r="H429" i="45"/>
  <c r="F429" i="45"/>
  <c r="B429" i="45"/>
  <c r="DF428" i="45"/>
  <c r="DD428" i="45"/>
  <c r="DB428" i="45"/>
  <c r="CZ428" i="45"/>
  <c r="CX428" i="45"/>
  <c r="CU428" i="45"/>
  <c r="CS428" i="45"/>
  <c r="CQ428" i="45"/>
  <c r="CO428" i="45"/>
  <c r="CM428" i="45"/>
  <c r="CJ428" i="45"/>
  <c r="CH428" i="45"/>
  <c r="CF428" i="45"/>
  <c r="CD428" i="45"/>
  <c r="CB428" i="45"/>
  <c r="BZ428" i="45"/>
  <c r="BT428" i="45"/>
  <c r="BR428" i="45"/>
  <c r="BP428" i="45"/>
  <c r="BN428" i="45"/>
  <c r="BL428" i="45"/>
  <c r="BI428" i="45"/>
  <c r="BG428" i="45"/>
  <c r="BE428" i="45"/>
  <c r="BC428" i="45"/>
  <c r="BA428" i="45"/>
  <c r="AX428" i="45"/>
  <c r="AV428" i="45"/>
  <c r="AT428" i="45"/>
  <c r="AR428" i="45"/>
  <c r="AP428" i="45"/>
  <c r="AN428" i="45"/>
  <c r="AH428" i="45"/>
  <c r="AF428" i="45"/>
  <c r="AD428" i="45"/>
  <c r="AB428" i="45"/>
  <c r="Z428" i="45"/>
  <c r="W428" i="45"/>
  <c r="U428" i="45"/>
  <c r="S428" i="45"/>
  <c r="Q428" i="45"/>
  <c r="O428" i="45"/>
  <c r="L428" i="45"/>
  <c r="H428" i="45"/>
  <c r="B428" i="45"/>
  <c r="DF427" i="45"/>
  <c r="DD427" i="45"/>
  <c r="DB427" i="45"/>
  <c r="CZ427" i="45"/>
  <c r="CX427" i="45"/>
  <c r="CU427" i="45"/>
  <c r="CS427" i="45"/>
  <c r="CQ427" i="45"/>
  <c r="CO427" i="45"/>
  <c r="CM427" i="45"/>
  <c r="CJ427" i="45"/>
  <c r="CH427" i="45"/>
  <c r="CF427" i="45"/>
  <c r="CD427" i="45"/>
  <c r="CB427" i="45"/>
  <c r="BZ427" i="45"/>
  <c r="BT427" i="45"/>
  <c r="BR427" i="45"/>
  <c r="BP427" i="45"/>
  <c r="BN427" i="45"/>
  <c r="BL427" i="45"/>
  <c r="BI427" i="45"/>
  <c r="BG427" i="45"/>
  <c r="BE427" i="45"/>
  <c r="BC427" i="45"/>
  <c r="BA427" i="45"/>
  <c r="AX427" i="45"/>
  <c r="AV427" i="45"/>
  <c r="AT427" i="45"/>
  <c r="AR427" i="45"/>
  <c r="AP427" i="45"/>
  <c r="AN427" i="45"/>
  <c r="AH427" i="45"/>
  <c r="AD427" i="45"/>
  <c r="W427" i="45"/>
  <c r="U427" i="45"/>
  <c r="S427" i="45"/>
  <c r="Q427" i="45"/>
  <c r="O427" i="45"/>
  <c r="L427" i="45"/>
  <c r="J427" i="45"/>
  <c r="H427" i="45"/>
  <c r="F427" i="45"/>
  <c r="D427" i="45"/>
  <c r="B427" i="45"/>
  <c r="DF426" i="45"/>
  <c r="DD426" i="45"/>
  <c r="DB426" i="45"/>
  <c r="CZ426" i="45"/>
  <c r="CX426" i="45"/>
  <c r="CU426" i="45"/>
  <c r="CS426" i="45"/>
  <c r="CQ426" i="45"/>
  <c r="CO426" i="45"/>
  <c r="CM426" i="45"/>
  <c r="CJ426" i="45"/>
  <c r="CH426" i="45"/>
  <c r="CF426" i="45"/>
  <c r="CD426" i="45"/>
  <c r="CB426" i="45"/>
  <c r="BZ426" i="45"/>
  <c r="BT426" i="45"/>
  <c r="BR426" i="45"/>
  <c r="BP426" i="45"/>
  <c r="BN426" i="45"/>
  <c r="BL426" i="45"/>
  <c r="BI426" i="45"/>
  <c r="BG426" i="45"/>
  <c r="BE426" i="45"/>
  <c r="BC426" i="45"/>
  <c r="BA426" i="45"/>
  <c r="AX426" i="45"/>
  <c r="AV426" i="45"/>
  <c r="AT426" i="45"/>
  <c r="AR426" i="45"/>
  <c r="AP426" i="45"/>
  <c r="AN426" i="45"/>
  <c r="AH426" i="45"/>
  <c r="AF426" i="45"/>
  <c r="AD426" i="45"/>
  <c r="AB426" i="45"/>
  <c r="W426" i="45"/>
  <c r="U426" i="45"/>
  <c r="S426" i="45"/>
  <c r="Q426" i="45"/>
  <c r="O426" i="45"/>
  <c r="L426" i="45"/>
  <c r="J426" i="45"/>
  <c r="H426" i="45"/>
  <c r="F426" i="45"/>
  <c r="D426" i="45"/>
  <c r="B426" i="45"/>
  <c r="DF425" i="45"/>
  <c r="DD425" i="45"/>
  <c r="DB425" i="45"/>
  <c r="CZ425" i="45"/>
  <c r="CX425" i="45"/>
  <c r="CU425" i="45"/>
  <c r="CS425" i="45"/>
  <c r="CQ425" i="45"/>
  <c r="CO425" i="45"/>
  <c r="CM425" i="45"/>
  <c r="CJ425" i="45"/>
  <c r="CH425" i="45"/>
  <c r="CF425" i="45"/>
  <c r="CD425" i="45"/>
  <c r="CB425" i="45"/>
  <c r="BZ425" i="45"/>
  <c r="BT425" i="45"/>
  <c r="BR425" i="45"/>
  <c r="BP425" i="45"/>
  <c r="BN425" i="45"/>
  <c r="BL425" i="45"/>
  <c r="BI425" i="45"/>
  <c r="BG425" i="45"/>
  <c r="BE425" i="45"/>
  <c r="BC425" i="45"/>
  <c r="BA425" i="45"/>
  <c r="AX425" i="45"/>
  <c r="AV425" i="45"/>
  <c r="AT425" i="45"/>
  <c r="AR425" i="45"/>
  <c r="AP425" i="45"/>
  <c r="AN425" i="45"/>
  <c r="AH425" i="45"/>
  <c r="AD425" i="45"/>
  <c r="W425" i="45"/>
  <c r="U425" i="45"/>
  <c r="S425" i="45"/>
  <c r="Q425" i="45"/>
  <c r="O425" i="45"/>
  <c r="L425" i="45"/>
  <c r="J425" i="45"/>
  <c r="H425" i="45"/>
  <c r="F425" i="45"/>
  <c r="D425" i="45"/>
  <c r="B425" i="45"/>
  <c r="DF424" i="45"/>
  <c r="DD424" i="45"/>
  <c r="DB424" i="45"/>
  <c r="CZ424" i="45"/>
  <c r="CX424" i="45"/>
  <c r="CU424" i="45"/>
  <c r="CS424" i="45"/>
  <c r="CQ424" i="45"/>
  <c r="CO424" i="45"/>
  <c r="CM424" i="45"/>
  <c r="CJ424" i="45"/>
  <c r="CH424" i="45"/>
  <c r="CF424" i="45"/>
  <c r="CD424" i="45"/>
  <c r="CB424" i="45"/>
  <c r="BZ424" i="45"/>
  <c r="BT424" i="45"/>
  <c r="BR424" i="45"/>
  <c r="BP424" i="45"/>
  <c r="BN424" i="45"/>
  <c r="BL424" i="45"/>
  <c r="BI424" i="45"/>
  <c r="BG424" i="45"/>
  <c r="BE424" i="45"/>
  <c r="BC424" i="45"/>
  <c r="BA424" i="45"/>
  <c r="AX424" i="45"/>
  <c r="AV424" i="45"/>
  <c r="AT424" i="45"/>
  <c r="AR424" i="45"/>
  <c r="AP424" i="45"/>
  <c r="AN424" i="45"/>
  <c r="AH424" i="45"/>
  <c r="AF424" i="45"/>
  <c r="AD424" i="45"/>
  <c r="AB424" i="45"/>
  <c r="Z424" i="45"/>
  <c r="W424" i="45"/>
  <c r="S424" i="45"/>
  <c r="L424" i="45"/>
  <c r="J424" i="45"/>
  <c r="H424" i="45"/>
  <c r="F424" i="45"/>
  <c r="D424" i="45"/>
  <c r="B424" i="45"/>
  <c r="DF423" i="45"/>
  <c r="DD423" i="45"/>
  <c r="DB423" i="45"/>
  <c r="CZ423" i="45"/>
  <c r="CX423" i="45"/>
  <c r="CU423" i="45"/>
  <c r="CS423" i="45"/>
  <c r="CQ423" i="45"/>
  <c r="CO423" i="45"/>
  <c r="CM423" i="45"/>
  <c r="CJ423" i="45"/>
  <c r="CH423" i="45"/>
  <c r="CF423" i="45"/>
  <c r="CD423" i="45"/>
  <c r="CB423" i="45"/>
  <c r="BZ423" i="45"/>
  <c r="BT423" i="45"/>
  <c r="BR423" i="45"/>
  <c r="BP423" i="45"/>
  <c r="BN423" i="45"/>
  <c r="BL423" i="45"/>
  <c r="BI423" i="45"/>
  <c r="BG423" i="45"/>
  <c r="BE423" i="45"/>
  <c r="BC423" i="45"/>
  <c r="BA423" i="45"/>
  <c r="AX423" i="45"/>
  <c r="AV423" i="45"/>
  <c r="AT423" i="45"/>
  <c r="AR423" i="45"/>
  <c r="AP423" i="45"/>
  <c r="AN423" i="45"/>
  <c r="AH423" i="45"/>
  <c r="AF423" i="45"/>
  <c r="AD423" i="45"/>
  <c r="AB423" i="45"/>
  <c r="Z423" i="45"/>
  <c r="W423" i="45"/>
  <c r="U423" i="45"/>
  <c r="S423" i="45"/>
  <c r="Q423" i="45"/>
  <c r="L423" i="45"/>
  <c r="J423" i="45"/>
  <c r="H423" i="45"/>
  <c r="F423" i="45"/>
  <c r="D423" i="45"/>
  <c r="B423" i="45"/>
  <c r="DF422" i="45"/>
  <c r="DD422" i="45"/>
  <c r="DB422" i="45"/>
  <c r="CZ422" i="45"/>
  <c r="CX422" i="45"/>
  <c r="CU422" i="45"/>
  <c r="CS422" i="45"/>
  <c r="CQ422" i="45"/>
  <c r="CO422" i="45"/>
  <c r="CM422" i="45"/>
  <c r="CJ422" i="45"/>
  <c r="CH422" i="45"/>
  <c r="CF422" i="45"/>
  <c r="CD422" i="45"/>
  <c r="CB422" i="45"/>
  <c r="BZ422" i="45"/>
  <c r="BT422" i="45"/>
  <c r="BR422" i="45"/>
  <c r="BP422" i="45"/>
  <c r="BN422" i="45"/>
  <c r="BL422" i="45"/>
  <c r="BL659" i="45" s="1"/>
  <c r="BI422" i="45"/>
  <c r="BG422" i="45"/>
  <c r="BE422" i="45"/>
  <c r="BC422" i="45"/>
  <c r="BA422" i="45"/>
  <c r="AX422" i="45"/>
  <c r="AV422" i="45"/>
  <c r="AT422" i="45"/>
  <c r="AR422" i="45"/>
  <c r="AP422" i="45"/>
  <c r="AN422" i="45"/>
  <c r="AH422" i="45"/>
  <c r="AF422" i="45"/>
  <c r="AD422" i="45"/>
  <c r="AB422" i="45"/>
  <c r="Z422" i="45"/>
  <c r="W422" i="45"/>
  <c r="S422" i="45"/>
  <c r="L422" i="45"/>
  <c r="J422" i="45"/>
  <c r="H422" i="45"/>
  <c r="F422" i="45"/>
  <c r="D422" i="45"/>
  <c r="B422" i="45"/>
  <c r="DF421" i="45"/>
  <c r="DD421" i="45"/>
  <c r="DB421" i="45"/>
  <c r="CZ421" i="45"/>
  <c r="CX421" i="45"/>
  <c r="CU421" i="45"/>
  <c r="CS421" i="45"/>
  <c r="CQ421" i="45"/>
  <c r="CO421" i="45"/>
  <c r="CM421" i="45"/>
  <c r="CJ421" i="45"/>
  <c r="CH421" i="45"/>
  <c r="CF421" i="45"/>
  <c r="CD421" i="45"/>
  <c r="CB421" i="45"/>
  <c r="BZ421" i="45"/>
  <c r="BT421" i="45"/>
  <c r="BR421" i="45"/>
  <c r="BP421" i="45"/>
  <c r="BN421" i="45"/>
  <c r="BL421" i="45"/>
  <c r="BI421" i="45"/>
  <c r="BG421" i="45"/>
  <c r="BE421" i="45"/>
  <c r="BC421" i="45"/>
  <c r="BA421" i="45"/>
  <c r="AX421" i="45"/>
  <c r="AV421" i="45"/>
  <c r="AT421" i="45"/>
  <c r="AR421" i="45"/>
  <c r="AP421" i="45"/>
  <c r="AN421" i="45"/>
  <c r="AH421" i="45"/>
  <c r="AF421" i="45"/>
  <c r="AD421" i="45"/>
  <c r="AB421" i="45"/>
  <c r="Z421" i="45"/>
  <c r="W421" i="45"/>
  <c r="U421" i="45"/>
  <c r="S421" i="45"/>
  <c r="Q421" i="45"/>
  <c r="O421" i="45"/>
  <c r="L421" i="45"/>
  <c r="H421" i="45"/>
  <c r="B421" i="45"/>
  <c r="DF420" i="45"/>
  <c r="DD420" i="45"/>
  <c r="DB420" i="45"/>
  <c r="CZ420" i="45"/>
  <c r="CX420" i="45"/>
  <c r="CU420" i="45"/>
  <c r="CS420" i="45"/>
  <c r="CQ420" i="45"/>
  <c r="CO420" i="45"/>
  <c r="CM420" i="45"/>
  <c r="CJ420" i="45"/>
  <c r="CH420" i="45"/>
  <c r="CF420" i="45"/>
  <c r="CD420" i="45"/>
  <c r="CB420" i="45"/>
  <c r="BZ420" i="45"/>
  <c r="BT420" i="45"/>
  <c r="BR420" i="45"/>
  <c r="BP420" i="45"/>
  <c r="BN420" i="45"/>
  <c r="BL420" i="45"/>
  <c r="BI420" i="45"/>
  <c r="BG420" i="45"/>
  <c r="BE420" i="45"/>
  <c r="BC420" i="45"/>
  <c r="BA420" i="45"/>
  <c r="AX420" i="45"/>
  <c r="AV420" i="45"/>
  <c r="AT420" i="45"/>
  <c r="AR420" i="45"/>
  <c r="AP420" i="45"/>
  <c r="AN420" i="45"/>
  <c r="AH420" i="45"/>
  <c r="AF420" i="45"/>
  <c r="AD420" i="45"/>
  <c r="AB420" i="45"/>
  <c r="Z420" i="45"/>
  <c r="W420" i="45"/>
  <c r="U420" i="45"/>
  <c r="S420" i="45"/>
  <c r="Q420" i="45"/>
  <c r="O420" i="45"/>
  <c r="L420" i="45"/>
  <c r="J420" i="45"/>
  <c r="H420" i="45"/>
  <c r="F420" i="45"/>
  <c r="B420" i="45"/>
  <c r="DF419" i="45"/>
  <c r="DD419" i="45"/>
  <c r="DB419" i="45"/>
  <c r="CZ419" i="45"/>
  <c r="CX419" i="45"/>
  <c r="CX658" i="45" s="1"/>
  <c r="CU419" i="45"/>
  <c r="CS419" i="45"/>
  <c r="CQ419" i="45"/>
  <c r="CO419" i="45"/>
  <c r="CM419" i="45"/>
  <c r="CM646" i="45" s="1"/>
  <c r="CJ419" i="45"/>
  <c r="CH419" i="45"/>
  <c r="CF419" i="45"/>
  <c r="CD419" i="45"/>
  <c r="CB419" i="45"/>
  <c r="BZ419" i="45"/>
  <c r="BT419" i="45"/>
  <c r="BR419" i="45"/>
  <c r="BP419" i="45"/>
  <c r="BN419" i="45"/>
  <c r="BL419" i="45"/>
  <c r="BL658" i="45" s="1"/>
  <c r="BI419" i="45"/>
  <c r="BG419" i="45"/>
  <c r="BE419" i="45"/>
  <c r="BC419" i="45"/>
  <c r="BA419" i="45"/>
  <c r="AX419" i="45"/>
  <c r="AV419" i="45"/>
  <c r="AT419" i="45"/>
  <c r="AR419" i="45"/>
  <c r="AP419" i="45"/>
  <c r="AN419" i="45"/>
  <c r="AH419" i="45"/>
  <c r="AF419" i="45"/>
  <c r="AD419" i="45"/>
  <c r="AB419" i="45"/>
  <c r="Z419" i="45"/>
  <c r="W419" i="45"/>
  <c r="U419" i="45"/>
  <c r="S419" i="45"/>
  <c r="Q419" i="45"/>
  <c r="O419" i="45"/>
  <c r="L419" i="45"/>
  <c r="H419" i="45"/>
  <c r="B419" i="45"/>
  <c r="DF418" i="45"/>
  <c r="DD418" i="45"/>
  <c r="DB418" i="45"/>
  <c r="CZ418" i="45"/>
  <c r="CX418" i="45"/>
  <c r="CU418" i="45"/>
  <c r="CS418" i="45"/>
  <c r="CQ418" i="45"/>
  <c r="CO418" i="45"/>
  <c r="CM418" i="45"/>
  <c r="CJ418" i="45"/>
  <c r="CH418" i="45"/>
  <c r="CF418" i="45"/>
  <c r="CD418" i="45"/>
  <c r="CB418" i="45"/>
  <c r="BZ418" i="45"/>
  <c r="BT418" i="45"/>
  <c r="BR418" i="45"/>
  <c r="BP418" i="45"/>
  <c r="BN418" i="45"/>
  <c r="BL418" i="45"/>
  <c r="BI418" i="45"/>
  <c r="BG418" i="45"/>
  <c r="BE418" i="45"/>
  <c r="BC418" i="45"/>
  <c r="BA418" i="45"/>
  <c r="AX418" i="45"/>
  <c r="AV418" i="45"/>
  <c r="AT418" i="45"/>
  <c r="AR418" i="45"/>
  <c r="AP418" i="45"/>
  <c r="AN418" i="45"/>
  <c r="AH418" i="45"/>
  <c r="AD418" i="45"/>
  <c r="W418" i="45"/>
  <c r="U418" i="45"/>
  <c r="S418" i="45"/>
  <c r="Q418" i="45"/>
  <c r="O418" i="45"/>
  <c r="L418" i="45"/>
  <c r="J418" i="45"/>
  <c r="H418" i="45"/>
  <c r="F418" i="45"/>
  <c r="D418" i="45"/>
  <c r="B418" i="45"/>
  <c r="DF417" i="45"/>
  <c r="DD417" i="45"/>
  <c r="DB417" i="45"/>
  <c r="CZ417" i="45"/>
  <c r="CX417" i="45"/>
  <c r="CU417" i="45"/>
  <c r="CS417" i="45"/>
  <c r="CQ417" i="45"/>
  <c r="CO417" i="45"/>
  <c r="CM417" i="45"/>
  <c r="CJ417" i="45"/>
  <c r="CH417" i="45"/>
  <c r="CF417" i="45"/>
  <c r="CD417" i="45"/>
  <c r="CB417" i="45"/>
  <c r="BZ417" i="45"/>
  <c r="BT417" i="45"/>
  <c r="BR417" i="45"/>
  <c r="BP417" i="45"/>
  <c r="BN417" i="45"/>
  <c r="BL417" i="45"/>
  <c r="BI417" i="45"/>
  <c r="BG417" i="45"/>
  <c r="BE417" i="45"/>
  <c r="BC417" i="45"/>
  <c r="BA417" i="45"/>
  <c r="AX417" i="45"/>
  <c r="AV417" i="45"/>
  <c r="AT417" i="45"/>
  <c r="AR417" i="45"/>
  <c r="AP417" i="45"/>
  <c r="AN417" i="45"/>
  <c r="AH417" i="45"/>
  <c r="AF417" i="45"/>
  <c r="AD417" i="45"/>
  <c r="AB417" i="45"/>
  <c r="W417" i="45"/>
  <c r="U417" i="45"/>
  <c r="S417" i="45"/>
  <c r="Q417" i="45"/>
  <c r="O417" i="45"/>
  <c r="L417" i="45"/>
  <c r="J417" i="45"/>
  <c r="H417" i="45"/>
  <c r="F417" i="45"/>
  <c r="D417" i="45"/>
  <c r="B417" i="45"/>
  <c r="DF416" i="45"/>
  <c r="DD416" i="45"/>
  <c r="DB416" i="45"/>
  <c r="CZ416" i="45"/>
  <c r="CX416" i="45"/>
  <c r="CU416" i="45"/>
  <c r="CS416" i="45"/>
  <c r="CQ416" i="45"/>
  <c r="CO416" i="45"/>
  <c r="CM416" i="45"/>
  <c r="CJ416" i="45"/>
  <c r="CH416" i="45"/>
  <c r="CF416" i="45"/>
  <c r="CD416" i="45"/>
  <c r="CB416" i="45"/>
  <c r="BZ416" i="45"/>
  <c r="BT416" i="45"/>
  <c r="BR416" i="45"/>
  <c r="BP416" i="45"/>
  <c r="BN416" i="45"/>
  <c r="BL416" i="45"/>
  <c r="BI416" i="45"/>
  <c r="BG416" i="45"/>
  <c r="BE416" i="45"/>
  <c r="BC416" i="45"/>
  <c r="BA416" i="45"/>
  <c r="AX416" i="45"/>
  <c r="AV416" i="45"/>
  <c r="AT416" i="45"/>
  <c r="AR416" i="45"/>
  <c r="AP416" i="45"/>
  <c r="AN416" i="45"/>
  <c r="AH416" i="45"/>
  <c r="AD416" i="45"/>
  <c r="W416" i="45"/>
  <c r="U416" i="45"/>
  <c r="S416" i="45"/>
  <c r="Q416" i="45"/>
  <c r="O416" i="45"/>
  <c r="L416" i="45"/>
  <c r="J416" i="45"/>
  <c r="H416" i="45"/>
  <c r="F416" i="45"/>
  <c r="D416" i="45"/>
  <c r="B416" i="45"/>
  <c r="DF415" i="45"/>
  <c r="DD415" i="45"/>
  <c r="DB415" i="45"/>
  <c r="CZ415" i="45"/>
  <c r="CX415" i="45"/>
  <c r="CU415" i="45"/>
  <c r="CS415" i="45"/>
  <c r="CQ415" i="45"/>
  <c r="CO415" i="45"/>
  <c r="CM415" i="45"/>
  <c r="CJ415" i="45"/>
  <c r="CH415" i="45"/>
  <c r="CF415" i="45"/>
  <c r="CD415" i="45"/>
  <c r="CB415" i="45"/>
  <c r="BZ415" i="45"/>
  <c r="BT415" i="45"/>
  <c r="BR415" i="45"/>
  <c r="BP415" i="45"/>
  <c r="BN415" i="45"/>
  <c r="BL415" i="45"/>
  <c r="BI415" i="45"/>
  <c r="BG415" i="45"/>
  <c r="BE415" i="45"/>
  <c r="BC415" i="45"/>
  <c r="BA415" i="45"/>
  <c r="AX415" i="45"/>
  <c r="AV415" i="45"/>
  <c r="AT415" i="45"/>
  <c r="AR415" i="45"/>
  <c r="AP415" i="45"/>
  <c r="AN415" i="45"/>
  <c r="AH415" i="45"/>
  <c r="AF415" i="45"/>
  <c r="AD415" i="45"/>
  <c r="AB415" i="45"/>
  <c r="Z415" i="45"/>
  <c r="W415" i="45"/>
  <c r="S415" i="45"/>
  <c r="L415" i="45"/>
  <c r="J415" i="45"/>
  <c r="H415" i="45"/>
  <c r="F415" i="45"/>
  <c r="D415" i="45"/>
  <c r="B415" i="45"/>
  <c r="DF414" i="45"/>
  <c r="DD414" i="45"/>
  <c r="DB414" i="45"/>
  <c r="CZ414" i="45"/>
  <c r="CX414" i="45"/>
  <c r="CU414" i="45"/>
  <c r="CS414" i="45"/>
  <c r="CQ414" i="45"/>
  <c r="CO414" i="45"/>
  <c r="CM414" i="45"/>
  <c r="CJ414" i="45"/>
  <c r="CH414" i="45"/>
  <c r="CF414" i="45"/>
  <c r="CD414" i="45"/>
  <c r="CB414" i="45"/>
  <c r="BZ414" i="45"/>
  <c r="BT414" i="45"/>
  <c r="BR414" i="45"/>
  <c r="BP414" i="45"/>
  <c r="BN414" i="45"/>
  <c r="BL414" i="45"/>
  <c r="BI414" i="45"/>
  <c r="BG414" i="45"/>
  <c r="BE414" i="45"/>
  <c r="BC414" i="45"/>
  <c r="BA414" i="45"/>
  <c r="AX414" i="45"/>
  <c r="AV414" i="45"/>
  <c r="AT414" i="45"/>
  <c r="AR414" i="45"/>
  <c r="AP414" i="45"/>
  <c r="AN414" i="45"/>
  <c r="AH414" i="45"/>
  <c r="AF414" i="45"/>
  <c r="AD414" i="45"/>
  <c r="AB414" i="45"/>
  <c r="Z414" i="45"/>
  <c r="W414" i="45"/>
  <c r="U414" i="45"/>
  <c r="S414" i="45"/>
  <c r="Q414" i="45"/>
  <c r="L414" i="45"/>
  <c r="J414" i="45"/>
  <c r="H414" i="45"/>
  <c r="F414" i="45"/>
  <c r="D414" i="45"/>
  <c r="B414" i="45"/>
  <c r="DF413" i="45"/>
  <c r="DD413" i="45"/>
  <c r="DB413" i="45"/>
  <c r="CZ413" i="45"/>
  <c r="CX413" i="45"/>
  <c r="CU413" i="45"/>
  <c r="CS413" i="45"/>
  <c r="CQ413" i="45"/>
  <c r="CO413" i="45"/>
  <c r="CM413" i="45"/>
  <c r="CJ413" i="45"/>
  <c r="CH413" i="45"/>
  <c r="CF413" i="45"/>
  <c r="CD413" i="45"/>
  <c r="CB413" i="45"/>
  <c r="BZ413" i="45"/>
  <c r="BT413" i="45"/>
  <c r="BR413" i="45"/>
  <c r="BP413" i="45"/>
  <c r="BN413" i="45"/>
  <c r="BL413" i="45"/>
  <c r="BI413" i="45"/>
  <c r="BG413" i="45"/>
  <c r="BE413" i="45"/>
  <c r="BC413" i="45"/>
  <c r="BA413" i="45"/>
  <c r="AX413" i="45"/>
  <c r="AV413" i="45"/>
  <c r="AT413" i="45"/>
  <c r="AR413" i="45"/>
  <c r="AP413" i="45"/>
  <c r="AN413" i="45"/>
  <c r="AH413" i="45"/>
  <c r="AF413" i="45"/>
  <c r="AD413" i="45"/>
  <c r="AB413" i="45"/>
  <c r="Z413" i="45"/>
  <c r="W413" i="45"/>
  <c r="S413" i="45"/>
  <c r="L413" i="45"/>
  <c r="J413" i="45"/>
  <c r="H413" i="45"/>
  <c r="F413" i="45"/>
  <c r="D413" i="45"/>
  <c r="B413" i="45"/>
  <c r="DF412" i="45"/>
  <c r="DD412" i="45"/>
  <c r="DB412" i="45"/>
  <c r="CZ412" i="45"/>
  <c r="CX412" i="45"/>
  <c r="CU412" i="45"/>
  <c r="CS412" i="45"/>
  <c r="CQ412" i="45"/>
  <c r="CO412" i="45"/>
  <c r="CM412" i="45"/>
  <c r="CJ412" i="45"/>
  <c r="CH412" i="45"/>
  <c r="CF412" i="45"/>
  <c r="CD412" i="45"/>
  <c r="CB412" i="45"/>
  <c r="BZ412" i="45"/>
  <c r="BT412" i="45"/>
  <c r="BR412" i="45"/>
  <c r="BP412" i="45"/>
  <c r="BN412" i="45"/>
  <c r="BL412" i="45"/>
  <c r="BI412" i="45"/>
  <c r="BG412" i="45"/>
  <c r="BE412" i="45"/>
  <c r="BC412" i="45"/>
  <c r="BA412" i="45"/>
  <c r="AX412" i="45"/>
  <c r="AV412" i="45"/>
  <c r="AT412" i="45"/>
  <c r="AR412" i="45"/>
  <c r="AP412" i="45"/>
  <c r="AN412" i="45"/>
  <c r="AH412" i="45"/>
  <c r="AF412" i="45"/>
  <c r="AD412" i="45"/>
  <c r="AB412" i="45"/>
  <c r="Z412" i="45"/>
  <c r="W412" i="45"/>
  <c r="U412" i="45"/>
  <c r="S412" i="45"/>
  <c r="Q412" i="45"/>
  <c r="O412" i="45"/>
  <c r="L412" i="45"/>
  <c r="H412" i="45"/>
  <c r="B412" i="45"/>
  <c r="DF411" i="45"/>
  <c r="DD411" i="45"/>
  <c r="DB411" i="45"/>
  <c r="CZ411" i="45"/>
  <c r="CX411" i="45"/>
  <c r="CU411" i="45"/>
  <c r="CS411" i="45"/>
  <c r="CQ411" i="45"/>
  <c r="CO411" i="45"/>
  <c r="CM411" i="45"/>
  <c r="CJ411" i="45"/>
  <c r="CH411" i="45"/>
  <c r="CF411" i="45"/>
  <c r="CD411" i="45"/>
  <c r="CB411" i="45"/>
  <c r="BZ411" i="45"/>
  <c r="BT411" i="45"/>
  <c r="BR411" i="45"/>
  <c r="BP411" i="45"/>
  <c r="BN411" i="45"/>
  <c r="BL411" i="45"/>
  <c r="BI411" i="45"/>
  <c r="BG411" i="45"/>
  <c r="BE411" i="45"/>
  <c r="BC411" i="45"/>
  <c r="BA411" i="45"/>
  <c r="AX411" i="45"/>
  <c r="AV411" i="45"/>
  <c r="AT411" i="45"/>
  <c r="AR411" i="45"/>
  <c r="AP411" i="45"/>
  <c r="AN411" i="45"/>
  <c r="AH411" i="45"/>
  <c r="AF411" i="45"/>
  <c r="AD411" i="45"/>
  <c r="AB411" i="45"/>
  <c r="Z411" i="45"/>
  <c r="W411" i="45"/>
  <c r="U411" i="45"/>
  <c r="S411" i="45"/>
  <c r="Q411" i="45"/>
  <c r="O411" i="45"/>
  <c r="L411" i="45"/>
  <c r="J411" i="45"/>
  <c r="H411" i="45"/>
  <c r="F411" i="45"/>
  <c r="B411" i="45"/>
  <c r="DF410" i="45"/>
  <c r="DD410" i="45"/>
  <c r="DB410" i="45"/>
  <c r="CZ410" i="45"/>
  <c r="CX410" i="45"/>
  <c r="CU410" i="45"/>
  <c r="CS410" i="45"/>
  <c r="CQ410" i="45"/>
  <c r="CO410" i="45"/>
  <c r="CM410" i="45"/>
  <c r="CM649" i="45" s="1"/>
  <c r="CJ410" i="45"/>
  <c r="CH410" i="45"/>
  <c r="CF410" i="45"/>
  <c r="CD410" i="45"/>
  <c r="CB410" i="45"/>
  <c r="CB643" i="45" s="1"/>
  <c r="BZ410" i="45"/>
  <c r="BT410" i="45"/>
  <c r="BR410" i="45"/>
  <c r="BP410" i="45"/>
  <c r="BN410" i="45"/>
  <c r="BL410" i="45"/>
  <c r="BI410" i="45"/>
  <c r="BG410" i="45"/>
  <c r="BE410" i="45"/>
  <c r="BC410" i="45"/>
  <c r="BA410" i="45"/>
  <c r="AX410" i="45"/>
  <c r="AV410" i="45"/>
  <c r="AT410" i="45"/>
  <c r="AR410" i="45"/>
  <c r="AP410" i="45"/>
  <c r="AN410" i="45"/>
  <c r="AH410" i="45"/>
  <c r="AF410" i="45"/>
  <c r="AD410" i="45"/>
  <c r="AB410" i="45"/>
  <c r="Z410" i="45"/>
  <c r="W410" i="45"/>
  <c r="U410" i="45"/>
  <c r="S410" i="45"/>
  <c r="Q410" i="45"/>
  <c r="O410" i="45"/>
  <c r="L410" i="45"/>
  <c r="H410" i="45"/>
  <c r="B410" i="45"/>
  <c r="DF409" i="45"/>
  <c r="DD409" i="45"/>
  <c r="DB409" i="45"/>
  <c r="CZ409" i="45"/>
  <c r="CX409" i="45"/>
  <c r="CU409" i="45"/>
  <c r="CS409" i="45"/>
  <c r="CQ409" i="45"/>
  <c r="CO409" i="45"/>
  <c r="CM409" i="45"/>
  <c r="CJ409" i="45"/>
  <c r="CH409" i="45"/>
  <c r="CF409" i="45"/>
  <c r="CD409" i="45"/>
  <c r="CB409" i="45"/>
  <c r="BZ409" i="45"/>
  <c r="BT409" i="45"/>
  <c r="BR409" i="45"/>
  <c r="BP409" i="45"/>
  <c r="BN409" i="45"/>
  <c r="BL409" i="45"/>
  <c r="BI409" i="45"/>
  <c r="BG409" i="45"/>
  <c r="BE409" i="45"/>
  <c r="BC409" i="45"/>
  <c r="BA409" i="45"/>
  <c r="AX409" i="45"/>
  <c r="AV409" i="45"/>
  <c r="AT409" i="45"/>
  <c r="AR409" i="45"/>
  <c r="AP409" i="45"/>
  <c r="AN409" i="45"/>
  <c r="AH409" i="45"/>
  <c r="AD409" i="45"/>
  <c r="W409" i="45"/>
  <c r="U409" i="45"/>
  <c r="S409" i="45"/>
  <c r="Q409" i="45"/>
  <c r="O409" i="45"/>
  <c r="L409" i="45"/>
  <c r="J409" i="45"/>
  <c r="H409" i="45"/>
  <c r="F409" i="45"/>
  <c r="D409" i="45"/>
  <c r="B409" i="45"/>
  <c r="DF408" i="45"/>
  <c r="DD408" i="45"/>
  <c r="DB408" i="45"/>
  <c r="CZ408" i="45"/>
  <c r="CX408" i="45"/>
  <c r="CU408" i="45"/>
  <c r="CS408" i="45"/>
  <c r="CQ408" i="45"/>
  <c r="CO408" i="45"/>
  <c r="CM408" i="45"/>
  <c r="CJ408" i="45"/>
  <c r="CH408" i="45"/>
  <c r="CF408" i="45"/>
  <c r="CD408" i="45"/>
  <c r="CB408" i="45"/>
  <c r="BZ408" i="45"/>
  <c r="BT408" i="45"/>
  <c r="BR408" i="45"/>
  <c r="BP408" i="45"/>
  <c r="BN408" i="45"/>
  <c r="BL408" i="45"/>
  <c r="BI408" i="45"/>
  <c r="BG408" i="45"/>
  <c r="BE408" i="45"/>
  <c r="BC408" i="45"/>
  <c r="BA408" i="45"/>
  <c r="AX408" i="45"/>
  <c r="AV408" i="45"/>
  <c r="AT408" i="45"/>
  <c r="AR408" i="45"/>
  <c r="AP408" i="45"/>
  <c r="AN408" i="45"/>
  <c r="AH408" i="45"/>
  <c r="AF408" i="45"/>
  <c r="AD408" i="45"/>
  <c r="AB408" i="45"/>
  <c r="W408" i="45"/>
  <c r="U408" i="45"/>
  <c r="S408" i="45"/>
  <c r="Q408" i="45"/>
  <c r="O408" i="45"/>
  <c r="L408" i="45"/>
  <c r="J408" i="45"/>
  <c r="H408" i="45"/>
  <c r="F408" i="45"/>
  <c r="D408" i="45"/>
  <c r="B408" i="45"/>
  <c r="DF407" i="45"/>
  <c r="DD407" i="45"/>
  <c r="DB407" i="45"/>
  <c r="CZ407" i="45"/>
  <c r="CX407" i="45"/>
  <c r="CU407" i="45"/>
  <c r="CS407" i="45"/>
  <c r="CQ407" i="45"/>
  <c r="CO407" i="45"/>
  <c r="CM407" i="45"/>
  <c r="CJ407" i="45"/>
  <c r="CH407" i="45"/>
  <c r="CF407" i="45"/>
  <c r="CD407" i="45"/>
  <c r="CB407" i="45"/>
  <c r="BZ407" i="45"/>
  <c r="BT407" i="45"/>
  <c r="BR407" i="45"/>
  <c r="BP407" i="45"/>
  <c r="BN407" i="45"/>
  <c r="BL407" i="45"/>
  <c r="BI407" i="45"/>
  <c r="BG407" i="45"/>
  <c r="BE407" i="45"/>
  <c r="BC407" i="45"/>
  <c r="BA407" i="45"/>
  <c r="AX407" i="45"/>
  <c r="AV407" i="45"/>
  <c r="AT407" i="45"/>
  <c r="AR407" i="45"/>
  <c r="AP407" i="45"/>
  <c r="AN407" i="45"/>
  <c r="AH407" i="45"/>
  <c r="AD407" i="45"/>
  <c r="W407" i="45"/>
  <c r="U407" i="45"/>
  <c r="S407" i="45"/>
  <c r="Q407" i="45"/>
  <c r="O407" i="45"/>
  <c r="L407" i="45"/>
  <c r="J407" i="45"/>
  <c r="H407" i="45"/>
  <c r="F407" i="45"/>
  <c r="D407" i="45"/>
  <c r="B407" i="45"/>
  <c r="DF406" i="45"/>
  <c r="DD406" i="45"/>
  <c r="DB406" i="45"/>
  <c r="CZ406" i="45"/>
  <c r="CX406" i="45"/>
  <c r="CU406" i="45"/>
  <c r="CS406" i="45"/>
  <c r="CQ406" i="45"/>
  <c r="CO406" i="45"/>
  <c r="CM406" i="45"/>
  <c r="CJ406" i="45"/>
  <c r="CH406" i="45"/>
  <c r="CF406" i="45"/>
  <c r="CD406" i="45"/>
  <c r="CB406" i="45"/>
  <c r="BZ406" i="45"/>
  <c r="BT406" i="45"/>
  <c r="BR406" i="45"/>
  <c r="BP406" i="45"/>
  <c r="BN406" i="45"/>
  <c r="BL406" i="45"/>
  <c r="BI406" i="45"/>
  <c r="BG406" i="45"/>
  <c r="BE406" i="45"/>
  <c r="BC406" i="45"/>
  <c r="BA406" i="45"/>
  <c r="AX406" i="45"/>
  <c r="AV406" i="45"/>
  <c r="AT406" i="45"/>
  <c r="AR406" i="45"/>
  <c r="AP406" i="45"/>
  <c r="AN406" i="45"/>
  <c r="AH406" i="45"/>
  <c r="AF406" i="45"/>
  <c r="AD406" i="45"/>
  <c r="AB406" i="45"/>
  <c r="Z406" i="45"/>
  <c r="W406" i="45"/>
  <c r="S406" i="45"/>
  <c r="L406" i="45"/>
  <c r="J406" i="45"/>
  <c r="H406" i="45"/>
  <c r="F406" i="45"/>
  <c r="D406" i="45"/>
  <c r="B406" i="45"/>
  <c r="DF405" i="45"/>
  <c r="DD405" i="45"/>
  <c r="DB405" i="45"/>
  <c r="CZ405" i="45"/>
  <c r="CX405" i="45"/>
  <c r="CU405" i="45"/>
  <c r="CS405" i="45"/>
  <c r="CQ405" i="45"/>
  <c r="CO405" i="45"/>
  <c r="CM405" i="45"/>
  <c r="CJ405" i="45"/>
  <c r="CH405" i="45"/>
  <c r="CF405" i="45"/>
  <c r="CD405" i="45"/>
  <c r="CB405" i="45"/>
  <c r="BZ405" i="45"/>
  <c r="BT405" i="45"/>
  <c r="BR405" i="45"/>
  <c r="BP405" i="45"/>
  <c r="BN405" i="45"/>
  <c r="BL405" i="45"/>
  <c r="BI405" i="45"/>
  <c r="BG405" i="45"/>
  <c r="BE405" i="45"/>
  <c r="BC405" i="45"/>
  <c r="BA405" i="45"/>
  <c r="AX405" i="45"/>
  <c r="AV405" i="45"/>
  <c r="AT405" i="45"/>
  <c r="AR405" i="45"/>
  <c r="AP405" i="45"/>
  <c r="AN405" i="45"/>
  <c r="AH405" i="45"/>
  <c r="AF405" i="45"/>
  <c r="AD405" i="45"/>
  <c r="AB405" i="45"/>
  <c r="Z405" i="45"/>
  <c r="W405" i="45"/>
  <c r="U405" i="45"/>
  <c r="S405" i="45"/>
  <c r="Q405" i="45"/>
  <c r="L405" i="45"/>
  <c r="J405" i="45"/>
  <c r="H405" i="45"/>
  <c r="F405" i="45"/>
  <c r="D405" i="45"/>
  <c r="B405" i="45"/>
  <c r="DF404" i="45"/>
  <c r="DD404" i="45"/>
  <c r="DB404" i="45"/>
  <c r="CZ404" i="45"/>
  <c r="CX404" i="45"/>
  <c r="CU404" i="45"/>
  <c r="CS404" i="45"/>
  <c r="CQ404" i="45"/>
  <c r="CO404" i="45"/>
  <c r="CM404" i="45"/>
  <c r="CJ404" i="45"/>
  <c r="CH404" i="45"/>
  <c r="CF404" i="45"/>
  <c r="CD404" i="45"/>
  <c r="CB404" i="45"/>
  <c r="BZ404" i="45"/>
  <c r="BT404" i="45"/>
  <c r="BR404" i="45"/>
  <c r="BP404" i="45"/>
  <c r="BN404" i="45"/>
  <c r="BL404" i="45"/>
  <c r="BI404" i="45"/>
  <c r="BG404" i="45"/>
  <c r="BE404" i="45"/>
  <c r="BC404" i="45"/>
  <c r="BA404" i="45"/>
  <c r="AX404" i="45"/>
  <c r="AV404" i="45"/>
  <c r="AT404" i="45"/>
  <c r="AR404" i="45"/>
  <c r="AP404" i="45"/>
  <c r="AN404" i="45"/>
  <c r="AH404" i="45"/>
  <c r="AF404" i="45"/>
  <c r="AD404" i="45"/>
  <c r="AB404" i="45"/>
  <c r="Z404" i="45"/>
  <c r="W404" i="45"/>
  <c r="S404" i="45"/>
  <c r="L404" i="45"/>
  <c r="J404" i="45"/>
  <c r="H404" i="45"/>
  <c r="F404" i="45"/>
  <c r="D404" i="45"/>
  <c r="B404" i="45"/>
  <c r="DF403" i="45"/>
  <c r="DD403" i="45"/>
  <c r="DB403" i="45"/>
  <c r="CZ403" i="45"/>
  <c r="CX403" i="45"/>
  <c r="CU403" i="45"/>
  <c r="CS403" i="45"/>
  <c r="CQ403" i="45"/>
  <c r="CO403" i="45"/>
  <c r="CM403" i="45"/>
  <c r="CJ403" i="45"/>
  <c r="CH403" i="45"/>
  <c r="CF403" i="45"/>
  <c r="CD403" i="45"/>
  <c r="CB403" i="45"/>
  <c r="BZ403" i="45"/>
  <c r="BT403" i="45"/>
  <c r="BR403" i="45"/>
  <c r="BP403" i="45"/>
  <c r="BN403" i="45"/>
  <c r="BL403" i="45"/>
  <c r="BI403" i="45"/>
  <c r="BG403" i="45"/>
  <c r="BE403" i="45"/>
  <c r="BC403" i="45"/>
  <c r="BA403" i="45"/>
  <c r="AX403" i="45"/>
  <c r="AV403" i="45"/>
  <c r="AT403" i="45"/>
  <c r="AR403" i="45"/>
  <c r="AP403" i="45"/>
  <c r="AN403" i="45"/>
  <c r="AH403" i="45"/>
  <c r="AF403" i="45"/>
  <c r="AD403" i="45"/>
  <c r="AB403" i="45"/>
  <c r="Z403" i="45"/>
  <c r="W403" i="45"/>
  <c r="U403" i="45"/>
  <c r="S403" i="45"/>
  <c r="Q403" i="45"/>
  <c r="O403" i="45"/>
  <c r="L403" i="45"/>
  <c r="H403" i="45"/>
  <c r="B403" i="45"/>
  <c r="DF402" i="45"/>
  <c r="DD402" i="45"/>
  <c r="DB402" i="45"/>
  <c r="CZ402" i="45"/>
  <c r="CX402" i="45"/>
  <c r="CU402" i="45"/>
  <c r="CS402" i="45"/>
  <c r="CQ402" i="45"/>
  <c r="CO402" i="45"/>
  <c r="CM402" i="45"/>
  <c r="CJ402" i="45"/>
  <c r="CH402" i="45"/>
  <c r="CF402" i="45"/>
  <c r="CD402" i="45"/>
  <c r="CB402" i="45"/>
  <c r="BZ402" i="45"/>
  <c r="BT402" i="45"/>
  <c r="BR402" i="45"/>
  <c r="BP402" i="45"/>
  <c r="BN402" i="45"/>
  <c r="BL402" i="45"/>
  <c r="BI402" i="45"/>
  <c r="BG402" i="45"/>
  <c r="BE402" i="45"/>
  <c r="BC402" i="45"/>
  <c r="BA402" i="45"/>
  <c r="AX402" i="45"/>
  <c r="AV402" i="45"/>
  <c r="AT402" i="45"/>
  <c r="AR402" i="45"/>
  <c r="AP402" i="45"/>
  <c r="AN402" i="45"/>
  <c r="AH402" i="45"/>
  <c r="AF402" i="45"/>
  <c r="AD402" i="45"/>
  <c r="AB402" i="45"/>
  <c r="Z402" i="45"/>
  <c r="W402" i="45"/>
  <c r="U402" i="45"/>
  <c r="S402" i="45"/>
  <c r="Q402" i="45"/>
  <c r="O402" i="45"/>
  <c r="L402" i="45"/>
  <c r="J402" i="45"/>
  <c r="H402" i="45"/>
  <c r="F402" i="45"/>
  <c r="B402" i="45"/>
  <c r="DF401" i="45"/>
  <c r="DD401" i="45"/>
  <c r="DB401" i="45"/>
  <c r="CZ401" i="45"/>
  <c r="CX401" i="45"/>
  <c r="CU401" i="45"/>
  <c r="CS401" i="45"/>
  <c r="CQ401" i="45"/>
  <c r="CO401" i="45"/>
  <c r="CM401" i="45"/>
  <c r="CJ401" i="45"/>
  <c r="CH401" i="45"/>
  <c r="CF401" i="45"/>
  <c r="CD401" i="45"/>
  <c r="CB401" i="45"/>
  <c r="BZ401" i="45"/>
  <c r="BT401" i="45"/>
  <c r="BR401" i="45"/>
  <c r="BP401" i="45"/>
  <c r="BN401" i="45"/>
  <c r="BL401" i="45"/>
  <c r="BI401" i="45"/>
  <c r="BG401" i="45"/>
  <c r="BE401" i="45"/>
  <c r="BC401" i="45"/>
  <c r="BA401" i="45"/>
  <c r="AX401" i="45"/>
  <c r="AV401" i="45"/>
  <c r="AT401" i="45"/>
  <c r="AR401" i="45"/>
  <c r="AP401" i="45"/>
  <c r="AN401" i="45"/>
  <c r="AH401" i="45"/>
  <c r="AF401" i="45"/>
  <c r="AD401" i="45"/>
  <c r="AB401" i="45"/>
  <c r="Z401" i="45"/>
  <c r="W401" i="45"/>
  <c r="U401" i="45"/>
  <c r="S401" i="45"/>
  <c r="Q401" i="45"/>
  <c r="O401" i="45"/>
  <c r="L401" i="45"/>
  <c r="H401" i="45"/>
  <c r="B401" i="45"/>
  <c r="DF400" i="45"/>
  <c r="DD400" i="45"/>
  <c r="DB400" i="45"/>
  <c r="CZ400" i="45"/>
  <c r="CX400" i="45"/>
  <c r="CU400" i="45"/>
  <c r="CS400" i="45"/>
  <c r="CQ400" i="45"/>
  <c r="CO400" i="45"/>
  <c r="CM400" i="45"/>
  <c r="CJ400" i="45"/>
  <c r="CH400" i="45"/>
  <c r="CF400" i="45"/>
  <c r="CD400" i="45"/>
  <c r="CB400" i="45"/>
  <c r="BZ400" i="45"/>
  <c r="BT400" i="45"/>
  <c r="BR400" i="45"/>
  <c r="BP400" i="45"/>
  <c r="BN400" i="45"/>
  <c r="BL400" i="45"/>
  <c r="BI400" i="45"/>
  <c r="BG400" i="45"/>
  <c r="BE400" i="45"/>
  <c r="BC400" i="45"/>
  <c r="BA400" i="45"/>
  <c r="AX400" i="45"/>
  <c r="AV400" i="45"/>
  <c r="AT400" i="45"/>
  <c r="AR400" i="45"/>
  <c r="AP400" i="45"/>
  <c r="AN400" i="45"/>
  <c r="AH400" i="45"/>
  <c r="AD400" i="45"/>
  <c r="W400" i="45"/>
  <c r="U400" i="45"/>
  <c r="S400" i="45"/>
  <c r="Q400" i="45"/>
  <c r="O400" i="45"/>
  <c r="L400" i="45"/>
  <c r="J400" i="45"/>
  <c r="H400" i="45"/>
  <c r="F400" i="45"/>
  <c r="D400" i="45"/>
  <c r="B400" i="45"/>
  <c r="DF399" i="45"/>
  <c r="DD399" i="45"/>
  <c r="DB399" i="45"/>
  <c r="CZ399" i="45"/>
  <c r="CX399" i="45"/>
  <c r="CU399" i="45"/>
  <c r="CS399" i="45"/>
  <c r="CQ399" i="45"/>
  <c r="CO399" i="45"/>
  <c r="CM399" i="45"/>
  <c r="CJ399" i="45"/>
  <c r="CH399" i="45"/>
  <c r="CF399" i="45"/>
  <c r="CD399" i="45"/>
  <c r="CB399" i="45"/>
  <c r="BZ399" i="45"/>
  <c r="BT399" i="45"/>
  <c r="BR399" i="45"/>
  <c r="BP399" i="45"/>
  <c r="BN399" i="45"/>
  <c r="BL399" i="45"/>
  <c r="BI399" i="45"/>
  <c r="BG399" i="45"/>
  <c r="BE399" i="45"/>
  <c r="BC399" i="45"/>
  <c r="BA399" i="45"/>
  <c r="AX399" i="45"/>
  <c r="AV399" i="45"/>
  <c r="AT399" i="45"/>
  <c r="AR399" i="45"/>
  <c r="AP399" i="45"/>
  <c r="AN399" i="45"/>
  <c r="AH399" i="45"/>
  <c r="AF399" i="45"/>
  <c r="AD399" i="45"/>
  <c r="AB399" i="45"/>
  <c r="W399" i="45"/>
  <c r="U399" i="45"/>
  <c r="S399" i="45"/>
  <c r="Q399" i="45"/>
  <c r="O399" i="45"/>
  <c r="L399" i="45"/>
  <c r="J399" i="45"/>
  <c r="H399" i="45"/>
  <c r="F399" i="45"/>
  <c r="D399" i="45"/>
  <c r="B399" i="45"/>
  <c r="DF398" i="45"/>
  <c r="DD398" i="45"/>
  <c r="DB398" i="45"/>
  <c r="CZ398" i="45"/>
  <c r="CX398" i="45"/>
  <c r="CU398" i="45"/>
  <c r="CS398" i="45"/>
  <c r="CQ398" i="45"/>
  <c r="CO398" i="45"/>
  <c r="CM398" i="45"/>
  <c r="CJ398" i="45"/>
  <c r="CH398" i="45"/>
  <c r="CF398" i="45"/>
  <c r="CD398" i="45"/>
  <c r="CB398" i="45"/>
  <c r="BZ398" i="45"/>
  <c r="BT398" i="45"/>
  <c r="BR398" i="45"/>
  <c r="BP398" i="45"/>
  <c r="BN398" i="45"/>
  <c r="BL398" i="45"/>
  <c r="BI398" i="45"/>
  <c r="BG398" i="45"/>
  <c r="BE398" i="45"/>
  <c r="BC398" i="45"/>
  <c r="BA398" i="45"/>
  <c r="AX398" i="45"/>
  <c r="AV398" i="45"/>
  <c r="AT398" i="45"/>
  <c r="AR398" i="45"/>
  <c r="AP398" i="45"/>
  <c r="AN398" i="45"/>
  <c r="AH398" i="45"/>
  <c r="AD398" i="45"/>
  <c r="W398" i="45"/>
  <c r="U398" i="45"/>
  <c r="S398" i="45"/>
  <c r="Q398" i="45"/>
  <c r="O398" i="45"/>
  <c r="L398" i="45"/>
  <c r="J398" i="45"/>
  <c r="H398" i="45"/>
  <c r="F398" i="45"/>
  <c r="D398" i="45"/>
  <c r="B398" i="45"/>
  <c r="DF397" i="45"/>
  <c r="DD397" i="45"/>
  <c r="DB397" i="45"/>
  <c r="CZ397" i="45"/>
  <c r="CX397" i="45"/>
  <c r="CU397" i="45"/>
  <c r="CS397" i="45"/>
  <c r="CQ397" i="45"/>
  <c r="CO397" i="45"/>
  <c r="CM397" i="45"/>
  <c r="CJ397" i="45"/>
  <c r="CH397" i="45"/>
  <c r="CF397" i="45"/>
  <c r="CD397" i="45"/>
  <c r="CB397" i="45"/>
  <c r="BZ397" i="45"/>
  <c r="BT397" i="45"/>
  <c r="BR397" i="45"/>
  <c r="BP397" i="45"/>
  <c r="BN397" i="45"/>
  <c r="BL397" i="45"/>
  <c r="BI397" i="45"/>
  <c r="BG397" i="45"/>
  <c r="BE397" i="45"/>
  <c r="BC397" i="45"/>
  <c r="BA397" i="45"/>
  <c r="AX397" i="45"/>
  <c r="AV397" i="45"/>
  <c r="AT397" i="45"/>
  <c r="AR397" i="45"/>
  <c r="AP397" i="45"/>
  <c r="AN397" i="45"/>
  <c r="AH397" i="45"/>
  <c r="AF397" i="45"/>
  <c r="AD397" i="45"/>
  <c r="AB397" i="45"/>
  <c r="Z397" i="45"/>
  <c r="W397" i="45"/>
  <c r="S397" i="45"/>
  <c r="L397" i="45"/>
  <c r="J397" i="45"/>
  <c r="H397" i="45"/>
  <c r="F397" i="45"/>
  <c r="D397" i="45"/>
  <c r="B397" i="45"/>
  <c r="DF396" i="45"/>
  <c r="DD396" i="45"/>
  <c r="DB396" i="45"/>
  <c r="CZ396" i="45"/>
  <c r="CX396" i="45"/>
  <c r="CU396" i="45"/>
  <c r="CS396" i="45"/>
  <c r="CQ396" i="45"/>
  <c r="CO396" i="45"/>
  <c r="CM396" i="45"/>
  <c r="CJ396" i="45"/>
  <c r="CH396" i="45"/>
  <c r="CF396" i="45"/>
  <c r="CD396" i="45"/>
  <c r="CB396" i="45"/>
  <c r="BZ396" i="45"/>
  <c r="BT396" i="45"/>
  <c r="BR396" i="45"/>
  <c r="BP396" i="45"/>
  <c r="BN396" i="45"/>
  <c r="BL396" i="45"/>
  <c r="BI396" i="45"/>
  <c r="BG396" i="45"/>
  <c r="BE396" i="45"/>
  <c r="BC396" i="45"/>
  <c r="BA396" i="45"/>
  <c r="AX396" i="45"/>
  <c r="AV396" i="45"/>
  <c r="AT396" i="45"/>
  <c r="AR396" i="45"/>
  <c r="AP396" i="45"/>
  <c r="AN396" i="45"/>
  <c r="AH396" i="45"/>
  <c r="AF396" i="45"/>
  <c r="AD396" i="45"/>
  <c r="AB396" i="45"/>
  <c r="Z396" i="45"/>
  <c r="W396" i="45"/>
  <c r="U396" i="45"/>
  <c r="S396" i="45"/>
  <c r="Q396" i="45"/>
  <c r="L396" i="45"/>
  <c r="J396" i="45"/>
  <c r="H396" i="45"/>
  <c r="F396" i="45"/>
  <c r="D396" i="45"/>
  <c r="B396" i="45"/>
  <c r="DF395" i="45"/>
  <c r="DD395" i="45"/>
  <c r="DB395" i="45"/>
  <c r="CZ395" i="45"/>
  <c r="CX395" i="45"/>
  <c r="CU395" i="45"/>
  <c r="CS395" i="45"/>
  <c r="CQ395" i="45"/>
  <c r="CO395" i="45"/>
  <c r="CM395" i="45"/>
  <c r="CJ395" i="45"/>
  <c r="CH395" i="45"/>
  <c r="CF395" i="45"/>
  <c r="CD395" i="45"/>
  <c r="CB395" i="45"/>
  <c r="BZ395" i="45"/>
  <c r="BT395" i="45"/>
  <c r="BR395" i="45"/>
  <c r="BP395" i="45"/>
  <c r="BN395" i="45"/>
  <c r="BL395" i="45"/>
  <c r="BI395" i="45"/>
  <c r="BG395" i="45"/>
  <c r="BE395" i="45"/>
  <c r="BC395" i="45"/>
  <c r="BA395" i="45"/>
  <c r="AX395" i="45"/>
  <c r="AV395" i="45"/>
  <c r="AT395" i="45"/>
  <c r="AR395" i="45"/>
  <c r="AP395" i="45"/>
  <c r="AN395" i="45"/>
  <c r="AH395" i="45"/>
  <c r="AF395" i="45"/>
  <c r="AD395" i="45"/>
  <c r="AB395" i="45"/>
  <c r="Z395" i="45"/>
  <c r="W395" i="45"/>
  <c r="S395" i="45"/>
  <c r="L395" i="45"/>
  <c r="J395" i="45"/>
  <c r="H395" i="45"/>
  <c r="F395" i="45"/>
  <c r="D395" i="45"/>
  <c r="B395" i="45"/>
  <c r="DF394" i="45"/>
  <c r="DD394" i="45"/>
  <c r="DB394" i="45"/>
  <c r="CZ394" i="45"/>
  <c r="CX394" i="45"/>
  <c r="CU394" i="45"/>
  <c r="CS394" i="45"/>
  <c r="CQ394" i="45"/>
  <c r="CO394" i="45"/>
  <c r="CM394" i="45"/>
  <c r="CJ394" i="45"/>
  <c r="CH394" i="45"/>
  <c r="CF394" i="45"/>
  <c r="CD394" i="45"/>
  <c r="CB394" i="45"/>
  <c r="BZ394" i="45"/>
  <c r="BT394" i="45"/>
  <c r="BR394" i="45"/>
  <c r="BP394" i="45"/>
  <c r="BN394" i="45"/>
  <c r="BL394" i="45"/>
  <c r="BI394" i="45"/>
  <c r="BG394" i="45"/>
  <c r="BE394" i="45"/>
  <c r="BC394" i="45"/>
  <c r="BA394" i="45"/>
  <c r="AX394" i="45"/>
  <c r="AV394" i="45"/>
  <c r="AT394" i="45"/>
  <c r="AR394" i="45"/>
  <c r="AP394" i="45"/>
  <c r="AN394" i="45"/>
  <c r="AH394" i="45"/>
  <c r="AF394" i="45"/>
  <c r="AD394" i="45"/>
  <c r="AB394" i="45"/>
  <c r="Z394" i="45"/>
  <c r="W394" i="45"/>
  <c r="U394" i="45"/>
  <c r="S394" i="45"/>
  <c r="Q394" i="45"/>
  <c r="O394" i="45"/>
  <c r="L394" i="45"/>
  <c r="H394" i="45"/>
  <c r="B394" i="45"/>
  <c r="DF393" i="45"/>
  <c r="DD393" i="45"/>
  <c r="DB393" i="45"/>
  <c r="CZ393" i="45"/>
  <c r="CX393" i="45"/>
  <c r="CU393" i="45"/>
  <c r="CS393" i="45"/>
  <c r="CQ393" i="45"/>
  <c r="CO393" i="45"/>
  <c r="CM393" i="45"/>
  <c r="CJ393" i="45"/>
  <c r="CH393" i="45"/>
  <c r="CF393" i="45"/>
  <c r="CD393" i="45"/>
  <c r="CB393" i="45"/>
  <c r="BZ393" i="45"/>
  <c r="BT393" i="45"/>
  <c r="BR393" i="45"/>
  <c r="BP393" i="45"/>
  <c r="BN393" i="45"/>
  <c r="BL393" i="45"/>
  <c r="BI393" i="45"/>
  <c r="BG393" i="45"/>
  <c r="BE393" i="45"/>
  <c r="BC393" i="45"/>
  <c r="BA393" i="45"/>
  <c r="AX393" i="45"/>
  <c r="AV393" i="45"/>
  <c r="AT393" i="45"/>
  <c r="AR393" i="45"/>
  <c r="AP393" i="45"/>
  <c r="AN393" i="45"/>
  <c r="AH393" i="45"/>
  <c r="AF393" i="45"/>
  <c r="AD393" i="45"/>
  <c r="AB393" i="45"/>
  <c r="Z393" i="45"/>
  <c r="W393" i="45"/>
  <c r="U393" i="45"/>
  <c r="S393" i="45"/>
  <c r="Q393" i="45"/>
  <c r="O393" i="45"/>
  <c r="L393" i="45"/>
  <c r="J393" i="45"/>
  <c r="H393" i="45"/>
  <c r="F393" i="45"/>
  <c r="B393" i="45"/>
  <c r="DF392" i="45"/>
  <c r="DD392" i="45"/>
  <c r="DB392" i="45"/>
  <c r="CZ392" i="45"/>
  <c r="CX392" i="45"/>
  <c r="CU392" i="45"/>
  <c r="CS392" i="45"/>
  <c r="CQ392" i="45"/>
  <c r="CO392" i="45"/>
  <c r="CM392" i="45"/>
  <c r="CJ392" i="45"/>
  <c r="CH392" i="45"/>
  <c r="CF392" i="45"/>
  <c r="CD392" i="45"/>
  <c r="CB392" i="45"/>
  <c r="BZ392" i="45"/>
  <c r="BT392" i="45"/>
  <c r="BR392" i="45"/>
  <c r="BP392" i="45"/>
  <c r="BN392" i="45"/>
  <c r="BL392" i="45"/>
  <c r="BI392" i="45"/>
  <c r="BG392" i="45"/>
  <c r="BE392" i="45"/>
  <c r="BC392" i="45"/>
  <c r="BA392" i="45"/>
  <c r="AX392" i="45"/>
  <c r="AV392" i="45"/>
  <c r="AT392" i="45"/>
  <c r="AR392" i="45"/>
  <c r="AP392" i="45"/>
  <c r="AN392" i="45"/>
  <c r="AH392" i="45"/>
  <c r="AF392" i="45"/>
  <c r="AD392" i="45"/>
  <c r="AB392" i="45"/>
  <c r="Z392" i="45"/>
  <c r="W392" i="45"/>
  <c r="U392" i="45"/>
  <c r="S392" i="45"/>
  <c r="Q392" i="45"/>
  <c r="O392" i="45"/>
  <c r="L392" i="45"/>
  <c r="H392" i="45"/>
  <c r="B392" i="45"/>
  <c r="DF391" i="45"/>
  <c r="DD391" i="45"/>
  <c r="DB391" i="45"/>
  <c r="CZ391" i="45"/>
  <c r="CX391" i="45"/>
  <c r="CU391" i="45"/>
  <c r="CS391" i="45"/>
  <c r="CQ391" i="45"/>
  <c r="CO391" i="45"/>
  <c r="CM391" i="45"/>
  <c r="CJ391" i="45"/>
  <c r="CH391" i="45"/>
  <c r="CF391" i="45"/>
  <c r="CD391" i="45"/>
  <c r="CB391" i="45"/>
  <c r="BZ391" i="45"/>
  <c r="BT391" i="45"/>
  <c r="BR391" i="45"/>
  <c r="BP391" i="45"/>
  <c r="BN391" i="45"/>
  <c r="BL391" i="45"/>
  <c r="BI391" i="45"/>
  <c r="BG391" i="45"/>
  <c r="BE391" i="45"/>
  <c r="BC391" i="45"/>
  <c r="BA391" i="45"/>
  <c r="AX391" i="45"/>
  <c r="AV391" i="45"/>
  <c r="AT391" i="45"/>
  <c r="AR391" i="45"/>
  <c r="AP391" i="45"/>
  <c r="AN391" i="45"/>
  <c r="AH391" i="45"/>
  <c r="AD391" i="45"/>
  <c r="W391" i="45"/>
  <c r="U391" i="45"/>
  <c r="S391" i="45"/>
  <c r="Q391" i="45"/>
  <c r="O391" i="45"/>
  <c r="L391" i="45"/>
  <c r="J391" i="45"/>
  <c r="H391" i="45"/>
  <c r="F391" i="45"/>
  <c r="D391" i="45"/>
  <c r="B391" i="45"/>
  <c r="DF390" i="45"/>
  <c r="DD390" i="45"/>
  <c r="DB390" i="45"/>
  <c r="CZ390" i="45"/>
  <c r="CX390" i="45"/>
  <c r="CU390" i="45"/>
  <c r="CS390" i="45"/>
  <c r="CQ390" i="45"/>
  <c r="CO390" i="45"/>
  <c r="CM390" i="45"/>
  <c r="CJ390" i="45"/>
  <c r="CH390" i="45"/>
  <c r="CF390" i="45"/>
  <c r="CD390" i="45"/>
  <c r="CB390" i="45"/>
  <c r="BZ390" i="45"/>
  <c r="BT390" i="45"/>
  <c r="BR390" i="45"/>
  <c r="BP390" i="45"/>
  <c r="BN390" i="45"/>
  <c r="BL390" i="45"/>
  <c r="BI390" i="45"/>
  <c r="BG390" i="45"/>
  <c r="BE390" i="45"/>
  <c r="BC390" i="45"/>
  <c r="BA390" i="45"/>
  <c r="AX390" i="45"/>
  <c r="AV390" i="45"/>
  <c r="AT390" i="45"/>
  <c r="AR390" i="45"/>
  <c r="AP390" i="45"/>
  <c r="AN390" i="45"/>
  <c r="AH390" i="45"/>
  <c r="AF390" i="45"/>
  <c r="AD390" i="45"/>
  <c r="AB390" i="45"/>
  <c r="W390" i="45"/>
  <c r="U390" i="45"/>
  <c r="S390" i="45"/>
  <c r="Q390" i="45"/>
  <c r="O390" i="45"/>
  <c r="L390" i="45"/>
  <c r="J390" i="45"/>
  <c r="H390" i="45"/>
  <c r="F390" i="45"/>
  <c r="D390" i="45"/>
  <c r="B390" i="45"/>
  <c r="DF389" i="45"/>
  <c r="DD389" i="45"/>
  <c r="DB389" i="45"/>
  <c r="CZ389" i="45"/>
  <c r="CX389" i="45"/>
  <c r="CU389" i="45"/>
  <c r="CS389" i="45"/>
  <c r="CQ389" i="45"/>
  <c r="CO389" i="45"/>
  <c r="CM389" i="45"/>
  <c r="CJ389" i="45"/>
  <c r="CH389" i="45"/>
  <c r="CF389" i="45"/>
  <c r="CD389" i="45"/>
  <c r="CB389" i="45"/>
  <c r="BZ389" i="45"/>
  <c r="BT389" i="45"/>
  <c r="BR389" i="45"/>
  <c r="BP389" i="45"/>
  <c r="BN389" i="45"/>
  <c r="BL389" i="45"/>
  <c r="BI389" i="45"/>
  <c r="BG389" i="45"/>
  <c r="BE389" i="45"/>
  <c r="BC389" i="45"/>
  <c r="BA389" i="45"/>
  <c r="AX389" i="45"/>
  <c r="AV389" i="45"/>
  <c r="AT389" i="45"/>
  <c r="AR389" i="45"/>
  <c r="AP389" i="45"/>
  <c r="AN389" i="45"/>
  <c r="AH389" i="45"/>
  <c r="AD389" i="45"/>
  <c r="W389" i="45"/>
  <c r="U389" i="45"/>
  <c r="S389" i="45"/>
  <c r="Q389" i="45"/>
  <c r="O389" i="45"/>
  <c r="L389" i="45"/>
  <c r="J389" i="45"/>
  <c r="H389" i="45"/>
  <c r="F389" i="45"/>
  <c r="D389" i="45"/>
  <c r="B389" i="45"/>
  <c r="DF388" i="45"/>
  <c r="DD388" i="45"/>
  <c r="DB388" i="45"/>
  <c r="CZ388" i="45"/>
  <c r="CX388" i="45"/>
  <c r="CU388" i="45"/>
  <c r="CS388" i="45"/>
  <c r="CQ388" i="45"/>
  <c r="CO388" i="45"/>
  <c r="CM388" i="45"/>
  <c r="CJ388" i="45"/>
  <c r="CH388" i="45"/>
  <c r="CF388" i="45"/>
  <c r="CD388" i="45"/>
  <c r="CB388" i="45"/>
  <c r="BZ388" i="45"/>
  <c r="BT388" i="45"/>
  <c r="BR388" i="45"/>
  <c r="BP388" i="45"/>
  <c r="BN388" i="45"/>
  <c r="BL388" i="45"/>
  <c r="BI388" i="45"/>
  <c r="BG388" i="45"/>
  <c r="BE388" i="45"/>
  <c r="BC388" i="45"/>
  <c r="BA388" i="45"/>
  <c r="AX388" i="45"/>
  <c r="AV388" i="45"/>
  <c r="AT388" i="45"/>
  <c r="AR388" i="45"/>
  <c r="AP388" i="45"/>
  <c r="AN388" i="45"/>
  <c r="AH388" i="45"/>
  <c r="AF388" i="45"/>
  <c r="AD388" i="45"/>
  <c r="AB388" i="45"/>
  <c r="Z388" i="45"/>
  <c r="W388" i="45"/>
  <c r="S388" i="45"/>
  <c r="L388" i="45"/>
  <c r="J388" i="45"/>
  <c r="H388" i="45"/>
  <c r="F388" i="45"/>
  <c r="D388" i="45"/>
  <c r="B388" i="45"/>
  <c r="DF387" i="45"/>
  <c r="DD387" i="45"/>
  <c r="DB387" i="45"/>
  <c r="CZ387" i="45"/>
  <c r="CX387" i="45"/>
  <c r="CU387" i="45"/>
  <c r="CS387" i="45"/>
  <c r="CQ387" i="45"/>
  <c r="CO387" i="45"/>
  <c r="CM387" i="45"/>
  <c r="CJ387" i="45"/>
  <c r="CH387" i="45"/>
  <c r="CF387" i="45"/>
  <c r="CD387" i="45"/>
  <c r="CB387" i="45"/>
  <c r="BZ387" i="45"/>
  <c r="BT387" i="45"/>
  <c r="BR387" i="45"/>
  <c r="BP387" i="45"/>
  <c r="BN387" i="45"/>
  <c r="BL387" i="45"/>
  <c r="BI387" i="45"/>
  <c r="BG387" i="45"/>
  <c r="BE387" i="45"/>
  <c r="BC387" i="45"/>
  <c r="BA387" i="45"/>
  <c r="AX387" i="45"/>
  <c r="AV387" i="45"/>
  <c r="AT387" i="45"/>
  <c r="AR387" i="45"/>
  <c r="AP387" i="45"/>
  <c r="AN387" i="45"/>
  <c r="AH387" i="45"/>
  <c r="AF387" i="45"/>
  <c r="AD387" i="45"/>
  <c r="AB387" i="45"/>
  <c r="Z387" i="45"/>
  <c r="W387" i="45"/>
  <c r="U387" i="45"/>
  <c r="S387" i="45"/>
  <c r="Q387" i="45"/>
  <c r="L387" i="45"/>
  <c r="J387" i="45"/>
  <c r="H387" i="45"/>
  <c r="F387" i="45"/>
  <c r="D387" i="45"/>
  <c r="B387" i="45"/>
  <c r="DF386" i="45"/>
  <c r="DD386" i="45"/>
  <c r="DB386" i="45"/>
  <c r="CZ386" i="45"/>
  <c r="CX386" i="45"/>
  <c r="CU386" i="45"/>
  <c r="CS386" i="45"/>
  <c r="CQ386" i="45"/>
  <c r="CO386" i="45"/>
  <c r="CM386" i="45"/>
  <c r="CJ386" i="45"/>
  <c r="CH386" i="45"/>
  <c r="CF386" i="45"/>
  <c r="CD386" i="45"/>
  <c r="CB386" i="45"/>
  <c r="BZ386" i="45"/>
  <c r="BT386" i="45"/>
  <c r="BR386" i="45"/>
  <c r="BP386" i="45"/>
  <c r="BN386" i="45"/>
  <c r="BL386" i="45"/>
  <c r="BI386" i="45"/>
  <c r="BG386" i="45"/>
  <c r="BE386" i="45"/>
  <c r="BC386" i="45"/>
  <c r="BA386" i="45"/>
  <c r="AX386" i="45"/>
  <c r="AV386" i="45"/>
  <c r="AT386" i="45"/>
  <c r="AR386" i="45"/>
  <c r="AP386" i="45"/>
  <c r="AN386" i="45"/>
  <c r="AH386" i="45"/>
  <c r="AF386" i="45"/>
  <c r="AD386" i="45"/>
  <c r="AB386" i="45"/>
  <c r="Z386" i="45"/>
  <c r="W386" i="45"/>
  <c r="S386" i="45"/>
  <c r="L386" i="45"/>
  <c r="J386" i="45"/>
  <c r="H386" i="45"/>
  <c r="F386" i="45"/>
  <c r="D386" i="45"/>
  <c r="B386" i="45"/>
  <c r="DF385" i="45"/>
  <c r="DD385" i="45"/>
  <c r="DB385" i="45"/>
  <c r="CZ385" i="45"/>
  <c r="CX385" i="45"/>
  <c r="CU385" i="45"/>
  <c r="CS385" i="45"/>
  <c r="CQ385" i="45"/>
  <c r="CO385" i="45"/>
  <c r="CM385" i="45"/>
  <c r="CJ385" i="45"/>
  <c r="CH385" i="45"/>
  <c r="CF385" i="45"/>
  <c r="CD385" i="45"/>
  <c r="CB385" i="45"/>
  <c r="BZ385" i="45"/>
  <c r="BT385" i="45"/>
  <c r="BR385" i="45"/>
  <c r="BP385" i="45"/>
  <c r="BN385" i="45"/>
  <c r="BL385" i="45"/>
  <c r="BI385" i="45"/>
  <c r="BG385" i="45"/>
  <c r="BE385" i="45"/>
  <c r="BC385" i="45"/>
  <c r="BA385" i="45"/>
  <c r="AX385" i="45"/>
  <c r="AV385" i="45"/>
  <c r="AT385" i="45"/>
  <c r="AR385" i="45"/>
  <c r="AP385" i="45"/>
  <c r="AN385" i="45"/>
  <c r="AH385" i="45"/>
  <c r="AF385" i="45"/>
  <c r="AD385" i="45"/>
  <c r="AB385" i="45"/>
  <c r="Z385" i="45"/>
  <c r="W385" i="45"/>
  <c r="U385" i="45"/>
  <c r="S385" i="45"/>
  <c r="Q385" i="45"/>
  <c r="O385" i="45"/>
  <c r="L385" i="45"/>
  <c r="H385" i="45"/>
  <c r="B385" i="45"/>
  <c r="DF384" i="45"/>
  <c r="DD384" i="45"/>
  <c r="DB384" i="45"/>
  <c r="CZ384" i="45"/>
  <c r="CX384" i="45"/>
  <c r="CU384" i="45"/>
  <c r="CS384" i="45"/>
  <c r="CQ384" i="45"/>
  <c r="CO384" i="45"/>
  <c r="CM384" i="45"/>
  <c r="CJ384" i="45"/>
  <c r="CH384" i="45"/>
  <c r="CF384" i="45"/>
  <c r="CD384" i="45"/>
  <c r="CB384" i="45"/>
  <c r="BZ384" i="45"/>
  <c r="BT384" i="45"/>
  <c r="BR384" i="45"/>
  <c r="BP384" i="45"/>
  <c r="BN384" i="45"/>
  <c r="BL384" i="45"/>
  <c r="BI384" i="45"/>
  <c r="BG384" i="45"/>
  <c r="BE384" i="45"/>
  <c r="BC384" i="45"/>
  <c r="BA384" i="45"/>
  <c r="AX384" i="45"/>
  <c r="AV384" i="45"/>
  <c r="AT384" i="45"/>
  <c r="AR384" i="45"/>
  <c r="AP384" i="45"/>
  <c r="AN384" i="45"/>
  <c r="AH384" i="45"/>
  <c r="AF384" i="45"/>
  <c r="AD384" i="45"/>
  <c r="AB384" i="45"/>
  <c r="Z384" i="45"/>
  <c r="W384" i="45"/>
  <c r="U384" i="45"/>
  <c r="S384" i="45"/>
  <c r="Q384" i="45"/>
  <c r="O384" i="45"/>
  <c r="L384" i="45"/>
  <c r="J384" i="45"/>
  <c r="H384" i="45"/>
  <c r="F384" i="45"/>
  <c r="B384" i="45"/>
  <c r="DF383" i="45"/>
  <c r="DD383" i="45"/>
  <c r="DB383" i="45"/>
  <c r="CZ383" i="45"/>
  <c r="CX383" i="45"/>
  <c r="CU383" i="45"/>
  <c r="CS383" i="45"/>
  <c r="CQ383" i="45"/>
  <c r="CO383" i="45"/>
  <c r="CM383" i="45"/>
  <c r="CJ383" i="45"/>
  <c r="CH383" i="45"/>
  <c r="CF383" i="45"/>
  <c r="CD383" i="45"/>
  <c r="CB383" i="45"/>
  <c r="BZ383" i="45"/>
  <c r="BT383" i="45"/>
  <c r="BR383" i="45"/>
  <c r="BP383" i="45"/>
  <c r="BN383" i="45"/>
  <c r="BL383" i="45"/>
  <c r="BI383" i="45"/>
  <c r="BG383" i="45"/>
  <c r="BE383" i="45"/>
  <c r="BC383" i="45"/>
  <c r="BA383" i="45"/>
  <c r="AX383" i="45"/>
  <c r="AV383" i="45"/>
  <c r="AT383" i="45"/>
  <c r="AR383" i="45"/>
  <c r="AP383" i="45"/>
  <c r="AN383" i="45"/>
  <c r="AH383" i="45"/>
  <c r="AF383" i="45"/>
  <c r="AD383" i="45"/>
  <c r="AB383" i="45"/>
  <c r="Z383" i="45"/>
  <c r="W383" i="45"/>
  <c r="U383" i="45"/>
  <c r="S383" i="45"/>
  <c r="Q383" i="45"/>
  <c r="O383" i="45"/>
  <c r="L383" i="45"/>
  <c r="H383" i="45"/>
  <c r="B383" i="45"/>
  <c r="DF382" i="45"/>
  <c r="DD382" i="45"/>
  <c r="DB382" i="45"/>
  <c r="CZ382" i="45"/>
  <c r="CX382" i="45"/>
  <c r="CU382" i="45"/>
  <c r="CS382" i="45"/>
  <c r="CQ382" i="45"/>
  <c r="CO382" i="45"/>
  <c r="CM382" i="45"/>
  <c r="CJ382" i="45"/>
  <c r="CH382" i="45"/>
  <c r="CF382" i="45"/>
  <c r="CD382" i="45"/>
  <c r="CB382" i="45"/>
  <c r="BZ382" i="45"/>
  <c r="BT382" i="45"/>
  <c r="BR382" i="45"/>
  <c r="BP382" i="45"/>
  <c r="BN382" i="45"/>
  <c r="BL382" i="45"/>
  <c r="BI382" i="45"/>
  <c r="BG382" i="45"/>
  <c r="BE382" i="45"/>
  <c r="BC382" i="45"/>
  <c r="BA382" i="45"/>
  <c r="AX382" i="45"/>
  <c r="AV382" i="45"/>
  <c r="AT382" i="45"/>
  <c r="AR382" i="45"/>
  <c r="AP382" i="45"/>
  <c r="AN382" i="45"/>
  <c r="AH382" i="45"/>
  <c r="AD382" i="45"/>
  <c r="W382" i="45"/>
  <c r="U382" i="45"/>
  <c r="S382" i="45"/>
  <c r="Q382" i="45"/>
  <c r="O382" i="45"/>
  <c r="L382" i="45"/>
  <c r="J382" i="45"/>
  <c r="H382" i="45"/>
  <c r="F382" i="45"/>
  <c r="D382" i="45"/>
  <c r="B382" i="45"/>
  <c r="DF381" i="45"/>
  <c r="DD381" i="45"/>
  <c r="DB381" i="45"/>
  <c r="CZ381" i="45"/>
  <c r="CX381" i="45"/>
  <c r="CU381" i="45"/>
  <c r="CS381" i="45"/>
  <c r="CQ381" i="45"/>
  <c r="CO381" i="45"/>
  <c r="CM381" i="45"/>
  <c r="CJ381" i="45"/>
  <c r="CH381" i="45"/>
  <c r="CF381" i="45"/>
  <c r="CD381" i="45"/>
  <c r="CB381" i="45"/>
  <c r="BZ381" i="45"/>
  <c r="BT381" i="45"/>
  <c r="BR381" i="45"/>
  <c r="BP381" i="45"/>
  <c r="BN381" i="45"/>
  <c r="BL381" i="45"/>
  <c r="BI381" i="45"/>
  <c r="BG381" i="45"/>
  <c r="BE381" i="45"/>
  <c r="BC381" i="45"/>
  <c r="BA381" i="45"/>
  <c r="AX381" i="45"/>
  <c r="AV381" i="45"/>
  <c r="AT381" i="45"/>
  <c r="AR381" i="45"/>
  <c r="AP381" i="45"/>
  <c r="AN381" i="45"/>
  <c r="AH381" i="45"/>
  <c r="AF381" i="45"/>
  <c r="AD381" i="45"/>
  <c r="AB381" i="45"/>
  <c r="W381" i="45"/>
  <c r="U381" i="45"/>
  <c r="S381" i="45"/>
  <c r="Q381" i="45"/>
  <c r="O381" i="45"/>
  <c r="L381" i="45"/>
  <c r="J381" i="45"/>
  <c r="H381" i="45"/>
  <c r="F381" i="45"/>
  <c r="D381" i="45"/>
  <c r="B381" i="45"/>
  <c r="DF380" i="45"/>
  <c r="DD380" i="45"/>
  <c r="DB380" i="45"/>
  <c r="CZ380" i="45"/>
  <c r="CX380" i="45"/>
  <c r="CU380" i="45"/>
  <c r="CS380" i="45"/>
  <c r="CQ380" i="45"/>
  <c r="CO380" i="45"/>
  <c r="CM380" i="45"/>
  <c r="CJ380" i="45"/>
  <c r="CH380" i="45"/>
  <c r="CF380" i="45"/>
  <c r="CD380" i="45"/>
  <c r="CB380" i="45"/>
  <c r="BZ380" i="45"/>
  <c r="BT380" i="45"/>
  <c r="BR380" i="45"/>
  <c r="BP380" i="45"/>
  <c r="BN380" i="45"/>
  <c r="BL380" i="45"/>
  <c r="BI380" i="45"/>
  <c r="BG380" i="45"/>
  <c r="BE380" i="45"/>
  <c r="BC380" i="45"/>
  <c r="BA380" i="45"/>
  <c r="AX380" i="45"/>
  <c r="AV380" i="45"/>
  <c r="AT380" i="45"/>
  <c r="AR380" i="45"/>
  <c r="AP380" i="45"/>
  <c r="AN380" i="45"/>
  <c r="AH380" i="45"/>
  <c r="AD380" i="45"/>
  <c r="W380" i="45"/>
  <c r="U380" i="45"/>
  <c r="S380" i="45"/>
  <c r="Q380" i="45"/>
  <c r="O380" i="45"/>
  <c r="L380" i="45"/>
  <c r="J380" i="45"/>
  <c r="H380" i="45"/>
  <c r="F380" i="45"/>
  <c r="D380" i="45"/>
  <c r="B380" i="45"/>
  <c r="DF379" i="45"/>
  <c r="DD379" i="45"/>
  <c r="DB379" i="45"/>
  <c r="CZ379" i="45"/>
  <c r="CX379" i="45"/>
  <c r="CU379" i="45"/>
  <c r="CS379" i="45"/>
  <c r="CQ379" i="45"/>
  <c r="CO379" i="45"/>
  <c r="CM379" i="45"/>
  <c r="CJ379" i="45"/>
  <c r="CH379" i="45"/>
  <c r="CF379" i="45"/>
  <c r="CD379" i="45"/>
  <c r="CB379" i="45"/>
  <c r="BZ379" i="45"/>
  <c r="BT379" i="45"/>
  <c r="BR379" i="45"/>
  <c r="BP379" i="45"/>
  <c r="BN379" i="45"/>
  <c r="BL379" i="45"/>
  <c r="BI379" i="45"/>
  <c r="BG379" i="45"/>
  <c r="BE379" i="45"/>
  <c r="BC379" i="45"/>
  <c r="BA379" i="45"/>
  <c r="AX379" i="45"/>
  <c r="AV379" i="45"/>
  <c r="AT379" i="45"/>
  <c r="AR379" i="45"/>
  <c r="AP379" i="45"/>
  <c r="AN379" i="45"/>
  <c r="AH379" i="45"/>
  <c r="AF379" i="45"/>
  <c r="AD379" i="45"/>
  <c r="AB379" i="45"/>
  <c r="Z379" i="45"/>
  <c r="W379" i="45"/>
  <c r="S379" i="45"/>
  <c r="L379" i="45"/>
  <c r="J379" i="45"/>
  <c r="H379" i="45"/>
  <c r="F379" i="45"/>
  <c r="D379" i="45"/>
  <c r="B379" i="45"/>
  <c r="DF378" i="45"/>
  <c r="DD378" i="45"/>
  <c r="DB378" i="45"/>
  <c r="CZ378" i="45"/>
  <c r="CX378" i="45"/>
  <c r="CU378" i="45"/>
  <c r="CS378" i="45"/>
  <c r="CQ378" i="45"/>
  <c r="CO378" i="45"/>
  <c r="CM378" i="45"/>
  <c r="CJ378" i="45"/>
  <c r="CH378" i="45"/>
  <c r="CF378" i="45"/>
  <c r="CD378" i="45"/>
  <c r="CB378" i="45"/>
  <c r="BZ378" i="45"/>
  <c r="BT378" i="45"/>
  <c r="BR378" i="45"/>
  <c r="BP378" i="45"/>
  <c r="BN378" i="45"/>
  <c r="BL378" i="45"/>
  <c r="BI378" i="45"/>
  <c r="BG378" i="45"/>
  <c r="BE378" i="45"/>
  <c r="BC378" i="45"/>
  <c r="BA378" i="45"/>
  <c r="AX378" i="45"/>
  <c r="AV378" i="45"/>
  <c r="AT378" i="45"/>
  <c r="AR378" i="45"/>
  <c r="AP378" i="45"/>
  <c r="AN378" i="45"/>
  <c r="AH378" i="45"/>
  <c r="AF378" i="45"/>
  <c r="AD378" i="45"/>
  <c r="AB378" i="45"/>
  <c r="Z378" i="45"/>
  <c r="W378" i="45"/>
  <c r="U378" i="45"/>
  <c r="S378" i="45"/>
  <c r="Q378" i="45"/>
  <c r="L378" i="45"/>
  <c r="J378" i="45"/>
  <c r="H378" i="45"/>
  <c r="F378" i="45"/>
  <c r="D378" i="45"/>
  <c r="B378" i="45"/>
  <c r="DF377" i="45"/>
  <c r="DD377" i="45"/>
  <c r="DB377" i="45"/>
  <c r="CZ377" i="45"/>
  <c r="CX377" i="45"/>
  <c r="CU377" i="45"/>
  <c r="CS377" i="45"/>
  <c r="CQ377" i="45"/>
  <c r="CO377" i="45"/>
  <c r="CM377" i="45"/>
  <c r="CJ377" i="45"/>
  <c r="CH377" i="45"/>
  <c r="CF377" i="45"/>
  <c r="CD377" i="45"/>
  <c r="CB377" i="45"/>
  <c r="BZ377" i="45"/>
  <c r="BT377" i="45"/>
  <c r="BR377" i="45"/>
  <c r="BP377" i="45"/>
  <c r="BN377" i="45"/>
  <c r="BL377" i="45"/>
  <c r="BI377" i="45"/>
  <c r="BG377" i="45"/>
  <c r="BE377" i="45"/>
  <c r="BC377" i="45"/>
  <c r="BA377" i="45"/>
  <c r="AX377" i="45"/>
  <c r="AV377" i="45"/>
  <c r="AT377" i="45"/>
  <c r="AR377" i="45"/>
  <c r="AP377" i="45"/>
  <c r="AN377" i="45"/>
  <c r="AH377" i="45"/>
  <c r="AF377" i="45"/>
  <c r="AD377" i="45"/>
  <c r="AB377" i="45"/>
  <c r="Z377" i="45"/>
  <c r="W377" i="45"/>
  <c r="S377" i="45"/>
  <c r="L377" i="45"/>
  <c r="J377" i="45"/>
  <c r="H377" i="45"/>
  <c r="F377" i="45"/>
  <c r="D377" i="45"/>
  <c r="B377" i="45"/>
  <c r="DF376" i="45"/>
  <c r="DD376" i="45"/>
  <c r="DB376" i="45"/>
  <c r="CZ376" i="45"/>
  <c r="CX376" i="45"/>
  <c r="CU376" i="45"/>
  <c r="CS376" i="45"/>
  <c r="CQ376" i="45"/>
  <c r="CO376" i="45"/>
  <c r="CM376" i="45"/>
  <c r="CJ376" i="45"/>
  <c r="CH376" i="45"/>
  <c r="CF376" i="45"/>
  <c r="CD376" i="45"/>
  <c r="CB376" i="45"/>
  <c r="BZ376" i="45"/>
  <c r="BT376" i="45"/>
  <c r="BR376" i="45"/>
  <c r="BP376" i="45"/>
  <c r="BN376" i="45"/>
  <c r="BL376" i="45"/>
  <c r="BI376" i="45"/>
  <c r="BG376" i="45"/>
  <c r="BE376" i="45"/>
  <c r="BC376" i="45"/>
  <c r="BA376" i="45"/>
  <c r="AX376" i="45"/>
  <c r="AV376" i="45"/>
  <c r="AT376" i="45"/>
  <c r="AR376" i="45"/>
  <c r="AP376" i="45"/>
  <c r="AN376" i="45"/>
  <c r="AH376" i="45"/>
  <c r="AF376" i="45"/>
  <c r="AD376" i="45"/>
  <c r="AB376" i="45"/>
  <c r="Z376" i="45"/>
  <c r="W376" i="45"/>
  <c r="U376" i="45"/>
  <c r="S376" i="45"/>
  <c r="Q376" i="45"/>
  <c r="O376" i="45"/>
  <c r="L376" i="45"/>
  <c r="H376" i="45"/>
  <c r="B376" i="45"/>
  <c r="DF375" i="45"/>
  <c r="DD375" i="45"/>
  <c r="DB375" i="45"/>
  <c r="CZ375" i="45"/>
  <c r="CX375" i="45"/>
  <c r="CU375" i="45"/>
  <c r="CS375" i="45"/>
  <c r="CQ375" i="45"/>
  <c r="CO375" i="45"/>
  <c r="CM375" i="45"/>
  <c r="CJ375" i="45"/>
  <c r="CH375" i="45"/>
  <c r="CF375" i="45"/>
  <c r="CD375" i="45"/>
  <c r="CB375" i="45"/>
  <c r="BZ375" i="45"/>
  <c r="BT375" i="45"/>
  <c r="BR375" i="45"/>
  <c r="BP375" i="45"/>
  <c r="BN375" i="45"/>
  <c r="BL375" i="45"/>
  <c r="BI375" i="45"/>
  <c r="BG375" i="45"/>
  <c r="BE375" i="45"/>
  <c r="BC375" i="45"/>
  <c r="BA375" i="45"/>
  <c r="AX375" i="45"/>
  <c r="AV375" i="45"/>
  <c r="AT375" i="45"/>
  <c r="AR375" i="45"/>
  <c r="AP375" i="45"/>
  <c r="AN375" i="45"/>
  <c r="AH375" i="45"/>
  <c r="AF375" i="45"/>
  <c r="AD375" i="45"/>
  <c r="AB375" i="45"/>
  <c r="Z375" i="45"/>
  <c r="W375" i="45"/>
  <c r="U375" i="45"/>
  <c r="S375" i="45"/>
  <c r="Q375" i="45"/>
  <c r="O375" i="45"/>
  <c r="L375" i="45"/>
  <c r="J375" i="45"/>
  <c r="H375" i="45"/>
  <c r="F375" i="45"/>
  <c r="B375" i="45"/>
  <c r="DF374" i="45"/>
  <c r="DD374" i="45"/>
  <c r="DB374" i="45"/>
  <c r="CZ374" i="45"/>
  <c r="CX374" i="45"/>
  <c r="CU374" i="45"/>
  <c r="CS374" i="45"/>
  <c r="CQ374" i="45"/>
  <c r="CO374" i="45"/>
  <c r="CM374" i="45"/>
  <c r="CJ374" i="45"/>
  <c r="CH374" i="45"/>
  <c r="CF374" i="45"/>
  <c r="CD374" i="45"/>
  <c r="CB374" i="45"/>
  <c r="BZ374" i="45"/>
  <c r="BT374" i="45"/>
  <c r="BR374" i="45"/>
  <c r="BP374" i="45"/>
  <c r="BN374" i="45"/>
  <c r="BL374" i="45"/>
  <c r="BI374" i="45"/>
  <c r="BG374" i="45"/>
  <c r="BE374" i="45"/>
  <c r="BC374" i="45"/>
  <c r="BA374" i="45"/>
  <c r="AX374" i="45"/>
  <c r="AV374" i="45"/>
  <c r="AT374" i="45"/>
  <c r="AR374" i="45"/>
  <c r="AP374" i="45"/>
  <c r="AN374" i="45"/>
  <c r="AH374" i="45"/>
  <c r="AF374" i="45"/>
  <c r="AD374" i="45"/>
  <c r="AB374" i="45"/>
  <c r="Z374" i="45"/>
  <c r="W374" i="45"/>
  <c r="U374" i="45"/>
  <c r="S374" i="45"/>
  <c r="Q374" i="45"/>
  <c r="O374" i="45"/>
  <c r="L374" i="45"/>
  <c r="H374" i="45"/>
  <c r="B374" i="45"/>
  <c r="DF373" i="45"/>
  <c r="DD373" i="45"/>
  <c r="DB373" i="45"/>
  <c r="CZ373" i="45"/>
  <c r="CX373" i="45"/>
  <c r="CU373" i="45"/>
  <c r="CS373" i="45"/>
  <c r="CQ373" i="45"/>
  <c r="CO373" i="45"/>
  <c r="CM373" i="45"/>
  <c r="CJ373" i="45"/>
  <c r="CH373" i="45"/>
  <c r="CF373" i="45"/>
  <c r="CD373" i="45"/>
  <c r="CB373" i="45"/>
  <c r="BZ373" i="45"/>
  <c r="BT373" i="45"/>
  <c r="BR373" i="45"/>
  <c r="BP373" i="45"/>
  <c r="BN373" i="45"/>
  <c r="BL373" i="45"/>
  <c r="BI373" i="45"/>
  <c r="BG373" i="45"/>
  <c r="BE373" i="45"/>
  <c r="BC373" i="45"/>
  <c r="BA373" i="45"/>
  <c r="AX373" i="45"/>
  <c r="AV373" i="45"/>
  <c r="AT373" i="45"/>
  <c r="AR373" i="45"/>
  <c r="AP373" i="45"/>
  <c r="AN373" i="45"/>
  <c r="AH373" i="45"/>
  <c r="AD373" i="45"/>
  <c r="W373" i="45"/>
  <c r="U373" i="45"/>
  <c r="S373" i="45"/>
  <c r="Q373" i="45"/>
  <c r="O373" i="45"/>
  <c r="L373" i="45"/>
  <c r="J373" i="45"/>
  <c r="H373" i="45"/>
  <c r="F373" i="45"/>
  <c r="D373" i="45"/>
  <c r="B373" i="45"/>
  <c r="DF372" i="45"/>
  <c r="DD372" i="45"/>
  <c r="DB372" i="45"/>
  <c r="CZ372" i="45"/>
  <c r="CX372" i="45"/>
  <c r="CU372" i="45"/>
  <c r="CS372" i="45"/>
  <c r="CQ372" i="45"/>
  <c r="CO372" i="45"/>
  <c r="CM372" i="45"/>
  <c r="CJ372" i="45"/>
  <c r="CH372" i="45"/>
  <c r="CF372" i="45"/>
  <c r="CD372" i="45"/>
  <c r="CB372" i="45"/>
  <c r="BZ372" i="45"/>
  <c r="BT372" i="45"/>
  <c r="BR372" i="45"/>
  <c r="BP372" i="45"/>
  <c r="BN372" i="45"/>
  <c r="BL372" i="45"/>
  <c r="BI372" i="45"/>
  <c r="BG372" i="45"/>
  <c r="BE372" i="45"/>
  <c r="BC372" i="45"/>
  <c r="BA372" i="45"/>
  <c r="AX372" i="45"/>
  <c r="AV372" i="45"/>
  <c r="AT372" i="45"/>
  <c r="AR372" i="45"/>
  <c r="AP372" i="45"/>
  <c r="AN372" i="45"/>
  <c r="AH372" i="45"/>
  <c r="AF372" i="45"/>
  <c r="AD372" i="45"/>
  <c r="AB372" i="45"/>
  <c r="W372" i="45"/>
  <c r="U372" i="45"/>
  <c r="S372" i="45"/>
  <c r="Q372" i="45"/>
  <c r="O372" i="45"/>
  <c r="L372" i="45"/>
  <c r="J372" i="45"/>
  <c r="H372" i="45"/>
  <c r="F372" i="45"/>
  <c r="D372" i="45"/>
  <c r="B372" i="45"/>
  <c r="DF371" i="45"/>
  <c r="DD371" i="45"/>
  <c r="DB371" i="45"/>
  <c r="CZ371" i="45"/>
  <c r="CX371" i="45"/>
  <c r="CU371" i="45"/>
  <c r="CS371" i="45"/>
  <c r="CQ371" i="45"/>
  <c r="CO371" i="45"/>
  <c r="CM371" i="45"/>
  <c r="CJ371" i="45"/>
  <c r="CH371" i="45"/>
  <c r="CF371" i="45"/>
  <c r="CD371" i="45"/>
  <c r="CB371" i="45"/>
  <c r="BZ371" i="45"/>
  <c r="BT371" i="45"/>
  <c r="BR371" i="45"/>
  <c r="BP371" i="45"/>
  <c r="BN371" i="45"/>
  <c r="BL371" i="45"/>
  <c r="BI371" i="45"/>
  <c r="BG371" i="45"/>
  <c r="BE371" i="45"/>
  <c r="BC371" i="45"/>
  <c r="BA371" i="45"/>
  <c r="AX371" i="45"/>
  <c r="AV371" i="45"/>
  <c r="AT371" i="45"/>
  <c r="AR371" i="45"/>
  <c r="AP371" i="45"/>
  <c r="AN371" i="45"/>
  <c r="AH371" i="45"/>
  <c r="AD371" i="45"/>
  <c r="W371" i="45"/>
  <c r="U371" i="45"/>
  <c r="S371" i="45"/>
  <c r="Q371" i="45"/>
  <c r="O371" i="45"/>
  <c r="L371" i="45"/>
  <c r="J371" i="45"/>
  <c r="H371" i="45"/>
  <c r="F371" i="45"/>
  <c r="D371" i="45"/>
  <c r="B371" i="45"/>
  <c r="DF370" i="45"/>
  <c r="DD370" i="45"/>
  <c r="DB370" i="45"/>
  <c r="CZ370" i="45"/>
  <c r="CX370" i="45"/>
  <c r="CU370" i="45"/>
  <c r="CS370" i="45"/>
  <c r="CQ370" i="45"/>
  <c r="CO370" i="45"/>
  <c r="CM370" i="45"/>
  <c r="CJ370" i="45"/>
  <c r="CH370" i="45"/>
  <c r="CF370" i="45"/>
  <c r="CD370" i="45"/>
  <c r="CB370" i="45"/>
  <c r="BZ370" i="45"/>
  <c r="BT370" i="45"/>
  <c r="BR370" i="45"/>
  <c r="BP370" i="45"/>
  <c r="BN370" i="45"/>
  <c r="BL370" i="45"/>
  <c r="BI370" i="45"/>
  <c r="BG370" i="45"/>
  <c r="BE370" i="45"/>
  <c r="BC370" i="45"/>
  <c r="BA370" i="45"/>
  <c r="AX370" i="45"/>
  <c r="AV370" i="45"/>
  <c r="AT370" i="45"/>
  <c r="AR370" i="45"/>
  <c r="AP370" i="45"/>
  <c r="AN370" i="45"/>
  <c r="AH370" i="45"/>
  <c r="AF370" i="45"/>
  <c r="AD370" i="45"/>
  <c r="AB370" i="45"/>
  <c r="Z370" i="45"/>
  <c r="W370" i="45"/>
  <c r="S370" i="45"/>
  <c r="L370" i="45"/>
  <c r="J370" i="45"/>
  <c r="H370" i="45"/>
  <c r="F370" i="45"/>
  <c r="D370" i="45"/>
  <c r="B370" i="45"/>
  <c r="DF369" i="45"/>
  <c r="DD369" i="45"/>
  <c r="DB369" i="45"/>
  <c r="CZ369" i="45"/>
  <c r="CX369" i="45"/>
  <c r="CU369" i="45"/>
  <c r="CS369" i="45"/>
  <c r="CQ369" i="45"/>
  <c r="CO369" i="45"/>
  <c r="CM369" i="45"/>
  <c r="CJ369" i="45"/>
  <c r="CH369" i="45"/>
  <c r="CF369" i="45"/>
  <c r="CD369" i="45"/>
  <c r="CB369" i="45"/>
  <c r="BZ369" i="45"/>
  <c r="BT369" i="45"/>
  <c r="BR369" i="45"/>
  <c r="BP369" i="45"/>
  <c r="BN369" i="45"/>
  <c r="BL369" i="45"/>
  <c r="BI369" i="45"/>
  <c r="BG369" i="45"/>
  <c r="BE369" i="45"/>
  <c r="BC369" i="45"/>
  <c r="BA369" i="45"/>
  <c r="AX369" i="45"/>
  <c r="AV369" i="45"/>
  <c r="AT369" i="45"/>
  <c r="AR369" i="45"/>
  <c r="AP369" i="45"/>
  <c r="AN369" i="45"/>
  <c r="AH369" i="45"/>
  <c r="AF369" i="45"/>
  <c r="AD369" i="45"/>
  <c r="AB369" i="45"/>
  <c r="Z369" i="45"/>
  <c r="W369" i="45"/>
  <c r="U369" i="45"/>
  <c r="S369" i="45"/>
  <c r="Q369" i="45"/>
  <c r="L369" i="45"/>
  <c r="J369" i="45"/>
  <c r="H369" i="45"/>
  <c r="F369" i="45"/>
  <c r="D369" i="45"/>
  <c r="B369" i="45"/>
  <c r="DF368" i="45"/>
  <c r="DD368" i="45"/>
  <c r="DB368" i="45"/>
  <c r="CZ368" i="45"/>
  <c r="CX368" i="45"/>
  <c r="CU368" i="45"/>
  <c r="CS368" i="45"/>
  <c r="CQ368" i="45"/>
  <c r="CO368" i="45"/>
  <c r="CM368" i="45"/>
  <c r="CJ368" i="45"/>
  <c r="CH368" i="45"/>
  <c r="CF368" i="45"/>
  <c r="CD368" i="45"/>
  <c r="CB368" i="45"/>
  <c r="BZ368" i="45"/>
  <c r="BT368" i="45"/>
  <c r="BR368" i="45"/>
  <c r="BP368" i="45"/>
  <c r="BN368" i="45"/>
  <c r="BL368" i="45"/>
  <c r="BI368" i="45"/>
  <c r="BG368" i="45"/>
  <c r="BE368" i="45"/>
  <c r="BC368" i="45"/>
  <c r="BA368" i="45"/>
  <c r="AX368" i="45"/>
  <c r="AV368" i="45"/>
  <c r="AT368" i="45"/>
  <c r="AR368" i="45"/>
  <c r="AP368" i="45"/>
  <c r="AN368" i="45"/>
  <c r="AH368" i="45"/>
  <c r="AF368" i="45"/>
  <c r="AD368" i="45"/>
  <c r="AB368" i="45"/>
  <c r="Z368" i="45"/>
  <c r="W368" i="45"/>
  <c r="S368" i="45"/>
  <c r="L368" i="45"/>
  <c r="J368" i="45"/>
  <c r="H368" i="45"/>
  <c r="F368" i="45"/>
  <c r="D368" i="45"/>
  <c r="B368" i="45"/>
  <c r="DF367" i="45"/>
  <c r="DD367" i="45"/>
  <c r="DB367" i="45"/>
  <c r="CZ367" i="45"/>
  <c r="CX367" i="45"/>
  <c r="CU367" i="45"/>
  <c r="CS367" i="45"/>
  <c r="CQ367" i="45"/>
  <c r="CO367" i="45"/>
  <c r="CM367" i="45"/>
  <c r="CJ367" i="45"/>
  <c r="CH367" i="45"/>
  <c r="CF367" i="45"/>
  <c r="CD367" i="45"/>
  <c r="CB367" i="45"/>
  <c r="BZ367" i="45"/>
  <c r="BT367" i="45"/>
  <c r="BR367" i="45"/>
  <c r="BP367" i="45"/>
  <c r="BN367" i="45"/>
  <c r="BL367" i="45"/>
  <c r="BI367" i="45"/>
  <c r="BG367" i="45"/>
  <c r="BE367" i="45"/>
  <c r="BC367" i="45"/>
  <c r="BA367" i="45"/>
  <c r="AX367" i="45"/>
  <c r="AV367" i="45"/>
  <c r="AT367" i="45"/>
  <c r="AR367" i="45"/>
  <c r="AP367" i="45"/>
  <c r="AN367" i="45"/>
  <c r="AH367" i="45"/>
  <c r="AF367" i="45"/>
  <c r="AD367" i="45"/>
  <c r="AB367" i="45"/>
  <c r="Z367" i="45"/>
  <c r="W367" i="45"/>
  <c r="U367" i="45"/>
  <c r="S367" i="45"/>
  <c r="Q367" i="45"/>
  <c r="O367" i="45"/>
  <c r="L367" i="45"/>
  <c r="H367" i="45"/>
  <c r="B367" i="45"/>
  <c r="DF366" i="45"/>
  <c r="DD366" i="45"/>
  <c r="DB366" i="45"/>
  <c r="CZ366" i="45"/>
  <c r="CX366" i="45"/>
  <c r="CU366" i="45"/>
  <c r="CS366" i="45"/>
  <c r="CQ366" i="45"/>
  <c r="CO366" i="45"/>
  <c r="CM366" i="45"/>
  <c r="CJ366" i="45"/>
  <c r="CH366" i="45"/>
  <c r="CF366" i="45"/>
  <c r="CD366" i="45"/>
  <c r="CB366" i="45"/>
  <c r="BZ366" i="45"/>
  <c r="BT366" i="45"/>
  <c r="BR366" i="45"/>
  <c r="BP366" i="45"/>
  <c r="BN366" i="45"/>
  <c r="BL366" i="45"/>
  <c r="BI366" i="45"/>
  <c r="BG366" i="45"/>
  <c r="BE366" i="45"/>
  <c r="BC366" i="45"/>
  <c r="BA366" i="45"/>
  <c r="AX366" i="45"/>
  <c r="AV366" i="45"/>
  <c r="AT366" i="45"/>
  <c r="AR366" i="45"/>
  <c r="AP366" i="45"/>
  <c r="AN366" i="45"/>
  <c r="AH366" i="45"/>
  <c r="AF366" i="45"/>
  <c r="AD366" i="45"/>
  <c r="AB366" i="45"/>
  <c r="Z366" i="45"/>
  <c r="W366" i="45"/>
  <c r="U366" i="45"/>
  <c r="S366" i="45"/>
  <c r="Q366" i="45"/>
  <c r="O366" i="45"/>
  <c r="L366" i="45"/>
  <c r="J366" i="45"/>
  <c r="H366" i="45"/>
  <c r="F366" i="45"/>
  <c r="B366" i="45"/>
  <c r="DF365" i="45"/>
  <c r="DD365" i="45"/>
  <c r="DB365" i="45"/>
  <c r="CZ365" i="45"/>
  <c r="CX365" i="45"/>
  <c r="CU365" i="45"/>
  <c r="CS365" i="45"/>
  <c r="CQ365" i="45"/>
  <c r="CO365" i="45"/>
  <c r="CM365" i="45"/>
  <c r="CJ365" i="45"/>
  <c r="CH365" i="45"/>
  <c r="CF365" i="45"/>
  <c r="CD365" i="45"/>
  <c r="CB365" i="45"/>
  <c r="BZ365" i="45"/>
  <c r="BT365" i="45"/>
  <c r="BR365" i="45"/>
  <c r="BP365" i="45"/>
  <c r="BN365" i="45"/>
  <c r="BL365" i="45"/>
  <c r="BI365" i="45"/>
  <c r="BG365" i="45"/>
  <c r="BE365" i="45"/>
  <c r="BC365" i="45"/>
  <c r="BA365" i="45"/>
  <c r="AX365" i="45"/>
  <c r="AV365" i="45"/>
  <c r="AT365" i="45"/>
  <c r="AR365" i="45"/>
  <c r="AP365" i="45"/>
  <c r="AN365" i="45"/>
  <c r="AH365" i="45"/>
  <c r="AF365" i="45"/>
  <c r="AD365" i="45"/>
  <c r="AB365" i="45"/>
  <c r="Z365" i="45"/>
  <c r="W365" i="45"/>
  <c r="U365" i="45"/>
  <c r="S365" i="45"/>
  <c r="Q365" i="45"/>
  <c r="O365" i="45"/>
  <c r="L365" i="45"/>
  <c r="H365" i="45"/>
  <c r="B365" i="45"/>
  <c r="DF364" i="45"/>
  <c r="DD364" i="45"/>
  <c r="DB364" i="45"/>
  <c r="CZ364" i="45"/>
  <c r="CX364" i="45"/>
  <c r="CU364" i="45"/>
  <c r="CS364" i="45"/>
  <c r="CQ364" i="45"/>
  <c r="CO364" i="45"/>
  <c r="CM364" i="45"/>
  <c r="CJ364" i="45"/>
  <c r="CH364" i="45"/>
  <c r="CF364" i="45"/>
  <c r="CD364" i="45"/>
  <c r="CB364" i="45"/>
  <c r="BZ364" i="45"/>
  <c r="BT364" i="45"/>
  <c r="BR364" i="45"/>
  <c r="BP364" i="45"/>
  <c r="BN364" i="45"/>
  <c r="BL364" i="45"/>
  <c r="BI364" i="45"/>
  <c r="BG364" i="45"/>
  <c r="BE364" i="45"/>
  <c r="BC364" i="45"/>
  <c r="BA364" i="45"/>
  <c r="AX364" i="45"/>
  <c r="AV364" i="45"/>
  <c r="AT364" i="45"/>
  <c r="AR364" i="45"/>
  <c r="AP364" i="45"/>
  <c r="AN364" i="45"/>
  <c r="AH364" i="45"/>
  <c r="AD364" i="45"/>
  <c r="W364" i="45"/>
  <c r="U364" i="45"/>
  <c r="S364" i="45"/>
  <c r="Q364" i="45"/>
  <c r="O364" i="45"/>
  <c r="L364" i="45"/>
  <c r="J364" i="45"/>
  <c r="H364" i="45"/>
  <c r="F364" i="45"/>
  <c r="D364" i="45"/>
  <c r="B364" i="45"/>
  <c r="DF363" i="45"/>
  <c r="DD363" i="45"/>
  <c r="DB363" i="45"/>
  <c r="CZ363" i="45"/>
  <c r="CX363" i="45"/>
  <c r="CU363" i="45"/>
  <c r="CS363" i="45"/>
  <c r="CQ363" i="45"/>
  <c r="CO363" i="45"/>
  <c r="CM363" i="45"/>
  <c r="CJ363" i="45"/>
  <c r="CH363" i="45"/>
  <c r="CF363" i="45"/>
  <c r="CD363" i="45"/>
  <c r="CB363" i="45"/>
  <c r="BZ363" i="45"/>
  <c r="BT363" i="45"/>
  <c r="BR363" i="45"/>
  <c r="BP363" i="45"/>
  <c r="BN363" i="45"/>
  <c r="BL363" i="45"/>
  <c r="BI363" i="45"/>
  <c r="BG363" i="45"/>
  <c r="BE363" i="45"/>
  <c r="BC363" i="45"/>
  <c r="BA363" i="45"/>
  <c r="AX363" i="45"/>
  <c r="AV363" i="45"/>
  <c r="AT363" i="45"/>
  <c r="AR363" i="45"/>
  <c r="AP363" i="45"/>
  <c r="AN363" i="45"/>
  <c r="AH363" i="45"/>
  <c r="AF363" i="45"/>
  <c r="AD363" i="45"/>
  <c r="AB363" i="45"/>
  <c r="W363" i="45"/>
  <c r="U363" i="45"/>
  <c r="S363" i="45"/>
  <c r="Q363" i="45"/>
  <c r="O363" i="45"/>
  <c r="L363" i="45"/>
  <c r="J363" i="45"/>
  <c r="H363" i="45"/>
  <c r="F363" i="45"/>
  <c r="D363" i="45"/>
  <c r="B363" i="45"/>
  <c r="DF362" i="45"/>
  <c r="DD362" i="45"/>
  <c r="DB362" i="45"/>
  <c r="CZ362" i="45"/>
  <c r="CX362" i="45"/>
  <c r="CU362" i="45"/>
  <c r="CS362" i="45"/>
  <c r="CQ362" i="45"/>
  <c r="CO362" i="45"/>
  <c r="CM362" i="45"/>
  <c r="CJ362" i="45"/>
  <c r="CH362" i="45"/>
  <c r="CF362" i="45"/>
  <c r="CD362" i="45"/>
  <c r="CB362" i="45"/>
  <c r="BZ362" i="45"/>
  <c r="BT362" i="45"/>
  <c r="BR362" i="45"/>
  <c r="BP362" i="45"/>
  <c r="BN362" i="45"/>
  <c r="BL362" i="45"/>
  <c r="BI362" i="45"/>
  <c r="BG362" i="45"/>
  <c r="BE362" i="45"/>
  <c r="BC362" i="45"/>
  <c r="BA362" i="45"/>
  <c r="AX362" i="45"/>
  <c r="AV362" i="45"/>
  <c r="AT362" i="45"/>
  <c r="AR362" i="45"/>
  <c r="AP362" i="45"/>
  <c r="AN362" i="45"/>
  <c r="AH362" i="45"/>
  <c r="AD362" i="45"/>
  <c r="W362" i="45"/>
  <c r="U362" i="45"/>
  <c r="S362" i="45"/>
  <c r="Q362" i="45"/>
  <c r="O362" i="45"/>
  <c r="L362" i="45"/>
  <c r="J362" i="45"/>
  <c r="H362" i="45"/>
  <c r="F362" i="45"/>
  <c r="D362" i="45"/>
  <c r="B362" i="45"/>
  <c r="DF361" i="45"/>
  <c r="DD361" i="45"/>
  <c r="DB361" i="45"/>
  <c r="CZ361" i="45"/>
  <c r="CX361" i="45"/>
  <c r="CU361" i="45"/>
  <c r="CS361" i="45"/>
  <c r="CQ361" i="45"/>
  <c r="CO361" i="45"/>
  <c r="CM361" i="45"/>
  <c r="CJ361" i="45"/>
  <c r="CH361" i="45"/>
  <c r="CF361" i="45"/>
  <c r="CD361" i="45"/>
  <c r="CB361" i="45"/>
  <c r="BZ361" i="45"/>
  <c r="BT361" i="45"/>
  <c r="BR361" i="45"/>
  <c r="BP361" i="45"/>
  <c r="BN361" i="45"/>
  <c r="BL361" i="45"/>
  <c r="BI361" i="45"/>
  <c r="BG361" i="45"/>
  <c r="BE361" i="45"/>
  <c r="BC361" i="45"/>
  <c r="BA361" i="45"/>
  <c r="AX361" i="45"/>
  <c r="AV361" i="45"/>
  <c r="AT361" i="45"/>
  <c r="AR361" i="45"/>
  <c r="AP361" i="45"/>
  <c r="AN361" i="45"/>
  <c r="AH361" i="45"/>
  <c r="AF361" i="45"/>
  <c r="AD361" i="45"/>
  <c r="AB361" i="45"/>
  <c r="Z361" i="45"/>
  <c r="W361" i="45"/>
  <c r="S361" i="45"/>
  <c r="L361" i="45"/>
  <c r="J361" i="45"/>
  <c r="H361" i="45"/>
  <c r="F361" i="45"/>
  <c r="D361" i="45"/>
  <c r="B361" i="45"/>
  <c r="DF360" i="45"/>
  <c r="DD360" i="45"/>
  <c r="DB360" i="45"/>
  <c r="CZ360" i="45"/>
  <c r="CX360" i="45"/>
  <c r="CU360" i="45"/>
  <c r="CS360" i="45"/>
  <c r="CQ360" i="45"/>
  <c r="CO360" i="45"/>
  <c r="CM360" i="45"/>
  <c r="CJ360" i="45"/>
  <c r="CH360" i="45"/>
  <c r="CF360" i="45"/>
  <c r="CD360" i="45"/>
  <c r="CB360" i="45"/>
  <c r="BZ360" i="45"/>
  <c r="BT360" i="45"/>
  <c r="BR360" i="45"/>
  <c r="BP360" i="45"/>
  <c r="BN360" i="45"/>
  <c r="BL360" i="45"/>
  <c r="BI360" i="45"/>
  <c r="BG360" i="45"/>
  <c r="BE360" i="45"/>
  <c r="BC360" i="45"/>
  <c r="BA360" i="45"/>
  <c r="AX360" i="45"/>
  <c r="AV360" i="45"/>
  <c r="AT360" i="45"/>
  <c r="AR360" i="45"/>
  <c r="AP360" i="45"/>
  <c r="AN360" i="45"/>
  <c r="AH360" i="45"/>
  <c r="AF360" i="45"/>
  <c r="AD360" i="45"/>
  <c r="AB360" i="45"/>
  <c r="Z360" i="45"/>
  <c r="W360" i="45"/>
  <c r="U360" i="45"/>
  <c r="S360" i="45"/>
  <c r="Q360" i="45"/>
  <c r="L360" i="45"/>
  <c r="J360" i="45"/>
  <c r="H360" i="45"/>
  <c r="F360" i="45"/>
  <c r="D360" i="45"/>
  <c r="B360" i="45"/>
  <c r="DF359" i="45"/>
  <c r="DD359" i="45"/>
  <c r="DB359" i="45"/>
  <c r="CZ359" i="45"/>
  <c r="CX359" i="45"/>
  <c r="CU359" i="45"/>
  <c r="CS359" i="45"/>
  <c r="CQ359" i="45"/>
  <c r="CO359" i="45"/>
  <c r="CM359" i="45"/>
  <c r="CJ359" i="45"/>
  <c r="CH359" i="45"/>
  <c r="CF359" i="45"/>
  <c r="CD359" i="45"/>
  <c r="CB359" i="45"/>
  <c r="BZ359" i="45"/>
  <c r="BT359" i="45"/>
  <c r="BR359" i="45"/>
  <c r="BP359" i="45"/>
  <c r="BN359" i="45"/>
  <c r="BL359" i="45"/>
  <c r="BI359" i="45"/>
  <c r="BG359" i="45"/>
  <c r="BE359" i="45"/>
  <c r="BC359" i="45"/>
  <c r="BA359" i="45"/>
  <c r="AX359" i="45"/>
  <c r="AV359" i="45"/>
  <c r="AT359" i="45"/>
  <c r="AR359" i="45"/>
  <c r="AP359" i="45"/>
  <c r="AN359" i="45"/>
  <c r="AH359" i="45"/>
  <c r="AF359" i="45"/>
  <c r="AD359" i="45"/>
  <c r="AB359" i="45"/>
  <c r="Z359" i="45"/>
  <c r="W359" i="45"/>
  <c r="S359" i="45"/>
  <c r="L359" i="45"/>
  <c r="J359" i="45"/>
  <c r="H359" i="45"/>
  <c r="F359" i="45"/>
  <c r="D359" i="45"/>
  <c r="B359" i="45"/>
  <c r="DF358" i="45"/>
  <c r="DD358" i="45"/>
  <c r="DB358" i="45"/>
  <c r="CZ358" i="45"/>
  <c r="CX358" i="45"/>
  <c r="CU358" i="45"/>
  <c r="CS358" i="45"/>
  <c r="CQ358" i="45"/>
  <c r="CO358" i="45"/>
  <c r="CM358" i="45"/>
  <c r="CJ358" i="45"/>
  <c r="CH358" i="45"/>
  <c r="CF358" i="45"/>
  <c r="CD358" i="45"/>
  <c r="CB358" i="45"/>
  <c r="BZ358" i="45"/>
  <c r="BT358" i="45"/>
  <c r="BR358" i="45"/>
  <c r="BP358" i="45"/>
  <c r="BN358" i="45"/>
  <c r="BL358" i="45"/>
  <c r="BI358" i="45"/>
  <c r="BG358" i="45"/>
  <c r="BE358" i="45"/>
  <c r="BC358" i="45"/>
  <c r="BA358" i="45"/>
  <c r="AX358" i="45"/>
  <c r="AV358" i="45"/>
  <c r="AT358" i="45"/>
  <c r="AR358" i="45"/>
  <c r="AP358" i="45"/>
  <c r="AN358" i="45"/>
  <c r="AH358" i="45"/>
  <c r="AF358" i="45"/>
  <c r="AD358" i="45"/>
  <c r="AB358" i="45"/>
  <c r="Z358" i="45"/>
  <c r="W358" i="45"/>
  <c r="U358" i="45"/>
  <c r="S358" i="45"/>
  <c r="Q358" i="45"/>
  <c r="O358" i="45"/>
  <c r="L358" i="45"/>
  <c r="H358" i="45"/>
  <c r="B358" i="45"/>
  <c r="DF357" i="45"/>
  <c r="DD357" i="45"/>
  <c r="DB357" i="45"/>
  <c r="CZ357" i="45"/>
  <c r="CX357" i="45"/>
  <c r="CU357" i="45"/>
  <c r="CS357" i="45"/>
  <c r="CQ357" i="45"/>
  <c r="CO357" i="45"/>
  <c r="CM357" i="45"/>
  <c r="CJ357" i="45"/>
  <c r="CH357" i="45"/>
  <c r="CF357" i="45"/>
  <c r="CD357" i="45"/>
  <c r="CB357" i="45"/>
  <c r="BZ357" i="45"/>
  <c r="BT357" i="45"/>
  <c r="BR357" i="45"/>
  <c r="BP357" i="45"/>
  <c r="BN357" i="45"/>
  <c r="BL357" i="45"/>
  <c r="BI357" i="45"/>
  <c r="BG357" i="45"/>
  <c r="BE357" i="45"/>
  <c r="BC357" i="45"/>
  <c r="BA357" i="45"/>
  <c r="AX357" i="45"/>
  <c r="AV357" i="45"/>
  <c r="AT357" i="45"/>
  <c r="AR357" i="45"/>
  <c r="AP357" i="45"/>
  <c r="AN357" i="45"/>
  <c r="AH357" i="45"/>
  <c r="AF357" i="45"/>
  <c r="AD357" i="45"/>
  <c r="AB357" i="45"/>
  <c r="Z357" i="45"/>
  <c r="W357" i="45"/>
  <c r="U357" i="45"/>
  <c r="S357" i="45"/>
  <c r="Q357" i="45"/>
  <c r="O357" i="45"/>
  <c r="L357" i="45"/>
  <c r="J357" i="45"/>
  <c r="H357" i="45"/>
  <c r="F357" i="45"/>
  <c r="B357" i="45"/>
  <c r="DF356" i="45"/>
  <c r="DD356" i="45"/>
  <c r="DB356" i="45"/>
  <c r="CZ356" i="45"/>
  <c r="CX356" i="45"/>
  <c r="CU356" i="45"/>
  <c r="CS356" i="45"/>
  <c r="CQ356" i="45"/>
  <c r="CO356" i="45"/>
  <c r="CM356" i="45"/>
  <c r="CJ356" i="45"/>
  <c r="CH356" i="45"/>
  <c r="CF356" i="45"/>
  <c r="CD356" i="45"/>
  <c r="CB356" i="45"/>
  <c r="BZ356" i="45"/>
  <c r="BT356" i="45"/>
  <c r="BR356" i="45"/>
  <c r="BP356" i="45"/>
  <c r="BN356" i="45"/>
  <c r="BL356" i="45"/>
  <c r="BI356" i="45"/>
  <c r="BG356" i="45"/>
  <c r="BE356" i="45"/>
  <c r="BC356" i="45"/>
  <c r="BA356" i="45"/>
  <c r="AX356" i="45"/>
  <c r="AV356" i="45"/>
  <c r="AT356" i="45"/>
  <c r="AR356" i="45"/>
  <c r="AP356" i="45"/>
  <c r="AN356" i="45"/>
  <c r="AH356" i="45"/>
  <c r="AF356" i="45"/>
  <c r="AD356" i="45"/>
  <c r="AB356" i="45"/>
  <c r="Z356" i="45"/>
  <c r="W356" i="45"/>
  <c r="U356" i="45"/>
  <c r="S356" i="45"/>
  <c r="Q356" i="45"/>
  <c r="O356" i="45"/>
  <c r="L356" i="45"/>
  <c r="H356" i="45"/>
  <c r="B356" i="45"/>
  <c r="DF355" i="45"/>
  <c r="DD355" i="45"/>
  <c r="DB355" i="45"/>
  <c r="CZ355" i="45"/>
  <c r="CX355" i="45"/>
  <c r="CU355" i="45"/>
  <c r="CS355" i="45"/>
  <c r="CQ355" i="45"/>
  <c r="CO355" i="45"/>
  <c r="CM355" i="45"/>
  <c r="CJ355" i="45"/>
  <c r="CH355" i="45"/>
  <c r="CF355" i="45"/>
  <c r="CD355" i="45"/>
  <c r="CB355" i="45"/>
  <c r="BZ355" i="45"/>
  <c r="BT355" i="45"/>
  <c r="BR355" i="45"/>
  <c r="BP355" i="45"/>
  <c r="BN355" i="45"/>
  <c r="BL355" i="45"/>
  <c r="BI355" i="45"/>
  <c r="BG355" i="45"/>
  <c r="BE355" i="45"/>
  <c r="BC355" i="45"/>
  <c r="BA355" i="45"/>
  <c r="AX355" i="45"/>
  <c r="AV355" i="45"/>
  <c r="AT355" i="45"/>
  <c r="AR355" i="45"/>
  <c r="AP355" i="45"/>
  <c r="AN355" i="45"/>
  <c r="AH355" i="45"/>
  <c r="AD355" i="45"/>
  <c r="W355" i="45"/>
  <c r="U355" i="45"/>
  <c r="S355" i="45"/>
  <c r="Q355" i="45"/>
  <c r="O355" i="45"/>
  <c r="L355" i="45"/>
  <c r="J355" i="45"/>
  <c r="H355" i="45"/>
  <c r="F355" i="45"/>
  <c r="D355" i="45"/>
  <c r="B355" i="45"/>
  <c r="DF354" i="45"/>
  <c r="DD354" i="45"/>
  <c r="DB354" i="45"/>
  <c r="CZ354" i="45"/>
  <c r="CX354" i="45"/>
  <c r="CU354" i="45"/>
  <c r="CS354" i="45"/>
  <c r="CQ354" i="45"/>
  <c r="CO354" i="45"/>
  <c r="CM354" i="45"/>
  <c r="CJ354" i="45"/>
  <c r="CH354" i="45"/>
  <c r="CF354" i="45"/>
  <c r="CD354" i="45"/>
  <c r="CB354" i="45"/>
  <c r="BZ354" i="45"/>
  <c r="BT354" i="45"/>
  <c r="BR354" i="45"/>
  <c r="BP354" i="45"/>
  <c r="BN354" i="45"/>
  <c r="BL354" i="45"/>
  <c r="BI354" i="45"/>
  <c r="BG354" i="45"/>
  <c r="BE354" i="45"/>
  <c r="BC354" i="45"/>
  <c r="BA354" i="45"/>
  <c r="AX354" i="45"/>
  <c r="AV354" i="45"/>
  <c r="AT354" i="45"/>
  <c r="AR354" i="45"/>
  <c r="AP354" i="45"/>
  <c r="AN354" i="45"/>
  <c r="AH354" i="45"/>
  <c r="AF354" i="45"/>
  <c r="AD354" i="45"/>
  <c r="AB354" i="45"/>
  <c r="W354" i="45"/>
  <c r="U354" i="45"/>
  <c r="S354" i="45"/>
  <c r="Q354" i="45"/>
  <c r="O354" i="45"/>
  <c r="L354" i="45"/>
  <c r="J354" i="45"/>
  <c r="H354" i="45"/>
  <c r="F354" i="45"/>
  <c r="D354" i="45"/>
  <c r="B354" i="45"/>
  <c r="DF353" i="45"/>
  <c r="DD353" i="45"/>
  <c r="DB353" i="45"/>
  <c r="CZ353" i="45"/>
  <c r="CX353" i="45"/>
  <c r="CU353" i="45"/>
  <c r="CS353" i="45"/>
  <c r="CQ353" i="45"/>
  <c r="CO353" i="45"/>
  <c r="CM353" i="45"/>
  <c r="CJ353" i="45"/>
  <c r="CH353" i="45"/>
  <c r="CF353" i="45"/>
  <c r="CD353" i="45"/>
  <c r="CB353" i="45"/>
  <c r="BZ353" i="45"/>
  <c r="BT353" i="45"/>
  <c r="BR353" i="45"/>
  <c r="BP353" i="45"/>
  <c r="BN353" i="45"/>
  <c r="BL353" i="45"/>
  <c r="BI353" i="45"/>
  <c r="BG353" i="45"/>
  <c r="BE353" i="45"/>
  <c r="BC353" i="45"/>
  <c r="BA353" i="45"/>
  <c r="AX353" i="45"/>
  <c r="AV353" i="45"/>
  <c r="AT353" i="45"/>
  <c r="AR353" i="45"/>
  <c r="AP353" i="45"/>
  <c r="AN353" i="45"/>
  <c r="AH353" i="45"/>
  <c r="AD353" i="45"/>
  <c r="W353" i="45"/>
  <c r="U353" i="45"/>
  <c r="S353" i="45"/>
  <c r="Q353" i="45"/>
  <c r="O353" i="45"/>
  <c r="L353" i="45"/>
  <c r="J353" i="45"/>
  <c r="H353" i="45"/>
  <c r="F353" i="45"/>
  <c r="D353" i="45"/>
  <c r="B353" i="45"/>
  <c r="DF352" i="45"/>
  <c r="DD352" i="45"/>
  <c r="DB352" i="45"/>
  <c r="CZ352" i="45"/>
  <c r="CX352" i="45"/>
  <c r="CU352" i="45"/>
  <c r="CS352" i="45"/>
  <c r="CQ352" i="45"/>
  <c r="CO352" i="45"/>
  <c r="CM352" i="45"/>
  <c r="CJ352" i="45"/>
  <c r="CH352" i="45"/>
  <c r="CF352" i="45"/>
  <c r="CD352" i="45"/>
  <c r="CB352" i="45"/>
  <c r="BZ352" i="45"/>
  <c r="BT352" i="45"/>
  <c r="BR352" i="45"/>
  <c r="BP352" i="45"/>
  <c r="BN352" i="45"/>
  <c r="BL352" i="45"/>
  <c r="BI352" i="45"/>
  <c r="BG352" i="45"/>
  <c r="BE352" i="45"/>
  <c r="BC352" i="45"/>
  <c r="BA352" i="45"/>
  <c r="AX352" i="45"/>
  <c r="AV352" i="45"/>
  <c r="AT352" i="45"/>
  <c r="AR352" i="45"/>
  <c r="AP352" i="45"/>
  <c r="AN352" i="45"/>
  <c r="AH352" i="45"/>
  <c r="AF352" i="45"/>
  <c r="AD352" i="45"/>
  <c r="AB352" i="45"/>
  <c r="Z352" i="45"/>
  <c r="W352" i="45"/>
  <c r="S352" i="45"/>
  <c r="L352" i="45"/>
  <c r="J352" i="45"/>
  <c r="H352" i="45"/>
  <c r="F352" i="45"/>
  <c r="D352" i="45"/>
  <c r="B352" i="45"/>
  <c r="DF351" i="45"/>
  <c r="DD351" i="45"/>
  <c r="DB351" i="45"/>
  <c r="CZ351" i="45"/>
  <c r="CX351" i="45"/>
  <c r="CU351" i="45"/>
  <c r="CS351" i="45"/>
  <c r="CQ351" i="45"/>
  <c r="CO351" i="45"/>
  <c r="CM351" i="45"/>
  <c r="CJ351" i="45"/>
  <c r="CH351" i="45"/>
  <c r="CF351" i="45"/>
  <c r="CD351" i="45"/>
  <c r="CB351" i="45"/>
  <c r="BZ351" i="45"/>
  <c r="BT351" i="45"/>
  <c r="BR351" i="45"/>
  <c r="BP351" i="45"/>
  <c r="BN351" i="45"/>
  <c r="BL351" i="45"/>
  <c r="BI351" i="45"/>
  <c r="BG351" i="45"/>
  <c r="BE351" i="45"/>
  <c r="BC351" i="45"/>
  <c r="BA351" i="45"/>
  <c r="AX351" i="45"/>
  <c r="AV351" i="45"/>
  <c r="AT351" i="45"/>
  <c r="AR351" i="45"/>
  <c r="AP351" i="45"/>
  <c r="AN351" i="45"/>
  <c r="AH351" i="45"/>
  <c r="AF351" i="45"/>
  <c r="AD351" i="45"/>
  <c r="AB351" i="45"/>
  <c r="Z351" i="45"/>
  <c r="W351" i="45"/>
  <c r="U351" i="45"/>
  <c r="S351" i="45"/>
  <c r="Q351" i="45"/>
  <c r="L351" i="45"/>
  <c r="J351" i="45"/>
  <c r="H351" i="45"/>
  <c r="F351" i="45"/>
  <c r="D351" i="45"/>
  <c r="B351" i="45"/>
  <c r="DF350" i="45"/>
  <c r="DD350" i="45"/>
  <c r="DB350" i="45"/>
  <c r="CZ350" i="45"/>
  <c r="CX350" i="45"/>
  <c r="CU350" i="45"/>
  <c r="CS350" i="45"/>
  <c r="CQ350" i="45"/>
  <c r="CO350" i="45"/>
  <c r="CM350" i="45"/>
  <c r="CJ350" i="45"/>
  <c r="CH350" i="45"/>
  <c r="CF350" i="45"/>
  <c r="CD350" i="45"/>
  <c r="CB350" i="45"/>
  <c r="BZ350" i="45"/>
  <c r="BT350" i="45"/>
  <c r="BR350" i="45"/>
  <c r="BP350" i="45"/>
  <c r="BN350" i="45"/>
  <c r="BL350" i="45"/>
  <c r="BI350" i="45"/>
  <c r="BG350" i="45"/>
  <c r="BE350" i="45"/>
  <c r="BC350" i="45"/>
  <c r="BA350" i="45"/>
  <c r="AX350" i="45"/>
  <c r="AV350" i="45"/>
  <c r="AT350" i="45"/>
  <c r="AR350" i="45"/>
  <c r="AP350" i="45"/>
  <c r="AN350" i="45"/>
  <c r="AH350" i="45"/>
  <c r="AF350" i="45"/>
  <c r="AD350" i="45"/>
  <c r="AB350" i="45"/>
  <c r="Z350" i="45"/>
  <c r="W350" i="45"/>
  <c r="S350" i="45"/>
  <c r="L350" i="45"/>
  <c r="J350" i="45"/>
  <c r="H350" i="45"/>
  <c r="F350" i="45"/>
  <c r="D350" i="45"/>
  <c r="B350" i="45"/>
  <c r="DF349" i="45"/>
  <c r="DD349" i="45"/>
  <c r="DB349" i="45"/>
  <c r="CZ349" i="45"/>
  <c r="CX349" i="45"/>
  <c r="CU349" i="45"/>
  <c r="CS349" i="45"/>
  <c r="CQ349" i="45"/>
  <c r="CO349" i="45"/>
  <c r="CM349" i="45"/>
  <c r="CJ349" i="45"/>
  <c r="CH349" i="45"/>
  <c r="CF349" i="45"/>
  <c r="CD349" i="45"/>
  <c r="CB349" i="45"/>
  <c r="BZ349" i="45"/>
  <c r="BT349" i="45"/>
  <c r="BR349" i="45"/>
  <c r="BP349" i="45"/>
  <c r="BN349" i="45"/>
  <c r="BL349" i="45"/>
  <c r="BI349" i="45"/>
  <c r="BG349" i="45"/>
  <c r="BE349" i="45"/>
  <c r="BC349" i="45"/>
  <c r="BA349" i="45"/>
  <c r="AX349" i="45"/>
  <c r="AV349" i="45"/>
  <c r="AT349" i="45"/>
  <c r="AR349" i="45"/>
  <c r="AP349" i="45"/>
  <c r="AN349" i="45"/>
  <c r="AH349" i="45"/>
  <c r="AF349" i="45"/>
  <c r="AD349" i="45"/>
  <c r="AB349" i="45"/>
  <c r="Z349" i="45"/>
  <c r="W349" i="45"/>
  <c r="U349" i="45"/>
  <c r="S349" i="45"/>
  <c r="Q349" i="45"/>
  <c r="O349" i="45"/>
  <c r="L349" i="45"/>
  <c r="H349" i="45"/>
  <c r="B349" i="45"/>
  <c r="DF348" i="45"/>
  <c r="DD348" i="45"/>
  <c r="DB348" i="45"/>
  <c r="CZ348" i="45"/>
  <c r="CX348" i="45"/>
  <c r="CU348" i="45"/>
  <c r="CS348" i="45"/>
  <c r="CQ348" i="45"/>
  <c r="CO348" i="45"/>
  <c r="CM348" i="45"/>
  <c r="CJ348" i="45"/>
  <c r="CH348" i="45"/>
  <c r="CF348" i="45"/>
  <c r="CD348" i="45"/>
  <c r="CB348" i="45"/>
  <c r="BZ348" i="45"/>
  <c r="BT348" i="45"/>
  <c r="BR348" i="45"/>
  <c r="BP348" i="45"/>
  <c r="BN348" i="45"/>
  <c r="BL348" i="45"/>
  <c r="BI348" i="45"/>
  <c r="BG348" i="45"/>
  <c r="BE348" i="45"/>
  <c r="BC348" i="45"/>
  <c r="BA348" i="45"/>
  <c r="AX348" i="45"/>
  <c r="AV348" i="45"/>
  <c r="AT348" i="45"/>
  <c r="AR348" i="45"/>
  <c r="AP348" i="45"/>
  <c r="AN348" i="45"/>
  <c r="AH348" i="45"/>
  <c r="AF348" i="45"/>
  <c r="AD348" i="45"/>
  <c r="AB348" i="45"/>
  <c r="Z348" i="45"/>
  <c r="W348" i="45"/>
  <c r="U348" i="45"/>
  <c r="S348" i="45"/>
  <c r="Q348" i="45"/>
  <c r="O348" i="45"/>
  <c r="L348" i="45"/>
  <c r="J348" i="45"/>
  <c r="H348" i="45"/>
  <c r="F348" i="45"/>
  <c r="B348" i="45"/>
  <c r="DF347" i="45"/>
  <c r="DD347" i="45"/>
  <c r="DB347" i="45"/>
  <c r="CZ347" i="45"/>
  <c r="CX347" i="45"/>
  <c r="CU347" i="45"/>
  <c r="CS347" i="45"/>
  <c r="CQ347" i="45"/>
  <c r="CO347" i="45"/>
  <c r="CM347" i="45"/>
  <c r="CJ347" i="45"/>
  <c r="CH347" i="45"/>
  <c r="CF347" i="45"/>
  <c r="CD347" i="45"/>
  <c r="CB347" i="45"/>
  <c r="BZ347" i="45"/>
  <c r="BT347" i="45"/>
  <c r="BR347" i="45"/>
  <c r="BP347" i="45"/>
  <c r="BN347" i="45"/>
  <c r="BL347" i="45"/>
  <c r="BI347" i="45"/>
  <c r="BG347" i="45"/>
  <c r="BE347" i="45"/>
  <c r="BC347" i="45"/>
  <c r="BA347" i="45"/>
  <c r="AX347" i="45"/>
  <c r="AV347" i="45"/>
  <c r="AT347" i="45"/>
  <c r="AR347" i="45"/>
  <c r="AP347" i="45"/>
  <c r="AN347" i="45"/>
  <c r="AH347" i="45"/>
  <c r="AF347" i="45"/>
  <c r="AD347" i="45"/>
  <c r="AB347" i="45"/>
  <c r="Z347" i="45"/>
  <c r="W347" i="45"/>
  <c r="U347" i="45"/>
  <c r="S347" i="45"/>
  <c r="Q347" i="45"/>
  <c r="O347" i="45"/>
  <c r="L347" i="45"/>
  <c r="H347" i="45"/>
  <c r="B347" i="45"/>
  <c r="DF346" i="45"/>
  <c r="DD346" i="45"/>
  <c r="DB346" i="45"/>
  <c r="CZ346" i="45"/>
  <c r="CX346" i="45"/>
  <c r="CU346" i="45"/>
  <c r="CS346" i="45"/>
  <c r="CQ346" i="45"/>
  <c r="CO346" i="45"/>
  <c r="CM346" i="45"/>
  <c r="CJ346" i="45"/>
  <c r="CH346" i="45"/>
  <c r="CF346" i="45"/>
  <c r="CD346" i="45"/>
  <c r="CB346" i="45"/>
  <c r="BZ346" i="45"/>
  <c r="BT346" i="45"/>
  <c r="BR346" i="45"/>
  <c r="BP346" i="45"/>
  <c r="BN346" i="45"/>
  <c r="BL346" i="45"/>
  <c r="BI346" i="45"/>
  <c r="BG346" i="45"/>
  <c r="BE346" i="45"/>
  <c r="BC346" i="45"/>
  <c r="BA346" i="45"/>
  <c r="AX346" i="45"/>
  <c r="AV346" i="45"/>
  <c r="AT346" i="45"/>
  <c r="AR346" i="45"/>
  <c r="AP346" i="45"/>
  <c r="AN346" i="45"/>
  <c r="AH346" i="45"/>
  <c r="AD346" i="45"/>
  <c r="W346" i="45"/>
  <c r="U346" i="45"/>
  <c r="S346" i="45"/>
  <c r="Q346" i="45"/>
  <c r="O346" i="45"/>
  <c r="L346" i="45"/>
  <c r="J346" i="45"/>
  <c r="H346" i="45"/>
  <c r="F346" i="45"/>
  <c r="D346" i="45"/>
  <c r="B346" i="45"/>
  <c r="DF345" i="45"/>
  <c r="DD345" i="45"/>
  <c r="DB345" i="45"/>
  <c r="CZ345" i="45"/>
  <c r="CX345" i="45"/>
  <c r="CU345" i="45"/>
  <c r="CS345" i="45"/>
  <c r="CQ345" i="45"/>
  <c r="CO345" i="45"/>
  <c r="CM345" i="45"/>
  <c r="CJ345" i="45"/>
  <c r="CH345" i="45"/>
  <c r="CF345" i="45"/>
  <c r="CD345" i="45"/>
  <c r="CB345" i="45"/>
  <c r="BZ345" i="45"/>
  <c r="BT345" i="45"/>
  <c r="BR345" i="45"/>
  <c r="BP345" i="45"/>
  <c r="BN345" i="45"/>
  <c r="BL345" i="45"/>
  <c r="BI345" i="45"/>
  <c r="BG345" i="45"/>
  <c r="BE345" i="45"/>
  <c r="BC345" i="45"/>
  <c r="BA345" i="45"/>
  <c r="AX345" i="45"/>
  <c r="AV345" i="45"/>
  <c r="AT345" i="45"/>
  <c r="AR345" i="45"/>
  <c r="AP345" i="45"/>
  <c r="AN345" i="45"/>
  <c r="AH345" i="45"/>
  <c r="AF345" i="45"/>
  <c r="AD345" i="45"/>
  <c r="AB345" i="45"/>
  <c r="W345" i="45"/>
  <c r="U345" i="45"/>
  <c r="S345" i="45"/>
  <c r="Q345" i="45"/>
  <c r="O345" i="45"/>
  <c r="L345" i="45"/>
  <c r="J345" i="45"/>
  <c r="H345" i="45"/>
  <c r="F345" i="45"/>
  <c r="D345" i="45"/>
  <c r="B345" i="45"/>
  <c r="DF344" i="45"/>
  <c r="DD344" i="45"/>
  <c r="DB344" i="45"/>
  <c r="CZ344" i="45"/>
  <c r="CX344" i="45"/>
  <c r="CU344" i="45"/>
  <c r="CS344" i="45"/>
  <c r="CQ344" i="45"/>
  <c r="CO344" i="45"/>
  <c r="CM344" i="45"/>
  <c r="CJ344" i="45"/>
  <c r="CH344" i="45"/>
  <c r="CF344" i="45"/>
  <c r="CD344" i="45"/>
  <c r="CB344" i="45"/>
  <c r="BZ344" i="45"/>
  <c r="BT344" i="45"/>
  <c r="BR344" i="45"/>
  <c r="BP344" i="45"/>
  <c r="BN344" i="45"/>
  <c r="BL344" i="45"/>
  <c r="BI344" i="45"/>
  <c r="BG344" i="45"/>
  <c r="BE344" i="45"/>
  <c r="BC344" i="45"/>
  <c r="BA344" i="45"/>
  <c r="AX344" i="45"/>
  <c r="AV344" i="45"/>
  <c r="AT344" i="45"/>
  <c r="AR344" i="45"/>
  <c r="AP344" i="45"/>
  <c r="AN344" i="45"/>
  <c r="AH344" i="45"/>
  <c r="AD344" i="45"/>
  <c r="W344" i="45"/>
  <c r="U344" i="45"/>
  <c r="S344" i="45"/>
  <c r="Q344" i="45"/>
  <c r="O344" i="45"/>
  <c r="L344" i="45"/>
  <c r="J344" i="45"/>
  <c r="H344" i="45"/>
  <c r="F344" i="45"/>
  <c r="D344" i="45"/>
  <c r="B344" i="45"/>
  <c r="DF343" i="45"/>
  <c r="DD343" i="45"/>
  <c r="DB343" i="45"/>
  <c r="CZ343" i="45"/>
  <c r="CX343" i="45"/>
  <c r="CU343" i="45"/>
  <c r="CS343" i="45"/>
  <c r="CQ343" i="45"/>
  <c r="CO343" i="45"/>
  <c r="CM343" i="45"/>
  <c r="CJ343" i="45"/>
  <c r="CH343" i="45"/>
  <c r="CF343" i="45"/>
  <c r="CD343" i="45"/>
  <c r="CB343" i="45"/>
  <c r="BZ343" i="45"/>
  <c r="BT343" i="45"/>
  <c r="BR343" i="45"/>
  <c r="BP343" i="45"/>
  <c r="BN343" i="45"/>
  <c r="BL343" i="45"/>
  <c r="BI343" i="45"/>
  <c r="BG343" i="45"/>
  <c r="BE343" i="45"/>
  <c r="BC343" i="45"/>
  <c r="BA343" i="45"/>
  <c r="AX343" i="45"/>
  <c r="AV343" i="45"/>
  <c r="AT343" i="45"/>
  <c r="AR343" i="45"/>
  <c r="AP343" i="45"/>
  <c r="AN343" i="45"/>
  <c r="AH343" i="45"/>
  <c r="AF343" i="45"/>
  <c r="AD343" i="45"/>
  <c r="AB343" i="45"/>
  <c r="Z343" i="45"/>
  <c r="W343" i="45"/>
  <c r="S343" i="45"/>
  <c r="L343" i="45"/>
  <c r="J343" i="45"/>
  <c r="H343" i="45"/>
  <c r="F343" i="45"/>
  <c r="D343" i="45"/>
  <c r="B343" i="45"/>
  <c r="DF342" i="45"/>
  <c r="DD342" i="45"/>
  <c r="DB342" i="45"/>
  <c r="CZ342" i="45"/>
  <c r="CX342" i="45"/>
  <c r="CU342" i="45"/>
  <c r="CS342" i="45"/>
  <c r="CQ342" i="45"/>
  <c r="CO342" i="45"/>
  <c r="CM342" i="45"/>
  <c r="CJ342" i="45"/>
  <c r="CH342" i="45"/>
  <c r="CF342" i="45"/>
  <c r="CD342" i="45"/>
  <c r="CB342" i="45"/>
  <c r="BZ342" i="45"/>
  <c r="BT342" i="45"/>
  <c r="BR342" i="45"/>
  <c r="BP342" i="45"/>
  <c r="BN342" i="45"/>
  <c r="BL342" i="45"/>
  <c r="BI342" i="45"/>
  <c r="BG342" i="45"/>
  <c r="BE342" i="45"/>
  <c r="BC342" i="45"/>
  <c r="BA342" i="45"/>
  <c r="AX342" i="45"/>
  <c r="AV342" i="45"/>
  <c r="AT342" i="45"/>
  <c r="AR342" i="45"/>
  <c r="AP342" i="45"/>
  <c r="AN342" i="45"/>
  <c r="AH342" i="45"/>
  <c r="AF342" i="45"/>
  <c r="AD342" i="45"/>
  <c r="AB342" i="45"/>
  <c r="Z342" i="45"/>
  <c r="W342" i="45"/>
  <c r="U342" i="45"/>
  <c r="S342" i="45"/>
  <c r="Q342" i="45"/>
  <c r="L342" i="45"/>
  <c r="J342" i="45"/>
  <c r="H342" i="45"/>
  <c r="F342" i="45"/>
  <c r="D342" i="45"/>
  <c r="B342" i="45"/>
  <c r="DF341" i="45"/>
  <c r="DD341" i="45"/>
  <c r="DB341" i="45"/>
  <c r="CZ341" i="45"/>
  <c r="CX341" i="45"/>
  <c r="CU341" i="45"/>
  <c r="CS341" i="45"/>
  <c r="CQ341" i="45"/>
  <c r="CO341" i="45"/>
  <c r="CM341" i="45"/>
  <c r="CJ341" i="45"/>
  <c r="CH341" i="45"/>
  <c r="CF341" i="45"/>
  <c r="CD341" i="45"/>
  <c r="CB341" i="45"/>
  <c r="BZ341" i="45"/>
  <c r="BT341" i="45"/>
  <c r="BR341" i="45"/>
  <c r="BP341" i="45"/>
  <c r="BN341" i="45"/>
  <c r="BL341" i="45"/>
  <c r="BI341" i="45"/>
  <c r="BG341" i="45"/>
  <c r="BE341" i="45"/>
  <c r="BC341" i="45"/>
  <c r="BA341" i="45"/>
  <c r="AX341" i="45"/>
  <c r="AV341" i="45"/>
  <c r="AT341" i="45"/>
  <c r="AR341" i="45"/>
  <c r="AP341" i="45"/>
  <c r="AN341" i="45"/>
  <c r="AH341" i="45"/>
  <c r="AF341" i="45"/>
  <c r="AD341" i="45"/>
  <c r="AB341" i="45"/>
  <c r="Z341" i="45"/>
  <c r="W341" i="45"/>
  <c r="S341" i="45"/>
  <c r="L341" i="45"/>
  <c r="J341" i="45"/>
  <c r="H341" i="45"/>
  <c r="F341" i="45"/>
  <c r="D341" i="45"/>
  <c r="B341" i="45"/>
  <c r="DF340" i="45"/>
  <c r="DD340" i="45"/>
  <c r="DB340" i="45"/>
  <c r="CZ340" i="45"/>
  <c r="CX340" i="45"/>
  <c r="CU340" i="45"/>
  <c r="CS340" i="45"/>
  <c r="CQ340" i="45"/>
  <c r="CO340" i="45"/>
  <c r="CM340" i="45"/>
  <c r="CJ340" i="45"/>
  <c r="CH340" i="45"/>
  <c r="CF340" i="45"/>
  <c r="CD340" i="45"/>
  <c r="CB340" i="45"/>
  <c r="BZ340" i="45"/>
  <c r="BT340" i="45"/>
  <c r="BR340" i="45"/>
  <c r="BP340" i="45"/>
  <c r="BN340" i="45"/>
  <c r="BL340" i="45"/>
  <c r="BI340" i="45"/>
  <c r="BG340" i="45"/>
  <c r="BE340" i="45"/>
  <c r="BC340" i="45"/>
  <c r="BA340" i="45"/>
  <c r="AX340" i="45"/>
  <c r="AV340" i="45"/>
  <c r="AT340" i="45"/>
  <c r="AR340" i="45"/>
  <c r="AP340" i="45"/>
  <c r="AN340" i="45"/>
  <c r="AH340" i="45"/>
  <c r="AF340" i="45"/>
  <c r="AD340" i="45"/>
  <c r="AB340" i="45"/>
  <c r="Z340" i="45"/>
  <c r="W340" i="45"/>
  <c r="U340" i="45"/>
  <c r="S340" i="45"/>
  <c r="Q340" i="45"/>
  <c r="O340" i="45"/>
  <c r="L340" i="45"/>
  <c r="H340" i="45"/>
  <c r="B340" i="45"/>
  <c r="DF339" i="45"/>
  <c r="DD339" i="45"/>
  <c r="DB339" i="45"/>
  <c r="CZ339" i="45"/>
  <c r="CX339" i="45"/>
  <c r="CU339" i="45"/>
  <c r="CS339" i="45"/>
  <c r="CQ339" i="45"/>
  <c r="CO339" i="45"/>
  <c r="CM339" i="45"/>
  <c r="CJ339" i="45"/>
  <c r="CH339" i="45"/>
  <c r="CF339" i="45"/>
  <c r="CD339" i="45"/>
  <c r="CB339" i="45"/>
  <c r="BZ339" i="45"/>
  <c r="BT339" i="45"/>
  <c r="BR339" i="45"/>
  <c r="BP339" i="45"/>
  <c r="BN339" i="45"/>
  <c r="BL339" i="45"/>
  <c r="BI339" i="45"/>
  <c r="BG339" i="45"/>
  <c r="BE339" i="45"/>
  <c r="BC339" i="45"/>
  <c r="BA339" i="45"/>
  <c r="AX339" i="45"/>
  <c r="AV339" i="45"/>
  <c r="AT339" i="45"/>
  <c r="AR339" i="45"/>
  <c r="AP339" i="45"/>
  <c r="AN339" i="45"/>
  <c r="AH339" i="45"/>
  <c r="AF339" i="45"/>
  <c r="AD339" i="45"/>
  <c r="AB339" i="45"/>
  <c r="Z339" i="45"/>
  <c r="W339" i="45"/>
  <c r="U339" i="45"/>
  <c r="S339" i="45"/>
  <c r="Q339" i="45"/>
  <c r="O339" i="45"/>
  <c r="L339" i="45"/>
  <c r="J339" i="45"/>
  <c r="H339" i="45"/>
  <c r="F339" i="45"/>
  <c r="B339" i="45"/>
  <c r="DF338" i="45"/>
  <c r="DD338" i="45"/>
  <c r="DB338" i="45"/>
  <c r="CZ338" i="45"/>
  <c r="CX338" i="45"/>
  <c r="CU338" i="45"/>
  <c r="CS338" i="45"/>
  <c r="CQ338" i="45"/>
  <c r="CO338" i="45"/>
  <c r="CM338" i="45"/>
  <c r="CJ338" i="45"/>
  <c r="CH338" i="45"/>
  <c r="CF338" i="45"/>
  <c r="CD338" i="45"/>
  <c r="CB338" i="45"/>
  <c r="BZ338" i="45"/>
  <c r="BT338" i="45"/>
  <c r="BR338" i="45"/>
  <c r="BP338" i="45"/>
  <c r="BN338" i="45"/>
  <c r="BL338" i="45"/>
  <c r="BI338" i="45"/>
  <c r="BG338" i="45"/>
  <c r="BE338" i="45"/>
  <c r="BC338" i="45"/>
  <c r="BA338" i="45"/>
  <c r="AX338" i="45"/>
  <c r="AV338" i="45"/>
  <c r="AT338" i="45"/>
  <c r="AR338" i="45"/>
  <c r="AP338" i="45"/>
  <c r="AN338" i="45"/>
  <c r="AH338" i="45"/>
  <c r="AF338" i="45"/>
  <c r="AD338" i="45"/>
  <c r="AB338" i="45"/>
  <c r="Z338" i="45"/>
  <c r="W338" i="45"/>
  <c r="U338" i="45"/>
  <c r="S338" i="45"/>
  <c r="Q338" i="45"/>
  <c r="O338" i="45"/>
  <c r="L338" i="45"/>
  <c r="H338" i="45"/>
  <c r="B338" i="45"/>
  <c r="DF337" i="45"/>
  <c r="DD337" i="45"/>
  <c r="DB337" i="45"/>
  <c r="CZ337" i="45"/>
  <c r="CX337" i="45"/>
  <c r="CU337" i="45"/>
  <c r="CS337" i="45"/>
  <c r="CQ337" i="45"/>
  <c r="CO337" i="45"/>
  <c r="CM337" i="45"/>
  <c r="CJ337" i="45"/>
  <c r="CH337" i="45"/>
  <c r="CF337" i="45"/>
  <c r="CD337" i="45"/>
  <c r="CB337" i="45"/>
  <c r="BZ337" i="45"/>
  <c r="BT337" i="45"/>
  <c r="BR337" i="45"/>
  <c r="BP337" i="45"/>
  <c r="BN337" i="45"/>
  <c r="BL337" i="45"/>
  <c r="BI337" i="45"/>
  <c r="BG337" i="45"/>
  <c r="BE337" i="45"/>
  <c r="BC337" i="45"/>
  <c r="BA337" i="45"/>
  <c r="AX337" i="45"/>
  <c r="AV337" i="45"/>
  <c r="AT337" i="45"/>
  <c r="AR337" i="45"/>
  <c r="AP337" i="45"/>
  <c r="AN337" i="45"/>
  <c r="AH337" i="45"/>
  <c r="AD337" i="45"/>
  <c r="W337" i="45"/>
  <c r="U337" i="45"/>
  <c r="S337" i="45"/>
  <c r="Q337" i="45"/>
  <c r="O337" i="45"/>
  <c r="L337" i="45"/>
  <c r="J337" i="45"/>
  <c r="H337" i="45"/>
  <c r="F337" i="45"/>
  <c r="D337" i="45"/>
  <c r="B337" i="45"/>
  <c r="DF336" i="45"/>
  <c r="DD336" i="45"/>
  <c r="DB336" i="45"/>
  <c r="CZ336" i="45"/>
  <c r="CX336" i="45"/>
  <c r="CU336" i="45"/>
  <c r="CS336" i="45"/>
  <c r="CQ336" i="45"/>
  <c r="CO336" i="45"/>
  <c r="CM336" i="45"/>
  <c r="CJ336" i="45"/>
  <c r="CH336" i="45"/>
  <c r="CF336" i="45"/>
  <c r="CD336" i="45"/>
  <c r="CB336" i="45"/>
  <c r="BZ336" i="45"/>
  <c r="BT336" i="45"/>
  <c r="BR336" i="45"/>
  <c r="BP336" i="45"/>
  <c r="BN336" i="45"/>
  <c r="BL336" i="45"/>
  <c r="BI336" i="45"/>
  <c r="BG336" i="45"/>
  <c r="BE336" i="45"/>
  <c r="BC336" i="45"/>
  <c r="BA336" i="45"/>
  <c r="AX336" i="45"/>
  <c r="AV336" i="45"/>
  <c r="AT336" i="45"/>
  <c r="AR336" i="45"/>
  <c r="AP336" i="45"/>
  <c r="AN336" i="45"/>
  <c r="AH336" i="45"/>
  <c r="AF336" i="45"/>
  <c r="AD336" i="45"/>
  <c r="AB336" i="45"/>
  <c r="W336" i="45"/>
  <c r="U336" i="45"/>
  <c r="S336" i="45"/>
  <c r="Q336" i="45"/>
  <c r="O336" i="45"/>
  <c r="L336" i="45"/>
  <c r="J336" i="45"/>
  <c r="H336" i="45"/>
  <c r="F336" i="45"/>
  <c r="D336" i="45"/>
  <c r="B336" i="45"/>
  <c r="DF335" i="45"/>
  <c r="DD335" i="45"/>
  <c r="DB335" i="45"/>
  <c r="CZ335" i="45"/>
  <c r="CX335" i="45"/>
  <c r="CU335" i="45"/>
  <c r="CS335" i="45"/>
  <c r="CQ335" i="45"/>
  <c r="CO335" i="45"/>
  <c r="CM335" i="45"/>
  <c r="CJ335" i="45"/>
  <c r="CH335" i="45"/>
  <c r="CF335" i="45"/>
  <c r="CD335" i="45"/>
  <c r="CB335" i="45"/>
  <c r="BZ335" i="45"/>
  <c r="BT335" i="45"/>
  <c r="BR335" i="45"/>
  <c r="BP335" i="45"/>
  <c r="BN335" i="45"/>
  <c r="BL335" i="45"/>
  <c r="BI335" i="45"/>
  <c r="BG335" i="45"/>
  <c r="BE335" i="45"/>
  <c r="BC335" i="45"/>
  <c r="BA335" i="45"/>
  <c r="AX335" i="45"/>
  <c r="AV335" i="45"/>
  <c r="AT335" i="45"/>
  <c r="AR335" i="45"/>
  <c r="AP335" i="45"/>
  <c r="AN335" i="45"/>
  <c r="AH335" i="45"/>
  <c r="AD335" i="45"/>
  <c r="W335" i="45"/>
  <c r="U335" i="45"/>
  <c r="S335" i="45"/>
  <c r="Q335" i="45"/>
  <c r="O335" i="45"/>
  <c r="L335" i="45"/>
  <c r="J335" i="45"/>
  <c r="H335" i="45"/>
  <c r="F335" i="45"/>
  <c r="D335" i="45"/>
  <c r="B335" i="45"/>
  <c r="DF334" i="45"/>
  <c r="DD334" i="45"/>
  <c r="DB334" i="45"/>
  <c r="CZ334" i="45"/>
  <c r="CX334" i="45"/>
  <c r="CU334" i="45"/>
  <c r="CS334" i="45"/>
  <c r="CQ334" i="45"/>
  <c r="CO334" i="45"/>
  <c r="CM334" i="45"/>
  <c r="CJ334" i="45"/>
  <c r="CH334" i="45"/>
  <c r="CF334" i="45"/>
  <c r="CD334" i="45"/>
  <c r="CB334" i="45"/>
  <c r="BZ334" i="45"/>
  <c r="BT334" i="45"/>
  <c r="BR334" i="45"/>
  <c r="BP334" i="45"/>
  <c r="BN334" i="45"/>
  <c r="BL334" i="45"/>
  <c r="BI334" i="45"/>
  <c r="BG334" i="45"/>
  <c r="BE334" i="45"/>
  <c r="BC334" i="45"/>
  <c r="BA334" i="45"/>
  <c r="AX334" i="45"/>
  <c r="AV334" i="45"/>
  <c r="AT334" i="45"/>
  <c r="AR334" i="45"/>
  <c r="AP334" i="45"/>
  <c r="AN334" i="45"/>
  <c r="AH334" i="45"/>
  <c r="AF334" i="45"/>
  <c r="AD334" i="45"/>
  <c r="AB334" i="45"/>
  <c r="Z334" i="45"/>
  <c r="W334" i="45"/>
  <c r="S334" i="45"/>
  <c r="L334" i="45"/>
  <c r="J334" i="45"/>
  <c r="H334" i="45"/>
  <c r="F334" i="45"/>
  <c r="D334" i="45"/>
  <c r="B334" i="45"/>
  <c r="DF333" i="45"/>
  <c r="DD333" i="45"/>
  <c r="DB333" i="45"/>
  <c r="CZ333" i="45"/>
  <c r="CX333" i="45"/>
  <c r="CU333" i="45"/>
  <c r="CS333" i="45"/>
  <c r="CQ333" i="45"/>
  <c r="CO333" i="45"/>
  <c r="CM333" i="45"/>
  <c r="CJ333" i="45"/>
  <c r="CH333" i="45"/>
  <c r="CF333" i="45"/>
  <c r="CD333" i="45"/>
  <c r="CB333" i="45"/>
  <c r="BZ333" i="45"/>
  <c r="BT333" i="45"/>
  <c r="BR333" i="45"/>
  <c r="BP333" i="45"/>
  <c r="BN333" i="45"/>
  <c r="BL333" i="45"/>
  <c r="BI333" i="45"/>
  <c r="BG333" i="45"/>
  <c r="BE333" i="45"/>
  <c r="BC333" i="45"/>
  <c r="BA333" i="45"/>
  <c r="AX333" i="45"/>
  <c r="AV333" i="45"/>
  <c r="AT333" i="45"/>
  <c r="AR333" i="45"/>
  <c r="AP333" i="45"/>
  <c r="AN333" i="45"/>
  <c r="AH333" i="45"/>
  <c r="AF333" i="45"/>
  <c r="AD333" i="45"/>
  <c r="AB333" i="45"/>
  <c r="Z333" i="45"/>
  <c r="W333" i="45"/>
  <c r="U333" i="45"/>
  <c r="S333" i="45"/>
  <c r="Q333" i="45"/>
  <c r="L333" i="45"/>
  <c r="J333" i="45"/>
  <c r="H333" i="45"/>
  <c r="F333" i="45"/>
  <c r="D333" i="45"/>
  <c r="B333" i="45"/>
  <c r="DF332" i="45"/>
  <c r="DD332" i="45"/>
  <c r="DB332" i="45"/>
  <c r="CZ332" i="45"/>
  <c r="CX332" i="45"/>
  <c r="CU332" i="45"/>
  <c r="CS332" i="45"/>
  <c r="CQ332" i="45"/>
  <c r="CO332" i="45"/>
  <c r="CM332" i="45"/>
  <c r="CJ332" i="45"/>
  <c r="CH332" i="45"/>
  <c r="CF332" i="45"/>
  <c r="CD332" i="45"/>
  <c r="CB332" i="45"/>
  <c r="BZ332" i="45"/>
  <c r="BT332" i="45"/>
  <c r="BR332" i="45"/>
  <c r="BP332" i="45"/>
  <c r="BN332" i="45"/>
  <c r="BL332" i="45"/>
  <c r="BI332" i="45"/>
  <c r="BG332" i="45"/>
  <c r="BE332" i="45"/>
  <c r="BC332" i="45"/>
  <c r="BA332" i="45"/>
  <c r="AX332" i="45"/>
  <c r="AV332" i="45"/>
  <c r="AT332" i="45"/>
  <c r="AR332" i="45"/>
  <c r="AP332" i="45"/>
  <c r="AN332" i="45"/>
  <c r="AH332" i="45"/>
  <c r="AF332" i="45"/>
  <c r="AD332" i="45"/>
  <c r="AB332" i="45"/>
  <c r="Z332" i="45"/>
  <c r="W332" i="45"/>
  <c r="S332" i="45"/>
  <c r="L332" i="45"/>
  <c r="J332" i="45"/>
  <c r="H332" i="45"/>
  <c r="F332" i="45"/>
  <c r="D332" i="45"/>
  <c r="B332" i="45"/>
  <c r="DF331" i="45"/>
  <c r="DD331" i="45"/>
  <c r="DB331" i="45"/>
  <c r="CZ331" i="45"/>
  <c r="CX331" i="45"/>
  <c r="CU331" i="45"/>
  <c r="CS331" i="45"/>
  <c r="CQ331" i="45"/>
  <c r="CO331" i="45"/>
  <c r="CM331" i="45"/>
  <c r="CJ331" i="45"/>
  <c r="CH331" i="45"/>
  <c r="CF331" i="45"/>
  <c r="CD331" i="45"/>
  <c r="CB331" i="45"/>
  <c r="BZ331" i="45"/>
  <c r="BT331" i="45"/>
  <c r="BR331" i="45"/>
  <c r="BP331" i="45"/>
  <c r="BN331" i="45"/>
  <c r="BL331" i="45"/>
  <c r="BI331" i="45"/>
  <c r="BG331" i="45"/>
  <c r="BE331" i="45"/>
  <c r="BC331" i="45"/>
  <c r="BA331" i="45"/>
  <c r="AX331" i="45"/>
  <c r="AV331" i="45"/>
  <c r="AT331" i="45"/>
  <c r="AR331" i="45"/>
  <c r="AP331" i="45"/>
  <c r="AN331" i="45"/>
  <c r="AH331" i="45"/>
  <c r="AF331" i="45"/>
  <c r="AD331" i="45"/>
  <c r="AB331" i="45"/>
  <c r="Z331" i="45"/>
  <c r="W331" i="45"/>
  <c r="U331" i="45"/>
  <c r="S331" i="45"/>
  <c r="Q331" i="45"/>
  <c r="O331" i="45"/>
  <c r="L331" i="45"/>
  <c r="H331" i="45"/>
  <c r="B331" i="45"/>
  <c r="DF330" i="45"/>
  <c r="DD330" i="45"/>
  <c r="DB330" i="45"/>
  <c r="CZ330" i="45"/>
  <c r="CX330" i="45"/>
  <c r="CU330" i="45"/>
  <c r="CS330" i="45"/>
  <c r="CQ330" i="45"/>
  <c r="CO330" i="45"/>
  <c r="CM330" i="45"/>
  <c r="CJ330" i="45"/>
  <c r="CH330" i="45"/>
  <c r="CF330" i="45"/>
  <c r="CD330" i="45"/>
  <c r="CB330" i="45"/>
  <c r="BZ330" i="45"/>
  <c r="BT330" i="45"/>
  <c r="BR330" i="45"/>
  <c r="BP330" i="45"/>
  <c r="BN330" i="45"/>
  <c r="BL330" i="45"/>
  <c r="BI330" i="45"/>
  <c r="BG330" i="45"/>
  <c r="BE330" i="45"/>
  <c r="BC330" i="45"/>
  <c r="BA330" i="45"/>
  <c r="AX330" i="45"/>
  <c r="AV330" i="45"/>
  <c r="AT330" i="45"/>
  <c r="AR330" i="45"/>
  <c r="AP330" i="45"/>
  <c r="AN330" i="45"/>
  <c r="AH330" i="45"/>
  <c r="AF330" i="45"/>
  <c r="AD330" i="45"/>
  <c r="AB330" i="45"/>
  <c r="Z330" i="45"/>
  <c r="W330" i="45"/>
  <c r="U330" i="45"/>
  <c r="S330" i="45"/>
  <c r="Q330" i="45"/>
  <c r="O330" i="45"/>
  <c r="L330" i="45"/>
  <c r="J330" i="45"/>
  <c r="H330" i="45"/>
  <c r="F330" i="45"/>
  <c r="B330" i="45"/>
  <c r="DF329" i="45"/>
  <c r="DD329" i="45"/>
  <c r="DB329" i="45"/>
  <c r="CZ329" i="45"/>
  <c r="CX329" i="45"/>
  <c r="CU329" i="45"/>
  <c r="CS329" i="45"/>
  <c r="CQ329" i="45"/>
  <c r="CO329" i="45"/>
  <c r="CM329" i="45"/>
  <c r="CJ329" i="45"/>
  <c r="CH329" i="45"/>
  <c r="CF329" i="45"/>
  <c r="CD329" i="45"/>
  <c r="CB329" i="45"/>
  <c r="BZ329" i="45"/>
  <c r="BT329" i="45"/>
  <c r="BR329" i="45"/>
  <c r="BP329" i="45"/>
  <c r="BN329" i="45"/>
  <c r="BL329" i="45"/>
  <c r="BI329" i="45"/>
  <c r="BG329" i="45"/>
  <c r="BE329" i="45"/>
  <c r="BC329" i="45"/>
  <c r="BA329" i="45"/>
  <c r="AX329" i="45"/>
  <c r="AV329" i="45"/>
  <c r="AT329" i="45"/>
  <c r="AR329" i="45"/>
  <c r="AP329" i="45"/>
  <c r="AN329" i="45"/>
  <c r="AH329" i="45"/>
  <c r="AF329" i="45"/>
  <c r="AD329" i="45"/>
  <c r="AB329" i="45"/>
  <c r="Z329" i="45"/>
  <c r="W329" i="45"/>
  <c r="U329" i="45"/>
  <c r="S329" i="45"/>
  <c r="Q329" i="45"/>
  <c r="O329" i="45"/>
  <c r="L329" i="45"/>
  <c r="H329" i="45"/>
  <c r="B329" i="45"/>
  <c r="DF328" i="45"/>
  <c r="DD328" i="45"/>
  <c r="DB328" i="45"/>
  <c r="CZ328" i="45"/>
  <c r="CX328" i="45"/>
  <c r="CU328" i="45"/>
  <c r="CS328" i="45"/>
  <c r="CQ328" i="45"/>
  <c r="CO328" i="45"/>
  <c r="CM328" i="45"/>
  <c r="CJ328" i="45"/>
  <c r="CH328" i="45"/>
  <c r="CF328" i="45"/>
  <c r="CD328" i="45"/>
  <c r="CB328" i="45"/>
  <c r="BZ328" i="45"/>
  <c r="BT328" i="45"/>
  <c r="BR328" i="45"/>
  <c r="BP328" i="45"/>
  <c r="BN328" i="45"/>
  <c r="BL328" i="45"/>
  <c r="BI328" i="45"/>
  <c r="BG328" i="45"/>
  <c r="BE328" i="45"/>
  <c r="BC328" i="45"/>
  <c r="BA328" i="45"/>
  <c r="AX328" i="45"/>
  <c r="AV328" i="45"/>
  <c r="AT328" i="45"/>
  <c r="AR328" i="45"/>
  <c r="AP328" i="45"/>
  <c r="AN328" i="45"/>
  <c r="AH328" i="45"/>
  <c r="AD328" i="45"/>
  <c r="W328" i="45"/>
  <c r="U328" i="45"/>
  <c r="S328" i="45"/>
  <c r="Q328" i="45"/>
  <c r="O328" i="45"/>
  <c r="L328" i="45"/>
  <c r="J328" i="45"/>
  <c r="H328" i="45"/>
  <c r="F328" i="45"/>
  <c r="D328" i="45"/>
  <c r="B328" i="45"/>
  <c r="DF327" i="45"/>
  <c r="DD327" i="45"/>
  <c r="DB327" i="45"/>
  <c r="CZ327" i="45"/>
  <c r="CX327" i="45"/>
  <c r="CU327" i="45"/>
  <c r="CS327" i="45"/>
  <c r="CQ327" i="45"/>
  <c r="CO327" i="45"/>
  <c r="CM327" i="45"/>
  <c r="CJ327" i="45"/>
  <c r="CH327" i="45"/>
  <c r="CF327" i="45"/>
  <c r="CD327" i="45"/>
  <c r="CB327" i="45"/>
  <c r="BZ327" i="45"/>
  <c r="BT327" i="45"/>
  <c r="BR327" i="45"/>
  <c r="BP327" i="45"/>
  <c r="BN327" i="45"/>
  <c r="BL327" i="45"/>
  <c r="BI327" i="45"/>
  <c r="BG327" i="45"/>
  <c r="BE327" i="45"/>
  <c r="BC327" i="45"/>
  <c r="BA327" i="45"/>
  <c r="AX327" i="45"/>
  <c r="AV327" i="45"/>
  <c r="AT327" i="45"/>
  <c r="AR327" i="45"/>
  <c r="AP327" i="45"/>
  <c r="AN327" i="45"/>
  <c r="AH327" i="45"/>
  <c r="AF327" i="45"/>
  <c r="AD327" i="45"/>
  <c r="AB327" i="45"/>
  <c r="W327" i="45"/>
  <c r="U327" i="45"/>
  <c r="S327" i="45"/>
  <c r="Q327" i="45"/>
  <c r="O327" i="45"/>
  <c r="L327" i="45"/>
  <c r="J327" i="45"/>
  <c r="H327" i="45"/>
  <c r="F327" i="45"/>
  <c r="D327" i="45"/>
  <c r="B327" i="45"/>
  <c r="DF326" i="45"/>
  <c r="DD326" i="45"/>
  <c r="DB326" i="45"/>
  <c r="CZ326" i="45"/>
  <c r="CX326" i="45"/>
  <c r="CU326" i="45"/>
  <c r="CS326" i="45"/>
  <c r="CQ326" i="45"/>
  <c r="CO326" i="45"/>
  <c r="CM326" i="45"/>
  <c r="CJ326" i="45"/>
  <c r="CH326" i="45"/>
  <c r="CF326" i="45"/>
  <c r="CD326" i="45"/>
  <c r="CB326" i="45"/>
  <c r="BZ326" i="45"/>
  <c r="BT326" i="45"/>
  <c r="BR326" i="45"/>
  <c r="BP326" i="45"/>
  <c r="BN326" i="45"/>
  <c r="BL326" i="45"/>
  <c r="BI326" i="45"/>
  <c r="BG326" i="45"/>
  <c r="BE326" i="45"/>
  <c r="BC326" i="45"/>
  <c r="BA326" i="45"/>
  <c r="AX326" i="45"/>
  <c r="AV326" i="45"/>
  <c r="AT326" i="45"/>
  <c r="AR326" i="45"/>
  <c r="AP326" i="45"/>
  <c r="AN326" i="45"/>
  <c r="AH326" i="45"/>
  <c r="AD326" i="45"/>
  <c r="W326" i="45"/>
  <c r="U326" i="45"/>
  <c r="S326" i="45"/>
  <c r="Q326" i="45"/>
  <c r="O326" i="45"/>
  <c r="L326" i="45"/>
  <c r="J326" i="45"/>
  <c r="H326" i="45"/>
  <c r="F326" i="45"/>
  <c r="D326" i="45"/>
  <c r="B326" i="45"/>
  <c r="DF325" i="45"/>
  <c r="DD325" i="45"/>
  <c r="DB325" i="45"/>
  <c r="CZ325" i="45"/>
  <c r="CX325" i="45"/>
  <c r="CU325" i="45"/>
  <c r="CS325" i="45"/>
  <c r="CQ325" i="45"/>
  <c r="CO325" i="45"/>
  <c r="CM325" i="45"/>
  <c r="CJ325" i="45"/>
  <c r="CH325" i="45"/>
  <c r="CF325" i="45"/>
  <c r="CD325" i="45"/>
  <c r="CB325" i="45"/>
  <c r="BZ325" i="45"/>
  <c r="BT325" i="45"/>
  <c r="BR325" i="45"/>
  <c r="BP325" i="45"/>
  <c r="BN325" i="45"/>
  <c r="BL325" i="45"/>
  <c r="BI325" i="45"/>
  <c r="BG325" i="45"/>
  <c r="BE325" i="45"/>
  <c r="BC325" i="45"/>
  <c r="BA325" i="45"/>
  <c r="AX325" i="45"/>
  <c r="AV325" i="45"/>
  <c r="AT325" i="45"/>
  <c r="AR325" i="45"/>
  <c r="AP325" i="45"/>
  <c r="AN325" i="45"/>
  <c r="AH325" i="45"/>
  <c r="AF325" i="45"/>
  <c r="AD325" i="45"/>
  <c r="AB325" i="45"/>
  <c r="Z325" i="45"/>
  <c r="W325" i="45"/>
  <c r="S325" i="45"/>
  <c r="L325" i="45"/>
  <c r="J325" i="45"/>
  <c r="H325" i="45"/>
  <c r="F325" i="45"/>
  <c r="D325" i="45"/>
  <c r="B325" i="45"/>
  <c r="DF324" i="45"/>
  <c r="DD324" i="45"/>
  <c r="DB324" i="45"/>
  <c r="CZ324" i="45"/>
  <c r="CX324" i="45"/>
  <c r="CU324" i="45"/>
  <c r="CS324" i="45"/>
  <c r="CQ324" i="45"/>
  <c r="CO324" i="45"/>
  <c r="CM324" i="45"/>
  <c r="CJ324" i="45"/>
  <c r="CH324" i="45"/>
  <c r="CF324" i="45"/>
  <c r="CD324" i="45"/>
  <c r="CB324" i="45"/>
  <c r="BZ324" i="45"/>
  <c r="BT324" i="45"/>
  <c r="BR324" i="45"/>
  <c r="BP324" i="45"/>
  <c r="BN324" i="45"/>
  <c r="BL324" i="45"/>
  <c r="BI324" i="45"/>
  <c r="BG324" i="45"/>
  <c r="BE324" i="45"/>
  <c r="BC324" i="45"/>
  <c r="BA324" i="45"/>
  <c r="AX324" i="45"/>
  <c r="AV324" i="45"/>
  <c r="AT324" i="45"/>
  <c r="AR324" i="45"/>
  <c r="AP324" i="45"/>
  <c r="AN324" i="45"/>
  <c r="AH324" i="45"/>
  <c r="AF324" i="45"/>
  <c r="AD324" i="45"/>
  <c r="AB324" i="45"/>
  <c r="Z324" i="45"/>
  <c r="W324" i="45"/>
  <c r="U324" i="45"/>
  <c r="S324" i="45"/>
  <c r="Q324" i="45"/>
  <c r="L324" i="45"/>
  <c r="J324" i="45"/>
  <c r="H324" i="45"/>
  <c r="F324" i="45"/>
  <c r="D324" i="45"/>
  <c r="B324" i="45"/>
  <c r="DF323" i="45"/>
  <c r="DD323" i="45"/>
  <c r="DB323" i="45"/>
  <c r="CZ323" i="45"/>
  <c r="CX323" i="45"/>
  <c r="CU323" i="45"/>
  <c r="CS323" i="45"/>
  <c r="CQ323" i="45"/>
  <c r="CO323" i="45"/>
  <c r="CM323" i="45"/>
  <c r="CJ323" i="45"/>
  <c r="CH323" i="45"/>
  <c r="CF323" i="45"/>
  <c r="CD323" i="45"/>
  <c r="CB323" i="45"/>
  <c r="BZ323" i="45"/>
  <c r="BT323" i="45"/>
  <c r="BR323" i="45"/>
  <c r="BP323" i="45"/>
  <c r="BN323" i="45"/>
  <c r="BL323" i="45"/>
  <c r="BI323" i="45"/>
  <c r="BG323" i="45"/>
  <c r="BE323" i="45"/>
  <c r="BC323" i="45"/>
  <c r="BA323" i="45"/>
  <c r="AX323" i="45"/>
  <c r="AV323" i="45"/>
  <c r="AT323" i="45"/>
  <c r="AR323" i="45"/>
  <c r="AP323" i="45"/>
  <c r="AN323" i="45"/>
  <c r="AH323" i="45"/>
  <c r="AF323" i="45"/>
  <c r="AD323" i="45"/>
  <c r="AB323" i="45"/>
  <c r="Z323" i="45"/>
  <c r="W323" i="45"/>
  <c r="S323" i="45"/>
  <c r="L323" i="45"/>
  <c r="J323" i="45"/>
  <c r="H323" i="45"/>
  <c r="F323" i="45"/>
  <c r="D323" i="45"/>
  <c r="B323" i="45"/>
  <c r="DF322" i="45"/>
  <c r="DD322" i="45"/>
  <c r="DB322" i="45"/>
  <c r="CZ322" i="45"/>
  <c r="CX322" i="45"/>
  <c r="CU322" i="45"/>
  <c r="CS322" i="45"/>
  <c r="CQ322" i="45"/>
  <c r="CO322" i="45"/>
  <c r="CM322" i="45"/>
  <c r="CJ322" i="45"/>
  <c r="CH322" i="45"/>
  <c r="CF322" i="45"/>
  <c r="CD322" i="45"/>
  <c r="CB322" i="45"/>
  <c r="BZ322" i="45"/>
  <c r="BT322" i="45"/>
  <c r="BR322" i="45"/>
  <c r="BP322" i="45"/>
  <c r="BN322" i="45"/>
  <c r="BL322" i="45"/>
  <c r="BI322" i="45"/>
  <c r="BG322" i="45"/>
  <c r="BE322" i="45"/>
  <c r="BC322" i="45"/>
  <c r="BA322" i="45"/>
  <c r="AX322" i="45"/>
  <c r="AV322" i="45"/>
  <c r="AT322" i="45"/>
  <c r="AR322" i="45"/>
  <c r="AP322" i="45"/>
  <c r="AN322" i="45"/>
  <c r="AH322" i="45"/>
  <c r="AF322" i="45"/>
  <c r="AD322" i="45"/>
  <c r="AB322" i="45"/>
  <c r="Z322" i="45"/>
  <c r="W322" i="45"/>
  <c r="U322" i="45"/>
  <c r="S322" i="45"/>
  <c r="Q322" i="45"/>
  <c r="O322" i="45"/>
  <c r="L322" i="45"/>
  <c r="H322" i="45"/>
  <c r="B322" i="45"/>
  <c r="DF321" i="45"/>
  <c r="DD321" i="45"/>
  <c r="DB321" i="45"/>
  <c r="CZ321" i="45"/>
  <c r="CX321" i="45"/>
  <c r="CU321" i="45"/>
  <c r="CS321" i="45"/>
  <c r="CQ321" i="45"/>
  <c r="CO321" i="45"/>
  <c r="CM321" i="45"/>
  <c r="CJ321" i="45"/>
  <c r="CH321" i="45"/>
  <c r="CF321" i="45"/>
  <c r="CD321" i="45"/>
  <c r="CB321" i="45"/>
  <c r="BZ321" i="45"/>
  <c r="BT321" i="45"/>
  <c r="BR321" i="45"/>
  <c r="BP321" i="45"/>
  <c r="BN321" i="45"/>
  <c r="BL321" i="45"/>
  <c r="BI321" i="45"/>
  <c r="BG321" i="45"/>
  <c r="BE321" i="45"/>
  <c r="BC321" i="45"/>
  <c r="BA321" i="45"/>
  <c r="AX321" i="45"/>
  <c r="AV321" i="45"/>
  <c r="AT321" i="45"/>
  <c r="AR321" i="45"/>
  <c r="AP321" i="45"/>
  <c r="AN321" i="45"/>
  <c r="AH321" i="45"/>
  <c r="AF321" i="45"/>
  <c r="AD321" i="45"/>
  <c r="AB321" i="45"/>
  <c r="Z321" i="45"/>
  <c r="W321" i="45"/>
  <c r="U321" i="45"/>
  <c r="S321" i="45"/>
  <c r="Q321" i="45"/>
  <c r="O321" i="45"/>
  <c r="L321" i="45"/>
  <c r="J321" i="45"/>
  <c r="H321" i="45"/>
  <c r="F321" i="45"/>
  <c r="B321" i="45"/>
  <c r="DF320" i="45"/>
  <c r="DD320" i="45"/>
  <c r="DB320" i="45"/>
  <c r="CZ320" i="45"/>
  <c r="CX320" i="45"/>
  <c r="CU320" i="45"/>
  <c r="CS320" i="45"/>
  <c r="CQ320" i="45"/>
  <c r="CO320" i="45"/>
  <c r="CM320" i="45"/>
  <c r="CJ320" i="45"/>
  <c r="CH320" i="45"/>
  <c r="CF320" i="45"/>
  <c r="CD320" i="45"/>
  <c r="CB320" i="45"/>
  <c r="BZ320" i="45"/>
  <c r="BT320" i="45"/>
  <c r="BR320" i="45"/>
  <c r="BP320" i="45"/>
  <c r="BN320" i="45"/>
  <c r="BL320" i="45"/>
  <c r="BI320" i="45"/>
  <c r="BG320" i="45"/>
  <c r="BE320" i="45"/>
  <c r="BC320" i="45"/>
  <c r="BA320" i="45"/>
  <c r="AX320" i="45"/>
  <c r="AV320" i="45"/>
  <c r="AT320" i="45"/>
  <c r="AR320" i="45"/>
  <c r="AP320" i="45"/>
  <c r="AN320" i="45"/>
  <c r="AH320" i="45"/>
  <c r="AF320" i="45"/>
  <c r="AD320" i="45"/>
  <c r="AB320" i="45"/>
  <c r="Z320" i="45"/>
  <c r="W320" i="45"/>
  <c r="U320" i="45"/>
  <c r="S320" i="45"/>
  <c r="Q320" i="45"/>
  <c r="O320" i="45"/>
  <c r="L320" i="45"/>
  <c r="H320" i="45"/>
  <c r="B320" i="45"/>
  <c r="DF319" i="45"/>
  <c r="DD319" i="45"/>
  <c r="DB319" i="45"/>
  <c r="CZ319" i="45"/>
  <c r="CX319" i="45"/>
  <c r="CU319" i="45"/>
  <c r="CS319" i="45"/>
  <c r="CQ319" i="45"/>
  <c r="CO319" i="45"/>
  <c r="CM319" i="45"/>
  <c r="CJ319" i="45"/>
  <c r="CH319" i="45"/>
  <c r="CF319" i="45"/>
  <c r="CD319" i="45"/>
  <c r="CB319" i="45"/>
  <c r="BZ319" i="45"/>
  <c r="BT319" i="45"/>
  <c r="BR319" i="45"/>
  <c r="BP319" i="45"/>
  <c r="BN319" i="45"/>
  <c r="BL319" i="45"/>
  <c r="BI319" i="45"/>
  <c r="BG319" i="45"/>
  <c r="BE319" i="45"/>
  <c r="BC319" i="45"/>
  <c r="BA319" i="45"/>
  <c r="AX319" i="45"/>
  <c r="AV319" i="45"/>
  <c r="AT319" i="45"/>
  <c r="AR319" i="45"/>
  <c r="AP319" i="45"/>
  <c r="AN319" i="45"/>
  <c r="AH319" i="45"/>
  <c r="AD319" i="45"/>
  <c r="W319" i="45"/>
  <c r="U319" i="45"/>
  <c r="S319" i="45"/>
  <c r="Q319" i="45"/>
  <c r="O319" i="45"/>
  <c r="L319" i="45"/>
  <c r="J319" i="45"/>
  <c r="H319" i="45"/>
  <c r="F319" i="45"/>
  <c r="D319" i="45"/>
  <c r="B319" i="45"/>
  <c r="DF318" i="45"/>
  <c r="DD318" i="45"/>
  <c r="DB318" i="45"/>
  <c r="CZ318" i="45"/>
  <c r="CX318" i="45"/>
  <c r="CU318" i="45"/>
  <c r="CS318" i="45"/>
  <c r="CQ318" i="45"/>
  <c r="CO318" i="45"/>
  <c r="CM318" i="45"/>
  <c r="CJ318" i="45"/>
  <c r="CH318" i="45"/>
  <c r="CF318" i="45"/>
  <c r="CD318" i="45"/>
  <c r="CB318" i="45"/>
  <c r="BZ318" i="45"/>
  <c r="BT318" i="45"/>
  <c r="BR318" i="45"/>
  <c r="BP318" i="45"/>
  <c r="BN318" i="45"/>
  <c r="BL318" i="45"/>
  <c r="BI318" i="45"/>
  <c r="BG318" i="45"/>
  <c r="BE318" i="45"/>
  <c r="BC318" i="45"/>
  <c r="BA318" i="45"/>
  <c r="AX318" i="45"/>
  <c r="AV318" i="45"/>
  <c r="AT318" i="45"/>
  <c r="AR318" i="45"/>
  <c r="AP318" i="45"/>
  <c r="AN318" i="45"/>
  <c r="AH318" i="45"/>
  <c r="AF318" i="45"/>
  <c r="AD318" i="45"/>
  <c r="AB318" i="45"/>
  <c r="W318" i="45"/>
  <c r="U318" i="45"/>
  <c r="S318" i="45"/>
  <c r="Q318" i="45"/>
  <c r="O318" i="45"/>
  <c r="L318" i="45"/>
  <c r="J318" i="45"/>
  <c r="H318" i="45"/>
  <c r="F318" i="45"/>
  <c r="D318" i="45"/>
  <c r="B318" i="45"/>
  <c r="DF317" i="45"/>
  <c r="DD317" i="45"/>
  <c r="DB317" i="45"/>
  <c r="CZ317" i="45"/>
  <c r="CX317" i="45"/>
  <c r="CU317" i="45"/>
  <c r="CS317" i="45"/>
  <c r="CQ317" i="45"/>
  <c r="CO317" i="45"/>
  <c r="CM317" i="45"/>
  <c r="CJ317" i="45"/>
  <c r="CH317" i="45"/>
  <c r="CF317" i="45"/>
  <c r="CD317" i="45"/>
  <c r="CB317" i="45"/>
  <c r="BZ317" i="45"/>
  <c r="BT317" i="45"/>
  <c r="BR317" i="45"/>
  <c r="BP317" i="45"/>
  <c r="BN317" i="45"/>
  <c r="BL317" i="45"/>
  <c r="BI317" i="45"/>
  <c r="BG317" i="45"/>
  <c r="BE317" i="45"/>
  <c r="BC317" i="45"/>
  <c r="BA317" i="45"/>
  <c r="AX317" i="45"/>
  <c r="AV317" i="45"/>
  <c r="AT317" i="45"/>
  <c r="AR317" i="45"/>
  <c r="AP317" i="45"/>
  <c r="AN317" i="45"/>
  <c r="AH317" i="45"/>
  <c r="AD317" i="45"/>
  <c r="W317" i="45"/>
  <c r="U317" i="45"/>
  <c r="S317" i="45"/>
  <c r="Q317" i="45"/>
  <c r="O317" i="45"/>
  <c r="L317" i="45"/>
  <c r="J317" i="45"/>
  <c r="H317" i="45"/>
  <c r="F317" i="45"/>
  <c r="D317" i="45"/>
  <c r="B317" i="45"/>
  <c r="DF316" i="45"/>
  <c r="DD316" i="45"/>
  <c r="DB316" i="45"/>
  <c r="CZ316" i="45"/>
  <c r="CX316" i="45"/>
  <c r="CU316" i="45"/>
  <c r="CS316" i="45"/>
  <c r="CQ316" i="45"/>
  <c r="CO316" i="45"/>
  <c r="CM316" i="45"/>
  <c r="CJ316" i="45"/>
  <c r="CH316" i="45"/>
  <c r="CF316" i="45"/>
  <c r="CD316" i="45"/>
  <c r="CB316" i="45"/>
  <c r="BZ316" i="45"/>
  <c r="BT316" i="45"/>
  <c r="BR316" i="45"/>
  <c r="BP316" i="45"/>
  <c r="BN316" i="45"/>
  <c r="BL316" i="45"/>
  <c r="BI316" i="45"/>
  <c r="BG316" i="45"/>
  <c r="BE316" i="45"/>
  <c r="BC316" i="45"/>
  <c r="BA316" i="45"/>
  <c r="AX316" i="45"/>
  <c r="AV316" i="45"/>
  <c r="AT316" i="45"/>
  <c r="AR316" i="45"/>
  <c r="AP316" i="45"/>
  <c r="AN316" i="45"/>
  <c r="AH316" i="45"/>
  <c r="AF316" i="45"/>
  <c r="AD316" i="45"/>
  <c r="AB316" i="45"/>
  <c r="Z316" i="45"/>
  <c r="W316" i="45"/>
  <c r="S316" i="45"/>
  <c r="L316" i="45"/>
  <c r="J316" i="45"/>
  <c r="H316" i="45"/>
  <c r="F316" i="45"/>
  <c r="D316" i="45"/>
  <c r="B316" i="45"/>
  <c r="DF315" i="45"/>
  <c r="DD315" i="45"/>
  <c r="DB315" i="45"/>
  <c r="CZ315" i="45"/>
  <c r="CX315" i="45"/>
  <c r="CU315" i="45"/>
  <c r="CS315" i="45"/>
  <c r="CQ315" i="45"/>
  <c r="CO315" i="45"/>
  <c r="CM315" i="45"/>
  <c r="CJ315" i="45"/>
  <c r="CH315" i="45"/>
  <c r="CF315" i="45"/>
  <c r="CD315" i="45"/>
  <c r="CB315" i="45"/>
  <c r="BZ315" i="45"/>
  <c r="BT315" i="45"/>
  <c r="BR315" i="45"/>
  <c r="BP315" i="45"/>
  <c r="BN315" i="45"/>
  <c r="BL315" i="45"/>
  <c r="BI315" i="45"/>
  <c r="BG315" i="45"/>
  <c r="BE315" i="45"/>
  <c r="BC315" i="45"/>
  <c r="BA315" i="45"/>
  <c r="AX315" i="45"/>
  <c r="AV315" i="45"/>
  <c r="AT315" i="45"/>
  <c r="AR315" i="45"/>
  <c r="AP315" i="45"/>
  <c r="AN315" i="45"/>
  <c r="AH315" i="45"/>
  <c r="AF315" i="45"/>
  <c r="AD315" i="45"/>
  <c r="AB315" i="45"/>
  <c r="Z315" i="45"/>
  <c r="W315" i="45"/>
  <c r="U315" i="45"/>
  <c r="S315" i="45"/>
  <c r="Q315" i="45"/>
  <c r="L315" i="45"/>
  <c r="J315" i="45"/>
  <c r="H315" i="45"/>
  <c r="F315" i="45"/>
  <c r="D315" i="45"/>
  <c r="B315" i="45"/>
  <c r="DF314" i="45"/>
  <c r="DD314" i="45"/>
  <c r="DB314" i="45"/>
  <c r="CZ314" i="45"/>
  <c r="CX314" i="45"/>
  <c r="CU314" i="45"/>
  <c r="CS314" i="45"/>
  <c r="CQ314" i="45"/>
  <c r="CO314" i="45"/>
  <c r="CM314" i="45"/>
  <c r="CJ314" i="45"/>
  <c r="CH314" i="45"/>
  <c r="CF314" i="45"/>
  <c r="CD314" i="45"/>
  <c r="CB314" i="45"/>
  <c r="BZ314" i="45"/>
  <c r="BT314" i="45"/>
  <c r="BR314" i="45"/>
  <c r="BP314" i="45"/>
  <c r="BN314" i="45"/>
  <c r="BL314" i="45"/>
  <c r="BI314" i="45"/>
  <c r="BG314" i="45"/>
  <c r="BE314" i="45"/>
  <c r="BC314" i="45"/>
  <c r="BA314" i="45"/>
  <c r="AX314" i="45"/>
  <c r="AV314" i="45"/>
  <c r="AT314" i="45"/>
  <c r="AR314" i="45"/>
  <c r="AP314" i="45"/>
  <c r="AN314" i="45"/>
  <c r="AH314" i="45"/>
  <c r="AF314" i="45"/>
  <c r="AD314" i="45"/>
  <c r="AB314" i="45"/>
  <c r="Z314" i="45"/>
  <c r="W314" i="45"/>
  <c r="S314" i="45"/>
  <c r="L314" i="45"/>
  <c r="J314" i="45"/>
  <c r="H314" i="45"/>
  <c r="F314" i="45"/>
  <c r="D314" i="45"/>
  <c r="B314" i="45"/>
  <c r="DF313" i="45"/>
  <c r="DD313" i="45"/>
  <c r="DB313" i="45"/>
  <c r="CZ313" i="45"/>
  <c r="CX313" i="45"/>
  <c r="CU313" i="45"/>
  <c r="CS313" i="45"/>
  <c r="CQ313" i="45"/>
  <c r="CO313" i="45"/>
  <c r="CM313" i="45"/>
  <c r="CJ313" i="45"/>
  <c r="CH313" i="45"/>
  <c r="CF313" i="45"/>
  <c r="CD313" i="45"/>
  <c r="CB313" i="45"/>
  <c r="BZ313" i="45"/>
  <c r="BT313" i="45"/>
  <c r="BR313" i="45"/>
  <c r="BP313" i="45"/>
  <c r="BN313" i="45"/>
  <c r="BL313" i="45"/>
  <c r="BI313" i="45"/>
  <c r="BG313" i="45"/>
  <c r="BE313" i="45"/>
  <c r="BC313" i="45"/>
  <c r="BA313" i="45"/>
  <c r="AX313" i="45"/>
  <c r="AV313" i="45"/>
  <c r="AT313" i="45"/>
  <c r="AR313" i="45"/>
  <c r="AP313" i="45"/>
  <c r="AN313" i="45"/>
  <c r="AH313" i="45"/>
  <c r="AF313" i="45"/>
  <c r="AD313" i="45"/>
  <c r="AB313" i="45"/>
  <c r="Z313" i="45"/>
  <c r="W313" i="45"/>
  <c r="U313" i="45"/>
  <c r="S313" i="45"/>
  <c r="Q313" i="45"/>
  <c r="O313" i="45"/>
  <c r="L313" i="45"/>
  <c r="H313" i="45"/>
  <c r="B313" i="45"/>
  <c r="DF312" i="45"/>
  <c r="DD312" i="45"/>
  <c r="DB312" i="45"/>
  <c r="CZ312" i="45"/>
  <c r="CX312" i="45"/>
  <c r="CU312" i="45"/>
  <c r="CS312" i="45"/>
  <c r="CQ312" i="45"/>
  <c r="CO312" i="45"/>
  <c r="CM312" i="45"/>
  <c r="CJ312" i="45"/>
  <c r="CH312" i="45"/>
  <c r="CF312" i="45"/>
  <c r="CD312" i="45"/>
  <c r="CB312" i="45"/>
  <c r="BZ312" i="45"/>
  <c r="BT312" i="45"/>
  <c r="BR312" i="45"/>
  <c r="BP312" i="45"/>
  <c r="BN312" i="45"/>
  <c r="BL312" i="45"/>
  <c r="BI312" i="45"/>
  <c r="BG312" i="45"/>
  <c r="BE312" i="45"/>
  <c r="BC312" i="45"/>
  <c r="BA312" i="45"/>
  <c r="AX312" i="45"/>
  <c r="AV312" i="45"/>
  <c r="AT312" i="45"/>
  <c r="AR312" i="45"/>
  <c r="AP312" i="45"/>
  <c r="AN312" i="45"/>
  <c r="AH312" i="45"/>
  <c r="AF312" i="45"/>
  <c r="AD312" i="45"/>
  <c r="AB312" i="45"/>
  <c r="Z312" i="45"/>
  <c r="W312" i="45"/>
  <c r="U312" i="45"/>
  <c r="S312" i="45"/>
  <c r="Q312" i="45"/>
  <c r="O312" i="45"/>
  <c r="L312" i="45"/>
  <c r="J312" i="45"/>
  <c r="H312" i="45"/>
  <c r="F312" i="45"/>
  <c r="B312" i="45"/>
  <c r="DF311" i="45"/>
  <c r="DD311" i="45"/>
  <c r="DB311" i="45"/>
  <c r="CZ311" i="45"/>
  <c r="CX311" i="45"/>
  <c r="CU311" i="45"/>
  <c r="CS311" i="45"/>
  <c r="CQ311" i="45"/>
  <c r="CO311" i="45"/>
  <c r="CM311" i="45"/>
  <c r="CJ311" i="45"/>
  <c r="CH311" i="45"/>
  <c r="CF311" i="45"/>
  <c r="CD311" i="45"/>
  <c r="CB311" i="45"/>
  <c r="BZ311" i="45"/>
  <c r="BT311" i="45"/>
  <c r="BR311" i="45"/>
  <c r="BP311" i="45"/>
  <c r="BN311" i="45"/>
  <c r="BL311" i="45"/>
  <c r="BI311" i="45"/>
  <c r="BG311" i="45"/>
  <c r="BE311" i="45"/>
  <c r="BC311" i="45"/>
  <c r="BA311" i="45"/>
  <c r="AX311" i="45"/>
  <c r="AV311" i="45"/>
  <c r="AT311" i="45"/>
  <c r="AR311" i="45"/>
  <c r="AP311" i="45"/>
  <c r="AN311" i="45"/>
  <c r="AH311" i="45"/>
  <c r="AF311" i="45"/>
  <c r="AD311" i="45"/>
  <c r="AB311" i="45"/>
  <c r="Z311" i="45"/>
  <c r="W311" i="45"/>
  <c r="U311" i="45"/>
  <c r="S311" i="45"/>
  <c r="Q311" i="45"/>
  <c r="O311" i="45"/>
  <c r="L311" i="45"/>
  <c r="H311" i="45"/>
  <c r="B311" i="45"/>
  <c r="DF310" i="45"/>
  <c r="DD310" i="45"/>
  <c r="DB310" i="45"/>
  <c r="CZ310" i="45"/>
  <c r="CX310" i="45"/>
  <c r="CU310" i="45"/>
  <c r="CS310" i="45"/>
  <c r="CQ310" i="45"/>
  <c r="CO310" i="45"/>
  <c r="CM310" i="45"/>
  <c r="CJ310" i="45"/>
  <c r="CH310" i="45"/>
  <c r="CF310" i="45"/>
  <c r="CD310" i="45"/>
  <c r="CB310" i="45"/>
  <c r="BZ310" i="45"/>
  <c r="BT310" i="45"/>
  <c r="BR310" i="45"/>
  <c r="BP310" i="45"/>
  <c r="BN310" i="45"/>
  <c r="BL310" i="45"/>
  <c r="BI310" i="45"/>
  <c r="BG310" i="45"/>
  <c r="BE310" i="45"/>
  <c r="BC310" i="45"/>
  <c r="BA310" i="45"/>
  <c r="AX310" i="45"/>
  <c r="AV310" i="45"/>
  <c r="AT310" i="45"/>
  <c r="AR310" i="45"/>
  <c r="AP310" i="45"/>
  <c r="AN310" i="45"/>
  <c r="AH310" i="45"/>
  <c r="AD310" i="45"/>
  <c r="W310" i="45"/>
  <c r="U310" i="45"/>
  <c r="S310" i="45"/>
  <c r="Q310" i="45"/>
  <c r="O310" i="45"/>
  <c r="L310" i="45"/>
  <c r="J310" i="45"/>
  <c r="H310" i="45"/>
  <c r="F310" i="45"/>
  <c r="D310" i="45"/>
  <c r="B310" i="45"/>
  <c r="DF309" i="45"/>
  <c r="DD309" i="45"/>
  <c r="DB309" i="45"/>
  <c r="CZ309" i="45"/>
  <c r="CX309" i="45"/>
  <c r="CU309" i="45"/>
  <c r="CS309" i="45"/>
  <c r="CQ309" i="45"/>
  <c r="CO309" i="45"/>
  <c r="CM309" i="45"/>
  <c r="CJ309" i="45"/>
  <c r="CH309" i="45"/>
  <c r="CF309" i="45"/>
  <c r="CD309" i="45"/>
  <c r="CB309" i="45"/>
  <c r="BZ309" i="45"/>
  <c r="BT309" i="45"/>
  <c r="BR309" i="45"/>
  <c r="BP309" i="45"/>
  <c r="BN309" i="45"/>
  <c r="BL309" i="45"/>
  <c r="BI309" i="45"/>
  <c r="BG309" i="45"/>
  <c r="BE309" i="45"/>
  <c r="BC309" i="45"/>
  <c r="BA309" i="45"/>
  <c r="AX309" i="45"/>
  <c r="AV309" i="45"/>
  <c r="AT309" i="45"/>
  <c r="AR309" i="45"/>
  <c r="AP309" i="45"/>
  <c r="AN309" i="45"/>
  <c r="AH309" i="45"/>
  <c r="AF309" i="45"/>
  <c r="AD309" i="45"/>
  <c r="AB309" i="45"/>
  <c r="W309" i="45"/>
  <c r="U309" i="45"/>
  <c r="S309" i="45"/>
  <c r="Q309" i="45"/>
  <c r="O309" i="45"/>
  <c r="L309" i="45"/>
  <c r="J309" i="45"/>
  <c r="H309" i="45"/>
  <c r="F309" i="45"/>
  <c r="D309" i="45"/>
  <c r="B309" i="45"/>
  <c r="DF308" i="45"/>
  <c r="DD308" i="45"/>
  <c r="DB308" i="45"/>
  <c r="CZ308" i="45"/>
  <c r="CX308" i="45"/>
  <c r="CU308" i="45"/>
  <c r="CS308" i="45"/>
  <c r="CQ308" i="45"/>
  <c r="CO308" i="45"/>
  <c r="CM308" i="45"/>
  <c r="CJ308" i="45"/>
  <c r="CH308" i="45"/>
  <c r="CF308" i="45"/>
  <c r="CD308" i="45"/>
  <c r="CB308" i="45"/>
  <c r="BZ308" i="45"/>
  <c r="BT308" i="45"/>
  <c r="BR308" i="45"/>
  <c r="BP308" i="45"/>
  <c r="BN308" i="45"/>
  <c r="BL308" i="45"/>
  <c r="BI308" i="45"/>
  <c r="BG308" i="45"/>
  <c r="BE308" i="45"/>
  <c r="BC308" i="45"/>
  <c r="BA308" i="45"/>
  <c r="AX308" i="45"/>
  <c r="AV308" i="45"/>
  <c r="AT308" i="45"/>
  <c r="AR308" i="45"/>
  <c r="AP308" i="45"/>
  <c r="AN308" i="45"/>
  <c r="AH308" i="45"/>
  <c r="AD308" i="45"/>
  <c r="W308" i="45"/>
  <c r="U308" i="45"/>
  <c r="S308" i="45"/>
  <c r="Q308" i="45"/>
  <c r="O308" i="45"/>
  <c r="L308" i="45"/>
  <c r="J308" i="45"/>
  <c r="H308" i="45"/>
  <c r="F308" i="45"/>
  <c r="D308" i="45"/>
  <c r="B308" i="45"/>
  <c r="DF307" i="45"/>
  <c r="DD307" i="45"/>
  <c r="DB307" i="45"/>
  <c r="CZ307" i="45"/>
  <c r="CX307" i="45"/>
  <c r="CU307" i="45"/>
  <c r="CS307" i="45"/>
  <c r="CQ307" i="45"/>
  <c r="CO307" i="45"/>
  <c r="CM307" i="45"/>
  <c r="CJ307" i="45"/>
  <c r="CH307" i="45"/>
  <c r="CF307" i="45"/>
  <c r="CD307" i="45"/>
  <c r="CB307" i="45"/>
  <c r="BZ307" i="45"/>
  <c r="BT307" i="45"/>
  <c r="BR307" i="45"/>
  <c r="BP307" i="45"/>
  <c r="BN307" i="45"/>
  <c r="BL307" i="45"/>
  <c r="BI307" i="45"/>
  <c r="BG307" i="45"/>
  <c r="BE307" i="45"/>
  <c r="BC307" i="45"/>
  <c r="BA307" i="45"/>
  <c r="AX307" i="45"/>
  <c r="AV307" i="45"/>
  <c r="AT307" i="45"/>
  <c r="AR307" i="45"/>
  <c r="AP307" i="45"/>
  <c r="AN307" i="45"/>
  <c r="AH307" i="45"/>
  <c r="AF307" i="45"/>
  <c r="AD307" i="45"/>
  <c r="AB307" i="45"/>
  <c r="Z307" i="45"/>
  <c r="W307" i="45"/>
  <c r="S307" i="45"/>
  <c r="L307" i="45"/>
  <c r="J307" i="45"/>
  <c r="H307" i="45"/>
  <c r="F307" i="45"/>
  <c r="D307" i="45"/>
  <c r="B307" i="45"/>
  <c r="DF306" i="45"/>
  <c r="DD306" i="45"/>
  <c r="DB306" i="45"/>
  <c r="CZ306" i="45"/>
  <c r="CX306" i="45"/>
  <c r="CU306" i="45"/>
  <c r="CS306" i="45"/>
  <c r="CQ306" i="45"/>
  <c r="CO306" i="45"/>
  <c r="CM306" i="45"/>
  <c r="CJ306" i="45"/>
  <c r="CH306" i="45"/>
  <c r="CF306" i="45"/>
  <c r="CD306" i="45"/>
  <c r="CB306" i="45"/>
  <c r="BZ306" i="45"/>
  <c r="BT306" i="45"/>
  <c r="BR306" i="45"/>
  <c r="BP306" i="45"/>
  <c r="BN306" i="45"/>
  <c r="BL306" i="45"/>
  <c r="BI306" i="45"/>
  <c r="BG306" i="45"/>
  <c r="BE306" i="45"/>
  <c r="BC306" i="45"/>
  <c r="BA306" i="45"/>
  <c r="AX306" i="45"/>
  <c r="AV306" i="45"/>
  <c r="AT306" i="45"/>
  <c r="AR306" i="45"/>
  <c r="AP306" i="45"/>
  <c r="AN306" i="45"/>
  <c r="AH306" i="45"/>
  <c r="AF306" i="45"/>
  <c r="AD306" i="45"/>
  <c r="AB306" i="45"/>
  <c r="Z306" i="45"/>
  <c r="L306" i="45"/>
  <c r="J306" i="45"/>
  <c r="H306" i="45"/>
  <c r="F306" i="45"/>
  <c r="D306" i="45"/>
  <c r="B306" i="45"/>
  <c r="DF305" i="45"/>
  <c r="DD305" i="45"/>
  <c r="DB305" i="45"/>
  <c r="CZ305" i="45"/>
  <c r="CX305" i="45"/>
  <c r="CU305" i="45"/>
  <c r="CS305" i="45"/>
  <c r="CQ305" i="45"/>
  <c r="CO305" i="45"/>
  <c r="CM305" i="45"/>
  <c r="CJ305" i="45"/>
  <c r="CH305" i="45"/>
  <c r="CF305" i="45"/>
  <c r="CD305" i="45"/>
  <c r="CB305" i="45"/>
  <c r="BZ305" i="45"/>
  <c r="BT305" i="45"/>
  <c r="BR305" i="45"/>
  <c r="BP305" i="45"/>
  <c r="BN305" i="45"/>
  <c r="BL305" i="45"/>
  <c r="BI305" i="45"/>
  <c r="BG305" i="45"/>
  <c r="BE305" i="45"/>
  <c r="BC305" i="45"/>
  <c r="BA305" i="45"/>
  <c r="AX305" i="45"/>
  <c r="AV305" i="45"/>
  <c r="AT305" i="45"/>
  <c r="AR305" i="45"/>
  <c r="AP305" i="45"/>
  <c r="AN305" i="45"/>
  <c r="AH305" i="45"/>
  <c r="AF305" i="45"/>
  <c r="AD305" i="45"/>
  <c r="AB305" i="45"/>
  <c r="Z305" i="45"/>
  <c r="W305" i="45"/>
  <c r="S305" i="45"/>
  <c r="L305" i="45"/>
  <c r="J305" i="45"/>
  <c r="H305" i="45"/>
  <c r="F305" i="45"/>
  <c r="D305" i="45"/>
  <c r="B305" i="45"/>
  <c r="DF304" i="45"/>
  <c r="DD304" i="45"/>
  <c r="DB304" i="45"/>
  <c r="CZ304" i="45"/>
  <c r="CX304" i="45"/>
  <c r="CU304" i="45"/>
  <c r="CS304" i="45"/>
  <c r="CQ304" i="45"/>
  <c r="CO304" i="45"/>
  <c r="CM304" i="45"/>
  <c r="CJ304" i="45"/>
  <c r="CH304" i="45"/>
  <c r="CF304" i="45"/>
  <c r="CD304" i="45"/>
  <c r="CB304" i="45"/>
  <c r="BZ304" i="45"/>
  <c r="BT304" i="45"/>
  <c r="BR304" i="45"/>
  <c r="BP304" i="45"/>
  <c r="BN304" i="45"/>
  <c r="BL304" i="45"/>
  <c r="BI304" i="45"/>
  <c r="BG304" i="45"/>
  <c r="BE304" i="45"/>
  <c r="BC304" i="45"/>
  <c r="BA304" i="45"/>
  <c r="AX304" i="45"/>
  <c r="AV304" i="45"/>
  <c r="AT304" i="45"/>
  <c r="AR304" i="45"/>
  <c r="AP304" i="45"/>
  <c r="AN304" i="45"/>
  <c r="AH304" i="45"/>
  <c r="AF304" i="45"/>
  <c r="AD304" i="45"/>
  <c r="AB304" i="45"/>
  <c r="Z304" i="45"/>
  <c r="W304" i="45"/>
  <c r="U304" i="45"/>
  <c r="S304" i="45"/>
  <c r="Q304" i="45"/>
  <c r="O304" i="45"/>
  <c r="L304" i="45"/>
  <c r="H304" i="45"/>
  <c r="B304" i="45"/>
  <c r="DF303" i="45"/>
  <c r="DD303" i="45"/>
  <c r="DB303" i="45"/>
  <c r="CZ303" i="45"/>
  <c r="CX303" i="45"/>
  <c r="CU303" i="45"/>
  <c r="CS303" i="45"/>
  <c r="CQ303" i="45"/>
  <c r="CO303" i="45"/>
  <c r="CM303" i="45"/>
  <c r="CJ303" i="45"/>
  <c r="CH303" i="45"/>
  <c r="CF303" i="45"/>
  <c r="CD303" i="45"/>
  <c r="CB303" i="45"/>
  <c r="BZ303" i="45"/>
  <c r="BT303" i="45"/>
  <c r="BR303" i="45"/>
  <c r="BP303" i="45"/>
  <c r="BN303" i="45"/>
  <c r="BL303" i="45"/>
  <c r="BI303" i="45"/>
  <c r="BG303" i="45"/>
  <c r="BE303" i="45"/>
  <c r="BC303" i="45"/>
  <c r="BA303" i="45"/>
  <c r="AX303" i="45"/>
  <c r="AV303" i="45"/>
  <c r="AT303" i="45"/>
  <c r="AR303" i="45"/>
  <c r="AP303" i="45"/>
  <c r="AN303" i="45"/>
  <c r="AH303" i="45"/>
  <c r="AF303" i="45"/>
  <c r="AD303" i="45"/>
  <c r="AB303" i="45"/>
  <c r="Z303" i="45"/>
  <c r="W303" i="45"/>
  <c r="U303" i="45"/>
  <c r="S303" i="45"/>
  <c r="Q303" i="45"/>
  <c r="O303" i="45"/>
  <c r="B303" i="45"/>
  <c r="DF302" i="45"/>
  <c r="DD302" i="45"/>
  <c r="DB302" i="45"/>
  <c r="CZ302" i="45"/>
  <c r="CX302" i="45"/>
  <c r="CU302" i="45"/>
  <c r="CS302" i="45"/>
  <c r="CQ302" i="45"/>
  <c r="CO302" i="45"/>
  <c r="CM302" i="45"/>
  <c r="CJ302" i="45"/>
  <c r="CH302" i="45"/>
  <c r="CF302" i="45"/>
  <c r="CD302" i="45"/>
  <c r="CB302" i="45"/>
  <c r="BZ302" i="45"/>
  <c r="BT302" i="45"/>
  <c r="BR302" i="45"/>
  <c r="BP302" i="45"/>
  <c r="BN302" i="45"/>
  <c r="BL302" i="45"/>
  <c r="BI302" i="45"/>
  <c r="BG302" i="45"/>
  <c r="BE302" i="45"/>
  <c r="BC302" i="45"/>
  <c r="BA302" i="45"/>
  <c r="AX302" i="45"/>
  <c r="AV302" i="45"/>
  <c r="AT302" i="45"/>
  <c r="AR302" i="45"/>
  <c r="AP302" i="45"/>
  <c r="AN302" i="45"/>
  <c r="AH302" i="45"/>
  <c r="AF302" i="45"/>
  <c r="AD302" i="45"/>
  <c r="AB302" i="45"/>
  <c r="Z302" i="45"/>
  <c r="W302" i="45"/>
  <c r="U302" i="45"/>
  <c r="S302" i="45"/>
  <c r="Q302" i="45"/>
  <c r="O302" i="45"/>
  <c r="L302" i="45"/>
  <c r="H302" i="45"/>
  <c r="B302" i="45"/>
  <c r="DF301" i="45"/>
  <c r="DD301" i="45"/>
  <c r="DB301" i="45"/>
  <c r="CZ301" i="45"/>
  <c r="CX301" i="45"/>
  <c r="CU301" i="45"/>
  <c r="CS301" i="45"/>
  <c r="CQ301" i="45"/>
  <c r="CO301" i="45"/>
  <c r="CM301" i="45"/>
  <c r="CJ301" i="45"/>
  <c r="CH301" i="45"/>
  <c r="CF301" i="45"/>
  <c r="CD301" i="45"/>
  <c r="CB301" i="45"/>
  <c r="BZ301" i="45"/>
  <c r="BT301" i="45"/>
  <c r="BR301" i="45"/>
  <c r="BP301" i="45"/>
  <c r="BN301" i="45"/>
  <c r="BL301" i="45"/>
  <c r="BI301" i="45"/>
  <c r="BG301" i="45"/>
  <c r="BE301" i="45"/>
  <c r="BC301" i="45"/>
  <c r="BA301" i="45"/>
  <c r="AX301" i="45"/>
  <c r="AV301" i="45"/>
  <c r="AT301" i="45"/>
  <c r="AR301" i="45"/>
  <c r="AP301" i="45"/>
  <c r="AN301" i="45"/>
  <c r="AH301" i="45"/>
  <c r="AD301" i="45"/>
  <c r="W301" i="45"/>
  <c r="U301" i="45"/>
  <c r="S301" i="45"/>
  <c r="Q301" i="45"/>
  <c r="O301" i="45"/>
  <c r="L301" i="45"/>
  <c r="J301" i="45"/>
  <c r="H301" i="45"/>
  <c r="F301" i="45"/>
  <c r="D301" i="45"/>
  <c r="B301" i="45"/>
  <c r="DF300" i="45"/>
  <c r="DD300" i="45"/>
  <c r="DB300" i="45"/>
  <c r="CZ300" i="45"/>
  <c r="CX300" i="45"/>
  <c r="CU300" i="45"/>
  <c r="CS300" i="45"/>
  <c r="CQ300" i="45"/>
  <c r="CO300" i="45"/>
  <c r="CM300" i="45"/>
  <c r="CJ300" i="45"/>
  <c r="CH300" i="45"/>
  <c r="CF300" i="45"/>
  <c r="CD300" i="45"/>
  <c r="CB300" i="45"/>
  <c r="BZ300" i="45"/>
  <c r="BT300" i="45"/>
  <c r="BR300" i="45"/>
  <c r="BP300" i="45"/>
  <c r="BN300" i="45"/>
  <c r="BL300" i="45"/>
  <c r="BI300" i="45"/>
  <c r="BG300" i="45"/>
  <c r="BE300" i="45"/>
  <c r="BC300" i="45"/>
  <c r="BA300" i="45"/>
  <c r="AX300" i="45"/>
  <c r="AV300" i="45"/>
  <c r="AT300" i="45"/>
  <c r="AR300" i="45"/>
  <c r="AP300" i="45"/>
  <c r="AN300" i="45"/>
  <c r="W300" i="45"/>
  <c r="U300" i="45"/>
  <c r="S300" i="45"/>
  <c r="Q300" i="45"/>
  <c r="O300" i="45"/>
  <c r="L300" i="45"/>
  <c r="J300" i="45"/>
  <c r="H300" i="45"/>
  <c r="F300" i="45"/>
  <c r="D300" i="45"/>
  <c r="B300" i="45"/>
  <c r="DF299" i="45"/>
  <c r="DD299" i="45"/>
  <c r="DB299" i="45"/>
  <c r="CZ299" i="45"/>
  <c r="CX299" i="45"/>
  <c r="CU299" i="45"/>
  <c r="CS299" i="45"/>
  <c r="CQ299" i="45"/>
  <c r="CO299" i="45"/>
  <c r="CM299" i="45"/>
  <c r="CJ299" i="45"/>
  <c r="CH299" i="45"/>
  <c r="CF299" i="45"/>
  <c r="CD299" i="45"/>
  <c r="CB299" i="45"/>
  <c r="BZ299" i="45"/>
  <c r="BT299" i="45"/>
  <c r="BR299" i="45"/>
  <c r="BP299" i="45"/>
  <c r="BN299" i="45"/>
  <c r="BL299" i="45"/>
  <c r="BI299" i="45"/>
  <c r="BG299" i="45"/>
  <c r="BE299" i="45"/>
  <c r="BC299" i="45"/>
  <c r="BA299" i="45"/>
  <c r="AX299" i="45"/>
  <c r="AV299" i="45"/>
  <c r="AT299" i="45"/>
  <c r="AR299" i="45"/>
  <c r="AP299" i="45"/>
  <c r="AN299" i="45"/>
  <c r="AH299" i="45"/>
  <c r="AD299" i="45"/>
  <c r="W299" i="45"/>
  <c r="U299" i="45"/>
  <c r="S299" i="45"/>
  <c r="Q299" i="45"/>
  <c r="O299" i="45"/>
  <c r="L299" i="45"/>
  <c r="J299" i="45"/>
  <c r="H299" i="45"/>
  <c r="F299" i="45"/>
  <c r="D299" i="45"/>
  <c r="B299" i="45"/>
  <c r="DF298" i="45"/>
  <c r="DD298" i="45"/>
  <c r="DB298" i="45"/>
  <c r="CZ298" i="45"/>
  <c r="CX298" i="45"/>
  <c r="CU298" i="45"/>
  <c r="CS298" i="45"/>
  <c r="CQ298" i="45"/>
  <c r="CO298" i="45"/>
  <c r="CM298" i="45"/>
  <c r="CJ298" i="45"/>
  <c r="CH298" i="45"/>
  <c r="CF298" i="45"/>
  <c r="CD298" i="45"/>
  <c r="CB298" i="45"/>
  <c r="BZ298" i="45"/>
  <c r="BT298" i="45"/>
  <c r="BR298" i="45"/>
  <c r="BP298" i="45"/>
  <c r="BN298" i="45"/>
  <c r="BL298" i="45"/>
  <c r="BI298" i="45"/>
  <c r="BG298" i="45"/>
  <c r="BE298" i="45"/>
  <c r="BC298" i="45"/>
  <c r="BA298" i="45"/>
  <c r="AX298" i="45"/>
  <c r="AV298" i="45"/>
  <c r="AT298" i="45"/>
  <c r="AR298" i="45"/>
  <c r="AP298" i="45"/>
  <c r="AN298" i="45"/>
  <c r="AH298" i="45"/>
  <c r="AF298" i="45"/>
  <c r="AD298" i="45"/>
  <c r="AB298" i="45"/>
  <c r="Z298" i="45"/>
  <c r="W298" i="45"/>
  <c r="S298" i="45"/>
  <c r="L298" i="45"/>
  <c r="J298" i="45"/>
  <c r="H298" i="45"/>
  <c r="F298" i="45"/>
  <c r="D298" i="45"/>
  <c r="B298" i="45"/>
  <c r="DF297" i="45"/>
  <c r="DD297" i="45"/>
  <c r="DB297" i="45"/>
  <c r="CZ297" i="45"/>
  <c r="CX297" i="45"/>
  <c r="CU297" i="45"/>
  <c r="CS297" i="45"/>
  <c r="CQ297" i="45"/>
  <c r="CO297" i="45"/>
  <c r="CM297" i="45"/>
  <c r="CJ297" i="45"/>
  <c r="CH297" i="45"/>
  <c r="CF297" i="45"/>
  <c r="CD297" i="45"/>
  <c r="CB297" i="45"/>
  <c r="BZ297" i="45"/>
  <c r="BT297" i="45"/>
  <c r="BR297" i="45"/>
  <c r="BP297" i="45"/>
  <c r="BN297" i="45"/>
  <c r="BL297" i="45"/>
  <c r="BI297" i="45"/>
  <c r="BG297" i="45"/>
  <c r="BE297" i="45"/>
  <c r="BC297" i="45"/>
  <c r="BA297" i="45"/>
  <c r="AX297" i="45"/>
  <c r="AV297" i="45"/>
  <c r="AT297" i="45"/>
  <c r="AR297" i="45"/>
  <c r="AP297" i="45"/>
  <c r="AN297" i="45"/>
  <c r="AH297" i="45"/>
  <c r="AF297" i="45"/>
  <c r="AD297" i="45"/>
  <c r="AB297" i="45"/>
  <c r="Z297" i="45"/>
  <c r="L297" i="45"/>
  <c r="J297" i="45"/>
  <c r="H297" i="45"/>
  <c r="F297" i="45"/>
  <c r="D297" i="45"/>
  <c r="B297" i="45"/>
  <c r="DF296" i="45"/>
  <c r="DD296" i="45"/>
  <c r="DB296" i="45"/>
  <c r="CZ296" i="45"/>
  <c r="CX296" i="45"/>
  <c r="CU296" i="45"/>
  <c r="CS296" i="45"/>
  <c r="CQ296" i="45"/>
  <c r="CO296" i="45"/>
  <c r="CM296" i="45"/>
  <c r="CJ296" i="45"/>
  <c r="CH296" i="45"/>
  <c r="CF296" i="45"/>
  <c r="CD296" i="45"/>
  <c r="CB296" i="45"/>
  <c r="BZ296" i="45"/>
  <c r="BT296" i="45"/>
  <c r="BR296" i="45"/>
  <c r="BP296" i="45"/>
  <c r="BN296" i="45"/>
  <c r="BL296" i="45"/>
  <c r="BI296" i="45"/>
  <c r="BG296" i="45"/>
  <c r="BE296" i="45"/>
  <c r="BC296" i="45"/>
  <c r="BA296" i="45"/>
  <c r="AX296" i="45"/>
  <c r="AV296" i="45"/>
  <c r="AT296" i="45"/>
  <c r="AR296" i="45"/>
  <c r="AP296" i="45"/>
  <c r="AN296" i="45"/>
  <c r="AH296" i="45"/>
  <c r="AF296" i="45"/>
  <c r="AD296" i="45"/>
  <c r="AB296" i="45"/>
  <c r="Z296" i="45"/>
  <c r="W296" i="45"/>
  <c r="S296" i="45"/>
  <c r="L296" i="45"/>
  <c r="J296" i="45"/>
  <c r="H296" i="45"/>
  <c r="F296" i="45"/>
  <c r="D296" i="45"/>
  <c r="B296" i="45"/>
  <c r="DF295" i="45"/>
  <c r="DD295" i="45"/>
  <c r="DB295" i="45"/>
  <c r="CZ295" i="45"/>
  <c r="CX295" i="45"/>
  <c r="CU295" i="45"/>
  <c r="CS295" i="45"/>
  <c r="CQ295" i="45"/>
  <c r="CO295" i="45"/>
  <c r="CM295" i="45"/>
  <c r="CJ295" i="45"/>
  <c r="CH295" i="45"/>
  <c r="CF295" i="45"/>
  <c r="CD295" i="45"/>
  <c r="CB295" i="45"/>
  <c r="BZ295" i="45"/>
  <c r="BT295" i="45"/>
  <c r="BR295" i="45"/>
  <c r="BP295" i="45"/>
  <c r="BN295" i="45"/>
  <c r="BL295" i="45"/>
  <c r="BI295" i="45"/>
  <c r="BG295" i="45"/>
  <c r="BE295" i="45"/>
  <c r="BC295" i="45"/>
  <c r="BA295" i="45"/>
  <c r="AX295" i="45"/>
  <c r="AV295" i="45"/>
  <c r="AT295" i="45"/>
  <c r="AR295" i="45"/>
  <c r="AP295" i="45"/>
  <c r="AN295" i="45"/>
  <c r="AH295" i="45"/>
  <c r="AF295" i="45"/>
  <c r="AD295" i="45"/>
  <c r="AB295" i="45"/>
  <c r="Z295" i="45"/>
  <c r="W295" i="45"/>
  <c r="U295" i="45"/>
  <c r="S295" i="45"/>
  <c r="Q295" i="45"/>
  <c r="O295" i="45"/>
  <c r="L295" i="45"/>
  <c r="H295" i="45"/>
  <c r="B295" i="45"/>
  <c r="DF294" i="45"/>
  <c r="DD294" i="45"/>
  <c r="DB294" i="45"/>
  <c r="CZ294" i="45"/>
  <c r="CX294" i="45"/>
  <c r="CU294" i="45"/>
  <c r="CS294" i="45"/>
  <c r="CQ294" i="45"/>
  <c r="CO294" i="45"/>
  <c r="CM294" i="45"/>
  <c r="CJ294" i="45"/>
  <c r="CH294" i="45"/>
  <c r="CF294" i="45"/>
  <c r="CD294" i="45"/>
  <c r="CB294" i="45"/>
  <c r="BZ294" i="45"/>
  <c r="BT294" i="45"/>
  <c r="BR294" i="45"/>
  <c r="BP294" i="45"/>
  <c r="BN294" i="45"/>
  <c r="BL294" i="45"/>
  <c r="BI294" i="45"/>
  <c r="BG294" i="45"/>
  <c r="BE294" i="45"/>
  <c r="BC294" i="45"/>
  <c r="BA294" i="45"/>
  <c r="AX294" i="45"/>
  <c r="AV294" i="45"/>
  <c r="AT294" i="45"/>
  <c r="AR294" i="45"/>
  <c r="AP294" i="45"/>
  <c r="AN294" i="45"/>
  <c r="AH294" i="45"/>
  <c r="AF294" i="45"/>
  <c r="AD294" i="45"/>
  <c r="AB294" i="45"/>
  <c r="Z294" i="45"/>
  <c r="W294" i="45"/>
  <c r="U294" i="45"/>
  <c r="S294" i="45"/>
  <c r="Q294" i="45"/>
  <c r="O294" i="45"/>
  <c r="B294" i="45"/>
  <c r="DF293" i="45"/>
  <c r="DD293" i="45"/>
  <c r="DB293" i="45"/>
  <c r="CZ293" i="45"/>
  <c r="CX293" i="45"/>
  <c r="CU293" i="45"/>
  <c r="CS293" i="45"/>
  <c r="CQ293" i="45"/>
  <c r="CO293" i="45"/>
  <c r="CM293" i="45"/>
  <c r="CJ293" i="45"/>
  <c r="CH293" i="45"/>
  <c r="CF293" i="45"/>
  <c r="CD293" i="45"/>
  <c r="CB293" i="45"/>
  <c r="BZ293" i="45"/>
  <c r="BT293" i="45"/>
  <c r="BR293" i="45"/>
  <c r="BP293" i="45"/>
  <c r="BN293" i="45"/>
  <c r="BL293" i="45"/>
  <c r="BI293" i="45"/>
  <c r="BG293" i="45"/>
  <c r="BE293" i="45"/>
  <c r="BC293" i="45"/>
  <c r="BA293" i="45"/>
  <c r="AX293" i="45"/>
  <c r="AV293" i="45"/>
  <c r="AT293" i="45"/>
  <c r="AR293" i="45"/>
  <c r="AP293" i="45"/>
  <c r="AN293" i="45"/>
  <c r="AH293" i="45"/>
  <c r="AF293" i="45"/>
  <c r="AD293" i="45"/>
  <c r="AB293" i="45"/>
  <c r="Z293" i="45"/>
  <c r="W293" i="45"/>
  <c r="U293" i="45"/>
  <c r="S293" i="45"/>
  <c r="Q293" i="45"/>
  <c r="O293" i="45"/>
  <c r="L293" i="45"/>
  <c r="H293" i="45"/>
  <c r="B293" i="45"/>
  <c r="DF292" i="45"/>
  <c r="DD292" i="45"/>
  <c r="DB292" i="45"/>
  <c r="CZ292" i="45"/>
  <c r="CX292" i="45"/>
  <c r="CU292" i="45"/>
  <c r="CS292" i="45"/>
  <c r="CQ292" i="45"/>
  <c r="CO292" i="45"/>
  <c r="CM292" i="45"/>
  <c r="CJ292" i="45"/>
  <c r="CH292" i="45"/>
  <c r="CF292" i="45"/>
  <c r="CD292" i="45"/>
  <c r="CB292" i="45"/>
  <c r="BZ292" i="45"/>
  <c r="BT292" i="45"/>
  <c r="BR292" i="45"/>
  <c r="BP292" i="45"/>
  <c r="BN292" i="45"/>
  <c r="BL292" i="45"/>
  <c r="BI292" i="45"/>
  <c r="BG292" i="45"/>
  <c r="BE292" i="45"/>
  <c r="BC292" i="45"/>
  <c r="BA292" i="45"/>
  <c r="AX292" i="45"/>
  <c r="AV292" i="45"/>
  <c r="AT292" i="45"/>
  <c r="AR292" i="45"/>
  <c r="AP292" i="45"/>
  <c r="AN292" i="45"/>
  <c r="AH292" i="45"/>
  <c r="AD292" i="45"/>
  <c r="W292" i="45"/>
  <c r="U292" i="45"/>
  <c r="S292" i="45"/>
  <c r="Q292" i="45"/>
  <c r="O292" i="45"/>
  <c r="L292" i="45"/>
  <c r="J292" i="45"/>
  <c r="H292" i="45"/>
  <c r="F292" i="45"/>
  <c r="D292" i="45"/>
  <c r="B292" i="45"/>
  <c r="DF291" i="45"/>
  <c r="DD291" i="45"/>
  <c r="DB291" i="45"/>
  <c r="CZ291" i="45"/>
  <c r="CX291" i="45"/>
  <c r="CU291" i="45"/>
  <c r="CS291" i="45"/>
  <c r="CQ291" i="45"/>
  <c r="CO291" i="45"/>
  <c r="CM291" i="45"/>
  <c r="CJ291" i="45"/>
  <c r="CH291" i="45"/>
  <c r="CF291" i="45"/>
  <c r="CD291" i="45"/>
  <c r="CB291" i="45"/>
  <c r="BZ291" i="45"/>
  <c r="BT291" i="45"/>
  <c r="BR291" i="45"/>
  <c r="BP291" i="45"/>
  <c r="BN291" i="45"/>
  <c r="BL291" i="45"/>
  <c r="BI291" i="45"/>
  <c r="BG291" i="45"/>
  <c r="BE291" i="45"/>
  <c r="BC291" i="45"/>
  <c r="BA291" i="45"/>
  <c r="AX291" i="45"/>
  <c r="AV291" i="45"/>
  <c r="AT291" i="45"/>
  <c r="AR291" i="45"/>
  <c r="AP291" i="45"/>
  <c r="AN291" i="45"/>
  <c r="W291" i="45"/>
  <c r="U291" i="45"/>
  <c r="S291" i="45"/>
  <c r="Q291" i="45"/>
  <c r="O291" i="45"/>
  <c r="L291" i="45"/>
  <c r="J291" i="45"/>
  <c r="H291" i="45"/>
  <c r="F291" i="45"/>
  <c r="D291" i="45"/>
  <c r="B291" i="45"/>
  <c r="DF290" i="45"/>
  <c r="DD290" i="45"/>
  <c r="DB290" i="45"/>
  <c r="CZ290" i="45"/>
  <c r="CX290" i="45"/>
  <c r="CU290" i="45"/>
  <c r="CS290" i="45"/>
  <c r="CQ290" i="45"/>
  <c r="CO290" i="45"/>
  <c r="CM290" i="45"/>
  <c r="CJ290" i="45"/>
  <c r="CH290" i="45"/>
  <c r="CF290" i="45"/>
  <c r="CD290" i="45"/>
  <c r="CB290" i="45"/>
  <c r="BZ290" i="45"/>
  <c r="BT290" i="45"/>
  <c r="BR290" i="45"/>
  <c r="BP290" i="45"/>
  <c r="BN290" i="45"/>
  <c r="BL290" i="45"/>
  <c r="BI290" i="45"/>
  <c r="BG290" i="45"/>
  <c r="BE290" i="45"/>
  <c r="BC290" i="45"/>
  <c r="BA290" i="45"/>
  <c r="AX290" i="45"/>
  <c r="AV290" i="45"/>
  <c r="AT290" i="45"/>
  <c r="AR290" i="45"/>
  <c r="AP290" i="45"/>
  <c r="AN290" i="45"/>
  <c r="AH290" i="45"/>
  <c r="AD290" i="45"/>
  <c r="W290" i="45"/>
  <c r="U290" i="45"/>
  <c r="S290" i="45"/>
  <c r="Q290" i="45"/>
  <c r="O290" i="45"/>
  <c r="L290" i="45"/>
  <c r="J290" i="45"/>
  <c r="H290" i="45"/>
  <c r="F290" i="45"/>
  <c r="D290" i="45"/>
  <c r="B290" i="45"/>
  <c r="DF289" i="45"/>
  <c r="DD289" i="45"/>
  <c r="DB289" i="45"/>
  <c r="CZ289" i="45"/>
  <c r="CX289" i="45"/>
  <c r="CU289" i="45"/>
  <c r="CS289" i="45"/>
  <c r="CQ289" i="45"/>
  <c r="CO289" i="45"/>
  <c r="CM289" i="45"/>
  <c r="CJ289" i="45"/>
  <c r="CH289" i="45"/>
  <c r="CF289" i="45"/>
  <c r="CD289" i="45"/>
  <c r="CB289" i="45"/>
  <c r="BZ289" i="45"/>
  <c r="BT289" i="45"/>
  <c r="BR289" i="45"/>
  <c r="BP289" i="45"/>
  <c r="BN289" i="45"/>
  <c r="BL289" i="45"/>
  <c r="BI289" i="45"/>
  <c r="BG289" i="45"/>
  <c r="BE289" i="45"/>
  <c r="BC289" i="45"/>
  <c r="BA289" i="45"/>
  <c r="AX289" i="45"/>
  <c r="AV289" i="45"/>
  <c r="AT289" i="45"/>
  <c r="AR289" i="45"/>
  <c r="AP289" i="45"/>
  <c r="AN289" i="45"/>
  <c r="AH289" i="45"/>
  <c r="AF289" i="45"/>
  <c r="AD289" i="45"/>
  <c r="AB289" i="45"/>
  <c r="Z289" i="45"/>
  <c r="W289" i="45"/>
  <c r="S289" i="45"/>
  <c r="L289" i="45"/>
  <c r="J289" i="45"/>
  <c r="H289" i="45"/>
  <c r="F289" i="45"/>
  <c r="D289" i="45"/>
  <c r="B289" i="45"/>
  <c r="DF288" i="45"/>
  <c r="DD288" i="45"/>
  <c r="DB288" i="45"/>
  <c r="CZ288" i="45"/>
  <c r="CX288" i="45"/>
  <c r="CU288" i="45"/>
  <c r="CS288" i="45"/>
  <c r="CQ288" i="45"/>
  <c r="CO288" i="45"/>
  <c r="CM288" i="45"/>
  <c r="CJ288" i="45"/>
  <c r="CH288" i="45"/>
  <c r="CF288" i="45"/>
  <c r="CD288" i="45"/>
  <c r="CB288" i="45"/>
  <c r="BZ288" i="45"/>
  <c r="BT288" i="45"/>
  <c r="BR288" i="45"/>
  <c r="BP288" i="45"/>
  <c r="BN288" i="45"/>
  <c r="BL288" i="45"/>
  <c r="BI288" i="45"/>
  <c r="BG288" i="45"/>
  <c r="BE288" i="45"/>
  <c r="BC288" i="45"/>
  <c r="BA288" i="45"/>
  <c r="AX288" i="45"/>
  <c r="AV288" i="45"/>
  <c r="AT288" i="45"/>
  <c r="AR288" i="45"/>
  <c r="AP288" i="45"/>
  <c r="AN288" i="45"/>
  <c r="AH288" i="45"/>
  <c r="AF288" i="45"/>
  <c r="AD288" i="45"/>
  <c r="AB288" i="45"/>
  <c r="Z288" i="45"/>
  <c r="L288" i="45"/>
  <c r="J288" i="45"/>
  <c r="H288" i="45"/>
  <c r="F288" i="45"/>
  <c r="D288" i="45"/>
  <c r="B288" i="45"/>
  <c r="DF287" i="45"/>
  <c r="DD287" i="45"/>
  <c r="DB287" i="45"/>
  <c r="CZ287" i="45"/>
  <c r="CX287" i="45"/>
  <c r="CU287" i="45"/>
  <c r="CS287" i="45"/>
  <c r="CQ287" i="45"/>
  <c r="CO287" i="45"/>
  <c r="CM287" i="45"/>
  <c r="CJ287" i="45"/>
  <c r="CH287" i="45"/>
  <c r="CF287" i="45"/>
  <c r="CD287" i="45"/>
  <c r="CB287" i="45"/>
  <c r="BZ287" i="45"/>
  <c r="BT287" i="45"/>
  <c r="BR287" i="45"/>
  <c r="BP287" i="45"/>
  <c r="BN287" i="45"/>
  <c r="BL287" i="45"/>
  <c r="BI287" i="45"/>
  <c r="BG287" i="45"/>
  <c r="BE287" i="45"/>
  <c r="BC287" i="45"/>
  <c r="BA287" i="45"/>
  <c r="AX287" i="45"/>
  <c r="AV287" i="45"/>
  <c r="AT287" i="45"/>
  <c r="AR287" i="45"/>
  <c r="AP287" i="45"/>
  <c r="AN287" i="45"/>
  <c r="AH287" i="45"/>
  <c r="AF287" i="45"/>
  <c r="AD287" i="45"/>
  <c r="AB287" i="45"/>
  <c r="Z287" i="45"/>
  <c r="W287" i="45"/>
  <c r="S287" i="45"/>
  <c r="L287" i="45"/>
  <c r="J287" i="45"/>
  <c r="H287" i="45"/>
  <c r="F287" i="45"/>
  <c r="D287" i="45"/>
  <c r="B287" i="45"/>
  <c r="DF286" i="45"/>
  <c r="DD286" i="45"/>
  <c r="DB286" i="45"/>
  <c r="CZ286" i="45"/>
  <c r="CX286" i="45"/>
  <c r="CU286" i="45"/>
  <c r="CS286" i="45"/>
  <c r="CQ286" i="45"/>
  <c r="CO286" i="45"/>
  <c r="CM286" i="45"/>
  <c r="CJ286" i="45"/>
  <c r="CH286" i="45"/>
  <c r="CF286" i="45"/>
  <c r="CD286" i="45"/>
  <c r="CB286" i="45"/>
  <c r="BZ286" i="45"/>
  <c r="BT286" i="45"/>
  <c r="BR286" i="45"/>
  <c r="BP286" i="45"/>
  <c r="BN286" i="45"/>
  <c r="BL286" i="45"/>
  <c r="BI286" i="45"/>
  <c r="BG286" i="45"/>
  <c r="BE286" i="45"/>
  <c r="BC286" i="45"/>
  <c r="BA286" i="45"/>
  <c r="AX286" i="45"/>
  <c r="AV286" i="45"/>
  <c r="AT286" i="45"/>
  <c r="AR286" i="45"/>
  <c r="AP286" i="45"/>
  <c r="AN286" i="45"/>
  <c r="AH286" i="45"/>
  <c r="AF286" i="45"/>
  <c r="AD286" i="45"/>
  <c r="AB286" i="45"/>
  <c r="Z286" i="45"/>
  <c r="W286" i="45"/>
  <c r="U286" i="45"/>
  <c r="S286" i="45"/>
  <c r="Q286" i="45"/>
  <c r="O286" i="45"/>
  <c r="L286" i="45"/>
  <c r="H286" i="45"/>
  <c r="B286" i="45"/>
  <c r="DF285" i="45"/>
  <c r="DD285" i="45"/>
  <c r="DB285" i="45"/>
  <c r="CZ285" i="45"/>
  <c r="CX285" i="45"/>
  <c r="CU285" i="45"/>
  <c r="CS285" i="45"/>
  <c r="CQ285" i="45"/>
  <c r="CO285" i="45"/>
  <c r="CM285" i="45"/>
  <c r="CJ285" i="45"/>
  <c r="CH285" i="45"/>
  <c r="CF285" i="45"/>
  <c r="CD285" i="45"/>
  <c r="CB285" i="45"/>
  <c r="BZ285" i="45"/>
  <c r="BT285" i="45"/>
  <c r="BR285" i="45"/>
  <c r="BP285" i="45"/>
  <c r="BN285" i="45"/>
  <c r="BL285" i="45"/>
  <c r="BI285" i="45"/>
  <c r="BG285" i="45"/>
  <c r="BE285" i="45"/>
  <c r="BC285" i="45"/>
  <c r="BA285" i="45"/>
  <c r="AX285" i="45"/>
  <c r="AV285" i="45"/>
  <c r="AT285" i="45"/>
  <c r="AR285" i="45"/>
  <c r="AP285" i="45"/>
  <c r="AN285" i="45"/>
  <c r="AH285" i="45"/>
  <c r="AF285" i="45"/>
  <c r="AD285" i="45"/>
  <c r="AB285" i="45"/>
  <c r="Z285" i="45"/>
  <c r="W285" i="45"/>
  <c r="U285" i="45"/>
  <c r="S285" i="45"/>
  <c r="Q285" i="45"/>
  <c r="O285" i="45"/>
  <c r="B285" i="45"/>
  <c r="DF284" i="45"/>
  <c r="DD284" i="45"/>
  <c r="DB284" i="45"/>
  <c r="CZ284" i="45"/>
  <c r="CX284" i="45"/>
  <c r="CU284" i="45"/>
  <c r="CS284" i="45"/>
  <c r="CQ284" i="45"/>
  <c r="CO284" i="45"/>
  <c r="CM284" i="45"/>
  <c r="CJ284" i="45"/>
  <c r="CH284" i="45"/>
  <c r="CF284" i="45"/>
  <c r="CD284" i="45"/>
  <c r="CB284" i="45"/>
  <c r="BZ284" i="45"/>
  <c r="BT284" i="45"/>
  <c r="BR284" i="45"/>
  <c r="BP284" i="45"/>
  <c r="BN284" i="45"/>
  <c r="BL284" i="45"/>
  <c r="BI284" i="45"/>
  <c r="BG284" i="45"/>
  <c r="BE284" i="45"/>
  <c r="BC284" i="45"/>
  <c r="BA284" i="45"/>
  <c r="AX284" i="45"/>
  <c r="AV284" i="45"/>
  <c r="AT284" i="45"/>
  <c r="AR284" i="45"/>
  <c r="AP284" i="45"/>
  <c r="AN284" i="45"/>
  <c r="AH284" i="45"/>
  <c r="AF284" i="45"/>
  <c r="AD284" i="45"/>
  <c r="AB284" i="45"/>
  <c r="Z284" i="45"/>
  <c r="W284" i="45"/>
  <c r="U284" i="45"/>
  <c r="S284" i="45"/>
  <c r="Q284" i="45"/>
  <c r="O284" i="45"/>
  <c r="L284" i="45"/>
  <c r="H284" i="45"/>
  <c r="B284" i="45"/>
  <c r="DF283" i="45"/>
  <c r="DD283" i="45"/>
  <c r="DB283" i="45"/>
  <c r="CZ283" i="45"/>
  <c r="CX283" i="45"/>
  <c r="CU283" i="45"/>
  <c r="CS283" i="45"/>
  <c r="CQ283" i="45"/>
  <c r="CO283" i="45"/>
  <c r="CM283" i="45"/>
  <c r="CJ283" i="45"/>
  <c r="CH283" i="45"/>
  <c r="CF283" i="45"/>
  <c r="CD283" i="45"/>
  <c r="CB283" i="45"/>
  <c r="BZ283" i="45"/>
  <c r="BT283" i="45"/>
  <c r="BR283" i="45"/>
  <c r="BP283" i="45"/>
  <c r="BN283" i="45"/>
  <c r="BL283" i="45"/>
  <c r="BI283" i="45"/>
  <c r="BG283" i="45"/>
  <c r="BE283" i="45"/>
  <c r="BC283" i="45"/>
  <c r="BA283" i="45"/>
  <c r="AX283" i="45"/>
  <c r="AV283" i="45"/>
  <c r="AT283" i="45"/>
  <c r="AR283" i="45"/>
  <c r="AP283" i="45"/>
  <c r="AN283" i="45"/>
  <c r="AH283" i="45"/>
  <c r="AD283" i="45"/>
  <c r="W283" i="45"/>
  <c r="U283" i="45"/>
  <c r="S283" i="45"/>
  <c r="Q283" i="45"/>
  <c r="O283" i="45"/>
  <c r="L283" i="45"/>
  <c r="J283" i="45"/>
  <c r="H283" i="45"/>
  <c r="F283" i="45"/>
  <c r="D283" i="45"/>
  <c r="B283" i="45"/>
  <c r="DF282" i="45"/>
  <c r="DD282" i="45"/>
  <c r="DB282" i="45"/>
  <c r="CZ282" i="45"/>
  <c r="CX282" i="45"/>
  <c r="CU282" i="45"/>
  <c r="CS282" i="45"/>
  <c r="CQ282" i="45"/>
  <c r="CO282" i="45"/>
  <c r="CM282" i="45"/>
  <c r="CJ282" i="45"/>
  <c r="CH282" i="45"/>
  <c r="CF282" i="45"/>
  <c r="CD282" i="45"/>
  <c r="CB282" i="45"/>
  <c r="BZ282" i="45"/>
  <c r="BT282" i="45"/>
  <c r="BR282" i="45"/>
  <c r="BP282" i="45"/>
  <c r="BN282" i="45"/>
  <c r="BL282" i="45"/>
  <c r="BI282" i="45"/>
  <c r="BG282" i="45"/>
  <c r="BE282" i="45"/>
  <c r="BC282" i="45"/>
  <c r="BA282" i="45"/>
  <c r="AX282" i="45"/>
  <c r="AV282" i="45"/>
  <c r="AT282" i="45"/>
  <c r="AR282" i="45"/>
  <c r="AP282" i="45"/>
  <c r="AN282" i="45"/>
  <c r="W282" i="45"/>
  <c r="U282" i="45"/>
  <c r="S282" i="45"/>
  <c r="Q282" i="45"/>
  <c r="O282" i="45"/>
  <c r="L282" i="45"/>
  <c r="J282" i="45"/>
  <c r="H282" i="45"/>
  <c r="F282" i="45"/>
  <c r="D282" i="45"/>
  <c r="B282" i="45"/>
  <c r="DF281" i="45"/>
  <c r="DD281" i="45"/>
  <c r="DB281" i="45"/>
  <c r="CZ281" i="45"/>
  <c r="CX281" i="45"/>
  <c r="CU281" i="45"/>
  <c r="CS281" i="45"/>
  <c r="CQ281" i="45"/>
  <c r="CO281" i="45"/>
  <c r="CM281" i="45"/>
  <c r="CJ281" i="45"/>
  <c r="CH281" i="45"/>
  <c r="CF281" i="45"/>
  <c r="CD281" i="45"/>
  <c r="CB281" i="45"/>
  <c r="BZ281" i="45"/>
  <c r="BT281" i="45"/>
  <c r="BR281" i="45"/>
  <c r="BP281" i="45"/>
  <c r="BN281" i="45"/>
  <c r="BL281" i="45"/>
  <c r="BI281" i="45"/>
  <c r="BG281" i="45"/>
  <c r="BE281" i="45"/>
  <c r="BC281" i="45"/>
  <c r="BA281" i="45"/>
  <c r="AX281" i="45"/>
  <c r="AV281" i="45"/>
  <c r="AT281" i="45"/>
  <c r="AR281" i="45"/>
  <c r="AP281" i="45"/>
  <c r="AN281" i="45"/>
  <c r="AH281" i="45"/>
  <c r="AD281" i="45"/>
  <c r="W281" i="45"/>
  <c r="U281" i="45"/>
  <c r="S281" i="45"/>
  <c r="Q281" i="45"/>
  <c r="O281" i="45"/>
  <c r="L281" i="45"/>
  <c r="J281" i="45"/>
  <c r="H281" i="45"/>
  <c r="F281" i="45"/>
  <c r="D281" i="45"/>
  <c r="B281" i="45"/>
  <c r="DF280" i="45"/>
  <c r="DD280" i="45"/>
  <c r="DB280" i="45"/>
  <c r="CZ280" i="45"/>
  <c r="CX280" i="45"/>
  <c r="CU280" i="45"/>
  <c r="CS280" i="45"/>
  <c r="CQ280" i="45"/>
  <c r="CO280" i="45"/>
  <c r="CM280" i="45"/>
  <c r="CJ280" i="45"/>
  <c r="CH280" i="45"/>
  <c r="CF280" i="45"/>
  <c r="CD280" i="45"/>
  <c r="CB280" i="45"/>
  <c r="BZ280" i="45"/>
  <c r="BT280" i="45"/>
  <c r="BR280" i="45"/>
  <c r="BP280" i="45"/>
  <c r="BN280" i="45"/>
  <c r="BL280" i="45"/>
  <c r="BI280" i="45"/>
  <c r="BG280" i="45"/>
  <c r="BE280" i="45"/>
  <c r="BC280" i="45"/>
  <c r="BA280" i="45"/>
  <c r="AX280" i="45"/>
  <c r="AV280" i="45"/>
  <c r="AT280" i="45"/>
  <c r="AR280" i="45"/>
  <c r="AP280" i="45"/>
  <c r="AN280" i="45"/>
  <c r="AH280" i="45"/>
  <c r="AF280" i="45"/>
  <c r="AD280" i="45"/>
  <c r="AB280" i="45"/>
  <c r="Z280" i="45"/>
  <c r="W280" i="45"/>
  <c r="S280" i="45"/>
  <c r="L280" i="45"/>
  <c r="J280" i="45"/>
  <c r="H280" i="45"/>
  <c r="F280" i="45"/>
  <c r="D280" i="45"/>
  <c r="B280" i="45"/>
  <c r="DF279" i="45"/>
  <c r="DD279" i="45"/>
  <c r="DB279" i="45"/>
  <c r="CZ279" i="45"/>
  <c r="CX279" i="45"/>
  <c r="CU279" i="45"/>
  <c r="CS279" i="45"/>
  <c r="CQ279" i="45"/>
  <c r="CO279" i="45"/>
  <c r="CM279" i="45"/>
  <c r="CJ279" i="45"/>
  <c r="CH279" i="45"/>
  <c r="CF279" i="45"/>
  <c r="CD279" i="45"/>
  <c r="CB279" i="45"/>
  <c r="BZ279" i="45"/>
  <c r="BT279" i="45"/>
  <c r="BR279" i="45"/>
  <c r="BP279" i="45"/>
  <c r="BN279" i="45"/>
  <c r="BL279" i="45"/>
  <c r="BI279" i="45"/>
  <c r="BG279" i="45"/>
  <c r="BE279" i="45"/>
  <c r="BC279" i="45"/>
  <c r="BA279" i="45"/>
  <c r="AX279" i="45"/>
  <c r="AV279" i="45"/>
  <c r="AT279" i="45"/>
  <c r="AR279" i="45"/>
  <c r="AP279" i="45"/>
  <c r="AN279" i="45"/>
  <c r="AH279" i="45"/>
  <c r="AF279" i="45"/>
  <c r="AD279" i="45"/>
  <c r="AB279" i="45"/>
  <c r="Z279" i="45"/>
  <c r="L279" i="45"/>
  <c r="J279" i="45"/>
  <c r="H279" i="45"/>
  <c r="F279" i="45"/>
  <c r="D279" i="45"/>
  <c r="B279" i="45"/>
  <c r="DF278" i="45"/>
  <c r="DD278" i="45"/>
  <c r="DB278" i="45"/>
  <c r="CZ278" i="45"/>
  <c r="CX278" i="45"/>
  <c r="CU278" i="45"/>
  <c r="CS278" i="45"/>
  <c r="CQ278" i="45"/>
  <c r="CO278" i="45"/>
  <c r="CM278" i="45"/>
  <c r="CJ278" i="45"/>
  <c r="CH278" i="45"/>
  <c r="CF278" i="45"/>
  <c r="CD278" i="45"/>
  <c r="CB278" i="45"/>
  <c r="BZ278" i="45"/>
  <c r="BT278" i="45"/>
  <c r="BR278" i="45"/>
  <c r="BP278" i="45"/>
  <c r="BN278" i="45"/>
  <c r="BL278" i="45"/>
  <c r="BI278" i="45"/>
  <c r="BG278" i="45"/>
  <c r="BE278" i="45"/>
  <c r="BC278" i="45"/>
  <c r="BA278" i="45"/>
  <c r="AX278" i="45"/>
  <c r="AV278" i="45"/>
  <c r="AT278" i="45"/>
  <c r="AR278" i="45"/>
  <c r="AP278" i="45"/>
  <c r="AN278" i="45"/>
  <c r="AH278" i="45"/>
  <c r="AF278" i="45"/>
  <c r="AD278" i="45"/>
  <c r="AB278" i="45"/>
  <c r="Z278" i="45"/>
  <c r="W278" i="45"/>
  <c r="S278" i="45"/>
  <c r="L278" i="45"/>
  <c r="J278" i="45"/>
  <c r="H278" i="45"/>
  <c r="F278" i="45"/>
  <c r="D278" i="45"/>
  <c r="B278" i="45"/>
  <c r="D249" i="45"/>
  <c r="Y245" i="45"/>
  <c r="N245" i="45"/>
  <c r="Y244" i="45"/>
  <c r="N244" i="45"/>
  <c r="Y243" i="45"/>
  <c r="N243" i="45"/>
  <c r="N242" i="45"/>
  <c r="Y241" i="45"/>
  <c r="N241" i="45"/>
  <c r="N240" i="45"/>
  <c r="Y239" i="45"/>
  <c r="Y238" i="45"/>
  <c r="N238" i="45"/>
  <c r="Y237" i="45"/>
  <c r="Y236" i="45"/>
  <c r="N236" i="45"/>
  <c r="Y235" i="45"/>
  <c r="N235" i="45"/>
  <c r="Y234" i="45"/>
  <c r="N234" i="45"/>
  <c r="N233" i="45"/>
  <c r="Y232" i="45"/>
  <c r="N232" i="45"/>
  <c r="N231" i="45"/>
  <c r="Y230" i="45"/>
  <c r="Y229" i="45"/>
  <c r="N229" i="45"/>
  <c r="Y228" i="45"/>
  <c r="Y227" i="45"/>
  <c r="N227" i="45"/>
  <c r="Y226" i="45"/>
  <c r="N226" i="45"/>
  <c r="Y225" i="45"/>
  <c r="N225" i="45"/>
  <c r="N224" i="45"/>
  <c r="Y223" i="45"/>
  <c r="N223" i="45"/>
  <c r="N222" i="45"/>
  <c r="Y221" i="45"/>
  <c r="Y220" i="45"/>
  <c r="N220" i="45"/>
  <c r="Y219" i="45"/>
  <c r="Y218" i="45"/>
  <c r="N218" i="45"/>
  <c r="Y217" i="45"/>
  <c r="N217" i="45"/>
  <c r="Y216" i="45"/>
  <c r="N216" i="45"/>
  <c r="N215" i="45"/>
  <c r="Y214" i="45"/>
  <c r="N214" i="45"/>
  <c r="N213" i="45"/>
  <c r="Y212" i="45"/>
  <c r="Y211" i="45"/>
  <c r="N211" i="45"/>
  <c r="Y210" i="45"/>
  <c r="Y209" i="45"/>
  <c r="N209" i="45"/>
  <c r="Y208" i="45"/>
  <c r="N208" i="45"/>
  <c r="Y207" i="45"/>
  <c r="N207" i="45"/>
  <c r="N206" i="45"/>
  <c r="Y205" i="45"/>
  <c r="N205" i="45"/>
  <c r="N204" i="45"/>
  <c r="Y203" i="45"/>
  <c r="Y202" i="45"/>
  <c r="N202" i="45"/>
  <c r="Y201" i="45"/>
  <c r="Y200" i="45"/>
  <c r="N200" i="45"/>
  <c r="Y199" i="45"/>
  <c r="N199" i="45"/>
  <c r="Y198" i="45"/>
  <c r="N198" i="45"/>
  <c r="N197" i="45"/>
  <c r="Y196" i="45"/>
  <c r="N196" i="45"/>
  <c r="N195" i="45"/>
  <c r="Y194" i="45"/>
  <c r="Y193" i="45"/>
  <c r="N193" i="45"/>
  <c r="Y192" i="45"/>
  <c r="Y191" i="45"/>
  <c r="N191" i="45"/>
  <c r="Y190" i="45"/>
  <c r="N190" i="45"/>
  <c r="Y189" i="45"/>
  <c r="N189" i="45"/>
  <c r="N188" i="45"/>
  <c r="Y187" i="45"/>
  <c r="N187" i="45"/>
  <c r="N186" i="45"/>
  <c r="Y185" i="45"/>
  <c r="Y184" i="45"/>
  <c r="N184" i="45"/>
  <c r="Y183" i="45"/>
  <c r="Y182" i="45"/>
  <c r="N182" i="45"/>
  <c r="Y181" i="45"/>
  <c r="N181" i="45"/>
  <c r="Y180" i="45"/>
  <c r="N180" i="45"/>
  <c r="N179" i="45"/>
  <c r="Y178" i="45"/>
  <c r="N178" i="45"/>
  <c r="N177" i="45"/>
  <c r="Y176" i="45"/>
  <c r="Y175" i="45"/>
  <c r="N175" i="45"/>
  <c r="Y174" i="45"/>
  <c r="Y173" i="45"/>
  <c r="N173" i="45"/>
  <c r="Y172" i="45"/>
  <c r="N172" i="45"/>
  <c r="Y171" i="45"/>
  <c r="N171" i="45"/>
  <c r="N170" i="45"/>
  <c r="Y169" i="45"/>
  <c r="N169" i="45"/>
  <c r="N168" i="45"/>
  <c r="Y167" i="45"/>
  <c r="Y166" i="45"/>
  <c r="N166" i="45"/>
  <c r="Y165" i="45"/>
  <c r="Y164" i="45"/>
  <c r="N164" i="45"/>
  <c r="Y163" i="45"/>
  <c r="N163" i="45"/>
  <c r="Y162" i="45"/>
  <c r="N162" i="45"/>
  <c r="N161" i="45"/>
  <c r="Y160" i="45"/>
  <c r="N160" i="45"/>
  <c r="N159" i="45"/>
  <c r="Y158" i="45"/>
  <c r="Y157" i="45"/>
  <c r="N157" i="45"/>
  <c r="Y156" i="45"/>
  <c r="Y155" i="45"/>
  <c r="N155" i="45"/>
  <c r="Y154" i="45"/>
  <c r="N154" i="45"/>
  <c r="Y153" i="45"/>
  <c r="N153" i="45"/>
  <c r="N152" i="45"/>
  <c r="Y151" i="45"/>
  <c r="N151" i="45"/>
  <c r="N150" i="45"/>
  <c r="Y149" i="45"/>
  <c r="Y148" i="45"/>
  <c r="N148" i="45"/>
  <c r="Y147" i="45"/>
  <c r="Y146" i="45"/>
  <c r="N146" i="45"/>
  <c r="Y145" i="45"/>
  <c r="N145" i="45"/>
  <c r="Y144" i="45"/>
  <c r="N144" i="45"/>
  <c r="N143" i="45"/>
  <c r="Y142" i="45"/>
  <c r="N142" i="45"/>
  <c r="N141" i="45"/>
  <c r="Y140" i="45"/>
  <c r="Y139" i="45"/>
  <c r="N139" i="45"/>
  <c r="Y138" i="45"/>
  <c r="Y137" i="45"/>
  <c r="N137" i="45"/>
  <c r="Y136" i="45"/>
  <c r="N136" i="45"/>
  <c r="Y135" i="45"/>
  <c r="N135" i="45"/>
  <c r="N134" i="45"/>
  <c r="Y133" i="45"/>
  <c r="N133" i="45"/>
  <c r="N132" i="45"/>
  <c r="Y131" i="45"/>
  <c r="Y130" i="45"/>
  <c r="N130" i="45"/>
  <c r="Y129" i="45"/>
  <c r="Y128" i="45"/>
  <c r="N128" i="45"/>
  <c r="Y127" i="45"/>
  <c r="N127" i="45"/>
  <c r="Y126" i="45"/>
  <c r="N126" i="45"/>
  <c r="N125" i="45"/>
  <c r="Y124" i="45"/>
  <c r="N124" i="45"/>
  <c r="N123" i="45"/>
  <c r="Y122" i="45"/>
  <c r="Y121" i="45"/>
  <c r="N121" i="45"/>
  <c r="Y120" i="45"/>
  <c r="Y119" i="45"/>
  <c r="N119" i="45"/>
  <c r="Y118" i="45"/>
  <c r="N118" i="45"/>
  <c r="Y117" i="45"/>
  <c r="N117" i="45"/>
  <c r="N116" i="45"/>
  <c r="Y115" i="45"/>
  <c r="N115" i="45"/>
  <c r="N114" i="45"/>
  <c r="Y113" i="45"/>
  <c r="Y112" i="45"/>
  <c r="N112" i="45"/>
  <c r="Y111" i="45"/>
  <c r="Y110" i="45"/>
  <c r="N110" i="45"/>
  <c r="Y109" i="45"/>
  <c r="N109" i="45"/>
  <c r="Y108" i="45"/>
  <c r="N108" i="45"/>
  <c r="N107" i="45"/>
  <c r="Y106" i="45"/>
  <c r="N106" i="45"/>
  <c r="N105" i="45"/>
  <c r="Y104" i="45"/>
  <c r="Y103" i="45"/>
  <c r="N103" i="45"/>
  <c r="Y102" i="45"/>
  <c r="Y101" i="45"/>
  <c r="N101" i="45"/>
  <c r="Y100" i="45"/>
  <c r="N100" i="45"/>
  <c r="Y99" i="45"/>
  <c r="N99" i="45"/>
  <c r="N98" i="45"/>
  <c r="Y97" i="45"/>
  <c r="N97" i="45"/>
  <c r="N96" i="45"/>
  <c r="Y95" i="45"/>
  <c r="Y94" i="45"/>
  <c r="N94" i="45"/>
  <c r="Y93" i="45"/>
  <c r="Y92" i="45"/>
  <c r="N92" i="45"/>
  <c r="Y91" i="45"/>
  <c r="N91" i="45"/>
  <c r="Y90" i="45"/>
  <c r="N90" i="45"/>
  <c r="N89" i="45"/>
  <c r="Y88" i="45"/>
  <c r="N88" i="45"/>
  <c r="N87" i="45"/>
  <c r="Y86" i="45"/>
  <c r="Y85" i="45"/>
  <c r="N85" i="45"/>
  <c r="Y84" i="45"/>
  <c r="Y83" i="45"/>
  <c r="N83" i="45"/>
  <c r="Y82" i="45"/>
  <c r="N82" i="45"/>
  <c r="Y81" i="45"/>
  <c r="N81" i="45"/>
  <c r="N80" i="45"/>
  <c r="Y79" i="45"/>
  <c r="N79" i="45"/>
  <c r="N78" i="45"/>
  <c r="Y77" i="45"/>
  <c r="Y76" i="45"/>
  <c r="N76" i="45"/>
  <c r="Y75" i="45"/>
  <c r="Y74" i="45"/>
  <c r="N74" i="45"/>
  <c r="Y73" i="45"/>
  <c r="N73" i="45"/>
  <c r="Y72" i="45"/>
  <c r="N72" i="45"/>
  <c r="N71" i="45"/>
  <c r="Y70" i="45"/>
  <c r="N70" i="45"/>
  <c r="N69" i="45"/>
  <c r="Y68" i="45"/>
  <c r="Y67" i="45"/>
  <c r="N67" i="45"/>
  <c r="Y66" i="45"/>
  <c r="Y65" i="45"/>
  <c r="N65" i="45"/>
  <c r="Y64" i="45"/>
  <c r="N64" i="45"/>
  <c r="Y63" i="45"/>
  <c r="N63" i="45"/>
  <c r="N62" i="45"/>
  <c r="N61" i="45"/>
  <c r="N60" i="45"/>
  <c r="Y59" i="45"/>
  <c r="Y58" i="45"/>
  <c r="Y57" i="45"/>
  <c r="Y56" i="45"/>
  <c r="N56" i="45"/>
  <c r="Y55" i="45"/>
  <c r="N55" i="45"/>
  <c r="Y54" i="45"/>
  <c r="N54" i="45"/>
  <c r="N53" i="45"/>
  <c r="N52" i="45"/>
  <c r="N51" i="45"/>
  <c r="Y50" i="45"/>
  <c r="Y49" i="45"/>
  <c r="Y48" i="45"/>
  <c r="Y47" i="45"/>
  <c r="N47" i="45"/>
  <c r="Y46" i="45"/>
  <c r="N46" i="45"/>
  <c r="Y45" i="45"/>
  <c r="N45" i="45"/>
  <c r="N44" i="45"/>
  <c r="N43" i="45"/>
  <c r="N42" i="45"/>
  <c r="Y41" i="45"/>
  <c r="Y40" i="45"/>
  <c r="Y39" i="45"/>
  <c r="Y38" i="45"/>
  <c r="N38" i="45"/>
  <c r="Y37" i="45"/>
  <c r="N37" i="45"/>
  <c r="Y36" i="45"/>
  <c r="N36" i="45"/>
  <c r="N35" i="45"/>
  <c r="N34" i="45"/>
  <c r="N33" i="45"/>
  <c r="Y32" i="45"/>
  <c r="Y31" i="45"/>
  <c r="Y30" i="45"/>
  <c r="AG29" i="45"/>
  <c r="AG38" i="45" s="1"/>
  <c r="AF29" i="45"/>
  <c r="AF38" i="45" s="1"/>
  <c r="AC29" i="45"/>
  <c r="AC38" i="45" s="1"/>
  <c r="AC47" i="45" s="1"/>
  <c r="AC56" i="45" s="1"/>
  <c r="AC65" i="45" s="1"/>
  <c r="AC74" i="45" s="1"/>
  <c r="AC83" i="45" s="1"/>
  <c r="AC92" i="45" s="1"/>
  <c r="AC101" i="45" s="1"/>
  <c r="AC110" i="45" s="1"/>
  <c r="AC119" i="45" s="1"/>
  <c r="AC128" i="45" s="1"/>
  <c r="AC137" i="45" s="1"/>
  <c r="AC146" i="45" s="1"/>
  <c r="AC155" i="45" s="1"/>
  <c r="AC164" i="45" s="1"/>
  <c r="AC173" i="45" s="1"/>
  <c r="AC182" i="45" s="1"/>
  <c r="AC191" i="45" s="1"/>
  <c r="AC200" i="45" s="1"/>
  <c r="AC209" i="45" s="1"/>
  <c r="AC218" i="45" s="1"/>
  <c r="AC227" i="45" s="1"/>
  <c r="AC236" i="45" s="1"/>
  <c r="AC245" i="45" s="1"/>
  <c r="AB29" i="45"/>
  <c r="AB38" i="45" s="1"/>
  <c r="AA29" i="45"/>
  <c r="AA38" i="45" s="1"/>
  <c r="AA47" i="45" s="1"/>
  <c r="AA56" i="45" s="1"/>
  <c r="AA65" i="45" s="1"/>
  <c r="AA74" i="45" s="1"/>
  <c r="AA83" i="45" s="1"/>
  <c r="AA92" i="45" s="1"/>
  <c r="AA101" i="45" s="1"/>
  <c r="AA110" i="45" s="1"/>
  <c r="AA119" i="45" s="1"/>
  <c r="AA128" i="45" s="1"/>
  <c r="AA137" i="45" s="1"/>
  <c r="AA146" i="45" s="1"/>
  <c r="AA155" i="45" s="1"/>
  <c r="AA164" i="45" s="1"/>
  <c r="AA173" i="45" s="1"/>
  <c r="AA182" i="45" s="1"/>
  <c r="AA191" i="45" s="1"/>
  <c r="AA200" i="45" s="1"/>
  <c r="AA209" i="45" s="1"/>
  <c r="AA218" i="45" s="1"/>
  <c r="AA227" i="45" s="1"/>
  <c r="AA236" i="45" s="1"/>
  <c r="AA245" i="45" s="1"/>
  <c r="Z29" i="45"/>
  <c r="Z38" i="45" s="1"/>
  <c r="AI28" i="45"/>
  <c r="AI37" i="45" s="1"/>
  <c r="AI46" i="45" s="1"/>
  <c r="AI55" i="45" s="1"/>
  <c r="AH28" i="45"/>
  <c r="AH37" i="45" s="1"/>
  <c r="AG28" i="45"/>
  <c r="AG37" i="45" s="1"/>
  <c r="AG46" i="45" s="1"/>
  <c r="AG55" i="45" s="1"/>
  <c r="AF28" i="45"/>
  <c r="AF37" i="45" s="1"/>
  <c r="AE28" i="45"/>
  <c r="AE37" i="45" s="1"/>
  <c r="AE46" i="45" s="1"/>
  <c r="AE55" i="45" s="1"/>
  <c r="AD28" i="45"/>
  <c r="AD37" i="45" s="1"/>
  <c r="AD46" i="45" s="1"/>
  <c r="AC28" i="45"/>
  <c r="AC37" i="45" s="1"/>
  <c r="AC46" i="45" s="1"/>
  <c r="AC55" i="45" s="1"/>
  <c r="AB28" i="45"/>
  <c r="AB37" i="45" s="1"/>
  <c r="AB46" i="45" s="1"/>
  <c r="AB55" i="45" s="1"/>
  <c r="AA28" i="45"/>
  <c r="AA37" i="45" s="1"/>
  <c r="Z28" i="45"/>
  <c r="Z37" i="45" s="1"/>
  <c r="AG27" i="45"/>
  <c r="AG36" i="45" s="1"/>
  <c r="AG45" i="45" s="1"/>
  <c r="AF27" i="45"/>
  <c r="AF36" i="45" s="1"/>
  <c r="AC27" i="45"/>
  <c r="AC36" i="45" s="1"/>
  <c r="AC45" i="45" s="1"/>
  <c r="AC54" i="45" s="1"/>
  <c r="AC63" i="45" s="1"/>
  <c r="AC72" i="45" s="1"/>
  <c r="AC81" i="45" s="1"/>
  <c r="AC90" i="45" s="1"/>
  <c r="AC99" i="45" s="1"/>
  <c r="AC108" i="45" s="1"/>
  <c r="AC117" i="45" s="1"/>
  <c r="AC126" i="45" s="1"/>
  <c r="AC135" i="45" s="1"/>
  <c r="AC144" i="45" s="1"/>
  <c r="AC153" i="45" s="1"/>
  <c r="AC162" i="45" s="1"/>
  <c r="AC171" i="45" s="1"/>
  <c r="AC180" i="45" s="1"/>
  <c r="AC189" i="45" s="1"/>
  <c r="AC198" i="45" s="1"/>
  <c r="AC207" i="45" s="1"/>
  <c r="AC216" i="45" s="1"/>
  <c r="AC225" i="45" s="1"/>
  <c r="AC234" i="45" s="1"/>
  <c r="AC243" i="45" s="1"/>
  <c r="AB27" i="45"/>
  <c r="AB36" i="45" s="1"/>
  <c r="AA27" i="45"/>
  <c r="AA36" i="45" s="1"/>
  <c r="AA45" i="45" s="1"/>
  <c r="AA54" i="45" s="1"/>
  <c r="AA63" i="45" s="1"/>
  <c r="AA72" i="45" s="1"/>
  <c r="AA81" i="45" s="1"/>
  <c r="AA90" i="45" s="1"/>
  <c r="AA99" i="45" s="1"/>
  <c r="AA108" i="45" s="1"/>
  <c r="AA117" i="45" s="1"/>
  <c r="AA126" i="45" s="1"/>
  <c r="Z27" i="45"/>
  <c r="Z36" i="45" s="1"/>
  <c r="V26" i="45"/>
  <c r="V35" i="45" s="1"/>
  <c r="U26" i="45"/>
  <c r="U35" i="45" s="1"/>
  <c r="U44" i="45" s="1"/>
  <c r="R26" i="45"/>
  <c r="R35" i="45" s="1"/>
  <c r="R44" i="45" s="1"/>
  <c r="R53" i="45" s="1"/>
  <c r="R62" i="45" s="1"/>
  <c r="R71" i="45" s="1"/>
  <c r="R80" i="45" s="1"/>
  <c r="R89" i="45" s="1"/>
  <c r="R98" i="45" s="1"/>
  <c r="R107" i="45" s="1"/>
  <c r="R116" i="45" s="1"/>
  <c r="R125" i="45" s="1"/>
  <c r="R134" i="45" s="1"/>
  <c r="R143" i="45" s="1"/>
  <c r="R152" i="45" s="1"/>
  <c r="R161" i="45" s="1"/>
  <c r="R170" i="45" s="1"/>
  <c r="R179" i="45" s="1"/>
  <c r="R188" i="45" s="1"/>
  <c r="R197" i="45" s="1"/>
  <c r="R206" i="45" s="1"/>
  <c r="R215" i="45" s="1"/>
  <c r="R224" i="45" s="1"/>
  <c r="R233" i="45" s="1"/>
  <c r="R242" i="45" s="1"/>
  <c r="Q26" i="45"/>
  <c r="Q35" i="45" s="1"/>
  <c r="P26" i="45"/>
  <c r="P35" i="45" s="1"/>
  <c r="P44" i="45" s="1"/>
  <c r="P53" i="45" s="1"/>
  <c r="P62" i="45" s="1"/>
  <c r="P71" i="45" s="1"/>
  <c r="O26" i="45"/>
  <c r="O35" i="45" s="1"/>
  <c r="X25" i="45"/>
  <c r="X34" i="45" s="1"/>
  <c r="X43" i="45" s="1"/>
  <c r="W25" i="45"/>
  <c r="W34" i="45" s="1"/>
  <c r="V25" i="45"/>
  <c r="V34" i="45" s="1"/>
  <c r="V43" i="45" s="1"/>
  <c r="V52" i="45" s="1"/>
  <c r="U25" i="45"/>
  <c r="U34" i="45" s="1"/>
  <c r="T25" i="45"/>
  <c r="T34" i="45" s="1"/>
  <c r="S25" i="45"/>
  <c r="S34" i="45" s="1"/>
  <c r="R25" i="45"/>
  <c r="R34" i="45" s="1"/>
  <c r="R43" i="45" s="1"/>
  <c r="R52" i="45" s="1"/>
  <c r="R61" i="45" s="1"/>
  <c r="Q25" i="45"/>
  <c r="Q34" i="45" s="1"/>
  <c r="P25" i="45"/>
  <c r="P34" i="45" s="1"/>
  <c r="P43" i="45" s="1"/>
  <c r="P52" i="45" s="1"/>
  <c r="P61" i="45" s="1"/>
  <c r="O25" i="45"/>
  <c r="O34" i="45" s="1"/>
  <c r="V24" i="45"/>
  <c r="V33" i="45" s="1"/>
  <c r="U24" i="45"/>
  <c r="U33" i="45" s="1"/>
  <c r="R24" i="45"/>
  <c r="R33" i="45" s="1"/>
  <c r="R42" i="45" s="1"/>
  <c r="R51" i="45" s="1"/>
  <c r="Q24" i="45"/>
  <c r="Q33" i="45" s="1"/>
  <c r="Q42" i="45" s="1"/>
  <c r="P24" i="45"/>
  <c r="P33" i="45" s="1"/>
  <c r="P42" i="45" s="1"/>
  <c r="P51" i="45" s="1"/>
  <c r="P60" i="45" s="1"/>
  <c r="P69" i="45" s="1"/>
  <c r="P78" i="45" s="1"/>
  <c r="P87" i="45" s="1"/>
  <c r="P96" i="45" s="1"/>
  <c r="P105" i="45" s="1"/>
  <c r="P114" i="45" s="1"/>
  <c r="P123" i="45" s="1"/>
  <c r="P132" i="45" s="1"/>
  <c r="P141" i="45" s="1"/>
  <c r="P150" i="45" s="1"/>
  <c r="P159" i="45" s="1"/>
  <c r="P168" i="45" s="1"/>
  <c r="P177" i="45" s="1"/>
  <c r="P186" i="45" s="1"/>
  <c r="P195" i="45" s="1"/>
  <c r="P204" i="45" s="1"/>
  <c r="P213" i="45" s="1"/>
  <c r="P222" i="45" s="1"/>
  <c r="P231" i="45" s="1"/>
  <c r="P240" i="45" s="1"/>
  <c r="O24" i="45"/>
  <c r="O33" i="45" s="1"/>
  <c r="M22" i="45"/>
  <c r="M31" i="45" s="1"/>
  <c r="M40" i="45" s="1"/>
  <c r="M49" i="45" s="1"/>
  <c r="M58" i="45" s="1"/>
  <c r="K21" i="45"/>
  <c r="K30" i="45" s="1"/>
  <c r="K23" i="45"/>
  <c r="K32" i="45" s="1"/>
  <c r="L22" i="45"/>
  <c r="L31" i="45" s="1"/>
  <c r="L40" i="45" s="1"/>
  <c r="J21" i="45"/>
  <c r="J30" i="45" s="1"/>
  <c r="J39" i="45" s="1"/>
  <c r="J48" i="45" s="1"/>
  <c r="J23" i="45"/>
  <c r="J32" i="45" s="1"/>
  <c r="J41" i="45" s="1"/>
  <c r="G23" i="45"/>
  <c r="G32" i="45" s="1"/>
  <c r="G41" i="45" s="1"/>
  <c r="F23" i="45"/>
  <c r="F32" i="45" s="1"/>
  <c r="F41" i="45" s="1"/>
  <c r="F50" i="45" s="1"/>
  <c r="F59" i="45" s="1"/>
  <c r="F68" i="45" s="1"/>
  <c r="K22" i="45"/>
  <c r="K31" i="45" s="1"/>
  <c r="K40" i="45" s="1"/>
  <c r="K49" i="45" s="1"/>
  <c r="K58" i="45" s="1"/>
  <c r="J22" i="45"/>
  <c r="J31" i="45" s="1"/>
  <c r="J40" i="45" s="1"/>
  <c r="I22" i="45"/>
  <c r="I31" i="45" s="1"/>
  <c r="I40" i="45" s="1"/>
  <c r="I49" i="45" s="1"/>
  <c r="I58" i="45" s="1"/>
  <c r="H22" i="45"/>
  <c r="F22" i="45"/>
  <c r="F31" i="45" s="1"/>
  <c r="F40" i="45" s="1"/>
  <c r="G22" i="45"/>
  <c r="G31" i="45" s="1"/>
  <c r="G40" i="45" s="1"/>
  <c r="G49" i="45" s="1"/>
  <c r="G58" i="45" s="1"/>
  <c r="G21" i="45"/>
  <c r="G30" i="45" s="1"/>
  <c r="G39" i="45" s="1"/>
  <c r="G48" i="45" s="1"/>
  <c r="G57" i="45" s="1"/>
  <c r="G66" i="45" s="1"/>
  <c r="G75" i="45" s="1"/>
  <c r="G84" i="45" s="1"/>
  <c r="G93" i="45" s="1"/>
  <c r="G102" i="45" s="1"/>
  <c r="G111" i="45" s="1"/>
  <c r="G120" i="45" s="1"/>
  <c r="G129" i="45" s="1"/>
  <c r="G138" i="45" s="1"/>
  <c r="G147" i="45" s="1"/>
  <c r="G156" i="45" s="1"/>
  <c r="G165" i="45" s="1"/>
  <c r="G174" i="45" s="1"/>
  <c r="G183" i="45" s="1"/>
  <c r="G192" i="45" s="1"/>
  <c r="G201" i="45" s="1"/>
  <c r="G210" i="45" s="1"/>
  <c r="G219" i="45" s="1"/>
  <c r="G228" i="45" s="1"/>
  <c r="G237" i="45" s="1"/>
  <c r="F21" i="45"/>
  <c r="F30" i="45" s="1"/>
  <c r="F39" i="45" s="1"/>
  <c r="E21" i="45"/>
  <c r="E30" i="45" s="1"/>
  <c r="E39" i="45" s="1"/>
  <c r="E48" i="45" s="1"/>
  <c r="E57" i="45" s="1"/>
  <c r="E66" i="45" s="1"/>
  <c r="E75" i="45" s="1"/>
  <c r="E84" i="45" s="1"/>
  <c r="E93" i="45" s="1"/>
  <c r="E102" i="45" s="1"/>
  <c r="E111" i="45" s="1"/>
  <c r="E120" i="45" s="1"/>
  <c r="E129" i="45" s="1"/>
  <c r="E138" i="45" s="1"/>
  <c r="E147" i="45" s="1"/>
  <c r="E156" i="45" s="1"/>
  <c r="E165" i="45" s="1"/>
  <c r="E174" i="45" s="1"/>
  <c r="E183" i="45" s="1"/>
  <c r="E192" i="45" s="1"/>
  <c r="E201" i="45" s="1"/>
  <c r="E210" i="45" s="1"/>
  <c r="E219" i="45" s="1"/>
  <c r="E228" i="45" s="1"/>
  <c r="E237" i="45" s="1"/>
  <c r="E22" i="45"/>
  <c r="E31" i="45" s="1"/>
  <c r="E40" i="45" s="1"/>
  <c r="E49" i="45" s="1"/>
  <c r="E58" i="45" s="1"/>
  <c r="E23" i="45"/>
  <c r="E32" i="45" s="1"/>
  <c r="E41" i="45" s="1"/>
  <c r="E50" i="45" s="1"/>
  <c r="E59" i="45" s="1"/>
  <c r="E68" i="45" s="1"/>
  <c r="D23" i="45"/>
  <c r="D32" i="45" s="1"/>
  <c r="D41" i="45" s="1"/>
  <c r="D22" i="45"/>
  <c r="D31" i="45" s="1"/>
  <c r="D40" i="45" s="1"/>
  <c r="D21" i="45"/>
  <c r="D30" i="45" s="1"/>
  <c r="D39" i="45" s="1"/>
  <c r="Y20" i="45"/>
  <c r="N20" i="45"/>
  <c r="Y19" i="45"/>
  <c r="N19" i="45"/>
  <c r="Y18" i="45"/>
  <c r="N18" i="45"/>
  <c r="Y17" i="45"/>
  <c r="N17" i="45"/>
  <c r="Y16" i="45"/>
  <c r="N16" i="45"/>
  <c r="Y15" i="45"/>
  <c r="N15" i="45"/>
  <c r="Y14" i="45"/>
  <c r="N14" i="45"/>
  <c r="Y13" i="45"/>
  <c r="N13" i="45"/>
  <c r="Y12" i="45"/>
  <c r="N12" i="45"/>
  <c r="DH245" i="45"/>
  <c r="CW245" i="45"/>
  <c r="CL245" i="45"/>
  <c r="BZ245" i="45"/>
  <c r="BV245" i="45"/>
  <c r="BK245" i="45"/>
  <c r="AZ245" i="45"/>
  <c r="AN245" i="45"/>
  <c r="B245" i="45"/>
  <c r="DH244" i="45"/>
  <c r="CW244" i="45"/>
  <c r="CL244" i="45"/>
  <c r="BZ244" i="45"/>
  <c r="BV244" i="45"/>
  <c r="BK244" i="45"/>
  <c r="AZ244" i="45"/>
  <c r="AN244" i="45"/>
  <c r="AJ244" i="45"/>
  <c r="B244" i="45"/>
  <c r="DH243" i="45"/>
  <c r="CW243" i="45"/>
  <c r="CL243" i="45"/>
  <c r="BZ243" i="45"/>
  <c r="BV243" i="45"/>
  <c r="BK243" i="45"/>
  <c r="AZ243" i="45"/>
  <c r="AN243" i="45"/>
  <c r="B243" i="45"/>
  <c r="DH242" i="45"/>
  <c r="CW242" i="45"/>
  <c r="CL242" i="45"/>
  <c r="BZ242" i="45"/>
  <c r="BV242" i="45"/>
  <c r="BK242" i="45"/>
  <c r="AZ242" i="45"/>
  <c r="AN242" i="45"/>
  <c r="AJ242" i="45"/>
  <c r="B242" i="45"/>
  <c r="DH241" i="45"/>
  <c r="CW241" i="45"/>
  <c r="CL241" i="45"/>
  <c r="BZ241" i="45"/>
  <c r="BV241" i="45"/>
  <c r="BK241" i="45"/>
  <c r="AZ241" i="45"/>
  <c r="AN241" i="45"/>
  <c r="AJ241" i="45"/>
  <c r="B241" i="45"/>
  <c r="DH240" i="45"/>
  <c r="CW240" i="45"/>
  <c r="CL240" i="45"/>
  <c r="BZ240" i="45"/>
  <c r="BV240" i="45"/>
  <c r="BK240" i="45"/>
  <c r="AZ240" i="45"/>
  <c r="AN240" i="45"/>
  <c r="AJ240" i="45"/>
  <c r="B240" i="45"/>
  <c r="DH239" i="45"/>
  <c r="CW239" i="45"/>
  <c r="CL239" i="45"/>
  <c r="BZ239" i="45"/>
  <c r="BV239" i="45"/>
  <c r="BK239" i="45"/>
  <c r="AZ239" i="45"/>
  <c r="AN239" i="45"/>
  <c r="AJ239" i="45"/>
  <c r="B239" i="45"/>
  <c r="DH238" i="45"/>
  <c r="CW238" i="45"/>
  <c r="CL238" i="45"/>
  <c r="BZ238" i="45"/>
  <c r="BV238" i="45"/>
  <c r="BK238" i="45"/>
  <c r="AZ238" i="45"/>
  <c r="AN238" i="45"/>
  <c r="AJ238" i="45"/>
  <c r="B238" i="45"/>
  <c r="DH237" i="45"/>
  <c r="CW237" i="45"/>
  <c r="CL237" i="45"/>
  <c r="BZ237" i="45"/>
  <c r="BV237" i="45"/>
  <c r="BK237" i="45"/>
  <c r="AZ237" i="45"/>
  <c r="AN237" i="45"/>
  <c r="AJ237" i="45"/>
  <c r="B237" i="45"/>
  <c r="DH236" i="45"/>
  <c r="CW236" i="45"/>
  <c r="CL236" i="45"/>
  <c r="BZ236" i="45"/>
  <c r="BV236" i="45"/>
  <c r="BK236" i="45"/>
  <c r="AZ236" i="45"/>
  <c r="AN236" i="45"/>
  <c r="B236" i="45"/>
  <c r="DH235" i="45"/>
  <c r="CW235" i="45"/>
  <c r="CL235" i="45"/>
  <c r="BZ235" i="45"/>
  <c r="BV235" i="45"/>
  <c r="BK235" i="45"/>
  <c r="AZ235" i="45"/>
  <c r="AN235" i="45"/>
  <c r="AJ235" i="45"/>
  <c r="B235" i="45"/>
  <c r="DH234" i="45"/>
  <c r="CW234" i="45"/>
  <c r="CL234" i="45"/>
  <c r="BZ234" i="45"/>
  <c r="BV234" i="45"/>
  <c r="BK234" i="45"/>
  <c r="AZ234" i="45"/>
  <c r="AN234" i="45"/>
  <c r="B234" i="45"/>
  <c r="DH233" i="45"/>
  <c r="CW233" i="45"/>
  <c r="CL233" i="45"/>
  <c r="BZ233" i="45"/>
  <c r="BV233" i="45"/>
  <c r="BK233" i="45"/>
  <c r="AZ233" i="45"/>
  <c r="AN233" i="45"/>
  <c r="AJ233" i="45"/>
  <c r="B233" i="45"/>
  <c r="DH232" i="45"/>
  <c r="CW232" i="45"/>
  <c r="CL232" i="45"/>
  <c r="BZ232" i="45"/>
  <c r="BV232" i="45"/>
  <c r="BK232" i="45"/>
  <c r="AZ232" i="45"/>
  <c r="AN232" i="45"/>
  <c r="AJ232" i="45"/>
  <c r="B232" i="45"/>
  <c r="DH231" i="45"/>
  <c r="CW231" i="45"/>
  <c r="CL231" i="45"/>
  <c r="BZ231" i="45"/>
  <c r="BV231" i="45"/>
  <c r="BK231" i="45"/>
  <c r="AZ231" i="45"/>
  <c r="AN231" i="45"/>
  <c r="AJ231" i="45"/>
  <c r="B231" i="45"/>
  <c r="DH230" i="45"/>
  <c r="CW230" i="45"/>
  <c r="CL230" i="45"/>
  <c r="BZ230" i="45"/>
  <c r="BV230" i="45"/>
  <c r="BK230" i="45"/>
  <c r="AZ230" i="45"/>
  <c r="AN230" i="45"/>
  <c r="AJ230" i="45"/>
  <c r="B230" i="45"/>
  <c r="DH229" i="45"/>
  <c r="CW229" i="45"/>
  <c r="CL229" i="45"/>
  <c r="BZ229" i="45"/>
  <c r="BV229" i="45"/>
  <c r="BK229" i="45"/>
  <c r="AZ229" i="45"/>
  <c r="AN229" i="45"/>
  <c r="AJ229" i="45"/>
  <c r="B229" i="45"/>
  <c r="DH228" i="45"/>
  <c r="CW228" i="45"/>
  <c r="CL228" i="45"/>
  <c r="BZ228" i="45"/>
  <c r="BV228" i="45"/>
  <c r="BK228" i="45"/>
  <c r="AZ228" i="45"/>
  <c r="AN228" i="45"/>
  <c r="AJ228" i="45"/>
  <c r="B228" i="45"/>
  <c r="DH227" i="45"/>
  <c r="CW227" i="45"/>
  <c r="CL227" i="45"/>
  <c r="BZ227" i="45"/>
  <c r="BV227" i="45"/>
  <c r="BK227" i="45"/>
  <c r="AZ227" i="45"/>
  <c r="AN227" i="45"/>
  <c r="B227" i="45"/>
  <c r="DH226" i="45"/>
  <c r="CW226" i="45"/>
  <c r="CL226" i="45"/>
  <c r="BZ226" i="45"/>
  <c r="BV226" i="45"/>
  <c r="BK226" i="45"/>
  <c r="AZ226" i="45"/>
  <c r="AN226" i="45"/>
  <c r="AJ226" i="45"/>
  <c r="B226" i="45"/>
  <c r="DH225" i="45"/>
  <c r="CW225" i="45"/>
  <c r="CL225" i="45"/>
  <c r="BZ225" i="45"/>
  <c r="BV225" i="45"/>
  <c r="BK225" i="45"/>
  <c r="AZ225" i="45"/>
  <c r="AN225" i="45"/>
  <c r="B225" i="45"/>
  <c r="DH224" i="45"/>
  <c r="CW224" i="45"/>
  <c r="CL224" i="45"/>
  <c r="BZ224" i="45"/>
  <c r="BV224" i="45"/>
  <c r="BK224" i="45"/>
  <c r="AZ224" i="45"/>
  <c r="AN224" i="45"/>
  <c r="AJ224" i="45"/>
  <c r="B224" i="45"/>
  <c r="DH223" i="45"/>
  <c r="CW223" i="45"/>
  <c r="CL223" i="45"/>
  <c r="BZ223" i="45"/>
  <c r="BV223" i="45"/>
  <c r="BK223" i="45"/>
  <c r="AZ223" i="45"/>
  <c r="AN223" i="45"/>
  <c r="AJ223" i="45"/>
  <c r="B223" i="45"/>
  <c r="DH222" i="45"/>
  <c r="CW222" i="45"/>
  <c r="CL222" i="45"/>
  <c r="BZ222" i="45"/>
  <c r="BV222" i="45"/>
  <c r="BK222" i="45"/>
  <c r="AZ222" i="45"/>
  <c r="AN222" i="45"/>
  <c r="AJ222" i="45"/>
  <c r="B222" i="45"/>
  <c r="DH221" i="45"/>
  <c r="CW221" i="45"/>
  <c r="CL221" i="45"/>
  <c r="BZ221" i="45"/>
  <c r="BV221" i="45"/>
  <c r="BK221" i="45"/>
  <c r="AZ221" i="45"/>
  <c r="AN221" i="45"/>
  <c r="AJ221" i="45"/>
  <c r="B221" i="45"/>
  <c r="DH220" i="45"/>
  <c r="CW220" i="45"/>
  <c r="CL220" i="45"/>
  <c r="BZ220" i="45"/>
  <c r="BV220" i="45"/>
  <c r="BK220" i="45"/>
  <c r="AZ220" i="45"/>
  <c r="AN220" i="45"/>
  <c r="AJ220" i="45"/>
  <c r="B220" i="45"/>
  <c r="DH219" i="45"/>
  <c r="CW219" i="45"/>
  <c r="CL219" i="45"/>
  <c r="BZ219" i="45"/>
  <c r="BV219" i="45"/>
  <c r="BK219" i="45"/>
  <c r="AZ219" i="45"/>
  <c r="AN219" i="45"/>
  <c r="AJ219" i="45"/>
  <c r="B219" i="45"/>
  <c r="DH218" i="45"/>
  <c r="CW218" i="45"/>
  <c r="CL218" i="45"/>
  <c r="BZ218" i="45"/>
  <c r="BV218" i="45"/>
  <c r="BK218" i="45"/>
  <c r="AZ218" i="45"/>
  <c r="AN218" i="45"/>
  <c r="B218" i="45"/>
  <c r="DH217" i="45"/>
  <c r="CW217" i="45"/>
  <c r="CL217" i="45"/>
  <c r="BZ217" i="45"/>
  <c r="BV217" i="45"/>
  <c r="BK217" i="45"/>
  <c r="AZ217" i="45"/>
  <c r="AN217" i="45"/>
  <c r="AJ217" i="45"/>
  <c r="B217" i="45"/>
  <c r="DH216" i="45"/>
  <c r="CW216" i="45"/>
  <c r="CL216" i="45"/>
  <c r="BZ216" i="45"/>
  <c r="BV216" i="45"/>
  <c r="BK216" i="45"/>
  <c r="AZ216" i="45"/>
  <c r="AN216" i="45"/>
  <c r="B216" i="45"/>
  <c r="DH215" i="45"/>
  <c r="CW215" i="45"/>
  <c r="CL215" i="45"/>
  <c r="BZ215" i="45"/>
  <c r="BV215" i="45"/>
  <c r="BK215" i="45"/>
  <c r="AZ215" i="45"/>
  <c r="AN215" i="45"/>
  <c r="AJ215" i="45"/>
  <c r="B215" i="45"/>
  <c r="DH214" i="45"/>
  <c r="CW214" i="45"/>
  <c r="CL214" i="45"/>
  <c r="BZ214" i="45"/>
  <c r="BV214" i="45"/>
  <c r="BK214" i="45"/>
  <c r="AZ214" i="45"/>
  <c r="AN214" i="45"/>
  <c r="AJ214" i="45"/>
  <c r="B214" i="45"/>
  <c r="DH213" i="45"/>
  <c r="CW213" i="45"/>
  <c r="CL213" i="45"/>
  <c r="BZ213" i="45"/>
  <c r="BV213" i="45"/>
  <c r="BK213" i="45"/>
  <c r="AZ213" i="45"/>
  <c r="AN213" i="45"/>
  <c r="AJ213" i="45"/>
  <c r="B213" i="45"/>
  <c r="DH212" i="45"/>
  <c r="CW212" i="45"/>
  <c r="CL212" i="45"/>
  <c r="BZ212" i="45"/>
  <c r="BV212" i="45"/>
  <c r="BK212" i="45"/>
  <c r="AZ212" i="45"/>
  <c r="AN212" i="45"/>
  <c r="AJ212" i="45"/>
  <c r="B212" i="45"/>
  <c r="DH211" i="45"/>
  <c r="CW211" i="45"/>
  <c r="CL211" i="45"/>
  <c r="BZ211" i="45"/>
  <c r="BV211" i="45"/>
  <c r="BK211" i="45"/>
  <c r="AZ211" i="45"/>
  <c r="AN211" i="45"/>
  <c r="AJ211" i="45"/>
  <c r="B211" i="45"/>
  <c r="DH210" i="45"/>
  <c r="CW210" i="45"/>
  <c r="CL210" i="45"/>
  <c r="BZ210" i="45"/>
  <c r="BV210" i="45"/>
  <c r="BK210" i="45"/>
  <c r="AZ210" i="45"/>
  <c r="AN210" i="45"/>
  <c r="AJ210" i="45"/>
  <c r="B210" i="45"/>
  <c r="DH209" i="45"/>
  <c r="CW209" i="45"/>
  <c r="CL209" i="45"/>
  <c r="BZ209" i="45"/>
  <c r="BV209" i="45"/>
  <c r="BK209" i="45"/>
  <c r="AZ209" i="45"/>
  <c r="AN209" i="45"/>
  <c r="B209" i="45"/>
  <c r="DH208" i="45"/>
  <c r="CW208" i="45"/>
  <c r="CL208" i="45"/>
  <c r="BZ208" i="45"/>
  <c r="BV208" i="45"/>
  <c r="BK208" i="45"/>
  <c r="AZ208" i="45"/>
  <c r="AN208" i="45"/>
  <c r="AJ208" i="45"/>
  <c r="B208" i="45"/>
  <c r="DH207" i="45"/>
  <c r="CW207" i="45"/>
  <c r="CL207" i="45"/>
  <c r="BZ207" i="45"/>
  <c r="BV207" i="45"/>
  <c r="BK207" i="45"/>
  <c r="AZ207" i="45"/>
  <c r="AN207" i="45"/>
  <c r="B207" i="45"/>
  <c r="DH206" i="45"/>
  <c r="CW206" i="45"/>
  <c r="CL206" i="45"/>
  <c r="BZ206" i="45"/>
  <c r="BV206" i="45"/>
  <c r="BK206" i="45"/>
  <c r="AZ206" i="45"/>
  <c r="AN206" i="45"/>
  <c r="AJ206" i="45"/>
  <c r="B206" i="45"/>
  <c r="DH205" i="45"/>
  <c r="CW205" i="45"/>
  <c r="CL205" i="45"/>
  <c r="BZ205" i="45"/>
  <c r="BV205" i="45"/>
  <c r="BK205" i="45"/>
  <c r="AZ205" i="45"/>
  <c r="AN205" i="45"/>
  <c r="AJ205" i="45"/>
  <c r="B205" i="45"/>
  <c r="DH204" i="45"/>
  <c r="CW204" i="45"/>
  <c r="CL204" i="45"/>
  <c r="BZ204" i="45"/>
  <c r="BV204" i="45"/>
  <c r="BK204" i="45"/>
  <c r="AZ204" i="45"/>
  <c r="AN204" i="45"/>
  <c r="AJ204" i="45"/>
  <c r="B204" i="45"/>
  <c r="DH203" i="45"/>
  <c r="CW203" i="45"/>
  <c r="CL203" i="45"/>
  <c r="BZ203" i="45"/>
  <c r="BV203" i="45"/>
  <c r="BK203" i="45"/>
  <c r="AZ203" i="45"/>
  <c r="AN203" i="45"/>
  <c r="AJ203" i="45"/>
  <c r="B203" i="45"/>
  <c r="DH202" i="45"/>
  <c r="CW202" i="45"/>
  <c r="CL202" i="45"/>
  <c r="BZ202" i="45"/>
  <c r="BV202" i="45"/>
  <c r="BK202" i="45"/>
  <c r="AZ202" i="45"/>
  <c r="AN202" i="45"/>
  <c r="AJ202" i="45"/>
  <c r="B202" i="45"/>
  <c r="DH201" i="45"/>
  <c r="CW201" i="45"/>
  <c r="CL201" i="45"/>
  <c r="BZ201" i="45"/>
  <c r="BV201" i="45"/>
  <c r="BK201" i="45"/>
  <c r="AZ201" i="45"/>
  <c r="AN201" i="45"/>
  <c r="AJ201" i="45"/>
  <c r="B201" i="45"/>
  <c r="DH200" i="45"/>
  <c r="CW200" i="45"/>
  <c r="CL200" i="45"/>
  <c r="BZ200" i="45"/>
  <c r="BV200" i="45"/>
  <c r="BK200" i="45"/>
  <c r="AZ200" i="45"/>
  <c r="AN200" i="45"/>
  <c r="B200" i="45"/>
  <c r="DH199" i="45"/>
  <c r="CW199" i="45"/>
  <c r="CL199" i="45"/>
  <c r="BZ199" i="45"/>
  <c r="BV199" i="45"/>
  <c r="BK199" i="45"/>
  <c r="AZ199" i="45"/>
  <c r="AN199" i="45"/>
  <c r="AJ199" i="45"/>
  <c r="B199" i="45"/>
  <c r="DH198" i="45"/>
  <c r="CW198" i="45"/>
  <c r="CL198" i="45"/>
  <c r="BZ198" i="45"/>
  <c r="BV198" i="45"/>
  <c r="BK198" i="45"/>
  <c r="AZ198" i="45"/>
  <c r="AN198" i="45"/>
  <c r="B198" i="45"/>
  <c r="DH197" i="45"/>
  <c r="CW197" i="45"/>
  <c r="CL197" i="45"/>
  <c r="BZ197" i="45"/>
  <c r="BV197" i="45"/>
  <c r="BK197" i="45"/>
  <c r="AZ197" i="45"/>
  <c r="AN197" i="45"/>
  <c r="AJ197" i="45"/>
  <c r="B197" i="45"/>
  <c r="DH196" i="45"/>
  <c r="CW196" i="45"/>
  <c r="CL196" i="45"/>
  <c r="BZ196" i="45"/>
  <c r="BV196" i="45"/>
  <c r="BK196" i="45"/>
  <c r="AZ196" i="45"/>
  <c r="AN196" i="45"/>
  <c r="AJ196" i="45"/>
  <c r="B196" i="45"/>
  <c r="DH195" i="45"/>
  <c r="CW195" i="45"/>
  <c r="CL195" i="45"/>
  <c r="BZ195" i="45"/>
  <c r="BV195" i="45"/>
  <c r="BK195" i="45"/>
  <c r="AZ195" i="45"/>
  <c r="AN195" i="45"/>
  <c r="AJ195" i="45"/>
  <c r="B195" i="45"/>
  <c r="DH194" i="45"/>
  <c r="CW194" i="45"/>
  <c r="CL194" i="45"/>
  <c r="BZ194" i="45"/>
  <c r="BV194" i="45"/>
  <c r="BK194" i="45"/>
  <c r="AZ194" i="45"/>
  <c r="AN194" i="45"/>
  <c r="AJ194" i="45"/>
  <c r="B194" i="45"/>
  <c r="DH193" i="45"/>
  <c r="CW193" i="45"/>
  <c r="CL193" i="45"/>
  <c r="BZ193" i="45"/>
  <c r="BV193" i="45"/>
  <c r="BK193" i="45"/>
  <c r="AZ193" i="45"/>
  <c r="AN193" i="45"/>
  <c r="AJ193" i="45"/>
  <c r="B193" i="45"/>
  <c r="DH192" i="45"/>
  <c r="CW192" i="45"/>
  <c r="CL192" i="45"/>
  <c r="BZ192" i="45"/>
  <c r="BV192" i="45"/>
  <c r="BK192" i="45"/>
  <c r="AZ192" i="45"/>
  <c r="AN192" i="45"/>
  <c r="AJ192" i="45"/>
  <c r="B192" i="45"/>
  <c r="DH191" i="45"/>
  <c r="CW191" i="45"/>
  <c r="CL191" i="45"/>
  <c r="BZ191" i="45"/>
  <c r="BV191" i="45"/>
  <c r="BK191" i="45"/>
  <c r="AZ191" i="45"/>
  <c r="AN191" i="45"/>
  <c r="B191" i="45"/>
  <c r="DH190" i="45"/>
  <c r="CW190" i="45"/>
  <c r="CL190" i="45"/>
  <c r="BZ190" i="45"/>
  <c r="BV190" i="45"/>
  <c r="BK190" i="45"/>
  <c r="AZ190" i="45"/>
  <c r="AN190" i="45"/>
  <c r="AJ190" i="45"/>
  <c r="B190" i="45"/>
  <c r="DH189" i="45"/>
  <c r="CW189" i="45"/>
  <c r="CL189" i="45"/>
  <c r="BZ189" i="45"/>
  <c r="BV189" i="45"/>
  <c r="BK189" i="45"/>
  <c r="AZ189" i="45"/>
  <c r="AN189" i="45"/>
  <c r="B189" i="45"/>
  <c r="DH188" i="45"/>
  <c r="CW188" i="45"/>
  <c r="CL188" i="45"/>
  <c r="BZ188" i="45"/>
  <c r="BV188" i="45"/>
  <c r="BK188" i="45"/>
  <c r="AZ188" i="45"/>
  <c r="AN188" i="45"/>
  <c r="AJ188" i="45"/>
  <c r="B188" i="45"/>
  <c r="DH187" i="45"/>
  <c r="CW187" i="45"/>
  <c r="CL187" i="45"/>
  <c r="BZ187" i="45"/>
  <c r="BV187" i="45"/>
  <c r="BK187" i="45"/>
  <c r="AZ187" i="45"/>
  <c r="AN187" i="45"/>
  <c r="AJ187" i="45"/>
  <c r="B187" i="45"/>
  <c r="DH186" i="45"/>
  <c r="CW186" i="45"/>
  <c r="CL186" i="45"/>
  <c r="BZ186" i="45"/>
  <c r="BV186" i="45"/>
  <c r="BK186" i="45"/>
  <c r="AZ186" i="45"/>
  <c r="AN186" i="45"/>
  <c r="AJ186" i="45"/>
  <c r="B186" i="45"/>
  <c r="DH185" i="45"/>
  <c r="CW185" i="45"/>
  <c r="CL185" i="45"/>
  <c r="BZ185" i="45"/>
  <c r="BV185" i="45"/>
  <c r="BK185" i="45"/>
  <c r="AZ185" i="45"/>
  <c r="AN185" i="45"/>
  <c r="AJ185" i="45"/>
  <c r="B185" i="45"/>
  <c r="DH184" i="45"/>
  <c r="CW184" i="45"/>
  <c r="CL184" i="45"/>
  <c r="BZ184" i="45"/>
  <c r="BV184" i="45"/>
  <c r="BK184" i="45"/>
  <c r="AZ184" i="45"/>
  <c r="AN184" i="45"/>
  <c r="AJ184" i="45"/>
  <c r="B184" i="45"/>
  <c r="DH183" i="45"/>
  <c r="CW183" i="45"/>
  <c r="CL183" i="45"/>
  <c r="BZ183" i="45"/>
  <c r="BV183" i="45"/>
  <c r="BK183" i="45"/>
  <c r="AZ183" i="45"/>
  <c r="AN183" i="45"/>
  <c r="AJ183" i="45"/>
  <c r="B183" i="45"/>
  <c r="DH182" i="45"/>
  <c r="CW182" i="45"/>
  <c r="CL182" i="45"/>
  <c r="BZ182" i="45"/>
  <c r="BV182" i="45"/>
  <c r="BK182" i="45"/>
  <c r="AZ182" i="45"/>
  <c r="AN182" i="45"/>
  <c r="B182" i="45"/>
  <c r="DH181" i="45"/>
  <c r="CW181" i="45"/>
  <c r="CL181" i="45"/>
  <c r="BZ181" i="45"/>
  <c r="BV181" i="45"/>
  <c r="BK181" i="45"/>
  <c r="AZ181" i="45"/>
  <c r="AN181" i="45"/>
  <c r="AJ181" i="45"/>
  <c r="B181" i="45"/>
  <c r="DH180" i="45"/>
  <c r="CW180" i="45"/>
  <c r="CL180" i="45"/>
  <c r="BZ180" i="45"/>
  <c r="BV180" i="45"/>
  <c r="BK180" i="45"/>
  <c r="AZ180" i="45"/>
  <c r="AN180" i="45"/>
  <c r="B180" i="45"/>
  <c r="DH179" i="45"/>
  <c r="CW179" i="45"/>
  <c r="CL179" i="45"/>
  <c r="BZ179" i="45"/>
  <c r="BV179" i="45"/>
  <c r="BK179" i="45"/>
  <c r="AZ179" i="45"/>
  <c r="AN179" i="45"/>
  <c r="AJ179" i="45"/>
  <c r="B179" i="45"/>
  <c r="DH178" i="45"/>
  <c r="CW178" i="45"/>
  <c r="CL178" i="45"/>
  <c r="BZ178" i="45"/>
  <c r="BV178" i="45"/>
  <c r="BK178" i="45"/>
  <c r="AZ178" i="45"/>
  <c r="AN178" i="45"/>
  <c r="AJ178" i="45"/>
  <c r="B178" i="45"/>
  <c r="DH177" i="45"/>
  <c r="CW177" i="45"/>
  <c r="CL177" i="45"/>
  <c r="BZ177" i="45"/>
  <c r="BV177" i="45"/>
  <c r="BK177" i="45"/>
  <c r="AZ177" i="45"/>
  <c r="AN177" i="45"/>
  <c r="AJ177" i="45"/>
  <c r="B177" i="45"/>
  <c r="DH176" i="45"/>
  <c r="CW176" i="45"/>
  <c r="CL176" i="45"/>
  <c r="BZ176" i="45"/>
  <c r="BV176" i="45"/>
  <c r="BK176" i="45"/>
  <c r="AZ176" i="45"/>
  <c r="AN176" i="45"/>
  <c r="AJ176" i="45"/>
  <c r="B176" i="45"/>
  <c r="DH175" i="45"/>
  <c r="CW175" i="45"/>
  <c r="CL175" i="45"/>
  <c r="BZ175" i="45"/>
  <c r="BV175" i="45"/>
  <c r="BK175" i="45"/>
  <c r="AZ175" i="45"/>
  <c r="AN175" i="45"/>
  <c r="AJ175" i="45"/>
  <c r="B175" i="45"/>
  <c r="DH174" i="45"/>
  <c r="CW174" i="45"/>
  <c r="CL174" i="45"/>
  <c r="BZ174" i="45"/>
  <c r="BV174" i="45"/>
  <c r="BK174" i="45"/>
  <c r="AZ174" i="45"/>
  <c r="AN174" i="45"/>
  <c r="AJ174" i="45"/>
  <c r="B174" i="45"/>
  <c r="DH173" i="45"/>
  <c r="CW173" i="45"/>
  <c r="CL173" i="45"/>
  <c r="BZ173" i="45"/>
  <c r="BV173" i="45"/>
  <c r="BK173" i="45"/>
  <c r="AZ173" i="45"/>
  <c r="AN173" i="45"/>
  <c r="B173" i="45"/>
  <c r="DH172" i="45"/>
  <c r="CW172" i="45"/>
  <c r="CL172" i="45"/>
  <c r="BZ172" i="45"/>
  <c r="BV172" i="45"/>
  <c r="BK172" i="45"/>
  <c r="AZ172" i="45"/>
  <c r="AN172" i="45"/>
  <c r="AJ172" i="45"/>
  <c r="B172" i="45"/>
  <c r="DH171" i="45"/>
  <c r="CW171" i="45"/>
  <c r="CL171" i="45"/>
  <c r="BZ171" i="45"/>
  <c r="BV171" i="45"/>
  <c r="BK171" i="45"/>
  <c r="AZ171" i="45"/>
  <c r="AN171" i="45"/>
  <c r="B171" i="45"/>
  <c r="DH170" i="45"/>
  <c r="CW170" i="45"/>
  <c r="CL170" i="45"/>
  <c r="BZ170" i="45"/>
  <c r="BV170" i="45"/>
  <c r="BK170" i="45"/>
  <c r="AZ170" i="45"/>
  <c r="AN170" i="45"/>
  <c r="AJ170" i="45"/>
  <c r="B170" i="45"/>
  <c r="DH169" i="45"/>
  <c r="CW169" i="45"/>
  <c r="CL169" i="45"/>
  <c r="BZ169" i="45"/>
  <c r="BV169" i="45"/>
  <c r="BK169" i="45"/>
  <c r="AZ169" i="45"/>
  <c r="AN169" i="45"/>
  <c r="AJ169" i="45"/>
  <c r="B169" i="45"/>
  <c r="DH168" i="45"/>
  <c r="CW168" i="45"/>
  <c r="CL168" i="45"/>
  <c r="BZ168" i="45"/>
  <c r="BV168" i="45"/>
  <c r="BK168" i="45"/>
  <c r="AZ168" i="45"/>
  <c r="AN168" i="45"/>
  <c r="AJ168" i="45"/>
  <c r="B168" i="45"/>
  <c r="DH167" i="45"/>
  <c r="CW167" i="45"/>
  <c r="CL167" i="45"/>
  <c r="BZ167" i="45"/>
  <c r="BV167" i="45"/>
  <c r="BK167" i="45"/>
  <c r="AZ167" i="45"/>
  <c r="AN167" i="45"/>
  <c r="AJ167" i="45"/>
  <c r="B167" i="45"/>
  <c r="DH166" i="45"/>
  <c r="CW166" i="45"/>
  <c r="CL166" i="45"/>
  <c r="BZ166" i="45"/>
  <c r="BV166" i="45"/>
  <c r="BK166" i="45"/>
  <c r="AZ166" i="45"/>
  <c r="AN166" i="45"/>
  <c r="AJ166" i="45"/>
  <c r="B166" i="45"/>
  <c r="DH165" i="45"/>
  <c r="CW165" i="45"/>
  <c r="CL165" i="45"/>
  <c r="BZ165" i="45"/>
  <c r="BV165" i="45"/>
  <c r="BK165" i="45"/>
  <c r="AZ165" i="45"/>
  <c r="AN165" i="45"/>
  <c r="AJ165" i="45"/>
  <c r="B165" i="45"/>
  <c r="DH164" i="45"/>
  <c r="CW164" i="45"/>
  <c r="CL164" i="45"/>
  <c r="BZ164" i="45"/>
  <c r="BV164" i="45"/>
  <c r="BK164" i="45"/>
  <c r="AZ164" i="45"/>
  <c r="AN164" i="45"/>
  <c r="B164" i="45"/>
  <c r="DH163" i="45"/>
  <c r="CW163" i="45"/>
  <c r="CL163" i="45"/>
  <c r="BZ163" i="45"/>
  <c r="BV163" i="45"/>
  <c r="BK163" i="45"/>
  <c r="AZ163" i="45"/>
  <c r="AN163" i="45"/>
  <c r="AJ163" i="45"/>
  <c r="B163" i="45"/>
  <c r="DH162" i="45"/>
  <c r="CW162" i="45"/>
  <c r="CL162" i="45"/>
  <c r="BZ162" i="45"/>
  <c r="BV162" i="45"/>
  <c r="BK162" i="45"/>
  <c r="AZ162" i="45"/>
  <c r="AN162" i="45"/>
  <c r="B162" i="45"/>
  <c r="DH161" i="45"/>
  <c r="CW161" i="45"/>
  <c r="CL161" i="45"/>
  <c r="BZ161" i="45"/>
  <c r="BV161" i="45"/>
  <c r="BK161" i="45"/>
  <c r="AZ161" i="45"/>
  <c r="AN161" i="45"/>
  <c r="AJ161" i="45"/>
  <c r="B161" i="45"/>
  <c r="DH160" i="45"/>
  <c r="CW160" i="45"/>
  <c r="CL160" i="45"/>
  <c r="BZ160" i="45"/>
  <c r="BV160" i="45"/>
  <c r="BK160" i="45"/>
  <c r="AZ160" i="45"/>
  <c r="AN160" i="45"/>
  <c r="AJ160" i="45"/>
  <c r="B160" i="45"/>
  <c r="DH159" i="45"/>
  <c r="CW159" i="45"/>
  <c r="CL159" i="45"/>
  <c r="BZ159" i="45"/>
  <c r="BV159" i="45"/>
  <c r="BK159" i="45"/>
  <c r="AZ159" i="45"/>
  <c r="AN159" i="45"/>
  <c r="AJ159" i="45"/>
  <c r="B159" i="45"/>
  <c r="DH158" i="45"/>
  <c r="CW158" i="45"/>
  <c r="CL158" i="45"/>
  <c r="BZ158" i="45"/>
  <c r="BV158" i="45"/>
  <c r="BK158" i="45"/>
  <c r="AZ158" i="45"/>
  <c r="AN158" i="45"/>
  <c r="AJ158" i="45"/>
  <c r="B158" i="45"/>
  <c r="DH157" i="45"/>
  <c r="CW157" i="45"/>
  <c r="CL157" i="45"/>
  <c r="BZ157" i="45"/>
  <c r="BV157" i="45"/>
  <c r="BK157" i="45"/>
  <c r="AZ157" i="45"/>
  <c r="AN157" i="45"/>
  <c r="AJ157" i="45"/>
  <c r="B157" i="45"/>
  <c r="DH156" i="45"/>
  <c r="CW156" i="45"/>
  <c r="CL156" i="45"/>
  <c r="BZ156" i="45"/>
  <c r="BV156" i="45"/>
  <c r="BK156" i="45"/>
  <c r="AZ156" i="45"/>
  <c r="AN156" i="45"/>
  <c r="AJ156" i="45"/>
  <c r="B156" i="45"/>
  <c r="DH155" i="45"/>
  <c r="CW155" i="45"/>
  <c r="CL155" i="45"/>
  <c r="BZ155" i="45"/>
  <c r="BV155" i="45"/>
  <c r="BK155" i="45"/>
  <c r="AZ155" i="45"/>
  <c r="AN155" i="45"/>
  <c r="B155" i="45"/>
  <c r="DH154" i="45"/>
  <c r="CW154" i="45"/>
  <c r="CL154" i="45"/>
  <c r="BZ154" i="45"/>
  <c r="BV154" i="45"/>
  <c r="BK154" i="45"/>
  <c r="AZ154" i="45"/>
  <c r="AN154" i="45"/>
  <c r="AJ154" i="45"/>
  <c r="B154" i="45"/>
  <c r="DH153" i="45"/>
  <c r="CW153" i="45"/>
  <c r="CL153" i="45"/>
  <c r="BZ153" i="45"/>
  <c r="BV153" i="45"/>
  <c r="BK153" i="45"/>
  <c r="AZ153" i="45"/>
  <c r="AN153" i="45"/>
  <c r="B153" i="45"/>
  <c r="DH152" i="45"/>
  <c r="CW152" i="45"/>
  <c r="CL152" i="45"/>
  <c r="BZ152" i="45"/>
  <c r="BV152" i="45"/>
  <c r="BK152" i="45"/>
  <c r="AZ152" i="45"/>
  <c r="AN152" i="45"/>
  <c r="AJ152" i="45"/>
  <c r="B152" i="45"/>
  <c r="DH151" i="45"/>
  <c r="CW151" i="45"/>
  <c r="CL151" i="45"/>
  <c r="BZ151" i="45"/>
  <c r="BV151" i="45"/>
  <c r="BK151" i="45"/>
  <c r="AZ151" i="45"/>
  <c r="AN151" i="45"/>
  <c r="AJ151" i="45"/>
  <c r="B151" i="45"/>
  <c r="DH150" i="45"/>
  <c r="CW150" i="45"/>
  <c r="CL150" i="45"/>
  <c r="BZ150" i="45"/>
  <c r="BV150" i="45"/>
  <c r="BK150" i="45"/>
  <c r="AZ150" i="45"/>
  <c r="AN150" i="45"/>
  <c r="AJ150" i="45"/>
  <c r="B150" i="45"/>
  <c r="DH149" i="45"/>
  <c r="CW149" i="45"/>
  <c r="CL149" i="45"/>
  <c r="BZ149" i="45"/>
  <c r="BV149" i="45"/>
  <c r="BK149" i="45"/>
  <c r="AZ149" i="45"/>
  <c r="AN149" i="45"/>
  <c r="AJ149" i="45"/>
  <c r="B149" i="45"/>
  <c r="DH148" i="45"/>
  <c r="CW148" i="45"/>
  <c r="CL148" i="45"/>
  <c r="BZ148" i="45"/>
  <c r="BV148" i="45"/>
  <c r="BK148" i="45"/>
  <c r="AZ148" i="45"/>
  <c r="AN148" i="45"/>
  <c r="AJ148" i="45"/>
  <c r="B148" i="45"/>
  <c r="DH147" i="45"/>
  <c r="CW147" i="45"/>
  <c r="CL147" i="45"/>
  <c r="BZ147" i="45"/>
  <c r="BV147" i="45"/>
  <c r="BK147" i="45"/>
  <c r="AZ147" i="45"/>
  <c r="AN147" i="45"/>
  <c r="AJ147" i="45"/>
  <c r="B147" i="45"/>
  <c r="DH146" i="45"/>
  <c r="CW146" i="45"/>
  <c r="CL146" i="45"/>
  <c r="BZ146" i="45"/>
  <c r="BV146" i="45"/>
  <c r="BK146" i="45"/>
  <c r="AZ146" i="45"/>
  <c r="AN146" i="45"/>
  <c r="B146" i="45"/>
  <c r="DH145" i="45"/>
  <c r="CW145" i="45"/>
  <c r="CL145" i="45"/>
  <c r="BZ145" i="45"/>
  <c r="BV145" i="45"/>
  <c r="BK145" i="45"/>
  <c r="AZ145" i="45"/>
  <c r="AN145" i="45"/>
  <c r="AJ145" i="45"/>
  <c r="B145" i="45"/>
  <c r="DH144" i="45"/>
  <c r="CW144" i="45"/>
  <c r="CL144" i="45"/>
  <c r="BZ144" i="45"/>
  <c r="BV144" i="45"/>
  <c r="BK144" i="45"/>
  <c r="AZ144" i="45"/>
  <c r="AN144" i="45"/>
  <c r="B144" i="45"/>
  <c r="DH143" i="45"/>
  <c r="CW143" i="45"/>
  <c r="CL143" i="45"/>
  <c r="BZ143" i="45"/>
  <c r="BV143" i="45"/>
  <c r="BK143" i="45"/>
  <c r="AZ143" i="45"/>
  <c r="AN143" i="45"/>
  <c r="AJ143" i="45"/>
  <c r="B143" i="45"/>
  <c r="DH142" i="45"/>
  <c r="CW142" i="45"/>
  <c r="CL142" i="45"/>
  <c r="BZ142" i="45"/>
  <c r="BV142" i="45"/>
  <c r="BK142" i="45"/>
  <c r="AZ142" i="45"/>
  <c r="AN142" i="45"/>
  <c r="AJ142" i="45"/>
  <c r="B142" i="45"/>
  <c r="DH141" i="45"/>
  <c r="CW141" i="45"/>
  <c r="CL141" i="45"/>
  <c r="BZ141" i="45"/>
  <c r="BV141" i="45"/>
  <c r="BK141" i="45"/>
  <c r="AZ141" i="45"/>
  <c r="AN141" i="45"/>
  <c r="AJ141" i="45"/>
  <c r="B141" i="45"/>
  <c r="DH140" i="45"/>
  <c r="CW140" i="45"/>
  <c r="CL140" i="45"/>
  <c r="BZ140" i="45"/>
  <c r="BV140" i="45"/>
  <c r="BK140" i="45"/>
  <c r="AZ140" i="45"/>
  <c r="AN140" i="45"/>
  <c r="AJ140" i="45"/>
  <c r="B140" i="45"/>
  <c r="DH139" i="45"/>
  <c r="CW139" i="45"/>
  <c r="CL139" i="45"/>
  <c r="BZ139" i="45"/>
  <c r="BV139" i="45"/>
  <c r="BK139" i="45"/>
  <c r="AZ139" i="45"/>
  <c r="AN139" i="45"/>
  <c r="AJ139" i="45"/>
  <c r="B139" i="45"/>
  <c r="DH138" i="45"/>
  <c r="CW138" i="45"/>
  <c r="CL138" i="45"/>
  <c r="BZ138" i="45"/>
  <c r="BV138" i="45"/>
  <c r="BK138" i="45"/>
  <c r="AZ138" i="45"/>
  <c r="AN138" i="45"/>
  <c r="AJ138" i="45"/>
  <c r="B138" i="45"/>
  <c r="DH137" i="45"/>
  <c r="CW137" i="45"/>
  <c r="CL137" i="45"/>
  <c r="BZ137" i="45"/>
  <c r="BV137" i="45"/>
  <c r="BK137" i="45"/>
  <c r="AZ137" i="45"/>
  <c r="AN137" i="45"/>
  <c r="B137" i="45"/>
  <c r="DH136" i="45"/>
  <c r="CW136" i="45"/>
  <c r="CL136" i="45"/>
  <c r="BZ136" i="45"/>
  <c r="BV136" i="45"/>
  <c r="BK136" i="45"/>
  <c r="AZ136" i="45"/>
  <c r="AN136" i="45"/>
  <c r="AJ136" i="45"/>
  <c r="B136" i="45"/>
  <c r="DH135" i="45"/>
  <c r="CW135" i="45"/>
  <c r="CL135" i="45"/>
  <c r="BZ135" i="45"/>
  <c r="BV135" i="45"/>
  <c r="BK135" i="45"/>
  <c r="AZ135" i="45"/>
  <c r="AN135" i="45"/>
  <c r="B135" i="45"/>
  <c r="DH134" i="45"/>
  <c r="CW134" i="45"/>
  <c r="CL134" i="45"/>
  <c r="BZ134" i="45"/>
  <c r="BV134" i="45"/>
  <c r="BK134" i="45"/>
  <c r="AZ134" i="45"/>
  <c r="AN134" i="45"/>
  <c r="AJ134" i="45"/>
  <c r="B134" i="45"/>
  <c r="DH133" i="45"/>
  <c r="CW133" i="45"/>
  <c r="CL133" i="45"/>
  <c r="BZ133" i="45"/>
  <c r="BV133" i="45"/>
  <c r="BK133" i="45"/>
  <c r="AZ133" i="45"/>
  <c r="AN133" i="45"/>
  <c r="AJ133" i="45"/>
  <c r="B133" i="45"/>
  <c r="DH132" i="45"/>
  <c r="CW132" i="45"/>
  <c r="CL132" i="45"/>
  <c r="BZ132" i="45"/>
  <c r="BV132" i="45"/>
  <c r="BK132" i="45"/>
  <c r="AZ132" i="45"/>
  <c r="AN132" i="45"/>
  <c r="AJ132" i="45"/>
  <c r="B132" i="45"/>
  <c r="DH131" i="45"/>
  <c r="CW131" i="45"/>
  <c r="CL131" i="45"/>
  <c r="BZ131" i="45"/>
  <c r="BV131" i="45"/>
  <c r="BK131" i="45"/>
  <c r="AZ131" i="45"/>
  <c r="AN131" i="45"/>
  <c r="AJ131" i="45"/>
  <c r="B131" i="45"/>
  <c r="DH130" i="45"/>
  <c r="CW130" i="45"/>
  <c r="CL130" i="45"/>
  <c r="BZ130" i="45"/>
  <c r="BV130" i="45"/>
  <c r="BK130" i="45"/>
  <c r="AZ130" i="45"/>
  <c r="AN130" i="45"/>
  <c r="AJ130" i="45"/>
  <c r="B130" i="45"/>
  <c r="DH129" i="45"/>
  <c r="CW129" i="45"/>
  <c r="CL129" i="45"/>
  <c r="BZ129" i="45"/>
  <c r="BV129" i="45"/>
  <c r="BK129" i="45"/>
  <c r="AZ129" i="45"/>
  <c r="AN129" i="45"/>
  <c r="AJ129" i="45"/>
  <c r="B129" i="45"/>
  <c r="DH128" i="45"/>
  <c r="CW128" i="45"/>
  <c r="CL128" i="45"/>
  <c r="BZ128" i="45"/>
  <c r="BV128" i="45"/>
  <c r="BK128" i="45"/>
  <c r="AZ128" i="45"/>
  <c r="AN128" i="45"/>
  <c r="B128" i="45"/>
  <c r="DH127" i="45"/>
  <c r="CW127" i="45"/>
  <c r="CL127" i="45"/>
  <c r="BZ127" i="45"/>
  <c r="BV127" i="45"/>
  <c r="BK127" i="45"/>
  <c r="AZ127" i="45"/>
  <c r="AN127" i="45"/>
  <c r="AJ127" i="45"/>
  <c r="B127" i="45"/>
  <c r="DH126" i="45"/>
  <c r="CW126" i="45"/>
  <c r="CL126" i="45"/>
  <c r="BZ126" i="45"/>
  <c r="BV126" i="45"/>
  <c r="BK126" i="45"/>
  <c r="AZ126" i="45"/>
  <c r="AN126" i="45"/>
  <c r="B126" i="45"/>
  <c r="DH125" i="45"/>
  <c r="CW125" i="45"/>
  <c r="CL125" i="45"/>
  <c r="BZ125" i="45"/>
  <c r="BV125" i="45"/>
  <c r="BK125" i="45"/>
  <c r="AZ125" i="45"/>
  <c r="AN125" i="45"/>
  <c r="AJ125" i="45"/>
  <c r="B125" i="45"/>
  <c r="DH124" i="45"/>
  <c r="CW124" i="45"/>
  <c r="CL124" i="45"/>
  <c r="BZ124" i="45"/>
  <c r="BV124" i="45"/>
  <c r="BK124" i="45"/>
  <c r="AZ124" i="45"/>
  <c r="AN124" i="45"/>
  <c r="AJ124" i="45"/>
  <c r="B124" i="45"/>
  <c r="DH123" i="45"/>
  <c r="CW123" i="45"/>
  <c r="CL123" i="45"/>
  <c r="BZ123" i="45"/>
  <c r="BV123" i="45"/>
  <c r="BK123" i="45"/>
  <c r="AZ123" i="45"/>
  <c r="AN123" i="45"/>
  <c r="AJ123" i="45"/>
  <c r="B123" i="45"/>
  <c r="DH122" i="45"/>
  <c r="CW122" i="45"/>
  <c r="CL122" i="45"/>
  <c r="BZ122" i="45"/>
  <c r="BV122" i="45"/>
  <c r="BK122" i="45"/>
  <c r="AZ122" i="45"/>
  <c r="AN122" i="45"/>
  <c r="AJ122" i="45"/>
  <c r="B122" i="45"/>
  <c r="DH121" i="45"/>
  <c r="CW121" i="45"/>
  <c r="CL121" i="45"/>
  <c r="BZ121" i="45"/>
  <c r="BV121" i="45"/>
  <c r="BK121" i="45"/>
  <c r="AZ121" i="45"/>
  <c r="AN121" i="45"/>
  <c r="AJ121" i="45"/>
  <c r="B121" i="45"/>
  <c r="DH120" i="45"/>
  <c r="CW120" i="45"/>
  <c r="CL120" i="45"/>
  <c r="BZ120" i="45"/>
  <c r="BV120" i="45"/>
  <c r="BK120" i="45"/>
  <c r="AZ120" i="45"/>
  <c r="AN120" i="45"/>
  <c r="AJ120" i="45"/>
  <c r="B120" i="45"/>
  <c r="DH119" i="45"/>
  <c r="CW119" i="45"/>
  <c r="CL119" i="45"/>
  <c r="BZ119" i="45"/>
  <c r="BV119" i="45"/>
  <c r="BK119" i="45"/>
  <c r="AZ119" i="45"/>
  <c r="AN119" i="45"/>
  <c r="B119" i="45"/>
  <c r="DH118" i="45"/>
  <c r="CW118" i="45"/>
  <c r="CL118" i="45"/>
  <c r="BZ118" i="45"/>
  <c r="BV118" i="45"/>
  <c r="BK118" i="45"/>
  <c r="AZ118" i="45"/>
  <c r="AN118" i="45"/>
  <c r="AJ118" i="45"/>
  <c r="B118" i="45"/>
  <c r="DH117" i="45"/>
  <c r="CW117" i="45"/>
  <c r="CL117" i="45"/>
  <c r="BZ117" i="45"/>
  <c r="BV117" i="45"/>
  <c r="BK117" i="45"/>
  <c r="AZ117" i="45"/>
  <c r="AN117" i="45"/>
  <c r="B117" i="45"/>
  <c r="DH116" i="45"/>
  <c r="CW116" i="45"/>
  <c r="CL116" i="45"/>
  <c r="BZ116" i="45"/>
  <c r="BV116" i="45"/>
  <c r="BK116" i="45"/>
  <c r="AZ116" i="45"/>
  <c r="AN116" i="45"/>
  <c r="AJ116" i="45"/>
  <c r="B116" i="45"/>
  <c r="DH115" i="45"/>
  <c r="CW115" i="45"/>
  <c r="CL115" i="45"/>
  <c r="BZ115" i="45"/>
  <c r="BV115" i="45"/>
  <c r="BK115" i="45"/>
  <c r="AZ115" i="45"/>
  <c r="AN115" i="45"/>
  <c r="AJ115" i="45"/>
  <c r="B115" i="45"/>
  <c r="DH114" i="45"/>
  <c r="CW114" i="45"/>
  <c r="CL114" i="45"/>
  <c r="BZ114" i="45"/>
  <c r="BV114" i="45"/>
  <c r="BK114" i="45"/>
  <c r="AZ114" i="45"/>
  <c r="AN114" i="45"/>
  <c r="AJ114" i="45"/>
  <c r="B114" i="45"/>
  <c r="DH113" i="45"/>
  <c r="CW113" i="45"/>
  <c r="CL113" i="45"/>
  <c r="BZ113" i="45"/>
  <c r="BV113" i="45"/>
  <c r="BK113" i="45"/>
  <c r="AZ113" i="45"/>
  <c r="AN113" i="45"/>
  <c r="AJ113" i="45"/>
  <c r="B113" i="45"/>
  <c r="DH112" i="45"/>
  <c r="CW112" i="45"/>
  <c r="CL112" i="45"/>
  <c r="BZ112" i="45"/>
  <c r="BV112" i="45"/>
  <c r="BK112" i="45"/>
  <c r="AZ112" i="45"/>
  <c r="AN112" i="45"/>
  <c r="AJ112" i="45"/>
  <c r="B112" i="45"/>
  <c r="DH111" i="45"/>
  <c r="CW111" i="45"/>
  <c r="CL111" i="45"/>
  <c r="BZ111" i="45"/>
  <c r="BV111" i="45"/>
  <c r="BK111" i="45"/>
  <c r="AZ111" i="45"/>
  <c r="AN111" i="45"/>
  <c r="AJ111" i="45"/>
  <c r="B111" i="45"/>
  <c r="DH110" i="45"/>
  <c r="CW110" i="45"/>
  <c r="CL110" i="45"/>
  <c r="BZ110" i="45"/>
  <c r="BV110" i="45"/>
  <c r="BK110" i="45"/>
  <c r="AZ110" i="45"/>
  <c r="AN110" i="45"/>
  <c r="B110" i="45"/>
  <c r="DH109" i="45"/>
  <c r="CW109" i="45"/>
  <c r="CL109" i="45"/>
  <c r="BZ109" i="45"/>
  <c r="BV109" i="45"/>
  <c r="BK109" i="45"/>
  <c r="AZ109" i="45"/>
  <c r="AN109" i="45"/>
  <c r="AJ109" i="45"/>
  <c r="B109" i="45"/>
  <c r="DH108" i="45"/>
  <c r="CW108" i="45"/>
  <c r="CL108" i="45"/>
  <c r="BZ108" i="45"/>
  <c r="BV108" i="45"/>
  <c r="BK108" i="45"/>
  <c r="AZ108" i="45"/>
  <c r="AN108" i="45"/>
  <c r="B108" i="45"/>
  <c r="DH107" i="45"/>
  <c r="CW107" i="45"/>
  <c r="CL107" i="45"/>
  <c r="BZ107" i="45"/>
  <c r="BV107" i="45"/>
  <c r="BK107" i="45"/>
  <c r="AZ107" i="45"/>
  <c r="AN107" i="45"/>
  <c r="AJ107" i="45"/>
  <c r="B107" i="45"/>
  <c r="DH106" i="45"/>
  <c r="CW106" i="45"/>
  <c r="CL106" i="45"/>
  <c r="BZ106" i="45"/>
  <c r="BV106" i="45"/>
  <c r="BK106" i="45"/>
  <c r="AZ106" i="45"/>
  <c r="AN106" i="45"/>
  <c r="AJ106" i="45"/>
  <c r="B106" i="45"/>
  <c r="DH105" i="45"/>
  <c r="CW105" i="45"/>
  <c r="CL105" i="45"/>
  <c r="BZ105" i="45"/>
  <c r="BV105" i="45"/>
  <c r="BK105" i="45"/>
  <c r="AZ105" i="45"/>
  <c r="AN105" i="45"/>
  <c r="AJ105" i="45"/>
  <c r="B105" i="45"/>
  <c r="DH104" i="45"/>
  <c r="CW104" i="45"/>
  <c r="CL104" i="45"/>
  <c r="BZ104" i="45"/>
  <c r="BV104" i="45"/>
  <c r="BK104" i="45"/>
  <c r="AZ104" i="45"/>
  <c r="AN104" i="45"/>
  <c r="AJ104" i="45"/>
  <c r="B104" i="45"/>
  <c r="DH103" i="45"/>
  <c r="CW103" i="45"/>
  <c r="CL103" i="45"/>
  <c r="BZ103" i="45"/>
  <c r="BV103" i="45"/>
  <c r="BK103" i="45"/>
  <c r="AZ103" i="45"/>
  <c r="AN103" i="45"/>
  <c r="AJ103" i="45"/>
  <c r="B103" i="45"/>
  <c r="DH102" i="45"/>
  <c r="CW102" i="45"/>
  <c r="CL102" i="45"/>
  <c r="BZ102" i="45"/>
  <c r="BV102" i="45"/>
  <c r="BK102" i="45"/>
  <c r="AZ102" i="45"/>
  <c r="AN102" i="45"/>
  <c r="AJ102" i="45"/>
  <c r="B102" i="45"/>
  <c r="DH101" i="45"/>
  <c r="CW101" i="45"/>
  <c r="CL101" i="45"/>
  <c r="BZ101" i="45"/>
  <c r="BV101" i="45"/>
  <c r="BK101" i="45"/>
  <c r="AZ101" i="45"/>
  <c r="AN101" i="45"/>
  <c r="B101" i="45"/>
  <c r="DH100" i="45"/>
  <c r="CW100" i="45"/>
  <c r="CL100" i="45"/>
  <c r="BZ100" i="45"/>
  <c r="BV100" i="45"/>
  <c r="BK100" i="45"/>
  <c r="AZ100" i="45"/>
  <c r="AN100" i="45"/>
  <c r="AJ100" i="45"/>
  <c r="B100" i="45"/>
  <c r="DH99" i="45"/>
  <c r="CW99" i="45"/>
  <c r="CL99" i="45"/>
  <c r="BZ99" i="45"/>
  <c r="BV99" i="45"/>
  <c r="BK99" i="45"/>
  <c r="AZ99" i="45"/>
  <c r="AN99" i="45"/>
  <c r="B99" i="45"/>
  <c r="DH98" i="45"/>
  <c r="CW98" i="45"/>
  <c r="CL98" i="45"/>
  <c r="BZ98" i="45"/>
  <c r="BV98" i="45"/>
  <c r="BK98" i="45"/>
  <c r="AZ98" i="45"/>
  <c r="AN98" i="45"/>
  <c r="AJ98" i="45"/>
  <c r="B98" i="45"/>
  <c r="DH97" i="45"/>
  <c r="CW97" i="45"/>
  <c r="CL97" i="45"/>
  <c r="BZ97" i="45"/>
  <c r="BV97" i="45"/>
  <c r="BK97" i="45"/>
  <c r="AZ97" i="45"/>
  <c r="AN97" i="45"/>
  <c r="AJ97" i="45"/>
  <c r="B97" i="45"/>
  <c r="DH96" i="45"/>
  <c r="CW96" i="45"/>
  <c r="CL96" i="45"/>
  <c r="BZ96" i="45"/>
  <c r="BV96" i="45"/>
  <c r="BK96" i="45"/>
  <c r="AZ96" i="45"/>
  <c r="AN96" i="45"/>
  <c r="AJ96" i="45"/>
  <c r="B96" i="45"/>
  <c r="DH95" i="45"/>
  <c r="CW95" i="45"/>
  <c r="CL95" i="45"/>
  <c r="BZ95" i="45"/>
  <c r="BV95" i="45"/>
  <c r="BK95" i="45"/>
  <c r="AZ95" i="45"/>
  <c r="AN95" i="45"/>
  <c r="AJ95" i="45"/>
  <c r="B95" i="45"/>
  <c r="DH94" i="45"/>
  <c r="CW94" i="45"/>
  <c r="CL94" i="45"/>
  <c r="BZ94" i="45"/>
  <c r="BV94" i="45"/>
  <c r="BK94" i="45"/>
  <c r="AZ94" i="45"/>
  <c r="AN94" i="45"/>
  <c r="AJ94" i="45"/>
  <c r="B94" i="45"/>
  <c r="DH93" i="45"/>
  <c r="CW93" i="45"/>
  <c r="CL93" i="45"/>
  <c r="BZ93" i="45"/>
  <c r="BV93" i="45"/>
  <c r="BK93" i="45"/>
  <c r="AZ93" i="45"/>
  <c r="AN93" i="45"/>
  <c r="AJ93" i="45"/>
  <c r="B93" i="45"/>
  <c r="DH92" i="45"/>
  <c r="CW92" i="45"/>
  <c r="CL92" i="45"/>
  <c r="BZ92" i="45"/>
  <c r="BV92" i="45"/>
  <c r="BK92" i="45"/>
  <c r="AZ92" i="45"/>
  <c r="AN92" i="45"/>
  <c r="B92" i="45"/>
  <c r="DH91" i="45"/>
  <c r="CW91" i="45"/>
  <c r="CL91" i="45"/>
  <c r="BZ91" i="45"/>
  <c r="BV91" i="45"/>
  <c r="BK91" i="45"/>
  <c r="AZ91" i="45"/>
  <c r="AN91" i="45"/>
  <c r="AJ91" i="45"/>
  <c r="B91" i="45"/>
  <c r="DH90" i="45"/>
  <c r="CW90" i="45"/>
  <c r="CL90" i="45"/>
  <c r="BZ90" i="45"/>
  <c r="BV90" i="45"/>
  <c r="BK90" i="45"/>
  <c r="AZ90" i="45"/>
  <c r="AN90" i="45"/>
  <c r="B90" i="45"/>
  <c r="DH89" i="45"/>
  <c r="CW89" i="45"/>
  <c r="CL89" i="45"/>
  <c r="BZ89" i="45"/>
  <c r="BV89" i="45"/>
  <c r="BK89" i="45"/>
  <c r="AZ89" i="45"/>
  <c r="AN89" i="45"/>
  <c r="AJ89" i="45"/>
  <c r="B89" i="45"/>
  <c r="DH88" i="45"/>
  <c r="CW88" i="45"/>
  <c r="CL88" i="45"/>
  <c r="BZ88" i="45"/>
  <c r="BV88" i="45"/>
  <c r="BK88" i="45"/>
  <c r="AZ88" i="45"/>
  <c r="AN88" i="45"/>
  <c r="AJ88" i="45"/>
  <c r="B88" i="45"/>
  <c r="DH87" i="45"/>
  <c r="CW87" i="45"/>
  <c r="CL87" i="45"/>
  <c r="BZ87" i="45"/>
  <c r="BV87" i="45"/>
  <c r="BK87" i="45"/>
  <c r="AZ87" i="45"/>
  <c r="AN87" i="45"/>
  <c r="AJ87" i="45"/>
  <c r="B87" i="45"/>
  <c r="DH86" i="45"/>
  <c r="CW86" i="45"/>
  <c r="CL86" i="45"/>
  <c r="BZ86" i="45"/>
  <c r="BV86" i="45"/>
  <c r="BK86" i="45"/>
  <c r="AZ86" i="45"/>
  <c r="AN86" i="45"/>
  <c r="AJ86" i="45"/>
  <c r="B86" i="45"/>
  <c r="DH85" i="45"/>
  <c r="CW85" i="45"/>
  <c r="CL85" i="45"/>
  <c r="BZ85" i="45"/>
  <c r="BV85" i="45"/>
  <c r="BK85" i="45"/>
  <c r="AZ85" i="45"/>
  <c r="AN85" i="45"/>
  <c r="AJ85" i="45"/>
  <c r="B85" i="45"/>
  <c r="DH84" i="45"/>
  <c r="CW84" i="45"/>
  <c r="CL84" i="45"/>
  <c r="BZ84" i="45"/>
  <c r="BV84" i="45"/>
  <c r="BK84" i="45"/>
  <c r="AZ84" i="45"/>
  <c r="AN84" i="45"/>
  <c r="AJ84" i="45"/>
  <c r="B84" i="45"/>
  <c r="DH83" i="45"/>
  <c r="CW83" i="45"/>
  <c r="CL83" i="45"/>
  <c r="BZ83" i="45"/>
  <c r="BV83" i="45"/>
  <c r="BK83" i="45"/>
  <c r="AZ83" i="45"/>
  <c r="AN83" i="45"/>
  <c r="B83" i="45"/>
  <c r="DH82" i="45"/>
  <c r="CW82" i="45"/>
  <c r="CL82" i="45"/>
  <c r="BZ82" i="45"/>
  <c r="BV82" i="45"/>
  <c r="BK82" i="45"/>
  <c r="AZ82" i="45"/>
  <c r="AN82" i="45"/>
  <c r="AJ82" i="45"/>
  <c r="B82" i="45"/>
  <c r="DH81" i="45"/>
  <c r="CW81" i="45"/>
  <c r="CL81" i="45"/>
  <c r="BZ81" i="45"/>
  <c r="BV81" i="45"/>
  <c r="BK81" i="45"/>
  <c r="AZ81" i="45"/>
  <c r="AN81" i="45"/>
  <c r="B81" i="45"/>
  <c r="DH80" i="45"/>
  <c r="CW80" i="45"/>
  <c r="CL80" i="45"/>
  <c r="BZ80" i="45"/>
  <c r="BV80" i="45"/>
  <c r="BK80" i="45"/>
  <c r="AZ80" i="45"/>
  <c r="AN80" i="45"/>
  <c r="AJ80" i="45"/>
  <c r="B80" i="45"/>
  <c r="DH79" i="45"/>
  <c r="CW79" i="45"/>
  <c r="CL79" i="45"/>
  <c r="BZ79" i="45"/>
  <c r="BV79" i="45"/>
  <c r="BK79" i="45"/>
  <c r="AZ79" i="45"/>
  <c r="AN79" i="45"/>
  <c r="AJ79" i="45"/>
  <c r="B79" i="45"/>
  <c r="DH78" i="45"/>
  <c r="CW78" i="45"/>
  <c r="CL78" i="45"/>
  <c r="BZ78" i="45"/>
  <c r="BV78" i="45"/>
  <c r="BK78" i="45"/>
  <c r="AZ78" i="45"/>
  <c r="AN78" i="45"/>
  <c r="AJ78" i="45"/>
  <c r="B78" i="45"/>
  <c r="DH77" i="45"/>
  <c r="CW77" i="45"/>
  <c r="CL77" i="45"/>
  <c r="BZ77" i="45"/>
  <c r="BV77" i="45"/>
  <c r="BK77" i="45"/>
  <c r="AZ77" i="45"/>
  <c r="AN77" i="45"/>
  <c r="AJ77" i="45"/>
  <c r="B77" i="45"/>
  <c r="DH76" i="45"/>
  <c r="CW76" i="45"/>
  <c r="CL76" i="45"/>
  <c r="BZ76" i="45"/>
  <c r="BV76" i="45"/>
  <c r="BK76" i="45"/>
  <c r="AZ76" i="45"/>
  <c r="AN76" i="45"/>
  <c r="AJ76" i="45"/>
  <c r="B76" i="45"/>
  <c r="DH75" i="45"/>
  <c r="CW75" i="45"/>
  <c r="CL75" i="45"/>
  <c r="BZ75" i="45"/>
  <c r="BV75" i="45"/>
  <c r="BK75" i="45"/>
  <c r="AZ75" i="45"/>
  <c r="AN75" i="45"/>
  <c r="AJ75" i="45"/>
  <c r="B75" i="45"/>
  <c r="DH74" i="45"/>
  <c r="CW74" i="45"/>
  <c r="CL74" i="45"/>
  <c r="BZ74" i="45"/>
  <c r="BV74" i="45"/>
  <c r="BK74" i="45"/>
  <c r="AZ74" i="45"/>
  <c r="AN74" i="45"/>
  <c r="B74" i="45"/>
  <c r="DH73" i="45"/>
  <c r="CW73" i="45"/>
  <c r="CL73" i="45"/>
  <c r="BZ73" i="45"/>
  <c r="BV73" i="45"/>
  <c r="BK73" i="45"/>
  <c r="AZ73" i="45"/>
  <c r="AN73" i="45"/>
  <c r="AJ73" i="45"/>
  <c r="B73" i="45"/>
  <c r="DH72" i="45"/>
  <c r="CW72" i="45"/>
  <c r="CL72" i="45"/>
  <c r="BZ72" i="45"/>
  <c r="BV72" i="45"/>
  <c r="BK72" i="45"/>
  <c r="AZ72" i="45"/>
  <c r="AN72" i="45"/>
  <c r="B72" i="45"/>
  <c r="DH71" i="45"/>
  <c r="CW71" i="45"/>
  <c r="CL71" i="45"/>
  <c r="BZ71" i="45"/>
  <c r="BV71" i="45"/>
  <c r="BK71" i="45"/>
  <c r="AZ71" i="45"/>
  <c r="AN71" i="45"/>
  <c r="AJ71" i="45"/>
  <c r="B71" i="45"/>
  <c r="DH70" i="45"/>
  <c r="CW70" i="45"/>
  <c r="CL70" i="45"/>
  <c r="BZ70" i="45"/>
  <c r="BV70" i="45"/>
  <c r="BK70" i="45"/>
  <c r="AZ70" i="45"/>
  <c r="AN70" i="45"/>
  <c r="AJ70" i="45"/>
  <c r="B70" i="45"/>
  <c r="DH69" i="45"/>
  <c r="CW69" i="45"/>
  <c r="CL69" i="45"/>
  <c r="BZ69" i="45"/>
  <c r="BV69" i="45"/>
  <c r="BK69" i="45"/>
  <c r="AZ69" i="45"/>
  <c r="AN69" i="45"/>
  <c r="AJ69" i="45"/>
  <c r="B69" i="45"/>
  <c r="DH68" i="45"/>
  <c r="CW68" i="45"/>
  <c r="CL68" i="45"/>
  <c r="BZ68" i="45"/>
  <c r="BV68" i="45"/>
  <c r="BK68" i="45"/>
  <c r="AZ68" i="45"/>
  <c r="AN68" i="45"/>
  <c r="AJ68" i="45"/>
  <c r="B68" i="45"/>
  <c r="DH67" i="45"/>
  <c r="CW67" i="45"/>
  <c r="CL67" i="45"/>
  <c r="BZ67" i="45"/>
  <c r="BV67" i="45"/>
  <c r="BK67" i="45"/>
  <c r="AZ67" i="45"/>
  <c r="AN67" i="45"/>
  <c r="AJ67" i="45"/>
  <c r="B67" i="45"/>
  <c r="DH66" i="45"/>
  <c r="CW66" i="45"/>
  <c r="CL66" i="45"/>
  <c r="BZ66" i="45"/>
  <c r="BV66" i="45"/>
  <c r="BK66" i="45"/>
  <c r="AZ66" i="45"/>
  <c r="AN66" i="45"/>
  <c r="AJ66" i="45"/>
  <c r="B66" i="45"/>
  <c r="DH65" i="45"/>
  <c r="CW65" i="45"/>
  <c r="CL65" i="45"/>
  <c r="BZ65" i="45"/>
  <c r="BV65" i="45"/>
  <c r="BK65" i="45"/>
  <c r="AZ65" i="45"/>
  <c r="AN65" i="45"/>
  <c r="B65" i="45"/>
  <c r="DH64" i="45"/>
  <c r="CW64" i="45"/>
  <c r="CL64" i="45"/>
  <c r="BZ64" i="45"/>
  <c r="BV64" i="45"/>
  <c r="BK64" i="45"/>
  <c r="AZ64" i="45"/>
  <c r="AN64" i="45"/>
  <c r="AJ64" i="45"/>
  <c r="B64" i="45"/>
  <c r="DH63" i="45"/>
  <c r="CW63" i="45"/>
  <c r="CL63" i="45"/>
  <c r="BZ63" i="45"/>
  <c r="BV63" i="45"/>
  <c r="BK63" i="45"/>
  <c r="AZ63" i="45"/>
  <c r="AN63" i="45"/>
  <c r="B63" i="45"/>
  <c r="DH62" i="45"/>
  <c r="CW62" i="45"/>
  <c r="CL62" i="45"/>
  <c r="BZ62" i="45"/>
  <c r="BV62" i="45"/>
  <c r="BK62" i="45"/>
  <c r="AZ62" i="45"/>
  <c r="AN62" i="45"/>
  <c r="AJ62" i="45"/>
  <c r="B62" i="45"/>
  <c r="DH61" i="45"/>
  <c r="CW61" i="45"/>
  <c r="CL61" i="45"/>
  <c r="BZ61" i="45"/>
  <c r="BV61" i="45"/>
  <c r="BK61" i="45"/>
  <c r="AZ61" i="45"/>
  <c r="AN61" i="45"/>
  <c r="AJ61" i="45"/>
  <c r="B61" i="45"/>
  <c r="DH60" i="45"/>
  <c r="CW60" i="45"/>
  <c r="CL60" i="45"/>
  <c r="BZ60" i="45"/>
  <c r="BV60" i="45"/>
  <c r="BK60" i="45"/>
  <c r="AZ60" i="45"/>
  <c r="AN60" i="45"/>
  <c r="AJ60" i="45"/>
  <c r="B60" i="45"/>
  <c r="DH59" i="45"/>
  <c r="CW59" i="45"/>
  <c r="CL59" i="45"/>
  <c r="BZ59" i="45"/>
  <c r="BV59" i="45"/>
  <c r="BK59" i="45"/>
  <c r="AZ59" i="45"/>
  <c r="AN59" i="45"/>
  <c r="AJ59" i="45"/>
  <c r="B59" i="45"/>
  <c r="DH58" i="45"/>
  <c r="CW58" i="45"/>
  <c r="CL58" i="45"/>
  <c r="BZ58" i="45"/>
  <c r="BV58" i="45"/>
  <c r="BK58" i="45"/>
  <c r="AZ58" i="45"/>
  <c r="AN58" i="45"/>
  <c r="AJ58" i="45"/>
  <c r="B58" i="45"/>
  <c r="DH57" i="45"/>
  <c r="CW57" i="45"/>
  <c r="CL57" i="45"/>
  <c r="BZ57" i="45"/>
  <c r="BV57" i="45"/>
  <c r="BK57" i="45"/>
  <c r="AZ57" i="45"/>
  <c r="AN57" i="45"/>
  <c r="AJ57" i="45"/>
  <c r="B57" i="45"/>
  <c r="DH56" i="45"/>
  <c r="CW56" i="45"/>
  <c r="CL56" i="45"/>
  <c r="BZ56" i="45"/>
  <c r="BV56" i="45"/>
  <c r="BK56" i="45"/>
  <c r="AZ56" i="45"/>
  <c r="AN56" i="45"/>
  <c r="B56" i="45"/>
  <c r="DH55" i="45"/>
  <c r="CW55" i="45"/>
  <c r="CL55" i="45"/>
  <c r="BZ55" i="45"/>
  <c r="BV55" i="45"/>
  <c r="BK55" i="45"/>
  <c r="AZ55" i="45"/>
  <c r="AN55" i="45"/>
  <c r="B55" i="45"/>
  <c r="DH54" i="45"/>
  <c r="CW54" i="45"/>
  <c r="CL54" i="45"/>
  <c r="BZ54" i="45"/>
  <c r="BV54" i="45"/>
  <c r="BK54" i="45"/>
  <c r="AZ54" i="45"/>
  <c r="AN54" i="45"/>
  <c r="B54" i="45"/>
  <c r="DH53" i="45"/>
  <c r="CW53" i="45"/>
  <c r="CL53" i="45"/>
  <c r="BZ53" i="45"/>
  <c r="BV53" i="45"/>
  <c r="BK53" i="45"/>
  <c r="AZ53" i="45"/>
  <c r="AN53" i="45"/>
  <c r="AJ53" i="45"/>
  <c r="B53" i="45"/>
  <c r="DH52" i="45"/>
  <c r="CW52" i="45"/>
  <c r="CL52" i="45"/>
  <c r="BZ52" i="45"/>
  <c r="BV52" i="45"/>
  <c r="BK52" i="45"/>
  <c r="AZ52" i="45"/>
  <c r="AN52" i="45"/>
  <c r="AJ52" i="45"/>
  <c r="B52" i="45"/>
  <c r="DH51" i="45"/>
  <c r="CW51" i="45"/>
  <c r="CL51" i="45"/>
  <c r="BZ51" i="45"/>
  <c r="BV51" i="45"/>
  <c r="BK51" i="45"/>
  <c r="AZ51" i="45"/>
  <c r="AN51" i="45"/>
  <c r="AJ51" i="45"/>
  <c r="B51" i="45"/>
  <c r="DH50" i="45"/>
  <c r="CW50" i="45"/>
  <c r="CL50" i="45"/>
  <c r="BZ50" i="45"/>
  <c r="BV50" i="45"/>
  <c r="BK50" i="45"/>
  <c r="AZ50" i="45"/>
  <c r="AN50" i="45"/>
  <c r="AJ50" i="45"/>
  <c r="B50" i="45"/>
  <c r="DH49" i="45"/>
  <c r="CW49" i="45"/>
  <c r="CL49" i="45"/>
  <c r="BZ49" i="45"/>
  <c r="BV49" i="45"/>
  <c r="BK49" i="45"/>
  <c r="AZ49" i="45"/>
  <c r="AN49" i="45"/>
  <c r="AJ49" i="45"/>
  <c r="B49" i="45"/>
  <c r="DH48" i="45"/>
  <c r="CW48" i="45"/>
  <c r="CL48" i="45"/>
  <c r="BZ48" i="45"/>
  <c r="BV48" i="45"/>
  <c r="BK48" i="45"/>
  <c r="AZ48" i="45"/>
  <c r="AN48" i="45"/>
  <c r="AJ48" i="45"/>
  <c r="B48" i="45"/>
  <c r="DH47" i="45"/>
  <c r="CW47" i="45"/>
  <c r="CL47" i="45"/>
  <c r="BZ47" i="45"/>
  <c r="BV47" i="45"/>
  <c r="BK47" i="45"/>
  <c r="AZ47" i="45"/>
  <c r="AN47" i="45"/>
  <c r="B47" i="45"/>
  <c r="DH46" i="45"/>
  <c r="CW46" i="45"/>
  <c r="CL46" i="45"/>
  <c r="BZ46" i="45"/>
  <c r="BV46" i="45"/>
  <c r="BK46" i="45"/>
  <c r="AZ46" i="45"/>
  <c r="AN46" i="45"/>
  <c r="B46" i="45"/>
  <c r="DH45" i="45"/>
  <c r="CW45" i="45"/>
  <c r="CL45" i="45"/>
  <c r="BZ45" i="45"/>
  <c r="BV45" i="45"/>
  <c r="BK45" i="45"/>
  <c r="AZ45" i="45"/>
  <c r="AN45" i="45"/>
  <c r="B45" i="45"/>
  <c r="DH44" i="45"/>
  <c r="CW44" i="45"/>
  <c r="CL44" i="45"/>
  <c r="BZ44" i="45"/>
  <c r="BV44" i="45"/>
  <c r="BK44" i="45"/>
  <c r="AZ44" i="45"/>
  <c r="AN44" i="45"/>
  <c r="AJ44" i="45"/>
  <c r="B44" i="45"/>
  <c r="DH43" i="45"/>
  <c r="CW43" i="45"/>
  <c r="CL43" i="45"/>
  <c r="BZ43" i="45"/>
  <c r="BV43" i="45"/>
  <c r="BK43" i="45"/>
  <c r="AZ43" i="45"/>
  <c r="AN43" i="45"/>
  <c r="AJ43" i="45"/>
  <c r="B43" i="45"/>
  <c r="DH42" i="45"/>
  <c r="CW42" i="45"/>
  <c r="CL42" i="45"/>
  <c r="BZ42" i="45"/>
  <c r="BV42" i="45"/>
  <c r="BK42" i="45"/>
  <c r="AZ42" i="45"/>
  <c r="AN42" i="45"/>
  <c r="AJ42" i="45"/>
  <c r="B42" i="45"/>
  <c r="DH41" i="45"/>
  <c r="CW41" i="45"/>
  <c r="CL41" i="45"/>
  <c r="BZ41" i="45"/>
  <c r="BV41" i="45"/>
  <c r="BK41" i="45"/>
  <c r="AZ41" i="45"/>
  <c r="AN41" i="45"/>
  <c r="AJ41" i="45"/>
  <c r="B41" i="45"/>
  <c r="DH40" i="45"/>
  <c r="CW40" i="45"/>
  <c r="CL40" i="45"/>
  <c r="BZ40" i="45"/>
  <c r="BV40" i="45"/>
  <c r="BK40" i="45"/>
  <c r="AZ40" i="45"/>
  <c r="AN40" i="45"/>
  <c r="AJ40" i="45"/>
  <c r="B40" i="45"/>
  <c r="DH39" i="45"/>
  <c r="CW39" i="45"/>
  <c r="CL39" i="45"/>
  <c r="BZ39" i="45"/>
  <c r="BV39" i="45"/>
  <c r="BK39" i="45"/>
  <c r="AZ39" i="45"/>
  <c r="AN39" i="45"/>
  <c r="AJ39" i="45"/>
  <c r="B39" i="45"/>
  <c r="DH38" i="45"/>
  <c r="CW38" i="45"/>
  <c r="CL38" i="45"/>
  <c r="BZ38" i="45"/>
  <c r="BV38" i="45"/>
  <c r="BK38" i="45"/>
  <c r="AZ38" i="45"/>
  <c r="AN38" i="45"/>
  <c r="B38" i="45"/>
  <c r="DH37" i="45"/>
  <c r="CW37" i="45"/>
  <c r="CL37" i="45"/>
  <c r="BZ37" i="45"/>
  <c r="BV37" i="45"/>
  <c r="BK37" i="45"/>
  <c r="AZ37" i="45"/>
  <c r="AN37" i="45"/>
  <c r="B37" i="45"/>
  <c r="DH36" i="45"/>
  <c r="CW36" i="45"/>
  <c r="CL36" i="45"/>
  <c r="BZ36" i="45"/>
  <c r="BV36" i="45"/>
  <c r="BK36" i="45"/>
  <c r="AZ36" i="45"/>
  <c r="AN36" i="45"/>
  <c r="B36" i="45"/>
  <c r="DH35" i="45"/>
  <c r="CW35" i="45"/>
  <c r="CL35" i="45"/>
  <c r="BZ35" i="45"/>
  <c r="BV35" i="45"/>
  <c r="BK35" i="45"/>
  <c r="AZ35" i="45"/>
  <c r="AN35" i="45"/>
  <c r="AJ35" i="45"/>
  <c r="B35" i="45"/>
  <c r="DH34" i="45"/>
  <c r="CW34" i="45"/>
  <c r="CL34" i="45"/>
  <c r="BZ34" i="45"/>
  <c r="BV34" i="45"/>
  <c r="BK34" i="45"/>
  <c r="AZ34" i="45"/>
  <c r="AN34" i="45"/>
  <c r="AJ34" i="45"/>
  <c r="B34" i="45"/>
  <c r="DH33" i="45"/>
  <c r="CW33" i="45"/>
  <c r="CL33" i="45"/>
  <c r="BZ33" i="45"/>
  <c r="BV33" i="45"/>
  <c r="BK33" i="45"/>
  <c r="AZ33" i="45"/>
  <c r="AN33" i="45"/>
  <c r="AJ33" i="45"/>
  <c r="B33" i="45"/>
  <c r="AJ32" i="43"/>
  <c r="AJ31" i="43"/>
  <c r="AJ30" i="43"/>
  <c r="AJ29" i="43"/>
  <c r="AJ28" i="43"/>
  <c r="AJ27" i="43"/>
  <c r="AJ26" i="43"/>
  <c r="AJ25" i="43"/>
  <c r="AJ24" i="43"/>
  <c r="AJ23" i="43"/>
  <c r="AJ22" i="43"/>
  <c r="AJ21" i="43"/>
  <c r="AJ20" i="43"/>
  <c r="AJ19" i="43"/>
  <c r="AJ18" i="43"/>
  <c r="AJ17" i="43"/>
  <c r="AJ16" i="43"/>
  <c r="AJ15" i="43"/>
  <c r="AJ14" i="43"/>
  <c r="AJ13" i="43"/>
  <c r="AJ12" i="43"/>
  <c r="AJ11" i="43"/>
  <c r="AJ10" i="43"/>
  <c r="AJ9" i="43"/>
  <c r="AJ8" i="43"/>
  <c r="AJ7" i="43"/>
  <c r="AJ6" i="43"/>
  <c r="AJ5" i="43"/>
  <c r="AJ4" i="43"/>
  <c r="AJ3" i="43"/>
  <c r="V64" i="40"/>
  <c r="P58" i="40"/>
  <c r="P59" i="40" s="1"/>
  <c r="P60" i="40" s="1"/>
  <c r="P61" i="40" s="1"/>
  <c r="P62" i="40" s="1"/>
  <c r="P63" i="40" s="1"/>
  <c r="P64" i="40" s="1"/>
  <c r="P57" i="40"/>
  <c r="P52" i="40"/>
  <c r="P53" i="40"/>
  <c r="P54" i="40" s="1"/>
  <c r="P55" i="40" s="1"/>
  <c r="P56" i="40" s="1"/>
  <c r="P51" i="40"/>
  <c r="AO7" i="40"/>
  <c r="AP7" i="40" s="1"/>
  <c r="AO6" i="40"/>
  <c r="AP6" i="40" s="1"/>
  <c r="AQ337" i="7"/>
  <c r="AO337" i="7"/>
  <c r="AQ336" i="7"/>
  <c r="AO336" i="7"/>
  <c r="AQ335" i="7"/>
  <c r="AO335" i="7"/>
  <c r="AQ334" i="7"/>
  <c r="AO334" i="7"/>
  <c r="AQ333" i="7"/>
  <c r="AO333" i="7"/>
  <c r="AQ332" i="7"/>
  <c r="AO332" i="7"/>
  <c r="AQ331" i="7"/>
  <c r="AO331" i="7"/>
  <c r="AQ330" i="7"/>
  <c r="AO330" i="7"/>
  <c r="AQ329" i="7"/>
  <c r="AQ328" i="7"/>
  <c r="AO328" i="7"/>
  <c r="AQ327" i="7"/>
  <c r="AO327" i="7"/>
  <c r="AQ326" i="7"/>
  <c r="AO326" i="7"/>
  <c r="AQ325" i="7"/>
  <c r="AQ324" i="7"/>
  <c r="AO324" i="7"/>
  <c r="AQ323" i="7"/>
  <c r="AO323" i="7"/>
  <c r="AQ322" i="7"/>
  <c r="AO322" i="7"/>
  <c r="AQ321" i="7"/>
  <c r="AQ320" i="7"/>
  <c r="AO320" i="7"/>
  <c r="AQ319" i="7"/>
  <c r="AO319" i="7"/>
  <c r="AQ318" i="7"/>
  <c r="AO318" i="7"/>
  <c r="AQ317" i="7"/>
  <c r="AQ316" i="7"/>
  <c r="AO316" i="7"/>
  <c r="AQ315" i="7"/>
  <c r="AO315" i="7"/>
  <c r="AQ314" i="7"/>
  <c r="AO314" i="7"/>
  <c r="AQ313" i="7"/>
  <c r="AQ312" i="7"/>
  <c r="AO312" i="7"/>
  <c r="AQ311" i="7"/>
  <c r="AO311" i="7"/>
  <c r="AQ310" i="7"/>
  <c r="AO310" i="7"/>
  <c r="AQ309" i="7"/>
  <c r="AQ308" i="7"/>
  <c r="AO308" i="7"/>
  <c r="AQ307" i="7"/>
  <c r="AO307" i="7"/>
  <c r="AQ306" i="7"/>
  <c r="AO306" i="7"/>
  <c r="AM306" i="7"/>
  <c r="AM310" i="7" s="1"/>
  <c r="AM314" i="7" s="1"/>
  <c r="AM318" i="7" s="1"/>
  <c r="AM322" i="7" s="1"/>
  <c r="AM326" i="7" s="1"/>
  <c r="AM330" i="7" s="1"/>
  <c r="AM334" i="7" s="1"/>
  <c r="AQ305" i="7"/>
  <c r="AO305" i="7"/>
  <c r="AQ304" i="7"/>
  <c r="AO304" i="7"/>
  <c r="AQ303" i="7"/>
  <c r="AO303" i="7"/>
  <c r="AQ302" i="7"/>
  <c r="AO302" i="7"/>
  <c r="AQ301" i="7"/>
  <c r="AO301" i="7"/>
  <c r="AQ300" i="7"/>
  <c r="AO300" i="7"/>
  <c r="AQ299" i="7"/>
  <c r="AO299" i="7"/>
  <c r="AQ298" i="7"/>
  <c r="AO298" i="7"/>
  <c r="AQ297" i="7"/>
  <c r="AO297" i="7"/>
  <c r="AQ296" i="7"/>
  <c r="AO296" i="7"/>
  <c r="AQ295" i="7"/>
  <c r="AO295" i="7"/>
  <c r="AQ294" i="7"/>
  <c r="AO294" i="7"/>
  <c r="AQ293" i="7"/>
  <c r="AQ292" i="7"/>
  <c r="AO292" i="7"/>
  <c r="AQ291" i="7"/>
  <c r="AO291" i="7"/>
  <c r="AQ290" i="7"/>
  <c r="AO290" i="7"/>
  <c r="AQ289" i="7"/>
  <c r="AQ288" i="7"/>
  <c r="AO288" i="7"/>
  <c r="AQ287" i="7"/>
  <c r="AO287" i="7"/>
  <c r="AQ286" i="7"/>
  <c r="AO286" i="7"/>
  <c r="AQ285" i="7"/>
  <c r="AQ284" i="7"/>
  <c r="AO284" i="7"/>
  <c r="AQ283" i="7"/>
  <c r="AO283" i="7"/>
  <c r="AQ282" i="7"/>
  <c r="AO282" i="7"/>
  <c r="AQ281" i="7"/>
  <c r="AQ280" i="7"/>
  <c r="AO280" i="7"/>
  <c r="AQ279" i="7"/>
  <c r="AO279" i="7"/>
  <c r="AQ278" i="7"/>
  <c r="AO278" i="7"/>
  <c r="AQ277" i="7"/>
  <c r="AQ276" i="7"/>
  <c r="AO276" i="7"/>
  <c r="AQ275" i="7"/>
  <c r="AO275" i="7"/>
  <c r="AQ274" i="7"/>
  <c r="AO274" i="7"/>
  <c r="AQ273" i="7"/>
  <c r="AQ272" i="7"/>
  <c r="AO272" i="7"/>
  <c r="AQ271" i="7"/>
  <c r="AO271" i="7"/>
  <c r="AQ270" i="7"/>
  <c r="AO270" i="7"/>
  <c r="AQ269" i="7"/>
  <c r="AO269" i="7"/>
  <c r="AQ268" i="7"/>
  <c r="AO268" i="7"/>
  <c r="AQ267" i="7"/>
  <c r="AO267" i="7"/>
  <c r="AQ266" i="7"/>
  <c r="AO266" i="7"/>
  <c r="AQ265" i="7"/>
  <c r="AO265" i="7"/>
  <c r="AQ264" i="7"/>
  <c r="AO264" i="7"/>
  <c r="AQ263" i="7"/>
  <c r="AO263" i="7"/>
  <c r="AQ262" i="7"/>
  <c r="AO262" i="7"/>
  <c r="AQ261" i="7"/>
  <c r="AO261" i="7"/>
  <c r="AQ260" i="7"/>
  <c r="AO260" i="7"/>
  <c r="AQ259" i="7"/>
  <c r="AO259" i="7"/>
  <c r="AQ258" i="7"/>
  <c r="AO258" i="7"/>
  <c r="AQ257" i="7"/>
  <c r="AQ256" i="7"/>
  <c r="AO256" i="7"/>
  <c r="AQ255" i="7"/>
  <c r="AO255" i="7"/>
  <c r="AQ254" i="7"/>
  <c r="AO254" i="7"/>
  <c r="AQ253" i="7"/>
  <c r="AQ252" i="7"/>
  <c r="AO252" i="7"/>
  <c r="AQ251" i="7"/>
  <c r="AO251" i="7"/>
  <c r="AQ250" i="7"/>
  <c r="AO250" i="7"/>
  <c r="AQ249" i="7"/>
  <c r="AQ248" i="7"/>
  <c r="AO248" i="7"/>
  <c r="AQ247" i="7"/>
  <c r="AO247" i="7"/>
  <c r="AQ246" i="7"/>
  <c r="AO246" i="7"/>
  <c r="AQ245" i="7"/>
  <c r="AQ244" i="7"/>
  <c r="AO244" i="7"/>
  <c r="AQ243" i="7"/>
  <c r="AO243" i="7"/>
  <c r="AQ242" i="7"/>
  <c r="AO242" i="7"/>
  <c r="AQ241" i="7"/>
  <c r="AQ240" i="7"/>
  <c r="AO240" i="7"/>
  <c r="AQ239" i="7"/>
  <c r="AO239" i="7"/>
  <c r="AQ238" i="7"/>
  <c r="AO238" i="7"/>
  <c r="AQ237" i="7"/>
  <c r="AQ236" i="7"/>
  <c r="AO236" i="7"/>
  <c r="AQ235" i="7"/>
  <c r="AO235" i="7"/>
  <c r="AQ234" i="7"/>
  <c r="AO234" i="7"/>
  <c r="AQ233" i="7"/>
  <c r="AO233" i="7"/>
  <c r="AQ232" i="7"/>
  <c r="AO232" i="7"/>
  <c r="AQ231" i="7"/>
  <c r="AO231" i="7"/>
  <c r="AQ230" i="7"/>
  <c r="AO230" i="7"/>
  <c r="AQ229" i="7"/>
  <c r="AO229" i="7"/>
  <c r="AQ228" i="7"/>
  <c r="AO228" i="7"/>
  <c r="AQ227" i="7"/>
  <c r="AO227" i="7"/>
  <c r="AQ226" i="7"/>
  <c r="AO226" i="7"/>
  <c r="AQ225" i="7"/>
  <c r="AO225" i="7"/>
  <c r="AQ224" i="7"/>
  <c r="AO224" i="7"/>
  <c r="AQ223" i="7"/>
  <c r="AO223" i="7"/>
  <c r="AQ222" i="7"/>
  <c r="AO222" i="7"/>
  <c r="AQ221" i="7"/>
  <c r="AQ220" i="7"/>
  <c r="AO220" i="7"/>
  <c r="AQ219" i="7"/>
  <c r="AO219" i="7"/>
  <c r="AQ218" i="7"/>
  <c r="AO218" i="7"/>
  <c r="AQ217" i="7"/>
  <c r="AQ216" i="7"/>
  <c r="AO216" i="7"/>
  <c r="AQ215" i="7"/>
  <c r="AO215" i="7"/>
  <c r="AQ214" i="7"/>
  <c r="AO214" i="7"/>
  <c r="AQ213" i="7"/>
  <c r="AQ212" i="7"/>
  <c r="AO212" i="7"/>
  <c r="AQ211" i="7"/>
  <c r="AO211" i="7"/>
  <c r="AQ210" i="7"/>
  <c r="AO210" i="7"/>
  <c r="AQ209" i="7"/>
  <c r="AQ208" i="7"/>
  <c r="AO208" i="7"/>
  <c r="AQ207" i="7"/>
  <c r="AO207" i="7"/>
  <c r="AQ206" i="7"/>
  <c r="AO206" i="7"/>
  <c r="AQ205" i="7"/>
  <c r="AQ204" i="7"/>
  <c r="AO204" i="7"/>
  <c r="AQ203" i="7"/>
  <c r="AO203" i="7"/>
  <c r="AQ202" i="7"/>
  <c r="AO202" i="7"/>
  <c r="AQ201" i="7"/>
  <c r="AQ200" i="7"/>
  <c r="AO200" i="7"/>
  <c r="AQ199" i="7"/>
  <c r="AO199" i="7"/>
  <c r="AQ198" i="7"/>
  <c r="AO198" i="7"/>
  <c r="AQ197" i="7"/>
  <c r="AO197" i="7"/>
  <c r="AQ196" i="7"/>
  <c r="AO196" i="7"/>
  <c r="AQ195" i="7"/>
  <c r="AO195" i="7"/>
  <c r="AQ194" i="7"/>
  <c r="AO194" i="7"/>
  <c r="AQ193" i="7"/>
  <c r="AO193" i="7"/>
  <c r="AQ192" i="7"/>
  <c r="AO192" i="7"/>
  <c r="AQ191" i="7"/>
  <c r="AO191" i="7"/>
  <c r="AQ190" i="7"/>
  <c r="AO190" i="7"/>
  <c r="AQ189" i="7"/>
  <c r="AO189" i="7"/>
  <c r="AQ188" i="7"/>
  <c r="AO188" i="7"/>
  <c r="AQ187" i="7"/>
  <c r="AO187" i="7"/>
  <c r="AQ186" i="7"/>
  <c r="AO186" i="7"/>
  <c r="AQ185" i="7"/>
  <c r="AQ184" i="7"/>
  <c r="AO184" i="7"/>
  <c r="AQ183" i="7"/>
  <c r="AO183" i="7"/>
  <c r="AQ182" i="7"/>
  <c r="AO182" i="7"/>
  <c r="AQ181" i="7"/>
  <c r="AQ180" i="7"/>
  <c r="AO180" i="7"/>
  <c r="AQ179" i="7"/>
  <c r="AO179" i="7"/>
  <c r="AQ178" i="7"/>
  <c r="AO178" i="7"/>
  <c r="AQ177" i="7"/>
  <c r="AQ176" i="7"/>
  <c r="AO176" i="7"/>
  <c r="AQ175" i="7"/>
  <c r="AO175" i="7"/>
  <c r="AQ174" i="7"/>
  <c r="AO174" i="7"/>
  <c r="AQ173" i="7"/>
  <c r="AQ172" i="7"/>
  <c r="AO172" i="7"/>
  <c r="AQ171" i="7"/>
  <c r="AO171" i="7"/>
  <c r="AQ170" i="7"/>
  <c r="AO170" i="7"/>
  <c r="AQ169" i="7"/>
  <c r="AQ168" i="7"/>
  <c r="AO168" i="7"/>
  <c r="AQ167" i="7"/>
  <c r="AO167" i="7"/>
  <c r="AQ166" i="7"/>
  <c r="AO166" i="7"/>
  <c r="AQ165" i="7"/>
  <c r="AQ164" i="7"/>
  <c r="AO164" i="7"/>
  <c r="AQ163" i="7"/>
  <c r="AO163" i="7"/>
  <c r="AQ162" i="7"/>
  <c r="AO162" i="7"/>
  <c r="AQ161" i="7"/>
  <c r="AO161" i="7"/>
  <c r="AQ160" i="7"/>
  <c r="AO160" i="7"/>
  <c r="AQ159" i="7"/>
  <c r="AO159" i="7"/>
  <c r="AQ158" i="7"/>
  <c r="AO158" i="7"/>
  <c r="AQ157" i="7"/>
  <c r="AO157" i="7"/>
  <c r="AQ156" i="7"/>
  <c r="AO156" i="7"/>
  <c r="AQ155" i="7"/>
  <c r="AO155" i="7"/>
  <c r="AQ154" i="7"/>
  <c r="AO154" i="7"/>
  <c r="AQ153" i="7"/>
  <c r="AO153" i="7"/>
  <c r="AQ152" i="7"/>
  <c r="AO152" i="7"/>
  <c r="AQ151" i="7"/>
  <c r="AO151" i="7"/>
  <c r="AQ150" i="7"/>
  <c r="AO150" i="7"/>
  <c r="AQ149" i="7"/>
  <c r="AQ148" i="7"/>
  <c r="AO148" i="7"/>
  <c r="AQ147" i="7"/>
  <c r="AO147" i="7"/>
  <c r="AQ146" i="7"/>
  <c r="AO146" i="7"/>
  <c r="AQ145" i="7"/>
  <c r="AQ144" i="7"/>
  <c r="AO144" i="7"/>
  <c r="AQ143" i="7"/>
  <c r="AO143" i="7"/>
  <c r="AQ142" i="7"/>
  <c r="AO142" i="7"/>
  <c r="AQ141" i="7"/>
  <c r="AQ140" i="7"/>
  <c r="AO140" i="7"/>
  <c r="AQ139" i="7"/>
  <c r="AO139" i="7"/>
  <c r="AQ138" i="7"/>
  <c r="AO138" i="7"/>
  <c r="AQ137" i="7"/>
  <c r="AQ136" i="7"/>
  <c r="AO136" i="7"/>
  <c r="AQ135" i="7"/>
  <c r="AO135" i="7"/>
  <c r="AQ134" i="7"/>
  <c r="AO134" i="7"/>
  <c r="AQ133" i="7"/>
  <c r="AQ132" i="7"/>
  <c r="AO132" i="7"/>
  <c r="AQ131" i="7"/>
  <c r="AO131" i="7"/>
  <c r="AQ130" i="7"/>
  <c r="AO130" i="7"/>
  <c r="AQ129" i="7"/>
  <c r="AQ128" i="7"/>
  <c r="AO128" i="7"/>
  <c r="AQ127" i="7"/>
  <c r="AO127" i="7"/>
  <c r="AQ126" i="7"/>
  <c r="AO126" i="7"/>
  <c r="AQ125" i="7"/>
  <c r="AO125" i="7"/>
  <c r="AQ124" i="7"/>
  <c r="AO124" i="7"/>
  <c r="AQ123" i="7"/>
  <c r="AO123" i="7"/>
  <c r="AQ122" i="7"/>
  <c r="AO122" i="7"/>
  <c r="AQ121" i="7"/>
  <c r="AO121" i="7"/>
  <c r="AQ120" i="7"/>
  <c r="AO120" i="7"/>
  <c r="AQ119" i="7"/>
  <c r="AO119" i="7"/>
  <c r="AQ118" i="7"/>
  <c r="AO118" i="7"/>
  <c r="AQ117" i="7"/>
  <c r="AO117" i="7"/>
  <c r="AQ116" i="7"/>
  <c r="AO116" i="7"/>
  <c r="AQ115" i="7"/>
  <c r="AO115" i="7"/>
  <c r="AQ114" i="7"/>
  <c r="AO114" i="7"/>
  <c r="AQ113" i="7"/>
  <c r="AQ112" i="7"/>
  <c r="AO112" i="7"/>
  <c r="AQ111" i="7"/>
  <c r="AO111" i="7"/>
  <c r="AQ110" i="7"/>
  <c r="AO110" i="7"/>
  <c r="AQ109" i="7"/>
  <c r="AQ108" i="7"/>
  <c r="AO108" i="7"/>
  <c r="AQ107" i="7"/>
  <c r="AO107" i="7"/>
  <c r="AQ106" i="7"/>
  <c r="AO106" i="7"/>
  <c r="AQ105" i="7"/>
  <c r="AQ104" i="7"/>
  <c r="AO104" i="7"/>
  <c r="AQ103" i="7"/>
  <c r="AO103" i="7"/>
  <c r="AQ102" i="7"/>
  <c r="AO102" i="7"/>
  <c r="AQ101" i="7"/>
  <c r="AQ100" i="7"/>
  <c r="AO100" i="7"/>
  <c r="AQ99" i="7"/>
  <c r="AO99" i="7"/>
  <c r="AQ98" i="7"/>
  <c r="AO98" i="7"/>
  <c r="AQ97" i="7"/>
  <c r="AQ96" i="7"/>
  <c r="AO96" i="7"/>
  <c r="AQ95" i="7"/>
  <c r="AO95" i="7"/>
  <c r="AQ94" i="7"/>
  <c r="AO94" i="7"/>
  <c r="AQ93" i="7"/>
  <c r="AQ92" i="7"/>
  <c r="AO92" i="7"/>
  <c r="AQ91" i="7"/>
  <c r="AO91" i="7"/>
  <c r="AQ90" i="7"/>
  <c r="AO90" i="7"/>
  <c r="AQ89" i="7"/>
  <c r="AO89" i="7"/>
  <c r="AQ88" i="7"/>
  <c r="AO88" i="7"/>
  <c r="AQ87" i="7"/>
  <c r="AO87" i="7"/>
  <c r="AQ86" i="7"/>
  <c r="AO86" i="7"/>
  <c r="AQ85" i="7"/>
  <c r="AO85" i="7"/>
  <c r="AQ84" i="7"/>
  <c r="AO84" i="7"/>
  <c r="AQ83" i="7"/>
  <c r="AO83" i="7"/>
  <c r="AQ82" i="7"/>
  <c r="AO82" i="7"/>
  <c r="AQ81" i="7"/>
  <c r="AO81" i="7"/>
  <c r="AQ80" i="7"/>
  <c r="AO80" i="7"/>
  <c r="AQ79" i="7"/>
  <c r="AO79" i="7"/>
  <c r="AQ78" i="7"/>
  <c r="AO78" i="7"/>
  <c r="AQ77" i="7"/>
  <c r="AQ76" i="7"/>
  <c r="AO76" i="7"/>
  <c r="AQ75" i="7"/>
  <c r="AO75" i="7"/>
  <c r="AQ74" i="7"/>
  <c r="AO74" i="7"/>
  <c r="AQ73" i="7"/>
  <c r="AQ72" i="7"/>
  <c r="AO72" i="7"/>
  <c r="AQ71" i="7"/>
  <c r="AO71" i="7"/>
  <c r="AQ70" i="7"/>
  <c r="AO70" i="7"/>
  <c r="AQ69" i="7"/>
  <c r="AQ68" i="7"/>
  <c r="AO68" i="7"/>
  <c r="AQ67" i="7"/>
  <c r="AO67" i="7"/>
  <c r="AQ66" i="7"/>
  <c r="AO66" i="7"/>
  <c r="AQ65" i="7"/>
  <c r="AQ64" i="7"/>
  <c r="AO64" i="7"/>
  <c r="AQ63" i="7"/>
  <c r="AO63" i="7"/>
  <c r="AQ62" i="7"/>
  <c r="AO62" i="7"/>
  <c r="AQ61" i="7"/>
  <c r="AQ60" i="7"/>
  <c r="AO60" i="7"/>
  <c r="AQ59" i="7"/>
  <c r="AO59" i="7"/>
  <c r="AQ58" i="7"/>
  <c r="AO58" i="7"/>
  <c r="AQ57" i="7"/>
  <c r="AQ56" i="7"/>
  <c r="AO56" i="7"/>
  <c r="AQ55" i="7"/>
  <c r="AO55" i="7"/>
  <c r="AQ54" i="7"/>
  <c r="AO54" i="7"/>
  <c r="AQ53" i="7"/>
  <c r="AO53" i="7"/>
  <c r="AM53" i="7"/>
  <c r="AM57" i="7" s="1"/>
  <c r="AM61" i="7" s="1"/>
  <c r="AM65" i="7" s="1"/>
  <c r="AM69" i="7" s="1"/>
  <c r="AM73" i="7" s="1"/>
  <c r="AM77" i="7" s="1"/>
  <c r="AM81" i="7" s="1"/>
  <c r="AM85" i="7" s="1"/>
  <c r="AM89" i="7" s="1"/>
  <c r="AM93" i="7" s="1"/>
  <c r="AM97" i="7" s="1"/>
  <c r="AM101" i="7" s="1"/>
  <c r="AM105" i="7" s="1"/>
  <c r="AM109" i="7" s="1"/>
  <c r="AM113" i="7" s="1"/>
  <c r="AM117" i="7" s="1"/>
  <c r="AM121" i="7" s="1"/>
  <c r="AM125" i="7" s="1"/>
  <c r="AM129" i="7" s="1"/>
  <c r="AM133" i="7" s="1"/>
  <c r="AM137" i="7" s="1"/>
  <c r="AM141" i="7" s="1"/>
  <c r="AM145" i="7" s="1"/>
  <c r="AM149" i="7" s="1"/>
  <c r="AM153" i="7" s="1"/>
  <c r="AM157" i="7" s="1"/>
  <c r="AM161" i="7" s="1"/>
  <c r="AM165" i="7" s="1"/>
  <c r="AM169" i="7" s="1"/>
  <c r="AM173" i="7" s="1"/>
  <c r="AM177" i="7" s="1"/>
  <c r="AM181" i="7" s="1"/>
  <c r="AM185" i="7" s="1"/>
  <c r="AM189" i="7" s="1"/>
  <c r="AM193" i="7" s="1"/>
  <c r="AM197" i="7" s="1"/>
  <c r="AM201" i="7" s="1"/>
  <c r="AM205" i="7" s="1"/>
  <c r="AM209" i="7" s="1"/>
  <c r="AM213" i="7" s="1"/>
  <c r="AM217" i="7" s="1"/>
  <c r="AM221" i="7" s="1"/>
  <c r="AM225" i="7" s="1"/>
  <c r="AM229" i="7" s="1"/>
  <c r="AM233" i="7" s="1"/>
  <c r="AM237" i="7" s="1"/>
  <c r="AM241" i="7" s="1"/>
  <c r="AM245" i="7" s="1"/>
  <c r="AM249" i="7" s="1"/>
  <c r="AM253" i="7" s="1"/>
  <c r="AM257" i="7" s="1"/>
  <c r="AM261" i="7" s="1"/>
  <c r="AM265" i="7" s="1"/>
  <c r="AM269" i="7" s="1"/>
  <c r="AM273" i="7" s="1"/>
  <c r="AM277" i="7" s="1"/>
  <c r="AM281" i="7" s="1"/>
  <c r="AM285" i="7" s="1"/>
  <c r="AM289" i="7" s="1"/>
  <c r="AM293" i="7" s="1"/>
  <c r="AM297" i="7" s="1"/>
  <c r="AM301" i="7" s="1"/>
  <c r="AM305" i="7" s="1"/>
  <c r="AM309" i="7" s="1"/>
  <c r="AM313" i="7" s="1"/>
  <c r="AM317" i="7" s="1"/>
  <c r="AM321" i="7" s="1"/>
  <c r="AM325" i="7" s="1"/>
  <c r="AM329" i="7" s="1"/>
  <c r="AM333" i="7" s="1"/>
  <c r="AM337" i="7" s="1"/>
  <c r="AQ52" i="7"/>
  <c r="AO52" i="7"/>
  <c r="AQ51" i="7"/>
  <c r="AO51" i="7"/>
  <c r="AQ50" i="7"/>
  <c r="AO50" i="7"/>
  <c r="AQ49" i="7"/>
  <c r="AO49" i="7"/>
  <c r="AQ48" i="7"/>
  <c r="AO48" i="7"/>
  <c r="AQ47" i="7"/>
  <c r="AO47" i="7"/>
  <c r="AQ46" i="7"/>
  <c r="AO46" i="7"/>
  <c r="AQ45" i="7"/>
  <c r="AO45" i="7"/>
  <c r="AQ44" i="7"/>
  <c r="AO44" i="7"/>
  <c r="AQ43" i="7"/>
  <c r="AO43" i="7"/>
  <c r="AQ42" i="7"/>
  <c r="AO42" i="7"/>
  <c r="AQ41" i="7"/>
  <c r="AQ40" i="7"/>
  <c r="AO40" i="7"/>
  <c r="AQ39" i="7"/>
  <c r="AO39" i="7"/>
  <c r="AQ38" i="7"/>
  <c r="AO38" i="7"/>
  <c r="AQ37" i="7"/>
  <c r="AQ36" i="7"/>
  <c r="AO36" i="7"/>
  <c r="AQ35" i="7"/>
  <c r="AO35" i="7"/>
  <c r="AQ34" i="7"/>
  <c r="AP34" i="7"/>
  <c r="AP38" i="7" s="1"/>
  <c r="AP42" i="7" s="1"/>
  <c r="AP46" i="7" s="1"/>
  <c r="AP50" i="7" s="1"/>
  <c r="AP54" i="7" s="1"/>
  <c r="AP58" i="7" s="1"/>
  <c r="AP62" i="7" s="1"/>
  <c r="AP66" i="7" s="1"/>
  <c r="AP70" i="7" s="1"/>
  <c r="AP74" i="7" s="1"/>
  <c r="AP78" i="7" s="1"/>
  <c r="AP82" i="7" s="1"/>
  <c r="AP86" i="7" s="1"/>
  <c r="AP90" i="7" s="1"/>
  <c r="AP94" i="7" s="1"/>
  <c r="AP98" i="7" s="1"/>
  <c r="AP102" i="7" s="1"/>
  <c r="AP106" i="7" s="1"/>
  <c r="AP110" i="7" s="1"/>
  <c r="AP114" i="7" s="1"/>
  <c r="AP118" i="7" s="1"/>
  <c r="AP122" i="7" s="1"/>
  <c r="AP126" i="7" s="1"/>
  <c r="AP130" i="7" s="1"/>
  <c r="AP134" i="7" s="1"/>
  <c r="AP138" i="7" s="1"/>
  <c r="AP142" i="7" s="1"/>
  <c r="AP146" i="7" s="1"/>
  <c r="AP150" i="7" s="1"/>
  <c r="AP154" i="7" s="1"/>
  <c r="AP158" i="7" s="1"/>
  <c r="AP162" i="7" s="1"/>
  <c r="AP166" i="7" s="1"/>
  <c r="AP170" i="7" s="1"/>
  <c r="AP174" i="7" s="1"/>
  <c r="AP178" i="7" s="1"/>
  <c r="AP182" i="7" s="1"/>
  <c r="AP186" i="7" s="1"/>
  <c r="AP190" i="7" s="1"/>
  <c r="AP194" i="7" s="1"/>
  <c r="AP198" i="7" s="1"/>
  <c r="AP202" i="7" s="1"/>
  <c r="AP206" i="7" s="1"/>
  <c r="AP210" i="7" s="1"/>
  <c r="AP214" i="7" s="1"/>
  <c r="AP218" i="7" s="1"/>
  <c r="AP222" i="7" s="1"/>
  <c r="AP226" i="7" s="1"/>
  <c r="AP230" i="7" s="1"/>
  <c r="AP234" i="7" s="1"/>
  <c r="AP238" i="7" s="1"/>
  <c r="AP242" i="7" s="1"/>
  <c r="AP246" i="7" s="1"/>
  <c r="AP250" i="7" s="1"/>
  <c r="AP254" i="7" s="1"/>
  <c r="AP258" i="7" s="1"/>
  <c r="AP262" i="7" s="1"/>
  <c r="AP266" i="7" s="1"/>
  <c r="AP270" i="7" s="1"/>
  <c r="AP274" i="7" s="1"/>
  <c r="AP278" i="7" s="1"/>
  <c r="AP282" i="7" s="1"/>
  <c r="AP286" i="7" s="1"/>
  <c r="AP290" i="7" s="1"/>
  <c r="AP294" i="7" s="1"/>
  <c r="AP298" i="7" s="1"/>
  <c r="AP302" i="7" s="1"/>
  <c r="AP306" i="7" s="1"/>
  <c r="AP310" i="7" s="1"/>
  <c r="AP314" i="7" s="1"/>
  <c r="AP318" i="7" s="1"/>
  <c r="AP322" i="7" s="1"/>
  <c r="AP326" i="7" s="1"/>
  <c r="AP330" i="7" s="1"/>
  <c r="AP334" i="7" s="1"/>
  <c r="AO34" i="7"/>
  <c r="AZ33" i="7"/>
  <c r="AQ33" i="7"/>
  <c r="AZ32" i="7"/>
  <c r="AQ32" i="7"/>
  <c r="AO32" i="7"/>
  <c r="AZ31" i="7"/>
  <c r="AQ31" i="7"/>
  <c r="AO31" i="7"/>
  <c r="AZ30" i="7"/>
  <c r="AQ30" i="7"/>
  <c r="AP30" i="7"/>
  <c r="AO30" i="7"/>
  <c r="AQ29" i="7"/>
  <c r="AZ28" i="7"/>
  <c r="AQ28" i="7"/>
  <c r="AP28" i="7"/>
  <c r="AP32" i="7" s="1"/>
  <c r="AP36" i="7" s="1"/>
  <c r="AP40" i="7" s="1"/>
  <c r="AP44" i="7" s="1"/>
  <c r="AP48" i="7" s="1"/>
  <c r="AP52" i="7" s="1"/>
  <c r="AP56" i="7" s="1"/>
  <c r="AP60" i="7" s="1"/>
  <c r="AP64" i="7" s="1"/>
  <c r="AP68" i="7" s="1"/>
  <c r="AP72" i="7" s="1"/>
  <c r="AP76" i="7" s="1"/>
  <c r="AP80" i="7" s="1"/>
  <c r="AP84" i="7" s="1"/>
  <c r="AP88" i="7" s="1"/>
  <c r="AP92" i="7" s="1"/>
  <c r="AP96" i="7" s="1"/>
  <c r="AP100" i="7" s="1"/>
  <c r="AP104" i="7" s="1"/>
  <c r="AP108" i="7" s="1"/>
  <c r="AP112" i="7" s="1"/>
  <c r="AP116" i="7" s="1"/>
  <c r="AP120" i="7" s="1"/>
  <c r="AP124" i="7" s="1"/>
  <c r="AP128" i="7" s="1"/>
  <c r="AP132" i="7" s="1"/>
  <c r="AP136" i="7" s="1"/>
  <c r="AP140" i="7" s="1"/>
  <c r="AP144" i="7" s="1"/>
  <c r="AP148" i="7" s="1"/>
  <c r="AP152" i="7" s="1"/>
  <c r="AP156" i="7" s="1"/>
  <c r="AP160" i="7" s="1"/>
  <c r="AP164" i="7" s="1"/>
  <c r="AP168" i="7" s="1"/>
  <c r="AP172" i="7" s="1"/>
  <c r="AP176" i="7" s="1"/>
  <c r="AP180" i="7" s="1"/>
  <c r="AP184" i="7" s="1"/>
  <c r="AP188" i="7" s="1"/>
  <c r="AP192" i="7" s="1"/>
  <c r="AP196" i="7" s="1"/>
  <c r="AP200" i="7" s="1"/>
  <c r="AP204" i="7" s="1"/>
  <c r="AP208" i="7" s="1"/>
  <c r="AP212" i="7" s="1"/>
  <c r="AP216" i="7" s="1"/>
  <c r="AP220" i="7" s="1"/>
  <c r="AP224" i="7" s="1"/>
  <c r="AP228" i="7" s="1"/>
  <c r="AP232" i="7" s="1"/>
  <c r="AP236" i="7" s="1"/>
  <c r="AP240" i="7" s="1"/>
  <c r="AP244" i="7" s="1"/>
  <c r="AP248" i="7" s="1"/>
  <c r="AP252" i="7" s="1"/>
  <c r="AP256" i="7" s="1"/>
  <c r="AP260" i="7" s="1"/>
  <c r="AP264" i="7" s="1"/>
  <c r="AP268" i="7" s="1"/>
  <c r="AP272" i="7" s="1"/>
  <c r="AP276" i="7" s="1"/>
  <c r="AP280" i="7" s="1"/>
  <c r="AP284" i="7" s="1"/>
  <c r="AP288" i="7" s="1"/>
  <c r="AP292" i="7" s="1"/>
  <c r="AP296" i="7" s="1"/>
  <c r="AP300" i="7" s="1"/>
  <c r="AP304" i="7" s="1"/>
  <c r="AP308" i="7" s="1"/>
  <c r="AP312" i="7" s="1"/>
  <c r="AP316" i="7" s="1"/>
  <c r="AP320" i="7" s="1"/>
  <c r="AP324" i="7" s="1"/>
  <c r="AP328" i="7" s="1"/>
  <c r="AP332" i="7" s="1"/>
  <c r="AP336" i="7" s="1"/>
  <c r="AO28" i="7"/>
  <c r="AZ27" i="7"/>
  <c r="AQ27" i="7"/>
  <c r="AO27" i="7"/>
  <c r="AZ26" i="7"/>
  <c r="AQ26" i="7"/>
  <c r="AP26" i="7"/>
  <c r="AO26" i="7"/>
  <c r="AZ25" i="7"/>
  <c r="AQ25" i="7"/>
  <c r="AO25" i="7"/>
  <c r="AN25" i="7"/>
  <c r="AN29" i="7" s="1"/>
  <c r="AN33" i="7" s="1"/>
  <c r="AN37" i="7" s="1"/>
  <c r="AN41" i="7" s="1"/>
  <c r="AN45" i="7" s="1"/>
  <c r="AN49" i="7" s="1"/>
  <c r="AN53" i="7" s="1"/>
  <c r="AN57" i="7" s="1"/>
  <c r="AN61" i="7" s="1"/>
  <c r="AN65" i="7" s="1"/>
  <c r="AN69" i="7" s="1"/>
  <c r="AN73" i="7" s="1"/>
  <c r="AN77" i="7" s="1"/>
  <c r="AN81" i="7" s="1"/>
  <c r="AN85" i="7" s="1"/>
  <c r="AN89" i="7" s="1"/>
  <c r="AN93" i="7" s="1"/>
  <c r="AN97" i="7" s="1"/>
  <c r="AN101" i="7" s="1"/>
  <c r="AN105" i="7" s="1"/>
  <c r="AN109" i="7" s="1"/>
  <c r="AN113" i="7" s="1"/>
  <c r="AN117" i="7" s="1"/>
  <c r="AN121" i="7" s="1"/>
  <c r="AN125" i="7" s="1"/>
  <c r="AN129" i="7" s="1"/>
  <c r="AN133" i="7" s="1"/>
  <c r="AN137" i="7" s="1"/>
  <c r="AN141" i="7" s="1"/>
  <c r="AN145" i="7" s="1"/>
  <c r="AN149" i="7" s="1"/>
  <c r="AN153" i="7" s="1"/>
  <c r="AN157" i="7" s="1"/>
  <c r="AN161" i="7" s="1"/>
  <c r="AN165" i="7" s="1"/>
  <c r="AN169" i="7" s="1"/>
  <c r="AN173" i="7" s="1"/>
  <c r="AN177" i="7" s="1"/>
  <c r="AN181" i="7" s="1"/>
  <c r="AN185" i="7" s="1"/>
  <c r="AN189" i="7" s="1"/>
  <c r="AN193" i="7" s="1"/>
  <c r="AN197" i="7" s="1"/>
  <c r="AN201" i="7" s="1"/>
  <c r="AN205" i="7" s="1"/>
  <c r="AN209" i="7" s="1"/>
  <c r="AN213" i="7" s="1"/>
  <c r="AN217" i="7" s="1"/>
  <c r="AN221" i="7" s="1"/>
  <c r="AN225" i="7" s="1"/>
  <c r="AN229" i="7" s="1"/>
  <c r="AN233" i="7" s="1"/>
  <c r="AN237" i="7" s="1"/>
  <c r="AN241" i="7" s="1"/>
  <c r="AN245" i="7" s="1"/>
  <c r="AN249" i="7" s="1"/>
  <c r="AN253" i="7" s="1"/>
  <c r="AN257" i="7" s="1"/>
  <c r="AN261" i="7" s="1"/>
  <c r="AN265" i="7" s="1"/>
  <c r="AN269" i="7" s="1"/>
  <c r="AN273" i="7" s="1"/>
  <c r="AN277" i="7" s="1"/>
  <c r="AN281" i="7" s="1"/>
  <c r="AN285" i="7" s="1"/>
  <c r="AN289" i="7" s="1"/>
  <c r="AN293" i="7" s="1"/>
  <c r="AN297" i="7" s="1"/>
  <c r="AN301" i="7" s="1"/>
  <c r="AN305" i="7" s="1"/>
  <c r="AN309" i="7" s="1"/>
  <c r="AN313" i="7" s="1"/>
  <c r="AN317" i="7" s="1"/>
  <c r="AN321" i="7" s="1"/>
  <c r="AN325" i="7" s="1"/>
  <c r="AN329" i="7" s="1"/>
  <c r="AN333" i="7" s="1"/>
  <c r="AN337" i="7" s="1"/>
  <c r="AZ24" i="7"/>
  <c r="AQ24" i="7"/>
  <c r="AP24" i="7"/>
  <c r="AO24" i="7"/>
  <c r="AN24" i="7"/>
  <c r="AN28" i="7" s="1"/>
  <c r="AN32" i="7" s="1"/>
  <c r="AN36" i="7" s="1"/>
  <c r="AN40" i="7" s="1"/>
  <c r="AN44" i="7" s="1"/>
  <c r="AN48" i="7" s="1"/>
  <c r="AN52" i="7" s="1"/>
  <c r="AN56" i="7" s="1"/>
  <c r="AN60" i="7" s="1"/>
  <c r="AN64" i="7" s="1"/>
  <c r="AN68" i="7" s="1"/>
  <c r="AN72" i="7" s="1"/>
  <c r="AN76" i="7" s="1"/>
  <c r="AN80" i="7" s="1"/>
  <c r="AN84" i="7" s="1"/>
  <c r="AN88" i="7" s="1"/>
  <c r="AN92" i="7" s="1"/>
  <c r="AN96" i="7" s="1"/>
  <c r="AN100" i="7" s="1"/>
  <c r="AN104" i="7" s="1"/>
  <c r="AN108" i="7" s="1"/>
  <c r="AN112" i="7" s="1"/>
  <c r="AN116" i="7" s="1"/>
  <c r="AN120" i="7" s="1"/>
  <c r="AN124" i="7" s="1"/>
  <c r="AN128" i="7" s="1"/>
  <c r="AN132" i="7" s="1"/>
  <c r="AN136" i="7" s="1"/>
  <c r="AN140" i="7" s="1"/>
  <c r="AN144" i="7" s="1"/>
  <c r="AN148" i="7" s="1"/>
  <c r="AN152" i="7" s="1"/>
  <c r="AN156" i="7" s="1"/>
  <c r="AN160" i="7" s="1"/>
  <c r="AN164" i="7" s="1"/>
  <c r="AN168" i="7" s="1"/>
  <c r="AN172" i="7" s="1"/>
  <c r="AN176" i="7" s="1"/>
  <c r="AN180" i="7" s="1"/>
  <c r="AN184" i="7" s="1"/>
  <c r="AN188" i="7" s="1"/>
  <c r="AN192" i="7" s="1"/>
  <c r="AN196" i="7" s="1"/>
  <c r="AN200" i="7" s="1"/>
  <c r="AN204" i="7" s="1"/>
  <c r="AN208" i="7" s="1"/>
  <c r="AN212" i="7" s="1"/>
  <c r="AN216" i="7" s="1"/>
  <c r="AN220" i="7" s="1"/>
  <c r="AN224" i="7" s="1"/>
  <c r="AN228" i="7" s="1"/>
  <c r="AN232" i="7" s="1"/>
  <c r="AN236" i="7" s="1"/>
  <c r="AN240" i="7" s="1"/>
  <c r="AN244" i="7" s="1"/>
  <c r="AN248" i="7" s="1"/>
  <c r="AN252" i="7" s="1"/>
  <c r="AN256" i="7" s="1"/>
  <c r="AN260" i="7" s="1"/>
  <c r="AN264" i="7" s="1"/>
  <c r="AN268" i="7" s="1"/>
  <c r="AN272" i="7" s="1"/>
  <c r="AN276" i="7" s="1"/>
  <c r="AN280" i="7" s="1"/>
  <c r="AN284" i="7" s="1"/>
  <c r="AN288" i="7" s="1"/>
  <c r="AN292" i="7" s="1"/>
  <c r="AN296" i="7" s="1"/>
  <c r="AN300" i="7" s="1"/>
  <c r="AN304" i="7" s="1"/>
  <c r="AN308" i="7" s="1"/>
  <c r="AN312" i="7" s="1"/>
  <c r="AN316" i="7" s="1"/>
  <c r="AN320" i="7" s="1"/>
  <c r="AN324" i="7" s="1"/>
  <c r="AN328" i="7" s="1"/>
  <c r="AN332" i="7" s="1"/>
  <c r="AN336" i="7" s="1"/>
  <c r="AK24" i="7"/>
  <c r="AK28" i="7" s="1"/>
  <c r="AK32" i="7" s="1"/>
  <c r="AK36" i="7" s="1"/>
  <c r="AK40" i="7" s="1"/>
  <c r="AK44" i="7" s="1"/>
  <c r="AK48" i="7" s="1"/>
  <c r="AK52" i="7" s="1"/>
  <c r="AK56" i="7" s="1"/>
  <c r="AK60" i="7" s="1"/>
  <c r="AK64" i="7" s="1"/>
  <c r="AK68" i="7" s="1"/>
  <c r="AK72" i="7" s="1"/>
  <c r="AK76" i="7" s="1"/>
  <c r="AK80" i="7" s="1"/>
  <c r="AK84" i="7" s="1"/>
  <c r="AK88" i="7" s="1"/>
  <c r="AK92" i="7" s="1"/>
  <c r="AK96" i="7" s="1"/>
  <c r="AK100" i="7" s="1"/>
  <c r="AK104" i="7" s="1"/>
  <c r="AK108" i="7" s="1"/>
  <c r="AK112" i="7" s="1"/>
  <c r="AK116" i="7" s="1"/>
  <c r="AK120" i="7" s="1"/>
  <c r="AK124" i="7" s="1"/>
  <c r="AK128" i="7" s="1"/>
  <c r="AK132" i="7" s="1"/>
  <c r="AK136" i="7" s="1"/>
  <c r="AK140" i="7" s="1"/>
  <c r="AK144" i="7" s="1"/>
  <c r="AK148" i="7" s="1"/>
  <c r="AK152" i="7" s="1"/>
  <c r="AK156" i="7" s="1"/>
  <c r="AK160" i="7" s="1"/>
  <c r="AK164" i="7" s="1"/>
  <c r="AK168" i="7" s="1"/>
  <c r="AK172" i="7" s="1"/>
  <c r="AK176" i="7" s="1"/>
  <c r="AK180" i="7" s="1"/>
  <c r="AK184" i="7" s="1"/>
  <c r="AK188" i="7" s="1"/>
  <c r="AK192" i="7" s="1"/>
  <c r="AK196" i="7" s="1"/>
  <c r="AK200" i="7" s="1"/>
  <c r="AK204" i="7" s="1"/>
  <c r="AK208" i="7" s="1"/>
  <c r="AK212" i="7" s="1"/>
  <c r="AK216" i="7" s="1"/>
  <c r="AK220" i="7" s="1"/>
  <c r="AK224" i="7" s="1"/>
  <c r="AK228" i="7" s="1"/>
  <c r="AK232" i="7" s="1"/>
  <c r="AK236" i="7" s="1"/>
  <c r="AK240" i="7" s="1"/>
  <c r="AK244" i="7" s="1"/>
  <c r="AK248" i="7" s="1"/>
  <c r="AK252" i="7" s="1"/>
  <c r="AK256" i="7" s="1"/>
  <c r="AK260" i="7" s="1"/>
  <c r="AK264" i="7" s="1"/>
  <c r="AK268" i="7" s="1"/>
  <c r="AK272" i="7" s="1"/>
  <c r="AK276" i="7" s="1"/>
  <c r="AK280" i="7" s="1"/>
  <c r="AK284" i="7" s="1"/>
  <c r="AK288" i="7" s="1"/>
  <c r="AK292" i="7" s="1"/>
  <c r="AK296" i="7" s="1"/>
  <c r="AK300" i="7" s="1"/>
  <c r="AK304" i="7" s="1"/>
  <c r="AK308" i="7" s="1"/>
  <c r="AK312" i="7" s="1"/>
  <c r="AK316" i="7" s="1"/>
  <c r="AK320" i="7" s="1"/>
  <c r="AK324" i="7" s="1"/>
  <c r="AK328" i="7" s="1"/>
  <c r="AK332" i="7" s="1"/>
  <c r="AK336" i="7" s="1"/>
  <c r="AR23" i="7"/>
  <c r="AR27" i="7" s="1"/>
  <c r="AR31" i="7" s="1"/>
  <c r="AR35" i="7" s="1"/>
  <c r="AR39" i="7" s="1"/>
  <c r="AR43" i="7" s="1"/>
  <c r="AR47" i="7" s="1"/>
  <c r="AR51" i="7" s="1"/>
  <c r="AR55" i="7" s="1"/>
  <c r="AR59" i="7" s="1"/>
  <c r="AR63" i="7" s="1"/>
  <c r="AR67" i="7" s="1"/>
  <c r="AR71" i="7" s="1"/>
  <c r="AR75" i="7" s="1"/>
  <c r="AR79" i="7" s="1"/>
  <c r="AR83" i="7" s="1"/>
  <c r="AR87" i="7" s="1"/>
  <c r="AR91" i="7" s="1"/>
  <c r="AR95" i="7" s="1"/>
  <c r="AR99" i="7" s="1"/>
  <c r="AR103" i="7" s="1"/>
  <c r="AR107" i="7" s="1"/>
  <c r="AR111" i="7" s="1"/>
  <c r="AR115" i="7" s="1"/>
  <c r="AR119" i="7" s="1"/>
  <c r="AR123" i="7" s="1"/>
  <c r="AR127" i="7" s="1"/>
  <c r="AR131" i="7" s="1"/>
  <c r="AR135" i="7" s="1"/>
  <c r="AR139" i="7" s="1"/>
  <c r="AR143" i="7" s="1"/>
  <c r="AR147" i="7" s="1"/>
  <c r="AR151" i="7" s="1"/>
  <c r="AR155" i="7" s="1"/>
  <c r="AR159" i="7" s="1"/>
  <c r="AR163" i="7" s="1"/>
  <c r="AR167" i="7" s="1"/>
  <c r="AR171" i="7" s="1"/>
  <c r="AR175" i="7" s="1"/>
  <c r="AR179" i="7" s="1"/>
  <c r="AR183" i="7" s="1"/>
  <c r="AR187" i="7" s="1"/>
  <c r="AR191" i="7" s="1"/>
  <c r="AR195" i="7" s="1"/>
  <c r="AR199" i="7" s="1"/>
  <c r="AR203" i="7" s="1"/>
  <c r="AR207" i="7" s="1"/>
  <c r="AR211" i="7" s="1"/>
  <c r="AR215" i="7" s="1"/>
  <c r="AR219" i="7" s="1"/>
  <c r="AR223" i="7" s="1"/>
  <c r="AR227" i="7" s="1"/>
  <c r="AR231" i="7" s="1"/>
  <c r="AR235" i="7" s="1"/>
  <c r="AR239" i="7" s="1"/>
  <c r="AR243" i="7" s="1"/>
  <c r="AR247" i="7" s="1"/>
  <c r="AR251" i="7" s="1"/>
  <c r="AR255" i="7" s="1"/>
  <c r="AR259" i="7" s="1"/>
  <c r="AR263" i="7" s="1"/>
  <c r="AR267" i="7" s="1"/>
  <c r="AR271" i="7" s="1"/>
  <c r="AR275" i="7" s="1"/>
  <c r="AR279" i="7" s="1"/>
  <c r="AR283" i="7" s="1"/>
  <c r="AR287" i="7" s="1"/>
  <c r="AR291" i="7" s="1"/>
  <c r="AR295" i="7" s="1"/>
  <c r="AR299" i="7" s="1"/>
  <c r="AR303" i="7" s="1"/>
  <c r="AR307" i="7" s="1"/>
  <c r="AR311" i="7" s="1"/>
  <c r="AR315" i="7" s="1"/>
  <c r="AR319" i="7" s="1"/>
  <c r="AR323" i="7" s="1"/>
  <c r="AR327" i="7" s="1"/>
  <c r="AR331" i="7" s="1"/>
  <c r="AR335" i="7" s="1"/>
  <c r="AQ23" i="7"/>
  <c r="AP23" i="7"/>
  <c r="AP27" i="7" s="1"/>
  <c r="AP31" i="7" s="1"/>
  <c r="AP35" i="7" s="1"/>
  <c r="AP39" i="7" s="1"/>
  <c r="AP43" i="7" s="1"/>
  <c r="AP47" i="7" s="1"/>
  <c r="AP51" i="7" s="1"/>
  <c r="AP55" i="7" s="1"/>
  <c r="AP59" i="7" s="1"/>
  <c r="AP63" i="7" s="1"/>
  <c r="AP67" i="7" s="1"/>
  <c r="AP71" i="7" s="1"/>
  <c r="AP75" i="7" s="1"/>
  <c r="AP79" i="7" s="1"/>
  <c r="AP83" i="7" s="1"/>
  <c r="AP87" i="7" s="1"/>
  <c r="AP91" i="7" s="1"/>
  <c r="AP95" i="7" s="1"/>
  <c r="AP99" i="7" s="1"/>
  <c r="AP103" i="7" s="1"/>
  <c r="AP107" i="7" s="1"/>
  <c r="AP111" i="7" s="1"/>
  <c r="AP115" i="7" s="1"/>
  <c r="AP119" i="7" s="1"/>
  <c r="AP123" i="7" s="1"/>
  <c r="AP127" i="7" s="1"/>
  <c r="AP131" i="7" s="1"/>
  <c r="AP135" i="7" s="1"/>
  <c r="AP139" i="7" s="1"/>
  <c r="AP143" i="7" s="1"/>
  <c r="AP147" i="7" s="1"/>
  <c r="AP151" i="7" s="1"/>
  <c r="AP155" i="7" s="1"/>
  <c r="AP159" i="7" s="1"/>
  <c r="AP163" i="7" s="1"/>
  <c r="AP167" i="7" s="1"/>
  <c r="AP171" i="7" s="1"/>
  <c r="AP175" i="7" s="1"/>
  <c r="AP179" i="7" s="1"/>
  <c r="AP183" i="7" s="1"/>
  <c r="AP187" i="7" s="1"/>
  <c r="AP191" i="7" s="1"/>
  <c r="AP195" i="7" s="1"/>
  <c r="AP199" i="7" s="1"/>
  <c r="AP203" i="7" s="1"/>
  <c r="AP207" i="7" s="1"/>
  <c r="AP211" i="7" s="1"/>
  <c r="AP215" i="7" s="1"/>
  <c r="AP219" i="7" s="1"/>
  <c r="AP223" i="7" s="1"/>
  <c r="AP227" i="7" s="1"/>
  <c r="AP231" i="7" s="1"/>
  <c r="AP235" i="7" s="1"/>
  <c r="AP239" i="7" s="1"/>
  <c r="AP243" i="7" s="1"/>
  <c r="AP247" i="7" s="1"/>
  <c r="AP251" i="7" s="1"/>
  <c r="AP255" i="7" s="1"/>
  <c r="AP259" i="7" s="1"/>
  <c r="AP263" i="7" s="1"/>
  <c r="AP267" i="7" s="1"/>
  <c r="AP271" i="7" s="1"/>
  <c r="AP275" i="7" s="1"/>
  <c r="AP279" i="7" s="1"/>
  <c r="AP283" i="7" s="1"/>
  <c r="AP287" i="7" s="1"/>
  <c r="AP291" i="7" s="1"/>
  <c r="AP295" i="7" s="1"/>
  <c r="AP299" i="7" s="1"/>
  <c r="AP303" i="7" s="1"/>
  <c r="AP307" i="7" s="1"/>
  <c r="AP311" i="7" s="1"/>
  <c r="AP315" i="7" s="1"/>
  <c r="AP319" i="7" s="1"/>
  <c r="AP323" i="7" s="1"/>
  <c r="AP327" i="7" s="1"/>
  <c r="AP331" i="7" s="1"/>
  <c r="AP335" i="7" s="1"/>
  <c r="AO23" i="7"/>
  <c r="AM23" i="7"/>
  <c r="AM27" i="7" s="1"/>
  <c r="AM31" i="7" s="1"/>
  <c r="AM35" i="7" s="1"/>
  <c r="AM39" i="7" s="1"/>
  <c r="AM43" i="7" s="1"/>
  <c r="AM47" i="7" s="1"/>
  <c r="AM51" i="7" s="1"/>
  <c r="AM55" i="7" s="1"/>
  <c r="AM59" i="7" s="1"/>
  <c r="AM63" i="7" s="1"/>
  <c r="AM67" i="7" s="1"/>
  <c r="AM71" i="7" s="1"/>
  <c r="AM75" i="7" s="1"/>
  <c r="AM79" i="7" s="1"/>
  <c r="AM83" i="7" s="1"/>
  <c r="AM87" i="7" s="1"/>
  <c r="AM91" i="7" s="1"/>
  <c r="AM95" i="7" s="1"/>
  <c r="AM99" i="7" s="1"/>
  <c r="AM103" i="7" s="1"/>
  <c r="AM107" i="7" s="1"/>
  <c r="AM111" i="7" s="1"/>
  <c r="AM115" i="7" s="1"/>
  <c r="AM119" i="7" s="1"/>
  <c r="AM123" i="7" s="1"/>
  <c r="AM127" i="7" s="1"/>
  <c r="AM131" i="7" s="1"/>
  <c r="AM135" i="7" s="1"/>
  <c r="AM139" i="7" s="1"/>
  <c r="AM143" i="7" s="1"/>
  <c r="AM147" i="7" s="1"/>
  <c r="AM151" i="7" s="1"/>
  <c r="AM155" i="7" s="1"/>
  <c r="AM159" i="7" s="1"/>
  <c r="AM163" i="7" s="1"/>
  <c r="AM167" i="7" s="1"/>
  <c r="AM171" i="7" s="1"/>
  <c r="AM175" i="7" s="1"/>
  <c r="AM179" i="7" s="1"/>
  <c r="AM183" i="7" s="1"/>
  <c r="AM187" i="7" s="1"/>
  <c r="AM191" i="7" s="1"/>
  <c r="AM195" i="7" s="1"/>
  <c r="AM199" i="7" s="1"/>
  <c r="AM203" i="7" s="1"/>
  <c r="AM207" i="7" s="1"/>
  <c r="AM211" i="7" s="1"/>
  <c r="AM215" i="7" s="1"/>
  <c r="AM219" i="7" s="1"/>
  <c r="AM223" i="7" s="1"/>
  <c r="AM227" i="7" s="1"/>
  <c r="AM231" i="7" s="1"/>
  <c r="AM235" i="7" s="1"/>
  <c r="AM239" i="7" s="1"/>
  <c r="AM243" i="7" s="1"/>
  <c r="AM247" i="7" s="1"/>
  <c r="AM251" i="7" s="1"/>
  <c r="AM255" i="7" s="1"/>
  <c r="AM259" i="7" s="1"/>
  <c r="AM263" i="7" s="1"/>
  <c r="AM267" i="7" s="1"/>
  <c r="AM271" i="7" s="1"/>
  <c r="AM275" i="7" s="1"/>
  <c r="AM279" i="7" s="1"/>
  <c r="AM283" i="7" s="1"/>
  <c r="AM287" i="7" s="1"/>
  <c r="AM291" i="7" s="1"/>
  <c r="AM295" i="7" s="1"/>
  <c r="AM299" i="7" s="1"/>
  <c r="AM303" i="7" s="1"/>
  <c r="AM307" i="7" s="1"/>
  <c r="AM311" i="7" s="1"/>
  <c r="AM315" i="7" s="1"/>
  <c r="AM319" i="7" s="1"/>
  <c r="AM323" i="7" s="1"/>
  <c r="AM327" i="7" s="1"/>
  <c r="AM331" i="7" s="1"/>
  <c r="AM335" i="7" s="1"/>
  <c r="AR22" i="7"/>
  <c r="AR26" i="7" s="1"/>
  <c r="AR30" i="7" s="1"/>
  <c r="AR34" i="7" s="1"/>
  <c r="AR38" i="7" s="1"/>
  <c r="AR42" i="7" s="1"/>
  <c r="AR46" i="7" s="1"/>
  <c r="AR50" i="7" s="1"/>
  <c r="AR54" i="7" s="1"/>
  <c r="AR58" i="7" s="1"/>
  <c r="AR62" i="7" s="1"/>
  <c r="AR66" i="7" s="1"/>
  <c r="AR70" i="7" s="1"/>
  <c r="AR74" i="7" s="1"/>
  <c r="AR78" i="7" s="1"/>
  <c r="AR82" i="7" s="1"/>
  <c r="AR86" i="7" s="1"/>
  <c r="AR90" i="7" s="1"/>
  <c r="AR94" i="7" s="1"/>
  <c r="AR98" i="7" s="1"/>
  <c r="AR102" i="7" s="1"/>
  <c r="AR106" i="7" s="1"/>
  <c r="AR110" i="7" s="1"/>
  <c r="AR114" i="7" s="1"/>
  <c r="AR118" i="7" s="1"/>
  <c r="AR122" i="7" s="1"/>
  <c r="AR126" i="7" s="1"/>
  <c r="AR130" i="7" s="1"/>
  <c r="AR134" i="7" s="1"/>
  <c r="AR138" i="7" s="1"/>
  <c r="AR142" i="7" s="1"/>
  <c r="AR146" i="7" s="1"/>
  <c r="AR150" i="7" s="1"/>
  <c r="AR154" i="7" s="1"/>
  <c r="AR158" i="7" s="1"/>
  <c r="AR162" i="7" s="1"/>
  <c r="AR166" i="7" s="1"/>
  <c r="AR170" i="7" s="1"/>
  <c r="AR174" i="7" s="1"/>
  <c r="AR178" i="7" s="1"/>
  <c r="AR182" i="7" s="1"/>
  <c r="AR186" i="7" s="1"/>
  <c r="AR190" i="7" s="1"/>
  <c r="AR194" i="7" s="1"/>
  <c r="AR198" i="7" s="1"/>
  <c r="AR202" i="7" s="1"/>
  <c r="AR206" i="7" s="1"/>
  <c r="AR210" i="7" s="1"/>
  <c r="AR214" i="7" s="1"/>
  <c r="AR218" i="7" s="1"/>
  <c r="AR222" i="7" s="1"/>
  <c r="AR226" i="7" s="1"/>
  <c r="AR230" i="7" s="1"/>
  <c r="AR234" i="7" s="1"/>
  <c r="AR238" i="7" s="1"/>
  <c r="AR242" i="7" s="1"/>
  <c r="AR246" i="7" s="1"/>
  <c r="AR250" i="7" s="1"/>
  <c r="AR254" i="7" s="1"/>
  <c r="AR258" i="7" s="1"/>
  <c r="AR262" i="7" s="1"/>
  <c r="AR266" i="7" s="1"/>
  <c r="AR270" i="7" s="1"/>
  <c r="AR274" i="7" s="1"/>
  <c r="AR278" i="7" s="1"/>
  <c r="AR282" i="7" s="1"/>
  <c r="AR286" i="7" s="1"/>
  <c r="AR290" i="7" s="1"/>
  <c r="AR294" i="7" s="1"/>
  <c r="AR298" i="7" s="1"/>
  <c r="AR302" i="7" s="1"/>
  <c r="AR306" i="7" s="1"/>
  <c r="AR310" i="7" s="1"/>
  <c r="AR314" i="7" s="1"/>
  <c r="AR318" i="7" s="1"/>
  <c r="AR322" i="7" s="1"/>
  <c r="AR326" i="7" s="1"/>
  <c r="AR330" i="7" s="1"/>
  <c r="AR334" i="7" s="1"/>
  <c r="AQ22" i="7"/>
  <c r="AP22" i="7"/>
  <c r="AO22" i="7"/>
  <c r="AN22" i="7"/>
  <c r="AN26" i="7" s="1"/>
  <c r="AN30" i="7" s="1"/>
  <c r="AN34" i="7" s="1"/>
  <c r="AN38" i="7" s="1"/>
  <c r="AN42" i="7" s="1"/>
  <c r="AN46" i="7" s="1"/>
  <c r="AN50" i="7" s="1"/>
  <c r="AN54" i="7" s="1"/>
  <c r="AN58" i="7" s="1"/>
  <c r="AN62" i="7" s="1"/>
  <c r="AN66" i="7" s="1"/>
  <c r="AN70" i="7" s="1"/>
  <c r="AN74" i="7" s="1"/>
  <c r="AN78" i="7" s="1"/>
  <c r="AN82" i="7" s="1"/>
  <c r="AN86" i="7" s="1"/>
  <c r="AN90" i="7" s="1"/>
  <c r="AN94" i="7" s="1"/>
  <c r="AN98" i="7" s="1"/>
  <c r="AN102" i="7" s="1"/>
  <c r="AN106" i="7" s="1"/>
  <c r="AN110" i="7" s="1"/>
  <c r="AN114" i="7" s="1"/>
  <c r="AN118" i="7" s="1"/>
  <c r="AN122" i="7" s="1"/>
  <c r="AN126" i="7" s="1"/>
  <c r="AN130" i="7" s="1"/>
  <c r="AN134" i="7" s="1"/>
  <c r="AN138" i="7" s="1"/>
  <c r="AN142" i="7" s="1"/>
  <c r="AN146" i="7" s="1"/>
  <c r="AN150" i="7" s="1"/>
  <c r="AN154" i="7" s="1"/>
  <c r="AN158" i="7" s="1"/>
  <c r="AN162" i="7" s="1"/>
  <c r="AN166" i="7" s="1"/>
  <c r="AN170" i="7" s="1"/>
  <c r="AN174" i="7" s="1"/>
  <c r="AN178" i="7" s="1"/>
  <c r="AN182" i="7" s="1"/>
  <c r="AN186" i="7" s="1"/>
  <c r="AN190" i="7" s="1"/>
  <c r="AN194" i="7" s="1"/>
  <c r="AN198" i="7" s="1"/>
  <c r="AN202" i="7" s="1"/>
  <c r="AN206" i="7" s="1"/>
  <c r="AN210" i="7" s="1"/>
  <c r="AN214" i="7" s="1"/>
  <c r="AN218" i="7" s="1"/>
  <c r="AN222" i="7" s="1"/>
  <c r="AN226" i="7" s="1"/>
  <c r="AN230" i="7" s="1"/>
  <c r="AN234" i="7" s="1"/>
  <c r="AN238" i="7" s="1"/>
  <c r="AN242" i="7" s="1"/>
  <c r="AN246" i="7" s="1"/>
  <c r="AN250" i="7" s="1"/>
  <c r="AN254" i="7" s="1"/>
  <c r="AN258" i="7" s="1"/>
  <c r="AN262" i="7" s="1"/>
  <c r="AN266" i="7" s="1"/>
  <c r="AN270" i="7" s="1"/>
  <c r="AN274" i="7" s="1"/>
  <c r="AN278" i="7" s="1"/>
  <c r="AN282" i="7" s="1"/>
  <c r="AN286" i="7" s="1"/>
  <c r="AN290" i="7" s="1"/>
  <c r="AN294" i="7" s="1"/>
  <c r="AN298" i="7" s="1"/>
  <c r="AN302" i="7" s="1"/>
  <c r="AN306" i="7" s="1"/>
  <c r="AN310" i="7" s="1"/>
  <c r="AN314" i="7" s="1"/>
  <c r="AN318" i="7" s="1"/>
  <c r="AN322" i="7" s="1"/>
  <c r="AN326" i="7" s="1"/>
  <c r="AN330" i="7" s="1"/>
  <c r="AN334" i="7" s="1"/>
  <c r="AM22" i="7"/>
  <c r="AM26" i="7" s="1"/>
  <c r="AM30" i="7" s="1"/>
  <c r="AM34" i="7" s="1"/>
  <c r="AM38" i="7" s="1"/>
  <c r="AM42" i="7" s="1"/>
  <c r="AM46" i="7" s="1"/>
  <c r="AM50" i="7" s="1"/>
  <c r="AM54" i="7" s="1"/>
  <c r="AM58" i="7" s="1"/>
  <c r="AM62" i="7" s="1"/>
  <c r="AM66" i="7" s="1"/>
  <c r="AM70" i="7" s="1"/>
  <c r="AM74" i="7" s="1"/>
  <c r="AM78" i="7" s="1"/>
  <c r="AM82" i="7" s="1"/>
  <c r="AM86" i="7" s="1"/>
  <c r="AM90" i="7" s="1"/>
  <c r="AM94" i="7" s="1"/>
  <c r="AM98" i="7" s="1"/>
  <c r="AM102" i="7" s="1"/>
  <c r="AM106" i="7" s="1"/>
  <c r="AM110" i="7" s="1"/>
  <c r="AM114" i="7" s="1"/>
  <c r="AM118" i="7" s="1"/>
  <c r="AM122" i="7" s="1"/>
  <c r="AM126" i="7" s="1"/>
  <c r="AM130" i="7" s="1"/>
  <c r="AM134" i="7" s="1"/>
  <c r="AM138" i="7" s="1"/>
  <c r="AM142" i="7" s="1"/>
  <c r="AM146" i="7" s="1"/>
  <c r="AM150" i="7" s="1"/>
  <c r="AM154" i="7" s="1"/>
  <c r="AM158" i="7" s="1"/>
  <c r="AM162" i="7" s="1"/>
  <c r="AM166" i="7" s="1"/>
  <c r="AM170" i="7" s="1"/>
  <c r="AM174" i="7" s="1"/>
  <c r="AM178" i="7" s="1"/>
  <c r="AM182" i="7" s="1"/>
  <c r="AM186" i="7" s="1"/>
  <c r="AM190" i="7" s="1"/>
  <c r="AM194" i="7" s="1"/>
  <c r="AM198" i="7" s="1"/>
  <c r="AM202" i="7" s="1"/>
  <c r="AM206" i="7" s="1"/>
  <c r="AM210" i="7" s="1"/>
  <c r="AM214" i="7" s="1"/>
  <c r="AM218" i="7" s="1"/>
  <c r="AM222" i="7" s="1"/>
  <c r="AM226" i="7" s="1"/>
  <c r="AM230" i="7" s="1"/>
  <c r="AM234" i="7" s="1"/>
  <c r="AM238" i="7" s="1"/>
  <c r="AM242" i="7" s="1"/>
  <c r="AM246" i="7" s="1"/>
  <c r="AM250" i="7" s="1"/>
  <c r="AM254" i="7" s="1"/>
  <c r="AM258" i="7" s="1"/>
  <c r="AM262" i="7" s="1"/>
  <c r="AM266" i="7" s="1"/>
  <c r="AM270" i="7" s="1"/>
  <c r="AM274" i="7" s="1"/>
  <c r="AM278" i="7" s="1"/>
  <c r="AM282" i="7" s="1"/>
  <c r="AM286" i="7" s="1"/>
  <c r="AM290" i="7" s="1"/>
  <c r="AM294" i="7" s="1"/>
  <c r="AM298" i="7" s="1"/>
  <c r="AM302" i="7" s="1"/>
  <c r="AS21" i="7"/>
  <c r="AS25" i="7" s="1"/>
  <c r="AS29" i="7" s="1"/>
  <c r="AS33" i="7" s="1"/>
  <c r="AS37" i="7" s="1"/>
  <c r="AS41" i="7" s="1"/>
  <c r="AS45" i="7" s="1"/>
  <c r="AS49" i="7" s="1"/>
  <c r="AS53" i="7" s="1"/>
  <c r="AS57" i="7" s="1"/>
  <c r="AS61" i="7" s="1"/>
  <c r="AS65" i="7" s="1"/>
  <c r="AS69" i="7" s="1"/>
  <c r="AS73" i="7" s="1"/>
  <c r="AS77" i="7" s="1"/>
  <c r="AS81" i="7" s="1"/>
  <c r="AS85" i="7" s="1"/>
  <c r="AS89" i="7" s="1"/>
  <c r="AS93" i="7" s="1"/>
  <c r="AS97" i="7" s="1"/>
  <c r="AS101" i="7" s="1"/>
  <c r="AS105" i="7" s="1"/>
  <c r="AS109" i="7" s="1"/>
  <c r="AS113" i="7" s="1"/>
  <c r="AS117" i="7" s="1"/>
  <c r="AS121" i="7" s="1"/>
  <c r="AS125" i="7" s="1"/>
  <c r="AS129" i="7" s="1"/>
  <c r="AS133" i="7" s="1"/>
  <c r="AS137" i="7" s="1"/>
  <c r="AS141" i="7" s="1"/>
  <c r="AS145" i="7" s="1"/>
  <c r="AS149" i="7" s="1"/>
  <c r="AS153" i="7" s="1"/>
  <c r="AS157" i="7" s="1"/>
  <c r="AS161" i="7" s="1"/>
  <c r="AS165" i="7" s="1"/>
  <c r="AS169" i="7" s="1"/>
  <c r="AS173" i="7" s="1"/>
  <c r="AS177" i="7" s="1"/>
  <c r="AS181" i="7" s="1"/>
  <c r="AS185" i="7" s="1"/>
  <c r="AS189" i="7" s="1"/>
  <c r="AS193" i="7" s="1"/>
  <c r="AS197" i="7" s="1"/>
  <c r="AS201" i="7" s="1"/>
  <c r="AS205" i="7" s="1"/>
  <c r="AS209" i="7" s="1"/>
  <c r="AS213" i="7" s="1"/>
  <c r="AS217" i="7" s="1"/>
  <c r="AS221" i="7" s="1"/>
  <c r="AS225" i="7" s="1"/>
  <c r="AS229" i="7" s="1"/>
  <c r="AS233" i="7" s="1"/>
  <c r="AS237" i="7" s="1"/>
  <c r="AS241" i="7" s="1"/>
  <c r="AS245" i="7" s="1"/>
  <c r="AS249" i="7" s="1"/>
  <c r="AS253" i="7" s="1"/>
  <c r="AS257" i="7" s="1"/>
  <c r="AS261" i="7" s="1"/>
  <c r="AS265" i="7" s="1"/>
  <c r="AS269" i="7" s="1"/>
  <c r="AS273" i="7" s="1"/>
  <c r="AS277" i="7" s="1"/>
  <c r="AS281" i="7" s="1"/>
  <c r="AS285" i="7" s="1"/>
  <c r="AS289" i="7" s="1"/>
  <c r="AS293" i="7" s="1"/>
  <c r="AS297" i="7" s="1"/>
  <c r="AS301" i="7" s="1"/>
  <c r="AS305" i="7" s="1"/>
  <c r="AS309" i="7" s="1"/>
  <c r="AS313" i="7" s="1"/>
  <c r="AS317" i="7" s="1"/>
  <c r="AS321" i="7" s="1"/>
  <c r="AS325" i="7" s="1"/>
  <c r="AS329" i="7" s="1"/>
  <c r="AS333" i="7" s="1"/>
  <c r="AS337" i="7" s="1"/>
  <c r="AQ21" i="7"/>
  <c r="AP21" i="7"/>
  <c r="AP25" i="7" s="1"/>
  <c r="AP29" i="7" s="1"/>
  <c r="AP33" i="7" s="1"/>
  <c r="AP37" i="7" s="1"/>
  <c r="AP41" i="7" s="1"/>
  <c r="AP45" i="7" s="1"/>
  <c r="AP49" i="7" s="1"/>
  <c r="AP53" i="7" s="1"/>
  <c r="AP57" i="7" s="1"/>
  <c r="AP61" i="7" s="1"/>
  <c r="AP65" i="7" s="1"/>
  <c r="AP69" i="7" s="1"/>
  <c r="AP73" i="7" s="1"/>
  <c r="AP77" i="7" s="1"/>
  <c r="AP81" i="7" s="1"/>
  <c r="AP85" i="7" s="1"/>
  <c r="AP89" i="7" s="1"/>
  <c r="AP93" i="7" s="1"/>
  <c r="AP97" i="7" s="1"/>
  <c r="AP101" i="7" s="1"/>
  <c r="AP105" i="7" s="1"/>
  <c r="AP109" i="7" s="1"/>
  <c r="AP113" i="7" s="1"/>
  <c r="AP117" i="7" s="1"/>
  <c r="AP121" i="7" s="1"/>
  <c r="AP125" i="7" s="1"/>
  <c r="AP129" i="7" s="1"/>
  <c r="AP133" i="7" s="1"/>
  <c r="AP137" i="7" s="1"/>
  <c r="AP141" i="7" s="1"/>
  <c r="AP145" i="7" s="1"/>
  <c r="AP149" i="7" s="1"/>
  <c r="AP153" i="7" s="1"/>
  <c r="AP157" i="7" s="1"/>
  <c r="AP161" i="7" s="1"/>
  <c r="AP165" i="7" s="1"/>
  <c r="AP169" i="7" s="1"/>
  <c r="AP173" i="7" s="1"/>
  <c r="AP177" i="7" s="1"/>
  <c r="AP181" i="7" s="1"/>
  <c r="AP185" i="7" s="1"/>
  <c r="AP189" i="7" s="1"/>
  <c r="AP193" i="7" s="1"/>
  <c r="AP197" i="7" s="1"/>
  <c r="AP201" i="7" s="1"/>
  <c r="AP205" i="7" s="1"/>
  <c r="AP209" i="7" s="1"/>
  <c r="AP213" i="7" s="1"/>
  <c r="AP217" i="7" s="1"/>
  <c r="AP221" i="7" s="1"/>
  <c r="AP225" i="7" s="1"/>
  <c r="AP229" i="7" s="1"/>
  <c r="AP233" i="7" s="1"/>
  <c r="AP237" i="7" s="1"/>
  <c r="AP241" i="7" s="1"/>
  <c r="AP245" i="7" s="1"/>
  <c r="AP249" i="7" s="1"/>
  <c r="AP253" i="7" s="1"/>
  <c r="AP257" i="7" s="1"/>
  <c r="AP261" i="7" s="1"/>
  <c r="AP265" i="7" s="1"/>
  <c r="AP269" i="7" s="1"/>
  <c r="AP273" i="7" s="1"/>
  <c r="AP277" i="7" s="1"/>
  <c r="AP281" i="7" s="1"/>
  <c r="AP285" i="7" s="1"/>
  <c r="AP289" i="7" s="1"/>
  <c r="AP293" i="7" s="1"/>
  <c r="AP297" i="7" s="1"/>
  <c r="AP301" i="7" s="1"/>
  <c r="AP305" i="7" s="1"/>
  <c r="AP309" i="7" s="1"/>
  <c r="AP313" i="7" s="1"/>
  <c r="AP317" i="7" s="1"/>
  <c r="AP321" i="7" s="1"/>
  <c r="AP325" i="7" s="1"/>
  <c r="AP329" i="7" s="1"/>
  <c r="AP333" i="7" s="1"/>
  <c r="AP337" i="7" s="1"/>
  <c r="AO21" i="7"/>
  <c r="AN21" i="7"/>
  <c r="AM21" i="7"/>
  <c r="AM25" i="7" s="1"/>
  <c r="AM29" i="7" s="1"/>
  <c r="AM33" i="7" s="1"/>
  <c r="AM37" i="7" s="1"/>
  <c r="AM41" i="7" s="1"/>
  <c r="AM45" i="7" s="1"/>
  <c r="AM49" i="7" s="1"/>
  <c r="AK21" i="7"/>
  <c r="AK25" i="7" s="1"/>
  <c r="AK29" i="7" s="1"/>
  <c r="AK33" i="7" s="1"/>
  <c r="AK37" i="7" s="1"/>
  <c r="AK41" i="7" s="1"/>
  <c r="AK45" i="7" s="1"/>
  <c r="AK49" i="7" s="1"/>
  <c r="AK53" i="7" s="1"/>
  <c r="AK57" i="7" s="1"/>
  <c r="AK61" i="7" s="1"/>
  <c r="AK65" i="7" s="1"/>
  <c r="AK69" i="7" s="1"/>
  <c r="AK73" i="7" s="1"/>
  <c r="AK77" i="7" s="1"/>
  <c r="AK81" i="7" s="1"/>
  <c r="AK85" i="7" s="1"/>
  <c r="AK89" i="7" s="1"/>
  <c r="AK93" i="7" s="1"/>
  <c r="AK97" i="7" s="1"/>
  <c r="AK101" i="7" s="1"/>
  <c r="AK105" i="7" s="1"/>
  <c r="AK109" i="7" s="1"/>
  <c r="AK113" i="7" s="1"/>
  <c r="AK117" i="7" s="1"/>
  <c r="AK121" i="7" s="1"/>
  <c r="AK125" i="7" s="1"/>
  <c r="AK129" i="7" s="1"/>
  <c r="AK133" i="7" s="1"/>
  <c r="AK137" i="7" s="1"/>
  <c r="AK141" i="7" s="1"/>
  <c r="AK145" i="7" s="1"/>
  <c r="AK149" i="7" s="1"/>
  <c r="AK153" i="7" s="1"/>
  <c r="AK157" i="7" s="1"/>
  <c r="AK161" i="7" s="1"/>
  <c r="AK165" i="7" s="1"/>
  <c r="AK169" i="7" s="1"/>
  <c r="AK173" i="7" s="1"/>
  <c r="AK177" i="7" s="1"/>
  <c r="AK181" i="7" s="1"/>
  <c r="AK185" i="7" s="1"/>
  <c r="AK189" i="7" s="1"/>
  <c r="AK193" i="7" s="1"/>
  <c r="AK197" i="7" s="1"/>
  <c r="AK201" i="7" s="1"/>
  <c r="AK205" i="7" s="1"/>
  <c r="AK209" i="7" s="1"/>
  <c r="AK213" i="7" s="1"/>
  <c r="AK217" i="7" s="1"/>
  <c r="AK221" i="7" s="1"/>
  <c r="AK225" i="7" s="1"/>
  <c r="AK229" i="7" s="1"/>
  <c r="AK233" i="7" s="1"/>
  <c r="AK237" i="7" s="1"/>
  <c r="AK241" i="7" s="1"/>
  <c r="AK245" i="7" s="1"/>
  <c r="AK249" i="7" s="1"/>
  <c r="AK253" i="7" s="1"/>
  <c r="AK257" i="7" s="1"/>
  <c r="AK261" i="7" s="1"/>
  <c r="AK265" i="7" s="1"/>
  <c r="AK269" i="7" s="1"/>
  <c r="AK273" i="7" s="1"/>
  <c r="AK277" i="7" s="1"/>
  <c r="AK281" i="7" s="1"/>
  <c r="AK285" i="7" s="1"/>
  <c r="AK289" i="7" s="1"/>
  <c r="AK293" i="7" s="1"/>
  <c r="AK297" i="7" s="1"/>
  <c r="AK301" i="7" s="1"/>
  <c r="AK305" i="7" s="1"/>
  <c r="AK309" i="7" s="1"/>
  <c r="AK313" i="7" s="1"/>
  <c r="AK317" i="7" s="1"/>
  <c r="AK321" i="7" s="1"/>
  <c r="AK325" i="7" s="1"/>
  <c r="AK329" i="7" s="1"/>
  <c r="AK333" i="7" s="1"/>
  <c r="AK337" i="7" s="1"/>
  <c r="AS20" i="7"/>
  <c r="AS24" i="7" s="1"/>
  <c r="AS28" i="7" s="1"/>
  <c r="AS32" i="7" s="1"/>
  <c r="AS36" i="7" s="1"/>
  <c r="AS40" i="7" s="1"/>
  <c r="AS44" i="7" s="1"/>
  <c r="AS48" i="7" s="1"/>
  <c r="AS52" i="7" s="1"/>
  <c r="AS56" i="7" s="1"/>
  <c r="AS60" i="7" s="1"/>
  <c r="AS64" i="7" s="1"/>
  <c r="AS68" i="7" s="1"/>
  <c r="AS72" i="7" s="1"/>
  <c r="AS76" i="7" s="1"/>
  <c r="AS80" i="7" s="1"/>
  <c r="AS84" i="7" s="1"/>
  <c r="AS88" i="7" s="1"/>
  <c r="AS92" i="7" s="1"/>
  <c r="AS96" i="7" s="1"/>
  <c r="AS100" i="7" s="1"/>
  <c r="AS104" i="7" s="1"/>
  <c r="AS108" i="7" s="1"/>
  <c r="AS112" i="7" s="1"/>
  <c r="AS116" i="7" s="1"/>
  <c r="AS120" i="7" s="1"/>
  <c r="AS124" i="7" s="1"/>
  <c r="AS128" i="7" s="1"/>
  <c r="AS132" i="7" s="1"/>
  <c r="AS136" i="7" s="1"/>
  <c r="AS140" i="7" s="1"/>
  <c r="AS144" i="7" s="1"/>
  <c r="AS148" i="7" s="1"/>
  <c r="AS152" i="7" s="1"/>
  <c r="AS156" i="7" s="1"/>
  <c r="AS160" i="7" s="1"/>
  <c r="AS164" i="7" s="1"/>
  <c r="AS168" i="7" s="1"/>
  <c r="AS172" i="7" s="1"/>
  <c r="AS176" i="7" s="1"/>
  <c r="AS180" i="7" s="1"/>
  <c r="AS184" i="7" s="1"/>
  <c r="AS188" i="7" s="1"/>
  <c r="AS192" i="7" s="1"/>
  <c r="AS196" i="7" s="1"/>
  <c r="AS200" i="7" s="1"/>
  <c r="AS204" i="7" s="1"/>
  <c r="AS208" i="7" s="1"/>
  <c r="AS212" i="7" s="1"/>
  <c r="AS216" i="7" s="1"/>
  <c r="AS220" i="7" s="1"/>
  <c r="AS224" i="7" s="1"/>
  <c r="AS228" i="7" s="1"/>
  <c r="AS232" i="7" s="1"/>
  <c r="AS236" i="7" s="1"/>
  <c r="AS240" i="7" s="1"/>
  <c r="AS244" i="7" s="1"/>
  <c r="AS248" i="7" s="1"/>
  <c r="AS252" i="7" s="1"/>
  <c r="AS256" i="7" s="1"/>
  <c r="AS260" i="7" s="1"/>
  <c r="AS264" i="7" s="1"/>
  <c r="AS268" i="7" s="1"/>
  <c r="AS272" i="7" s="1"/>
  <c r="AS276" i="7" s="1"/>
  <c r="AS280" i="7" s="1"/>
  <c r="AS284" i="7" s="1"/>
  <c r="AS288" i="7" s="1"/>
  <c r="AS292" i="7" s="1"/>
  <c r="AS296" i="7" s="1"/>
  <c r="AS300" i="7" s="1"/>
  <c r="AS304" i="7" s="1"/>
  <c r="AS308" i="7" s="1"/>
  <c r="AS312" i="7" s="1"/>
  <c r="AS316" i="7" s="1"/>
  <c r="AS320" i="7" s="1"/>
  <c r="AS324" i="7" s="1"/>
  <c r="AS328" i="7" s="1"/>
  <c r="AS332" i="7" s="1"/>
  <c r="AS336" i="7" s="1"/>
  <c r="AR20" i="7"/>
  <c r="AR24" i="7" s="1"/>
  <c r="AR28" i="7" s="1"/>
  <c r="AR32" i="7" s="1"/>
  <c r="AR36" i="7" s="1"/>
  <c r="AR40" i="7" s="1"/>
  <c r="AR44" i="7" s="1"/>
  <c r="AR48" i="7" s="1"/>
  <c r="AR52" i="7" s="1"/>
  <c r="AR56" i="7" s="1"/>
  <c r="AR60" i="7" s="1"/>
  <c r="AR64" i="7" s="1"/>
  <c r="AR68" i="7" s="1"/>
  <c r="AR72" i="7" s="1"/>
  <c r="AR76" i="7" s="1"/>
  <c r="AR80" i="7" s="1"/>
  <c r="AR84" i="7" s="1"/>
  <c r="AR88" i="7" s="1"/>
  <c r="AR92" i="7" s="1"/>
  <c r="AR96" i="7" s="1"/>
  <c r="AR100" i="7" s="1"/>
  <c r="AR104" i="7" s="1"/>
  <c r="AR108" i="7" s="1"/>
  <c r="AR112" i="7" s="1"/>
  <c r="AR116" i="7" s="1"/>
  <c r="AR120" i="7" s="1"/>
  <c r="AR124" i="7" s="1"/>
  <c r="AR128" i="7" s="1"/>
  <c r="AR132" i="7" s="1"/>
  <c r="AR136" i="7" s="1"/>
  <c r="AR140" i="7" s="1"/>
  <c r="AR144" i="7" s="1"/>
  <c r="AR148" i="7" s="1"/>
  <c r="AR152" i="7" s="1"/>
  <c r="AR156" i="7" s="1"/>
  <c r="AR160" i="7" s="1"/>
  <c r="AR164" i="7" s="1"/>
  <c r="AR168" i="7" s="1"/>
  <c r="AR172" i="7" s="1"/>
  <c r="AR176" i="7" s="1"/>
  <c r="AR180" i="7" s="1"/>
  <c r="AR184" i="7" s="1"/>
  <c r="AR188" i="7" s="1"/>
  <c r="AR192" i="7" s="1"/>
  <c r="AR196" i="7" s="1"/>
  <c r="AR200" i="7" s="1"/>
  <c r="AR204" i="7" s="1"/>
  <c r="AR208" i="7" s="1"/>
  <c r="AR212" i="7" s="1"/>
  <c r="AR216" i="7" s="1"/>
  <c r="AR220" i="7" s="1"/>
  <c r="AR224" i="7" s="1"/>
  <c r="AR228" i="7" s="1"/>
  <c r="AR232" i="7" s="1"/>
  <c r="AR236" i="7" s="1"/>
  <c r="AR240" i="7" s="1"/>
  <c r="AR244" i="7" s="1"/>
  <c r="AR248" i="7" s="1"/>
  <c r="AR252" i="7" s="1"/>
  <c r="AR256" i="7" s="1"/>
  <c r="AR260" i="7" s="1"/>
  <c r="AR264" i="7" s="1"/>
  <c r="AR268" i="7" s="1"/>
  <c r="AR272" i="7" s="1"/>
  <c r="AR276" i="7" s="1"/>
  <c r="AR280" i="7" s="1"/>
  <c r="AR284" i="7" s="1"/>
  <c r="AR288" i="7" s="1"/>
  <c r="AR292" i="7" s="1"/>
  <c r="AR296" i="7" s="1"/>
  <c r="AR300" i="7" s="1"/>
  <c r="AR304" i="7" s="1"/>
  <c r="AR308" i="7" s="1"/>
  <c r="AR312" i="7" s="1"/>
  <c r="AR316" i="7" s="1"/>
  <c r="AR320" i="7" s="1"/>
  <c r="AR324" i="7" s="1"/>
  <c r="AR328" i="7" s="1"/>
  <c r="AR332" i="7" s="1"/>
  <c r="AR336" i="7" s="1"/>
  <c r="AQ20" i="7"/>
  <c r="AO20" i="7"/>
  <c r="AN20" i="7"/>
  <c r="AM20" i="7"/>
  <c r="AM24" i="7" s="1"/>
  <c r="AM28" i="7" s="1"/>
  <c r="AM32" i="7" s="1"/>
  <c r="AM36" i="7" s="1"/>
  <c r="AM40" i="7" s="1"/>
  <c r="AM44" i="7" s="1"/>
  <c r="AM48" i="7" s="1"/>
  <c r="AM52" i="7" s="1"/>
  <c r="AM56" i="7" s="1"/>
  <c r="AM60" i="7" s="1"/>
  <c r="AM64" i="7" s="1"/>
  <c r="AM68" i="7" s="1"/>
  <c r="AM72" i="7" s="1"/>
  <c r="AM76" i="7" s="1"/>
  <c r="AM80" i="7" s="1"/>
  <c r="AM84" i="7" s="1"/>
  <c r="AM88" i="7" s="1"/>
  <c r="AM92" i="7" s="1"/>
  <c r="AM96" i="7" s="1"/>
  <c r="AM100" i="7" s="1"/>
  <c r="AM104" i="7" s="1"/>
  <c r="AM108" i="7" s="1"/>
  <c r="AM112" i="7" s="1"/>
  <c r="AM116" i="7" s="1"/>
  <c r="AM120" i="7" s="1"/>
  <c r="AM124" i="7" s="1"/>
  <c r="AM128" i="7" s="1"/>
  <c r="AM132" i="7" s="1"/>
  <c r="AM136" i="7" s="1"/>
  <c r="AM140" i="7" s="1"/>
  <c r="AM144" i="7" s="1"/>
  <c r="AM148" i="7" s="1"/>
  <c r="AM152" i="7" s="1"/>
  <c r="AM156" i="7" s="1"/>
  <c r="AM160" i="7" s="1"/>
  <c r="AM164" i="7" s="1"/>
  <c r="AM168" i="7" s="1"/>
  <c r="AM172" i="7" s="1"/>
  <c r="AM176" i="7" s="1"/>
  <c r="AM180" i="7" s="1"/>
  <c r="AM184" i="7" s="1"/>
  <c r="AM188" i="7" s="1"/>
  <c r="AM192" i="7" s="1"/>
  <c r="AM196" i="7" s="1"/>
  <c r="AM200" i="7" s="1"/>
  <c r="AM204" i="7" s="1"/>
  <c r="AM208" i="7" s="1"/>
  <c r="AM212" i="7" s="1"/>
  <c r="AM216" i="7" s="1"/>
  <c r="AM220" i="7" s="1"/>
  <c r="AM224" i="7" s="1"/>
  <c r="AM228" i="7" s="1"/>
  <c r="AM232" i="7" s="1"/>
  <c r="AM236" i="7" s="1"/>
  <c r="AM240" i="7" s="1"/>
  <c r="AM244" i="7" s="1"/>
  <c r="AM248" i="7" s="1"/>
  <c r="AM252" i="7" s="1"/>
  <c r="AM256" i="7" s="1"/>
  <c r="AM260" i="7" s="1"/>
  <c r="AM264" i="7" s="1"/>
  <c r="AM268" i="7" s="1"/>
  <c r="AM272" i="7" s="1"/>
  <c r="AM276" i="7" s="1"/>
  <c r="AM280" i="7" s="1"/>
  <c r="AM284" i="7" s="1"/>
  <c r="AM288" i="7" s="1"/>
  <c r="AM292" i="7" s="1"/>
  <c r="AM296" i="7" s="1"/>
  <c r="AM300" i="7" s="1"/>
  <c r="AM304" i="7" s="1"/>
  <c r="AM308" i="7" s="1"/>
  <c r="AM312" i="7" s="1"/>
  <c r="AM316" i="7" s="1"/>
  <c r="AM320" i="7" s="1"/>
  <c r="AM324" i="7" s="1"/>
  <c r="AM328" i="7" s="1"/>
  <c r="AM332" i="7" s="1"/>
  <c r="AM336" i="7" s="1"/>
  <c r="AK20" i="7"/>
  <c r="AS19" i="7"/>
  <c r="AS23" i="7" s="1"/>
  <c r="AS27" i="7" s="1"/>
  <c r="AS31" i="7" s="1"/>
  <c r="AS35" i="7" s="1"/>
  <c r="AS39" i="7" s="1"/>
  <c r="AS43" i="7" s="1"/>
  <c r="AS47" i="7" s="1"/>
  <c r="AS51" i="7" s="1"/>
  <c r="AS55" i="7" s="1"/>
  <c r="AS59" i="7" s="1"/>
  <c r="AS63" i="7" s="1"/>
  <c r="AS67" i="7" s="1"/>
  <c r="AS71" i="7" s="1"/>
  <c r="AS75" i="7" s="1"/>
  <c r="AS79" i="7" s="1"/>
  <c r="AS83" i="7" s="1"/>
  <c r="AS87" i="7" s="1"/>
  <c r="AS91" i="7" s="1"/>
  <c r="AS95" i="7" s="1"/>
  <c r="AS99" i="7" s="1"/>
  <c r="AS103" i="7" s="1"/>
  <c r="AS107" i="7" s="1"/>
  <c r="AS111" i="7" s="1"/>
  <c r="AS115" i="7" s="1"/>
  <c r="AS119" i="7" s="1"/>
  <c r="AS123" i="7" s="1"/>
  <c r="AS127" i="7" s="1"/>
  <c r="AS131" i="7" s="1"/>
  <c r="AS135" i="7" s="1"/>
  <c r="AS139" i="7" s="1"/>
  <c r="AS143" i="7" s="1"/>
  <c r="AS147" i="7" s="1"/>
  <c r="AS151" i="7" s="1"/>
  <c r="AS155" i="7" s="1"/>
  <c r="AS159" i="7" s="1"/>
  <c r="AS163" i="7" s="1"/>
  <c r="AS167" i="7" s="1"/>
  <c r="AS171" i="7" s="1"/>
  <c r="AS175" i="7" s="1"/>
  <c r="AS179" i="7" s="1"/>
  <c r="AS183" i="7" s="1"/>
  <c r="AS187" i="7" s="1"/>
  <c r="AS191" i="7" s="1"/>
  <c r="AS195" i="7" s="1"/>
  <c r="AS199" i="7" s="1"/>
  <c r="AS203" i="7" s="1"/>
  <c r="AS207" i="7" s="1"/>
  <c r="AS211" i="7" s="1"/>
  <c r="AS215" i="7" s="1"/>
  <c r="AS219" i="7" s="1"/>
  <c r="AS223" i="7" s="1"/>
  <c r="AS227" i="7" s="1"/>
  <c r="AS231" i="7" s="1"/>
  <c r="AS235" i="7" s="1"/>
  <c r="AS239" i="7" s="1"/>
  <c r="AS243" i="7" s="1"/>
  <c r="AS247" i="7" s="1"/>
  <c r="AS251" i="7" s="1"/>
  <c r="AS255" i="7" s="1"/>
  <c r="AS259" i="7" s="1"/>
  <c r="AS263" i="7" s="1"/>
  <c r="AS267" i="7" s="1"/>
  <c r="AS271" i="7" s="1"/>
  <c r="AS275" i="7" s="1"/>
  <c r="AS279" i="7" s="1"/>
  <c r="AS283" i="7" s="1"/>
  <c r="AS287" i="7" s="1"/>
  <c r="AS291" i="7" s="1"/>
  <c r="AS295" i="7" s="1"/>
  <c r="AS299" i="7" s="1"/>
  <c r="AS303" i="7" s="1"/>
  <c r="AS307" i="7" s="1"/>
  <c r="AS311" i="7" s="1"/>
  <c r="AS315" i="7" s="1"/>
  <c r="AS319" i="7" s="1"/>
  <c r="AS323" i="7" s="1"/>
  <c r="AS327" i="7" s="1"/>
  <c r="AS331" i="7" s="1"/>
  <c r="AS335" i="7" s="1"/>
  <c r="AR19" i="7"/>
  <c r="AQ19" i="7"/>
  <c r="AO19" i="7"/>
  <c r="AN19" i="7"/>
  <c r="AN23" i="7" s="1"/>
  <c r="AN27" i="7" s="1"/>
  <c r="AN31" i="7" s="1"/>
  <c r="AN35" i="7" s="1"/>
  <c r="AN39" i="7" s="1"/>
  <c r="AN43" i="7" s="1"/>
  <c r="AN47" i="7" s="1"/>
  <c r="AN51" i="7" s="1"/>
  <c r="AN55" i="7" s="1"/>
  <c r="AN59" i="7" s="1"/>
  <c r="AN63" i="7" s="1"/>
  <c r="AN67" i="7" s="1"/>
  <c r="AN71" i="7" s="1"/>
  <c r="AN75" i="7" s="1"/>
  <c r="AN79" i="7" s="1"/>
  <c r="AN83" i="7" s="1"/>
  <c r="AN87" i="7" s="1"/>
  <c r="AN91" i="7" s="1"/>
  <c r="AN95" i="7" s="1"/>
  <c r="AN99" i="7" s="1"/>
  <c r="AN103" i="7" s="1"/>
  <c r="AN107" i="7" s="1"/>
  <c r="AN111" i="7" s="1"/>
  <c r="AN115" i="7" s="1"/>
  <c r="AN119" i="7" s="1"/>
  <c r="AN123" i="7" s="1"/>
  <c r="AN127" i="7" s="1"/>
  <c r="AN131" i="7" s="1"/>
  <c r="AN135" i="7" s="1"/>
  <c r="AN139" i="7" s="1"/>
  <c r="AN143" i="7" s="1"/>
  <c r="AN147" i="7" s="1"/>
  <c r="AN151" i="7" s="1"/>
  <c r="AN155" i="7" s="1"/>
  <c r="AN159" i="7" s="1"/>
  <c r="AN163" i="7" s="1"/>
  <c r="AN167" i="7" s="1"/>
  <c r="AN171" i="7" s="1"/>
  <c r="AN175" i="7" s="1"/>
  <c r="AN179" i="7" s="1"/>
  <c r="AN183" i="7" s="1"/>
  <c r="AN187" i="7" s="1"/>
  <c r="AN191" i="7" s="1"/>
  <c r="AN195" i="7" s="1"/>
  <c r="AN199" i="7" s="1"/>
  <c r="AN203" i="7" s="1"/>
  <c r="AN207" i="7" s="1"/>
  <c r="AN211" i="7" s="1"/>
  <c r="AN215" i="7" s="1"/>
  <c r="AN219" i="7" s="1"/>
  <c r="AN223" i="7" s="1"/>
  <c r="AN227" i="7" s="1"/>
  <c r="AN231" i="7" s="1"/>
  <c r="AN235" i="7" s="1"/>
  <c r="AN239" i="7" s="1"/>
  <c r="AN243" i="7" s="1"/>
  <c r="AN247" i="7" s="1"/>
  <c r="AN251" i="7" s="1"/>
  <c r="AN255" i="7" s="1"/>
  <c r="AN259" i="7" s="1"/>
  <c r="AN263" i="7" s="1"/>
  <c r="AN267" i="7" s="1"/>
  <c r="AN271" i="7" s="1"/>
  <c r="AN275" i="7" s="1"/>
  <c r="AN279" i="7" s="1"/>
  <c r="AN283" i="7" s="1"/>
  <c r="AN287" i="7" s="1"/>
  <c r="AN291" i="7" s="1"/>
  <c r="AN295" i="7" s="1"/>
  <c r="AN299" i="7" s="1"/>
  <c r="AN303" i="7" s="1"/>
  <c r="AN307" i="7" s="1"/>
  <c r="AN311" i="7" s="1"/>
  <c r="AN315" i="7" s="1"/>
  <c r="AN319" i="7" s="1"/>
  <c r="AN323" i="7" s="1"/>
  <c r="AN327" i="7" s="1"/>
  <c r="AN331" i="7" s="1"/>
  <c r="AN335" i="7" s="1"/>
  <c r="AM19" i="7"/>
  <c r="AK19" i="7"/>
  <c r="AK23" i="7" s="1"/>
  <c r="AK27" i="7" s="1"/>
  <c r="AK31" i="7" s="1"/>
  <c r="AK35" i="7" s="1"/>
  <c r="AK39" i="7" s="1"/>
  <c r="AK43" i="7" s="1"/>
  <c r="AK47" i="7" s="1"/>
  <c r="AK51" i="7" s="1"/>
  <c r="AK55" i="7" s="1"/>
  <c r="AK59" i="7" s="1"/>
  <c r="AK63" i="7" s="1"/>
  <c r="AK67" i="7" s="1"/>
  <c r="AK71" i="7" s="1"/>
  <c r="AK75" i="7" s="1"/>
  <c r="AK79" i="7" s="1"/>
  <c r="AK83" i="7" s="1"/>
  <c r="AK87" i="7" s="1"/>
  <c r="AK91" i="7" s="1"/>
  <c r="AK95" i="7" s="1"/>
  <c r="AK99" i="7" s="1"/>
  <c r="AK103" i="7" s="1"/>
  <c r="AK107" i="7" s="1"/>
  <c r="AK111" i="7" s="1"/>
  <c r="AK115" i="7" s="1"/>
  <c r="AK119" i="7" s="1"/>
  <c r="AK123" i="7" s="1"/>
  <c r="AK127" i="7" s="1"/>
  <c r="AK131" i="7" s="1"/>
  <c r="AK135" i="7" s="1"/>
  <c r="AK139" i="7" s="1"/>
  <c r="AK143" i="7" s="1"/>
  <c r="AK147" i="7" s="1"/>
  <c r="AK151" i="7" s="1"/>
  <c r="AK155" i="7" s="1"/>
  <c r="AK159" i="7" s="1"/>
  <c r="AK163" i="7" s="1"/>
  <c r="AK167" i="7" s="1"/>
  <c r="AK171" i="7" s="1"/>
  <c r="AK175" i="7" s="1"/>
  <c r="AK179" i="7" s="1"/>
  <c r="AK183" i="7" s="1"/>
  <c r="AK187" i="7" s="1"/>
  <c r="AK191" i="7" s="1"/>
  <c r="AK195" i="7" s="1"/>
  <c r="AK199" i="7" s="1"/>
  <c r="AK203" i="7" s="1"/>
  <c r="AK207" i="7" s="1"/>
  <c r="AK211" i="7" s="1"/>
  <c r="AK215" i="7" s="1"/>
  <c r="AK219" i="7" s="1"/>
  <c r="AK223" i="7" s="1"/>
  <c r="AK227" i="7" s="1"/>
  <c r="AK231" i="7" s="1"/>
  <c r="AK235" i="7" s="1"/>
  <c r="AK239" i="7" s="1"/>
  <c r="AK243" i="7" s="1"/>
  <c r="AK247" i="7" s="1"/>
  <c r="AK251" i="7" s="1"/>
  <c r="AK255" i="7" s="1"/>
  <c r="AK259" i="7" s="1"/>
  <c r="AK263" i="7" s="1"/>
  <c r="AK267" i="7" s="1"/>
  <c r="AK271" i="7" s="1"/>
  <c r="AK275" i="7" s="1"/>
  <c r="AK279" i="7" s="1"/>
  <c r="AK283" i="7" s="1"/>
  <c r="AK287" i="7" s="1"/>
  <c r="AK291" i="7" s="1"/>
  <c r="AK295" i="7" s="1"/>
  <c r="AK299" i="7" s="1"/>
  <c r="AK303" i="7" s="1"/>
  <c r="AK307" i="7" s="1"/>
  <c r="AK311" i="7" s="1"/>
  <c r="AK315" i="7" s="1"/>
  <c r="AK319" i="7" s="1"/>
  <c r="AK323" i="7" s="1"/>
  <c r="AK327" i="7" s="1"/>
  <c r="AK331" i="7" s="1"/>
  <c r="AK335" i="7" s="1"/>
  <c r="AS18" i="7"/>
  <c r="AS22" i="7" s="1"/>
  <c r="AS26" i="7" s="1"/>
  <c r="AS30" i="7" s="1"/>
  <c r="AS34" i="7" s="1"/>
  <c r="AS38" i="7" s="1"/>
  <c r="AS42" i="7" s="1"/>
  <c r="AS46" i="7" s="1"/>
  <c r="AS50" i="7" s="1"/>
  <c r="AS54" i="7" s="1"/>
  <c r="AS58" i="7" s="1"/>
  <c r="AS62" i="7" s="1"/>
  <c r="AS66" i="7" s="1"/>
  <c r="AS70" i="7" s="1"/>
  <c r="AS74" i="7" s="1"/>
  <c r="AS78" i="7" s="1"/>
  <c r="AS82" i="7" s="1"/>
  <c r="AS86" i="7" s="1"/>
  <c r="AS90" i="7" s="1"/>
  <c r="AS94" i="7" s="1"/>
  <c r="AS98" i="7" s="1"/>
  <c r="AS102" i="7" s="1"/>
  <c r="AS106" i="7" s="1"/>
  <c r="AS110" i="7" s="1"/>
  <c r="AS114" i="7" s="1"/>
  <c r="AS118" i="7" s="1"/>
  <c r="AS122" i="7" s="1"/>
  <c r="AS126" i="7" s="1"/>
  <c r="AS130" i="7" s="1"/>
  <c r="AS134" i="7" s="1"/>
  <c r="AS138" i="7" s="1"/>
  <c r="AS142" i="7" s="1"/>
  <c r="AS146" i="7" s="1"/>
  <c r="AS150" i="7" s="1"/>
  <c r="AS154" i="7" s="1"/>
  <c r="AS158" i="7" s="1"/>
  <c r="AS162" i="7" s="1"/>
  <c r="AS166" i="7" s="1"/>
  <c r="AS170" i="7" s="1"/>
  <c r="AS174" i="7" s="1"/>
  <c r="AS178" i="7" s="1"/>
  <c r="AS182" i="7" s="1"/>
  <c r="AS186" i="7" s="1"/>
  <c r="AS190" i="7" s="1"/>
  <c r="AS194" i="7" s="1"/>
  <c r="AS198" i="7" s="1"/>
  <c r="AS202" i="7" s="1"/>
  <c r="AS206" i="7" s="1"/>
  <c r="AS210" i="7" s="1"/>
  <c r="AS214" i="7" s="1"/>
  <c r="AS218" i="7" s="1"/>
  <c r="AS222" i="7" s="1"/>
  <c r="AS226" i="7" s="1"/>
  <c r="AS230" i="7" s="1"/>
  <c r="AS234" i="7" s="1"/>
  <c r="AS238" i="7" s="1"/>
  <c r="AS242" i="7" s="1"/>
  <c r="AS246" i="7" s="1"/>
  <c r="AS250" i="7" s="1"/>
  <c r="AS254" i="7" s="1"/>
  <c r="AS258" i="7" s="1"/>
  <c r="AS262" i="7" s="1"/>
  <c r="AS266" i="7" s="1"/>
  <c r="AS270" i="7" s="1"/>
  <c r="AS274" i="7" s="1"/>
  <c r="AS278" i="7" s="1"/>
  <c r="AS282" i="7" s="1"/>
  <c r="AS286" i="7" s="1"/>
  <c r="AS290" i="7" s="1"/>
  <c r="AS294" i="7" s="1"/>
  <c r="AS298" i="7" s="1"/>
  <c r="AS302" i="7" s="1"/>
  <c r="AS306" i="7" s="1"/>
  <c r="AS310" i="7" s="1"/>
  <c r="AS314" i="7" s="1"/>
  <c r="AS318" i="7" s="1"/>
  <c r="AS322" i="7" s="1"/>
  <c r="AS326" i="7" s="1"/>
  <c r="AS330" i="7" s="1"/>
  <c r="AS334" i="7" s="1"/>
  <c r="AR18" i="7"/>
  <c r="AQ18" i="7"/>
  <c r="AO18" i="7"/>
  <c r="AN18" i="7"/>
  <c r="AM18" i="7"/>
  <c r="AK18" i="7"/>
  <c r="AK22" i="7" s="1"/>
  <c r="AK26" i="7" s="1"/>
  <c r="AK30" i="7" s="1"/>
  <c r="AK34" i="7" s="1"/>
  <c r="AK38" i="7" s="1"/>
  <c r="AK42" i="7" s="1"/>
  <c r="AK46" i="7" s="1"/>
  <c r="AK50" i="7" s="1"/>
  <c r="AK54" i="7" s="1"/>
  <c r="AK58" i="7" s="1"/>
  <c r="AK62" i="7" s="1"/>
  <c r="AK66" i="7" s="1"/>
  <c r="AK70" i="7" s="1"/>
  <c r="AK74" i="7" s="1"/>
  <c r="AK78" i="7" s="1"/>
  <c r="AK82" i="7" s="1"/>
  <c r="AK86" i="7" s="1"/>
  <c r="AK90" i="7" s="1"/>
  <c r="AK94" i="7" s="1"/>
  <c r="AK98" i="7" s="1"/>
  <c r="AK102" i="7" s="1"/>
  <c r="AK106" i="7" s="1"/>
  <c r="AK110" i="7" s="1"/>
  <c r="AK114" i="7" s="1"/>
  <c r="AK118" i="7" s="1"/>
  <c r="AK122" i="7" s="1"/>
  <c r="AK126" i="7" s="1"/>
  <c r="AK130" i="7" s="1"/>
  <c r="AK134" i="7" s="1"/>
  <c r="AK138" i="7" s="1"/>
  <c r="AK142" i="7" s="1"/>
  <c r="AK146" i="7" s="1"/>
  <c r="AK150" i="7" s="1"/>
  <c r="AK154" i="7" s="1"/>
  <c r="AK158" i="7" s="1"/>
  <c r="AK162" i="7" s="1"/>
  <c r="AK166" i="7" s="1"/>
  <c r="AK170" i="7" s="1"/>
  <c r="AK174" i="7" s="1"/>
  <c r="AK178" i="7" s="1"/>
  <c r="AK182" i="7" s="1"/>
  <c r="AK186" i="7" s="1"/>
  <c r="AK190" i="7" s="1"/>
  <c r="AK194" i="7" s="1"/>
  <c r="AK198" i="7" s="1"/>
  <c r="AK202" i="7" s="1"/>
  <c r="AK206" i="7" s="1"/>
  <c r="AK210" i="7" s="1"/>
  <c r="AK214" i="7" s="1"/>
  <c r="AK218" i="7" s="1"/>
  <c r="AK222" i="7" s="1"/>
  <c r="AK226" i="7" s="1"/>
  <c r="AK230" i="7" s="1"/>
  <c r="AK234" i="7" s="1"/>
  <c r="AK238" i="7" s="1"/>
  <c r="AK242" i="7" s="1"/>
  <c r="AK246" i="7" s="1"/>
  <c r="AK250" i="7" s="1"/>
  <c r="AK254" i="7" s="1"/>
  <c r="AK258" i="7" s="1"/>
  <c r="AK262" i="7" s="1"/>
  <c r="AK266" i="7" s="1"/>
  <c r="AK270" i="7" s="1"/>
  <c r="AK274" i="7" s="1"/>
  <c r="AK278" i="7" s="1"/>
  <c r="AK282" i="7" s="1"/>
  <c r="AK286" i="7" s="1"/>
  <c r="AK290" i="7" s="1"/>
  <c r="AK294" i="7" s="1"/>
  <c r="AK298" i="7" s="1"/>
  <c r="AK302" i="7" s="1"/>
  <c r="AK306" i="7" s="1"/>
  <c r="AK310" i="7" s="1"/>
  <c r="AK314" i="7" s="1"/>
  <c r="AK318" i="7" s="1"/>
  <c r="AK322" i="7" s="1"/>
  <c r="AK326" i="7" s="1"/>
  <c r="AK330" i="7" s="1"/>
  <c r="AK334" i="7" s="1"/>
  <c r="AR17" i="7"/>
  <c r="AR21" i="7" s="1"/>
  <c r="AR25" i="7" s="1"/>
  <c r="AR29" i="7" s="1"/>
  <c r="AR33" i="7" s="1"/>
  <c r="AR37" i="7" s="1"/>
  <c r="AR41" i="7" s="1"/>
  <c r="AR45" i="7" s="1"/>
  <c r="AR49" i="7" s="1"/>
  <c r="AR53" i="7" s="1"/>
  <c r="AR57" i="7" s="1"/>
  <c r="AR61" i="7" s="1"/>
  <c r="AR65" i="7" s="1"/>
  <c r="AR69" i="7" s="1"/>
  <c r="AR73" i="7" s="1"/>
  <c r="AR77" i="7" s="1"/>
  <c r="AR81" i="7" s="1"/>
  <c r="AR85" i="7" s="1"/>
  <c r="AR89" i="7" s="1"/>
  <c r="AR93" i="7" s="1"/>
  <c r="AR97" i="7" s="1"/>
  <c r="AR101" i="7" s="1"/>
  <c r="AR105" i="7" s="1"/>
  <c r="AR109" i="7" s="1"/>
  <c r="AR113" i="7" s="1"/>
  <c r="AR117" i="7" s="1"/>
  <c r="AR121" i="7" s="1"/>
  <c r="AR125" i="7" s="1"/>
  <c r="AR129" i="7" s="1"/>
  <c r="AR133" i="7" s="1"/>
  <c r="AR137" i="7" s="1"/>
  <c r="AR141" i="7" s="1"/>
  <c r="AR145" i="7" s="1"/>
  <c r="AR149" i="7" s="1"/>
  <c r="AR153" i="7" s="1"/>
  <c r="AR157" i="7" s="1"/>
  <c r="AR161" i="7" s="1"/>
  <c r="AR165" i="7" s="1"/>
  <c r="AR169" i="7" s="1"/>
  <c r="AR173" i="7" s="1"/>
  <c r="AR177" i="7" s="1"/>
  <c r="AR181" i="7" s="1"/>
  <c r="AR185" i="7" s="1"/>
  <c r="AR189" i="7" s="1"/>
  <c r="AR193" i="7" s="1"/>
  <c r="AR197" i="7" s="1"/>
  <c r="AR201" i="7" s="1"/>
  <c r="AR205" i="7" s="1"/>
  <c r="AR209" i="7" s="1"/>
  <c r="AR213" i="7" s="1"/>
  <c r="AR217" i="7" s="1"/>
  <c r="AR221" i="7" s="1"/>
  <c r="AR225" i="7" s="1"/>
  <c r="AR229" i="7" s="1"/>
  <c r="AR233" i="7" s="1"/>
  <c r="AR237" i="7" s="1"/>
  <c r="AR241" i="7" s="1"/>
  <c r="AR245" i="7" s="1"/>
  <c r="AR249" i="7" s="1"/>
  <c r="AR253" i="7" s="1"/>
  <c r="AR257" i="7" s="1"/>
  <c r="AR261" i="7" s="1"/>
  <c r="AR265" i="7" s="1"/>
  <c r="AR269" i="7" s="1"/>
  <c r="AR273" i="7" s="1"/>
  <c r="AR277" i="7" s="1"/>
  <c r="AR281" i="7" s="1"/>
  <c r="AR285" i="7" s="1"/>
  <c r="AR289" i="7" s="1"/>
  <c r="AR293" i="7" s="1"/>
  <c r="AR297" i="7" s="1"/>
  <c r="AR301" i="7" s="1"/>
  <c r="AR305" i="7" s="1"/>
  <c r="AR309" i="7" s="1"/>
  <c r="AR313" i="7" s="1"/>
  <c r="AR317" i="7" s="1"/>
  <c r="AR321" i="7" s="1"/>
  <c r="AR325" i="7" s="1"/>
  <c r="AR329" i="7" s="1"/>
  <c r="AR333" i="7" s="1"/>
  <c r="AR337" i="7" s="1"/>
  <c r="AQ17" i="7"/>
  <c r="AO17" i="7"/>
  <c r="AQ16" i="7"/>
  <c r="AO16" i="7"/>
  <c r="AQ15" i="7"/>
  <c r="AO15" i="7"/>
  <c r="AQ14" i="7"/>
  <c r="AO14" i="7"/>
  <c r="AW11" i="7"/>
  <c r="AO317" i="7" s="1"/>
  <c r="AW10" i="7"/>
  <c r="AO329" i="7" s="1"/>
  <c r="CM670" i="45" l="1"/>
  <c r="Z673" i="45"/>
  <c r="D640" i="45"/>
  <c r="O661" i="45"/>
  <c r="O680" i="45"/>
  <c r="CX679" i="45"/>
  <c r="CB692" i="45"/>
  <c r="CM695" i="45"/>
  <c r="CX704" i="45"/>
  <c r="CB711" i="45"/>
  <c r="AP719" i="45"/>
  <c r="D722" i="45"/>
  <c r="BA728" i="45"/>
  <c r="CM657" i="45"/>
  <c r="CX666" i="45"/>
  <c r="BL712" i="45"/>
  <c r="BA720" i="45"/>
  <c r="D652" i="45"/>
  <c r="CB683" i="45"/>
  <c r="Z701" i="45"/>
  <c r="CX701" i="45"/>
  <c r="O652" i="45"/>
  <c r="CB646" i="45"/>
  <c r="Z676" i="45"/>
  <c r="D713" i="45"/>
  <c r="BL652" i="45"/>
  <c r="O713" i="45"/>
  <c r="CM648" i="45"/>
  <c r="CX657" i="45"/>
  <c r="AP666" i="45"/>
  <c r="BL674" i="45"/>
  <c r="BA675" i="45"/>
  <c r="O678" i="45"/>
  <c r="CX676" i="45"/>
  <c r="BL684" i="45"/>
  <c r="CM692" i="45"/>
  <c r="BA688" i="45"/>
  <c r="Z695" i="45"/>
  <c r="O706" i="45"/>
  <c r="BL691" i="45"/>
  <c r="AP710" i="45"/>
  <c r="CB706" i="45"/>
  <c r="BA719" i="45"/>
  <c r="O725" i="45"/>
  <c r="CM715" i="45"/>
  <c r="BL728" i="45"/>
  <c r="CM643" i="45"/>
  <c r="CX652" i="45"/>
  <c r="D643" i="45"/>
  <c r="CB674" i="45"/>
  <c r="CM677" i="45"/>
  <c r="Z686" i="45"/>
  <c r="CX692" i="45"/>
  <c r="AP708" i="45"/>
  <c r="D678" i="45"/>
  <c r="O643" i="45"/>
  <c r="Z661" i="45"/>
  <c r="CM683" i="45"/>
  <c r="AP701" i="45"/>
  <c r="D704" i="45"/>
  <c r="BA710" i="45"/>
  <c r="BL719" i="45"/>
  <c r="AP714" i="45"/>
  <c r="CB693" i="45"/>
  <c r="AP664" i="45"/>
  <c r="BL694" i="45"/>
  <c r="CB728" i="45"/>
  <c r="CX648" i="45"/>
  <c r="AP657" i="45"/>
  <c r="BA666" i="45"/>
  <c r="D676" i="45"/>
  <c r="BL675" i="45"/>
  <c r="O704" i="45"/>
  <c r="CB703" i="45"/>
  <c r="Z709" i="45"/>
  <c r="CX715" i="45"/>
  <c r="AP675" i="45"/>
  <c r="CM728" i="45"/>
  <c r="BA645" i="45"/>
  <c r="O660" i="45"/>
  <c r="D667" i="45"/>
  <c r="O707" i="45"/>
  <c r="O687" i="45"/>
  <c r="BL693" i="45"/>
  <c r="CB715" i="45"/>
  <c r="D687" i="45"/>
  <c r="BA654" i="45"/>
  <c r="CM706" i="45"/>
  <c r="CX709" i="45"/>
  <c r="D723" i="45"/>
  <c r="AP667" i="45"/>
  <c r="D660" i="45"/>
  <c r="CX646" i="45"/>
  <c r="BL641" i="45"/>
  <c r="CB650" i="45"/>
  <c r="CX674" i="45"/>
  <c r="CB675" i="45"/>
  <c r="AP702" i="45"/>
  <c r="BA711" i="45"/>
  <c r="O714" i="45"/>
  <c r="AP721" i="45"/>
  <c r="D661" i="45"/>
  <c r="O669" i="45"/>
  <c r="CB684" i="45"/>
  <c r="CM693" i="45"/>
  <c r="BA695" i="45"/>
  <c r="CM684" i="45"/>
  <c r="CX681" i="45"/>
  <c r="BL531" i="45"/>
  <c r="D542" i="45"/>
  <c r="BL549" i="45"/>
  <c r="Z551" i="45"/>
  <c r="CX557" i="45"/>
  <c r="CX564" i="45"/>
  <c r="AP585" i="45"/>
  <c r="BA594" i="45"/>
  <c r="O597" i="45"/>
  <c r="D604" i="45"/>
  <c r="BL603" i="45"/>
  <c r="O625" i="45"/>
  <c r="CB625" i="45"/>
  <c r="BA638" i="45"/>
  <c r="CM638" i="45"/>
  <c r="CX639" i="45"/>
  <c r="O644" i="45"/>
  <c r="CM634" i="45"/>
  <c r="BL647" i="45"/>
  <c r="Z647" i="45"/>
  <c r="CX647" i="45"/>
  <c r="AP648" i="45"/>
  <c r="Z637" i="45"/>
  <c r="CX637" i="45"/>
  <c r="CB656" i="45"/>
  <c r="AP656" i="45"/>
  <c r="D659" i="45"/>
  <c r="BA657" i="45"/>
  <c r="O659" i="45"/>
  <c r="CB652" i="45"/>
  <c r="CM665" i="45"/>
  <c r="BA659" i="45"/>
  <c r="BL666" i="45"/>
  <c r="AP661" i="45"/>
  <c r="O671" i="45"/>
  <c r="CM661" i="45"/>
  <c r="BA667" i="45"/>
  <c r="Z674" i="45"/>
  <c r="CB663" i="45"/>
  <c r="D679" i="45"/>
  <c r="BA670" i="45"/>
  <c r="CX670" i="45"/>
  <c r="AP683" i="45"/>
  <c r="D685" i="45"/>
  <c r="D688" i="45"/>
  <c r="O688" i="45"/>
  <c r="BL679" i="45"/>
  <c r="BA692" i="45"/>
  <c r="O695" i="45"/>
  <c r="CX693" i="45"/>
  <c r="CB688" i="45"/>
  <c r="AP688" i="45"/>
  <c r="BL701" i="45"/>
  <c r="D706" i="45"/>
  <c r="CB702" i="45"/>
  <c r="CM697" i="45"/>
  <c r="BA697" i="45"/>
  <c r="D714" i="45"/>
  <c r="CM711" i="45"/>
  <c r="Z706" i="45"/>
  <c r="CX706" i="45"/>
  <c r="BL706" i="45"/>
  <c r="D721" i="45"/>
  <c r="CB719" i="45"/>
  <c r="BL708" i="45"/>
  <c r="CX720" i="45"/>
  <c r="AP715" i="45"/>
  <c r="CB729" i="45"/>
  <c r="AP729" i="45"/>
  <c r="AP652" i="45"/>
  <c r="BA655" i="45"/>
  <c r="BL670" i="45"/>
  <c r="O686" i="45"/>
  <c r="AP679" i="45"/>
  <c r="BA694" i="45"/>
  <c r="BL697" i="45"/>
  <c r="CB710" i="45"/>
  <c r="CM719" i="45"/>
  <c r="Z728" i="45"/>
  <c r="CX728" i="45"/>
  <c r="Z638" i="45"/>
  <c r="CX638" i="45"/>
  <c r="BA648" i="45"/>
  <c r="O651" i="45"/>
  <c r="D658" i="45"/>
  <c r="BL657" i="45"/>
  <c r="O679" i="45"/>
  <c r="CB679" i="45"/>
  <c r="O698" i="45"/>
  <c r="CM688" i="45"/>
  <c r="Z697" i="45"/>
  <c r="CX697" i="45"/>
  <c r="D651" i="45"/>
  <c r="BA656" i="45"/>
  <c r="BL665" i="45"/>
  <c r="CB666" i="45"/>
  <c r="CM675" i="45"/>
  <c r="CX684" i="45"/>
  <c r="CM702" i="45"/>
  <c r="CX711" i="45"/>
  <c r="AP706" i="45"/>
  <c r="BA715" i="45"/>
  <c r="CM650" i="45"/>
  <c r="Z665" i="45"/>
  <c r="CX665" i="45"/>
  <c r="Z692" i="45"/>
  <c r="AP693" i="45"/>
  <c r="D697" i="45"/>
  <c r="BA702" i="45"/>
  <c r="O705" i="45"/>
  <c r="D712" i="45"/>
  <c r="BL699" i="45"/>
  <c r="BA729" i="45"/>
  <c r="CX641" i="45"/>
  <c r="CM645" i="45"/>
  <c r="BA665" i="45"/>
  <c r="BL668" i="45"/>
  <c r="CM674" i="45"/>
  <c r="Z677" i="45"/>
  <c r="CX661" i="45"/>
  <c r="AP668" i="45"/>
  <c r="BA683" i="45"/>
  <c r="BL692" i="45"/>
  <c r="D705" i="45"/>
  <c r="CM729" i="45"/>
  <c r="AP647" i="45"/>
  <c r="BA652" i="45"/>
  <c r="D670" i="45"/>
  <c r="BL655" i="45"/>
  <c r="AP674" i="45"/>
  <c r="O677" i="45"/>
  <c r="BA679" i="45"/>
  <c r="BL682" i="45"/>
  <c r="CB701" i="45"/>
  <c r="CM710" i="45"/>
  <c r="Z719" i="45"/>
  <c r="CX719" i="45"/>
  <c r="D649" i="45"/>
  <c r="O670" i="45"/>
  <c r="CX694" i="45"/>
  <c r="AP728" i="45"/>
  <c r="AP711" i="45"/>
  <c r="O572" i="45"/>
  <c r="Z571" i="45"/>
  <c r="Z598" i="45"/>
  <c r="AP611" i="45"/>
  <c r="D614" i="45"/>
  <c r="BA620" i="45"/>
  <c r="BL629" i="45"/>
  <c r="AP632" i="45"/>
  <c r="D642" i="45"/>
  <c r="O642" i="45"/>
  <c r="BA641" i="45"/>
  <c r="BL656" i="45"/>
  <c r="CB657" i="45"/>
  <c r="O662" i="45"/>
  <c r="CM652" i="45"/>
  <c r="AP659" i="45"/>
  <c r="CM666" i="45"/>
  <c r="O668" i="45"/>
  <c r="BL661" i="45"/>
  <c r="CX655" i="45"/>
  <c r="CB661" i="45"/>
  <c r="D677" i="45"/>
  <c r="CX675" i="45"/>
  <c r="CB670" i="45"/>
  <c r="AP670" i="45"/>
  <c r="CM664" i="45"/>
  <c r="O689" i="45"/>
  <c r="CM679" i="45"/>
  <c r="BA685" i="45"/>
  <c r="Z679" i="45"/>
  <c r="Z688" i="45"/>
  <c r="CX688" i="45"/>
  <c r="BL688" i="45"/>
  <c r="CX702" i="45"/>
  <c r="AP697" i="45"/>
  <c r="CB697" i="45"/>
  <c r="BA706" i="45"/>
  <c r="O715" i="45"/>
  <c r="CM712" i="45"/>
  <c r="D724" i="45"/>
  <c r="CB720" i="45"/>
  <c r="BL715" i="45"/>
  <c r="Z715" i="45"/>
  <c r="CX729" i="45"/>
  <c r="O722" i="45"/>
  <c r="BA647" i="45"/>
  <c r="D669" i="45"/>
  <c r="O716" i="45"/>
  <c r="BA708" i="45"/>
  <c r="Z652" i="45"/>
  <c r="CB567" i="45"/>
  <c r="CX585" i="45"/>
  <c r="CB638" i="45"/>
  <c r="Z656" i="45"/>
  <c r="CX656" i="45"/>
  <c r="CB665" i="45"/>
  <c r="Z683" i="45"/>
  <c r="CX683" i="45"/>
  <c r="AP684" i="45"/>
  <c r="BA693" i="45"/>
  <c r="O696" i="45"/>
  <c r="D703" i="45"/>
  <c r="BL702" i="45"/>
  <c r="D715" i="45"/>
  <c r="O724" i="45"/>
  <c r="BL729" i="45"/>
  <c r="BA684" i="45"/>
  <c r="AP650" i="45"/>
  <c r="CB690" i="45"/>
  <c r="CM639" i="45"/>
  <c r="BL663" i="45"/>
  <c r="CB659" i="45"/>
  <c r="O653" i="45"/>
  <c r="Z646" i="45"/>
  <c r="AP665" i="45"/>
  <c r="D668" i="45"/>
  <c r="BA674" i="45"/>
  <c r="BL683" i="45"/>
  <c r="AP692" i="45"/>
  <c r="D696" i="45"/>
  <c r="BA701" i="45"/>
  <c r="BL710" i="45"/>
  <c r="CM720" i="45"/>
  <c r="CX717" i="45"/>
  <c r="Z670" i="45"/>
  <c r="O527" i="45"/>
  <c r="D569" i="45"/>
  <c r="BL584" i="45"/>
  <c r="D597" i="45"/>
  <c r="CB612" i="45"/>
  <c r="CM621" i="45"/>
  <c r="CX630" i="45"/>
  <c r="D641" i="45"/>
  <c r="CX649" i="45"/>
  <c r="CB655" i="45"/>
  <c r="CB658" i="45"/>
  <c r="BA661" i="45"/>
  <c r="BL664" i="45"/>
  <c r="BL667" i="45"/>
  <c r="AP673" i="45"/>
  <c r="AP676" i="45"/>
  <c r="Z682" i="45"/>
  <c r="Z685" i="45"/>
  <c r="CM696" i="45"/>
  <c r="CM699" i="45"/>
  <c r="O641" i="45"/>
  <c r="CX643" i="45"/>
  <c r="CM655" i="45"/>
  <c r="CM658" i="45"/>
  <c r="BA673" i="45"/>
  <c r="BA676" i="45"/>
  <c r="CX696" i="45"/>
  <c r="CX699" i="45"/>
  <c r="CB705" i="45"/>
  <c r="CB708" i="45"/>
  <c r="BL714" i="45"/>
  <c r="BL717" i="45"/>
  <c r="BL720" i="45"/>
  <c r="AP723" i="45"/>
  <c r="CX687" i="45"/>
  <c r="CX611" i="45"/>
  <c r="Z580" i="45"/>
  <c r="CX580" i="45"/>
  <c r="AP614" i="45"/>
  <c r="D623" i="45"/>
  <c r="BA623" i="45"/>
  <c r="BL632" i="45"/>
  <c r="Z641" i="45"/>
  <c r="D650" i="45"/>
  <c r="CB664" i="45"/>
  <c r="CB667" i="45"/>
  <c r="BL673" i="45"/>
  <c r="BL676" i="45"/>
  <c r="AP682" i="45"/>
  <c r="AP685" i="45"/>
  <c r="Z691" i="45"/>
  <c r="Z694" i="45"/>
  <c r="CM705" i="45"/>
  <c r="BA723" i="45"/>
  <c r="CB696" i="45"/>
  <c r="AP633" i="45"/>
  <c r="O623" i="45"/>
  <c r="CB635" i="45"/>
  <c r="AP638" i="45"/>
  <c r="O650" i="45"/>
  <c r="CM667" i="45"/>
  <c r="BA682" i="45"/>
  <c r="CX705" i="45"/>
  <c r="CX708" i="45"/>
  <c r="CB714" i="45"/>
  <c r="CB717" i="45"/>
  <c r="BL723" i="45"/>
  <c r="D595" i="45"/>
  <c r="BL594" i="45"/>
  <c r="O616" i="45"/>
  <c r="CB616" i="45"/>
  <c r="CM625" i="45"/>
  <c r="Z634" i="45"/>
  <c r="CX628" i="45"/>
  <c r="AP641" i="45"/>
  <c r="Z644" i="45"/>
  <c r="Z650" i="45"/>
  <c r="CX664" i="45"/>
  <c r="CX667" i="45"/>
  <c r="CB673" i="45"/>
  <c r="CB676" i="45"/>
  <c r="BL685" i="45"/>
  <c r="AP691" i="45"/>
  <c r="AP694" i="45"/>
  <c r="O697" i="45"/>
  <c r="Z700" i="45"/>
  <c r="Z703" i="45"/>
  <c r="CM714" i="45"/>
  <c r="CM717" i="45"/>
  <c r="O581" i="45"/>
  <c r="CM558" i="45"/>
  <c r="CX555" i="45"/>
  <c r="AP589" i="45"/>
  <c r="BA598" i="45"/>
  <c r="BL607" i="45"/>
  <c r="BA566" i="45"/>
  <c r="AP576" i="45"/>
  <c r="BA585" i="45"/>
  <c r="CB603" i="45"/>
  <c r="CM612" i="45"/>
  <c r="BA629" i="45"/>
  <c r="O635" i="45"/>
  <c r="CX634" i="45"/>
  <c r="AP637" i="45"/>
  <c r="BL638" i="45"/>
  <c r="CM673" i="45"/>
  <c r="CM676" i="45"/>
  <c r="BA691" i="45"/>
  <c r="CX714" i="45"/>
  <c r="CB723" i="45"/>
  <c r="D616" i="45"/>
  <c r="D588" i="45"/>
  <c r="O588" i="45"/>
  <c r="CX621" i="45"/>
  <c r="CB584" i="45"/>
  <c r="CM593" i="45"/>
  <c r="Z602" i="45"/>
  <c r="CX602" i="45"/>
  <c r="CB611" i="45"/>
  <c r="CM614" i="45"/>
  <c r="Z629" i="45"/>
  <c r="CX629" i="45"/>
  <c r="AP630" i="45"/>
  <c r="BA633" i="45"/>
  <c r="BL636" i="45"/>
  <c r="AP644" i="45"/>
  <c r="Z653" i="45"/>
  <c r="Z659" i="45"/>
  <c r="CX673" i="45"/>
  <c r="CB682" i="45"/>
  <c r="CB685" i="45"/>
  <c r="AP700" i="45"/>
  <c r="AP703" i="45"/>
  <c r="Z712" i="45"/>
  <c r="CM723" i="45"/>
  <c r="BA644" i="45"/>
  <c r="BA650" i="45"/>
  <c r="CM682" i="45"/>
  <c r="CM685" i="45"/>
  <c r="BA700" i="45"/>
  <c r="BA703" i="45"/>
  <c r="CX723" i="45"/>
  <c r="CM602" i="45"/>
  <c r="O614" i="45"/>
  <c r="CM635" i="45"/>
  <c r="CB641" i="45"/>
  <c r="BL644" i="45"/>
  <c r="BL650" i="45"/>
  <c r="AP653" i="45"/>
  <c r="Z662" i="45"/>
  <c r="Z668" i="45"/>
  <c r="CX682" i="45"/>
  <c r="CX685" i="45"/>
  <c r="CB691" i="45"/>
  <c r="CB694" i="45"/>
  <c r="BL700" i="45"/>
  <c r="BL703" i="45"/>
  <c r="AP709" i="45"/>
  <c r="AP712" i="45"/>
  <c r="Z721" i="45"/>
  <c r="O579" i="45"/>
  <c r="D586" i="45"/>
  <c r="BL585" i="45"/>
  <c r="O607" i="45"/>
  <c r="O626" i="45"/>
  <c r="CX625" i="45"/>
  <c r="CM641" i="45"/>
  <c r="CB647" i="45"/>
  <c r="BA653" i="45"/>
  <c r="BA712" i="45"/>
  <c r="BA564" i="45"/>
  <c r="CB607" i="45"/>
  <c r="CM616" i="45"/>
  <c r="Z625" i="45"/>
  <c r="CM691" i="45"/>
  <c r="CM694" i="45"/>
  <c r="BA709" i="45"/>
  <c r="D579" i="45"/>
  <c r="CB582" i="45"/>
  <c r="CM603" i="45"/>
  <c r="CX612" i="45"/>
  <c r="AP634" i="45"/>
  <c r="BA637" i="45"/>
  <c r="CB644" i="45"/>
  <c r="CM647" i="45"/>
  <c r="BL653" i="45"/>
  <c r="AP662" i="45"/>
  <c r="Z671" i="45"/>
  <c r="D686" i="45"/>
  <c r="CX691" i="45"/>
  <c r="CB700" i="45"/>
  <c r="BL709" i="45"/>
  <c r="CB632" i="45"/>
  <c r="BA630" i="45"/>
  <c r="CM644" i="45"/>
  <c r="BA662" i="45"/>
  <c r="BA668" i="45"/>
  <c r="CM700" i="45"/>
  <c r="CM703" i="45"/>
  <c r="BA721" i="45"/>
  <c r="Z568" i="45"/>
  <c r="AP602" i="45"/>
  <c r="D605" i="45"/>
  <c r="BA611" i="45"/>
  <c r="D633" i="45"/>
  <c r="BA618" i="45"/>
  <c r="CB636" i="45"/>
  <c r="CX644" i="45"/>
  <c r="CX650" i="45"/>
  <c r="CB653" i="45"/>
  <c r="CM656" i="45"/>
  <c r="BL662" i="45"/>
  <c r="AP671" i="45"/>
  <c r="AP677" i="45"/>
  <c r="Z680" i="45"/>
  <c r="D695" i="45"/>
  <c r="CX700" i="45"/>
  <c r="CX703" i="45"/>
  <c r="CB709" i="45"/>
  <c r="CB712" i="45"/>
  <c r="BL721" i="45"/>
  <c r="AP571" i="45"/>
  <c r="CB594" i="45"/>
  <c r="O605" i="45"/>
  <c r="CM591" i="45"/>
  <c r="AP621" i="45"/>
  <c r="CB629" i="45"/>
  <c r="BL633" i="45"/>
  <c r="CX635" i="45"/>
  <c r="AP639" i="45"/>
  <c r="CM653" i="45"/>
  <c r="CM659" i="45"/>
  <c r="BA671" i="45"/>
  <c r="BA677" i="45"/>
  <c r="CM709" i="45"/>
  <c r="BL576" i="45"/>
  <c r="CM607" i="45"/>
  <c r="BL620" i="45"/>
  <c r="AP609" i="45"/>
  <c r="Z616" i="45"/>
  <c r="CX616" i="45"/>
  <c r="CM632" i="45"/>
  <c r="Z635" i="45"/>
  <c r="BA639" i="45"/>
  <c r="CX653" i="45"/>
  <c r="CX659" i="45"/>
  <c r="CB662" i="45"/>
  <c r="CB668" i="45"/>
  <c r="BL671" i="45"/>
  <c r="BL677" i="45"/>
  <c r="AP680" i="45"/>
  <c r="AP686" i="45"/>
  <c r="Z689" i="45"/>
  <c r="CX712" i="45"/>
  <c r="CB721" i="45"/>
  <c r="BL598" i="45"/>
  <c r="O633" i="45"/>
  <c r="BL627" i="45"/>
  <c r="BA580" i="45"/>
  <c r="BL589" i="45"/>
  <c r="BA561" i="45"/>
  <c r="D577" i="45"/>
  <c r="CX593" i="45"/>
  <c r="CB588" i="45"/>
  <c r="D570" i="45"/>
  <c r="CB585" i="45"/>
  <c r="CM594" i="45"/>
  <c r="CX603" i="45"/>
  <c r="AP625" i="45"/>
  <c r="BA634" i="45"/>
  <c r="BL637" i="45"/>
  <c r="BL639" i="45"/>
  <c r="AP642" i="45"/>
  <c r="AP645" i="45"/>
  <c r="CM662" i="45"/>
  <c r="CM668" i="45"/>
  <c r="BA680" i="45"/>
  <c r="BA686" i="45"/>
  <c r="CM721" i="45"/>
  <c r="BA589" i="45"/>
  <c r="CM584" i="45"/>
  <c r="Z584" i="45"/>
  <c r="CX584" i="45"/>
  <c r="AP612" i="45"/>
  <c r="BA621" i="45"/>
  <c r="O624" i="45"/>
  <c r="D631" i="45"/>
  <c r="BL630" i="45"/>
  <c r="BA642" i="45"/>
  <c r="CX662" i="45"/>
  <c r="CX668" i="45"/>
  <c r="CB671" i="45"/>
  <c r="CB677" i="45"/>
  <c r="BL680" i="45"/>
  <c r="BL686" i="45"/>
  <c r="AP689" i="45"/>
  <c r="AP695" i="45"/>
  <c r="Z698" i="45"/>
  <c r="Z704" i="45"/>
  <c r="CX721" i="45"/>
  <c r="CB593" i="45"/>
  <c r="BA636" i="45"/>
  <c r="AP580" i="45"/>
  <c r="D598" i="45"/>
  <c r="BL540" i="45"/>
  <c r="O570" i="45"/>
  <c r="O598" i="45"/>
  <c r="CB598" i="45"/>
  <c r="O617" i="45"/>
  <c r="AP593" i="45"/>
  <c r="D596" i="45"/>
  <c r="BA602" i="45"/>
  <c r="BL605" i="45"/>
  <c r="D624" i="45"/>
  <c r="CB633" i="45"/>
  <c r="CM636" i="45"/>
  <c r="CB639" i="45"/>
  <c r="BL642" i="45"/>
  <c r="BL645" i="45"/>
  <c r="BL648" i="45"/>
  <c r="AP651" i="45"/>
  <c r="AP654" i="45"/>
  <c r="CM671" i="45"/>
  <c r="BA689" i="45"/>
  <c r="AP568" i="45"/>
  <c r="BA571" i="45"/>
  <c r="D589" i="45"/>
  <c r="BL580" i="45"/>
  <c r="O596" i="45"/>
  <c r="CB620" i="45"/>
  <c r="CM629" i="45"/>
  <c r="Z632" i="45"/>
  <c r="CX632" i="45"/>
  <c r="BA651" i="45"/>
  <c r="CX671" i="45"/>
  <c r="CX677" i="45"/>
  <c r="CB680" i="45"/>
  <c r="CB686" i="45"/>
  <c r="BL689" i="45"/>
  <c r="BL695" i="45"/>
  <c r="AP698" i="45"/>
  <c r="AP704" i="45"/>
  <c r="Z707" i="45"/>
  <c r="Z713" i="45"/>
  <c r="D568" i="45"/>
  <c r="BL567" i="45"/>
  <c r="O589" i="45"/>
  <c r="CB589" i="45"/>
  <c r="O608" i="45"/>
  <c r="CM598" i="45"/>
  <c r="Z607" i="45"/>
  <c r="CX607" i="45"/>
  <c r="AP635" i="45"/>
  <c r="CB642" i="45"/>
  <c r="CB645" i="45"/>
  <c r="CB648" i="45"/>
  <c r="BL651" i="45"/>
  <c r="BL654" i="45"/>
  <c r="AP660" i="45"/>
  <c r="AP663" i="45"/>
  <c r="CM680" i="45"/>
  <c r="CM686" i="45"/>
  <c r="BA698" i="45"/>
  <c r="BA704" i="45"/>
  <c r="CB576" i="45"/>
  <c r="CM585" i="45"/>
  <c r="CX594" i="45"/>
  <c r="AP616" i="45"/>
  <c r="BA625" i="45"/>
  <c r="BL634" i="45"/>
  <c r="CM642" i="45"/>
  <c r="BA660" i="45"/>
  <c r="BA663" i="45"/>
  <c r="CX680" i="45"/>
  <c r="CX686" i="45"/>
  <c r="CB689" i="45"/>
  <c r="CB695" i="45"/>
  <c r="BL698" i="45"/>
  <c r="BL704" i="45"/>
  <c r="AP707" i="45"/>
  <c r="AP713" i="45"/>
  <c r="Z716" i="45"/>
  <c r="Z722" i="45"/>
  <c r="CM566" i="45"/>
  <c r="CX575" i="45"/>
  <c r="AP603" i="45"/>
  <c r="BA612" i="45"/>
  <c r="O615" i="45"/>
  <c r="D622" i="45"/>
  <c r="BL621" i="45"/>
  <c r="CB637" i="45"/>
  <c r="CX642" i="45"/>
  <c r="CX645" i="45"/>
  <c r="CB651" i="45"/>
  <c r="CB654" i="45"/>
  <c r="BL660" i="45"/>
  <c r="AP669" i="45"/>
  <c r="AP672" i="45"/>
  <c r="CM689" i="45"/>
  <c r="BA707" i="45"/>
  <c r="BA713" i="45"/>
  <c r="AP584" i="45"/>
  <c r="D587" i="45"/>
  <c r="BA593" i="45"/>
  <c r="BL602" i="45"/>
  <c r="D615" i="45"/>
  <c r="CB630" i="45"/>
  <c r="CM633" i="45"/>
  <c r="CX636" i="45"/>
  <c r="Z640" i="45"/>
  <c r="CM651" i="45"/>
  <c r="CM654" i="45"/>
  <c r="BA669" i="45"/>
  <c r="BA672" i="45"/>
  <c r="CX689" i="45"/>
  <c r="CX695" i="45"/>
  <c r="CB698" i="45"/>
  <c r="CB704" i="45"/>
  <c r="BL707" i="45"/>
  <c r="BL713" i="45"/>
  <c r="AP716" i="45"/>
  <c r="AP722" i="45"/>
  <c r="BA568" i="45"/>
  <c r="D580" i="45"/>
  <c r="BL571" i="45"/>
  <c r="O587" i="45"/>
  <c r="CM620" i="45"/>
  <c r="Z623" i="45"/>
  <c r="CX623" i="45"/>
  <c r="CX651" i="45"/>
  <c r="CX654" i="45"/>
  <c r="CB660" i="45"/>
  <c r="BL669" i="45"/>
  <c r="BL672" i="45"/>
  <c r="AP678" i="45"/>
  <c r="AP681" i="45"/>
  <c r="CM698" i="45"/>
  <c r="CM704" i="45"/>
  <c r="BA716" i="45"/>
  <c r="BA722" i="45"/>
  <c r="O580" i="45"/>
  <c r="CX598" i="45"/>
  <c r="BA635" i="45"/>
  <c r="AP640" i="45"/>
  <c r="Z649" i="45"/>
  <c r="CM660" i="45"/>
  <c r="CM663" i="45"/>
  <c r="BA678" i="45"/>
  <c r="BA681" i="45"/>
  <c r="CX698" i="45"/>
  <c r="CB707" i="45"/>
  <c r="CB713" i="45"/>
  <c r="BL716" i="45"/>
  <c r="BL722" i="45"/>
  <c r="CM576" i="45"/>
  <c r="CX573" i="45"/>
  <c r="AP607" i="45"/>
  <c r="BA616" i="45"/>
  <c r="D634" i="45"/>
  <c r="BL625" i="45"/>
  <c r="BA640" i="45"/>
  <c r="Z643" i="45"/>
  <c r="CX660" i="45"/>
  <c r="CX663" i="45"/>
  <c r="CB669" i="45"/>
  <c r="CB672" i="45"/>
  <c r="BL678" i="45"/>
  <c r="BL681" i="45"/>
  <c r="AP687" i="45"/>
  <c r="AP690" i="45"/>
  <c r="CM707" i="45"/>
  <c r="CM713" i="45"/>
  <c r="O569" i="45"/>
  <c r="CX587" i="45"/>
  <c r="Z575" i="45"/>
  <c r="O599" i="45"/>
  <c r="Z604" i="45"/>
  <c r="Z566" i="45"/>
  <c r="CX566" i="45"/>
  <c r="O606" i="45"/>
  <c r="O634" i="45"/>
  <c r="CB634" i="45"/>
  <c r="CM637" i="45"/>
  <c r="BL640" i="45"/>
  <c r="AP646" i="45"/>
  <c r="AP649" i="45"/>
  <c r="Z655" i="45"/>
  <c r="Z658" i="45"/>
  <c r="CM669" i="45"/>
  <c r="CM672" i="45"/>
  <c r="BA687" i="45"/>
  <c r="BA690" i="45"/>
  <c r="CX707" i="45"/>
  <c r="CX713" i="45"/>
  <c r="CB716" i="45"/>
  <c r="CB722" i="45"/>
  <c r="AP575" i="45"/>
  <c r="D578" i="45"/>
  <c r="BA584" i="45"/>
  <c r="BL593" i="45"/>
  <c r="CB621" i="45"/>
  <c r="AP643" i="45"/>
  <c r="BA646" i="45"/>
  <c r="BA649" i="45"/>
  <c r="CX669" i="45"/>
  <c r="CX672" i="45"/>
  <c r="CB678" i="45"/>
  <c r="CB681" i="45"/>
  <c r="BL687" i="45"/>
  <c r="BL690" i="45"/>
  <c r="AP696" i="45"/>
  <c r="AP699" i="45"/>
  <c r="CM716" i="45"/>
  <c r="CM722" i="45"/>
  <c r="CB580" i="45"/>
  <c r="CM589" i="45"/>
  <c r="BL568" i="45"/>
  <c r="O578" i="45"/>
  <c r="CB596" i="45"/>
  <c r="Z620" i="45"/>
  <c r="AP636" i="45"/>
  <c r="CB640" i="45"/>
  <c r="BA643" i="45"/>
  <c r="BL646" i="45"/>
  <c r="BL649" i="45"/>
  <c r="AP655" i="45"/>
  <c r="AP658" i="45"/>
  <c r="Z664" i="45"/>
  <c r="Z667" i="45"/>
  <c r="CM678" i="45"/>
  <c r="CM681" i="45"/>
  <c r="BA696" i="45"/>
  <c r="BA699" i="45"/>
  <c r="CX716" i="45"/>
  <c r="CX722" i="45"/>
  <c r="CB577" i="45"/>
  <c r="O590" i="45"/>
  <c r="CM580" i="45"/>
  <c r="Z589" i="45"/>
  <c r="CX589" i="45"/>
  <c r="D632" i="45"/>
  <c r="CM640" i="45"/>
  <c r="BL643" i="45"/>
  <c r="BA658" i="45"/>
  <c r="CX678" i="45"/>
  <c r="CB687" i="45"/>
  <c r="BL696" i="45"/>
  <c r="AP705" i="45"/>
  <c r="Z611" i="45"/>
  <c r="D607" i="45"/>
  <c r="Z593" i="45"/>
  <c r="D571" i="45"/>
  <c r="CM567" i="45"/>
  <c r="O571" i="45"/>
  <c r="CX576" i="45"/>
  <c r="CB571" i="45"/>
  <c r="CM574" i="45"/>
  <c r="AP594" i="45"/>
  <c r="Z583" i="45"/>
  <c r="CB602" i="45"/>
  <c r="D606" i="45"/>
  <c r="BA603" i="45"/>
  <c r="AP598" i="45"/>
  <c r="D613" i="45"/>
  <c r="CM611" i="45"/>
  <c r="BL612" i="45"/>
  <c r="BA607" i="45"/>
  <c r="CX620" i="45"/>
  <c r="D625" i="45"/>
  <c r="BL616" i="45"/>
  <c r="AP629" i="45"/>
  <c r="O632" i="45"/>
  <c r="CM630" i="45"/>
  <c r="BA632" i="45"/>
  <c r="CX633" i="45"/>
  <c r="BL635" i="45"/>
  <c r="CX640" i="45"/>
  <c r="CB649" i="45"/>
  <c r="CM687" i="45"/>
  <c r="BA705" i="45"/>
  <c r="CX540" i="45"/>
  <c r="O545" i="45"/>
  <c r="CB542" i="45"/>
  <c r="CB546" i="45"/>
  <c r="AP570" i="45"/>
  <c r="AP573" i="45"/>
  <c r="CM590" i="45"/>
  <c r="CM596" i="45"/>
  <c r="BA608" i="45"/>
  <c r="BL611" i="45"/>
  <c r="BA614" i="45"/>
  <c r="AP620" i="45"/>
  <c r="BA570" i="45"/>
  <c r="BA573" i="45"/>
  <c r="BA576" i="45"/>
  <c r="CX590" i="45"/>
  <c r="CX596" i="45"/>
  <c r="CB599" i="45"/>
  <c r="CB605" i="45"/>
  <c r="BL608" i="45"/>
  <c r="BL614" i="45"/>
  <c r="AP617" i="45"/>
  <c r="AP623" i="45"/>
  <c r="Z626" i="45"/>
  <c r="AP560" i="45"/>
  <c r="BA563" i="45"/>
  <c r="BL570" i="45"/>
  <c r="BL573" i="45"/>
  <c r="AP579" i="45"/>
  <c r="AP582" i="45"/>
  <c r="CM599" i="45"/>
  <c r="CM605" i="45"/>
  <c r="BA617" i="45"/>
  <c r="BA579" i="45"/>
  <c r="BA582" i="45"/>
  <c r="CX599" i="45"/>
  <c r="CX605" i="45"/>
  <c r="CB608" i="45"/>
  <c r="CB614" i="45"/>
  <c r="BL617" i="45"/>
  <c r="BL623" i="45"/>
  <c r="AP626" i="45"/>
  <c r="CM552" i="45"/>
  <c r="CX567" i="45"/>
  <c r="CB570" i="45"/>
  <c r="CB573" i="45"/>
  <c r="BL579" i="45"/>
  <c r="BL582" i="45"/>
  <c r="AP588" i="45"/>
  <c r="AP591" i="45"/>
  <c r="CM608" i="45"/>
  <c r="BA626" i="45"/>
  <c r="CM570" i="45"/>
  <c r="CM573" i="45"/>
  <c r="BA588" i="45"/>
  <c r="BA591" i="45"/>
  <c r="CX608" i="45"/>
  <c r="CX614" i="45"/>
  <c r="CB617" i="45"/>
  <c r="CB623" i="45"/>
  <c r="BL626" i="45"/>
  <c r="CB562" i="45"/>
  <c r="CM565" i="45"/>
  <c r="D532" i="45"/>
  <c r="CX535" i="45"/>
  <c r="CB549" i="45"/>
  <c r="AP540" i="45"/>
  <c r="AP564" i="45"/>
  <c r="CX570" i="45"/>
  <c r="CB579" i="45"/>
  <c r="BL588" i="45"/>
  <c r="BL591" i="45"/>
  <c r="AP597" i="45"/>
  <c r="AP600" i="45"/>
  <c r="CM617" i="45"/>
  <c r="CM623" i="45"/>
  <c r="CM579" i="45"/>
  <c r="CM582" i="45"/>
  <c r="BA597" i="45"/>
  <c r="BA600" i="45"/>
  <c r="CX617" i="45"/>
  <c r="CB626" i="45"/>
  <c r="CX579" i="45"/>
  <c r="CX582" i="45"/>
  <c r="CB591" i="45"/>
  <c r="BL597" i="45"/>
  <c r="BL600" i="45"/>
  <c r="AP606" i="45"/>
  <c r="CM626" i="45"/>
  <c r="O553" i="45"/>
  <c r="CB553" i="45"/>
  <c r="CM562" i="45"/>
  <c r="CX565" i="45"/>
  <c r="Z574" i="45"/>
  <c r="Z577" i="45"/>
  <c r="CM588" i="45"/>
  <c r="BA606" i="45"/>
  <c r="BA609" i="45"/>
  <c r="CX626" i="45"/>
  <c r="D562" i="45"/>
  <c r="D560" i="45"/>
  <c r="BL563" i="45"/>
  <c r="AF283" i="45"/>
  <c r="CM530" i="45"/>
  <c r="D535" i="45"/>
  <c r="O535" i="45"/>
  <c r="BL532" i="45"/>
  <c r="Z548" i="45"/>
  <c r="CX536" i="45"/>
  <c r="D553" i="45"/>
  <c r="CM537" i="45"/>
  <c r="BL544" i="45"/>
  <c r="AP557" i="45"/>
  <c r="O560" i="45"/>
  <c r="CX558" i="45"/>
  <c r="BA560" i="45"/>
  <c r="Z565" i="45"/>
  <c r="CX588" i="45"/>
  <c r="CX591" i="45"/>
  <c r="CB597" i="45"/>
  <c r="CB600" i="45"/>
  <c r="BL606" i="45"/>
  <c r="BL609" i="45"/>
  <c r="AP615" i="45"/>
  <c r="AP618" i="45"/>
  <c r="AP574" i="45"/>
  <c r="AP577" i="45"/>
  <c r="Z586" i="45"/>
  <c r="CM597" i="45"/>
  <c r="CM600" i="45"/>
  <c r="BA615" i="45"/>
  <c r="BA550" i="45"/>
  <c r="CB531" i="45"/>
  <c r="BL538" i="45"/>
  <c r="BL533" i="45"/>
  <c r="CX530" i="45"/>
  <c r="CM531" i="45"/>
  <c r="BA532" i="45"/>
  <c r="D541" i="45"/>
  <c r="BA557" i="45"/>
  <c r="BL560" i="45"/>
  <c r="BL564" i="45"/>
  <c r="BA574" i="45"/>
  <c r="BA577" i="45"/>
  <c r="CX597" i="45"/>
  <c r="CX600" i="45"/>
  <c r="CB606" i="45"/>
  <c r="CB609" i="45"/>
  <c r="BL615" i="45"/>
  <c r="BL618" i="45"/>
  <c r="AP624" i="45"/>
  <c r="AP627" i="45"/>
  <c r="O543" i="45"/>
  <c r="CB548" i="45"/>
  <c r="CB530" i="45"/>
  <c r="O551" i="45"/>
  <c r="AP538" i="45"/>
  <c r="BL557" i="45"/>
  <c r="CB563" i="45"/>
  <c r="CB568" i="45"/>
  <c r="BL574" i="45"/>
  <c r="BL577" i="45"/>
  <c r="AP583" i="45"/>
  <c r="AP586" i="45"/>
  <c r="Z592" i="45"/>
  <c r="Z595" i="45"/>
  <c r="CM606" i="45"/>
  <c r="CM609" i="45"/>
  <c r="BA624" i="45"/>
  <c r="BA627" i="45"/>
  <c r="BA540" i="45"/>
  <c r="AP561" i="45"/>
  <c r="CB544" i="45"/>
  <c r="O562" i="45"/>
  <c r="CM553" i="45"/>
  <c r="Z562" i="45"/>
  <c r="CX556" i="45"/>
  <c r="CM568" i="45"/>
  <c r="BA583" i="45"/>
  <c r="BA586" i="45"/>
  <c r="CX606" i="45"/>
  <c r="CX609" i="45"/>
  <c r="CB615" i="45"/>
  <c r="CB618" i="45"/>
  <c r="BL624" i="45"/>
  <c r="O533" i="45"/>
  <c r="CX549" i="45"/>
  <c r="O554" i="45"/>
  <c r="CB558" i="45"/>
  <c r="Z547" i="45"/>
  <c r="CM561" i="45"/>
  <c r="AP565" i="45"/>
  <c r="CX568" i="45"/>
  <c r="CB574" i="45"/>
  <c r="BL583" i="45"/>
  <c r="BL586" i="45"/>
  <c r="AP592" i="45"/>
  <c r="AP595" i="45"/>
  <c r="Z601" i="45"/>
  <c r="CM615" i="45"/>
  <c r="CM618" i="45"/>
  <c r="D551" i="45"/>
  <c r="AP558" i="45"/>
  <c r="CM577" i="45"/>
  <c r="BA592" i="45"/>
  <c r="BA595" i="45"/>
  <c r="CX615" i="45"/>
  <c r="CX618" i="45"/>
  <c r="CB624" i="45"/>
  <c r="CB627" i="45"/>
  <c r="AP542" i="45"/>
  <c r="BA555" i="45"/>
  <c r="O536" i="45"/>
  <c r="BL551" i="45"/>
  <c r="CM546" i="45"/>
  <c r="CM571" i="45"/>
  <c r="CX574" i="45"/>
  <c r="CX577" i="45"/>
  <c r="CB583" i="45"/>
  <c r="CB586" i="45"/>
  <c r="BL592" i="45"/>
  <c r="BL595" i="45"/>
  <c r="AP601" i="45"/>
  <c r="AP604" i="45"/>
  <c r="Z610" i="45"/>
  <c r="Z613" i="45"/>
  <c r="CM624" i="45"/>
  <c r="CM627" i="45"/>
  <c r="AP530" i="45"/>
  <c r="D533" i="45"/>
  <c r="BA538" i="45"/>
  <c r="CB560" i="45"/>
  <c r="CM563" i="45"/>
  <c r="CX571" i="45"/>
  <c r="CM583" i="45"/>
  <c r="CM586" i="45"/>
  <c r="BA601" i="45"/>
  <c r="BA604" i="45"/>
  <c r="CX624" i="45"/>
  <c r="CX627" i="45"/>
  <c r="CM544" i="45"/>
  <c r="BA544" i="45"/>
  <c r="Z553" i="45"/>
  <c r="CX553" i="45"/>
  <c r="BL547" i="45"/>
  <c r="Z569" i="45"/>
  <c r="CX583" i="45"/>
  <c r="CX586" i="45"/>
  <c r="CB592" i="45"/>
  <c r="CB595" i="45"/>
  <c r="BL601" i="45"/>
  <c r="BL604" i="45"/>
  <c r="AP610" i="45"/>
  <c r="AP613" i="45"/>
  <c r="Z619" i="45"/>
  <c r="Z622" i="45"/>
  <c r="AP566" i="45"/>
  <c r="CM592" i="45"/>
  <c r="CM595" i="45"/>
  <c r="BA610" i="45"/>
  <c r="BA613" i="45"/>
  <c r="AP549" i="45"/>
  <c r="CB537" i="45"/>
  <c r="BA558" i="45"/>
  <c r="O561" i="45"/>
  <c r="BL555" i="45"/>
  <c r="CX561" i="45"/>
  <c r="AP556" i="45"/>
  <c r="AP569" i="45"/>
  <c r="Z572" i="45"/>
  <c r="Z578" i="45"/>
  <c r="CX592" i="45"/>
  <c r="CX595" i="45"/>
  <c r="CB601" i="45"/>
  <c r="CB604" i="45"/>
  <c r="BL610" i="45"/>
  <c r="BL613" i="45"/>
  <c r="AP619" i="45"/>
  <c r="AP622" i="45"/>
  <c r="Z628" i="45"/>
  <c r="Z631" i="45"/>
  <c r="Z281" i="45"/>
  <c r="CM539" i="45"/>
  <c r="CB540" i="45"/>
  <c r="D561" i="45"/>
  <c r="BL566" i="45"/>
  <c r="BA569" i="45"/>
  <c r="CM601" i="45"/>
  <c r="CM604" i="45"/>
  <c r="BA619" i="45"/>
  <c r="BA622" i="45"/>
  <c r="CB557" i="45"/>
  <c r="BL569" i="45"/>
  <c r="AP572" i="45"/>
  <c r="BA575" i="45"/>
  <c r="AP578" i="45"/>
  <c r="Z581" i="45"/>
  <c r="Z587" i="45"/>
  <c r="CX601" i="45"/>
  <c r="CX604" i="45"/>
  <c r="CB610" i="45"/>
  <c r="CB613" i="45"/>
  <c r="BL619" i="45"/>
  <c r="BL622" i="45"/>
  <c r="AP628" i="45"/>
  <c r="AP631" i="45"/>
  <c r="CX544" i="45"/>
  <c r="CB566" i="45"/>
  <c r="BA572" i="45"/>
  <c r="BL575" i="45"/>
  <c r="BA578" i="45"/>
  <c r="CM610" i="45"/>
  <c r="CM613" i="45"/>
  <c r="BA628" i="45"/>
  <c r="BA631" i="45"/>
  <c r="CB516" i="45"/>
  <c r="Z532" i="45"/>
  <c r="CM533" i="45"/>
  <c r="D544" i="45"/>
  <c r="O544" i="45"/>
  <c r="BA548" i="45"/>
  <c r="CM543" i="45"/>
  <c r="Z550" i="45"/>
  <c r="CB545" i="45"/>
  <c r="AP553" i="45"/>
  <c r="BL561" i="45"/>
  <c r="BA562" i="45"/>
  <c r="CX563" i="45"/>
  <c r="CB564" i="45"/>
  <c r="BL565" i="45"/>
  <c r="CB569" i="45"/>
  <c r="BL572" i="45"/>
  <c r="BL578" i="45"/>
  <c r="AP581" i="45"/>
  <c r="AP587" i="45"/>
  <c r="Z590" i="45"/>
  <c r="Z596" i="45"/>
  <c r="CX610" i="45"/>
  <c r="CX613" i="45"/>
  <c r="CB619" i="45"/>
  <c r="CB622" i="45"/>
  <c r="BL628" i="45"/>
  <c r="BL631" i="45"/>
  <c r="BL548" i="45"/>
  <c r="BA549" i="45"/>
  <c r="O552" i="45"/>
  <c r="D559" i="45"/>
  <c r="BL558" i="45"/>
  <c r="CM569" i="45"/>
  <c r="CB575" i="45"/>
  <c r="BA581" i="45"/>
  <c r="BA587" i="45"/>
  <c r="CM619" i="45"/>
  <c r="CM622" i="45"/>
  <c r="D526" i="45"/>
  <c r="Z539" i="45"/>
  <c r="CX539" i="45"/>
  <c r="CM528" i="45"/>
  <c r="CB529" i="45"/>
  <c r="AP548" i="45"/>
  <c r="D550" i="45"/>
  <c r="CB561" i="45"/>
  <c r="CM564" i="45"/>
  <c r="CX569" i="45"/>
  <c r="CB572" i="45"/>
  <c r="CM575" i="45"/>
  <c r="CB578" i="45"/>
  <c r="BL581" i="45"/>
  <c r="BL587" i="45"/>
  <c r="AP590" i="45"/>
  <c r="AP596" i="45"/>
  <c r="Z599" i="45"/>
  <c r="Z605" i="45"/>
  <c r="CX619" i="45"/>
  <c r="CX622" i="45"/>
  <c r="CB628" i="45"/>
  <c r="CB631" i="45"/>
  <c r="BA530" i="45"/>
  <c r="Z563" i="45"/>
  <c r="BA518" i="45"/>
  <c r="BL530" i="45"/>
  <c r="BA531" i="45"/>
  <c r="O534" i="45"/>
  <c r="AP532" i="45"/>
  <c r="CB539" i="45"/>
  <c r="CM557" i="45"/>
  <c r="Z560" i="45"/>
  <c r="CX560" i="45"/>
  <c r="CM572" i="45"/>
  <c r="CM578" i="45"/>
  <c r="BA590" i="45"/>
  <c r="BA596" i="45"/>
  <c r="CM628" i="45"/>
  <c r="CM631" i="45"/>
  <c r="AP562" i="45"/>
  <c r="AP531" i="45"/>
  <c r="D534" i="45"/>
  <c r="Z535" i="45"/>
  <c r="CM548" i="45"/>
  <c r="Z557" i="45"/>
  <c r="AP563" i="45"/>
  <c r="CX572" i="45"/>
  <c r="CX578" i="45"/>
  <c r="CB581" i="45"/>
  <c r="CB587" i="45"/>
  <c r="BL590" i="45"/>
  <c r="BL596" i="45"/>
  <c r="AP599" i="45"/>
  <c r="AP605" i="45"/>
  <c r="Z608" i="45"/>
  <c r="Z614" i="45"/>
  <c r="CX631" i="45"/>
  <c r="BL553" i="45"/>
  <c r="BA565" i="45"/>
  <c r="CM560" i="45"/>
  <c r="O542" i="45"/>
  <c r="AP544" i="45"/>
  <c r="BA553" i="45"/>
  <c r="BL562" i="45"/>
  <c r="AP567" i="45"/>
  <c r="CM581" i="45"/>
  <c r="CM587" i="45"/>
  <c r="BA599" i="45"/>
  <c r="BA605" i="45"/>
  <c r="BL537" i="45"/>
  <c r="CB565" i="45"/>
  <c r="BA567" i="45"/>
  <c r="CX581" i="45"/>
  <c r="CB590" i="45"/>
  <c r="BL599" i="45"/>
  <c r="AP608" i="45"/>
  <c r="Z617" i="45"/>
  <c r="CB522" i="45"/>
  <c r="BA536" i="45"/>
  <c r="BL539" i="45"/>
  <c r="BA542" i="45"/>
  <c r="CX562" i="45"/>
  <c r="AP529" i="45"/>
  <c r="CB533" i="45"/>
  <c r="BL536" i="45"/>
  <c r="BL542" i="45"/>
  <c r="AP545" i="45"/>
  <c r="AP551" i="45"/>
  <c r="Z554" i="45"/>
  <c r="BA521" i="45"/>
  <c r="Z524" i="45"/>
  <c r="BL525" i="45"/>
  <c r="CB526" i="45"/>
  <c r="BL527" i="45"/>
  <c r="BA528" i="45"/>
  <c r="BA545" i="45"/>
  <c r="BA551" i="45"/>
  <c r="O563" i="45"/>
  <c r="BL521" i="45"/>
  <c r="BA522" i="45"/>
  <c r="O525" i="45"/>
  <c r="CX510" i="45"/>
  <c r="AP523" i="45"/>
  <c r="CX533" i="45"/>
  <c r="CB536" i="45"/>
  <c r="BL545" i="45"/>
  <c r="AP554" i="45"/>
  <c r="CM536" i="45"/>
  <c r="CM542" i="45"/>
  <c r="BA554" i="45"/>
  <c r="CM549" i="45"/>
  <c r="CX542" i="45"/>
  <c r="BL554" i="45"/>
  <c r="BA524" i="45"/>
  <c r="CM545" i="45"/>
  <c r="CX548" i="45"/>
  <c r="CM551" i="45"/>
  <c r="BA529" i="45"/>
  <c r="CX525" i="45"/>
  <c r="CM526" i="45"/>
  <c r="CB527" i="45"/>
  <c r="D543" i="45"/>
  <c r="CX545" i="45"/>
  <c r="CX551" i="45"/>
  <c r="CB554" i="45"/>
  <c r="BL522" i="45"/>
  <c r="BA517" i="45"/>
  <c r="CM524" i="45"/>
  <c r="CB525" i="45"/>
  <c r="AP534" i="45"/>
  <c r="AP537" i="45"/>
  <c r="CM554" i="45"/>
  <c r="CB551" i="45"/>
  <c r="BA534" i="45"/>
  <c r="BA537" i="45"/>
  <c r="D552" i="45"/>
  <c r="CX554" i="45"/>
  <c r="CB521" i="45"/>
  <c r="CM518" i="45"/>
  <c r="BL534" i="45"/>
  <c r="AP543" i="45"/>
  <c r="AP546" i="45"/>
  <c r="BL529" i="45"/>
  <c r="BA543" i="45"/>
  <c r="BA546" i="45"/>
  <c r="CM525" i="45"/>
  <c r="Z526" i="45"/>
  <c r="CX520" i="45"/>
  <c r="CM527" i="45"/>
  <c r="CX531" i="45"/>
  <c r="CB534" i="45"/>
  <c r="BL543" i="45"/>
  <c r="BL546" i="45"/>
  <c r="AP552" i="45"/>
  <c r="AP555" i="45"/>
  <c r="BL517" i="45"/>
  <c r="AP525" i="45"/>
  <c r="CM534" i="45"/>
  <c r="CM540" i="45"/>
  <c r="BA552" i="45"/>
  <c r="CX524" i="45"/>
  <c r="D523" i="45"/>
  <c r="CM521" i="45"/>
  <c r="CB510" i="45"/>
  <c r="CX534" i="45"/>
  <c r="CX537" i="45"/>
  <c r="CB543" i="45"/>
  <c r="BL552" i="45"/>
  <c r="CX543" i="45"/>
  <c r="CX546" i="45"/>
  <c r="CB552" i="45"/>
  <c r="CB555" i="45"/>
  <c r="Z538" i="45"/>
  <c r="Z541" i="45"/>
  <c r="CM555" i="45"/>
  <c r="BA519" i="45"/>
  <c r="CX552" i="45"/>
  <c r="AP541" i="45"/>
  <c r="Z515" i="45"/>
  <c r="AP535" i="45"/>
  <c r="BA541" i="45"/>
  <c r="Z544" i="45"/>
  <c r="CB509" i="45"/>
  <c r="AP521" i="45"/>
  <c r="CM510" i="45"/>
  <c r="BL524" i="45"/>
  <c r="AP524" i="45"/>
  <c r="BA525" i="45"/>
  <c r="CB519" i="45"/>
  <c r="Z527" i="45"/>
  <c r="BL528" i="45"/>
  <c r="CB532" i="45"/>
  <c r="BA535" i="45"/>
  <c r="BL541" i="45"/>
  <c r="AP547" i="45"/>
  <c r="AP550" i="45"/>
  <c r="Z556" i="45"/>
  <c r="Z559" i="45"/>
  <c r="CX521" i="45"/>
  <c r="AP520" i="45"/>
  <c r="O524" i="45"/>
  <c r="CX528" i="45"/>
  <c r="CM529" i="45"/>
  <c r="CM532" i="45"/>
  <c r="BL535" i="45"/>
  <c r="BA547" i="45"/>
  <c r="BL519" i="45"/>
  <c r="CX532" i="45"/>
  <c r="CB538" i="45"/>
  <c r="CB541" i="45"/>
  <c r="BL550" i="45"/>
  <c r="AP559" i="45"/>
  <c r="CX527" i="45"/>
  <c r="CM517" i="45"/>
  <c r="CB535" i="45"/>
  <c r="CM538" i="45"/>
  <c r="CM541" i="45"/>
  <c r="BA556" i="45"/>
  <c r="BA559" i="45"/>
  <c r="AP527" i="45"/>
  <c r="CM515" i="45"/>
  <c r="CM535" i="45"/>
  <c r="CX538" i="45"/>
  <c r="CX541" i="45"/>
  <c r="CB547" i="45"/>
  <c r="CB550" i="45"/>
  <c r="BL556" i="45"/>
  <c r="BL559" i="45"/>
  <c r="CB517" i="45"/>
  <c r="Z520" i="45"/>
  <c r="D524" i="45"/>
  <c r="Z530" i="45"/>
  <c r="CM547" i="45"/>
  <c r="CM550" i="45"/>
  <c r="AP515" i="45"/>
  <c r="Z529" i="45"/>
  <c r="CX529" i="45"/>
  <c r="Z533" i="45"/>
  <c r="CX547" i="45"/>
  <c r="CX550" i="45"/>
  <c r="CB556" i="45"/>
  <c r="CB559" i="45"/>
  <c r="BA526" i="45"/>
  <c r="CB528" i="45"/>
  <c r="CX522" i="45"/>
  <c r="BL526" i="45"/>
  <c r="BA527" i="45"/>
  <c r="AP528" i="45"/>
  <c r="CM556" i="45"/>
  <c r="CM559" i="45"/>
  <c r="AP533" i="45"/>
  <c r="Z536" i="45"/>
  <c r="Z542" i="45"/>
  <c r="CX559" i="45"/>
  <c r="BL511" i="45"/>
  <c r="CB524" i="45"/>
  <c r="Z517" i="45"/>
  <c r="CX517" i="45"/>
  <c r="AP522" i="45"/>
  <c r="Z523" i="45"/>
  <c r="BA533" i="45"/>
  <c r="AP539" i="45"/>
  <c r="AP526" i="45"/>
  <c r="CX526" i="45"/>
  <c r="O526" i="45"/>
  <c r="AP536" i="45"/>
  <c r="BA539" i="45"/>
  <c r="Z545" i="45"/>
  <c r="Z521" i="45"/>
  <c r="AP509" i="45"/>
  <c r="Z518" i="45"/>
  <c r="AP518" i="45"/>
  <c r="BL518" i="45"/>
  <c r="CM509" i="45"/>
  <c r="CX509" i="45"/>
  <c r="CX515" i="45"/>
  <c r="CB518" i="45"/>
  <c r="BA515" i="45"/>
  <c r="CB515" i="45"/>
  <c r="CX518" i="45"/>
  <c r="AP510" i="45"/>
  <c r="BL509" i="45"/>
  <c r="BL515" i="45"/>
  <c r="BL510" i="45"/>
  <c r="AP516" i="45"/>
  <c r="AP519" i="45"/>
  <c r="BA509" i="45"/>
  <c r="BA510" i="45"/>
  <c r="BA516" i="45"/>
  <c r="D525" i="45"/>
  <c r="BL516" i="45"/>
  <c r="CM516" i="45"/>
  <c r="CM519" i="45"/>
  <c r="CM522" i="45"/>
  <c r="CX516" i="45"/>
  <c r="CX519" i="45"/>
  <c r="Z511" i="45"/>
  <c r="AP511" i="45"/>
  <c r="BA511" i="45"/>
  <c r="AP517" i="45"/>
  <c r="BA520" i="45"/>
  <c r="BA523" i="45"/>
  <c r="CB511" i="45"/>
  <c r="BL520" i="45"/>
  <c r="BL523" i="45"/>
  <c r="CM511" i="45"/>
  <c r="CX511" i="45"/>
  <c r="CB520" i="45"/>
  <c r="CB523" i="45"/>
  <c r="CM520" i="45"/>
  <c r="CM523" i="45"/>
  <c r="CX523" i="45"/>
  <c r="Z509" i="45"/>
  <c r="AB300" i="45"/>
  <c r="AB283" i="45"/>
  <c r="Q287" i="45"/>
  <c r="AF282" i="45"/>
  <c r="Z46" i="45"/>
  <c r="Z55" i="45" s="1"/>
  <c r="Z64" i="45" s="1"/>
  <c r="Z73" i="45" s="1"/>
  <c r="Z282" i="45"/>
  <c r="Q51" i="45"/>
  <c r="Q60" i="45" s="1"/>
  <c r="F77" i="45"/>
  <c r="AB281" i="45"/>
  <c r="AB45" i="45"/>
  <c r="Z309" i="45"/>
  <c r="Q280" i="45"/>
  <c r="Q44" i="45"/>
  <c r="Q53" i="45" s="1"/>
  <c r="Q298" i="45" s="1"/>
  <c r="Y35" i="45"/>
  <c r="O280" i="45"/>
  <c r="AF46" i="45"/>
  <c r="W279" i="45"/>
  <c r="AB282" i="45"/>
  <c r="AD282" i="45"/>
  <c r="N58" i="45"/>
  <c r="H49" i="45"/>
  <c r="H285" i="45"/>
  <c r="P80" i="45"/>
  <c r="P89" i="45" s="1"/>
  <c r="P98" i="45" s="1"/>
  <c r="P107" i="45" s="1"/>
  <c r="P116" i="45" s="1"/>
  <c r="P125" i="45" s="1"/>
  <c r="P134" i="45" s="1"/>
  <c r="P143" i="45" s="1"/>
  <c r="P152" i="45" s="1"/>
  <c r="P161" i="45" s="1"/>
  <c r="P170" i="45" s="1"/>
  <c r="P179" i="45" s="1"/>
  <c r="P188" i="45" s="1"/>
  <c r="P197" i="45" s="1"/>
  <c r="P206" i="45" s="1"/>
  <c r="P215" i="45" s="1"/>
  <c r="P224" i="45" s="1"/>
  <c r="P233" i="45" s="1"/>
  <c r="P242" i="45" s="1"/>
  <c r="AG54" i="45"/>
  <c r="AJ45" i="45"/>
  <c r="R60" i="45"/>
  <c r="R69" i="45" s="1"/>
  <c r="R78" i="45" s="1"/>
  <c r="R87" i="45" s="1"/>
  <c r="R96" i="45" s="1"/>
  <c r="R105" i="45" s="1"/>
  <c r="R114" i="45" s="1"/>
  <c r="R123" i="45" s="1"/>
  <c r="R132" i="45" s="1"/>
  <c r="R141" i="45" s="1"/>
  <c r="R150" i="45" s="1"/>
  <c r="R159" i="45" s="1"/>
  <c r="R168" i="45" s="1"/>
  <c r="R177" i="45" s="1"/>
  <c r="R186" i="45" s="1"/>
  <c r="R195" i="45" s="1"/>
  <c r="R204" i="45" s="1"/>
  <c r="R213" i="45" s="1"/>
  <c r="R222" i="45" s="1"/>
  <c r="R231" i="45" s="1"/>
  <c r="R240" i="45" s="1"/>
  <c r="W43" i="45"/>
  <c r="U42" i="45"/>
  <c r="U278" i="45"/>
  <c r="AH282" i="45"/>
  <c r="AH46" i="45"/>
  <c r="X52" i="45"/>
  <c r="X61" i="45" s="1"/>
  <c r="U53" i="45"/>
  <c r="Y33" i="45"/>
  <c r="V42" i="45"/>
  <c r="O279" i="45"/>
  <c r="O43" i="45"/>
  <c r="Z283" i="45"/>
  <c r="Z47" i="45"/>
  <c r="O44" i="45"/>
  <c r="D50" i="45"/>
  <c r="D286" i="45"/>
  <c r="E77" i="45"/>
  <c r="E86" i="45" s="1"/>
  <c r="E95" i="45" s="1"/>
  <c r="E104" i="45" s="1"/>
  <c r="E113" i="45" s="1"/>
  <c r="E122" i="45" s="1"/>
  <c r="V61" i="45"/>
  <c r="AB291" i="45"/>
  <c r="Q279" i="45"/>
  <c r="Q43" i="45"/>
  <c r="D49" i="45"/>
  <c r="D285" i="45"/>
  <c r="AJ38" i="45"/>
  <c r="AG47" i="45"/>
  <c r="F49" i="45"/>
  <c r="F285" i="45"/>
  <c r="AJ36" i="45"/>
  <c r="O42" i="45"/>
  <c r="O278" i="45"/>
  <c r="U279" i="45"/>
  <c r="U43" i="45"/>
  <c r="AA135" i="45"/>
  <c r="AA144" i="45" s="1"/>
  <c r="AA153" i="45" s="1"/>
  <c r="AA162" i="45" s="1"/>
  <c r="AA171" i="45" s="1"/>
  <c r="AA180" i="45" s="1"/>
  <c r="AA189" i="45" s="1"/>
  <c r="AA198" i="45" s="1"/>
  <c r="AA207" i="45" s="1"/>
  <c r="AA216" i="45" s="1"/>
  <c r="AA225" i="45" s="1"/>
  <c r="AA234" i="45" s="1"/>
  <c r="AA243" i="45" s="1"/>
  <c r="AF47" i="45"/>
  <c r="G50" i="45"/>
  <c r="F286" i="45"/>
  <c r="Y34" i="45"/>
  <c r="T43" i="45"/>
  <c r="T52" i="45" s="1"/>
  <c r="T61" i="45" s="1"/>
  <c r="AB47" i="45"/>
  <c r="J50" i="45"/>
  <c r="AD291" i="45"/>
  <c r="AD55" i="45"/>
  <c r="AD300" i="45" s="1"/>
  <c r="L49" i="45"/>
  <c r="L285" i="45"/>
  <c r="N49" i="45"/>
  <c r="D48" i="45"/>
  <c r="D284" i="45"/>
  <c r="F48" i="45"/>
  <c r="F284" i="45"/>
  <c r="N32" i="45"/>
  <c r="K41" i="45"/>
  <c r="J286" i="45" s="1"/>
  <c r="AJ37" i="45"/>
  <c r="AA46" i="45"/>
  <c r="AF281" i="45"/>
  <c r="AF45" i="45"/>
  <c r="S279" i="45"/>
  <c r="S43" i="45"/>
  <c r="J49" i="45"/>
  <c r="J285" i="45"/>
  <c r="N30" i="45"/>
  <c r="K39" i="45"/>
  <c r="N31" i="45"/>
  <c r="J57" i="45"/>
  <c r="Q278" i="45"/>
  <c r="U280" i="45"/>
  <c r="N40" i="45"/>
  <c r="Z45" i="45"/>
  <c r="V44" i="45"/>
  <c r="AO29" i="7"/>
  <c r="AO33" i="7"/>
  <c r="AO37" i="7"/>
  <c r="AO41" i="7"/>
  <c r="AO57" i="7"/>
  <c r="AO61" i="7"/>
  <c r="AO65" i="7"/>
  <c r="AO69" i="7"/>
  <c r="AO73" i="7"/>
  <c r="AO77" i="7"/>
  <c r="AO93" i="7"/>
  <c r="AO97" i="7"/>
  <c r="AO101" i="7"/>
  <c r="AO105" i="7"/>
  <c r="AO109" i="7"/>
  <c r="AO113" i="7"/>
  <c r="AO129" i="7"/>
  <c r="AO133" i="7"/>
  <c r="AO137" i="7"/>
  <c r="AO141" i="7"/>
  <c r="AO145" i="7"/>
  <c r="AO149" i="7"/>
  <c r="AO165" i="7"/>
  <c r="AO169" i="7"/>
  <c r="AO173" i="7"/>
  <c r="AO177" i="7"/>
  <c r="AO181" i="7"/>
  <c r="AO185" i="7"/>
  <c r="AO201" i="7"/>
  <c r="AO205" i="7"/>
  <c r="AO209" i="7"/>
  <c r="AO213" i="7"/>
  <c r="AO217" i="7"/>
  <c r="AO221" i="7"/>
  <c r="AO237" i="7"/>
  <c r="AO241" i="7"/>
  <c r="AO245" i="7"/>
  <c r="AO249" i="7"/>
  <c r="AO253" i="7"/>
  <c r="AO257" i="7"/>
  <c r="AO273" i="7"/>
  <c r="AO277" i="7"/>
  <c r="AO281" i="7"/>
  <c r="AO285" i="7"/>
  <c r="AO289" i="7"/>
  <c r="AO293" i="7"/>
  <c r="AO309" i="7"/>
  <c r="AO313" i="7"/>
  <c r="AO321" i="7"/>
  <c r="AO325" i="7"/>
  <c r="Z522" i="45" l="1"/>
  <c r="O521" i="45"/>
  <c r="Q62" i="45"/>
  <c r="Q307" i="45" s="1"/>
  <c r="Q296" i="45"/>
  <c r="Q289" i="45"/>
  <c r="AF291" i="45"/>
  <c r="AF55" i="45"/>
  <c r="AF300" i="45" s="1"/>
  <c r="Z82" i="45"/>
  <c r="Z318" i="45"/>
  <c r="AB290" i="45"/>
  <c r="AB54" i="45"/>
  <c r="F86" i="45"/>
  <c r="L294" i="45"/>
  <c r="L58" i="45"/>
  <c r="L303" i="45" s="1"/>
  <c r="AH291" i="45"/>
  <c r="AH55" i="45"/>
  <c r="AH300" i="45" s="1"/>
  <c r="J59" i="45"/>
  <c r="AB56" i="45"/>
  <c r="AB292" i="45"/>
  <c r="Y61" i="45"/>
  <c r="O287" i="45"/>
  <c r="O51" i="45"/>
  <c r="U287" i="45"/>
  <c r="U51" i="45"/>
  <c r="AF54" i="45"/>
  <c r="AF290" i="45"/>
  <c r="AJ54" i="45"/>
  <c r="AG63" i="45"/>
  <c r="F293" i="45"/>
  <c r="F57" i="45"/>
  <c r="D295" i="45"/>
  <c r="D59" i="45"/>
  <c r="Z54" i="45"/>
  <c r="Z290" i="45"/>
  <c r="F295" i="45"/>
  <c r="G59" i="45"/>
  <c r="AF56" i="45"/>
  <c r="AF292" i="45"/>
  <c r="J66" i="45"/>
  <c r="U52" i="45"/>
  <c r="U288" i="45"/>
  <c r="AJ47" i="45"/>
  <c r="AG56" i="45"/>
  <c r="AJ46" i="45"/>
  <c r="AA55" i="45"/>
  <c r="N41" i="45"/>
  <c r="K50" i="45"/>
  <c r="J295" i="45" s="1"/>
  <c r="Q305" i="45"/>
  <c r="Q69" i="45"/>
  <c r="Y44" i="45"/>
  <c r="V53" i="45"/>
  <c r="U298" i="45" s="1"/>
  <c r="Z56" i="45"/>
  <c r="Z292" i="45"/>
  <c r="O52" i="45"/>
  <c r="O288" i="45"/>
  <c r="U289" i="45"/>
  <c r="N39" i="45"/>
  <c r="K48" i="45"/>
  <c r="J284" i="45"/>
  <c r="D529" i="45" s="1"/>
  <c r="S52" i="45"/>
  <c r="S288" i="45"/>
  <c r="Q52" i="45"/>
  <c r="Q288" i="45"/>
  <c r="Y52" i="45"/>
  <c r="H58" i="45"/>
  <c r="H303" i="45" s="1"/>
  <c r="H294" i="45"/>
  <c r="O53" i="45"/>
  <c r="O289" i="45"/>
  <c r="V51" i="45"/>
  <c r="Y42" i="45"/>
  <c r="U62" i="45"/>
  <c r="Y43" i="45"/>
  <c r="J294" i="45"/>
  <c r="J58" i="45"/>
  <c r="J303" i="45" s="1"/>
  <c r="W52" i="45"/>
  <c r="W288" i="45"/>
  <c r="F58" i="45"/>
  <c r="F303" i="45" s="1"/>
  <c r="F294" i="45"/>
  <c r="D58" i="45"/>
  <c r="D294" i="45"/>
  <c r="Z291" i="45"/>
  <c r="D57" i="45"/>
  <c r="D293" i="45"/>
  <c r="E131" i="45"/>
  <c r="E140" i="45" s="1"/>
  <c r="E149" i="45" s="1"/>
  <c r="E158" i="45" s="1"/>
  <c r="E167" i="45" s="1"/>
  <c r="E176" i="45" s="1"/>
  <c r="E185" i="45" s="1"/>
  <c r="E194" i="45" s="1"/>
  <c r="E203" i="45" s="1"/>
  <c r="E212" i="45" s="1"/>
  <c r="E221" i="45" s="1"/>
  <c r="E230" i="45" s="1"/>
  <c r="E239" i="45" s="1"/>
  <c r="BZ76" i="88"/>
  <c r="AN76" i="88"/>
  <c r="BZ75" i="88"/>
  <c r="AN75" i="88"/>
  <c r="BZ74" i="88"/>
  <c r="AN74" i="88"/>
  <c r="BZ73" i="88"/>
  <c r="AN73" i="88"/>
  <c r="BZ72" i="88"/>
  <c r="AN72" i="88"/>
  <c r="BZ71" i="88"/>
  <c r="AN71" i="88"/>
  <c r="BZ70" i="88"/>
  <c r="AN70" i="88"/>
  <c r="CX69" i="88"/>
  <c r="BZ69" i="88"/>
  <c r="AN69" i="88"/>
  <c r="CB68" i="88"/>
  <c r="BZ68" i="88"/>
  <c r="AN68" i="88"/>
  <c r="BZ67" i="88"/>
  <c r="AN67" i="88"/>
  <c r="DF64" i="88"/>
  <c r="DD64" i="88"/>
  <c r="DB64" i="88"/>
  <c r="CZ64" i="88"/>
  <c r="CX64" i="88"/>
  <c r="CU64" i="88"/>
  <c r="CS64" i="88"/>
  <c r="CQ64" i="88"/>
  <c r="CO64" i="88"/>
  <c r="CM64" i="88"/>
  <c r="CJ64" i="88"/>
  <c r="CH64" i="88"/>
  <c r="CF64" i="88"/>
  <c r="CD64" i="88"/>
  <c r="CB64" i="88"/>
  <c r="BZ64" i="88"/>
  <c r="BT64" i="88"/>
  <c r="BR64" i="88"/>
  <c r="BP64" i="88"/>
  <c r="BN64" i="88"/>
  <c r="BL64" i="88"/>
  <c r="BI64" i="88"/>
  <c r="BG64" i="88"/>
  <c r="BE64" i="88"/>
  <c r="BC64" i="88"/>
  <c r="BA64" i="88"/>
  <c r="AX64" i="88"/>
  <c r="AV64" i="88"/>
  <c r="AT64" i="88"/>
  <c r="AR64" i="88"/>
  <c r="AP64" i="88"/>
  <c r="AN64" i="88"/>
  <c r="DF63" i="88"/>
  <c r="DD63" i="88"/>
  <c r="DB63" i="88"/>
  <c r="CZ63" i="88"/>
  <c r="CX63" i="88"/>
  <c r="CU63" i="88"/>
  <c r="CS63" i="88"/>
  <c r="CQ63" i="88"/>
  <c r="CO63" i="88"/>
  <c r="CM63" i="88"/>
  <c r="CJ63" i="88"/>
  <c r="CH63" i="88"/>
  <c r="CF63" i="88"/>
  <c r="CD63" i="88"/>
  <c r="CB63" i="88"/>
  <c r="BZ63" i="88"/>
  <c r="BT63" i="88"/>
  <c r="BR63" i="88"/>
  <c r="BP63" i="88"/>
  <c r="BN63" i="88"/>
  <c r="BL63" i="88"/>
  <c r="BI63" i="88"/>
  <c r="BG63" i="88"/>
  <c r="BE63" i="88"/>
  <c r="BC63" i="88"/>
  <c r="BA63" i="88"/>
  <c r="AX63" i="88"/>
  <c r="AV63" i="88"/>
  <c r="AT63" i="88"/>
  <c r="AR63" i="88"/>
  <c r="AP63" i="88"/>
  <c r="AN63" i="88"/>
  <c r="DF62" i="88"/>
  <c r="DD62" i="88"/>
  <c r="DB62" i="88"/>
  <c r="CZ62" i="88"/>
  <c r="CX62" i="88"/>
  <c r="CX76" i="88" s="1"/>
  <c r="CU62" i="88"/>
  <c r="CS62" i="88"/>
  <c r="CQ62" i="88"/>
  <c r="CO62" i="88"/>
  <c r="CM62" i="88"/>
  <c r="CM76" i="88" s="1"/>
  <c r="CJ62" i="88"/>
  <c r="CH62" i="88"/>
  <c r="CF62" i="88"/>
  <c r="CD62" i="88"/>
  <c r="CB62" i="88"/>
  <c r="CB76" i="88" s="1"/>
  <c r="BZ62" i="88"/>
  <c r="BT62" i="88"/>
  <c r="BR62" i="88"/>
  <c r="BP62" i="88"/>
  <c r="BN62" i="88"/>
  <c r="BL62" i="88"/>
  <c r="BL76" i="88" s="1"/>
  <c r="BI62" i="88"/>
  <c r="BG62" i="88"/>
  <c r="BE62" i="88"/>
  <c r="BC62" i="88"/>
  <c r="BA62" i="88"/>
  <c r="AX62" i="88"/>
  <c r="AV62" i="88"/>
  <c r="AT62" i="88"/>
  <c r="AR62" i="88"/>
  <c r="AP62" i="88"/>
  <c r="AN62" i="88"/>
  <c r="DF61" i="88"/>
  <c r="DD61" i="88"/>
  <c r="DB61" i="88"/>
  <c r="CZ61" i="88"/>
  <c r="CX61" i="88"/>
  <c r="CU61" i="88"/>
  <c r="CS61" i="88"/>
  <c r="CQ61" i="88"/>
  <c r="CO61" i="88"/>
  <c r="CM61" i="88"/>
  <c r="CJ61" i="88"/>
  <c r="CH61" i="88"/>
  <c r="CF61" i="88"/>
  <c r="CD61" i="88"/>
  <c r="CB61" i="88"/>
  <c r="BZ61" i="88"/>
  <c r="BT61" i="88"/>
  <c r="BR61" i="88"/>
  <c r="BP61" i="88"/>
  <c r="BN61" i="88"/>
  <c r="BL61" i="88"/>
  <c r="BI61" i="88"/>
  <c r="BG61" i="88"/>
  <c r="BE61" i="88"/>
  <c r="BC61" i="88"/>
  <c r="BA61" i="88"/>
  <c r="AX61" i="88"/>
  <c r="AV61" i="88"/>
  <c r="AT61" i="88"/>
  <c r="AR61" i="88"/>
  <c r="AP61" i="88"/>
  <c r="AN61" i="88"/>
  <c r="DF60" i="88"/>
  <c r="DD60" i="88"/>
  <c r="DB60" i="88"/>
  <c r="CZ60" i="88"/>
  <c r="CX60" i="88"/>
  <c r="CU60" i="88"/>
  <c r="CS60" i="88"/>
  <c r="CQ60" i="88"/>
  <c r="CO60" i="88"/>
  <c r="CM60" i="88"/>
  <c r="CJ60" i="88"/>
  <c r="CH60" i="88"/>
  <c r="CF60" i="88"/>
  <c r="CD60" i="88"/>
  <c r="CB60" i="88"/>
  <c r="BZ60" i="88"/>
  <c r="BT60" i="88"/>
  <c r="BR60" i="88"/>
  <c r="BP60" i="88"/>
  <c r="BN60" i="88"/>
  <c r="BL60" i="88"/>
  <c r="BI60" i="88"/>
  <c r="BG60" i="88"/>
  <c r="BE60" i="88"/>
  <c r="BC60" i="88"/>
  <c r="BA60" i="88"/>
  <c r="AX60" i="88"/>
  <c r="AV60" i="88"/>
  <c r="AT60" i="88"/>
  <c r="AR60" i="88"/>
  <c r="AP60" i="88"/>
  <c r="AN60" i="88"/>
  <c r="DF59" i="88"/>
  <c r="DD59" i="88"/>
  <c r="DB59" i="88"/>
  <c r="CZ59" i="88"/>
  <c r="CX59" i="88"/>
  <c r="CX75" i="88" s="1"/>
  <c r="CU59" i="88"/>
  <c r="CS59" i="88"/>
  <c r="CQ59" i="88"/>
  <c r="CO59" i="88"/>
  <c r="CM59" i="88"/>
  <c r="CM75" i="88" s="1"/>
  <c r="CJ59" i="88"/>
  <c r="CH59" i="88"/>
  <c r="CF59" i="88"/>
  <c r="CD59" i="88"/>
  <c r="CB59" i="88"/>
  <c r="BZ59" i="88"/>
  <c r="BT59" i="88"/>
  <c r="BR59" i="88"/>
  <c r="BP59" i="88"/>
  <c r="BN59" i="88"/>
  <c r="BL59" i="88"/>
  <c r="BL75" i="88" s="1"/>
  <c r="BI59" i="88"/>
  <c r="BG59" i="88"/>
  <c r="BE59" i="88"/>
  <c r="BC59" i="88"/>
  <c r="BA59" i="88"/>
  <c r="AX59" i="88"/>
  <c r="AV59" i="88"/>
  <c r="AT59" i="88"/>
  <c r="AR59" i="88"/>
  <c r="AP59" i="88"/>
  <c r="AN59" i="88"/>
  <c r="DF58" i="88"/>
  <c r="DD58" i="88"/>
  <c r="DB58" i="88"/>
  <c r="CZ58" i="88"/>
  <c r="CX58" i="88"/>
  <c r="CU58" i="88"/>
  <c r="CS58" i="88"/>
  <c r="CQ58" i="88"/>
  <c r="CO58" i="88"/>
  <c r="CM58" i="88"/>
  <c r="CJ58" i="88"/>
  <c r="CH58" i="88"/>
  <c r="CF58" i="88"/>
  <c r="CD58" i="88"/>
  <c r="CB58" i="88"/>
  <c r="BZ58" i="88"/>
  <c r="BT58" i="88"/>
  <c r="BR58" i="88"/>
  <c r="BP58" i="88"/>
  <c r="BN58" i="88"/>
  <c r="BL58" i="88"/>
  <c r="BI58" i="88"/>
  <c r="BG58" i="88"/>
  <c r="BE58" i="88"/>
  <c r="BC58" i="88"/>
  <c r="BA58" i="88"/>
  <c r="AX58" i="88"/>
  <c r="AV58" i="88"/>
  <c r="AT58" i="88"/>
  <c r="AR58" i="88"/>
  <c r="AP58" i="88"/>
  <c r="AN58" i="88"/>
  <c r="DF57" i="88"/>
  <c r="DD57" i="88"/>
  <c r="DB57" i="88"/>
  <c r="CZ57" i="88"/>
  <c r="CX57" i="88"/>
  <c r="CU57" i="88"/>
  <c r="CS57" i="88"/>
  <c r="CQ57" i="88"/>
  <c r="CO57" i="88"/>
  <c r="CM57" i="88"/>
  <c r="CJ57" i="88"/>
  <c r="CH57" i="88"/>
  <c r="CF57" i="88"/>
  <c r="CD57" i="88"/>
  <c r="CB57" i="88"/>
  <c r="BZ57" i="88"/>
  <c r="BT57" i="88"/>
  <c r="BR57" i="88"/>
  <c r="BP57" i="88"/>
  <c r="BN57" i="88"/>
  <c r="BL57" i="88"/>
  <c r="BI57" i="88"/>
  <c r="BG57" i="88"/>
  <c r="BE57" i="88"/>
  <c r="BC57" i="88"/>
  <c r="BA57" i="88"/>
  <c r="AX57" i="88"/>
  <c r="AV57" i="88"/>
  <c r="AT57" i="88"/>
  <c r="AR57" i="88"/>
  <c r="AP57" i="88"/>
  <c r="AN57" i="88"/>
  <c r="DF56" i="88"/>
  <c r="DD56" i="88"/>
  <c r="DB56" i="88"/>
  <c r="CZ56" i="88"/>
  <c r="CX56" i="88"/>
  <c r="CX74" i="88" s="1"/>
  <c r="CU56" i="88"/>
  <c r="CS56" i="88"/>
  <c r="CQ56" i="88"/>
  <c r="CO56" i="88"/>
  <c r="CM56" i="88"/>
  <c r="CM74" i="88" s="1"/>
  <c r="CJ56" i="88"/>
  <c r="CH56" i="88"/>
  <c r="CF56" i="88"/>
  <c r="CD56" i="88"/>
  <c r="CB56" i="88"/>
  <c r="BZ56" i="88"/>
  <c r="BT56" i="88"/>
  <c r="BR56" i="88"/>
  <c r="BP56" i="88"/>
  <c r="BN56" i="88"/>
  <c r="BL56" i="88"/>
  <c r="BL74" i="88" s="1"/>
  <c r="BI56" i="88"/>
  <c r="BG56" i="88"/>
  <c r="BE56" i="88"/>
  <c r="BC56" i="88"/>
  <c r="BA56" i="88"/>
  <c r="AX56" i="88"/>
  <c r="AV56" i="88"/>
  <c r="AT56" i="88"/>
  <c r="AR56" i="88"/>
  <c r="AP56" i="88"/>
  <c r="AN56" i="88"/>
  <c r="DF55" i="88"/>
  <c r="DD55" i="88"/>
  <c r="DB55" i="88"/>
  <c r="CZ55" i="88"/>
  <c r="CX55" i="88"/>
  <c r="CU55" i="88"/>
  <c r="CS55" i="88"/>
  <c r="CQ55" i="88"/>
  <c r="CO55" i="88"/>
  <c r="CM55" i="88"/>
  <c r="CJ55" i="88"/>
  <c r="CH55" i="88"/>
  <c r="CF55" i="88"/>
  <c r="CD55" i="88"/>
  <c r="CB55" i="88"/>
  <c r="BZ55" i="88"/>
  <c r="BT55" i="88"/>
  <c r="BR55" i="88"/>
  <c r="BP55" i="88"/>
  <c r="BN55" i="88"/>
  <c r="BL55" i="88"/>
  <c r="BI55" i="88"/>
  <c r="BG55" i="88"/>
  <c r="BE55" i="88"/>
  <c r="BC55" i="88"/>
  <c r="BA55" i="88"/>
  <c r="AX55" i="88"/>
  <c r="AV55" i="88"/>
  <c r="AT55" i="88"/>
  <c r="AR55" i="88"/>
  <c r="AP55" i="88"/>
  <c r="AN55" i="88"/>
  <c r="DF54" i="88"/>
  <c r="DD54" i="88"/>
  <c r="DB54" i="88"/>
  <c r="CZ54" i="88"/>
  <c r="CX54" i="88"/>
  <c r="CU54" i="88"/>
  <c r="CS54" i="88"/>
  <c r="CQ54" i="88"/>
  <c r="CO54" i="88"/>
  <c r="CM54" i="88"/>
  <c r="CJ54" i="88"/>
  <c r="CH54" i="88"/>
  <c r="CF54" i="88"/>
  <c r="CD54" i="88"/>
  <c r="CB54" i="88"/>
  <c r="BZ54" i="88"/>
  <c r="BT54" i="88"/>
  <c r="BR54" i="88"/>
  <c r="BP54" i="88"/>
  <c r="BN54" i="88"/>
  <c r="BL54" i="88"/>
  <c r="BI54" i="88"/>
  <c r="BG54" i="88"/>
  <c r="BE54" i="88"/>
  <c r="BC54" i="88"/>
  <c r="BA54" i="88"/>
  <c r="AX54" i="88"/>
  <c r="AV54" i="88"/>
  <c r="AT54" i="88"/>
  <c r="AR54" i="88"/>
  <c r="AP54" i="88"/>
  <c r="AN54" i="88"/>
  <c r="DF53" i="88"/>
  <c r="DD53" i="88"/>
  <c r="DB53" i="88"/>
  <c r="CZ53" i="88"/>
  <c r="CX53" i="88"/>
  <c r="CX73" i="88" s="1"/>
  <c r="CU53" i="88"/>
  <c r="CS53" i="88"/>
  <c r="CQ53" i="88"/>
  <c r="CO53" i="88"/>
  <c r="CM53" i="88"/>
  <c r="CM73" i="88" s="1"/>
  <c r="CJ53" i="88"/>
  <c r="CH53" i="88"/>
  <c r="CF53" i="88"/>
  <c r="CD53" i="88"/>
  <c r="CB53" i="88"/>
  <c r="BZ53" i="88"/>
  <c r="BT53" i="88"/>
  <c r="BR53" i="88"/>
  <c r="BP53" i="88"/>
  <c r="BN53" i="88"/>
  <c r="BL53" i="88"/>
  <c r="BL73" i="88" s="1"/>
  <c r="BI53" i="88"/>
  <c r="BG53" i="88"/>
  <c r="BE53" i="88"/>
  <c r="BC53" i="88"/>
  <c r="BA53" i="88"/>
  <c r="AX53" i="88"/>
  <c r="AV53" i="88"/>
  <c r="AT53" i="88"/>
  <c r="AR53" i="88"/>
  <c r="AP53" i="88"/>
  <c r="AN53" i="88"/>
  <c r="DF52" i="88"/>
  <c r="DD52" i="88"/>
  <c r="DB52" i="88"/>
  <c r="CZ52" i="88"/>
  <c r="CX52" i="88"/>
  <c r="CU52" i="88"/>
  <c r="CS52" i="88"/>
  <c r="CQ52" i="88"/>
  <c r="CO52" i="88"/>
  <c r="CM52" i="88"/>
  <c r="CJ52" i="88"/>
  <c r="CH52" i="88"/>
  <c r="CF52" i="88"/>
  <c r="CD52" i="88"/>
  <c r="CB52" i="88"/>
  <c r="BZ52" i="88"/>
  <c r="BT52" i="88"/>
  <c r="BR52" i="88"/>
  <c r="BP52" i="88"/>
  <c r="BN52" i="88"/>
  <c r="BL52" i="88"/>
  <c r="BI52" i="88"/>
  <c r="BG52" i="88"/>
  <c r="BE52" i="88"/>
  <c r="BC52" i="88"/>
  <c r="BA52" i="88"/>
  <c r="AX52" i="88"/>
  <c r="AV52" i="88"/>
  <c r="AT52" i="88"/>
  <c r="AR52" i="88"/>
  <c r="AP52" i="88"/>
  <c r="AN52" i="88"/>
  <c r="DF51" i="88"/>
  <c r="DD51" i="88"/>
  <c r="DB51" i="88"/>
  <c r="CZ51" i="88"/>
  <c r="CX51" i="88"/>
  <c r="CU51" i="88"/>
  <c r="CS51" i="88"/>
  <c r="CQ51" i="88"/>
  <c r="CO51" i="88"/>
  <c r="CM51" i="88"/>
  <c r="CJ51" i="88"/>
  <c r="CH51" i="88"/>
  <c r="CF51" i="88"/>
  <c r="CD51" i="88"/>
  <c r="CB51" i="88"/>
  <c r="BZ51" i="88"/>
  <c r="BT51" i="88"/>
  <c r="BR51" i="88"/>
  <c r="BP51" i="88"/>
  <c r="BN51" i="88"/>
  <c r="BL51" i="88"/>
  <c r="BI51" i="88"/>
  <c r="BG51" i="88"/>
  <c r="BE51" i="88"/>
  <c r="BC51" i="88"/>
  <c r="BA51" i="88"/>
  <c r="AX51" i="88"/>
  <c r="AV51" i="88"/>
  <c r="AT51" i="88"/>
  <c r="AR51" i="88"/>
  <c r="AP51" i="88"/>
  <c r="AN51" i="88"/>
  <c r="DF50" i="88"/>
  <c r="DD50" i="88"/>
  <c r="DB50" i="88"/>
  <c r="CZ50" i="88"/>
  <c r="CX50" i="88"/>
  <c r="CX72" i="88" s="1"/>
  <c r="CU50" i="88"/>
  <c r="CS50" i="88"/>
  <c r="CQ50" i="88"/>
  <c r="CO50" i="88"/>
  <c r="CM50" i="88"/>
  <c r="CM72" i="88" s="1"/>
  <c r="CJ50" i="88"/>
  <c r="CH50" i="88"/>
  <c r="CF50" i="88"/>
  <c r="CB72" i="88" s="1"/>
  <c r="CD50" i="88"/>
  <c r="CB50" i="88"/>
  <c r="BZ50" i="88"/>
  <c r="BT50" i="88"/>
  <c r="BR50" i="88"/>
  <c r="BP50" i="88"/>
  <c r="BN50" i="88"/>
  <c r="BL50" i="88"/>
  <c r="BL72" i="88" s="1"/>
  <c r="BI50" i="88"/>
  <c r="BG50" i="88"/>
  <c r="BE50" i="88"/>
  <c r="BC50" i="88"/>
  <c r="BA50" i="88"/>
  <c r="AX50" i="88"/>
  <c r="AV50" i="88"/>
  <c r="AT50" i="88"/>
  <c r="AR50" i="88"/>
  <c r="AP50" i="88"/>
  <c r="AN50" i="88"/>
  <c r="DF49" i="88"/>
  <c r="DD49" i="88"/>
  <c r="DB49" i="88"/>
  <c r="CZ49" i="88"/>
  <c r="CX49" i="88"/>
  <c r="CU49" i="88"/>
  <c r="CS49" i="88"/>
  <c r="CQ49" i="88"/>
  <c r="CO49" i="88"/>
  <c r="CM49" i="88"/>
  <c r="CJ49" i="88"/>
  <c r="CH49" i="88"/>
  <c r="CF49" i="88"/>
  <c r="CD49" i="88"/>
  <c r="CB49" i="88"/>
  <c r="BZ49" i="88"/>
  <c r="BT49" i="88"/>
  <c r="BR49" i="88"/>
  <c r="BP49" i="88"/>
  <c r="BN49" i="88"/>
  <c r="BL49" i="88"/>
  <c r="BI49" i="88"/>
  <c r="BG49" i="88"/>
  <c r="BE49" i="88"/>
  <c r="BC49" i="88"/>
  <c r="BA49" i="88"/>
  <c r="AX49" i="88"/>
  <c r="AV49" i="88"/>
  <c r="AT49" i="88"/>
  <c r="AR49" i="88"/>
  <c r="AP49" i="88"/>
  <c r="AN49" i="88"/>
  <c r="DF48" i="88"/>
  <c r="DD48" i="88"/>
  <c r="DB48" i="88"/>
  <c r="CZ48" i="88"/>
  <c r="CX48" i="88"/>
  <c r="CU48" i="88"/>
  <c r="CS48" i="88"/>
  <c r="CQ48" i="88"/>
  <c r="CO48" i="88"/>
  <c r="CM48" i="88"/>
  <c r="CJ48" i="88"/>
  <c r="CH48" i="88"/>
  <c r="CF48" i="88"/>
  <c r="CD48" i="88"/>
  <c r="CB48" i="88"/>
  <c r="BZ48" i="88"/>
  <c r="BT48" i="88"/>
  <c r="BR48" i="88"/>
  <c r="BP48" i="88"/>
  <c r="BN48" i="88"/>
  <c r="BL48" i="88"/>
  <c r="BI48" i="88"/>
  <c r="BG48" i="88"/>
  <c r="BE48" i="88"/>
  <c r="BC48" i="88"/>
  <c r="BA48" i="88"/>
  <c r="AX48" i="88"/>
  <c r="AV48" i="88"/>
  <c r="AT48" i="88"/>
  <c r="AR48" i="88"/>
  <c r="AP48" i="88"/>
  <c r="AN48" i="88"/>
  <c r="DF47" i="88"/>
  <c r="DD47" i="88"/>
  <c r="DB47" i="88"/>
  <c r="CZ47" i="88"/>
  <c r="CX47" i="88"/>
  <c r="CX71" i="88" s="1"/>
  <c r="CU47" i="88"/>
  <c r="CS47" i="88"/>
  <c r="CQ47" i="88"/>
  <c r="CO47" i="88"/>
  <c r="CM47" i="88"/>
  <c r="CM71" i="88" s="1"/>
  <c r="CJ47" i="88"/>
  <c r="CH47" i="88"/>
  <c r="CF47" i="88"/>
  <c r="CD47" i="88"/>
  <c r="CB47" i="88"/>
  <c r="BZ47" i="88"/>
  <c r="BT47" i="88"/>
  <c r="BR47" i="88"/>
  <c r="BP47" i="88"/>
  <c r="BN47" i="88"/>
  <c r="BL47" i="88"/>
  <c r="BL71" i="88" s="1"/>
  <c r="BI47" i="88"/>
  <c r="BG47" i="88"/>
  <c r="BE47" i="88"/>
  <c r="BC47" i="88"/>
  <c r="BA47" i="88"/>
  <c r="AX47" i="88"/>
  <c r="AV47" i="88"/>
  <c r="AT47" i="88"/>
  <c r="AR47" i="88"/>
  <c r="AP47" i="88"/>
  <c r="AN47" i="88"/>
  <c r="DF46" i="88"/>
  <c r="DD46" i="88"/>
  <c r="DB46" i="88"/>
  <c r="CZ46" i="88"/>
  <c r="CX46" i="88"/>
  <c r="CU46" i="88"/>
  <c r="CS46" i="88"/>
  <c r="CQ46" i="88"/>
  <c r="CO46" i="88"/>
  <c r="CM46" i="88"/>
  <c r="CJ46" i="88"/>
  <c r="CH46" i="88"/>
  <c r="CF46" i="88"/>
  <c r="CD46" i="88"/>
  <c r="CB46" i="88"/>
  <c r="BZ46" i="88"/>
  <c r="BT46" i="88"/>
  <c r="BR46" i="88"/>
  <c r="BP46" i="88"/>
  <c r="BN46" i="88"/>
  <c r="BL46" i="88"/>
  <c r="BI46" i="88"/>
  <c r="BG46" i="88"/>
  <c r="BE46" i="88"/>
  <c r="BC46" i="88"/>
  <c r="BA46" i="88"/>
  <c r="AX46" i="88"/>
  <c r="AV46" i="88"/>
  <c r="AT46" i="88"/>
  <c r="AR46" i="88"/>
  <c r="AP46" i="88"/>
  <c r="AN46" i="88"/>
  <c r="DF45" i="88"/>
  <c r="DD45" i="88"/>
  <c r="DB45" i="88"/>
  <c r="CZ45" i="88"/>
  <c r="CX45" i="88"/>
  <c r="CU45" i="88"/>
  <c r="CS45" i="88"/>
  <c r="CQ45" i="88"/>
  <c r="CO45" i="88"/>
  <c r="CM45" i="88"/>
  <c r="CJ45" i="88"/>
  <c r="CH45" i="88"/>
  <c r="CF45" i="88"/>
  <c r="CD45" i="88"/>
  <c r="CB45" i="88"/>
  <c r="BZ45" i="88"/>
  <c r="BT45" i="88"/>
  <c r="BR45" i="88"/>
  <c r="BP45" i="88"/>
  <c r="BN45" i="88"/>
  <c r="BL45" i="88"/>
  <c r="BI45" i="88"/>
  <c r="BG45" i="88"/>
  <c r="BE45" i="88"/>
  <c r="BC45" i="88"/>
  <c r="BA45" i="88"/>
  <c r="AX45" i="88"/>
  <c r="AV45" i="88"/>
  <c r="AT45" i="88"/>
  <c r="AR45" i="88"/>
  <c r="AP45" i="88"/>
  <c r="AN45" i="88"/>
  <c r="DF44" i="88"/>
  <c r="DD44" i="88"/>
  <c r="DB44" i="88"/>
  <c r="CZ44" i="88"/>
  <c r="CX44" i="88"/>
  <c r="CX70" i="88" s="1"/>
  <c r="CU44" i="88"/>
  <c r="CS44" i="88"/>
  <c r="CQ44" i="88"/>
  <c r="CO44" i="88"/>
  <c r="CM44" i="88"/>
  <c r="CM70" i="88" s="1"/>
  <c r="CJ44" i="88"/>
  <c r="CH44" i="88"/>
  <c r="CF44" i="88"/>
  <c r="CD44" i="88"/>
  <c r="CB44" i="88"/>
  <c r="BZ44" i="88"/>
  <c r="BT44" i="88"/>
  <c r="BR44" i="88"/>
  <c r="BP44" i="88"/>
  <c r="BN44" i="88"/>
  <c r="BL44" i="88"/>
  <c r="BL70" i="88" s="1"/>
  <c r="BI44" i="88"/>
  <c r="BG44" i="88"/>
  <c r="BE44" i="88"/>
  <c r="BC44" i="88"/>
  <c r="BA44" i="88"/>
  <c r="AX44" i="88"/>
  <c r="AV44" i="88"/>
  <c r="AT44" i="88"/>
  <c r="AR44" i="88"/>
  <c r="AP44" i="88"/>
  <c r="AN44" i="88"/>
  <c r="DF43" i="88"/>
  <c r="DD43" i="88"/>
  <c r="DB43" i="88"/>
  <c r="CZ43" i="88"/>
  <c r="CX43" i="88"/>
  <c r="CU43" i="88"/>
  <c r="CS43" i="88"/>
  <c r="CQ43" i="88"/>
  <c r="CO43" i="88"/>
  <c r="CM43" i="88"/>
  <c r="CJ43" i="88"/>
  <c r="CH43" i="88"/>
  <c r="CF43" i="88"/>
  <c r="CD43" i="88"/>
  <c r="CB43" i="88"/>
  <c r="BZ43" i="88"/>
  <c r="BT43" i="88"/>
  <c r="BR43" i="88"/>
  <c r="BP43" i="88"/>
  <c r="BN43" i="88"/>
  <c r="BL43" i="88"/>
  <c r="BI43" i="88"/>
  <c r="BG43" i="88"/>
  <c r="BE43" i="88"/>
  <c r="BC43" i="88"/>
  <c r="BA43" i="88"/>
  <c r="AX43" i="88"/>
  <c r="AV43" i="88"/>
  <c r="AT43" i="88"/>
  <c r="AR43" i="88"/>
  <c r="AP43" i="88"/>
  <c r="AN43" i="88"/>
  <c r="DF42" i="88"/>
  <c r="DD42" i="88"/>
  <c r="DB42" i="88"/>
  <c r="CZ42" i="88"/>
  <c r="CX42" i="88"/>
  <c r="CU42" i="88"/>
  <c r="CS42" i="88"/>
  <c r="CQ42" i="88"/>
  <c r="CO42" i="88"/>
  <c r="CM42" i="88"/>
  <c r="CJ42" i="88"/>
  <c r="CH42" i="88"/>
  <c r="CF42" i="88"/>
  <c r="CD42" i="88"/>
  <c r="CB42" i="88"/>
  <c r="BZ42" i="88"/>
  <c r="BT42" i="88"/>
  <c r="BR42" i="88"/>
  <c r="BP42" i="88"/>
  <c r="BN42" i="88"/>
  <c r="BL42" i="88"/>
  <c r="BI42" i="88"/>
  <c r="BG42" i="88"/>
  <c r="BE42" i="88"/>
  <c r="BC42" i="88"/>
  <c r="BA42" i="88"/>
  <c r="AX42" i="88"/>
  <c r="AV42" i="88"/>
  <c r="AT42" i="88"/>
  <c r="AR42" i="88"/>
  <c r="AP42" i="88"/>
  <c r="AN42" i="88"/>
  <c r="DF41" i="88"/>
  <c r="DD41" i="88"/>
  <c r="DB41" i="88"/>
  <c r="CZ41" i="88"/>
  <c r="CX41" i="88"/>
  <c r="CU41" i="88"/>
  <c r="CS41" i="88"/>
  <c r="CQ41" i="88"/>
  <c r="CO41" i="88"/>
  <c r="CM41" i="88"/>
  <c r="CM69" i="88" s="1"/>
  <c r="CJ41" i="88"/>
  <c r="CH41" i="88"/>
  <c r="CF41" i="88"/>
  <c r="CD41" i="88"/>
  <c r="CB41" i="88"/>
  <c r="BZ41" i="88"/>
  <c r="BT41" i="88"/>
  <c r="BR41" i="88"/>
  <c r="BP41" i="88"/>
  <c r="BN41" i="88"/>
  <c r="BL41" i="88"/>
  <c r="BL69" i="88" s="1"/>
  <c r="BI41" i="88"/>
  <c r="BG41" i="88"/>
  <c r="BE41" i="88"/>
  <c r="BC41" i="88"/>
  <c r="BA41" i="88"/>
  <c r="AX41" i="88"/>
  <c r="AV41" i="88"/>
  <c r="AT41" i="88"/>
  <c r="AR41" i="88"/>
  <c r="AP41" i="88"/>
  <c r="AN41" i="88"/>
  <c r="DF40" i="88"/>
  <c r="DD40" i="88"/>
  <c r="DB40" i="88"/>
  <c r="CZ40" i="88"/>
  <c r="CX40" i="88"/>
  <c r="CU40" i="88"/>
  <c r="CS40" i="88"/>
  <c r="CQ40" i="88"/>
  <c r="CO40" i="88"/>
  <c r="CM40" i="88"/>
  <c r="CJ40" i="88"/>
  <c r="CH40" i="88"/>
  <c r="CF40" i="88"/>
  <c r="CD40" i="88"/>
  <c r="CB40" i="88"/>
  <c r="BZ40" i="88"/>
  <c r="BT40" i="88"/>
  <c r="BR40" i="88"/>
  <c r="BP40" i="88"/>
  <c r="BN40" i="88"/>
  <c r="BL40" i="88"/>
  <c r="BI40" i="88"/>
  <c r="BG40" i="88"/>
  <c r="BE40" i="88"/>
  <c r="BC40" i="88"/>
  <c r="BA40" i="88"/>
  <c r="AX40" i="88"/>
  <c r="AV40" i="88"/>
  <c r="AT40" i="88"/>
  <c r="AR40" i="88"/>
  <c r="AP40" i="88"/>
  <c r="AN40" i="88"/>
  <c r="DF39" i="88"/>
  <c r="DD39" i="88"/>
  <c r="DB39" i="88"/>
  <c r="CZ39" i="88"/>
  <c r="CX39" i="88"/>
  <c r="CU39" i="88"/>
  <c r="CS39" i="88"/>
  <c r="CQ39" i="88"/>
  <c r="CO39" i="88"/>
  <c r="CM39" i="88"/>
  <c r="CJ39" i="88"/>
  <c r="CH39" i="88"/>
  <c r="CF39" i="88"/>
  <c r="CD39" i="88"/>
  <c r="CB39" i="88"/>
  <c r="BZ39" i="88"/>
  <c r="BT39" i="88"/>
  <c r="BR39" i="88"/>
  <c r="BP39" i="88"/>
  <c r="BN39" i="88"/>
  <c r="BL39" i="88"/>
  <c r="BI39" i="88"/>
  <c r="BG39" i="88"/>
  <c r="BE39" i="88"/>
  <c r="BC39" i="88"/>
  <c r="BA39" i="88"/>
  <c r="AX39" i="88"/>
  <c r="AV39" i="88"/>
  <c r="AT39" i="88"/>
  <c r="AR39" i="88"/>
  <c r="AP39" i="88"/>
  <c r="AN39" i="88"/>
  <c r="DF38" i="88"/>
  <c r="DD38" i="88"/>
  <c r="DB38" i="88"/>
  <c r="CZ38" i="88"/>
  <c r="CX38" i="88"/>
  <c r="CX68" i="88" s="1"/>
  <c r="CU38" i="88"/>
  <c r="CS38" i="88"/>
  <c r="CQ38" i="88"/>
  <c r="CO38" i="88"/>
  <c r="CM38" i="88"/>
  <c r="CM68" i="88" s="1"/>
  <c r="CJ38" i="88"/>
  <c r="CH38" i="88"/>
  <c r="CF38" i="88"/>
  <c r="CD38" i="88"/>
  <c r="CB38" i="88"/>
  <c r="BZ38" i="88"/>
  <c r="BT38" i="88"/>
  <c r="BR38" i="88"/>
  <c r="BP38" i="88"/>
  <c r="BN38" i="88"/>
  <c r="BL38" i="88"/>
  <c r="BL68" i="88" s="1"/>
  <c r="BI38" i="88"/>
  <c r="BG38" i="88"/>
  <c r="BE38" i="88"/>
  <c r="BC38" i="88"/>
  <c r="BA38" i="88"/>
  <c r="AX38" i="88"/>
  <c r="AV38" i="88"/>
  <c r="AT38" i="88"/>
  <c r="AR38" i="88"/>
  <c r="AP38" i="88"/>
  <c r="AN38" i="88"/>
  <c r="DF37" i="88"/>
  <c r="DD37" i="88"/>
  <c r="DB37" i="88"/>
  <c r="CZ37" i="88"/>
  <c r="CX37" i="88"/>
  <c r="CU37" i="88"/>
  <c r="CS37" i="88"/>
  <c r="CQ37" i="88"/>
  <c r="CO37" i="88"/>
  <c r="CM37" i="88"/>
  <c r="CJ37" i="88"/>
  <c r="CH37" i="88"/>
  <c r="CF37" i="88"/>
  <c r="CD37" i="88"/>
  <c r="CB37" i="88"/>
  <c r="BZ37" i="88"/>
  <c r="BT37" i="88"/>
  <c r="BR37" i="88"/>
  <c r="BP37" i="88"/>
  <c r="BN37" i="88"/>
  <c r="BL37" i="88"/>
  <c r="BI37" i="88"/>
  <c r="BG37" i="88"/>
  <c r="BE37" i="88"/>
  <c r="BC37" i="88"/>
  <c r="BA37" i="88"/>
  <c r="AX37" i="88"/>
  <c r="AV37" i="88"/>
  <c r="AT37" i="88"/>
  <c r="AR37" i="88"/>
  <c r="AP37" i="88"/>
  <c r="AN37" i="88"/>
  <c r="DF36" i="88"/>
  <c r="DD36" i="88"/>
  <c r="DB36" i="88"/>
  <c r="CZ36" i="88"/>
  <c r="CX36" i="88"/>
  <c r="CU36" i="88"/>
  <c r="CS36" i="88"/>
  <c r="CQ36" i="88"/>
  <c r="CO36" i="88"/>
  <c r="CM36" i="88"/>
  <c r="CJ36" i="88"/>
  <c r="CH36" i="88"/>
  <c r="CF36" i="88"/>
  <c r="CD36" i="88"/>
  <c r="CB36" i="88"/>
  <c r="BZ36" i="88"/>
  <c r="BT36" i="88"/>
  <c r="BR36" i="88"/>
  <c r="BP36" i="88"/>
  <c r="BN36" i="88"/>
  <c r="BL36" i="88"/>
  <c r="BI36" i="88"/>
  <c r="BG36" i="88"/>
  <c r="BE36" i="88"/>
  <c r="BC36" i="88"/>
  <c r="BA36" i="88"/>
  <c r="AX36" i="88"/>
  <c r="AV36" i="88"/>
  <c r="AT36" i="88"/>
  <c r="AR36" i="88"/>
  <c r="AP36" i="88"/>
  <c r="AN36" i="88"/>
  <c r="DF35" i="88"/>
  <c r="DD35" i="88"/>
  <c r="DB35" i="88"/>
  <c r="CZ35" i="88"/>
  <c r="CX35" i="88"/>
  <c r="CX67" i="88" s="1"/>
  <c r="CX80" i="88" s="1"/>
  <c r="CU35" i="88"/>
  <c r="CS35" i="88"/>
  <c r="CQ35" i="88"/>
  <c r="CO35" i="88"/>
  <c r="CM35" i="88"/>
  <c r="CM67" i="88" s="1"/>
  <c r="CJ35" i="88"/>
  <c r="CH35" i="88"/>
  <c r="CF35" i="88"/>
  <c r="CD35" i="88"/>
  <c r="CB35" i="88"/>
  <c r="BZ35" i="88"/>
  <c r="BT35" i="88"/>
  <c r="BR35" i="88"/>
  <c r="BP35" i="88"/>
  <c r="BN35" i="88"/>
  <c r="BL35" i="88"/>
  <c r="BL67" i="88" s="1"/>
  <c r="BI35" i="88"/>
  <c r="BG35" i="88"/>
  <c r="BE35" i="88"/>
  <c r="BC35" i="88"/>
  <c r="BA35" i="88"/>
  <c r="AX35" i="88"/>
  <c r="AV35" i="88"/>
  <c r="AT35" i="88"/>
  <c r="AR35" i="88"/>
  <c r="AP35" i="88"/>
  <c r="AN35" i="88"/>
  <c r="DH32" i="88"/>
  <c r="CW32" i="88"/>
  <c r="CL32" i="88"/>
  <c r="BZ32" i="88"/>
  <c r="BV32" i="88"/>
  <c r="BK32" i="88"/>
  <c r="AZ32" i="88"/>
  <c r="AN32" i="88"/>
  <c r="DH31" i="88"/>
  <c r="CW31" i="88"/>
  <c r="CL31" i="88"/>
  <c r="BZ31" i="88"/>
  <c r="BV31" i="88"/>
  <c r="BK31" i="88"/>
  <c r="AZ31" i="88"/>
  <c r="AN31" i="88"/>
  <c r="DH30" i="88"/>
  <c r="CW30" i="88"/>
  <c r="CL30" i="88"/>
  <c r="BZ30" i="88"/>
  <c r="BV30" i="88"/>
  <c r="BK30" i="88"/>
  <c r="AZ30" i="88"/>
  <c r="AN30" i="88"/>
  <c r="DH29" i="88"/>
  <c r="CW29" i="88"/>
  <c r="CL29" i="88"/>
  <c r="BZ29" i="88"/>
  <c r="BV29" i="88"/>
  <c r="BK29" i="88"/>
  <c r="AZ29" i="88"/>
  <c r="AN29" i="88"/>
  <c r="DH28" i="88"/>
  <c r="CW28" i="88"/>
  <c r="CL28" i="88"/>
  <c r="BZ28" i="88"/>
  <c r="BV28" i="88"/>
  <c r="BK28" i="88"/>
  <c r="AZ28" i="88"/>
  <c r="AN28" i="88"/>
  <c r="DH27" i="88"/>
  <c r="CW27" i="88"/>
  <c r="CL27" i="88"/>
  <c r="BZ27" i="88"/>
  <c r="BV27" i="88"/>
  <c r="BK27" i="88"/>
  <c r="AZ27" i="88"/>
  <c r="AN27" i="88"/>
  <c r="DH26" i="88"/>
  <c r="CW26" i="88"/>
  <c r="CL26" i="88"/>
  <c r="BZ26" i="88"/>
  <c r="BV26" i="88"/>
  <c r="BK26" i="88"/>
  <c r="AZ26" i="88"/>
  <c r="AN26" i="88"/>
  <c r="DH25" i="88"/>
  <c r="CW25" i="88"/>
  <c r="CL25" i="88"/>
  <c r="BZ25" i="88"/>
  <c r="BV25" i="88"/>
  <c r="BK25" i="88"/>
  <c r="AZ25" i="88"/>
  <c r="AN25" i="88"/>
  <c r="DH24" i="88"/>
  <c r="CW24" i="88"/>
  <c r="CL24" i="88"/>
  <c r="BZ24" i="88"/>
  <c r="BV24" i="88"/>
  <c r="BK24" i="88"/>
  <c r="AZ24" i="88"/>
  <c r="AN24" i="88"/>
  <c r="DH23" i="88"/>
  <c r="CW23" i="88"/>
  <c r="CL23" i="88"/>
  <c r="BZ23" i="88"/>
  <c r="BV23" i="88"/>
  <c r="BK23" i="88"/>
  <c r="AZ23" i="88"/>
  <c r="AN23" i="88"/>
  <c r="DH22" i="88"/>
  <c r="CW22" i="88"/>
  <c r="CL22" i="88"/>
  <c r="BZ22" i="88"/>
  <c r="BV22" i="88"/>
  <c r="BK22" i="88"/>
  <c r="AZ22" i="88"/>
  <c r="AN22" i="88"/>
  <c r="DH21" i="88"/>
  <c r="CW21" i="88"/>
  <c r="CL21" i="88"/>
  <c r="BZ21" i="88"/>
  <c r="BV21" i="88"/>
  <c r="BK21" i="88"/>
  <c r="AZ21" i="88"/>
  <c r="AN21" i="88"/>
  <c r="DH20" i="88"/>
  <c r="CW20" i="88"/>
  <c r="CL20" i="88"/>
  <c r="BZ20" i="88"/>
  <c r="BV20" i="88"/>
  <c r="BK20" i="88"/>
  <c r="AZ20" i="88"/>
  <c r="AN20" i="88"/>
  <c r="DH19" i="88"/>
  <c r="CW19" i="88"/>
  <c r="CL19" i="88"/>
  <c r="BZ19" i="88"/>
  <c r="BV19" i="88"/>
  <c r="BK19" i="88"/>
  <c r="AZ19" i="88"/>
  <c r="AN19" i="88"/>
  <c r="DH18" i="88"/>
  <c r="CW18" i="88"/>
  <c r="CL18" i="88"/>
  <c r="BZ18" i="88"/>
  <c r="BV18" i="88"/>
  <c r="BK18" i="88"/>
  <c r="AZ18" i="88"/>
  <c r="AN18" i="88"/>
  <c r="DH17" i="88"/>
  <c r="CW17" i="88"/>
  <c r="CL17" i="88"/>
  <c r="BZ17" i="88"/>
  <c r="BV17" i="88"/>
  <c r="BK17" i="88"/>
  <c r="AZ17" i="88"/>
  <c r="AN17" i="88"/>
  <c r="DH16" i="88"/>
  <c r="CW16" i="88"/>
  <c r="CL16" i="88"/>
  <c r="BZ16" i="88"/>
  <c r="BV16" i="88"/>
  <c r="BK16" i="88"/>
  <c r="AZ16" i="88"/>
  <c r="AN16" i="88"/>
  <c r="DH15" i="88"/>
  <c r="CW15" i="88"/>
  <c r="CL15" i="88"/>
  <c r="BZ15" i="88"/>
  <c r="BV15" i="88"/>
  <c r="BK15" i="88"/>
  <c r="AZ15" i="88"/>
  <c r="AN15" i="88"/>
  <c r="DH14" i="88"/>
  <c r="CW14" i="88"/>
  <c r="CL14" i="88"/>
  <c r="BZ14" i="88"/>
  <c r="BV14" i="88"/>
  <c r="BK14" i="88"/>
  <c r="AZ14" i="88"/>
  <c r="AN14" i="88"/>
  <c r="DH13" i="88"/>
  <c r="CW13" i="88"/>
  <c r="CL13" i="88"/>
  <c r="BZ13" i="88"/>
  <c r="BV13" i="88"/>
  <c r="BK13" i="88"/>
  <c r="AZ13" i="88"/>
  <c r="AN13" i="88"/>
  <c r="DH12" i="88"/>
  <c r="CW12" i="88"/>
  <c r="CL12" i="88"/>
  <c r="BZ12" i="88"/>
  <c r="BV12" i="88"/>
  <c r="BK12" i="88"/>
  <c r="AZ12" i="88"/>
  <c r="AN12" i="88"/>
  <c r="DH11" i="88"/>
  <c r="CW11" i="88"/>
  <c r="CL11" i="88"/>
  <c r="BZ11" i="88"/>
  <c r="BV11" i="88"/>
  <c r="BK11" i="88"/>
  <c r="AZ11" i="88"/>
  <c r="AN11" i="88"/>
  <c r="DH10" i="88"/>
  <c r="CW10" i="88"/>
  <c r="CL10" i="88"/>
  <c r="BZ10" i="88"/>
  <c r="BV10" i="88"/>
  <c r="BK10" i="88"/>
  <c r="AZ10" i="88"/>
  <c r="AN10" i="88"/>
  <c r="DH9" i="88"/>
  <c r="CW9" i="88"/>
  <c r="CL9" i="88"/>
  <c r="BZ9" i="88"/>
  <c r="BV9" i="88"/>
  <c r="BK9" i="88"/>
  <c r="AZ9" i="88"/>
  <c r="AN9" i="88"/>
  <c r="DH8" i="88"/>
  <c r="CW8" i="88"/>
  <c r="CL8" i="88"/>
  <c r="BZ8" i="88"/>
  <c r="BV8" i="88"/>
  <c r="BK8" i="88"/>
  <c r="AZ8" i="88"/>
  <c r="AN8" i="88"/>
  <c r="DH7" i="88"/>
  <c r="CW7" i="88"/>
  <c r="CL7" i="88"/>
  <c r="BZ7" i="88"/>
  <c r="BV7" i="88"/>
  <c r="BK7" i="88"/>
  <c r="AZ7" i="88"/>
  <c r="AN7" i="88"/>
  <c r="DH6" i="88"/>
  <c r="CW6" i="88"/>
  <c r="CL6" i="88"/>
  <c r="BZ6" i="88"/>
  <c r="BV6" i="88"/>
  <c r="BK6" i="88"/>
  <c r="AZ6" i="88"/>
  <c r="AN6" i="88"/>
  <c r="DH5" i="88"/>
  <c r="CW5" i="88"/>
  <c r="CL5" i="88"/>
  <c r="BZ5" i="88"/>
  <c r="BV5" i="88"/>
  <c r="BK5" i="88"/>
  <c r="AZ5" i="88"/>
  <c r="AN5" i="88"/>
  <c r="DH4" i="88"/>
  <c r="CW4" i="88"/>
  <c r="CL4" i="88"/>
  <c r="BZ4" i="88"/>
  <c r="BV4" i="88"/>
  <c r="BK4" i="88"/>
  <c r="AZ4" i="88"/>
  <c r="AN4" i="88"/>
  <c r="DH3" i="88"/>
  <c r="CW3" i="88"/>
  <c r="CL3" i="88"/>
  <c r="BZ3" i="88"/>
  <c r="BV3" i="88"/>
  <c r="BK3" i="88"/>
  <c r="AZ3" i="88"/>
  <c r="AN3" i="88"/>
  <c r="BZ76" i="87"/>
  <c r="AN76" i="87"/>
  <c r="BZ75" i="87"/>
  <c r="BA75" i="87"/>
  <c r="AN75" i="87"/>
  <c r="BZ74" i="87"/>
  <c r="BA74" i="87"/>
  <c r="AN74" i="87"/>
  <c r="BZ73" i="87"/>
  <c r="AN73" i="87"/>
  <c r="BZ72" i="87"/>
  <c r="AN72" i="87"/>
  <c r="BZ71" i="87"/>
  <c r="BA71" i="87"/>
  <c r="AN71" i="87"/>
  <c r="BZ70" i="87"/>
  <c r="AP70" i="87"/>
  <c r="AN70" i="87"/>
  <c r="BZ69" i="87"/>
  <c r="AN69" i="87"/>
  <c r="BZ68" i="87"/>
  <c r="AN68" i="87"/>
  <c r="BZ67" i="87"/>
  <c r="BA67" i="87"/>
  <c r="AN67" i="87"/>
  <c r="DF64" i="87"/>
  <c r="DD64" i="87"/>
  <c r="DB64" i="87"/>
  <c r="CZ64" i="87"/>
  <c r="CX64" i="87"/>
  <c r="CU64" i="87"/>
  <c r="CS64" i="87"/>
  <c r="CQ64" i="87"/>
  <c r="CO64" i="87"/>
  <c r="CM64" i="87"/>
  <c r="CJ64" i="87"/>
  <c r="CH64" i="87"/>
  <c r="CF64" i="87"/>
  <c r="CD64" i="87"/>
  <c r="CB64" i="87"/>
  <c r="BZ64" i="87"/>
  <c r="BT64" i="87"/>
  <c r="BR64" i="87"/>
  <c r="BP64" i="87"/>
  <c r="BN64" i="87"/>
  <c r="BL64" i="87"/>
  <c r="BI64" i="87"/>
  <c r="BG64" i="87"/>
  <c r="BE64" i="87"/>
  <c r="BC64" i="87"/>
  <c r="BA64" i="87"/>
  <c r="AX64" i="87"/>
  <c r="AV64" i="87"/>
  <c r="AT64" i="87"/>
  <c r="AR64" i="87"/>
  <c r="AP64" i="87"/>
  <c r="AN64" i="87"/>
  <c r="DF63" i="87"/>
  <c r="DD63" i="87"/>
  <c r="DB63" i="87"/>
  <c r="CZ63" i="87"/>
  <c r="CX63" i="87"/>
  <c r="CU63" i="87"/>
  <c r="CS63" i="87"/>
  <c r="CQ63" i="87"/>
  <c r="CO63" i="87"/>
  <c r="CM63" i="87"/>
  <c r="CJ63" i="87"/>
  <c r="CH63" i="87"/>
  <c r="CF63" i="87"/>
  <c r="CD63" i="87"/>
  <c r="CB63" i="87"/>
  <c r="BZ63" i="87"/>
  <c r="BT63" i="87"/>
  <c r="BR63" i="87"/>
  <c r="BP63" i="87"/>
  <c r="BN63" i="87"/>
  <c r="BL63" i="87"/>
  <c r="BI63" i="87"/>
  <c r="BG63" i="87"/>
  <c r="BE63" i="87"/>
  <c r="BC63" i="87"/>
  <c r="BA63" i="87"/>
  <c r="AX63" i="87"/>
  <c r="AV63" i="87"/>
  <c r="AT63" i="87"/>
  <c r="AR63" i="87"/>
  <c r="AP63" i="87"/>
  <c r="AN63" i="87"/>
  <c r="DF62" i="87"/>
  <c r="DD62" i="87"/>
  <c r="DB62" i="87"/>
  <c r="CZ62" i="87"/>
  <c r="CX62" i="87"/>
  <c r="CU62" i="87"/>
  <c r="CS62" i="87"/>
  <c r="CQ62" i="87"/>
  <c r="CO62" i="87"/>
  <c r="CM62" i="87"/>
  <c r="CJ62" i="87"/>
  <c r="CH62" i="87"/>
  <c r="CF62" i="87"/>
  <c r="CD62" i="87"/>
  <c r="CB76" i="87" s="1"/>
  <c r="CB62" i="87"/>
  <c r="BZ62" i="87"/>
  <c r="BT62" i="87"/>
  <c r="BR62" i="87"/>
  <c r="BP62" i="87"/>
  <c r="BN62" i="87"/>
  <c r="BL62" i="87"/>
  <c r="BI62" i="87"/>
  <c r="BG62" i="87"/>
  <c r="BE62" i="87"/>
  <c r="BC62" i="87"/>
  <c r="BA62" i="87"/>
  <c r="AX62" i="87"/>
  <c r="AV62" i="87"/>
  <c r="AT62" i="87"/>
  <c r="AR62" i="87"/>
  <c r="AP62" i="87"/>
  <c r="AP76" i="87" s="1"/>
  <c r="AN62" i="87"/>
  <c r="DF61" i="87"/>
  <c r="DD61" i="87"/>
  <c r="DB61" i="87"/>
  <c r="CZ61" i="87"/>
  <c r="CX61" i="87"/>
  <c r="CU61" i="87"/>
  <c r="CS61" i="87"/>
  <c r="CQ61" i="87"/>
  <c r="CO61" i="87"/>
  <c r="CM61" i="87"/>
  <c r="CJ61" i="87"/>
  <c r="CH61" i="87"/>
  <c r="CF61" i="87"/>
  <c r="CD61" i="87"/>
  <c r="CB61" i="87"/>
  <c r="BZ61" i="87"/>
  <c r="BT61" i="87"/>
  <c r="BR61" i="87"/>
  <c r="BP61" i="87"/>
  <c r="BN61" i="87"/>
  <c r="BL61" i="87"/>
  <c r="BI61" i="87"/>
  <c r="BG61" i="87"/>
  <c r="BE61" i="87"/>
  <c r="BC61" i="87"/>
  <c r="BA61" i="87"/>
  <c r="AX61" i="87"/>
  <c r="AV61" i="87"/>
  <c r="AT61" i="87"/>
  <c r="AR61" i="87"/>
  <c r="AP61" i="87"/>
  <c r="AN61" i="87"/>
  <c r="DF60" i="87"/>
  <c r="DD60" i="87"/>
  <c r="DB60" i="87"/>
  <c r="CZ60" i="87"/>
  <c r="CX60" i="87"/>
  <c r="CU60" i="87"/>
  <c r="CS60" i="87"/>
  <c r="CQ60" i="87"/>
  <c r="CO60" i="87"/>
  <c r="CM60" i="87"/>
  <c r="CJ60" i="87"/>
  <c r="CH60" i="87"/>
  <c r="CF60" i="87"/>
  <c r="CD60" i="87"/>
  <c r="CB60" i="87"/>
  <c r="BZ60" i="87"/>
  <c r="BT60" i="87"/>
  <c r="BR60" i="87"/>
  <c r="BP60" i="87"/>
  <c r="BN60" i="87"/>
  <c r="BL60" i="87"/>
  <c r="BI60" i="87"/>
  <c r="BG60" i="87"/>
  <c r="BE60" i="87"/>
  <c r="BC60" i="87"/>
  <c r="BA60" i="87"/>
  <c r="AX60" i="87"/>
  <c r="AV60" i="87"/>
  <c r="AT60" i="87"/>
  <c r="AR60" i="87"/>
  <c r="AP60" i="87"/>
  <c r="AN60" i="87"/>
  <c r="DF59" i="87"/>
  <c r="DD59" i="87"/>
  <c r="DB59" i="87"/>
  <c r="CZ59" i="87"/>
  <c r="CX59" i="87"/>
  <c r="CU59" i="87"/>
  <c r="CS59" i="87"/>
  <c r="CQ59" i="87"/>
  <c r="CO59" i="87"/>
  <c r="CM59" i="87"/>
  <c r="CJ59" i="87"/>
  <c r="CH59" i="87"/>
  <c r="CF59" i="87"/>
  <c r="CD59" i="87"/>
  <c r="CB59" i="87"/>
  <c r="BZ59" i="87"/>
  <c r="BT59" i="87"/>
  <c r="BR59" i="87"/>
  <c r="BP59" i="87"/>
  <c r="BL75" i="87" s="1"/>
  <c r="BN59" i="87"/>
  <c r="BL59" i="87"/>
  <c r="BI59" i="87"/>
  <c r="BG59" i="87"/>
  <c r="BE59" i="87"/>
  <c r="BC59" i="87"/>
  <c r="BA59" i="87"/>
  <c r="AX59" i="87"/>
  <c r="AV59" i="87"/>
  <c r="AT59" i="87"/>
  <c r="AR59" i="87"/>
  <c r="AP59" i="87"/>
  <c r="AP75" i="87" s="1"/>
  <c r="AN59" i="87"/>
  <c r="DF58" i="87"/>
  <c r="DD58" i="87"/>
  <c r="DB58" i="87"/>
  <c r="CZ58" i="87"/>
  <c r="CX58" i="87"/>
  <c r="CU58" i="87"/>
  <c r="CS58" i="87"/>
  <c r="CQ58" i="87"/>
  <c r="CO58" i="87"/>
  <c r="CM58" i="87"/>
  <c r="CJ58" i="87"/>
  <c r="CH58" i="87"/>
  <c r="CF58" i="87"/>
  <c r="CD58" i="87"/>
  <c r="CB58" i="87"/>
  <c r="BZ58" i="87"/>
  <c r="BT58" i="87"/>
  <c r="BR58" i="87"/>
  <c r="BP58" i="87"/>
  <c r="BN58" i="87"/>
  <c r="BL58" i="87"/>
  <c r="BI58" i="87"/>
  <c r="BG58" i="87"/>
  <c r="BE58" i="87"/>
  <c r="BC58" i="87"/>
  <c r="BA58" i="87"/>
  <c r="AX58" i="87"/>
  <c r="AV58" i="87"/>
  <c r="AT58" i="87"/>
  <c r="AR58" i="87"/>
  <c r="AP58" i="87"/>
  <c r="AN58" i="87"/>
  <c r="DF57" i="87"/>
  <c r="DD57" i="87"/>
  <c r="DB57" i="87"/>
  <c r="CZ57" i="87"/>
  <c r="CX57" i="87"/>
  <c r="CU57" i="87"/>
  <c r="CS57" i="87"/>
  <c r="CQ57" i="87"/>
  <c r="CO57" i="87"/>
  <c r="CM57" i="87"/>
  <c r="CJ57" i="87"/>
  <c r="CH57" i="87"/>
  <c r="CF57" i="87"/>
  <c r="CD57" i="87"/>
  <c r="CB57" i="87"/>
  <c r="BZ57" i="87"/>
  <c r="BT57" i="87"/>
  <c r="BR57" i="87"/>
  <c r="BP57" i="87"/>
  <c r="BN57" i="87"/>
  <c r="BL57" i="87"/>
  <c r="BI57" i="87"/>
  <c r="BG57" i="87"/>
  <c r="BE57" i="87"/>
  <c r="BC57" i="87"/>
  <c r="BA57" i="87"/>
  <c r="AX57" i="87"/>
  <c r="AV57" i="87"/>
  <c r="AT57" i="87"/>
  <c r="AR57" i="87"/>
  <c r="AP57" i="87"/>
  <c r="AN57" i="87"/>
  <c r="DF56" i="87"/>
  <c r="DD56" i="87"/>
  <c r="DB56" i="87"/>
  <c r="CZ56" i="87"/>
  <c r="CX56" i="87"/>
  <c r="CU56" i="87"/>
  <c r="CS56" i="87"/>
  <c r="CQ56" i="87"/>
  <c r="CO56" i="87"/>
  <c r="CM56" i="87"/>
  <c r="CJ56" i="87"/>
  <c r="CH56" i="87"/>
  <c r="CF56" i="87"/>
  <c r="CD56" i="87"/>
  <c r="CB56" i="87"/>
  <c r="BZ56" i="87"/>
  <c r="BT56" i="87"/>
  <c r="BR56" i="87"/>
  <c r="BP56" i="87"/>
  <c r="BL74" i="87" s="1"/>
  <c r="BN56" i="87"/>
  <c r="BL56" i="87"/>
  <c r="BI56" i="87"/>
  <c r="BG56" i="87"/>
  <c r="BE56" i="87"/>
  <c r="BC56" i="87"/>
  <c r="BA56" i="87"/>
  <c r="AX56" i="87"/>
  <c r="AV56" i="87"/>
  <c r="AT56" i="87"/>
  <c r="AR56" i="87"/>
  <c r="AP56" i="87"/>
  <c r="AP74" i="87" s="1"/>
  <c r="AN56" i="87"/>
  <c r="DF55" i="87"/>
  <c r="DD55" i="87"/>
  <c r="DB55" i="87"/>
  <c r="CZ55" i="87"/>
  <c r="CX55" i="87"/>
  <c r="CU55" i="87"/>
  <c r="CS55" i="87"/>
  <c r="CQ55" i="87"/>
  <c r="CO55" i="87"/>
  <c r="CM55" i="87"/>
  <c r="CJ55" i="87"/>
  <c r="CH55" i="87"/>
  <c r="CF55" i="87"/>
  <c r="CD55" i="87"/>
  <c r="CB55" i="87"/>
  <c r="BZ55" i="87"/>
  <c r="BT55" i="87"/>
  <c r="BR55" i="87"/>
  <c r="BP55" i="87"/>
  <c r="BN55" i="87"/>
  <c r="BL55" i="87"/>
  <c r="BI55" i="87"/>
  <c r="BG55" i="87"/>
  <c r="BE55" i="87"/>
  <c r="BC55" i="87"/>
  <c r="BA55" i="87"/>
  <c r="AX55" i="87"/>
  <c r="AV55" i="87"/>
  <c r="AT55" i="87"/>
  <c r="AR55" i="87"/>
  <c r="AP55" i="87"/>
  <c r="AN55" i="87"/>
  <c r="DF54" i="87"/>
  <c r="DD54" i="87"/>
  <c r="DB54" i="87"/>
  <c r="CZ54" i="87"/>
  <c r="CX54" i="87"/>
  <c r="CU54" i="87"/>
  <c r="CS54" i="87"/>
  <c r="CQ54" i="87"/>
  <c r="CO54" i="87"/>
  <c r="CM54" i="87"/>
  <c r="CJ54" i="87"/>
  <c r="CH54" i="87"/>
  <c r="CF54" i="87"/>
  <c r="CD54" i="87"/>
  <c r="CB54" i="87"/>
  <c r="BZ54" i="87"/>
  <c r="BT54" i="87"/>
  <c r="BR54" i="87"/>
  <c r="BP54" i="87"/>
  <c r="BN54" i="87"/>
  <c r="BL54" i="87"/>
  <c r="BI54" i="87"/>
  <c r="BG54" i="87"/>
  <c r="BE54" i="87"/>
  <c r="BC54" i="87"/>
  <c r="BA54" i="87"/>
  <c r="AX54" i="87"/>
  <c r="AV54" i="87"/>
  <c r="AT54" i="87"/>
  <c r="AR54" i="87"/>
  <c r="AP54" i="87"/>
  <c r="AN54" i="87"/>
  <c r="DF53" i="87"/>
  <c r="DD53" i="87"/>
  <c r="DB53" i="87"/>
  <c r="CZ53" i="87"/>
  <c r="CX73" i="87" s="1"/>
  <c r="CX53" i="87"/>
  <c r="CU53" i="87"/>
  <c r="CS53" i="87"/>
  <c r="CQ53" i="87"/>
  <c r="CO53" i="87"/>
  <c r="CM53" i="87"/>
  <c r="CJ53" i="87"/>
  <c r="CH53" i="87"/>
  <c r="CF53" i="87"/>
  <c r="CD53" i="87"/>
  <c r="CB53" i="87"/>
  <c r="BZ53" i="87"/>
  <c r="BT53" i="87"/>
  <c r="BR53" i="87"/>
  <c r="BP53" i="87"/>
  <c r="BN53" i="87"/>
  <c r="BL53" i="87"/>
  <c r="BI53" i="87"/>
  <c r="BG53" i="87"/>
  <c r="BE53" i="87"/>
  <c r="BC53" i="87"/>
  <c r="BA53" i="87"/>
  <c r="AX53" i="87"/>
  <c r="AV53" i="87"/>
  <c r="AT53" i="87"/>
  <c r="AR53" i="87"/>
  <c r="AP53" i="87"/>
  <c r="AP73" i="87" s="1"/>
  <c r="AN53" i="87"/>
  <c r="DF52" i="87"/>
  <c r="DD52" i="87"/>
  <c r="DB52" i="87"/>
  <c r="CZ52" i="87"/>
  <c r="CX52" i="87"/>
  <c r="CU52" i="87"/>
  <c r="CS52" i="87"/>
  <c r="CQ52" i="87"/>
  <c r="CO52" i="87"/>
  <c r="CM52" i="87"/>
  <c r="CJ52" i="87"/>
  <c r="CH52" i="87"/>
  <c r="CF52" i="87"/>
  <c r="CD52" i="87"/>
  <c r="CB52" i="87"/>
  <c r="BZ52" i="87"/>
  <c r="BT52" i="87"/>
  <c r="BR52" i="87"/>
  <c r="BP52" i="87"/>
  <c r="BN52" i="87"/>
  <c r="BL52" i="87"/>
  <c r="BI52" i="87"/>
  <c r="BG52" i="87"/>
  <c r="BE52" i="87"/>
  <c r="BC52" i="87"/>
  <c r="BA52" i="87"/>
  <c r="AX52" i="87"/>
  <c r="AV52" i="87"/>
  <c r="AT52" i="87"/>
  <c r="AR52" i="87"/>
  <c r="AP52" i="87"/>
  <c r="AN52" i="87"/>
  <c r="DF51" i="87"/>
  <c r="DD51" i="87"/>
  <c r="DB51" i="87"/>
  <c r="CZ51" i="87"/>
  <c r="CX51" i="87"/>
  <c r="CU51" i="87"/>
  <c r="CS51" i="87"/>
  <c r="CQ51" i="87"/>
  <c r="CO51" i="87"/>
  <c r="CM51" i="87"/>
  <c r="CJ51" i="87"/>
  <c r="CH51" i="87"/>
  <c r="CF51" i="87"/>
  <c r="CD51" i="87"/>
  <c r="CB51" i="87"/>
  <c r="BZ51" i="87"/>
  <c r="BT51" i="87"/>
  <c r="BR51" i="87"/>
  <c r="BP51" i="87"/>
  <c r="BN51" i="87"/>
  <c r="BL51" i="87"/>
  <c r="BI51" i="87"/>
  <c r="BG51" i="87"/>
  <c r="BE51" i="87"/>
  <c r="BC51" i="87"/>
  <c r="BA51" i="87"/>
  <c r="AX51" i="87"/>
  <c r="AV51" i="87"/>
  <c r="AT51" i="87"/>
  <c r="AR51" i="87"/>
  <c r="AP51" i="87"/>
  <c r="AN51" i="87"/>
  <c r="DF50" i="87"/>
  <c r="DD50" i="87"/>
  <c r="DB50" i="87"/>
  <c r="CZ50" i="87"/>
  <c r="CX50" i="87"/>
  <c r="CU50" i="87"/>
  <c r="CS50" i="87"/>
  <c r="CQ50" i="87"/>
  <c r="CO50" i="87"/>
  <c r="CM50" i="87"/>
  <c r="CJ50" i="87"/>
  <c r="CH50" i="87"/>
  <c r="CF50" i="87"/>
  <c r="CD50" i="87"/>
  <c r="CB50" i="87"/>
  <c r="BZ50" i="87"/>
  <c r="BT50" i="87"/>
  <c r="BR50" i="87"/>
  <c r="BP50" i="87"/>
  <c r="BN50" i="87"/>
  <c r="BL50" i="87"/>
  <c r="BI50" i="87"/>
  <c r="BG50" i="87"/>
  <c r="BE50" i="87"/>
  <c r="BC50" i="87"/>
  <c r="BA50" i="87"/>
  <c r="AX50" i="87"/>
  <c r="AV50" i="87"/>
  <c r="AT50" i="87"/>
  <c r="AR50" i="87"/>
  <c r="AP50" i="87"/>
  <c r="AP72" i="87" s="1"/>
  <c r="AN50" i="87"/>
  <c r="DF49" i="87"/>
  <c r="DD49" i="87"/>
  <c r="DB49" i="87"/>
  <c r="CZ49" i="87"/>
  <c r="CX49" i="87"/>
  <c r="CU49" i="87"/>
  <c r="CS49" i="87"/>
  <c r="CQ49" i="87"/>
  <c r="CO49" i="87"/>
  <c r="CM49" i="87"/>
  <c r="CJ49" i="87"/>
  <c r="CH49" i="87"/>
  <c r="CF49" i="87"/>
  <c r="CD49" i="87"/>
  <c r="CB49" i="87"/>
  <c r="BZ49" i="87"/>
  <c r="BT49" i="87"/>
  <c r="BR49" i="87"/>
  <c r="BP49" i="87"/>
  <c r="BN49" i="87"/>
  <c r="BL49" i="87"/>
  <c r="BI49" i="87"/>
  <c r="BG49" i="87"/>
  <c r="BE49" i="87"/>
  <c r="BC49" i="87"/>
  <c r="BA49" i="87"/>
  <c r="AX49" i="87"/>
  <c r="AV49" i="87"/>
  <c r="AT49" i="87"/>
  <c r="AR49" i="87"/>
  <c r="AP49" i="87"/>
  <c r="AN49" i="87"/>
  <c r="DF48" i="87"/>
  <c r="DD48" i="87"/>
  <c r="DB48" i="87"/>
  <c r="CZ48" i="87"/>
  <c r="CX48" i="87"/>
  <c r="CU48" i="87"/>
  <c r="CS48" i="87"/>
  <c r="CQ48" i="87"/>
  <c r="CO48" i="87"/>
  <c r="CM48" i="87"/>
  <c r="CJ48" i="87"/>
  <c r="CH48" i="87"/>
  <c r="CF48" i="87"/>
  <c r="CD48" i="87"/>
  <c r="CB48" i="87"/>
  <c r="BZ48" i="87"/>
  <c r="BT48" i="87"/>
  <c r="BR48" i="87"/>
  <c r="BP48" i="87"/>
  <c r="BN48" i="87"/>
  <c r="BL48" i="87"/>
  <c r="BI48" i="87"/>
  <c r="BG48" i="87"/>
  <c r="BE48" i="87"/>
  <c r="BC48" i="87"/>
  <c r="BA48" i="87"/>
  <c r="AX48" i="87"/>
  <c r="AV48" i="87"/>
  <c r="AT48" i="87"/>
  <c r="AR48" i="87"/>
  <c r="AP48" i="87"/>
  <c r="AN48" i="87"/>
  <c r="DF47" i="87"/>
  <c r="DD47" i="87"/>
  <c r="DB47" i="87"/>
  <c r="CZ47" i="87"/>
  <c r="CX47" i="87"/>
  <c r="CU47" i="87"/>
  <c r="CS47" i="87"/>
  <c r="CQ47" i="87"/>
  <c r="CO47" i="87"/>
  <c r="CM47" i="87"/>
  <c r="CJ47" i="87"/>
  <c r="CH47" i="87"/>
  <c r="CF47" i="87"/>
  <c r="CD47" i="87"/>
  <c r="CB47" i="87"/>
  <c r="BZ47" i="87"/>
  <c r="BT47" i="87"/>
  <c r="BR47" i="87"/>
  <c r="BP47" i="87"/>
  <c r="BN47" i="87"/>
  <c r="BL47" i="87"/>
  <c r="BL71" i="87" s="1"/>
  <c r="BI47" i="87"/>
  <c r="BG47" i="87"/>
  <c r="BE47" i="87"/>
  <c r="BC47" i="87"/>
  <c r="BA47" i="87"/>
  <c r="AX47" i="87"/>
  <c r="AV47" i="87"/>
  <c r="AT47" i="87"/>
  <c r="AR47" i="87"/>
  <c r="AP47" i="87"/>
  <c r="AP71" i="87" s="1"/>
  <c r="AN47" i="87"/>
  <c r="DF46" i="87"/>
  <c r="DD46" i="87"/>
  <c r="DB46" i="87"/>
  <c r="CZ46" i="87"/>
  <c r="CX46" i="87"/>
  <c r="CU46" i="87"/>
  <c r="CS46" i="87"/>
  <c r="CQ46" i="87"/>
  <c r="CO46" i="87"/>
  <c r="CM46" i="87"/>
  <c r="CJ46" i="87"/>
  <c r="CH46" i="87"/>
  <c r="CF46" i="87"/>
  <c r="CD46" i="87"/>
  <c r="CB46" i="87"/>
  <c r="BZ46" i="87"/>
  <c r="BT46" i="87"/>
  <c r="BR46" i="87"/>
  <c r="BP46" i="87"/>
  <c r="BN46" i="87"/>
  <c r="BL46" i="87"/>
  <c r="BI46" i="87"/>
  <c r="BG46" i="87"/>
  <c r="BE46" i="87"/>
  <c r="BC46" i="87"/>
  <c r="BA46" i="87"/>
  <c r="AX46" i="87"/>
  <c r="AV46" i="87"/>
  <c r="AT46" i="87"/>
  <c r="AR46" i="87"/>
  <c r="AP46" i="87"/>
  <c r="AN46" i="87"/>
  <c r="DF45" i="87"/>
  <c r="DD45" i="87"/>
  <c r="DB45" i="87"/>
  <c r="CZ45" i="87"/>
  <c r="CX45" i="87"/>
  <c r="CU45" i="87"/>
  <c r="CS45" i="87"/>
  <c r="CQ45" i="87"/>
  <c r="CO45" i="87"/>
  <c r="CM45" i="87"/>
  <c r="CJ45" i="87"/>
  <c r="CH45" i="87"/>
  <c r="CF45" i="87"/>
  <c r="CD45" i="87"/>
  <c r="CB45" i="87"/>
  <c r="BZ45" i="87"/>
  <c r="BT45" i="87"/>
  <c r="BR45" i="87"/>
  <c r="BP45" i="87"/>
  <c r="BN45" i="87"/>
  <c r="BL45" i="87"/>
  <c r="BI45" i="87"/>
  <c r="BG45" i="87"/>
  <c r="BE45" i="87"/>
  <c r="BC45" i="87"/>
  <c r="BA45" i="87"/>
  <c r="AX45" i="87"/>
  <c r="AV45" i="87"/>
  <c r="AT45" i="87"/>
  <c r="AR45" i="87"/>
  <c r="AP45" i="87"/>
  <c r="AN45" i="87"/>
  <c r="DF44" i="87"/>
  <c r="DD44" i="87"/>
  <c r="DB44" i="87"/>
  <c r="CZ44" i="87"/>
  <c r="CX44" i="87"/>
  <c r="CU44" i="87"/>
  <c r="CS44" i="87"/>
  <c r="CQ44" i="87"/>
  <c r="CO44" i="87"/>
  <c r="CM44" i="87"/>
  <c r="CJ44" i="87"/>
  <c r="CH44" i="87"/>
  <c r="CF44" i="87"/>
  <c r="CD44" i="87"/>
  <c r="CB44" i="87"/>
  <c r="BZ44" i="87"/>
  <c r="BT44" i="87"/>
  <c r="BR44" i="87"/>
  <c r="BP44" i="87"/>
  <c r="BN44" i="87"/>
  <c r="BL44" i="87"/>
  <c r="BL70" i="87" s="1"/>
  <c r="BI44" i="87"/>
  <c r="BG44" i="87"/>
  <c r="BE44" i="87"/>
  <c r="BC44" i="87"/>
  <c r="BA44" i="87"/>
  <c r="BA70" i="87" s="1"/>
  <c r="AX44" i="87"/>
  <c r="AV44" i="87"/>
  <c r="AT44" i="87"/>
  <c r="AR44" i="87"/>
  <c r="AP44" i="87"/>
  <c r="AN44" i="87"/>
  <c r="DF43" i="87"/>
  <c r="DD43" i="87"/>
  <c r="DB43" i="87"/>
  <c r="CZ43" i="87"/>
  <c r="CX43" i="87"/>
  <c r="CU43" i="87"/>
  <c r="CS43" i="87"/>
  <c r="CQ43" i="87"/>
  <c r="CO43" i="87"/>
  <c r="CM43" i="87"/>
  <c r="CJ43" i="87"/>
  <c r="CH43" i="87"/>
  <c r="CF43" i="87"/>
  <c r="CD43" i="87"/>
  <c r="CB43" i="87"/>
  <c r="BZ43" i="87"/>
  <c r="BT43" i="87"/>
  <c r="BR43" i="87"/>
  <c r="BP43" i="87"/>
  <c r="BN43" i="87"/>
  <c r="BL43" i="87"/>
  <c r="BI43" i="87"/>
  <c r="BG43" i="87"/>
  <c r="BE43" i="87"/>
  <c r="BC43" i="87"/>
  <c r="BA43" i="87"/>
  <c r="AX43" i="87"/>
  <c r="AV43" i="87"/>
  <c r="AT43" i="87"/>
  <c r="AR43" i="87"/>
  <c r="AP43" i="87"/>
  <c r="AN43" i="87"/>
  <c r="DF42" i="87"/>
  <c r="DD42" i="87"/>
  <c r="DB42" i="87"/>
  <c r="CZ42" i="87"/>
  <c r="CX42" i="87"/>
  <c r="CU42" i="87"/>
  <c r="CS42" i="87"/>
  <c r="CQ42" i="87"/>
  <c r="CO42" i="87"/>
  <c r="CM42" i="87"/>
  <c r="CJ42" i="87"/>
  <c r="CH42" i="87"/>
  <c r="CF42" i="87"/>
  <c r="CD42" i="87"/>
  <c r="CB42" i="87"/>
  <c r="BZ42" i="87"/>
  <c r="BT42" i="87"/>
  <c r="BR42" i="87"/>
  <c r="BP42" i="87"/>
  <c r="BN42" i="87"/>
  <c r="BL42" i="87"/>
  <c r="BI42" i="87"/>
  <c r="BG42" i="87"/>
  <c r="BE42" i="87"/>
  <c r="BC42" i="87"/>
  <c r="BA42" i="87"/>
  <c r="AX42" i="87"/>
  <c r="AV42" i="87"/>
  <c r="AT42" i="87"/>
  <c r="AR42" i="87"/>
  <c r="AP42" i="87"/>
  <c r="AN42" i="87"/>
  <c r="DF41" i="87"/>
  <c r="DD41" i="87"/>
  <c r="DB41" i="87"/>
  <c r="CZ41" i="87"/>
  <c r="CX41" i="87"/>
  <c r="CU41" i="87"/>
  <c r="CS41" i="87"/>
  <c r="CQ41" i="87"/>
  <c r="CO41" i="87"/>
  <c r="CM41" i="87"/>
  <c r="CJ41" i="87"/>
  <c r="CH41" i="87"/>
  <c r="CF41" i="87"/>
  <c r="CD41" i="87"/>
  <c r="CB41" i="87"/>
  <c r="BZ41" i="87"/>
  <c r="BT41" i="87"/>
  <c r="BR41" i="87"/>
  <c r="BP41" i="87"/>
  <c r="BN41" i="87"/>
  <c r="BL41" i="87"/>
  <c r="BI41" i="87"/>
  <c r="BG41" i="87"/>
  <c r="BE41" i="87"/>
  <c r="BC41" i="87"/>
  <c r="BA41" i="87"/>
  <c r="AX41" i="87"/>
  <c r="AV41" i="87"/>
  <c r="AT41" i="87"/>
  <c r="AR41" i="87"/>
  <c r="AP41" i="87"/>
  <c r="AP69" i="87" s="1"/>
  <c r="AN41" i="87"/>
  <c r="DF40" i="87"/>
  <c r="DD40" i="87"/>
  <c r="DB40" i="87"/>
  <c r="CZ40" i="87"/>
  <c r="CX40" i="87"/>
  <c r="CU40" i="87"/>
  <c r="CS40" i="87"/>
  <c r="CQ40" i="87"/>
  <c r="CO40" i="87"/>
  <c r="CM40" i="87"/>
  <c r="CJ40" i="87"/>
  <c r="CH40" i="87"/>
  <c r="CF40" i="87"/>
  <c r="CD40" i="87"/>
  <c r="CB40" i="87"/>
  <c r="BZ40" i="87"/>
  <c r="BT40" i="87"/>
  <c r="BR40" i="87"/>
  <c r="BP40" i="87"/>
  <c r="BN40" i="87"/>
  <c r="BL40" i="87"/>
  <c r="BI40" i="87"/>
  <c r="BG40" i="87"/>
  <c r="BE40" i="87"/>
  <c r="BC40" i="87"/>
  <c r="BA40" i="87"/>
  <c r="AX40" i="87"/>
  <c r="AV40" i="87"/>
  <c r="AT40" i="87"/>
  <c r="AR40" i="87"/>
  <c r="AP40" i="87"/>
  <c r="AN40" i="87"/>
  <c r="DF39" i="87"/>
  <c r="DD39" i="87"/>
  <c r="DB39" i="87"/>
  <c r="CZ39" i="87"/>
  <c r="CX39" i="87"/>
  <c r="CU39" i="87"/>
  <c r="CS39" i="87"/>
  <c r="CQ39" i="87"/>
  <c r="CO39" i="87"/>
  <c r="CM39" i="87"/>
  <c r="CJ39" i="87"/>
  <c r="CH39" i="87"/>
  <c r="CF39" i="87"/>
  <c r="CD39" i="87"/>
  <c r="CB39" i="87"/>
  <c r="BZ39" i="87"/>
  <c r="BT39" i="87"/>
  <c r="BR39" i="87"/>
  <c r="BP39" i="87"/>
  <c r="BN39" i="87"/>
  <c r="BL39" i="87"/>
  <c r="BI39" i="87"/>
  <c r="BG39" i="87"/>
  <c r="BE39" i="87"/>
  <c r="BC39" i="87"/>
  <c r="BA39" i="87"/>
  <c r="AX39" i="87"/>
  <c r="AV39" i="87"/>
  <c r="AT39" i="87"/>
  <c r="AR39" i="87"/>
  <c r="AP39" i="87"/>
  <c r="AN39" i="87"/>
  <c r="DF38" i="87"/>
  <c r="DD38" i="87"/>
  <c r="DB38" i="87"/>
  <c r="CZ38" i="87"/>
  <c r="CX38" i="87"/>
  <c r="CU38" i="87"/>
  <c r="CS38" i="87"/>
  <c r="CQ38" i="87"/>
  <c r="CO38" i="87"/>
  <c r="CM38" i="87"/>
  <c r="CJ38" i="87"/>
  <c r="CH38" i="87"/>
  <c r="CF38" i="87"/>
  <c r="CD38" i="87"/>
  <c r="CB68" i="87" s="1"/>
  <c r="CB38" i="87"/>
  <c r="BZ38" i="87"/>
  <c r="BT38" i="87"/>
  <c r="BR38" i="87"/>
  <c r="BP38" i="87"/>
  <c r="BN38" i="87"/>
  <c r="BL38" i="87"/>
  <c r="BI38" i="87"/>
  <c r="BG38" i="87"/>
  <c r="BE38" i="87"/>
  <c r="BC38" i="87"/>
  <c r="BA38" i="87"/>
  <c r="AX38" i="87"/>
  <c r="AV38" i="87"/>
  <c r="AT38" i="87"/>
  <c r="AR38" i="87"/>
  <c r="AP38" i="87"/>
  <c r="AP68" i="87" s="1"/>
  <c r="AN38" i="87"/>
  <c r="DF37" i="87"/>
  <c r="DD37" i="87"/>
  <c r="DB37" i="87"/>
  <c r="CZ37" i="87"/>
  <c r="CX37" i="87"/>
  <c r="CU37" i="87"/>
  <c r="CS37" i="87"/>
  <c r="CQ37" i="87"/>
  <c r="CO37" i="87"/>
  <c r="CM37" i="87"/>
  <c r="CJ37" i="87"/>
  <c r="CH37" i="87"/>
  <c r="CF37" i="87"/>
  <c r="CD37" i="87"/>
  <c r="CB37" i="87"/>
  <c r="BZ37" i="87"/>
  <c r="BT37" i="87"/>
  <c r="BR37" i="87"/>
  <c r="BP37" i="87"/>
  <c r="BN37" i="87"/>
  <c r="BL37" i="87"/>
  <c r="BI37" i="87"/>
  <c r="BG37" i="87"/>
  <c r="BE37" i="87"/>
  <c r="BC37" i="87"/>
  <c r="BA37" i="87"/>
  <c r="AX37" i="87"/>
  <c r="AV37" i="87"/>
  <c r="AT37" i="87"/>
  <c r="AR37" i="87"/>
  <c r="AP37" i="87"/>
  <c r="AN37" i="87"/>
  <c r="DF36" i="87"/>
  <c r="DD36" i="87"/>
  <c r="DB36" i="87"/>
  <c r="CZ36" i="87"/>
  <c r="CX36" i="87"/>
  <c r="CU36" i="87"/>
  <c r="CS36" i="87"/>
  <c r="CQ36" i="87"/>
  <c r="CO36" i="87"/>
  <c r="CM36" i="87"/>
  <c r="CJ36" i="87"/>
  <c r="CH36" i="87"/>
  <c r="CF36" i="87"/>
  <c r="CD36" i="87"/>
  <c r="CB36" i="87"/>
  <c r="BZ36" i="87"/>
  <c r="BT36" i="87"/>
  <c r="BR36" i="87"/>
  <c r="BP36" i="87"/>
  <c r="BN36" i="87"/>
  <c r="BL36" i="87"/>
  <c r="BI36" i="87"/>
  <c r="BG36" i="87"/>
  <c r="BE36" i="87"/>
  <c r="BC36" i="87"/>
  <c r="BA36" i="87"/>
  <c r="AX36" i="87"/>
  <c r="AV36" i="87"/>
  <c r="AT36" i="87"/>
  <c r="AR36" i="87"/>
  <c r="AP36" i="87"/>
  <c r="AN36" i="87"/>
  <c r="DF35" i="87"/>
  <c r="DD35" i="87"/>
  <c r="DB35" i="87"/>
  <c r="CZ35" i="87"/>
  <c r="CX35" i="87"/>
  <c r="CU35" i="87"/>
  <c r="CS35" i="87"/>
  <c r="CQ35" i="87"/>
  <c r="CO35" i="87"/>
  <c r="CM35" i="87"/>
  <c r="CJ35" i="87"/>
  <c r="CH35" i="87"/>
  <c r="CF35" i="87"/>
  <c r="CD35" i="87"/>
  <c r="CB35" i="87"/>
  <c r="BZ35" i="87"/>
  <c r="BT35" i="87"/>
  <c r="BR35" i="87"/>
  <c r="BP35" i="87"/>
  <c r="BL67" i="87" s="1"/>
  <c r="BN35" i="87"/>
  <c r="BL35" i="87"/>
  <c r="BI35" i="87"/>
  <c r="BG35" i="87"/>
  <c r="BE35" i="87"/>
  <c r="BC35" i="87"/>
  <c r="BA35" i="87"/>
  <c r="AX35" i="87"/>
  <c r="AV35" i="87"/>
  <c r="AT35" i="87"/>
  <c r="AR35" i="87"/>
  <c r="AP35" i="87"/>
  <c r="AP67" i="87" s="1"/>
  <c r="AN35" i="87"/>
  <c r="DH32" i="87"/>
  <c r="CW32" i="87"/>
  <c r="CL32" i="87"/>
  <c r="BZ32" i="87"/>
  <c r="BV32" i="87"/>
  <c r="BK32" i="87"/>
  <c r="AZ32" i="87"/>
  <c r="AN32" i="87"/>
  <c r="DH31" i="87"/>
  <c r="CW31" i="87"/>
  <c r="CL31" i="87"/>
  <c r="BZ31" i="87"/>
  <c r="BV31" i="87"/>
  <c r="BK31" i="87"/>
  <c r="AZ31" i="87"/>
  <c r="AN31" i="87"/>
  <c r="DH30" i="87"/>
  <c r="CW30" i="87"/>
  <c r="CL30" i="87"/>
  <c r="BZ30" i="87"/>
  <c r="BV30" i="87"/>
  <c r="BK30" i="87"/>
  <c r="AZ30" i="87"/>
  <c r="AN30" i="87"/>
  <c r="DH29" i="87"/>
  <c r="CW29" i="87"/>
  <c r="CL29" i="87"/>
  <c r="BZ29" i="87"/>
  <c r="BV29" i="87"/>
  <c r="BK29" i="87"/>
  <c r="AZ29" i="87"/>
  <c r="AN29" i="87"/>
  <c r="DH28" i="87"/>
  <c r="CW28" i="87"/>
  <c r="CL28" i="87"/>
  <c r="BZ28" i="87"/>
  <c r="BV28" i="87"/>
  <c r="BK28" i="87"/>
  <c r="AZ28" i="87"/>
  <c r="AN28" i="87"/>
  <c r="DH27" i="87"/>
  <c r="CW27" i="87"/>
  <c r="CL27" i="87"/>
  <c r="BZ27" i="87"/>
  <c r="BV27" i="87"/>
  <c r="BK27" i="87"/>
  <c r="AZ27" i="87"/>
  <c r="AN27" i="87"/>
  <c r="DH26" i="87"/>
  <c r="CW26" i="87"/>
  <c r="CL26" i="87"/>
  <c r="BZ26" i="87"/>
  <c r="BV26" i="87"/>
  <c r="BK26" i="87"/>
  <c r="AZ26" i="87"/>
  <c r="AN26" i="87"/>
  <c r="DH25" i="87"/>
  <c r="CW25" i="87"/>
  <c r="CL25" i="87"/>
  <c r="BZ25" i="87"/>
  <c r="BV25" i="87"/>
  <c r="BK25" i="87"/>
  <c r="AZ25" i="87"/>
  <c r="AN25" i="87"/>
  <c r="DH24" i="87"/>
  <c r="CW24" i="87"/>
  <c r="CL24" i="87"/>
  <c r="BZ24" i="87"/>
  <c r="BV24" i="87"/>
  <c r="BK24" i="87"/>
  <c r="AZ24" i="87"/>
  <c r="AN24" i="87"/>
  <c r="DH23" i="87"/>
  <c r="CW23" i="87"/>
  <c r="CL23" i="87"/>
  <c r="BZ23" i="87"/>
  <c r="BV23" i="87"/>
  <c r="BK23" i="87"/>
  <c r="AZ23" i="87"/>
  <c r="AN23" i="87"/>
  <c r="DH22" i="87"/>
  <c r="CW22" i="87"/>
  <c r="CL22" i="87"/>
  <c r="BZ22" i="87"/>
  <c r="BV22" i="87"/>
  <c r="BK22" i="87"/>
  <c r="AZ22" i="87"/>
  <c r="AN22" i="87"/>
  <c r="DH21" i="87"/>
  <c r="CW21" i="87"/>
  <c r="CL21" i="87"/>
  <c r="BZ21" i="87"/>
  <c r="BV21" i="87"/>
  <c r="BK21" i="87"/>
  <c r="AZ21" i="87"/>
  <c r="AN21" i="87"/>
  <c r="DH20" i="87"/>
  <c r="CW20" i="87"/>
  <c r="CL20" i="87"/>
  <c r="BZ20" i="87"/>
  <c r="BV20" i="87"/>
  <c r="BK20" i="87"/>
  <c r="AZ20" i="87"/>
  <c r="AN20" i="87"/>
  <c r="DH19" i="87"/>
  <c r="CW19" i="87"/>
  <c r="CL19" i="87"/>
  <c r="BZ19" i="87"/>
  <c r="BV19" i="87"/>
  <c r="BK19" i="87"/>
  <c r="AZ19" i="87"/>
  <c r="AN19" i="87"/>
  <c r="DH18" i="87"/>
  <c r="CW18" i="87"/>
  <c r="CL18" i="87"/>
  <c r="BZ18" i="87"/>
  <c r="BV18" i="87"/>
  <c r="BK18" i="87"/>
  <c r="AZ18" i="87"/>
  <c r="AN18" i="87"/>
  <c r="DH17" i="87"/>
  <c r="CW17" i="87"/>
  <c r="CL17" i="87"/>
  <c r="BZ17" i="87"/>
  <c r="BV17" i="87"/>
  <c r="BK17" i="87"/>
  <c r="AZ17" i="87"/>
  <c r="AN17" i="87"/>
  <c r="DH16" i="87"/>
  <c r="CW16" i="87"/>
  <c r="CL16" i="87"/>
  <c r="BZ16" i="87"/>
  <c r="BV16" i="87"/>
  <c r="BK16" i="87"/>
  <c r="AZ16" i="87"/>
  <c r="AN16" i="87"/>
  <c r="DH15" i="87"/>
  <c r="CW15" i="87"/>
  <c r="CL15" i="87"/>
  <c r="BZ15" i="87"/>
  <c r="BV15" i="87"/>
  <c r="BK15" i="87"/>
  <c r="AZ15" i="87"/>
  <c r="AN15" i="87"/>
  <c r="DH14" i="87"/>
  <c r="CW14" i="87"/>
  <c r="CL14" i="87"/>
  <c r="BZ14" i="87"/>
  <c r="BV14" i="87"/>
  <c r="BK14" i="87"/>
  <c r="AZ14" i="87"/>
  <c r="AN14" i="87"/>
  <c r="DH13" i="87"/>
  <c r="CW13" i="87"/>
  <c r="CL13" i="87"/>
  <c r="BZ13" i="87"/>
  <c r="BV13" i="87"/>
  <c r="BK13" i="87"/>
  <c r="AZ13" i="87"/>
  <c r="AN13" i="87"/>
  <c r="DH12" i="87"/>
  <c r="CW12" i="87"/>
  <c r="CL12" i="87"/>
  <c r="BZ12" i="87"/>
  <c r="BV12" i="87"/>
  <c r="BK12" i="87"/>
  <c r="AZ12" i="87"/>
  <c r="AN12" i="87"/>
  <c r="DH11" i="87"/>
  <c r="CW11" i="87"/>
  <c r="CL11" i="87"/>
  <c r="BZ11" i="87"/>
  <c r="BV11" i="87"/>
  <c r="BK11" i="87"/>
  <c r="AZ11" i="87"/>
  <c r="AN11" i="87"/>
  <c r="DH10" i="87"/>
  <c r="CW10" i="87"/>
  <c r="CL10" i="87"/>
  <c r="BZ10" i="87"/>
  <c r="BV10" i="87"/>
  <c r="BK10" i="87"/>
  <c r="AZ10" i="87"/>
  <c r="AN10" i="87"/>
  <c r="DH9" i="87"/>
  <c r="CW9" i="87"/>
  <c r="CL9" i="87"/>
  <c r="BZ9" i="87"/>
  <c r="BV9" i="87"/>
  <c r="BK9" i="87"/>
  <c r="AZ9" i="87"/>
  <c r="AN9" i="87"/>
  <c r="DH8" i="87"/>
  <c r="CW8" i="87"/>
  <c r="CL8" i="87"/>
  <c r="BZ8" i="87"/>
  <c r="BV8" i="87"/>
  <c r="BK8" i="87"/>
  <c r="AZ8" i="87"/>
  <c r="AN8" i="87"/>
  <c r="DH7" i="87"/>
  <c r="CW7" i="87"/>
  <c r="CL7" i="87"/>
  <c r="BZ7" i="87"/>
  <c r="BV7" i="87"/>
  <c r="BK7" i="87"/>
  <c r="AZ7" i="87"/>
  <c r="AN7" i="87"/>
  <c r="DH6" i="87"/>
  <c r="CW6" i="87"/>
  <c r="CL6" i="87"/>
  <c r="BZ6" i="87"/>
  <c r="BV6" i="87"/>
  <c r="BK6" i="87"/>
  <c r="AZ6" i="87"/>
  <c r="AN6" i="87"/>
  <c r="DH5" i="87"/>
  <c r="CW5" i="87"/>
  <c r="CL5" i="87"/>
  <c r="BZ5" i="87"/>
  <c r="BV5" i="87"/>
  <c r="BK5" i="87"/>
  <c r="AZ5" i="87"/>
  <c r="AN5" i="87"/>
  <c r="DH4" i="87"/>
  <c r="CW4" i="87"/>
  <c r="CL4" i="87"/>
  <c r="BZ4" i="87"/>
  <c r="BV4" i="87"/>
  <c r="BK4" i="87"/>
  <c r="AZ4" i="87"/>
  <c r="AN4" i="87"/>
  <c r="DH3" i="87"/>
  <c r="CW3" i="87"/>
  <c r="CL3" i="87"/>
  <c r="BZ3" i="87"/>
  <c r="BV3" i="87"/>
  <c r="BK3" i="87"/>
  <c r="AZ3" i="87"/>
  <c r="AN3" i="87"/>
  <c r="BZ76" i="86"/>
  <c r="AN76" i="86"/>
  <c r="CX75" i="86"/>
  <c r="BZ75" i="86"/>
  <c r="AN75" i="86"/>
  <c r="BZ74" i="86"/>
  <c r="AN74" i="86"/>
  <c r="BZ73" i="86"/>
  <c r="AN73" i="86"/>
  <c r="BZ72" i="86"/>
  <c r="AN72" i="86"/>
  <c r="BZ71" i="86"/>
  <c r="AN71" i="86"/>
  <c r="CB70" i="86"/>
  <c r="BZ70" i="86"/>
  <c r="AN70" i="86"/>
  <c r="BZ69" i="86"/>
  <c r="AN69" i="86"/>
  <c r="BZ68" i="86"/>
  <c r="AN68" i="86"/>
  <c r="BZ67" i="86"/>
  <c r="AN67" i="86"/>
  <c r="DF64" i="86"/>
  <c r="DD64" i="86"/>
  <c r="DB64" i="86"/>
  <c r="CZ64" i="86"/>
  <c r="CX64" i="86"/>
  <c r="CU64" i="86"/>
  <c r="CS64" i="86"/>
  <c r="CQ64" i="86"/>
  <c r="CO64" i="86"/>
  <c r="CM64" i="86"/>
  <c r="CJ64" i="86"/>
  <c r="CH64" i="86"/>
  <c r="CF64" i="86"/>
  <c r="CD64" i="86"/>
  <c r="CB64" i="86"/>
  <c r="BZ64" i="86"/>
  <c r="BT64" i="86"/>
  <c r="BR64" i="86"/>
  <c r="BP64" i="86"/>
  <c r="BN64" i="86"/>
  <c r="BL64" i="86"/>
  <c r="BI64" i="86"/>
  <c r="BG64" i="86"/>
  <c r="BE64" i="86"/>
  <c r="BC64" i="86"/>
  <c r="BA64" i="86"/>
  <c r="AX64" i="86"/>
  <c r="AV64" i="86"/>
  <c r="AT64" i="86"/>
  <c r="AR64" i="86"/>
  <c r="AP64" i="86"/>
  <c r="AN64" i="86"/>
  <c r="DF63" i="86"/>
  <c r="DD63" i="86"/>
  <c r="DB63" i="86"/>
  <c r="CZ63" i="86"/>
  <c r="CX63" i="86"/>
  <c r="CU63" i="86"/>
  <c r="CS63" i="86"/>
  <c r="CQ63" i="86"/>
  <c r="CO63" i="86"/>
  <c r="CM63" i="86"/>
  <c r="CJ63" i="86"/>
  <c r="CH63" i="86"/>
  <c r="CF63" i="86"/>
  <c r="CD63" i="86"/>
  <c r="CB63" i="86"/>
  <c r="BZ63" i="86"/>
  <c r="BT63" i="86"/>
  <c r="BR63" i="86"/>
  <c r="BP63" i="86"/>
  <c r="BN63" i="86"/>
  <c r="BL63" i="86"/>
  <c r="BI63" i="86"/>
  <c r="BG63" i="86"/>
  <c r="BE63" i="86"/>
  <c r="BC63" i="86"/>
  <c r="BA63" i="86"/>
  <c r="AX63" i="86"/>
  <c r="AV63" i="86"/>
  <c r="AT63" i="86"/>
  <c r="AR63" i="86"/>
  <c r="AP63" i="86"/>
  <c r="AN63" i="86"/>
  <c r="DF62" i="86"/>
  <c r="DD62" i="86"/>
  <c r="DB62" i="86"/>
  <c r="CZ62" i="86"/>
  <c r="CX62" i="86"/>
  <c r="CU62" i="86"/>
  <c r="CM76" i="86" s="1"/>
  <c r="CS62" i="86"/>
  <c r="CQ62" i="86"/>
  <c r="CO62" i="86"/>
  <c r="CM62" i="86"/>
  <c r="CJ62" i="86"/>
  <c r="CH62" i="86"/>
  <c r="CF62" i="86"/>
  <c r="CD62" i="86"/>
  <c r="CB62" i="86"/>
  <c r="BZ62" i="86"/>
  <c r="BT62" i="86"/>
  <c r="BR62" i="86"/>
  <c r="BP62" i="86"/>
  <c r="BN62" i="86"/>
  <c r="BL62" i="86"/>
  <c r="BI62" i="86"/>
  <c r="BG62" i="86"/>
  <c r="BE62" i="86"/>
  <c r="BC62" i="86"/>
  <c r="BA62" i="86"/>
  <c r="AX62" i="86"/>
  <c r="AP76" i="86" s="1"/>
  <c r="AV62" i="86"/>
  <c r="AT62" i="86"/>
  <c r="AR62" i="86"/>
  <c r="AP62" i="86"/>
  <c r="AN62" i="86"/>
  <c r="DF61" i="86"/>
  <c r="DD61" i="86"/>
  <c r="DB61" i="86"/>
  <c r="CZ61" i="86"/>
  <c r="CX61" i="86"/>
  <c r="CU61" i="86"/>
  <c r="CS61" i="86"/>
  <c r="CQ61" i="86"/>
  <c r="CO61" i="86"/>
  <c r="CM61" i="86"/>
  <c r="CJ61" i="86"/>
  <c r="CH61" i="86"/>
  <c r="CF61" i="86"/>
  <c r="CD61" i="86"/>
  <c r="CB61" i="86"/>
  <c r="BZ61" i="86"/>
  <c r="BT61" i="86"/>
  <c r="BR61" i="86"/>
  <c r="BP61" i="86"/>
  <c r="BN61" i="86"/>
  <c r="BL61" i="86"/>
  <c r="BI61" i="86"/>
  <c r="BG61" i="86"/>
  <c r="BE61" i="86"/>
  <c r="BC61" i="86"/>
  <c r="BA61" i="86"/>
  <c r="AX61" i="86"/>
  <c r="AV61" i="86"/>
  <c r="AT61" i="86"/>
  <c r="AR61" i="86"/>
  <c r="AP61" i="86"/>
  <c r="AN61" i="86"/>
  <c r="DF60" i="86"/>
  <c r="DD60" i="86"/>
  <c r="DB60" i="86"/>
  <c r="CZ60" i="86"/>
  <c r="CX60" i="86"/>
  <c r="CU60" i="86"/>
  <c r="CS60" i="86"/>
  <c r="CQ60" i="86"/>
  <c r="CO60" i="86"/>
  <c r="CM60" i="86"/>
  <c r="CJ60" i="86"/>
  <c r="CH60" i="86"/>
  <c r="CF60" i="86"/>
  <c r="CD60" i="86"/>
  <c r="CB60" i="86"/>
  <c r="BZ60" i="86"/>
  <c r="BT60" i="86"/>
  <c r="BR60" i="86"/>
  <c r="BP60" i="86"/>
  <c r="BN60" i="86"/>
  <c r="BL60" i="86"/>
  <c r="BI60" i="86"/>
  <c r="BG60" i="86"/>
  <c r="BE60" i="86"/>
  <c r="BC60" i="86"/>
  <c r="BA60" i="86"/>
  <c r="AX60" i="86"/>
  <c r="AV60" i="86"/>
  <c r="AT60" i="86"/>
  <c r="AR60" i="86"/>
  <c r="AP60" i="86"/>
  <c r="AN60" i="86"/>
  <c r="DF59" i="86"/>
  <c r="DD59" i="86"/>
  <c r="DB59" i="86"/>
  <c r="CZ59" i="86"/>
  <c r="CX59" i="86"/>
  <c r="CU59" i="86"/>
  <c r="CS59" i="86"/>
  <c r="CQ59" i="86"/>
  <c r="CO59" i="86"/>
  <c r="CM59" i="86"/>
  <c r="CJ59" i="86"/>
  <c r="CH59" i="86"/>
  <c r="CF59" i="86"/>
  <c r="CD59" i="86"/>
  <c r="CB59" i="86"/>
  <c r="BZ59" i="86"/>
  <c r="BT59" i="86"/>
  <c r="BR59" i="86"/>
  <c r="BP59" i="86"/>
  <c r="BN59" i="86"/>
  <c r="BL59" i="86"/>
  <c r="BI59" i="86"/>
  <c r="BG59" i="86"/>
  <c r="BE59" i="86"/>
  <c r="BC59" i="86"/>
  <c r="BA59" i="86"/>
  <c r="AX59" i="86"/>
  <c r="AV59" i="86"/>
  <c r="AT59" i="86"/>
  <c r="AR59" i="86"/>
  <c r="AP59" i="86"/>
  <c r="AN59" i="86"/>
  <c r="DF58" i="86"/>
  <c r="DD58" i="86"/>
  <c r="DB58" i="86"/>
  <c r="CZ58" i="86"/>
  <c r="CX58" i="86"/>
  <c r="CU58" i="86"/>
  <c r="CS58" i="86"/>
  <c r="CQ58" i="86"/>
  <c r="CO58" i="86"/>
  <c r="CM58" i="86"/>
  <c r="CJ58" i="86"/>
  <c r="CH58" i="86"/>
  <c r="CF58" i="86"/>
  <c r="CD58" i="86"/>
  <c r="CB58" i="86"/>
  <c r="BZ58" i="86"/>
  <c r="BT58" i="86"/>
  <c r="BR58" i="86"/>
  <c r="BP58" i="86"/>
  <c r="BN58" i="86"/>
  <c r="BL58" i="86"/>
  <c r="BI58" i="86"/>
  <c r="BG58" i="86"/>
  <c r="BE58" i="86"/>
  <c r="BC58" i="86"/>
  <c r="BA58" i="86"/>
  <c r="AX58" i="86"/>
  <c r="AV58" i="86"/>
  <c r="AT58" i="86"/>
  <c r="AR58" i="86"/>
  <c r="AP58" i="86"/>
  <c r="AN58" i="86"/>
  <c r="DF57" i="86"/>
  <c r="DD57" i="86"/>
  <c r="DB57" i="86"/>
  <c r="CZ57" i="86"/>
  <c r="CX57" i="86"/>
  <c r="CU57" i="86"/>
  <c r="CS57" i="86"/>
  <c r="CQ57" i="86"/>
  <c r="CO57" i="86"/>
  <c r="CM57" i="86"/>
  <c r="CJ57" i="86"/>
  <c r="CH57" i="86"/>
  <c r="CF57" i="86"/>
  <c r="CD57" i="86"/>
  <c r="CB57" i="86"/>
  <c r="BZ57" i="86"/>
  <c r="BT57" i="86"/>
  <c r="BR57" i="86"/>
  <c r="BP57" i="86"/>
  <c r="BN57" i="86"/>
  <c r="BL57" i="86"/>
  <c r="BI57" i="86"/>
  <c r="BG57" i="86"/>
  <c r="BE57" i="86"/>
  <c r="BC57" i="86"/>
  <c r="BA57" i="86"/>
  <c r="AX57" i="86"/>
  <c r="AV57" i="86"/>
  <c r="AT57" i="86"/>
  <c r="AR57" i="86"/>
  <c r="AP57" i="86"/>
  <c r="AN57" i="86"/>
  <c r="DF56" i="86"/>
  <c r="DD56" i="86"/>
  <c r="DB56" i="86"/>
  <c r="CZ56" i="86"/>
  <c r="CX56" i="86"/>
  <c r="CU56" i="86"/>
  <c r="CS56" i="86"/>
  <c r="CQ56" i="86"/>
  <c r="CO56" i="86"/>
  <c r="CM56" i="86"/>
  <c r="CJ56" i="86"/>
  <c r="CH56" i="86"/>
  <c r="CF56" i="86"/>
  <c r="CD56" i="86"/>
  <c r="CB56" i="86"/>
  <c r="CB74" i="86" s="1"/>
  <c r="BZ56" i="86"/>
  <c r="BT56" i="86"/>
  <c r="BR56" i="86"/>
  <c r="BP56" i="86"/>
  <c r="BN56" i="86"/>
  <c r="BL56" i="86"/>
  <c r="BI56" i="86"/>
  <c r="BG56" i="86"/>
  <c r="BE56" i="86"/>
  <c r="BC56" i="86"/>
  <c r="BA56" i="86"/>
  <c r="AX56" i="86"/>
  <c r="AV56" i="86"/>
  <c r="AT56" i="86"/>
  <c r="AR56" i="86"/>
  <c r="AP56" i="86"/>
  <c r="AN56" i="86"/>
  <c r="DF55" i="86"/>
  <c r="DD55" i="86"/>
  <c r="DB55" i="86"/>
  <c r="CZ55" i="86"/>
  <c r="CX55" i="86"/>
  <c r="CU55" i="86"/>
  <c r="CS55" i="86"/>
  <c r="CQ55" i="86"/>
  <c r="CO55" i="86"/>
  <c r="CM55" i="86"/>
  <c r="CJ55" i="86"/>
  <c r="CH55" i="86"/>
  <c r="CF55" i="86"/>
  <c r="CD55" i="86"/>
  <c r="CB55" i="86"/>
  <c r="BZ55" i="86"/>
  <c r="BT55" i="86"/>
  <c r="BR55" i="86"/>
  <c r="BP55" i="86"/>
  <c r="BN55" i="86"/>
  <c r="BL55" i="86"/>
  <c r="BI55" i="86"/>
  <c r="BG55" i="86"/>
  <c r="BE55" i="86"/>
  <c r="BC55" i="86"/>
  <c r="BA55" i="86"/>
  <c r="AX55" i="86"/>
  <c r="AV55" i="86"/>
  <c r="AT55" i="86"/>
  <c r="AR55" i="86"/>
  <c r="AP55" i="86"/>
  <c r="AN55" i="86"/>
  <c r="DF54" i="86"/>
  <c r="DD54" i="86"/>
  <c r="DB54" i="86"/>
  <c r="CZ54" i="86"/>
  <c r="CX54" i="86"/>
  <c r="CU54" i="86"/>
  <c r="CS54" i="86"/>
  <c r="CQ54" i="86"/>
  <c r="CO54" i="86"/>
  <c r="CM54" i="86"/>
  <c r="CJ54" i="86"/>
  <c r="CH54" i="86"/>
  <c r="CF54" i="86"/>
  <c r="CD54" i="86"/>
  <c r="CB54" i="86"/>
  <c r="BZ54" i="86"/>
  <c r="BT54" i="86"/>
  <c r="BR54" i="86"/>
  <c r="BP54" i="86"/>
  <c r="BN54" i="86"/>
  <c r="BL54" i="86"/>
  <c r="BI54" i="86"/>
  <c r="BG54" i="86"/>
  <c r="BE54" i="86"/>
  <c r="BC54" i="86"/>
  <c r="BA54" i="86"/>
  <c r="AX54" i="86"/>
  <c r="AV54" i="86"/>
  <c r="AT54" i="86"/>
  <c r="AR54" i="86"/>
  <c r="AP54" i="86"/>
  <c r="AN54" i="86"/>
  <c r="DF53" i="86"/>
  <c r="DD53" i="86"/>
  <c r="DB53" i="86"/>
  <c r="CZ53" i="86"/>
  <c r="CX53" i="86"/>
  <c r="CU53" i="86"/>
  <c r="CS53" i="86"/>
  <c r="CQ53" i="86"/>
  <c r="CO53" i="86"/>
  <c r="CM53" i="86"/>
  <c r="CJ53" i="86"/>
  <c r="CH53" i="86"/>
  <c r="CF53" i="86"/>
  <c r="CD53" i="86"/>
  <c r="CB53" i="86"/>
  <c r="BZ53" i="86"/>
  <c r="BT53" i="86"/>
  <c r="BR53" i="86"/>
  <c r="BP53" i="86"/>
  <c r="BN53" i="86"/>
  <c r="BL53" i="86"/>
  <c r="BI53" i="86"/>
  <c r="BG53" i="86"/>
  <c r="BE53" i="86"/>
  <c r="BC53" i="86"/>
  <c r="BA53" i="86"/>
  <c r="AX53" i="86"/>
  <c r="AV53" i="86"/>
  <c r="AT53" i="86"/>
  <c r="AR53" i="86"/>
  <c r="AP53" i="86"/>
  <c r="AN53" i="86"/>
  <c r="DF52" i="86"/>
  <c r="DD52" i="86"/>
  <c r="DB52" i="86"/>
  <c r="CZ52" i="86"/>
  <c r="CX52" i="86"/>
  <c r="CU52" i="86"/>
  <c r="CS52" i="86"/>
  <c r="CQ52" i="86"/>
  <c r="CO52" i="86"/>
  <c r="CM52" i="86"/>
  <c r="CJ52" i="86"/>
  <c r="CH52" i="86"/>
  <c r="CF52" i="86"/>
  <c r="CD52" i="86"/>
  <c r="CB52" i="86"/>
  <c r="BZ52" i="86"/>
  <c r="BT52" i="86"/>
  <c r="BR52" i="86"/>
  <c r="BP52" i="86"/>
  <c r="BN52" i="86"/>
  <c r="BL52" i="86"/>
  <c r="BI52" i="86"/>
  <c r="BG52" i="86"/>
  <c r="BE52" i="86"/>
  <c r="BC52" i="86"/>
  <c r="BA52" i="86"/>
  <c r="AX52" i="86"/>
  <c r="AV52" i="86"/>
  <c r="AT52" i="86"/>
  <c r="AR52" i="86"/>
  <c r="AP52" i="86"/>
  <c r="AN52" i="86"/>
  <c r="DF51" i="86"/>
  <c r="DD51" i="86"/>
  <c r="DB51" i="86"/>
  <c r="CZ51" i="86"/>
  <c r="CX51" i="86"/>
  <c r="CU51" i="86"/>
  <c r="CS51" i="86"/>
  <c r="CQ51" i="86"/>
  <c r="CO51" i="86"/>
  <c r="CM51" i="86"/>
  <c r="CJ51" i="86"/>
  <c r="CH51" i="86"/>
  <c r="CF51" i="86"/>
  <c r="CD51" i="86"/>
  <c r="CB51" i="86"/>
  <c r="BZ51" i="86"/>
  <c r="BT51" i="86"/>
  <c r="BR51" i="86"/>
  <c r="BP51" i="86"/>
  <c r="BN51" i="86"/>
  <c r="BL51" i="86"/>
  <c r="BI51" i="86"/>
  <c r="BG51" i="86"/>
  <c r="BE51" i="86"/>
  <c r="BC51" i="86"/>
  <c r="BA51" i="86"/>
  <c r="AX51" i="86"/>
  <c r="AV51" i="86"/>
  <c r="AT51" i="86"/>
  <c r="AR51" i="86"/>
  <c r="AP51" i="86"/>
  <c r="AN51" i="86"/>
  <c r="DF50" i="86"/>
  <c r="DD50" i="86"/>
  <c r="DB50" i="86"/>
  <c r="CZ50" i="86"/>
  <c r="CX50" i="86"/>
  <c r="CU50" i="86"/>
  <c r="CM72" i="86" s="1"/>
  <c r="CS50" i="86"/>
  <c r="CQ50" i="86"/>
  <c r="CO50" i="86"/>
  <c r="CM50" i="86"/>
  <c r="CJ50" i="86"/>
  <c r="CH50" i="86"/>
  <c r="CF50" i="86"/>
  <c r="CD50" i="86"/>
  <c r="CB50" i="86"/>
  <c r="CB72" i="86" s="1"/>
  <c r="BZ50" i="86"/>
  <c r="BT50" i="86"/>
  <c r="BR50" i="86"/>
  <c r="BP50" i="86"/>
  <c r="BN50" i="86"/>
  <c r="BL72" i="86" s="1"/>
  <c r="BL50" i="86"/>
  <c r="BI50" i="86"/>
  <c r="BG50" i="86"/>
  <c r="BE50" i="86"/>
  <c r="BC50" i="86"/>
  <c r="BA50" i="86"/>
  <c r="AX50" i="86"/>
  <c r="AP72" i="86" s="1"/>
  <c r="AV50" i="86"/>
  <c r="AT50" i="86"/>
  <c r="AR50" i="86"/>
  <c r="AP50" i="86"/>
  <c r="AN50" i="86"/>
  <c r="DF49" i="86"/>
  <c r="DD49" i="86"/>
  <c r="DB49" i="86"/>
  <c r="CZ49" i="86"/>
  <c r="CX49" i="86"/>
  <c r="CU49" i="86"/>
  <c r="CS49" i="86"/>
  <c r="CQ49" i="86"/>
  <c r="CO49" i="86"/>
  <c r="CM49" i="86"/>
  <c r="CJ49" i="86"/>
  <c r="CH49" i="86"/>
  <c r="CF49" i="86"/>
  <c r="CD49" i="86"/>
  <c r="CB49" i="86"/>
  <c r="BZ49" i="86"/>
  <c r="BT49" i="86"/>
  <c r="BR49" i="86"/>
  <c r="BP49" i="86"/>
  <c r="BN49" i="86"/>
  <c r="BL49" i="86"/>
  <c r="BI49" i="86"/>
  <c r="BG49" i="86"/>
  <c r="BE49" i="86"/>
  <c r="BC49" i="86"/>
  <c r="BA49" i="86"/>
  <c r="AX49" i="86"/>
  <c r="AV49" i="86"/>
  <c r="AT49" i="86"/>
  <c r="AR49" i="86"/>
  <c r="AP49" i="86"/>
  <c r="AN49" i="86"/>
  <c r="DF48" i="86"/>
  <c r="DD48" i="86"/>
  <c r="DB48" i="86"/>
  <c r="CZ48" i="86"/>
  <c r="CX48" i="86"/>
  <c r="CU48" i="86"/>
  <c r="CS48" i="86"/>
  <c r="CQ48" i="86"/>
  <c r="CO48" i="86"/>
  <c r="CM48" i="86"/>
  <c r="CJ48" i="86"/>
  <c r="CH48" i="86"/>
  <c r="CF48" i="86"/>
  <c r="CD48" i="86"/>
  <c r="CB48" i="86"/>
  <c r="BZ48" i="86"/>
  <c r="BT48" i="86"/>
  <c r="BR48" i="86"/>
  <c r="BP48" i="86"/>
  <c r="BN48" i="86"/>
  <c r="BL48" i="86"/>
  <c r="BI48" i="86"/>
  <c r="BG48" i="86"/>
  <c r="BE48" i="86"/>
  <c r="BC48" i="86"/>
  <c r="BA48" i="86"/>
  <c r="AX48" i="86"/>
  <c r="AV48" i="86"/>
  <c r="AT48" i="86"/>
  <c r="AR48" i="86"/>
  <c r="AP48" i="86"/>
  <c r="AN48" i="86"/>
  <c r="DF47" i="86"/>
  <c r="DD47" i="86"/>
  <c r="DB47" i="86"/>
  <c r="CZ47" i="86"/>
  <c r="CX47" i="86"/>
  <c r="CU47" i="86"/>
  <c r="CS47" i="86"/>
  <c r="CQ47" i="86"/>
  <c r="CO47" i="86"/>
  <c r="CM47" i="86"/>
  <c r="CJ47" i="86"/>
  <c r="CB71" i="86" s="1"/>
  <c r="CH47" i="86"/>
  <c r="CF47" i="86"/>
  <c r="CD47" i="86"/>
  <c r="CB47" i="86"/>
  <c r="BZ47" i="86"/>
  <c r="BT47" i="86"/>
  <c r="BR47" i="86"/>
  <c r="BP47" i="86"/>
  <c r="BN47" i="86"/>
  <c r="BL47" i="86"/>
  <c r="BI47" i="86"/>
  <c r="BG47" i="86"/>
  <c r="BE47" i="86"/>
  <c r="BC47" i="86"/>
  <c r="BA47" i="86"/>
  <c r="AX47" i="86"/>
  <c r="AV47" i="86"/>
  <c r="AT47" i="86"/>
  <c r="AR47" i="86"/>
  <c r="AP47" i="86"/>
  <c r="AN47" i="86"/>
  <c r="DF46" i="86"/>
  <c r="DD46" i="86"/>
  <c r="DB46" i="86"/>
  <c r="CZ46" i="86"/>
  <c r="CX46" i="86"/>
  <c r="CU46" i="86"/>
  <c r="CS46" i="86"/>
  <c r="CQ46" i="86"/>
  <c r="CO46" i="86"/>
  <c r="CM46" i="86"/>
  <c r="CJ46" i="86"/>
  <c r="CH46" i="86"/>
  <c r="CF46" i="86"/>
  <c r="CD46" i="86"/>
  <c r="CB46" i="86"/>
  <c r="BZ46" i="86"/>
  <c r="BT46" i="86"/>
  <c r="BR46" i="86"/>
  <c r="BP46" i="86"/>
  <c r="BN46" i="86"/>
  <c r="BL46" i="86"/>
  <c r="BI46" i="86"/>
  <c r="BG46" i="86"/>
  <c r="BE46" i="86"/>
  <c r="BC46" i="86"/>
  <c r="BA46" i="86"/>
  <c r="AX46" i="86"/>
  <c r="AV46" i="86"/>
  <c r="AT46" i="86"/>
  <c r="AR46" i="86"/>
  <c r="AP46" i="86"/>
  <c r="AN46" i="86"/>
  <c r="DF45" i="86"/>
  <c r="DD45" i="86"/>
  <c r="DB45" i="86"/>
  <c r="CZ45" i="86"/>
  <c r="CX45" i="86"/>
  <c r="CU45" i="86"/>
  <c r="CS45" i="86"/>
  <c r="CQ45" i="86"/>
  <c r="CO45" i="86"/>
  <c r="CM45" i="86"/>
  <c r="CJ45" i="86"/>
  <c r="CH45" i="86"/>
  <c r="CF45" i="86"/>
  <c r="CD45" i="86"/>
  <c r="CB45" i="86"/>
  <c r="BZ45" i="86"/>
  <c r="BT45" i="86"/>
  <c r="BR45" i="86"/>
  <c r="BP45" i="86"/>
  <c r="BN45" i="86"/>
  <c r="BL45" i="86"/>
  <c r="BI45" i="86"/>
  <c r="BG45" i="86"/>
  <c r="BE45" i="86"/>
  <c r="BC45" i="86"/>
  <c r="BA45" i="86"/>
  <c r="AX45" i="86"/>
  <c r="AV45" i="86"/>
  <c r="AT45" i="86"/>
  <c r="AR45" i="86"/>
  <c r="AP45" i="86"/>
  <c r="AN45" i="86"/>
  <c r="DF44" i="86"/>
  <c r="DD44" i="86"/>
  <c r="DB44" i="86"/>
  <c r="CZ44" i="86"/>
  <c r="CX44" i="86"/>
  <c r="CU44" i="86"/>
  <c r="CS44" i="86"/>
  <c r="CQ44" i="86"/>
  <c r="CO44" i="86"/>
  <c r="CM44" i="86"/>
  <c r="CJ44" i="86"/>
  <c r="CH44" i="86"/>
  <c r="CF44" i="86"/>
  <c r="CD44" i="86"/>
  <c r="CB44" i="86"/>
  <c r="BZ44" i="86"/>
  <c r="BT44" i="86"/>
  <c r="BR44" i="86"/>
  <c r="BP44" i="86"/>
  <c r="BN44" i="86"/>
  <c r="BL44" i="86"/>
  <c r="BI44" i="86"/>
  <c r="BG44" i="86"/>
  <c r="BE44" i="86"/>
  <c r="BC44" i="86"/>
  <c r="BA44" i="86"/>
  <c r="AX44" i="86"/>
  <c r="AV44" i="86"/>
  <c r="AT44" i="86"/>
  <c r="AR44" i="86"/>
  <c r="AP44" i="86"/>
  <c r="AN44" i="86"/>
  <c r="DF43" i="86"/>
  <c r="DD43" i="86"/>
  <c r="DB43" i="86"/>
  <c r="CZ43" i="86"/>
  <c r="CX43" i="86"/>
  <c r="CU43" i="86"/>
  <c r="CS43" i="86"/>
  <c r="CQ43" i="86"/>
  <c r="CO43" i="86"/>
  <c r="CM43" i="86"/>
  <c r="CJ43" i="86"/>
  <c r="CH43" i="86"/>
  <c r="CF43" i="86"/>
  <c r="CD43" i="86"/>
  <c r="CB43" i="86"/>
  <c r="BZ43" i="86"/>
  <c r="BT43" i="86"/>
  <c r="BR43" i="86"/>
  <c r="BP43" i="86"/>
  <c r="BN43" i="86"/>
  <c r="BL43" i="86"/>
  <c r="BI43" i="86"/>
  <c r="BG43" i="86"/>
  <c r="BE43" i="86"/>
  <c r="BC43" i="86"/>
  <c r="BA43" i="86"/>
  <c r="AX43" i="86"/>
  <c r="AV43" i="86"/>
  <c r="AT43" i="86"/>
  <c r="AR43" i="86"/>
  <c r="AP43" i="86"/>
  <c r="AN43" i="86"/>
  <c r="DF42" i="86"/>
  <c r="DD42" i="86"/>
  <c r="DB42" i="86"/>
  <c r="CZ42" i="86"/>
  <c r="CX42" i="86"/>
  <c r="CU42" i="86"/>
  <c r="CS42" i="86"/>
  <c r="CQ42" i="86"/>
  <c r="CO42" i="86"/>
  <c r="CM42" i="86"/>
  <c r="CJ42" i="86"/>
  <c r="CH42" i="86"/>
  <c r="CF42" i="86"/>
  <c r="CD42" i="86"/>
  <c r="CB42" i="86"/>
  <c r="BZ42" i="86"/>
  <c r="BT42" i="86"/>
  <c r="BR42" i="86"/>
  <c r="BP42" i="86"/>
  <c r="BN42" i="86"/>
  <c r="BL42" i="86"/>
  <c r="BI42" i="86"/>
  <c r="BG42" i="86"/>
  <c r="BE42" i="86"/>
  <c r="BC42" i="86"/>
  <c r="BA42" i="86"/>
  <c r="AX42" i="86"/>
  <c r="AV42" i="86"/>
  <c r="AT42" i="86"/>
  <c r="AR42" i="86"/>
  <c r="AP42" i="86"/>
  <c r="AN42" i="86"/>
  <c r="DF41" i="86"/>
  <c r="DD41" i="86"/>
  <c r="DB41" i="86"/>
  <c r="CZ41" i="86"/>
  <c r="CX41" i="86"/>
  <c r="CU41" i="86"/>
  <c r="CS41" i="86"/>
  <c r="CQ41" i="86"/>
  <c r="CO41" i="86"/>
  <c r="CM41" i="86"/>
  <c r="CJ41" i="86"/>
  <c r="CH41" i="86"/>
  <c r="CF41" i="86"/>
  <c r="CD41" i="86"/>
  <c r="CB41" i="86"/>
  <c r="BZ41" i="86"/>
  <c r="BT41" i="86"/>
  <c r="BR41" i="86"/>
  <c r="BP41" i="86"/>
  <c r="BN41" i="86"/>
  <c r="BL41" i="86"/>
  <c r="BI41" i="86"/>
  <c r="BG41" i="86"/>
  <c r="BE41" i="86"/>
  <c r="BC41" i="86"/>
  <c r="BA41" i="86"/>
  <c r="AX41" i="86"/>
  <c r="AV41" i="86"/>
  <c r="AT41" i="86"/>
  <c r="AR41" i="86"/>
  <c r="AP41" i="86"/>
  <c r="AN41" i="86"/>
  <c r="DF40" i="86"/>
  <c r="DD40" i="86"/>
  <c r="DB40" i="86"/>
  <c r="CZ40" i="86"/>
  <c r="CX40" i="86"/>
  <c r="CU40" i="86"/>
  <c r="CS40" i="86"/>
  <c r="CQ40" i="86"/>
  <c r="CO40" i="86"/>
  <c r="CM40" i="86"/>
  <c r="CJ40" i="86"/>
  <c r="CH40" i="86"/>
  <c r="CF40" i="86"/>
  <c r="CD40" i="86"/>
  <c r="CB40" i="86"/>
  <c r="BZ40" i="86"/>
  <c r="BT40" i="86"/>
  <c r="BR40" i="86"/>
  <c r="BP40" i="86"/>
  <c r="BN40" i="86"/>
  <c r="BL40" i="86"/>
  <c r="BI40" i="86"/>
  <c r="BG40" i="86"/>
  <c r="BE40" i="86"/>
  <c r="BC40" i="86"/>
  <c r="BA40" i="86"/>
  <c r="AX40" i="86"/>
  <c r="AV40" i="86"/>
  <c r="AT40" i="86"/>
  <c r="AR40" i="86"/>
  <c r="AP40" i="86"/>
  <c r="AN40" i="86"/>
  <c r="DF39" i="86"/>
  <c r="DD39" i="86"/>
  <c r="DB39" i="86"/>
  <c r="CZ39" i="86"/>
  <c r="CX39" i="86"/>
  <c r="CU39" i="86"/>
  <c r="CS39" i="86"/>
  <c r="CQ39" i="86"/>
  <c r="CO39" i="86"/>
  <c r="CM39" i="86"/>
  <c r="CJ39" i="86"/>
  <c r="CH39" i="86"/>
  <c r="CF39" i="86"/>
  <c r="CD39" i="86"/>
  <c r="CB39" i="86"/>
  <c r="BZ39" i="86"/>
  <c r="BT39" i="86"/>
  <c r="BR39" i="86"/>
  <c r="BP39" i="86"/>
  <c r="BN39" i="86"/>
  <c r="BL39" i="86"/>
  <c r="BI39" i="86"/>
  <c r="BG39" i="86"/>
  <c r="BE39" i="86"/>
  <c r="BC39" i="86"/>
  <c r="BA39" i="86"/>
  <c r="AX39" i="86"/>
  <c r="AV39" i="86"/>
  <c r="AT39" i="86"/>
  <c r="AR39" i="86"/>
  <c r="AP39" i="86"/>
  <c r="AN39" i="86"/>
  <c r="DF38" i="86"/>
  <c r="DD38" i="86"/>
  <c r="DB38" i="86"/>
  <c r="CZ38" i="86"/>
  <c r="CX38" i="86"/>
  <c r="CU38" i="86"/>
  <c r="CM68" i="86" s="1"/>
  <c r="CS38" i="86"/>
  <c r="CQ38" i="86"/>
  <c r="CO38" i="86"/>
  <c r="CM38" i="86"/>
  <c r="CJ38" i="86"/>
  <c r="CH38" i="86"/>
  <c r="CF38" i="86"/>
  <c r="CD38" i="86"/>
  <c r="CB38" i="86"/>
  <c r="CB68" i="86" s="1"/>
  <c r="BZ38" i="86"/>
  <c r="BT38" i="86"/>
  <c r="BR38" i="86"/>
  <c r="BP38" i="86"/>
  <c r="BN38" i="86"/>
  <c r="BL38" i="86"/>
  <c r="BI38" i="86"/>
  <c r="BG38" i="86"/>
  <c r="BE38" i="86"/>
  <c r="BC38" i="86"/>
  <c r="BA38" i="86"/>
  <c r="AX38" i="86"/>
  <c r="AP68" i="86" s="1"/>
  <c r="AV38" i="86"/>
  <c r="AT38" i="86"/>
  <c r="AR38" i="86"/>
  <c r="AP38" i="86"/>
  <c r="AN38" i="86"/>
  <c r="DF37" i="86"/>
  <c r="DD37" i="86"/>
  <c r="DB37" i="86"/>
  <c r="CZ37" i="86"/>
  <c r="CX37" i="86"/>
  <c r="CU37" i="86"/>
  <c r="CS37" i="86"/>
  <c r="CQ37" i="86"/>
  <c r="CO37" i="86"/>
  <c r="CM37" i="86"/>
  <c r="CJ37" i="86"/>
  <c r="CH37" i="86"/>
  <c r="CF37" i="86"/>
  <c r="CD37" i="86"/>
  <c r="CB37" i="86"/>
  <c r="BZ37" i="86"/>
  <c r="BT37" i="86"/>
  <c r="BR37" i="86"/>
  <c r="BP37" i="86"/>
  <c r="BN37" i="86"/>
  <c r="BL37" i="86"/>
  <c r="BI37" i="86"/>
  <c r="BG37" i="86"/>
  <c r="BE37" i="86"/>
  <c r="BC37" i="86"/>
  <c r="BA37" i="86"/>
  <c r="AX37" i="86"/>
  <c r="AV37" i="86"/>
  <c r="AT37" i="86"/>
  <c r="AR37" i="86"/>
  <c r="AP37" i="86"/>
  <c r="AN37" i="86"/>
  <c r="DF36" i="86"/>
  <c r="DD36" i="86"/>
  <c r="DB36" i="86"/>
  <c r="CZ36" i="86"/>
  <c r="CX36" i="86"/>
  <c r="CU36" i="86"/>
  <c r="CS36" i="86"/>
  <c r="CQ36" i="86"/>
  <c r="CO36" i="86"/>
  <c r="CM36" i="86"/>
  <c r="CJ36" i="86"/>
  <c r="CH36" i="86"/>
  <c r="CF36" i="86"/>
  <c r="CD36" i="86"/>
  <c r="CB36" i="86"/>
  <c r="BZ36" i="86"/>
  <c r="BT36" i="86"/>
  <c r="BR36" i="86"/>
  <c r="BP36" i="86"/>
  <c r="BN36" i="86"/>
  <c r="BL36" i="86"/>
  <c r="BI36" i="86"/>
  <c r="BG36" i="86"/>
  <c r="BE36" i="86"/>
  <c r="BC36" i="86"/>
  <c r="BA36" i="86"/>
  <c r="AX36" i="86"/>
  <c r="AV36" i="86"/>
  <c r="AT36" i="86"/>
  <c r="AR36" i="86"/>
  <c r="AP36" i="86"/>
  <c r="AN36" i="86"/>
  <c r="DF35" i="86"/>
  <c r="DD35" i="86"/>
  <c r="DB35" i="86"/>
  <c r="CZ35" i="86"/>
  <c r="CX35" i="86"/>
  <c r="CU35" i="86"/>
  <c r="CS35" i="86"/>
  <c r="CQ35" i="86"/>
  <c r="CO35" i="86"/>
  <c r="CM35" i="86"/>
  <c r="CJ35" i="86"/>
  <c r="CH35" i="86"/>
  <c r="CF35" i="86"/>
  <c r="CD35" i="86"/>
  <c r="CB35" i="86"/>
  <c r="BZ35" i="86"/>
  <c r="BT35" i="86"/>
  <c r="BR35" i="86"/>
  <c r="BP35" i="86"/>
  <c r="BN35" i="86"/>
  <c r="BL35" i="86"/>
  <c r="BI35" i="86"/>
  <c r="BG35" i="86"/>
  <c r="BE35" i="86"/>
  <c r="BC35" i="86"/>
  <c r="BA35" i="86"/>
  <c r="AX35" i="86"/>
  <c r="AV35" i="86"/>
  <c r="AT35" i="86"/>
  <c r="AR35" i="86"/>
  <c r="AP35" i="86"/>
  <c r="AP67" i="86" s="1"/>
  <c r="AN35" i="86"/>
  <c r="DH32" i="86"/>
  <c r="CW32" i="86"/>
  <c r="CL32" i="86"/>
  <c r="BZ32" i="86"/>
  <c r="BV32" i="86"/>
  <c r="BK32" i="86"/>
  <c r="AZ32" i="86"/>
  <c r="AN32" i="86"/>
  <c r="DH31" i="86"/>
  <c r="CW31" i="86"/>
  <c r="CL31" i="86"/>
  <c r="BZ31" i="86"/>
  <c r="BV31" i="86"/>
  <c r="BK31" i="86"/>
  <c r="AZ31" i="86"/>
  <c r="AN31" i="86"/>
  <c r="DH30" i="86"/>
  <c r="CW30" i="86"/>
  <c r="CL30" i="86"/>
  <c r="BZ30" i="86"/>
  <c r="BV30" i="86"/>
  <c r="BK30" i="86"/>
  <c r="AZ30" i="86"/>
  <c r="AN30" i="86"/>
  <c r="DH29" i="86"/>
  <c r="CW29" i="86"/>
  <c r="CL29" i="86"/>
  <c r="BZ29" i="86"/>
  <c r="BV29" i="86"/>
  <c r="BK29" i="86"/>
  <c r="AZ29" i="86"/>
  <c r="AN29" i="86"/>
  <c r="DH28" i="86"/>
  <c r="CW28" i="86"/>
  <c r="CL28" i="86"/>
  <c r="BZ28" i="86"/>
  <c r="BV28" i="86"/>
  <c r="BK28" i="86"/>
  <c r="AZ28" i="86"/>
  <c r="AN28" i="86"/>
  <c r="DH27" i="86"/>
  <c r="CW27" i="86"/>
  <c r="CL27" i="86"/>
  <c r="BZ27" i="86"/>
  <c r="BV27" i="86"/>
  <c r="BK27" i="86"/>
  <c r="AZ27" i="86"/>
  <c r="AN27" i="86"/>
  <c r="DH26" i="86"/>
  <c r="CW26" i="86"/>
  <c r="CL26" i="86"/>
  <c r="BZ26" i="86"/>
  <c r="BV26" i="86"/>
  <c r="BK26" i="86"/>
  <c r="AZ26" i="86"/>
  <c r="AN26" i="86"/>
  <c r="DH25" i="86"/>
  <c r="CW25" i="86"/>
  <c r="CL25" i="86"/>
  <c r="BZ25" i="86"/>
  <c r="BV25" i="86"/>
  <c r="BK25" i="86"/>
  <c r="AZ25" i="86"/>
  <c r="AN25" i="86"/>
  <c r="DH24" i="86"/>
  <c r="CW24" i="86"/>
  <c r="CL24" i="86"/>
  <c r="BZ24" i="86"/>
  <c r="BV24" i="86"/>
  <c r="BK24" i="86"/>
  <c r="AZ24" i="86"/>
  <c r="AN24" i="86"/>
  <c r="DH23" i="86"/>
  <c r="CW23" i="86"/>
  <c r="CL23" i="86"/>
  <c r="BZ23" i="86"/>
  <c r="BV23" i="86"/>
  <c r="BK23" i="86"/>
  <c r="AZ23" i="86"/>
  <c r="AN23" i="86"/>
  <c r="DH22" i="86"/>
  <c r="CW22" i="86"/>
  <c r="CL22" i="86"/>
  <c r="BZ22" i="86"/>
  <c r="BV22" i="86"/>
  <c r="BK22" i="86"/>
  <c r="AZ22" i="86"/>
  <c r="AN22" i="86"/>
  <c r="DH21" i="86"/>
  <c r="CW21" i="86"/>
  <c r="CL21" i="86"/>
  <c r="BZ21" i="86"/>
  <c r="BV21" i="86"/>
  <c r="BK21" i="86"/>
  <c r="AZ21" i="86"/>
  <c r="AN21" i="86"/>
  <c r="DH20" i="86"/>
  <c r="CW20" i="86"/>
  <c r="CL20" i="86"/>
  <c r="BZ20" i="86"/>
  <c r="BV20" i="86"/>
  <c r="BK20" i="86"/>
  <c r="AZ20" i="86"/>
  <c r="AN20" i="86"/>
  <c r="DH19" i="86"/>
  <c r="CW19" i="86"/>
  <c r="CL19" i="86"/>
  <c r="BZ19" i="86"/>
  <c r="BV19" i="86"/>
  <c r="BK19" i="86"/>
  <c r="AZ19" i="86"/>
  <c r="AN19" i="86"/>
  <c r="DH18" i="86"/>
  <c r="CW18" i="86"/>
  <c r="CL18" i="86"/>
  <c r="BZ18" i="86"/>
  <c r="BV18" i="86"/>
  <c r="BK18" i="86"/>
  <c r="AZ18" i="86"/>
  <c r="AN18" i="86"/>
  <c r="DH17" i="86"/>
  <c r="CW17" i="86"/>
  <c r="CL17" i="86"/>
  <c r="BZ17" i="86"/>
  <c r="BV17" i="86"/>
  <c r="BK17" i="86"/>
  <c r="AZ17" i="86"/>
  <c r="AN17" i="86"/>
  <c r="DH16" i="86"/>
  <c r="CW16" i="86"/>
  <c r="CL16" i="86"/>
  <c r="BZ16" i="86"/>
  <c r="BV16" i="86"/>
  <c r="BK16" i="86"/>
  <c r="AZ16" i="86"/>
  <c r="AN16" i="86"/>
  <c r="DH15" i="86"/>
  <c r="CW15" i="86"/>
  <c r="CL15" i="86"/>
  <c r="BZ15" i="86"/>
  <c r="BV15" i="86"/>
  <c r="BK15" i="86"/>
  <c r="AZ15" i="86"/>
  <c r="AN15" i="86"/>
  <c r="DH14" i="86"/>
  <c r="CW14" i="86"/>
  <c r="CL14" i="86"/>
  <c r="BZ14" i="86"/>
  <c r="BV14" i="86"/>
  <c r="BK14" i="86"/>
  <c r="AZ14" i="86"/>
  <c r="AN14" i="86"/>
  <c r="DH13" i="86"/>
  <c r="CW13" i="86"/>
  <c r="CL13" i="86"/>
  <c r="BZ13" i="86"/>
  <c r="BV13" i="86"/>
  <c r="BK13" i="86"/>
  <c r="AZ13" i="86"/>
  <c r="AN13" i="86"/>
  <c r="DH12" i="86"/>
  <c r="CW12" i="86"/>
  <c r="CL12" i="86"/>
  <c r="BZ12" i="86"/>
  <c r="BV12" i="86"/>
  <c r="BK12" i="86"/>
  <c r="AZ12" i="86"/>
  <c r="AN12" i="86"/>
  <c r="DH11" i="86"/>
  <c r="CW11" i="86"/>
  <c r="CL11" i="86"/>
  <c r="BZ11" i="86"/>
  <c r="BV11" i="86"/>
  <c r="BK11" i="86"/>
  <c r="AZ11" i="86"/>
  <c r="AN11" i="86"/>
  <c r="DH10" i="86"/>
  <c r="CW10" i="86"/>
  <c r="CL10" i="86"/>
  <c r="BZ10" i="86"/>
  <c r="BV10" i="86"/>
  <c r="BK10" i="86"/>
  <c r="AZ10" i="86"/>
  <c r="AN10" i="86"/>
  <c r="DH9" i="86"/>
  <c r="CW9" i="86"/>
  <c r="CL9" i="86"/>
  <c r="BZ9" i="86"/>
  <c r="BV9" i="86"/>
  <c r="BK9" i="86"/>
  <c r="AZ9" i="86"/>
  <c r="AN9" i="86"/>
  <c r="DH8" i="86"/>
  <c r="CW8" i="86"/>
  <c r="CL8" i="86"/>
  <c r="BZ8" i="86"/>
  <c r="BV8" i="86"/>
  <c r="BK8" i="86"/>
  <c r="AZ8" i="86"/>
  <c r="AN8" i="86"/>
  <c r="DH7" i="86"/>
  <c r="CW7" i="86"/>
  <c r="CL7" i="86"/>
  <c r="BZ7" i="86"/>
  <c r="BV7" i="86"/>
  <c r="BK7" i="86"/>
  <c r="AZ7" i="86"/>
  <c r="AN7" i="86"/>
  <c r="DH6" i="86"/>
  <c r="CW6" i="86"/>
  <c r="CL6" i="86"/>
  <c r="BZ6" i="86"/>
  <c r="BV6" i="86"/>
  <c r="BK6" i="86"/>
  <c r="AZ6" i="86"/>
  <c r="AN6" i="86"/>
  <c r="DH5" i="86"/>
  <c r="CW5" i="86"/>
  <c r="CL5" i="86"/>
  <c r="BZ5" i="86"/>
  <c r="BV5" i="86"/>
  <c r="BK5" i="86"/>
  <c r="AZ5" i="86"/>
  <c r="AN5" i="86"/>
  <c r="DH4" i="86"/>
  <c r="CW4" i="86"/>
  <c r="CL4" i="86"/>
  <c r="BZ4" i="86"/>
  <c r="BV4" i="86"/>
  <c r="BK4" i="86"/>
  <c r="AZ4" i="86"/>
  <c r="AN4" i="86"/>
  <c r="DH3" i="86"/>
  <c r="CW3" i="86"/>
  <c r="CL3" i="86"/>
  <c r="BZ3" i="86"/>
  <c r="BV3" i="86"/>
  <c r="BK3" i="86"/>
  <c r="AZ3" i="86"/>
  <c r="AN3" i="86"/>
  <c r="CB76" i="85"/>
  <c r="BZ76" i="85"/>
  <c r="AN76" i="85"/>
  <c r="CB75" i="85"/>
  <c r="BZ75" i="85"/>
  <c r="AN75" i="85"/>
  <c r="BZ74" i="85"/>
  <c r="AN74" i="85"/>
  <c r="BZ73" i="85"/>
  <c r="AN73" i="85"/>
  <c r="BZ72" i="85"/>
  <c r="AN72" i="85"/>
  <c r="BZ71" i="85"/>
  <c r="AN71" i="85"/>
  <c r="CB70" i="85"/>
  <c r="BZ70" i="85"/>
  <c r="AN70" i="85"/>
  <c r="CX69" i="85"/>
  <c r="BZ69" i="85"/>
  <c r="AN69" i="85"/>
  <c r="CB68" i="85"/>
  <c r="BZ68" i="85"/>
  <c r="AN68" i="85"/>
  <c r="BZ67" i="85"/>
  <c r="AN67" i="85"/>
  <c r="DF64" i="85"/>
  <c r="DD64" i="85"/>
  <c r="DB64" i="85"/>
  <c r="CZ64" i="85"/>
  <c r="CX64" i="85"/>
  <c r="CU64" i="85"/>
  <c r="CS64" i="85"/>
  <c r="CQ64" i="85"/>
  <c r="CO64" i="85"/>
  <c r="CM64" i="85"/>
  <c r="CJ64" i="85"/>
  <c r="CH64" i="85"/>
  <c r="CF64" i="85"/>
  <c r="CD64" i="85"/>
  <c r="CB64" i="85"/>
  <c r="BZ64" i="85"/>
  <c r="BT64" i="85"/>
  <c r="BR64" i="85"/>
  <c r="BP64" i="85"/>
  <c r="BN64" i="85"/>
  <c r="BL64" i="85"/>
  <c r="BI64" i="85"/>
  <c r="BG64" i="85"/>
  <c r="BE64" i="85"/>
  <c r="BC64" i="85"/>
  <c r="BA64" i="85"/>
  <c r="AX64" i="85"/>
  <c r="AV64" i="85"/>
  <c r="AT64" i="85"/>
  <c r="AR64" i="85"/>
  <c r="AP64" i="85"/>
  <c r="AN64" i="85"/>
  <c r="DF63" i="85"/>
  <c r="DD63" i="85"/>
  <c r="DB63" i="85"/>
  <c r="CZ63" i="85"/>
  <c r="CX63" i="85"/>
  <c r="CU63" i="85"/>
  <c r="CS63" i="85"/>
  <c r="CQ63" i="85"/>
  <c r="CO63" i="85"/>
  <c r="CM63" i="85"/>
  <c r="CJ63" i="85"/>
  <c r="CH63" i="85"/>
  <c r="CF63" i="85"/>
  <c r="CD63" i="85"/>
  <c r="CB63" i="85"/>
  <c r="BZ63" i="85"/>
  <c r="BT63" i="85"/>
  <c r="BR63" i="85"/>
  <c r="BP63" i="85"/>
  <c r="BN63" i="85"/>
  <c r="BL63" i="85"/>
  <c r="BI63" i="85"/>
  <c r="BG63" i="85"/>
  <c r="BE63" i="85"/>
  <c r="BC63" i="85"/>
  <c r="BA63" i="85"/>
  <c r="AX63" i="85"/>
  <c r="AV63" i="85"/>
  <c r="AT63" i="85"/>
  <c r="AR63" i="85"/>
  <c r="AP63" i="85"/>
  <c r="AN63" i="85"/>
  <c r="DF62" i="85"/>
  <c r="DD62" i="85"/>
  <c r="DB62" i="85"/>
  <c r="CZ62" i="85"/>
  <c r="CX62" i="85"/>
  <c r="CU62" i="85"/>
  <c r="CS62" i="85"/>
  <c r="CQ62" i="85"/>
  <c r="CO62" i="85"/>
  <c r="CM62" i="85"/>
  <c r="CM76" i="85" s="1"/>
  <c r="CJ62" i="85"/>
  <c r="CH62" i="85"/>
  <c r="CF62" i="85"/>
  <c r="CD62" i="85"/>
  <c r="CB62" i="85"/>
  <c r="BZ62" i="85"/>
  <c r="BT62" i="85"/>
  <c r="BR62" i="85"/>
  <c r="BP62" i="85"/>
  <c r="BN62" i="85"/>
  <c r="BL62" i="85"/>
  <c r="BI62" i="85"/>
  <c r="BG62" i="85"/>
  <c r="BE62" i="85"/>
  <c r="BC62" i="85"/>
  <c r="BA62" i="85"/>
  <c r="BA76" i="85" s="1"/>
  <c r="AX62" i="85"/>
  <c r="AV62" i="85"/>
  <c r="AT62" i="85"/>
  <c r="AR62" i="85"/>
  <c r="AP62" i="85"/>
  <c r="AN62" i="85"/>
  <c r="DF61" i="85"/>
  <c r="DD61" i="85"/>
  <c r="DB61" i="85"/>
  <c r="CZ61" i="85"/>
  <c r="CX61" i="85"/>
  <c r="CU61" i="85"/>
  <c r="CS61" i="85"/>
  <c r="CQ61" i="85"/>
  <c r="CO61" i="85"/>
  <c r="CM61" i="85"/>
  <c r="CJ61" i="85"/>
  <c r="CH61" i="85"/>
  <c r="CF61" i="85"/>
  <c r="CD61" i="85"/>
  <c r="CB61" i="85"/>
  <c r="BZ61" i="85"/>
  <c r="BT61" i="85"/>
  <c r="BR61" i="85"/>
  <c r="BP61" i="85"/>
  <c r="BN61" i="85"/>
  <c r="BL61" i="85"/>
  <c r="BI61" i="85"/>
  <c r="BG61" i="85"/>
  <c r="BE61" i="85"/>
  <c r="BC61" i="85"/>
  <c r="BA61" i="85"/>
  <c r="AX61" i="85"/>
  <c r="AV61" i="85"/>
  <c r="AT61" i="85"/>
  <c r="AR61" i="85"/>
  <c r="AP61" i="85"/>
  <c r="AN61" i="85"/>
  <c r="DF60" i="85"/>
  <c r="DD60" i="85"/>
  <c r="DB60" i="85"/>
  <c r="CZ60" i="85"/>
  <c r="CX60" i="85"/>
  <c r="CU60" i="85"/>
  <c r="CS60" i="85"/>
  <c r="CQ60" i="85"/>
  <c r="CO60" i="85"/>
  <c r="CM60" i="85"/>
  <c r="CJ60" i="85"/>
  <c r="CH60" i="85"/>
  <c r="CF60" i="85"/>
  <c r="CD60" i="85"/>
  <c r="CB60" i="85"/>
  <c r="BZ60" i="85"/>
  <c r="BT60" i="85"/>
  <c r="BR60" i="85"/>
  <c r="BP60" i="85"/>
  <c r="BN60" i="85"/>
  <c r="BL60" i="85"/>
  <c r="BI60" i="85"/>
  <c r="BG60" i="85"/>
  <c r="BE60" i="85"/>
  <c r="BC60" i="85"/>
  <c r="BA60" i="85"/>
  <c r="AX60" i="85"/>
  <c r="AV60" i="85"/>
  <c r="AT60" i="85"/>
  <c r="AR60" i="85"/>
  <c r="AP60" i="85"/>
  <c r="AN60" i="85"/>
  <c r="DF59" i="85"/>
  <c r="DD59" i="85"/>
  <c r="DB59" i="85"/>
  <c r="CZ59" i="85"/>
  <c r="CX59" i="85"/>
  <c r="CU59" i="85"/>
  <c r="CS59" i="85"/>
  <c r="CQ59" i="85"/>
  <c r="CO59" i="85"/>
  <c r="CM59" i="85"/>
  <c r="CM75" i="85" s="1"/>
  <c r="CJ59" i="85"/>
  <c r="CH59" i="85"/>
  <c r="CF59" i="85"/>
  <c r="CD59" i="85"/>
  <c r="CB59" i="85"/>
  <c r="BZ59" i="85"/>
  <c r="BT59" i="85"/>
  <c r="BR59" i="85"/>
  <c r="BP59" i="85"/>
  <c r="BN59" i="85"/>
  <c r="BL59" i="85"/>
  <c r="BI59" i="85"/>
  <c r="BG59" i="85"/>
  <c r="BE59" i="85"/>
  <c r="BC59" i="85"/>
  <c r="BA59" i="85"/>
  <c r="BA75" i="85" s="1"/>
  <c r="AX59" i="85"/>
  <c r="AV59" i="85"/>
  <c r="AT59" i="85"/>
  <c r="AR59" i="85"/>
  <c r="AP59" i="85"/>
  <c r="AN59" i="85"/>
  <c r="DF58" i="85"/>
  <c r="DD58" i="85"/>
  <c r="DB58" i="85"/>
  <c r="CZ58" i="85"/>
  <c r="CX58" i="85"/>
  <c r="CU58" i="85"/>
  <c r="CS58" i="85"/>
  <c r="CQ58" i="85"/>
  <c r="CO58" i="85"/>
  <c r="CM58" i="85"/>
  <c r="CJ58" i="85"/>
  <c r="CH58" i="85"/>
  <c r="CF58" i="85"/>
  <c r="CD58" i="85"/>
  <c r="CB58" i="85"/>
  <c r="BZ58" i="85"/>
  <c r="BT58" i="85"/>
  <c r="BR58" i="85"/>
  <c r="BP58" i="85"/>
  <c r="BN58" i="85"/>
  <c r="BL58" i="85"/>
  <c r="BI58" i="85"/>
  <c r="BG58" i="85"/>
  <c r="BE58" i="85"/>
  <c r="BC58" i="85"/>
  <c r="BA58" i="85"/>
  <c r="AX58" i="85"/>
  <c r="AV58" i="85"/>
  <c r="AT58" i="85"/>
  <c r="AR58" i="85"/>
  <c r="AP58" i="85"/>
  <c r="AN58" i="85"/>
  <c r="DF57" i="85"/>
  <c r="DD57" i="85"/>
  <c r="DB57" i="85"/>
  <c r="CZ57" i="85"/>
  <c r="CX57" i="85"/>
  <c r="CU57" i="85"/>
  <c r="CS57" i="85"/>
  <c r="CQ57" i="85"/>
  <c r="CO57" i="85"/>
  <c r="CM57" i="85"/>
  <c r="CJ57" i="85"/>
  <c r="CH57" i="85"/>
  <c r="CF57" i="85"/>
  <c r="CD57" i="85"/>
  <c r="CB57" i="85"/>
  <c r="BZ57" i="85"/>
  <c r="BT57" i="85"/>
  <c r="BR57" i="85"/>
  <c r="BP57" i="85"/>
  <c r="BN57" i="85"/>
  <c r="BL57" i="85"/>
  <c r="BI57" i="85"/>
  <c r="BG57" i="85"/>
  <c r="BE57" i="85"/>
  <c r="BC57" i="85"/>
  <c r="BA57" i="85"/>
  <c r="AX57" i="85"/>
  <c r="AV57" i="85"/>
  <c r="AT57" i="85"/>
  <c r="AR57" i="85"/>
  <c r="AP57" i="85"/>
  <c r="AN57" i="85"/>
  <c r="DF56" i="85"/>
  <c r="DD56" i="85"/>
  <c r="DB56" i="85"/>
  <c r="CZ56" i="85"/>
  <c r="CX56" i="85"/>
  <c r="CU56" i="85"/>
  <c r="CS56" i="85"/>
  <c r="CQ56" i="85"/>
  <c r="CO56" i="85"/>
  <c r="CM56" i="85"/>
  <c r="CM74" i="85" s="1"/>
  <c r="CJ56" i="85"/>
  <c r="CH56" i="85"/>
  <c r="CF56" i="85"/>
  <c r="CD56" i="85"/>
  <c r="CB56" i="85"/>
  <c r="BZ56" i="85"/>
  <c r="BT56" i="85"/>
  <c r="BR56" i="85"/>
  <c r="BP56" i="85"/>
  <c r="BN56" i="85"/>
  <c r="BL56" i="85"/>
  <c r="BI56" i="85"/>
  <c r="BG56" i="85"/>
  <c r="BE56" i="85"/>
  <c r="BC56" i="85"/>
  <c r="BA56" i="85"/>
  <c r="BA74" i="85" s="1"/>
  <c r="AX56" i="85"/>
  <c r="AV56" i="85"/>
  <c r="AT56" i="85"/>
  <c r="AR56" i="85"/>
  <c r="AP56" i="85"/>
  <c r="AN56" i="85"/>
  <c r="DF55" i="85"/>
  <c r="DD55" i="85"/>
  <c r="DB55" i="85"/>
  <c r="CZ55" i="85"/>
  <c r="CX55" i="85"/>
  <c r="CU55" i="85"/>
  <c r="CS55" i="85"/>
  <c r="CQ55" i="85"/>
  <c r="CO55" i="85"/>
  <c r="CM55" i="85"/>
  <c r="CJ55" i="85"/>
  <c r="CH55" i="85"/>
  <c r="CF55" i="85"/>
  <c r="CD55" i="85"/>
  <c r="CB55" i="85"/>
  <c r="BZ55" i="85"/>
  <c r="BT55" i="85"/>
  <c r="BR55" i="85"/>
  <c r="BP55" i="85"/>
  <c r="BN55" i="85"/>
  <c r="BL55" i="85"/>
  <c r="BI55" i="85"/>
  <c r="BG55" i="85"/>
  <c r="BE55" i="85"/>
  <c r="BC55" i="85"/>
  <c r="BA55" i="85"/>
  <c r="AX55" i="85"/>
  <c r="AV55" i="85"/>
  <c r="AT55" i="85"/>
  <c r="AR55" i="85"/>
  <c r="AP55" i="85"/>
  <c r="AN55" i="85"/>
  <c r="DF54" i="85"/>
  <c r="DD54" i="85"/>
  <c r="DB54" i="85"/>
  <c r="CZ54" i="85"/>
  <c r="CX54" i="85"/>
  <c r="CU54" i="85"/>
  <c r="CS54" i="85"/>
  <c r="CQ54" i="85"/>
  <c r="CO54" i="85"/>
  <c r="CM54" i="85"/>
  <c r="CJ54" i="85"/>
  <c r="CH54" i="85"/>
  <c r="CF54" i="85"/>
  <c r="CD54" i="85"/>
  <c r="CB54" i="85"/>
  <c r="BZ54" i="85"/>
  <c r="BT54" i="85"/>
  <c r="BR54" i="85"/>
  <c r="BP54" i="85"/>
  <c r="BN54" i="85"/>
  <c r="BL54" i="85"/>
  <c r="BI54" i="85"/>
  <c r="BG54" i="85"/>
  <c r="BE54" i="85"/>
  <c r="BC54" i="85"/>
  <c r="BA54" i="85"/>
  <c r="AX54" i="85"/>
  <c r="AV54" i="85"/>
  <c r="AT54" i="85"/>
  <c r="AR54" i="85"/>
  <c r="AP54" i="85"/>
  <c r="AN54" i="85"/>
  <c r="DF53" i="85"/>
  <c r="DD53" i="85"/>
  <c r="DB53" i="85"/>
  <c r="CZ53" i="85"/>
  <c r="CX53" i="85"/>
  <c r="CU53" i="85"/>
  <c r="CS53" i="85"/>
  <c r="CQ53" i="85"/>
  <c r="CO53" i="85"/>
  <c r="CM53" i="85"/>
  <c r="CM73" i="85" s="1"/>
  <c r="CJ53" i="85"/>
  <c r="CH53" i="85"/>
  <c r="CF53" i="85"/>
  <c r="CD53" i="85"/>
  <c r="CB53" i="85"/>
  <c r="BZ53" i="85"/>
  <c r="BT53" i="85"/>
  <c r="BR53" i="85"/>
  <c r="BP53" i="85"/>
  <c r="BN53" i="85"/>
  <c r="BL53" i="85"/>
  <c r="BI53" i="85"/>
  <c r="BG53" i="85"/>
  <c r="BE53" i="85"/>
  <c r="BC53" i="85"/>
  <c r="BA53" i="85"/>
  <c r="BA73" i="85" s="1"/>
  <c r="AX53" i="85"/>
  <c r="AV53" i="85"/>
  <c r="AT53" i="85"/>
  <c r="AR53" i="85"/>
  <c r="AP53" i="85"/>
  <c r="AN53" i="85"/>
  <c r="DF52" i="85"/>
  <c r="DD52" i="85"/>
  <c r="DB52" i="85"/>
  <c r="CZ52" i="85"/>
  <c r="CX52" i="85"/>
  <c r="CU52" i="85"/>
  <c r="CS52" i="85"/>
  <c r="CQ52" i="85"/>
  <c r="CO52" i="85"/>
  <c r="CM52" i="85"/>
  <c r="CJ52" i="85"/>
  <c r="CH52" i="85"/>
  <c r="CF52" i="85"/>
  <c r="CD52" i="85"/>
  <c r="CB52" i="85"/>
  <c r="BZ52" i="85"/>
  <c r="BT52" i="85"/>
  <c r="BR52" i="85"/>
  <c r="BP52" i="85"/>
  <c r="BN52" i="85"/>
  <c r="BL52" i="85"/>
  <c r="BI52" i="85"/>
  <c r="BG52" i="85"/>
  <c r="BE52" i="85"/>
  <c r="BC52" i="85"/>
  <c r="BA52" i="85"/>
  <c r="AX52" i="85"/>
  <c r="AV52" i="85"/>
  <c r="AT52" i="85"/>
  <c r="AR52" i="85"/>
  <c r="AP52" i="85"/>
  <c r="AN52" i="85"/>
  <c r="DF51" i="85"/>
  <c r="DD51" i="85"/>
  <c r="DB51" i="85"/>
  <c r="CZ51" i="85"/>
  <c r="CX51" i="85"/>
  <c r="CU51" i="85"/>
  <c r="CS51" i="85"/>
  <c r="CQ51" i="85"/>
  <c r="CO51" i="85"/>
  <c r="CM51" i="85"/>
  <c r="CJ51" i="85"/>
  <c r="CH51" i="85"/>
  <c r="CF51" i="85"/>
  <c r="CD51" i="85"/>
  <c r="CB51" i="85"/>
  <c r="BZ51" i="85"/>
  <c r="BT51" i="85"/>
  <c r="BR51" i="85"/>
  <c r="BP51" i="85"/>
  <c r="BN51" i="85"/>
  <c r="BL51" i="85"/>
  <c r="BI51" i="85"/>
  <c r="BG51" i="85"/>
  <c r="BE51" i="85"/>
  <c r="BC51" i="85"/>
  <c r="BA51" i="85"/>
  <c r="AX51" i="85"/>
  <c r="AV51" i="85"/>
  <c r="AT51" i="85"/>
  <c r="AR51" i="85"/>
  <c r="AP51" i="85"/>
  <c r="AN51" i="85"/>
  <c r="DF50" i="85"/>
  <c r="DD50" i="85"/>
  <c r="DB50" i="85"/>
  <c r="CZ50" i="85"/>
  <c r="CX50" i="85"/>
  <c r="CU50" i="85"/>
  <c r="CS50" i="85"/>
  <c r="CQ50" i="85"/>
  <c r="CO50" i="85"/>
  <c r="CM50" i="85"/>
  <c r="CM72" i="85" s="1"/>
  <c r="CJ50" i="85"/>
  <c r="CH50" i="85"/>
  <c r="CF50" i="85"/>
  <c r="CD50" i="85"/>
  <c r="CB50" i="85"/>
  <c r="BZ50" i="85"/>
  <c r="BT50" i="85"/>
  <c r="BR50" i="85"/>
  <c r="BP50" i="85"/>
  <c r="BN50" i="85"/>
  <c r="BL50" i="85"/>
  <c r="BI50" i="85"/>
  <c r="BG50" i="85"/>
  <c r="BE50" i="85"/>
  <c r="BC50" i="85"/>
  <c r="BA50" i="85"/>
  <c r="AX50" i="85"/>
  <c r="AV50" i="85"/>
  <c r="AT50" i="85"/>
  <c r="AR50" i="85"/>
  <c r="AP50" i="85"/>
  <c r="AN50" i="85"/>
  <c r="DF49" i="85"/>
  <c r="DD49" i="85"/>
  <c r="DB49" i="85"/>
  <c r="CZ49" i="85"/>
  <c r="CX49" i="85"/>
  <c r="CU49" i="85"/>
  <c r="CS49" i="85"/>
  <c r="CQ49" i="85"/>
  <c r="CO49" i="85"/>
  <c r="CM49" i="85"/>
  <c r="CJ49" i="85"/>
  <c r="CH49" i="85"/>
  <c r="CF49" i="85"/>
  <c r="CD49" i="85"/>
  <c r="CB49" i="85"/>
  <c r="BZ49" i="85"/>
  <c r="BT49" i="85"/>
  <c r="BR49" i="85"/>
  <c r="BP49" i="85"/>
  <c r="BN49" i="85"/>
  <c r="BL49" i="85"/>
  <c r="BI49" i="85"/>
  <c r="BG49" i="85"/>
  <c r="BE49" i="85"/>
  <c r="BC49" i="85"/>
  <c r="BA49" i="85"/>
  <c r="AX49" i="85"/>
  <c r="AV49" i="85"/>
  <c r="AT49" i="85"/>
  <c r="AR49" i="85"/>
  <c r="AP49" i="85"/>
  <c r="AN49" i="85"/>
  <c r="DF48" i="85"/>
  <c r="DD48" i="85"/>
  <c r="DB48" i="85"/>
  <c r="CZ48" i="85"/>
  <c r="CX48" i="85"/>
  <c r="CU48" i="85"/>
  <c r="CS48" i="85"/>
  <c r="CQ48" i="85"/>
  <c r="CO48" i="85"/>
  <c r="CM48" i="85"/>
  <c r="CJ48" i="85"/>
  <c r="CH48" i="85"/>
  <c r="CF48" i="85"/>
  <c r="CD48" i="85"/>
  <c r="CB48" i="85"/>
  <c r="BZ48" i="85"/>
  <c r="BT48" i="85"/>
  <c r="BR48" i="85"/>
  <c r="BP48" i="85"/>
  <c r="BN48" i="85"/>
  <c r="BL48" i="85"/>
  <c r="BI48" i="85"/>
  <c r="BG48" i="85"/>
  <c r="BE48" i="85"/>
  <c r="BC48" i="85"/>
  <c r="BA48" i="85"/>
  <c r="AX48" i="85"/>
  <c r="AV48" i="85"/>
  <c r="AT48" i="85"/>
  <c r="AR48" i="85"/>
  <c r="AP48" i="85"/>
  <c r="AN48" i="85"/>
  <c r="DF47" i="85"/>
  <c r="DD47" i="85"/>
  <c r="DB47" i="85"/>
  <c r="CZ47" i="85"/>
  <c r="CX47" i="85"/>
  <c r="CU47" i="85"/>
  <c r="CS47" i="85"/>
  <c r="CQ47" i="85"/>
  <c r="CO47" i="85"/>
  <c r="CM47" i="85"/>
  <c r="CM71" i="85" s="1"/>
  <c r="CJ47" i="85"/>
  <c r="CH47" i="85"/>
  <c r="CB71" i="85" s="1"/>
  <c r="CF47" i="85"/>
  <c r="CD47" i="85"/>
  <c r="CB47" i="85"/>
  <c r="BZ47" i="85"/>
  <c r="BT47" i="85"/>
  <c r="BR47" i="85"/>
  <c r="BP47" i="85"/>
  <c r="BN47" i="85"/>
  <c r="BL47" i="85"/>
  <c r="BI47" i="85"/>
  <c r="BG47" i="85"/>
  <c r="BE47" i="85"/>
  <c r="BC47" i="85"/>
  <c r="BA47" i="85"/>
  <c r="BA71" i="85" s="1"/>
  <c r="AX47" i="85"/>
  <c r="AV47" i="85"/>
  <c r="AT47" i="85"/>
  <c r="AR47" i="85"/>
  <c r="AP47" i="85"/>
  <c r="AN47" i="85"/>
  <c r="DF46" i="85"/>
  <c r="DD46" i="85"/>
  <c r="DB46" i="85"/>
  <c r="CZ46" i="85"/>
  <c r="CX46" i="85"/>
  <c r="CU46" i="85"/>
  <c r="CS46" i="85"/>
  <c r="CQ46" i="85"/>
  <c r="CO46" i="85"/>
  <c r="CM46" i="85"/>
  <c r="CJ46" i="85"/>
  <c r="CH46" i="85"/>
  <c r="CF46" i="85"/>
  <c r="CD46" i="85"/>
  <c r="CB46" i="85"/>
  <c r="BZ46" i="85"/>
  <c r="BT46" i="85"/>
  <c r="BR46" i="85"/>
  <c r="BP46" i="85"/>
  <c r="BN46" i="85"/>
  <c r="BL46" i="85"/>
  <c r="BI46" i="85"/>
  <c r="BG46" i="85"/>
  <c r="BE46" i="85"/>
  <c r="BC46" i="85"/>
  <c r="BA46" i="85"/>
  <c r="AX46" i="85"/>
  <c r="AV46" i="85"/>
  <c r="AT46" i="85"/>
  <c r="AR46" i="85"/>
  <c r="AP46" i="85"/>
  <c r="AN46" i="85"/>
  <c r="DF45" i="85"/>
  <c r="DD45" i="85"/>
  <c r="DB45" i="85"/>
  <c r="CZ45" i="85"/>
  <c r="CX45" i="85"/>
  <c r="CU45" i="85"/>
  <c r="CS45" i="85"/>
  <c r="CQ45" i="85"/>
  <c r="CO45" i="85"/>
  <c r="CM45" i="85"/>
  <c r="CJ45" i="85"/>
  <c r="CH45" i="85"/>
  <c r="CF45" i="85"/>
  <c r="CD45" i="85"/>
  <c r="CB45" i="85"/>
  <c r="BZ45" i="85"/>
  <c r="BT45" i="85"/>
  <c r="BR45" i="85"/>
  <c r="BP45" i="85"/>
  <c r="BN45" i="85"/>
  <c r="BL45" i="85"/>
  <c r="BI45" i="85"/>
  <c r="BG45" i="85"/>
  <c r="BE45" i="85"/>
  <c r="BC45" i="85"/>
  <c r="BA45" i="85"/>
  <c r="AX45" i="85"/>
  <c r="AV45" i="85"/>
  <c r="AT45" i="85"/>
  <c r="AR45" i="85"/>
  <c r="AP45" i="85"/>
  <c r="AN45" i="85"/>
  <c r="DF44" i="85"/>
  <c r="DD44" i="85"/>
  <c r="DB44" i="85"/>
  <c r="CZ44" i="85"/>
  <c r="CX44" i="85"/>
  <c r="CU44" i="85"/>
  <c r="CS44" i="85"/>
  <c r="CQ44" i="85"/>
  <c r="CO44" i="85"/>
  <c r="CM44" i="85"/>
  <c r="CM70" i="85" s="1"/>
  <c r="CJ44" i="85"/>
  <c r="CH44" i="85"/>
  <c r="CF44" i="85"/>
  <c r="CD44" i="85"/>
  <c r="CB44" i="85"/>
  <c r="BZ44" i="85"/>
  <c r="BT44" i="85"/>
  <c r="BR44" i="85"/>
  <c r="BP44" i="85"/>
  <c r="BN44" i="85"/>
  <c r="BL44" i="85"/>
  <c r="BI44" i="85"/>
  <c r="BG44" i="85"/>
  <c r="BE44" i="85"/>
  <c r="BC44" i="85"/>
  <c r="BA44" i="85"/>
  <c r="BA70" i="85" s="1"/>
  <c r="AX44" i="85"/>
  <c r="AV44" i="85"/>
  <c r="AT44" i="85"/>
  <c r="AR44" i="85"/>
  <c r="AP44" i="85"/>
  <c r="AN44" i="85"/>
  <c r="DF43" i="85"/>
  <c r="DD43" i="85"/>
  <c r="DB43" i="85"/>
  <c r="CZ43" i="85"/>
  <c r="CX43" i="85"/>
  <c r="CU43" i="85"/>
  <c r="CS43" i="85"/>
  <c r="CQ43" i="85"/>
  <c r="CO43" i="85"/>
  <c r="CM43" i="85"/>
  <c r="CJ43" i="85"/>
  <c r="CH43" i="85"/>
  <c r="CF43" i="85"/>
  <c r="CD43" i="85"/>
  <c r="CB43" i="85"/>
  <c r="BZ43" i="85"/>
  <c r="BT43" i="85"/>
  <c r="BR43" i="85"/>
  <c r="BP43" i="85"/>
  <c r="BN43" i="85"/>
  <c r="BL43" i="85"/>
  <c r="BI43" i="85"/>
  <c r="BG43" i="85"/>
  <c r="BE43" i="85"/>
  <c r="BC43" i="85"/>
  <c r="BA43" i="85"/>
  <c r="AX43" i="85"/>
  <c r="AV43" i="85"/>
  <c r="AT43" i="85"/>
  <c r="AR43" i="85"/>
  <c r="AP43" i="85"/>
  <c r="AN43" i="85"/>
  <c r="DF42" i="85"/>
  <c r="DD42" i="85"/>
  <c r="DB42" i="85"/>
  <c r="CZ42" i="85"/>
  <c r="CX42" i="85"/>
  <c r="CU42" i="85"/>
  <c r="CS42" i="85"/>
  <c r="CQ42" i="85"/>
  <c r="CO42" i="85"/>
  <c r="CM42" i="85"/>
  <c r="CJ42" i="85"/>
  <c r="CH42" i="85"/>
  <c r="CF42" i="85"/>
  <c r="CD42" i="85"/>
  <c r="CB42" i="85"/>
  <c r="BZ42" i="85"/>
  <c r="BT42" i="85"/>
  <c r="BR42" i="85"/>
  <c r="BP42" i="85"/>
  <c r="BN42" i="85"/>
  <c r="BL42" i="85"/>
  <c r="BI42" i="85"/>
  <c r="BG42" i="85"/>
  <c r="BE42" i="85"/>
  <c r="BC42" i="85"/>
  <c r="BA42" i="85"/>
  <c r="AX42" i="85"/>
  <c r="AV42" i="85"/>
  <c r="AT42" i="85"/>
  <c r="AR42" i="85"/>
  <c r="AP42" i="85"/>
  <c r="AN42" i="85"/>
  <c r="DF41" i="85"/>
  <c r="DD41" i="85"/>
  <c r="DB41" i="85"/>
  <c r="CZ41" i="85"/>
  <c r="CX41" i="85"/>
  <c r="CU41" i="85"/>
  <c r="CS41" i="85"/>
  <c r="CQ41" i="85"/>
  <c r="CO41" i="85"/>
  <c r="CM41" i="85"/>
  <c r="CM69" i="85" s="1"/>
  <c r="CJ41" i="85"/>
  <c r="CH41" i="85"/>
  <c r="CF41" i="85"/>
  <c r="CD41" i="85"/>
  <c r="CB41" i="85"/>
  <c r="BZ41" i="85"/>
  <c r="BT41" i="85"/>
  <c r="BR41" i="85"/>
  <c r="BP41" i="85"/>
  <c r="BN41" i="85"/>
  <c r="BL41" i="85"/>
  <c r="BI41" i="85"/>
  <c r="BG41" i="85"/>
  <c r="BE41" i="85"/>
  <c r="BC41" i="85"/>
  <c r="BA41" i="85"/>
  <c r="BA69" i="85" s="1"/>
  <c r="AX41" i="85"/>
  <c r="AV41" i="85"/>
  <c r="AT41" i="85"/>
  <c r="AR41" i="85"/>
  <c r="AP41" i="85"/>
  <c r="AN41" i="85"/>
  <c r="DF40" i="85"/>
  <c r="DD40" i="85"/>
  <c r="DB40" i="85"/>
  <c r="CZ40" i="85"/>
  <c r="CX40" i="85"/>
  <c r="CU40" i="85"/>
  <c r="CS40" i="85"/>
  <c r="CQ40" i="85"/>
  <c r="CO40" i="85"/>
  <c r="CM40" i="85"/>
  <c r="CJ40" i="85"/>
  <c r="CH40" i="85"/>
  <c r="CF40" i="85"/>
  <c r="CD40" i="85"/>
  <c r="CB40" i="85"/>
  <c r="BZ40" i="85"/>
  <c r="BT40" i="85"/>
  <c r="BR40" i="85"/>
  <c r="BP40" i="85"/>
  <c r="BN40" i="85"/>
  <c r="BL40" i="85"/>
  <c r="BI40" i="85"/>
  <c r="BG40" i="85"/>
  <c r="BE40" i="85"/>
  <c r="BC40" i="85"/>
  <c r="BA40" i="85"/>
  <c r="AX40" i="85"/>
  <c r="AV40" i="85"/>
  <c r="AT40" i="85"/>
  <c r="AR40" i="85"/>
  <c r="AP40" i="85"/>
  <c r="AN40" i="85"/>
  <c r="DF39" i="85"/>
  <c r="DD39" i="85"/>
  <c r="DB39" i="85"/>
  <c r="CZ39" i="85"/>
  <c r="CX39" i="85"/>
  <c r="CU39" i="85"/>
  <c r="CS39" i="85"/>
  <c r="CQ39" i="85"/>
  <c r="CO39" i="85"/>
  <c r="CM39" i="85"/>
  <c r="CJ39" i="85"/>
  <c r="CH39" i="85"/>
  <c r="CF39" i="85"/>
  <c r="CD39" i="85"/>
  <c r="CB39" i="85"/>
  <c r="BZ39" i="85"/>
  <c r="BT39" i="85"/>
  <c r="BR39" i="85"/>
  <c r="BP39" i="85"/>
  <c r="BN39" i="85"/>
  <c r="BL39" i="85"/>
  <c r="BI39" i="85"/>
  <c r="BG39" i="85"/>
  <c r="BE39" i="85"/>
  <c r="BC39" i="85"/>
  <c r="BA39" i="85"/>
  <c r="AX39" i="85"/>
  <c r="AV39" i="85"/>
  <c r="AT39" i="85"/>
  <c r="AR39" i="85"/>
  <c r="AP39" i="85"/>
  <c r="AN39" i="85"/>
  <c r="DF38" i="85"/>
  <c r="DD38" i="85"/>
  <c r="DB38" i="85"/>
  <c r="CZ38" i="85"/>
  <c r="CX38" i="85"/>
  <c r="CU38" i="85"/>
  <c r="CS38" i="85"/>
  <c r="CQ38" i="85"/>
  <c r="CO38" i="85"/>
  <c r="CM38" i="85"/>
  <c r="CM68" i="85" s="1"/>
  <c r="CJ38" i="85"/>
  <c r="CH38" i="85"/>
  <c r="CF38" i="85"/>
  <c r="CD38" i="85"/>
  <c r="CB38" i="85"/>
  <c r="BZ38" i="85"/>
  <c r="BT38" i="85"/>
  <c r="BR38" i="85"/>
  <c r="BP38" i="85"/>
  <c r="BN38" i="85"/>
  <c r="BL38" i="85"/>
  <c r="BI38" i="85"/>
  <c r="BG38" i="85"/>
  <c r="BE38" i="85"/>
  <c r="BC38" i="85"/>
  <c r="BA38" i="85"/>
  <c r="BA68" i="85" s="1"/>
  <c r="AX38" i="85"/>
  <c r="AV38" i="85"/>
  <c r="AP68" i="85" s="1"/>
  <c r="AT38" i="85"/>
  <c r="AR38" i="85"/>
  <c r="AP38" i="85"/>
  <c r="AN38" i="85"/>
  <c r="DF37" i="85"/>
  <c r="DD37" i="85"/>
  <c r="DB37" i="85"/>
  <c r="CZ37" i="85"/>
  <c r="CX37" i="85"/>
  <c r="CU37" i="85"/>
  <c r="CS37" i="85"/>
  <c r="CQ37" i="85"/>
  <c r="CO37" i="85"/>
  <c r="CM37" i="85"/>
  <c r="CJ37" i="85"/>
  <c r="CH37" i="85"/>
  <c r="CF37" i="85"/>
  <c r="CD37" i="85"/>
  <c r="CB37" i="85"/>
  <c r="BZ37" i="85"/>
  <c r="BT37" i="85"/>
  <c r="BR37" i="85"/>
  <c r="BP37" i="85"/>
  <c r="BN37" i="85"/>
  <c r="BL37" i="85"/>
  <c r="BI37" i="85"/>
  <c r="BG37" i="85"/>
  <c r="BE37" i="85"/>
  <c r="BC37" i="85"/>
  <c r="BA37" i="85"/>
  <c r="AX37" i="85"/>
  <c r="AV37" i="85"/>
  <c r="AT37" i="85"/>
  <c r="AR37" i="85"/>
  <c r="AP37" i="85"/>
  <c r="AN37" i="85"/>
  <c r="DF36" i="85"/>
  <c r="DD36" i="85"/>
  <c r="DB36" i="85"/>
  <c r="CZ36" i="85"/>
  <c r="CX36" i="85"/>
  <c r="CU36" i="85"/>
  <c r="CS36" i="85"/>
  <c r="CQ36" i="85"/>
  <c r="CO36" i="85"/>
  <c r="CM36" i="85"/>
  <c r="CJ36" i="85"/>
  <c r="CH36" i="85"/>
  <c r="CF36" i="85"/>
  <c r="CD36" i="85"/>
  <c r="CB36" i="85"/>
  <c r="BZ36" i="85"/>
  <c r="BT36" i="85"/>
  <c r="BR36" i="85"/>
  <c r="BP36" i="85"/>
  <c r="BN36" i="85"/>
  <c r="BL36" i="85"/>
  <c r="BI36" i="85"/>
  <c r="BG36" i="85"/>
  <c r="BE36" i="85"/>
  <c r="BC36" i="85"/>
  <c r="BA36" i="85"/>
  <c r="AX36" i="85"/>
  <c r="AV36" i="85"/>
  <c r="AT36" i="85"/>
  <c r="AR36" i="85"/>
  <c r="AP36" i="85"/>
  <c r="AN36" i="85"/>
  <c r="DF35" i="85"/>
  <c r="DD35" i="85"/>
  <c r="DB35" i="85"/>
  <c r="CZ35" i="85"/>
  <c r="CX35" i="85"/>
  <c r="CU35" i="85"/>
  <c r="CS35" i="85"/>
  <c r="CQ35" i="85"/>
  <c r="CO35" i="85"/>
  <c r="CM35" i="85"/>
  <c r="CM67" i="85" s="1"/>
  <c r="CM80" i="85" s="1"/>
  <c r="CJ35" i="85"/>
  <c r="CH35" i="85"/>
  <c r="CB67" i="85" s="1"/>
  <c r="CF35" i="85"/>
  <c r="CD35" i="85"/>
  <c r="CB35" i="85"/>
  <c r="BZ35" i="85"/>
  <c r="BT35" i="85"/>
  <c r="BR35" i="85"/>
  <c r="BP35" i="85"/>
  <c r="BN35" i="85"/>
  <c r="BL35" i="85"/>
  <c r="BI35" i="85"/>
  <c r="BG35" i="85"/>
  <c r="BE35" i="85"/>
  <c r="BC35" i="85"/>
  <c r="BA35" i="85"/>
  <c r="BA67" i="85" s="1"/>
  <c r="AX35" i="85"/>
  <c r="AV35" i="85"/>
  <c r="AT35" i="85"/>
  <c r="AR35" i="85"/>
  <c r="AP35" i="85"/>
  <c r="AN35" i="85"/>
  <c r="DH32" i="85"/>
  <c r="CW32" i="85"/>
  <c r="CL32" i="85"/>
  <c r="BZ32" i="85"/>
  <c r="BV32" i="85"/>
  <c r="BK32" i="85"/>
  <c r="AZ32" i="85"/>
  <c r="AN32" i="85"/>
  <c r="DH31" i="85"/>
  <c r="CW31" i="85"/>
  <c r="CL31" i="85"/>
  <c r="BZ31" i="85"/>
  <c r="BV31" i="85"/>
  <c r="BK31" i="85"/>
  <c r="AZ31" i="85"/>
  <c r="AN31" i="85"/>
  <c r="DH30" i="85"/>
  <c r="CW30" i="85"/>
  <c r="CL30" i="85"/>
  <c r="BZ30" i="85"/>
  <c r="BV30" i="85"/>
  <c r="BK30" i="85"/>
  <c r="AZ30" i="85"/>
  <c r="AN30" i="85"/>
  <c r="DH29" i="85"/>
  <c r="CW29" i="85"/>
  <c r="CL29" i="85"/>
  <c r="BZ29" i="85"/>
  <c r="BV29" i="85"/>
  <c r="BK29" i="85"/>
  <c r="AZ29" i="85"/>
  <c r="AN29" i="85"/>
  <c r="DH28" i="85"/>
  <c r="CW28" i="85"/>
  <c r="CL28" i="85"/>
  <c r="BZ28" i="85"/>
  <c r="BV28" i="85"/>
  <c r="BK28" i="85"/>
  <c r="AZ28" i="85"/>
  <c r="AN28" i="85"/>
  <c r="DH27" i="85"/>
  <c r="CW27" i="85"/>
  <c r="CL27" i="85"/>
  <c r="BZ27" i="85"/>
  <c r="BV27" i="85"/>
  <c r="BK27" i="85"/>
  <c r="AZ27" i="85"/>
  <c r="AN27" i="85"/>
  <c r="DH26" i="85"/>
  <c r="CW26" i="85"/>
  <c r="CL26" i="85"/>
  <c r="BZ26" i="85"/>
  <c r="BV26" i="85"/>
  <c r="BK26" i="85"/>
  <c r="AZ26" i="85"/>
  <c r="AN26" i="85"/>
  <c r="DH25" i="85"/>
  <c r="CW25" i="85"/>
  <c r="CL25" i="85"/>
  <c r="BZ25" i="85"/>
  <c r="BV25" i="85"/>
  <c r="BK25" i="85"/>
  <c r="AZ25" i="85"/>
  <c r="AN25" i="85"/>
  <c r="DH24" i="85"/>
  <c r="CW24" i="85"/>
  <c r="CL24" i="85"/>
  <c r="BZ24" i="85"/>
  <c r="BV24" i="85"/>
  <c r="BK24" i="85"/>
  <c r="AZ24" i="85"/>
  <c r="AN24" i="85"/>
  <c r="DH23" i="85"/>
  <c r="CW23" i="85"/>
  <c r="CL23" i="85"/>
  <c r="BZ23" i="85"/>
  <c r="BV23" i="85"/>
  <c r="BK23" i="85"/>
  <c r="AZ23" i="85"/>
  <c r="AN23" i="85"/>
  <c r="DH22" i="85"/>
  <c r="CW22" i="85"/>
  <c r="CL22" i="85"/>
  <c r="BZ22" i="85"/>
  <c r="BV22" i="85"/>
  <c r="BK22" i="85"/>
  <c r="AZ22" i="85"/>
  <c r="AN22" i="85"/>
  <c r="DH21" i="85"/>
  <c r="CW21" i="85"/>
  <c r="CL21" i="85"/>
  <c r="BZ21" i="85"/>
  <c r="BV21" i="85"/>
  <c r="BK21" i="85"/>
  <c r="AZ21" i="85"/>
  <c r="AN21" i="85"/>
  <c r="DH20" i="85"/>
  <c r="CW20" i="85"/>
  <c r="CL20" i="85"/>
  <c r="BZ20" i="85"/>
  <c r="BV20" i="85"/>
  <c r="BK20" i="85"/>
  <c r="AZ20" i="85"/>
  <c r="AN20" i="85"/>
  <c r="DH19" i="85"/>
  <c r="CW19" i="85"/>
  <c r="CL19" i="85"/>
  <c r="BZ19" i="85"/>
  <c r="BV19" i="85"/>
  <c r="BK19" i="85"/>
  <c r="AZ19" i="85"/>
  <c r="AN19" i="85"/>
  <c r="DH18" i="85"/>
  <c r="CW18" i="85"/>
  <c r="CL18" i="85"/>
  <c r="BZ18" i="85"/>
  <c r="BV18" i="85"/>
  <c r="BK18" i="85"/>
  <c r="AZ18" i="85"/>
  <c r="AN18" i="85"/>
  <c r="DH17" i="85"/>
  <c r="CW17" i="85"/>
  <c r="CL17" i="85"/>
  <c r="BZ17" i="85"/>
  <c r="BV17" i="85"/>
  <c r="BK17" i="85"/>
  <c r="AZ17" i="85"/>
  <c r="AN17" i="85"/>
  <c r="DH16" i="85"/>
  <c r="CW16" i="85"/>
  <c r="CL16" i="85"/>
  <c r="BZ16" i="85"/>
  <c r="BV16" i="85"/>
  <c r="BK16" i="85"/>
  <c r="AZ16" i="85"/>
  <c r="AN16" i="85"/>
  <c r="DH15" i="85"/>
  <c r="CW15" i="85"/>
  <c r="CL15" i="85"/>
  <c r="BZ15" i="85"/>
  <c r="BV15" i="85"/>
  <c r="BK15" i="85"/>
  <c r="AZ15" i="85"/>
  <c r="AN15" i="85"/>
  <c r="DH14" i="85"/>
  <c r="CW14" i="85"/>
  <c r="CL14" i="85"/>
  <c r="BZ14" i="85"/>
  <c r="BV14" i="85"/>
  <c r="BK14" i="85"/>
  <c r="AZ14" i="85"/>
  <c r="AN14" i="85"/>
  <c r="DH13" i="85"/>
  <c r="CW13" i="85"/>
  <c r="CL13" i="85"/>
  <c r="BZ13" i="85"/>
  <c r="BV13" i="85"/>
  <c r="BK13" i="85"/>
  <c r="AZ13" i="85"/>
  <c r="AN13" i="85"/>
  <c r="DH12" i="85"/>
  <c r="CW12" i="85"/>
  <c r="CL12" i="85"/>
  <c r="BZ12" i="85"/>
  <c r="BV12" i="85"/>
  <c r="BK12" i="85"/>
  <c r="AZ12" i="85"/>
  <c r="AN12" i="85"/>
  <c r="DH11" i="85"/>
  <c r="CW11" i="85"/>
  <c r="CL11" i="85"/>
  <c r="BZ11" i="85"/>
  <c r="BV11" i="85"/>
  <c r="BK11" i="85"/>
  <c r="AZ11" i="85"/>
  <c r="AN11" i="85"/>
  <c r="DH10" i="85"/>
  <c r="CW10" i="85"/>
  <c r="CL10" i="85"/>
  <c r="BZ10" i="85"/>
  <c r="BV10" i="85"/>
  <c r="BK10" i="85"/>
  <c r="AZ10" i="85"/>
  <c r="AN10" i="85"/>
  <c r="DH9" i="85"/>
  <c r="CW9" i="85"/>
  <c r="CL9" i="85"/>
  <c r="BZ9" i="85"/>
  <c r="BV9" i="85"/>
  <c r="BK9" i="85"/>
  <c r="AZ9" i="85"/>
  <c r="AN9" i="85"/>
  <c r="DH8" i="85"/>
  <c r="CW8" i="85"/>
  <c r="CL8" i="85"/>
  <c r="BZ8" i="85"/>
  <c r="BV8" i="85"/>
  <c r="BK8" i="85"/>
  <c r="AZ8" i="85"/>
  <c r="AN8" i="85"/>
  <c r="DH7" i="85"/>
  <c r="CW7" i="85"/>
  <c r="CL7" i="85"/>
  <c r="BZ7" i="85"/>
  <c r="BV7" i="85"/>
  <c r="BK7" i="85"/>
  <c r="AZ7" i="85"/>
  <c r="AN7" i="85"/>
  <c r="DH6" i="85"/>
  <c r="CW6" i="85"/>
  <c r="CL6" i="85"/>
  <c r="BZ6" i="85"/>
  <c r="BV6" i="85"/>
  <c r="BK6" i="85"/>
  <c r="AZ6" i="85"/>
  <c r="AN6" i="85"/>
  <c r="DH5" i="85"/>
  <c r="CW5" i="85"/>
  <c r="CL5" i="85"/>
  <c r="BZ5" i="85"/>
  <c r="BV5" i="85"/>
  <c r="BK5" i="85"/>
  <c r="AZ5" i="85"/>
  <c r="AN5" i="85"/>
  <c r="DH4" i="85"/>
  <c r="CW4" i="85"/>
  <c r="CL4" i="85"/>
  <c r="BZ4" i="85"/>
  <c r="BV4" i="85"/>
  <c r="BK4" i="85"/>
  <c r="AZ4" i="85"/>
  <c r="AN4" i="85"/>
  <c r="DH3" i="85"/>
  <c r="CW3" i="85"/>
  <c r="CL3" i="85"/>
  <c r="BZ3" i="85"/>
  <c r="BV3" i="85"/>
  <c r="BK3" i="85"/>
  <c r="AZ3" i="85"/>
  <c r="AN3" i="85"/>
  <c r="BZ76" i="84"/>
  <c r="AN76" i="84"/>
  <c r="BZ75" i="84"/>
  <c r="AN75" i="84"/>
  <c r="BZ74" i="84"/>
  <c r="AN74" i="84"/>
  <c r="CX73" i="84"/>
  <c r="BZ73" i="84"/>
  <c r="AN73" i="84"/>
  <c r="BZ72" i="84"/>
  <c r="AN72" i="84"/>
  <c r="BZ71" i="84"/>
  <c r="AN71" i="84"/>
  <c r="BZ70" i="84"/>
  <c r="AN70" i="84"/>
  <c r="BZ69" i="84"/>
  <c r="AN69" i="84"/>
  <c r="CB68" i="84"/>
  <c r="BZ68" i="84"/>
  <c r="BL68" i="84"/>
  <c r="AN68" i="84"/>
  <c r="BZ67" i="84"/>
  <c r="AN67" i="84"/>
  <c r="DF64" i="84"/>
  <c r="DD64" i="84"/>
  <c r="DB64" i="84"/>
  <c r="CZ64" i="84"/>
  <c r="CX64" i="84"/>
  <c r="CU64" i="84"/>
  <c r="CS64" i="84"/>
  <c r="CQ64" i="84"/>
  <c r="CO64" i="84"/>
  <c r="CM64" i="84"/>
  <c r="CJ64" i="84"/>
  <c r="CH64" i="84"/>
  <c r="CF64" i="84"/>
  <c r="CD64" i="84"/>
  <c r="CB64" i="84"/>
  <c r="BZ64" i="84"/>
  <c r="BT64" i="84"/>
  <c r="BR64" i="84"/>
  <c r="BP64" i="84"/>
  <c r="BN64" i="84"/>
  <c r="BL64" i="84"/>
  <c r="BI64" i="84"/>
  <c r="BG64" i="84"/>
  <c r="BE64" i="84"/>
  <c r="BC64" i="84"/>
  <c r="BA64" i="84"/>
  <c r="AX64" i="84"/>
  <c r="AV64" i="84"/>
  <c r="AT64" i="84"/>
  <c r="AR64" i="84"/>
  <c r="AP64" i="84"/>
  <c r="AN64" i="84"/>
  <c r="DF63" i="84"/>
  <c r="DD63" i="84"/>
  <c r="DB63" i="84"/>
  <c r="CZ63" i="84"/>
  <c r="CX63" i="84"/>
  <c r="CU63" i="84"/>
  <c r="CS63" i="84"/>
  <c r="CQ63" i="84"/>
  <c r="CO63" i="84"/>
  <c r="CM63" i="84"/>
  <c r="CJ63" i="84"/>
  <c r="CH63" i="84"/>
  <c r="CF63" i="84"/>
  <c r="CD63" i="84"/>
  <c r="CB63" i="84"/>
  <c r="BZ63" i="84"/>
  <c r="BT63" i="84"/>
  <c r="BR63" i="84"/>
  <c r="BP63" i="84"/>
  <c r="BN63" i="84"/>
  <c r="BL63" i="84"/>
  <c r="BI63" i="84"/>
  <c r="BG63" i="84"/>
  <c r="BE63" i="84"/>
  <c r="BC63" i="84"/>
  <c r="BA63" i="84"/>
  <c r="AX63" i="84"/>
  <c r="AV63" i="84"/>
  <c r="AT63" i="84"/>
  <c r="AR63" i="84"/>
  <c r="AP63" i="84"/>
  <c r="AN63" i="84"/>
  <c r="DF62" i="84"/>
  <c r="DD62" i="84"/>
  <c r="DB62" i="84"/>
  <c r="CZ62" i="84"/>
  <c r="CX62" i="84"/>
  <c r="CU62" i="84"/>
  <c r="CS62" i="84"/>
  <c r="CQ62" i="84"/>
  <c r="CO62" i="84"/>
  <c r="CM62" i="84"/>
  <c r="CJ62" i="84"/>
  <c r="CH62" i="84"/>
  <c r="CF62" i="84"/>
  <c r="CD62" i="84"/>
  <c r="CB62" i="84"/>
  <c r="CB76" i="84" s="1"/>
  <c r="BZ62" i="84"/>
  <c r="BT62" i="84"/>
  <c r="BR62" i="84"/>
  <c r="BP62" i="84"/>
  <c r="BN62" i="84"/>
  <c r="BL62" i="84"/>
  <c r="BI62" i="84"/>
  <c r="BG62" i="84"/>
  <c r="BE62" i="84"/>
  <c r="BC62" i="84"/>
  <c r="BA62" i="84"/>
  <c r="AX62" i="84"/>
  <c r="AP76" i="84" s="1"/>
  <c r="AV62" i="84"/>
  <c r="AT62" i="84"/>
  <c r="AR62" i="84"/>
  <c r="AP62" i="84"/>
  <c r="AN62" i="84"/>
  <c r="DF61" i="84"/>
  <c r="DD61" i="84"/>
  <c r="DB61" i="84"/>
  <c r="CZ61" i="84"/>
  <c r="CX61" i="84"/>
  <c r="CU61" i="84"/>
  <c r="CS61" i="84"/>
  <c r="CQ61" i="84"/>
  <c r="CO61" i="84"/>
  <c r="CM61" i="84"/>
  <c r="CJ61" i="84"/>
  <c r="CH61" i="84"/>
  <c r="CF61" i="84"/>
  <c r="CD61" i="84"/>
  <c r="CB61" i="84"/>
  <c r="BZ61" i="84"/>
  <c r="BT61" i="84"/>
  <c r="BR61" i="84"/>
  <c r="BP61" i="84"/>
  <c r="BN61" i="84"/>
  <c r="BL61" i="84"/>
  <c r="BI61" i="84"/>
  <c r="BG61" i="84"/>
  <c r="BE61" i="84"/>
  <c r="BC61" i="84"/>
  <c r="BA61" i="84"/>
  <c r="AX61" i="84"/>
  <c r="AV61" i="84"/>
  <c r="AT61" i="84"/>
  <c r="AR61" i="84"/>
  <c r="AP61" i="84"/>
  <c r="AN61" i="84"/>
  <c r="DF60" i="84"/>
  <c r="DD60" i="84"/>
  <c r="DB60" i="84"/>
  <c r="CZ60" i="84"/>
  <c r="CX60" i="84"/>
  <c r="CU60" i="84"/>
  <c r="CS60" i="84"/>
  <c r="CQ60" i="84"/>
  <c r="CO60" i="84"/>
  <c r="CM60" i="84"/>
  <c r="CJ60" i="84"/>
  <c r="CH60" i="84"/>
  <c r="CF60" i="84"/>
  <c r="CD60" i="84"/>
  <c r="CB60" i="84"/>
  <c r="BZ60" i="84"/>
  <c r="BT60" i="84"/>
  <c r="BR60" i="84"/>
  <c r="BP60" i="84"/>
  <c r="BN60" i="84"/>
  <c r="BL60" i="84"/>
  <c r="BI60" i="84"/>
  <c r="BG60" i="84"/>
  <c r="BE60" i="84"/>
  <c r="BC60" i="84"/>
  <c r="BA60" i="84"/>
  <c r="AX60" i="84"/>
  <c r="AV60" i="84"/>
  <c r="AT60" i="84"/>
  <c r="AR60" i="84"/>
  <c r="AP60" i="84"/>
  <c r="AN60" i="84"/>
  <c r="DF59" i="84"/>
  <c r="DD59" i="84"/>
  <c r="DB59" i="84"/>
  <c r="CZ59" i="84"/>
  <c r="CX75" i="84" s="1"/>
  <c r="CX59" i="84"/>
  <c r="CU59" i="84"/>
  <c r="CS59" i="84"/>
  <c r="CQ59" i="84"/>
  <c r="CO59" i="84"/>
  <c r="CM59" i="84"/>
  <c r="CJ59" i="84"/>
  <c r="CH59" i="84"/>
  <c r="CF59" i="84"/>
  <c r="CD59" i="84"/>
  <c r="CB75" i="84" s="1"/>
  <c r="CB59" i="84"/>
  <c r="BZ59" i="84"/>
  <c r="BT59" i="84"/>
  <c r="BR59" i="84"/>
  <c r="BP59" i="84"/>
  <c r="BN59" i="84"/>
  <c r="BL59" i="84"/>
  <c r="BI59" i="84"/>
  <c r="BG59" i="84"/>
  <c r="BE59" i="84"/>
  <c r="BC59" i="84"/>
  <c r="BA59" i="84"/>
  <c r="AX59" i="84"/>
  <c r="AV59" i="84"/>
  <c r="AT59" i="84"/>
  <c r="AR59" i="84"/>
  <c r="AP59" i="84"/>
  <c r="AN59" i="84"/>
  <c r="DF58" i="84"/>
  <c r="DD58" i="84"/>
  <c r="DB58" i="84"/>
  <c r="CZ58" i="84"/>
  <c r="CX58" i="84"/>
  <c r="CU58" i="84"/>
  <c r="CS58" i="84"/>
  <c r="CQ58" i="84"/>
  <c r="CO58" i="84"/>
  <c r="CM58" i="84"/>
  <c r="CJ58" i="84"/>
  <c r="CH58" i="84"/>
  <c r="CF58" i="84"/>
  <c r="CD58" i="84"/>
  <c r="CB58" i="84"/>
  <c r="BZ58" i="84"/>
  <c r="BT58" i="84"/>
  <c r="BR58" i="84"/>
  <c r="BP58" i="84"/>
  <c r="BN58" i="84"/>
  <c r="BL58" i="84"/>
  <c r="BI58" i="84"/>
  <c r="BG58" i="84"/>
  <c r="BE58" i="84"/>
  <c r="BC58" i="84"/>
  <c r="BA58" i="84"/>
  <c r="AX58" i="84"/>
  <c r="AV58" i="84"/>
  <c r="AT58" i="84"/>
  <c r="AR58" i="84"/>
  <c r="AP58" i="84"/>
  <c r="AN58" i="84"/>
  <c r="DF57" i="84"/>
  <c r="DD57" i="84"/>
  <c r="DB57" i="84"/>
  <c r="CZ57" i="84"/>
  <c r="CX57" i="84"/>
  <c r="CU57" i="84"/>
  <c r="CS57" i="84"/>
  <c r="CQ57" i="84"/>
  <c r="CO57" i="84"/>
  <c r="CM57" i="84"/>
  <c r="CJ57" i="84"/>
  <c r="CH57" i="84"/>
  <c r="CF57" i="84"/>
  <c r="CD57" i="84"/>
  <c r="CB57" i="84"/>
  <c r="BZ57" i="84"/>
  <c r="BT57" i="84"/>
  <c r="BR57" i="84"/>
  <c r="BP57" i="84"/>
  <c r="BN57" i="84"/>
  <c r="BL57" i="84"/>
  <c r="BI57" i="84"/>
  <c r="BG57" i="84"/>
  <c r="BE57" i="84"/>
  <c r="BC57" i="84"/>
  <c r="BA57" i="84"/>
  <c r="AX57" i="84"/>
  <c r="AV57" i="84"/>
  <c r="AT57" i="84"/>
  <c r="AR57" i="84"/>
  <c r="AP57" i="84"/>
  <c r="AN57" i="84"/>
  <c r="DF56" i="84"/>
  <c r="DD56" i="84"/>
  <c r="DB56" i="84"/>
  <c r="CZ56" i="84"/>
  <c r="CX56" i="84"/>
  <c r="CU56" i="84"/>
  <c r="CS56" i="84"/>
  <c r="CQ56" i="84"/>
  <c r="CO56" i="84"/>
  <c r="CM56" i="84"/>
  <c r="CJ56" i="84"/>
  <c r="CH56" i="84"/>
  <c r="CF56" i="84"/>
  <c r="CD56" i="84"/>
  <c r="CB56" i="84"/>
  <c r="BZ56" i="84"/>
  <c r="BT56" i="84"/>
  <c r="BR56" i="84"/>
  <c r="BP56" i="84"/>
  <c r="BN56" i="84"/>
  <c r="BL56" i="84"/>
  <c r="BI56" i="84"/>
  <c r="BG56" i="84"/>
  <c r="BE56" i="84"/>
  <c r="BC56" i="84"/>
  <c r="BA56" i="84"/>
  <c r="AX56" i="84"/>
  <c r="AP74" i="84" s="1"/>
  <c r="AV56" i="84"/>
  <c r="AT56" i="84"/>
  <c r="AR56" i="84"/>
  <c r="AP56" i="84"/>
  <c r="AN56" i="84"/>
  <c r="DF55" i="84"/>
  <c r="DD55" i="84"/>
  <c r="DB55" i="84"/>
  <c r="CZ55" i="84"/>
  <c r="CX55" i="84"/>
  <c r="CU55" i="84"/>
  <c r="CS55" i="84"/>
  <c r="CQ55" i="84"/>
  <c r="CO55" i="84"/>
  <c r="CM55" i="84"/>
  <c r="CJ55" i="84"/>
  <c r="CH55" i="84"/>
  <c r="CF55" i="84"/>
  <c r="CD55" i="84"/>
  <c r="CB55" i="84"/>
  <c r="BZ55" i="84"/>
  <c r="BT55" i="84"/>
  <c r="BR55" i="84"/>
  <c r="BP55" i="84"/>
  <c r="BN55" i="84"/>
  <c r="BL55" i="84"/>
  <c r="BI55" i="84"/>
  <c r="BG55" i="84"/>
  <c r="BE55" i="84"/>
  <c r="BC55" i="84"/>
  <c r="BA55" i="84"/>
  <c r="AX55" i="84"/>
  <c r="AV55" i="84"/>
  <c r="AT55" i="84"/>
  <c r="AR55" i="84"/>
  <c r="AP55" i="84"/>
  <c r="AN55" i="84"/>
  <c r="DF54" i="84"/>
  <c r="DD54" i="84"/>
  <c r="DB54" i="84"/>
  <c r="CZ54" i="84"/>
  <c r="CX54" i="84"/>
  <c r="CU54" i="84"/>
  <c r="CS54" i="84"/>
  <c r="CQ54" i="84"/>
  <c r="CO54" i="84"/>
  <c r="CM54" i="84"/>
  <c r="CJ54" i="84"/>
  <c r="CH54" i="84"/>
  <c r="CF54" i="84"/>
  <c r="CD54" i="84"/>
  <c r="CB54" i="84"/>
  <c r="BZ54" i="84"/>
  <c r="BT54" i="84"/>
  <c r="BR54" i="84"/>
  <c r="BP54" i="84"/>
  <c r="BN54" i="84"/>
  <c r="BL54" i="84"/>
  <c r="BI54" i="84"/>
  <c r="BG54" i="84"/>
  <c r="BE54" i="84"/>
  <c r="BC54" i="84"/>
  <c r="BA54" i="84"/>
  <c r="AX54" i="84"/>
  <c r="AV54" i="84"/>
  <c r="AT54" i="84"/>
  <c r="AR54" i="84"/>
  <c r="AP54" i="84"/>
  <c r="AN54" i="84"/>
  <c r="DF53" i="84"/>
  <c r="DD53" i="84"/>
  <c r="DB53" i="84"/>
  <c r="CZ53" i="84"/>
  <c r="CX53" i="84"/>
  <c r="CU53" i="84"/>
  <c r="CS53" i="84"/>
  <c r="CQ53" i="84"/>
  <c r="CO53" i="84"/>
  <c r="CM53" i="84"/>
  <c r="CJ53" i="84"/>
  <c r="CH53" i="84"/>
  <c r="CF53" i="84"/>
  <c r="CD53" i="84"/>
  <c r="CB53" i="84"/>
  <c r="BZ53" i="84"/>
  <c r="BT53" i="84"/>
  <c r="BR53" i="84"/>
  <c r="BP53" i="84"/>
  <c r="BN53" i="84"/>
  <c r="BL53" i="84"/>
  <c r="BI53" i="84"/>
  <c r="BG53" i="84"/>
  <c r="BE53" i="84"/>
  <c r="BC53" i="84"/>
  <c r="BA53" i="84"/>
  <c r="AX53" i="84"/>
  <c r="AV53" i="84"/>
  <c r="AT53" i="84"/>
  <c r="AR53" i="84"/>
  <c r="AP53" i="84"/>
  <c r="AN53" i="84"/>
  <c r="DF52" i="84"/>
  <c r="DD52" i="84"/>
  <c r="DB52" i="84"/>
  <c r="CZ52" i="84"/>
  <c r="CX52" i="84"/>
  <c r="CU52" i="84"/>
  <c r="CS52" i="84"/>
  <c r="CQ52" i="84"/>
  <c r="CO52" i="84"/>
  <c r="CM52" i="84"/>
  <c r="CJ52" i="84"/>
  <c r="CH52" i="84"/>
  <c r="CF52" i="84"/>
  <c r="CD52" i="84"/>
  <c r="CB52" i="84"/>
  <c r="BZ52" i="84"/>
  <c r="BT52" i="84"/>
  <c r="BR52" i="84"/>
  <c r="BP52" i="84"/>
  <c r="BN52" i="84"/>
  <c r="BL52" i="84"/>
  <c r="BI52" i="84"/>
  <c r="BG52" i="84"/>
  <c r="BE52" i="84"/>
  <c r="BC52" i="84"/>
  <c r="BA52" i="84"/>
  <c r="AX52" i="84"/>
  <c r="AV52" i="84"/>
  <c r="AT52" i="84"/>
  <c r="AR52" i="84"/>
  <c r="AP52" i="84"/>
  <c r="AN52" i="84"/>
  <c r="DF51" i="84"/>
  <c r="DD51" i="84"/>
  <c r="DB51" i="84"/>
  <c r="CZ51" i="84"/>
  <c r="CX51" i="84"/>
  <c r="CU51" i="84"/>
  <c r="CS51" i="84"/>
  <c r="CQ51" i="84"/>
  <c r="CO51" i="84"/>
  <c r="CM51" i="84"/>
  <c r="CJ51" i="84"/>
  <c r="CH51" i="84"/>
  <c r="CF51" i="84"/>
  <c r="CD51" i="84"/>
  <c r="CB51" i="84"/>
  <c r="BZ51" i="84"/>
  <c r="BT51" i="84"/>
  <c r="BR51" i="84"/>
  <c r="BP51" i="84"/>
  <c r="BN51" i="84"/>
  <c r="BL51" i="84"/>
  <c r="BI51" i="84"/>
  <c r="BG51" i="84"/>
  <c r="BE51" i="84"/>
  <c r="BC51" i="84"/>
  <c r="BA51" i="84"/>
  <c r="AX51" i="84"/>
  <c r="AV51" i="84"/>
  <c r="AT51" i="84"/>
  <c r="AR51" i="84"/>
  <c r="AP51" i="84"/>
  <c r="AN51" i="84"/>
  <c r="DF50" i="84"/>
  <c r="DD50" i="84"/>
  <c r="DB50" i="84"/>
  <c r="CZ50" i="84"/>
  <c r="CX50" i="84"/>
  <c r="CU50" i="84"/>
  <c r="CS50" i="84"/>
  <c r="CQ50" i="84"/>
  <c r="CO50" i="84"/>
  <c r="CM50" i="84"/>
  <c r="CJ50" i="84"/>
  <c r="CH50" i="84"/>
  <c r="CF50" i="84"/>
  <c r="CD50" i="84"/>
  <c r="CB50" i="84"/>
  <c r="CB72" i="84" s="1"/>
  <c r="BZ50" i="84"/>
  <c r="BT50" i="84"/>
  <c r="BL72" i="84" s="1"/>
  <c r="BR50" i="84"/>
  <c r="BP50" i="84"/>
  <c r="BN50" i="84"/>
  <c r="BL50" i="84"/>
  <c r="BI50" i="84"/>
  <c r="BG50" i="84"/>
  <c r="BE50" i="84"/>
  <c r="BC50" i="84"/>
  <c r="BA50" i="84"/>
  <c r="AX50" i="84"/>
  <c r="AP72" i="84" s="1"/>
  <c r="AV50" i="84"/>
  <c r="AT50" i="84"/>
  <c r="AR50" i="84"/>
  <c r="AP50" i="84"/>
  <c r="AN50" i="84"/>
  <c r="DF49" i="84"/>
  <c r="DD49" i="84"/>
  <c r="DB49" i="84"/>
  <c r="CZ49" i="84"/>
  <c r="CX49" i="84"/>
  <c r="CU49" i="84"/>
  <c r="CS49" i="84"/>
  <c r="CQ49" i="84"/>
  <c r="CO49" i="84"/>
  <c r="CM49" i="84"/>
  <c r="CJ49" i="84"/>
  <c r="CH49" i="84"/>
  <c r="CF49" i="84"/>
  <c r="CD49" i="84"/>
  <c r="CB49" i="84"/>
  <c r="BZ49" i="84"/>
  <c r="BT49" i="84"/>
  <c r="BR49" i="84"/>
  <c r="BP49" i="84"/>
  <c r="BN49" i="84"/>
  <c r="BL49" i="84"/>
  <c r="BI49" i="84"/>
  <c r="BG49" i="84"/>
  <c r="BE49" i="84"/>
  <c r="BC49" i="84"/>
  <c r="BA49" i="84"/>
  <c r="AX49" i="84"/>
  <c r="AV49" i="84"/>
  <c r="AT49" i="84"/>
  <c r="AR49" i="84"/>
  <c r="AP49" i="84"/>
  <c r="AN49" i="84"/>
  <c r="DF48" i="84"/>
  <c r="DD48" i="84"/>
  <c r="DB48" i="84"/>
  <c r="CZ48" i="84"/>
  <c r="CX48" i="84"/>
  <c r="CU48" i="84"/>
  <c r="CS48" i="84"/>
  <c r="CQ48" i="84"/>
  <c r="CO48" i="84"/>
  <c r="CM48" i="84"/>
  <c r="CJ48" i="84"/>
  <c r="CH48" i="84"/>
  <c r="CF48" i="84"/>
  <c r="CD48" i="84"/>
  <c r="CB48" i="84"/>
  <c r="BZ48" i="84"/>
  <c r="BT48" i="84"/>
  <c r="BR48" i="84"/>
  <c r="BP48" i="84"/>
  <c r="BN48" i="84"/>
  <c r="BL48" i="84"/>
  <c r="BI48" i="84"/>
  <c r="BG48" i="84"/>
  <c r="BE48" i="84"/>
  <c r="BC48" i="84"/>
  <c r="BA48" i="84"/>
  <c r="AX48" i="84"/>
  <c r="AV48" i="84"/>
  <c r="AT48" i="84"/>
  <c r="AR48" i="84"/>
  <c r="AP48" i="84"/>
  <c r="AN48" i="84"/>
  <c r="DF47" i="84"/>
  <c r="DD47" i="84"/>
  <c r="DB47" i="84"/>
  <c r="CZ47" i="84"/>
  <c r="CX71" i="84" s="1"/>
  <c r="CX47" i="84"/>
  <c r="CU47" i="84"/>
  <c r="CS47" i="84"/>
  <c r="CQ47" i="84"/>
  <c r="CO47" i="84"/>
  <c r="CM47" i="84"/>
  <c r="CJ47" i="84"/>
  <c r="CH47" i="84"/>
  <c r="CF47" i="84"/>
  <c r="CD47" i="84"/>
  <c r="CB47" i="84"/>
  <c r="CB71" i="84" s="1"/>
  <c r="BZ47" i="84"/>
  <c r="BT47" i="84"/>
  <c r="BR47" i="84"/>
  <c r="BP47" i="84"/>
  <c r="BN47" i="84"/>
  <c r="BL47" i="84"/>
  <c r="BI47" i="84"/>
  <c r="BG47" i="84"/>
  <c r="BE47" i="84"/>
  <c r="BC47" i="84"/>
  <c r="BA47" i="84"/>
  <c r="AX47" i="84"/>
  <c r="AV47" i="84"/>
  <c r="AT47" i="84"/>
  <c r="AR47" i="84"/>
  <c r="AP47" i="84"/>
  <c r="AN47" i="84"/>
  <c r="DF46" i="84"/>
  <c r="DD46" i="84"/>
  <c r="DB46" i="84"/>
  <c r="CZ46" i="84"/>
  <c r="CX46" i="84"/>
  <c r="CU46" i="84"/>
  <c r="CS46" i="84"/>
  <c r="CQ46" i="84"/>
  <c r="CO46" i="84"/>
  <c r="CM46" i="84"/>
  <c r="CJ46" i="84"/>
  <c r="CH46" i="84"/>
  <c r="CF46" i="84"/>
  <c r="CD46" i="84"/>
  <c r="CB46" i="84"/>
  <c r="BZ46" i="84"/>
  <c r="BT46" i="84"/>
  <c r="BR46" i="84"/>
  <c r="BP46" i="84"/>
  <c r="BN46" i="84"/>
  <c r="BL46" i="84"/>
  <c r="BI46" i="84"/>
  <c r="BG46" i="84"/>
  <c r="BE46" i="84"/>
  <c r="BC46" i="84"/>
  <c r="BA46" i="84"/>
  <c r="AX46" i="84"/>
  <c r="AV46" i="84"/>
  <c r="AT46" i="84"/>
  <c r="AR46" i="84"/>
  <c r="AP46" i="84"/>
  <c r="AN46" i="84"/>
  <c r="DF45" i="84"/>
  <c r="DD45" i="84"/>
  <c r="DB45" i="84"/>
  <c r="CZ45" i="84"/>
  <c r="CX45" i="84"/>
  <c r="CU45" i="84"/>
  <c r="CS45" i="84"/>
  <c r="CQ45" i="84"/>
  <c r="CO45" i="84"/>
  <c r="CM45" i="84"/>
  <c r="CJ45" i="84"/>
  <c r="CH45" i="84"/>
  <c r="CF45" i="84"/>
  <c r="CD45" i="84"/>
  <c r="CB45" i="84"/>
  <c r="BZ45" i="84"/>
  <c r="BT45" i="84"/>
  <c r="BR45" i="84"/>
  <c r="BP45" i="84"/>
  <c r="BN45" i="84"/>
  <c r="BL45" i="84"/>
  <c r="BI45" i="84"/>
  <c r="BG45" i="84"/>
  <c r="BE45" i="84"/>
  <c r="BC45" i="84"/>
  <c r="BA45" i="84"/>
  <c r="AX45" i="84"/>
  <c r="AV45" i="84"/>
  <c r="AT45" i="84"/>
  <c r="AR45" i="84"/>
  <c r="AP45" i="84"/>
  <c r="AN45" i="84"/>
  <c r="DF44" i="84"/>
  <c r="DD44" i="84"/>
  <c r="DB44" i="84"/>
  <c r="CZ44" i="84"/>
  <c r="CX44" i="84"/>
  <c r="CU44" i="84"/>
  <c r="CS44" i="84"/>
  <c r="CQ44" i="84"/>
  <c r="CO44" i="84"/>
  <c r="CM44" i="84"/>
  <c r="CJ44" i="84"/>
  <c r="CH44" i="84"/>
  <c r="CF44" i="84"/>
  <c r="CD44" i="84"/>
  <c r="CB44" i="84"/>
  <c r="BZ44" i="84"/>
  <c r="BT44" i="84"/>
  <c r="BR44" i="84"/>
  <c r="BP44" i="84"/>
  <c r="BN44" i="84"/>
  <c r="BL44" i="84"/>
  <c r="BI44" i="84"/>
  <c r="BG44" i="84"/>
  <c r="BE44" i="84"/>
  <c r="BC44" i="84"/>
  <c r="BA44" i="84"/>
  <c r="AX44" i="84"/>
  <c r="AP70" i="84" s="1"/>
  <c r="AV44" i="84"/>
  <c r="AT44" i="84"/>
  <c r="AR44" i="84"/>
  <c r="AP44" i="84"/>
  <c r="AN44" i="84"/>
  <c r="DF43" i="84"/>
  <c r="DD43" i="84"/>
  <c r="DB43" i="84"/>
  <c r="CZ43" i="84"/>
  <c r="CX43" i="84"/>
  <c r="CU43" i="84"/>
  <c r="CS43" i="84"/>
  <c r="CQ43" i="84"/>
  <c r="CO43" i="84"/>
  <c r="CM43" i="84"/>
  <c r="CJ43" i="84"/>
  <c r="CH43" i="84"/>
  <c r="CF43" i="84"/>
  <c r="CD43" i="84"/>
  <c r="CB43" i="84"/>
  <c r="BZ43" i="84"/>
  <c r="BT43" i="84"/>
  <c r="BR43" i="84"/>
  <c r="BP43" i="84"/>
  <c r="BN43" i="84"/>
  <c r="BL43" i="84"/>
  <c r="BI43" i="84"/>
  <c r="BG43" i="84"/>
  <c r="BE43" i="84"/>
  <c r="BC43" i="84"/>
  <c r="BA43" i="84"/>
  <c r="AX43" i="84"/>
  <c r="AV43" i="84"/>
  <c r="AT43" i="84"/>
  <c r="AR43" i="84"/>
  <c r="AP43" i="84"/>
  <c r="AN43" i="84"/>
  <c r="DF42" i="84"/>
  <c r="DD42" i="84"/>
  <c r="DB42" i="84"/>
  <c r="CZ42" i="84"/>
  <c r="CX42" i="84"/>
  <c r="CU42" i="84"/>
  <c r="CS42" i="84"/>
  <c r="CQ42" i="84"/>
  <c r="CO42" i="84"/>
  <c r="CM42" i="84"/>
  <c r="CJ42" i="84"/>
  <c r="CH42" i="84"/>
  <c r="CF42" i="84"/>
  <c r="CD42" i="84"/>
  <c r="CB42" i="84"/>
  <c r="BZ42" i="84"/>
  <c r="BT42" i="84"/>
  <c r="BR42" i="84"/>
  <c r="BP42" i="84"/>
  <c r="BN42" i="84"/>
  <c r="BL42" i="84"/>
  <c r="BI42" i="84"/>
  <c r="BG42" i="84"/>
  <c r="BE42" i="84"/>
  <c r="BC42" i="84"/>
  <c r="BA42" i="84"/>
  <c r="AX42" i="84"/>
  <c r="AV42" i="84"/>
  <c r="AT42" i="84"/>
  <c r="AR42" i="84"/>
  <c r="AP42" i="84"/>
  <c r="AN42" i="84"/>
  <c r="DF41" i="84"/>
  <c r="DD41" i="84"/>
  <c r="DB41" i="84"/>
  <c r="CZ41" i="84"/>
  <c r="CX41" i="84"/>
  <c r="CX69" i="84" s="1"/>
  <c r="CU41" i="84"/>
  <c r="CS41" i="84"/>
  <c r="CQ41" i="84"/>
  <c r="CO41" i="84"/>
  <c r="CM41" i="84"/>
  <c r="CJ41" i="84"/>
  <c r="CH41" i="84"/>
  <c r="CF41" i="84"/>
  <c r="CD41" i="84"/>
  <c r="CB41" i="84"/>
  <c r="BZ41" i="84"/>
  <c r="BT41" i="84"/>
  <c r="BR41" i="84"/>
  <c r="BP41" i="84"/>
  <c r="BN41" i="84"/>
  <c r="BL41" i="84"/>
  <c r="BI41" i="84"/>
  <c r="BG41" i="84"/>
  <c r="BE41" i="84"/>
  <c r="BC41" i="84"/>
  <c r="BA41" i="84"/>
  <c r="AX41" i="84"/>
  <c r="AV41" i="84"/>
  <c r="AT41" i="84"/>
  <c r="AR41" i="84"/>
  <c r="AP41" i="84"/>
  <c r="AN41" i="84"/>
  <c r="DF40" i="84"/>
  <c r="DD40" i="84"/>
  <c r="DB40" i="84"/>
  <c r="CZ40" i="84"/>
  <c r="CX40" i="84"/>
  <c r="CU40" i="84"/>
  <c r="CS40" i="84"/>
  <c r="CQ40" i="84"/>
  <c r="CO40" i="84"/>
  <c r="CM40" i="84"/>
  <c r="CJ40" i="84"/>
  <c r="CH40" i="84"/>
  <c r="CF40" i="84"/>
  <c r="CD40" i="84"/>
  <c r="CB40" i="84"/>
  <c r="BZ40" i="84"/>
  <c r="BT40" i="84"/>
  <c r="BR40" i="84"/>
  <c r="BP40" i="84"/>
  <c r="BN40" i="84"/>
  <c r="BL40" i="84"/>
  <c r="BI40" i="84"/>
  <c r="BG40" i="84"/>
  <c r="BE40" i="84"/>
  <c r="BC40" i="84"/>
  <c r="BA40" i="84"/>
  <c r="AX40" i="84"/>
  <c r="AV40" i="84"/>
  <c r="AT40" i="84"/>
  <c r="AR40" i="84"/>
  <c r="AP40" i="84"/>
  <c r="AN40" i="84"/>
  <c r="DF39" i="84"/>
  <c r="DD39" i="84"/>
  <c r="DB39" i="84"/>
  <c r="CZ39" i="84"/>
  <c r="CX39" i="84"/>
  <c r="CU39" i="84"/>
  <c r="CS39" i="84"/>
  <c r="CQ39" i="84"/>
  <c r="CO39" i="84"/>
  <c r="CM39" i="84"/>
  <c r="CJ39" i="84"/>
  <c r="CH39" i="84"/>
  <c r="CF39" i="84"/>
  <c r="CD39" i="84"/>
  <c r="CB39" i="84"/>
  <c r="BZ39" i="84"/>
  <c r="BT39" i="84"/>
  <c r="BR39" i="84"/>
  <c r="BP39" i="84"/>
  <c r="BN39" i="84"/>
  <c r="BL39" i="84"/>
  <c r="BI39" i="84"/>
  <c r="BG39" i="84"/>
  <c r="BE39" i="84"/>
  <c r="BC39" i="84"/>
  <c r="BA39" i="84"/>
  <c r="AX39" i="84"/>
  <c r="AV39" i="84"/>
  <c r="AT39" i="84"/>
  <c r="AR39" i="84"/>
  <c r="AP39" i="84"/>
  <c r="AN39" i="84"/>
  <c r="DF38" i="84"/>
  <c r="DD38" i="84"/>
  <c r="DB38" i="84"/>
  <c r="CZ38" i="84"/>
  <c r="CX38" i="84"/>
  <c r="CU38" i="84"/>
  <c r="CS38" i="84"/>
  <c r="CQ38" i="84"/>
  <c r="CO38" i="84"/>
  <c r="CM38" i="84"/>
  <c r="CJ38" i="84"/>
  <c r="CH38" i="84"/>
  <c r="CF38" i="84"/>
  <c r="CD38" i="84"/>
  <c r="CB38" i="84"/>
  <c r="BZ38" i="84"/>
  <c r="BT38" i="84"/>
  <c r="BR38" i="84"/>
  <c r="BP38" i="84"/>
  <c r="BN38" i="84"/>
  <c r="BL38" i="84"/>
  <c r="BI38" i="84"/>
  <c r="BG38" i="84"/>
  <c r="BE38" i="84"/>
  <c r="BC38" i="84"/>
  <c r="BA38" i="84"/>
  <c r="AX38" i="84"/>
  <c r="AP68" i="84" s="1"/>
  <c r="AV38" i="84"/>
  <c r="AT38" i="84"/>
  <c r="AR38" i="84"/>
  <c r="AP38" i="84"/>
  <c r="AN38" i="84"/>
  <c r="DF37" i="84"/>
  <c r="DD37" i="84"/>
  <c r="DB37" i="84"/>
  <c r="CZ37" i="84"/>
  <c r="CX37" i="84"/>
  <c r="CU37" i="84"/>
  <c r="CS37" i="84"/>
  <c r="CQ37" i="84"/>
  <c r="CO37" i="84"/>
  <c r="CM37" i="84"/>
  <c r="CJ37" i="84"/>
  <c r="CH37" i="84"/>
  <c r="CF37" i="84"/>
  <c r="CD37" i="84"/>
  <c r="CB37" i="84"/>
  <c r="BZ37" i="84"/>
  <c r="BT37" i="84"/>
  <c r="BR37" i="84"/>
  <c r="BP37" i="84"/>
  <c r="BN37" i="84"/>
  <c r="BL37" i="84"/>
  <c r="BI37" i="84"/>
  <c r="BG37" i="84"/>
  <c r="BE37" i="84"/>
  <c r="BC37" i="84"/>
  <c r="BA37" i="84"/>
  <c r="AX37" i="84"/>
  <c r="AV37" i="84"/>
  <c r="AT37" i="84"/>
  <c r="AR37" i="84"/>
  <c r="AP37" i="84"/>
  <c r="AN37" i="84"/>
  <c r="DF36" i="84"/>
  <c r="DD36" i="84"/>
  <c r="DB36" i="84"/>
  <c r="CZ36" i="84"/>
  <c r="CX36" i="84"/>
  <c r="CU36" i="84"/>
  <c r="CS36" i="84"/>
  <c r="CQ36" i="84"/>
  <c r="CO36" i="84"/>
  <c r="CM36" i="84"/>
  <c r="CJ36" i="84"/>
  <c r="CH36" i="84"/>
  <c r="CF36" i="84"/>
  <c r="CD36" i="84"/>
  <c r="CB36" i="84"/>
  <c r="BZ36" i="84"/>
  <c r="BT36" i="84"/>
  <c r="BR36" i="84"/>
  <c r="BP36" i="84"/>
  <c r="BN36" i="84"/>
  <c r="BL36" i="84"/>
  <c r="BI36" i="84"/>
  <c r="BG36" i="84"/>
  <c r="BE36" i="84"/>
  <c r="BC36" i="84"/>
  <c r="BA36" i="84"/>
  <c r="AX36" i="84"/>
  <c r="AV36" i="84"/>
  <c r="AT36" i="84"/>
  <c r="AR36" i="84"/>
  <c r="AP36" i="84"/>
  <c r="AN36" i="84"/>
  <c r="DF35" i="84"/>
  <c r="DD35" i="84"/>
  <c r="DB35" i="84"/>
  <c r="CZ35" i="84"/>
  <c r="CX67" i="84" s="1"/>
  <c r="CX35" i="84"/>
  <c r="CU35" i="84"/>
  <c r="CS35" i="84"/>
  <c r="CQ35" i="84"/>
  <c r="CO35" i="84"/>
  <c r="CM35" i="84"/>
  <c r="CJ35" i="84"/>
  <c r="CH35" i="84"/>
  <c r="CF35" i="84"/>
  <c r="CD35" i="84"/>
  <c r="CB35" i="84"/>
  <c r="BZ35" i="84"/>
  <c r="BT35" i="84"/>
  <c r="BR35" i="84"/>
  <c r="BP35" i="84"/>
  <c r="BN35" i="84"/>
  <c r="BL35" i="84"/>
  <c r="BI35" i="84"/>
  <c r="BG35" i="84"/>
  <c r="BE35" i="84"/>
  <c r="BC35" i="84"/>
  <c r="BA35" i="84"/>
  <c r="AX35" i="84"/>
  <c r="AV35" i="84"/>
  <c r="AT35" i="84"/>
  <c r="AR35" i="84"/>
  <c r="AP35" i="84"/>
  <c r="AN35" i="84"/>
  <c r="DH32" i="84"/>
  <c r="CW32" i="84"/>
  <c r="CL32" i="84"/>
  <c r="BZ32" i="84"/>
  <c r="BV32" i="84"/>
  <c r="BK32" i="84"/>
  <c r="AZ32" i="84"/>
  <c r="AN32" i="84"/>
  <c r="DH31" i="84"/>
  <c r="CW31" i="84"/>
  <c r="CL31" i="84"/>
  <c r="BZ31" i="84"/>
  <c r="BV31" i="84"/>
  <c r="BK31" i="84"/>
  <c r="AZ31" i="84"/>
  <c r="AN31" i="84"/>
  <c r="DH30" i="84"/>
  <c r="CW30" i="84"/>
  <c r="CL30" i="84"/>
  <c r="BZ30" i="84"/>
  <c r="BV30" i="84"/>
  <c r="BK30" i="84"/>
  <c r="AZ30" i="84"/>
  <c r="AN30" i="84"/>
  <c r="DH29" i="84"/>
  <c r="CW29" i="84"/>
  <c r="CL29" i="84"/>
  <c r="BZ29" i="84"/>
  <c r="BV29" i="84"/>
  <c r="BK29" i="84"/>
  <c r="AZ29" i="84"/>
  <c r="AN29" i="84"/>
  <c r="DH28" i="84"/>
  <c r="CW28" i="84"/>
  <c r="CL28" i="84"/>
  <c r="BZ28" i="84"/>
  <c r="BV28" i="84"/>
  <c r="BK28" i="84"/>
  <c r="AZ28" i="84"/>
  <c r="AN28" i="84"/>
  <c r="DH27" i="84"/>
  <c r="CW27" i="84"/>
  <c r="CL27" i="84"/>
  <c r="BZ27" i="84"/>
  <c r="BV27" i="84"/>
  <c r="BK27" i="84"/>
  <c r="AZ27" i="84"/>
  <c r="AN27" i="84"/>
  <c r="DH26" i="84"/>
  <c r="CW26" i="84"/>
  <c r="CL26" i="84"/>
  <c r="BZ26" i="84"/>
  <c r="BV26" i="84"/>
  <c r="BK26" i="84"/>
  <c r="AZ26" i="84"/>
  <c r="AN26" i="84"/>
  <c r="DH25" i="84"/>
  <c r="CW25" i="84"/>
  <c r="CL25" i="84"/>
  <c r="BZ25" i="84"/>
  <c r="BV25" i="84"/>
  <c r="BK25" i="84"/>
  <c r="AZ25" i="84"/>
  <c r="AN25" i="84"/>
  <c r="DH24" i="84"/>
  <c r="CW24" i="84"/>
  <c r="CL24" i="84"/>
  <c r="BZ24" i="84"/>
  <c r="BV24" i="84"/>
  <c r="BK24" i="84"/>
  <c r="AZ24" i="84"/>
  <c r="AN24" i="84"/>
  <c r="DH23" i="84"/>
  <c r="CW23" i="84"/>
  <c r="CL23" i="84"/>
  <c r="BZ23" i="84"/>
  <c r="BV23" i="84"/>
  <c r="BK23" i="84"/>
  <c r="AZ23" i="84"/>
  <c r="AN23" i="84"/>
  <c r="DH22" i="84"/>
  <c r="CW22" i="84"/>
  <c r="CL22" i="84"/>
  <c r="BZ22" i="84"/>
  <c r="BV22" i="84"/>
  <c r="BK22" i="84"/>
  <c r="AZ22" i="84"/>
  <c r="AN22" i="84"/>
  <c r="DH21" i="84"/>
  <c r="CW21" i="84"/>
  <c r="CL21" i="84"/>
  <c r="BZ21" i="84"/>
  <c r="BV21" i="84"/>
  <c r="BK21" i="84"/>
  <c r="AZ21" i="84"/>
  <c r="AN21" i="84"/>
  <c r="DH20" i="84"/>
  <c r="CW20" i="84"/>
  <c r="CL20" i="84"/>
  <c r="BZ20" i="84"/>
  <c r="BV20" i="84"/>
  <c r="BK20" i="84"/>
  <c r="AZ20" i="84"/>
  <c r="AN20" i="84"/>
  <c r="DH19" i="84"/>
  <c r="CW19" i="84"/>
  <c r="CL19" i="84"/>
  <c r="BZ19" i="84"/>
  <c r="BV19" i="84"/>
  <c r="BK19" i="84"/>
  <c r="AZ19" i="84"/>
  <c r="AN19" i="84"/>
  <c r="DH18" i="84"/>
  <c r="CW18" i="84"/>
  <c r="CL18" i="84"/>
  <c r="BZ18" i="84"/>
  <c r="BV18" i="84"/>
  <c r="BK18" i="84"/>
  <c r="AZ18" i="84"/>
  <c r="AN18" i="84"/>
  <c r="DH17" i="84"/>
  <c r="CW17" i="84"/>
  <c r="CL17" i="84"/>
  <c r="BZ17" i="84"/>
  <c r="BV17" i="84"/>
  <c r="BK17" i="84"/>
  <c r="AZ17" i="84"/>
  <c r="AN17" i="84"/>
  <c r="DH16" i="84"/>
  <c r="CW16" i="84"/>
  <c r="CL16" i="84"/>
  <c r="BZ16" i="84"/>
  <c r="BV16" i="84"/>
  <c r="BK16" i="84"/>
  <c r="AZ16" i="84"/>
  <c r="AN16" i="84"/>
  <c r="DH15" i="84"/>
  <c r="CW15" i="84"/>
  <c r="CL15" i="84"/>
  <c r="BZ15" i="84"/>
  <c r="BV15" i="84"/>
  <c r="BK15" i="84"/>
  <c r="AZ15" i="84"/>
  <c r="AN15" i="84"/>
  <c r="DH14" i="84"/>
  <c r="CW14" i="84"/>
  <c r="CL14" i="84"/>
  <c r="BZ14" i="84"/>
  <c r="BV14" i="84"/>
  <c r="BK14" i="84"/>
  <c r="AZ14" i="84"/>
  <c r="AN14" i="84"/>
  <c r="DH13" i="84"/>
  <c r="CW13" i="84"/>
  <c r="CL13" i="84"/>
  <c r="BZ13" i="84"/>
  <c r="BV13" i="84"/>
  <c r="BK13" i="84"/>
  <c r="AZ13" i="84"/>
  <c r="AN13" i="84"/>
  <c r="DH12" i="84"/>
  <c r="CW12" i="84"/>
  <c r="CL12" i="84"/>
  <c r="BZ12" i="84"/>
  <c r="BV12" i="84"/>
  <c r="BK12" i="84"/>
  <c r="AZ12" i="84"/>
  <c r="AN12" i="84"/>
  <c r="DH11" i="84"/>
  <c r="CW11" i="84"/>
  <c r="CL11" i="84"/>
  <c r="BZ11" i="84"/>
  <c r="BV11" i="84"/>
  <c r="BK11" i="84"/>
  <c r="AZ11" i="84"/>
  <c r="AN11" i="84"/>
  <c r="DH10" i="84"/>
  <c r="CW10" i="84"/>
  <c r="CL10" i="84"/>
  <c r="BZ10" i="84"/>
  <c r="BV10" i="84"/>
  <c r="BK10" i="84"/>
  <c r="AZ10" i="84"/>
  <c r="AN10" i="84"/>
  <c r="DH9" i="84"/>
  <c r="CW9" i="84"/>
  <c r="CL9" i="84"/>
  <c r="BZ9" i="84"/>
  <c r="BV9" i="84"/>
  <c r="BK9" i="84"/>
  <c r="AZ9" i="84"/>
  <c r="AN9" i="84"/>
  <c r="DH8" i="84"/>
  <c r="CW8" i="84"/>
  <c r="CL8" i="84"/>
  <c r="BZ8" i="84"/>
  <c r="BV8" i="84"/>
  <c r="BK8" i="84"/>
  <c r="AZ8" i="84"/>
  <c r="AN8" i="84"/>
  <c r="DH7" i="84"/>
  <c r="CW7" i="84"/>
  <c r="CL7" i="84"/>
  <c r="BZ7" i="84"/>
  <c r="BV7" i="84"/>
  <c r="BK7" i="84"/>
  <c r="AZ7" i="84"/>
  <c r="AN7" i="84"/>
  <c r="DH6" i="84"/>
  <c r="CW6" i="84"/>
  <c r="CL6" i="84"/>
  <c r="BZ6" i="84"/>
  <c r="BV6" i="84"/>
  <c r="BK6" i="84"/>
  <c r="AZ6" i="84"/>
  <c r="AN6" i="84"/>
  <c r="DH5" i="84"/>
  <c r="CW5" i="84"/>
  <c r="CL5" i="84"/>
  <c r="BZ5" i="84"/>
  <c r="BV5" i="84"/>
  <c r="BK5" i="84"/>
  <c r="AZ5" i="84"/>
  <c r="AN5" i="84"/>
  <c r="DH4" i="84"/>
  <c r="CW4" i="84"/>
  <c r="CL4" i="84"/>
  <c r="BZ4" i="84"/>
  <c r="BV4" i="84"/>
  <c r="BK4" i="84"/>
  <c r="AZ4" i="84"/>
  <c r="AN4" i="84"/>
  <c r="DH3" i="84"/>
  <c r="CW3" i="84"/>
  <c r="CL3" i="84"/>
  <c r="BZ3" i="84"/>
  <c r="BV3" i="84"/>
  <c r="BK3" i="84"/>
  <c r="AZ3" i="84"/>
  <c r="AN3" i="84"/>
  <c r="BZ76" i="83"/>
  <c r="AN76" i="83"/>
  <c r="BZ75" i="83"/>
  <c r="AN75" i="83"/>
  <c r="BZ74" i="83"/>
  <c r="AN74" i="83"/>
  <c r="BZ73" i="83"/>
  <c r="AN73" i="83"/>
  <c r="BZ72" i="83"/>
  <c r="AN72" i="83"/>
  <c r="BZ71" i="83"/>
  <c r="AN71" i="83"/>
  <c r="BZ70" i="83"/>
  <c r="AN70" i="83"/>
  <c r="CX69" i="83"/>
  <c r="BZ69" i="83"/>
  <c r="AN69" i="83"/>
  <c r="CB68" i="83"/>
  <c r="BZ68" i="83"/>
  <c r="AN68" i="83"/>
  <c r="BZ67" i="83"/>
  <c r="AN67" i="83"/>
  <c r="DF64" i="83"/>
  <c r="DD64" i="83"/>
  <c r="DB64" i="83"/>
  <c r="CZ64" i="83"/>
  <c r="CX64" i="83"/>
  <c r="CU64" i="83"/>
  <c r="CS64" i="83"/>
  <c r="CQ64" i="83"/>
  <c r="CO64" i="83"/>
  <c r="CM64" i="83"/>
  <c r="CJ64" i="83"/>
  <c r="CH64" i="83"/>
  <c r="CF64" i="83"/>
  <c r="CD64" i="83"/>
  <c r="CB64" i="83"/>
  <c r="BZ64" i="83"/>
  <c r="BT64" i="83"/>
  <c r="BR64" i="83"/>
  <c r="BP64" i="83"/>
  <c r="BN64" i="83"/>
  <c r="BL64" i="83"/>
  <c r="BI64" i="83"/>
  <c r="BG64" i="83"/>
  <c r="BE64" i="83"/>
  <c r="BC64" i="83"/>
  <c r="BA64" i="83"/>
  <c r="AX64" i="83"/>
  <c r="AV64" i="83"/>
  <c r="AT64" i="83"/>
  <c r="AR64" i="83"/>
  <c r="AP64" i="83"/>
  <c r="AN64" i="83"/>
  <c r="DF63" i="83"/>
  <c r="DD63" i="83"/>
  <c r="DB63" i="83"/>
  <c r="CZ63" i="83"/>
  <c r="CX63" i="83"/>
  <c r="CU63" i="83"/>
  <c r="CS63" i="83"/>
  <c r="CQ63" i="83"/>
  <c r="CO63" i="83"/>
  <c r="CM63" i="83"/>
  <c r="CJ63" i="83"/>
  <c r="CH63" i="83"/>
  <c r="CF63" i="83"/>
  <c r="CD63" i="83"/>
  <c r="CB63" i="83"/>
  <c r="BZ63" i="83"/>
  <c r="BT63" i="83"/>
  <c r="BR63" i="83"/>
  <c r="BP63" i="83"/>
  <c r="BN63" i="83"/>
  <c r="BL63" i="83"/>
  <c r="BI63" i="83"/>
  <c r="BG63" i="83"/>
  <c r="BE63" i="83"/>
  <c r="BC63" i="83"/>
  <c r="BA63" i="83"/>
  <c r="AX63" i="83"/>
  <c r="AV63" i="83"/>
  <c r="AT63" i="83"/>
  <c r="AR63" i="83"/>
  <c r="AP63" i="83"/>
  <c r="AN63" i="83"/>
  <c r="DF62" i="83"/>
  <c r="DD62" i="83"/>
  <c r="DB62" i="83"/>
  <c r="CZ62" i="83"/>
  <c r="CX62" i="83"/>
  <c r="CU62" i="83"/>
  <c r="CS62" i="83"/>
  <c r="CQ62" i="83"/>
  <c r="CO62" i="83"/>
  <c r="CM62" i="83"/>
  <c r="CJ62" i="83"/>
  <c r="CB76" i="83" s="1"/>
  <c r="CH62" i="83"/>
  <c r="CF62" i="83"/>
  <c r="CD62" i="83"/>
  <c r="CB62" i="83"/>
  <c r="BZ62" i="83"/>
  <c r="BT62" i="83"/>
  <c r="BR62" i="83"/>
  <c r="BP62" i="83"/>
  <c r="BN62" i="83"/>
  <c r="BL62" i="83"/>
  <c r="BI62" i="83"/>
  <c r="BG62" i="83"/>
  <c r="BE62" i="83"/>
  <c r="BC62" i="83"/>
  <c r="BA62" i="83"/>
  <c r="AX62" i="83"/>
  <c r="AV62" i="83"/>
  <c r="AT62" i="83"/>
  <c r="AR62" i="83"/>
  <c r="AP62" i="83"/>
  <c r="AN62" i="83"/>
  <c r="DF61" i="83"/>
  <c r="DD61" i="83"/>
  <c r="DB61" i="83"/>
  <c r="CZ61" i="83"/>
  <c r="CX61" i="83"/>
  <c r="CU61" i="83"/>
  <c r="CS61" i="83"/>
  <c r="CQ61" i="83"/>
  <c r="CO61" i="83"/>
  <c r="CM61" i="83"/>
  <c r="CJ61" i="83"/>
  <c r="CH61" i="83"/>
  <c r="CF61" i="83"/>
  <c r="CD61" i="83"/>
  <c r="CB61" i="83"/>
  <c r="BZ61" i="83"/>
  <c r="BT61" i="83"/>
  <c r="BR61" i="83"/>
  <c r="BP61" i="83"/>
  <c r="BN61" i="83"/>
  <c r="BL61" i="83"/>
  <c r="BI61" i="83"/>
  <c r="BG61" i="83"/>
  <c r="BE61" i="83"/>
  <c r="BC61" i="83"/>
  <c r="BA61" i="83"/>
  <c r="AX61" i="83"/>
  <c r="AV61" i="83"/>
  <c r="AT61" i="83"/>
  <c r="AR61" i="83"/>
  <c r="AP61" i="83"/>
  <c r="AN61" i="83"/>
  <c r="DF60" i="83"/>
  <c r="DD60" i="83"/>
  <c r="DB60" i="83"/>
  <c r="CZ60" i="83"/>
  <c r="CX60" i="83"/>
  <c r="CU60" i="83"/>
  <c r="CS60" i="83"/>
  <c r="CQ60" i="83"/>
  <c r="CO60" i="83"/>
  <c r="CM60" i="83"/>
  <c r="CJ60" i="83"/>
  <c r="CH60" i="83"/>
  <c r="CF60" i="83"/>
  <c r="CD60" i="83"/>
  <c r="CB60" i="83"/>
  <c r="BZ60" i="83"/>
  <c r="BT60" i="83"/>
  <c r="BR60" i="83"/>
  <c r="BP60" i="83"/>
  <c r="BN60" i="83"/>
  <c r="BL60" i="83"/>
  <c r="BI60" i="83"/>
  <c r="BG60" i="83"/>
  <c r="BE60" i="83"/>
  <c r="BC60" i="83"/>
  <c r="BA60" i="83"/>
  <c r="AX60" i="83"/>
  <c r="AV60" i="83"/>
  <c r="AT60" i="83"/>
  <c r="AR60" i="83"/>
  <c r="AP60" i="83"/>
  <c r="AN60" i="83"/>
  <c r="DF59" i="83"/>
  <c r="DD59" i="83"/>
  <c r="CX75" i="83" s="1"/>
  <c r="DB59" i="83"/>
  <c r="CZ59" i="83"/>
  <c r="CX59" i="83"/>
  <c r="CU59" i="83"/>
  <c r="CS59" i="83"/>
  <c r="CQ59" i="83"/>
  <c r="CO59" i="83"/>
  <c r="CM59" i="83"/>
  <c r="CJ59" i="83"/>
  <c r="CH59" i="83"/>
  <c r="CF59" i="83"/>
  <c r="CD59" i="83"/>
  <c r="CB59" i="83"/>
  <c r="BZ59" i="83"/>
  <c r="BT59" i="83"/>
  <c r="BR59" i="83"/>
  <c r="BP59" i="83"/>
  <c r="BN59" i="83"/>
  <c r="BL59" i="83"/>
  <c r="BI59" i="83"/>
  <c r="BG59" i="83"/>
  <c r="BE59" i="83"/>
  <c r="BC59" i="83"/>
  <c r="BA59" i="83"/>
  <c r="AX59" i="83"/>
  <c r="AV59" i="83"/>
  <c r="AT59" i="83"/>
  <c r="AR59" i="83"/>
  <c r="AP59" i="83"/>
  <c r="AN59" i="83"/>
  <c r="DF58" i="83"/>
  <c r="DD58" i="83"/>
  <c r="DB58" i="83"/>
  <c r="CZ58" i="83"/>
  <c r="CX58" i="83"/>
  <c r="CU58" i="83"/>
  <c r="CS58" i="83"/>
  <c r="CQ58" i="83"/>
  <c r="CO58" i="83"/>
  <c r="CM58" i="83"/>
  <c r="CJ58" i="83"/>
  <c r="CH58" i="83"/>
  <c r="CF58" i="83"/>
  <c r="CD58" i="83"/>
  <c r="CB58" i="83"/>
  <c r="BZ58" i="83"/>
  <c r="BT58" i="83"/>
  <c r="BR58" i="83"/>
  <c r="BP58" i="83"/>
  <c r="BN58" i="83"/>
  <c r="BL58" i="83"/>
  <c r="BI58" i="83"/>
  <c r="BG58" i="83"/>
  <c r="BE58" i="83"/>
  <c r="BC58" i="83"/>
  <c r="BA58" i="83"/>
  <c r="AX58" i="83"/>
  <c r="AV58" i="83"/>
  <c r="AT58" i="83"/>
  <c r="AR58" i="83"/>
  <c r="AP58" i="83"/>
  <c r="AN58" i="83"/>
  <c r="DF57" i="83"/>
  <c r="DD57" i="83"/>
  <c r="DB57" i="83"/>
  <c r="CZ57" i="83"/>
  <c r="CX57" i="83"/>
  <c r="CU57" i="83"/>
  <c r="CS57" i="83"/>
  <c r="CQ57" i="83"/>
  <c r="CO57" i="83"/>
  <c r="CM57" i="83"/>
  <c r="CJ57" i="83"/>
  <c r="CH57" i="83"/>
  <c r="CF57" i="83"/>
  <c r="CD57" i="83"/>
  <c r="CB57" i="83"/>
  <c r="BZ57" i="83"/>
  <c r="BT57" i="83"/>
  <c r="BR57" i="83"/>
  <c r="BP57" i="83"/>
  <c r="BN57" i="83"/>
  <c r="BL57" i="83"/>
  <c r="BI57" i="83"/>
  <c r="BG57" i="83"/>
  <c r="BE57" i="83"/>
  <c r="BC57" i="83"/>
  <c r="BA57" i="83"/>
  <c r="AX57" i="83"/>
  <c r="AV57" i="83"/>
  <c r="AT57" i="83"/>
  <c r="AR57" i="83"/>
  <c r="AP57" i="83"/>
  <c r="AN57" i="83"/>
  <c r="DF56" i="83"/>
  <c r="DD56" i="83"/>
  <c r="DB56" i="83"/>
  <c r="CZ56" i="83"/>
  <c r="CX56" i="83"/>
  <c r="CU56" i="83"/>
  <c r="CS56" i="83"/>
  <c r="CQ56" i="83"/>
  <c r="CO56" i="83"/>
  <c r="CM56" i="83"/>
  <c r="CJ56" i="83"/>
  <c r="CH56" i="83"/>
  <c r="CF56" i="83"/>
  <c r="CB74" i="83" s="1"/>
  <c r="CD56" i="83"/>
  <c r="CB56" i="83"/>
  <c r="BZ56" i="83"/>
  <c r="BT56" i="83"/>
  <c r="BR56" i="83"/>
  <c r="BP56" i="83"/>
  <c r="BN56" i="83"/>
  <c r="BL56" i="83"/>
  <c r="BI56" i="83"/>
  <c r="BG56" i="83"/>
  <c r="BE56" i="83"/>
  <c r="BC56" i="83"/>
  <c r="BA56" i="83"/>
  <c r="AX56" i="83"/>
  <c r="AV56" i="83"/>
  <c r="AT56" i="83"/>
  <c r="AR56" i="83"/>
  <c r="AP56" i="83"/>
  <c r="AN56" i="83"/>
  <c r="DF55" i="83"/>
  <c r="DD55" i="83"/>
  <c r="DB55" i="83"/>
  <c r="CZ55" i="83"/>
  <c r="CX55" i="83"/>
  <c r="CU55" i="83"/>
  <c r="CS55" i="83"/>
  <c r="CQ55" i="83"/>
  <c r="CO55" i="83"/>
  <c r="CM55" i="83"/>
  <c r="CJ55" i="83"/>
  <c r="CH55" i="83"/>
  <c r="CF55" i="83"/>
  <c r="CD55" i="83"/>
  <c r="CB55" i="83"/>
  <c r="BZ55" i="83"/>
  <c r="BT55" i="83"/>
  <c r="BR55" i="83"/>
  <c r="BP55" i="83"/>
  <c r="BN55" i="83"/>
  <c r="BL55" i="83"/>
  <c r="BI55" i="83"/>
  <c r="BG55" i="83"/>
  <c r="BE55" i="83"/>
  <c r="BC55" i="83"/>
  <c r="BA55" i="83"/>
  <c r="AX55" i="83"/>
  <c r="AV55" i="83"/>
  <c r="AT55" i="83"/>
  <c r="AR55" i="83"/>
  <c r="AP55" i="83"/>
  <c r="AN55" i="83"/>
  <c r="DF54" i="83"/>
  <c r="DD54" i="83"/>
  <c r="DB54" i="83"/>
  <c r="CZ54" i="83"/>
  <c r="CX54" i="83"/>
  <c r="CU54" i="83"/>
  <c r="CS54" i="83"/>
  <c r="CQ54" i="83"/>
  <c r="CO54" i="83"/>
  <c r="CM54" i="83"/>
  <c r="CJ54" i="83"/>
  <c r="CH54" i="83"/>
  <c r="CF54" i="83"/>
  <c r="CD54" i="83"/>
  <c r="CB54" i="83"/>
  <c r="BZ54" i="83"/>
  <c r="BT54" i="83"/>
  <c r="BR54" i="83"/>
  <c r="BP54" i="83"/>
  <c r="BN54" i="83"/>
  <c r="BL54" i="83"/>
  <c r="BI54" i="83"/>
  <c r="BG54" i="83"/>
  <c r="BE54" i="83"/>
  <c r="BC54" i="83"/>
  <c r="BA54" i="83"/>
  <c r="AX54" i="83"/>
  <c r="AV54" i="83"/>
  <c r="AT54" i="83"/>
  <c r="AR54" i="83"/>
  <c r="AP54" i="83"/>
  <c r="AN54" i="83"/>
  <c r="DF53" i="83"/>
  <c r="DD53" i="83"/>
  <c r="DB53" i="83"/>
  <c r="CZ53" i="83"/>
  <c r="CX53" i="83"/>
  <c r="CX73" i="83" s="1"/>
  <c r="CU53" i="83"/>
  <c r="CS53" i="83"/>
  <c r="CM73" i="83" s="1"/>
  <c r="CQ53" i="83"/>
  <c r="CO53" i="83"/>
  <c r="CM53" i="83"/>
  <c r="CJ53" i="83"/>
  <c r="CH53" i="83"/>
  <c r="CF53" i="83"/>
  <c r="CD53" i="83"/>
  <c r="CB53" i="83"/>
  <c r="BZ53" i="83"/>
  <c r="BT53" i="83"/>
  <c r="BR53" i="83"/>
  <c r="BP53" i="83"/>
  <c r="BN53" i="83"/>
  <c r="BL53" i="83"/>
  <c r="BI53" i="83"/>
  <c r="BG53" i="83"/>
  <c r="BE53" i="83"/>
  <c r="BC53" i="83"/>
  <c r="BA53" i="83"/>
  <c r="AX53" i="83"/>
  <c r="AV53" i="83"/>
  <c r="AT53" i="83"/>
  <c r="AR53" i="83"/>
  <c r="AP53" i="83"/>
  <c r="AN53" i="83"/>
  <c r="DF52" i="83"/>
  <c r="DD52" i="83"/>
  <c r="DB52" i="83"/>
  <c r="CZ52" i="83"/>
  <c r="CX52" i="83"/>
  <c r="CU52" i="83"/>
  <c r="CS52" i="83"/>
  <c r="CQ52" i="83"/>
  <c r="CO52" i="83"/>
  <c r="CM52" i="83"/>
  <c r="CJ52" i="83"/>
  <c r="CH52" i="83"/>
  <c r="CF52" i="83"/>
  <c r="CD52" i="83"/>
  <c r="CB52" i="83"/>
  <c r="BZ52" i="83"/>
  <c r="BT52" i="83"/>
  <c r="BR52" i="83"/>
  <c r="BP52" i="83"/>
  <c r="BN52" i="83"/>
  <c r="BL52" i="83"/>
  <c r="BI52" i="83"/>
  <c r="BG52" i="83"/>
  <c r="BE52" i="83"/>
  <c r="BC52" i="83"/>
  <c r="BA52" i="83"/>
  <c r="AX52" i="83"/>
  <c r="AV52" i="83"/>
  <c r="AT52" i="83"/>
  <c r="AR52" i="83"/>
  <c r="AP52" i="83"/>
  <c r="AN52" i="83"/>
  <c r="DF51" i="83"/>
  <c r="DD51" i="83"/>
  <c r="DB51" i="83"/>
  <c r="CZ51" i="83"/>
  <c r="CX51" i="83"/>
  <c r="CU51" i="83"/>
  <c r="CS51" i="83"/>
  <c r="CQ51" i="83"/>
  <c r="CO51" i="83"/>
  <c r="CM51" i="83"/>
  <c r="CJ51" i="83"/>
  <c r="CH51" i="83"/>
  <c r="CF51" i="83"/>
  <c r="CD51" i="83"/>
  <c r="CB51" i="83"/>
  <c r="BZ51" i="83"/>
  <c r="BT51" i="83"/>
  <c r="BR51" i="83"/>
  <c r="BP51" i="83"/>
  <c r="BN51" i="83"/>
  <c r="BL51" i="83"/>
  <c r="BI51" i="83"/>
  <c r="BG51" i="83"/>
  <c r="BE51" i="83"/>
  <c r="BC51" i="83"/>
  <c r="BA51" i="83"/>
  <c r="AX51" i="83"/>
  <c r="AV51" i="83"/>
  <c r="AT51" i="83"/>
  <c r="AR51" i="83"/>
  <c r="AP51" i="83"/>
  <c r="AN51" i="83"/>
  <c r="DF50" i="83"/>
  <c r="DD50" i="83"/>
  <c r="DB50" i="83"/>
  <c r="CZ50" i="83"/>
  <c r="CX50" i="83"/>
  <c r="CU50" i="83"/>
  <c r="CS50" i="83"/>
  <c r="CQ50" i="83"/>
  <c r="CO50" i="83"/>
  <c r="CM50" i="83"/>
  <c r="CJ50" i="83"/>
  <c r="CH50" i="83"/>
  <c r="CF50" i="83"/>
  <c r="CB72" i="83" s="1"/>
  <c r="CD50" i="83"/>
  <c r="CB50" i="83"/>
  <c r="BZ50" i="83"/>
  <c r="BT50" i="83"/>
  <c r="BR50" i="83"/>
  <c r="BP50" i="83"/>
  <c r="BN50" i="83"/>
  <c r="BL50" i="83"/>
  <c r="BI50" i="83"/>
  <c r="BG50" i="83"/>
  <c r="BE50" i="83"/>
  <c r="BC50" i="83"/>
  <c r="BA50" i="83"/>
  <c r="AX50" i="83"/>
  <c r="AV50" i="83"/>
  <c r="AT50" i="83"/>
  <c r="AR50" i="83"/>
  <c r="AP50" i="83"/>
  <c r="AN50" i="83"/>
  <c r="DF49" i="83"/>
  <c r="DD49" i="83"/>
  <c r="DB49" i="83"/>
  <c r="CZ49" i="83"/>
  <c r="CX49" i="83"/>
  <c r="CU49" i="83"/>
  <c r="CS49" i="83"/>
  <c r="CQ49" i="83"/>
  <c r="CO49" i="83"/>
  <c r="CM49" i="83"/>
  <c r="CJ49" i="83"/>
  <c r="CH49" i="83"/>
  <c r="CF49" i="83"/>
  <c r="CD49" i="83"/>
  <c r="CB49" i="83"/>
  <c r="BZ49" i="83"/>
  <c r="BT49" i="83"/>
  <c r="BR49" i="83"/>
  <c r="BP49" i="83"/>
  <c r="BN49" i="83"/>
  <c r="BL49" i="83"/>
  <c r="BI49" i="83"/>
  <c r="BG49" i="83"/>
  <c r="BE49" i="83"/>
  <c r="BC49" i="83"/>
  <c r="BA49" i="83"/>
  <c r="AX49" i="83"/>
  <c r="AV49" i="83"/>
  <c r="AT49" i="83"/>
  <c r="AR49" i="83"/>
  <c r="AP49" i="83"/>
  <c r="AN49" i="83"/>
  <c r="DF48" i="83"/>
  <c r="DD48" i="83"/>
  <c r="DB48" i="83"/>
  <c r="CZ48" i="83"/>
  <c r="CX48" i="83"/>
  <c r="CU48" i="83"/>
  <c r="CS48" i="83"/>
  <c r="CQ48" i="83"/>
  <c r="CO48" i="83"/>
  <c r="CM48" i="83"/>
  <c r="CJ48" i="83"/>
  <c r="CH48" i="83"/>
  <c r="CF48" i="83"/>
  <c r="CD48" i="83"/>
  <c r="CB48" i="83"/>
  <c r="BZ48" i="83"/>
  <c r="BT48" i="83"/>
  <c r="BR48" i="83"/>
  <c r="BP48" i="83"/>
  <c r="BN48" i="83"/>
  <c r="BL48" i="83"/>
  <c r="BI48" i="83"/>
  <c r="BG48" i="83"/>
  <c r="BE48" i="83"/>
  <c r="BC48" i="83"/>
  <c r="BA48" i="83"/>
  <c r="AX48" i="83"/>
  <c r="AV48" i="83"/>
  <c r="AT48" i="83"/>
  <c r="AR48" i="83"/>
  <c r="AP48" i="83"/>
  <c r="AN48" i="83"/>
  <c r="DF47" i="83"/>
  <c r="DD47" i="83"/>
  <c r="DB47" i="83"/>
  <c r="CZ47" i="83"/>
  <c r="CX71" i="83" s="1"/>
  <c r="CX47" i="83"/>
  <c r="CU47" i="83"/>
  <c r="CS47" i="83"/>
  <c r="CQ47" i="83"/>
  <c r="CO47" i="83"/>
  <c r="CM47" i="83"/>
  <c r="CJ47" i="83"/>
  <c r="CH47" i="83"/>
  <c r="CF47" i="83"/>
  <c r="CD47" i="83"/>
  <c r="CB47" i="83"/>
  <c r="BZ47" i="83"/>
  <c r="BT47" i="83"/>
  <c r="BR47" i="83"/>
  <c r="BP47" i="83"/>
  <c r="BN47" i="83"/>
  <c r="BL47" i="83"/>
  <c r="BI47" i="83"/>
  <c r="BG47" i="83"/>
  <c r="BE47" i="83"/>
  <c r="BC47" i="83"/>
  <c r="BA47" i="83"/>
  <c r="AX47" i="83"/>
  <c r="AV47" i="83"/>
  <c r="AT47" i="83"/>
  <c r="AR47" i="83"/>
  <c r="AP47" i="83"/>
  <c r="AN47" i="83"/>
  <c r="DF46" i="83"/>
  <c r="DD46" i="83"/>
  <c r="DB46" i="83"/>
  <c r="CZ46" i="83"/>
  <c r="CX46" i="83"/>
  <c r="CU46" i="83"/>
  <c r="CS46" i="83"/>
  <c r="CQ46" i="83"/>
  <c r="CO46" i="83"/>
  <c r="CM46" i="83"/>
  <c r="CJ46" i="83"/>
  <c r="CH46" i="83"/>
  <c r="CF46" i="83"/>
  <c r="CD46" i="83"/>
  <c r="CB46" i="83"/>
  <c r="BZ46" i="83"/>
  <c r="BT46" i="83"/>
  <c r="BR46" i="83"/>
  <c r="BP46" i="83"/>
  <c r="BN46" i="83"/>
  <c r="BL46" i="83"/>
  <c r="BI46" i="83"/>
  <c r="BG46" i="83"/>
  <c r="BE46" i="83"/>
  <c r="BC46" i="83"/>
  <c r="BA46" i="83"/>
  <c r="AX46" i="83"/>
  <c r="AV46" i="83"/>
  <c r="AT46" i="83"/>
  <c r="AR46" i="83"/>
  <c r="AP46" i="83"/>
  <c r="AN46" i="83"/>
  <c r="DF45" i="83"/>
  <c r="DD45" i="83"/>
  <c r="DB45" i="83"/>
  <c r="CZ45" i="83"/>
  <c r="CX45" i="83"/>
  <c r="CU45" i="83"/>
  <c r="CS45" i="83"/>
  <c r="CQ45" i="83"/>
  <c r="CO45" i="83"/>
  <c r="CM45" i="83"/>
  <c r="CJ45" i="83"/>
  <c r="CH45" i="83"/>
  <c r="CF45" i="83"/>
  <c r="CD45" i="83"/>
  <c r="CB45" i="83"/>
  <c r="BZ45" i="83"/>
  <c r="BT45" i="83"/>
  <c r="BR45" i="83"/>
  <c r="BP45" i="83"/>
  <c r="BN45" i="83"/>
  <c r="BL45" i="83"/>
  <c r="BI45" i="83"/>
  <c r="BG45" i="83"/>
  <c r="BE45" i="83"/>
  <c r="BC45" i="83"/>
  <c r="BA45" i="83"/>
  <c r="AX45" i="83"/>
  <c r="AV45" i="83"/>
  <c r="AT45" i="83"/>
  <c r="AR45" i="83"/>
  <c r="AP45" i="83"/>
  <c r="AN45" i="83"/>
  <c r="DF44" i="83"/>
  <c r="DD44" i="83"/>
  <c r="DB44" i="83"/>
  <c r="CZ44" i="83"/>
  <c r="CX44" i="83"/>
  <c r="CU44" i="83"/>
  <c r="CS44" i="83"/>
  <c r="CQ44" i="83"/>
  <c r="CO44" i="83"/>
  <c r="CM44" i="83"/>
  <c r="CJ44" i="83"/>
  <c r="CB70" i="83" s="1"/>
  <c r="CH44" i="83"/>
  <c r="CF44" i="83"/>
  <c r="CD44" i="83"/>
  <c r="CB44" i="83"/>
  <c r="BZ44" i="83"/>
  <c r="BT44" i="83"/>
  <c r="BR44" i="83"/>
  <c r="BP44" i="83"/>
  <c r="BL70" i="83" s="1"/>
  <c r="BN44" i="83"/>
  <c r="BL44" i="83"/>
  <c r="BI44" i="83"/>
  <c r="BG44" i="83"/>
  <c r="BE44" i="83"/>
  <c r="BC44" i="83"/>
  <c r="BA44" i="83"/>
  <c r="AX44" i="83"/>
  <c r="AV44" i="83"/>
  <c r="AT44" i="83"/>
  <c r="AR44" i="83"/>
  <c r="AP44" i="83"/>
  <c r="AN44" i="83"/>
  <c r="DF43" i="83"/>
  <c r="DD43" i="83"/>
  <c r="DB43" i="83"/>
  <c r="CZ43" i="83"/>
  <c r="CX43" i="83"/>
  <c r="CU43" i="83"/>
  <c r="CS43" i="83"/>
  <c r="CQ43" i="83"/>
  <c r="CO43" i="83"/>
  <c r="CM43" i="83"/>
  <c r="CJ43" i="83"/>
  <c r="CH43" i="83"/>
  <c r="CF43" i="83"/>
  <c r="CD43" i="83"/>
  <c r="CB43" i="83"/>
  <c r="BZ43" i="83"/>
  <c r="BT43" i="83"/>
  <c r="BR43" i="83"/>
  <c r="BP43" i="83"/>
  <c r="BN43" i="83"/>
  <c r="BL43" i="83"/>
  <c r="BI43" i="83"/>
  <c r="BG43" i="83"/>
  <c r="BE43" i="83"/>
  <c r="BC43" i="83"/>
  <c r="BA43" i="83"/>
  <c r="AX43" i="83"/>
  <c r="AV43" i="83"/>
  <c r="AT43" i="83"/>
  <c r="AR43" i="83"/>
  <c r="AP43" i="83"/>
  <c r="AN43" i="83"/>
  <c r="DF42" i="83"/>
  <c r="DD42" i="83"/>
  <c r="DB42" i="83"/>
  <c r="CZ42" i="83"/>
  <c r="CX42" i="83"/>
  <c r="CU42" i="83"/>
  <c r="CS42" i="83"/>
  <c r="CQ42" i="83"/>
  <c r="CO42" i="83"/>
  <c r="CM42" i="83"/>
  <c r="CJ42" i="83"/>
  <c r="CH42" i="83"/>
  <c r="CF42" i="83"/>
  <c r="CD42" i="83"/>
  <c r="CB42" i="83"/>
  <c r="BZ42" i="83"/>
  <c r="BT42" i="83"/>
  <c r="BR42" i="83"/>
  <c r="BP42" i="83"/>
  <c r="BN42" i="83"/>
  <c r="BL42" i="83"/>
  <c r="BI42" i="83"/>
  <c r="BG42" i="83"/>
  <c r="BE42" i="83"/>
  <c r="BC42" i="83"/>
  <c r="BA42" i="83"/>
  <c r="AX42" i="83"/>
  <c r="AV42" i="83"/>
  <c r="AT42" i="83"/>
  <c r="AR42" i="83"/>
  <c r="AP42" i="83"/>
  <c r="AN42" i="83"/>
  <c r="DF41" i="83"/>
  <c r="DD41" i="83"/>
  <c r="DB41" i="83"/>
  <c r="CZ41" i="83"/>
  <c r="CX41" i="83"/>
  <c r="CU41" i="83"/>
  <c r="CS41" i="83"/>
  <c r="CQ41" i="83"/>
  <c r="CO41" i="83"/>
  <c r="CM41" i="83"/>
  <c r="CJ41" i="83"/>
  <c r="CH41" i="83"/>
  <c r="CF41" i="83"/>
  <c r="CD41" i="83"/>
  <c r="CB41" i="83"/>
  <c r="BZ41" i="83"/>
  <c r="BT41" i="83"/>
  <c r="BR41" i="83"/>
  <c r="BP41" i="83"/>
  <c r="BN41" i="83"/>
  <c r="BL41" i="83"/>
  <c r="BI41" i="83"/>
  <c r="BG41" i="83"/>
  <c r="BE41" i="83"/>
  <c r="BC41" i="83"/>
  <c r="BA41" i="83"/>
  <c r="AX41" i="83"/>
  <c r="AV41" i="83"/>
  <c r="AT41" i="83"/>
  <c r="AR41" i="83"/>
  <c r="AP41" i="83"/>
  <c r="AN41" i="83"/>
  <c r="DF40" i="83"/>
  <c r="DD40" i="83"/>
  <c r="DB40" i="83"/>
  <c r="CZ40" i="83"/>
  <c r="CX40" i="83"/>
  <c r="CU40" i="83"/>
  <c r="CS40" i="83"/>
  <c r="CQ40" i="83"/>
  <c r="CO40" i="83"/>
  <c r="CM40" i="83"/>
  <c r="CJ40" i="83"/>
  <c r="CH40" i="83"/>
  <c r="CF40" i="83"/>
  <c r="CD40" i="83"/>
  <c r="CB40" i="83"/>
  <c r="BZ40" i="83"/>
  <c r="BT40" i="83"/>
  <c r="BR40" i="83"/>
  <c r="BP40" i="83"/>
  <c r="BN40" i="83"/>
  <c r="BL40" i="83"/>
  <c r="BI40" i="83"/>
  <c r="BG40" i="83"/>
  <c r="BE40" i="83"/>
  <c r="BC40" i="83"/>
  <c r="BA40" i="83"/>
  <c r="AX40" i="83"/>
  <c r="AV40" i="83"/>
  <c r="AT40" i="83"/>
  <c r="AR40" i="83"/>
  <c r="AP40" i="83"/>
  <c r="AN40" i="83"/>
  <c r="DF39" i="83"/>
  <c r="DD39" i="83"/>
  <c r="DB39" i="83"/>
  <c r="CZ39" i="83"/>
  <c r="CX39" i="83"/>
  <c r="CU39" i="83"/>
  <c r="CS39" i="83"/>
  <c r="CQ39" i="83"/>
  <c r="CO39" i="83"/>
  <c r="CM39" i="83"/>
  <c r="CJ39" i="83"/>
  <c r="CH39" i="83"/>
  <c r="CF39" i="83"/>
  <c r="CD39" i="83"/>
  <c r="CB39" i="83"/>
  <c r="BZ39" i="83"/>
  <c r="BT39" i="83"/>
  <c r="BR39" i="83"/>
  <c r="BP39" i="83"/>
  <c r="BN39" i="83"/>
  <c r="BL39" i="83"/>
  <c r="BI39" i="83"/>
  <c r="BG39" i="83"/>
  <c r="BE39" i="83"/>
  <c r="BC39" i="83"/>
  <c r="BA39" i="83"/>
  <c r="AX39" i="83"/>
  <c r="AV39" i="83"/>
  <c r="AT39" i="83"/>
  <c r="AR39" i="83"/>
  <c r="AP39" i="83"/>
  <c r="AN39" i="83"/>
  <c r="DF38" i="83"/>
  <c r="DD38" i="83"/>
  <c r="DB38" i="83"/>
  <c r="CZ38" i="83"/>
  <c r="CX38" i="83"/>
  <c r="CX68" i="83" s="1"/>
  <c r="CU38" i="83"/>
  <c r="CS38" i="83"/>
  <c r="CQ38" i="83"/>
  <c r="CO38" i="83"/>
  <c r="CM38" i="83"/>
  <c r="CJ38" i="83"/>
  <c r="CH38" i="83"/>
  <c r="CF38" i="83"/>
  <c r="CD38" i="83"/>
  <c r="CB38" i="83"/>
  <c r="BZ38" i="83"/>
  <c r="BT38" i="83"/>
  <c r="BR38" i="83"/>
  <c r="BP38" i="83"/>
  <c r="BN38" i="83"/>
  <c r="BL38" i="83"/>
  <c r="BI38" i="83"/>
  <c r="BG38" i="83"/>
  <c r="BE38" i="83"/>
  <c r="BC38" i="83"/>
  <c r="BA38" i="83"/>
  <c r="AX38" i="83"/>
  <c r="AV38" i="83"/>
  <c r="AT38" i="83"/>
  <c r="AR38" i="83"/>
  <c r="AP38" i="83"/>
  <c r="AN38" i="83"/>
  <c r="DF37" i="83"/>
  <c r="DD37" i="83"/>
  <c r="DB37" i="83"/>
  <c r="CZ37" i="83"/>
  <c r="CX37" i="83"/>
  <c r="CU37" i="83"/>
  <c r="CS37" i="83"/>
  <c r="CQ37" i="83"/>
  <c r="CO37" i="83"/>
  <c r="CM37" i="83"/>
  <c r="CJ37" i="83"/>
  <c r="CH37" i="83"/>
  <c r="CF37" i="83"/>
  <c r="CD37" i="83"/>
  <c r="CB37" i="83"/>
  <c r="BZ37" i="83"/>
  <c r="BT37" i="83"/>
  <c r="BR37" i="83"/>
  <c r="BP37" i="83"/>
  <c r="BN37" i="83"/>
  <c r="BL37" i="83"/>
  <c r="BI37" i="83"/>
  <c r="BG37" i="83"/>
  <c r="BE37" i="83"/>
  <c r="BC37" i="83"/>
  <c r="BA37" i="83"/>
  <c r="AX37" i="83"/>
  <c r="AV37" i="83"/>
  <c r="AT37" i="83"/>
  <c r="AR37" i="83"/>
  <c r="AP37" i="83"/>
  <c r="AN37" i="83"/>
  <c r="DF36" i="83"/>
  <c r="DD36" i="83"/>
  <c r="DB36" i="83"/>
  <c r="CZ36" i="83"/>
  <c r="CX36" i="83"/>
  <c r="CU36" i="83"/>
  <c r="CS36" i="83"/>
  <c r="CQ36" i="83"/>
  <c r="CO36" i="83"/>
  <c r="CM36" i="83"/>
  <c r="CJ36" i="83"/>
  <c r="CH36" i="83"/>
  <c r="CF36" i="83"/>
  <c r="CD36" i="83"/>
  <c r="CB36" i="83"/>
  <c r="BZ36" i="83"/>
  <c r="BT36" i="83"/>
  <c r="BR36" i="83"/>
  <c r="BP36" i="83"/>
  <c r="BN36" i="83"/>
  <c r="BL36" i="83"/>
  <c r="BI36" i="83"/>
  <c r="BG36" i="83"/>
  <c r="BE36" i="83"/>
  <c r="BC36" i="83"/>
  <c r="BA36" i="83"/>
  <c r="AX36" i="83"/>
  <c r="AV36" i="83"/>
  <c r="AT36" i="83"/>
  <c r="AR36" i="83"/>
  <c r="AP36" i="83"/>
  <c r="AN36" i="83"/>
  <c r="DF35" i="83"/>
  <c r="DD35" i="83"/>
  <c r="DB35" i="83"/>
  <c r="CZ35" i="83"/>
  <c r="CX35" i="83"/>
  <c r="CX67" i="83" s="1"/>
  <c r="CU35" i="83"/>
  <c r="CS35" i="83"/>
  <c r="CQ35" i="83"/>
  <c r="CO35" i="83"/>
  <c r="CM35" i="83"/>
  <c r="CJ35" i="83"/>
  <c r="CH35" i="83"/>
  <c r="CF35" i="83"/>
  <c r="CD35" i="83"/>
  <c r="CB35" i="83"/>
  <c r="CB67" i="83" s="1"/>
  <c r="BZ35" i="83"/>
  <c r="BT35" i="83"/>
  <c r="BR35" i="83"/>
  <c r="BP35" i="83"/>
  <c r="BN35" i="83"/>
  <c r="BL35" i="83"/>
  <c r="BI35" i="83"/>
  <c r="BG35" i="83"/>
  <c r="BE35" i="83"/>
  <c r="BC35" i="83"/>
  <c r="BA35" i="83"/>
  <c r="AX35" i="83"/>
  <c r="AV35" i="83"/>
  <c r="AT35" i="83"/>
  <c r="AR35" i="83"/>
  <c r="AP35" i="83"/>
  <c r="AN35" i="83"/>
  <c r="DH32" i="83"/>
  <c r="CW32" i="83"/>
  <c r="CL32" i="83"/>
  <c r="BZ32" i="83"/>
  <c r="BV32" i="83"/>
  <c r="BK32" i="83"/>
  <c r="AZ32" i="83"/>
  <c r="AN32" i="83"/>
  <c r="DH31" i="83"/>
  <c r="CW31" i="83"/>
  <c r="CL31" i="83"/>
  <c r="BZ31" i="83"/>
  <c r="BV31" i="83"/>
  <c r="BK31" i="83"/>
  <c r="AZ31" i="83"/>
  <c r="AN31" i="83"/>
  <c r="DH30" i="83"/>
  <c r="CW30" i="83"/>
  <c r="CL30" i="83"/>
  <c r="BZ30" i="83"/>
  <c r="BV30" i="83"/>
  <c r="BK30" i="83"/>
  <c r="AZ30" i="83"/>
  <c r="AN30" i="83"/>
  <c r="DH29" i="83"/>
  <c r="CW29" i="83"/>
  <c r="CL29" i="83"/>
  <c r="BZ29" i="83"/>
  <c r="BV29" i="83"/>
  <c r="BK29" i="83"/>
  <c r="AZ29" i="83"/>
  <c r="AN29" i="83"/>
  <c r="DH28" i="83"/>
  <c r="CW28" i="83"/>
  <c r="CL28" i="83"/>
  <c r="BZ28" i="83"/>
  <c r="BV28" i="83"/>
  <c r="BK28" i="83"/>
  <c r="AZ28" i="83"/>
  <c r="AN28" i="83"/>
  <c r="DH27" i="83"/>
  <c r="CW27" i="83"/>
  <c r="CL27" i="83"/>
  <c r="BZ27" i="83"/>
  <c r="BV27" i="83"/>
  <c r="BK27" i="83"/>
  <c r="AZ27" i="83"/>
  <c r="AN27" i="83"/>
  <c r="DH26" i="83"/>
  <c r="CW26" i="83"/>
  <c r="CL26" i="83"/>
  <c r="BZ26" i="83"/>
  <c r="BV26" i="83"/>
  <c r="BK26" i="83"/>
  <c r="AZ26" i="83"/>
  <c r="AN26" i="83"/>
  <c r="DH25" i="83"/>
  <c r="CW25" i="83"/>
  <c r="CL25" i="83"/>
  <c r="BZ25" i="83"/>
  <c r="BV25" i="83"/>
  <c r="BK25" i="83"/>
  <c r="AZ25" i="83"/>
  <c r="AN25" i="83"/>
  <c r="DH24" i="83"/>
  <c r="CW24" i="83"/>
  <c r="CL24" i="83"/>
  <c r="BZ24" i="83"/>
  <c r="BV24" i="83"/>
  <c r="BK24" i="83"/>
  <c r="AZ24" i="83"/>
  <c r="AN24" i="83"/>
  <c r="DH23" i="83"/>
  <c r="CW23" i="83"/>
  <c r="CL23" i="83"/>
  <c r="BZ23" i="83"/>
  <c r="BV23" i="83"/>
  <c r="BK23" i="83"/>
  <c r="AZ23" i="83"/>
  <c r="AN23" i="83"/>
  <c r="DH22" i="83"/>
  <c r="CW22" i="83"/>
  <c r="CL22" i="83"/>
  <c r="BZ22" i="83"/>
  <c r="BV22" i="83"/>
  <c r="BK22" i="83"/>
  <c r="AZ22" i="83"/>
  <c r="AN22" i="83"/>
  <c r="DH21" i="83"/>
  <c r="CW21" i="83"/>
  <c r="CL21" i="83"/>
  <c r="BZ21" i="83"/>
  <c r="BV21" i="83"/>
  <c r="BK21" i="83"/>
  <c r="AZ21" i="83"/>
  <c r="AN21" i="83"/>
  <c r="DH20" i="83"/>
  <c r="CW20" i="83"/>
  <c r="CL20" i="83"/>
  <c r="BZ20" i="83"/>
  <c r="BV20" i="83"/>
  <c r="BK20" i="83"/>
  <c r="AZ20" i="83"/>
  <c r="AN20" i="83"/>
  <c r="DH19" i="83"/>
  <c r="CW19" i="83"/>
  <c r="CL19" i="83"/>
  <c r="BZ19" i="83"/>
  <c r="BV19" i="83"/>
  <c r="BK19" i="83"/>
  <c r="AZ19" i="83"/>
  <c r="AN19" i="83"/>
  <c r="DH18" i="83"/>
  <c r="CW18" i="83"/>
  <c r="CL18" i="83"/>
  <c r="BZ18" i="83"/>
  <c r="BV18" i="83"/>
  <c r="BK18" i="83"/>
  <c r="AZ18" i="83"/>
  <c r="AN18" i="83"/>
  <c r="DH17" i="83"/>
  <c r="CW17" i="83"/>
  <c r="CL17" i="83"/>
  <c r="BZ17" i="83"/>
  <c r="BV17" i="83"/>
  <c r="BK17" i="83"/>
  <c r="AZ17" i="83"/>
  <c r="AN17" i="83"/>
  <c r="DH16" i="83"/>
  <c r="CW16" i="83"/>
  <c r="CL16" i="83"/>
  <c r="BZ16" i="83"/>
  <c r="BV16" i="83"/>
  <c r="BK16" i="83"/>
  <c r="AZ16" i="83"/>
  <c r="AN16" i="83"/>
  <c r="DH15" i="83"/>
  <c r="CW15" i="83"/>
  <c r="CL15" i="83"/>
  <c r="BZ15" i="83"/>
  <c r="BV15" i="83"/>
  <c r="BK15" i="83"/>
  <c r="AZ15" i="83"/>
  <c r="AN15" i="83"/>
  <c r="DH14" i="83"/>
  <c r="CW14" i="83"/>
  <c r="CL14" i="83"/>
  <c r="BZ14" i="83"/>
  <c r="BV14" i="83"/>
  <c r="BK14" i="83"/>
  <c r="AZ14" i="83"/>
  <c r="AN14" i="83"/>
  <c r="DH13" i="83"/>
  <c r="CW13" i="83"/>
  <c r="CL13" i="83"/>
  <c r="BZ13" i="83"/>
  <c r="BV13" i="83"/>
  <c r="BK13" i="83"/>
  <c r="AZ13" i="83"/>
  <c r="AN13" i="83"/>
  <c r="DH12" i="83"/>
  <c r="CW12" i="83"/>
  <c r="CL12" i="83"/>
  <c r="BZ12" i="83"/>
  <c r="BV12" i="83"/>
  <c r="BK12" i="83"/>
  <c r="AZ12" i="83"/>
  <c r="AN12" i="83"/>
  <c r="DH11" i="83"/>
  <c r="CW11" i="83"/>
  <c r="CL11" i="83"/>
  <c r="BZ11" i="83"/>
  <c r="BV11" i="83"/>
  <c r="BK11" i="83"/>
  <c r="AZ11" i="83"/>
  <c r="AN11" i="83"/>
  <c r="DH10" i="83"/>
  <c r="CW10" i="83"/>
  <c r="CL10" i="83"/>
  <c r="BZ10" i="83"/>
  <c r="BV10" i="83"/>
  <c r="BK10" i="83"/>
  <c r="AZ10" i="83"/>
  <c r="AN10" i="83"/>
  <c r="DH9" i="83"/>
  <c r="CW9" i="83"/>
  <c r="CL9" i="83"/>
  <c r="BZ9" i="83"/>
  <c r="BV9" i="83"/>
  <c r="BK9" i="83"/>
  <c r="AZ9" i="83"/>
  <c r="AN9" i="83"/>
  <c r="DH8" i="83"/>
  <c r="CW8" i="83"/>
  <c r="CL8" i="83"/>
  <c r="BZ8" i="83"/>
  <c r="BV8" i="83"/>
  <c r="BK8" i="83"/>
  <c r="AZ8" i="83"/>
  <c r="AN8" i="83"/>
  <c r="DH7" i="83"/>
  <c r="CW7" i="83"/>
  <c r="CL7" i="83"/>
  <c r="BZ7" i="83"/>
  <c r="BV7" i="83"/>
  <c r="BK7" i="83"/>
  <c r="AZ7" i="83"/>
  <c r="AN7" i="83"/>
  <c r="DH6" i="83"/>
  <c r="CW6" i="83"/>
  <c r="CL6" i="83"/>
  <c r="BZ6" i="83"/>
  <c r="BV6" i="83"/>
  <c r="BK6" i="83"/>
  <c r="AZ6" i="83"/>
  <c r="AN6" i="83"/>
  <c r="DH5" i="83"/>
  <c r="CW5" i="83"/>
  <c r="CL5" i="83"/>
  <c r="BZ5" i="83"/>
  <c r="BV5" i="83"/>
  <c r="BK5" i="83"/>
  <c r="AZ5" i="83"/>
  <c r="AN5" i="83"/>
  <c r="DH4" i="83"/>
  <c r="CW4" i="83"/>
  <c r="CL4" i="83"/>
  <c r="BZ4" i="83"/>
  <c r="BV4" i="83"/>
  <c r="BK4" i="83"/>
  <c r="AZ4" i="83"/>
  <c r="AN4" i="83"/>
  <c r="DH3" i="83"/>
  <c r="CW3" i="83"/>
  <c r="CL3" i="83"/>
  <c r="BZ3" i="83"/>
  <c r="BV3" i="83"/>
  <c r="BK3" i="83"/>
  <c r="AZ3" i="83"/>
  <c r="AN3" i="83"/>
  <c r="BZ76" i="82"/>
  <c r="AN76" i="82"/>
  <c r="CB75" i="82"/>
  <c r="BZ75" i="82"/>
  <c r="AN75" i="82"/>
  <c r="CB74" i="82"/>
  <c r="BZ74" i="82"/>
  <c r="AN74" i="82"/>
  <c r="BZ73" i="82"/>
  <c r="AN73" i="82"/>
  <c r="BZ72" i="82"/>
  <c r="AN72" i="82"/>
  <c r="BZ71" i="82"/>
  <c r="AN71" i="82"/>
  <c r="CB70" i="82"/>
  <c r="BZ70" i="82"/>
  <c r="AN70" i="82"/>
  <c r="BZ69" i="82"/>
  <c r="AN69" i="82"/>
  <c r="BZ68" i="82"/>
  <c r="AN68" i="82"/>
  <c r="CB67" i="82"/>
  <c r="BZ67" i="82"/>
  <c r="AN67" i="82"/>
  <c r="DF64" i="82"/>
  <c r="DD64" i="82"/>
  <c r="DB64" i="82"/>
  <c r="CZ64" i="82"/>
  <c r="CX64" i="82"/>
  <c r="CU64" i="82"/>
  <c r="CS64" i="82"/>
  <c r="CQ64" i="82"/>
  <c r="CO64" i="82"/>
  <c r="CM64" i="82"/>
  <c r="CJ64" i="82"/>
  <c r="CH64" i="82"/>
  <c r="CF64" i="82"/>
  <c r="CD64" i="82"/>
  <c r="CB64" i="82"/>
  <c r="BZ64" i="82"/>
  <c r="BT64" i="82"/>
  <c r="BR64" i="82"/>
  <c r="BP64" i="82"/>
  <c r="BN64" i="82"/>
  <c r="BL64" i="82"/>
  <c r="BI64" i="82"/>
  <c r="BG64" i="82"/>
  <c r="BE64" i="82"/>
  <c r="BC64" i="82"/>
  <c r="BA64" i="82"/>
  <c r="AX64" i="82"/>
  <c r="AV64" i="82"/>
  <c r="AT64" i="82"/>
  <c r="AR64" i="82"/>
  <c r="AP64" i="82"/>
  <c r="AN64" i="82"/>
  <c r="DF63" i="82"/>
  <c r="DD63" i="82"/>
  <c r="DB63" i="82"/>
  <c r="CZ63" i="82"/>
  <c r="CX63" i="82"/>
  <c r="CU63" i="82"/>
  <c r="CS63" i="82"/>
  <c r="CQ63" i="82"/>
  <c r="CO63" i="82"/>
  <c r="CM63" i="82"/>
  <c r="CJ63" i="82"/>
  <c r="CH63" i="82"/>
  <c r="CF63" i="82"/>
  <c r="CD63" i="82"/>
  <c r="CB63" i="82"/>
  <c r="BZ63" i="82"/>
  <c r="BT63" i="82"/>
  <c r="BR63" i="82"/>
  <c r="BP63" i="82"/>
  <c r="BN63" i="82"/>
  <c r="BL63" i="82"/>
  <c r="BI63" i="82"/>
  <c r="BG63" i="82"/>
  <c r="BE63" i="82"/>
  <c r="BC63" i="82"/>
  <c r="BA63" i="82"/>
  <c r="AX63" i="82"/>
  <c r="AV63" i="82"/>
  <c r="AT63" i="82"/>
  <c r="AR63" i="82"/>
  <c r="AP63" i="82"/>
  <c r="AN63" i="82"/>
  <c r="DF62" i="82"/>
  <c r="DD62" i="82"/>
  <c r="DB62" i="82"/>
  <c r="CZ62" i="82"/>
  <c r="CX62" i="82"/>
  <c r="CX76" i="82" s="1"/>
  <c r="CU62" i="82"/>
  <c r="CS62" i="82"/>
  <c r="CQ62" i="82"/>
  <c r="CO62" i="82"/>
  <c r="CM62" i="82"/>
  <c r="CJ62" i="82"/>
  <c r="CH62" i="82"/>
  <c r="CF62" i="82"/>
  <c r="CD62" i="82"/>
  <c r="CB76" i="82" s="1"/>
  <c r="CB62" i="82"/>
  <c r="BZ62" i="82"/>
  <c r="BT62" i="82"/>
  <c r="BL76" i="82" s="1"/>
  <c r="BR62" i="82"/>
  <c r="BP62" i="82"/>
  <c r="BN62" i="82"/>
  <c r="BL62" i="82"/>
  <c r="BI62" i="82"/>
  <c r="BG62" i="82"/>
  <c r="BE62" i="82"/>
  <c r="BC62" i="82"/>
  <c r="BA62" i="82"/>
  <c r="AX62" i="82"/>
  <c r="AV62" i="82"/>
  <c r="AT62" i="82"/>
  <c r="AR62" i="82"/>
  <c r="AP62" i="82"/>
  <c r="AN62" i="82"/>
  <c r="DF61" i="82"/>
  <c r="DD61" i="82"/>
  <c r="DB61" i="82"/>
  <c r="CZ61" i="82"/>
  <c r="CX61" i="82"/>
  <c r="CU61" i="82"/>
  <c r="CS61" i="82"/>
  <c r="CQ61" i="82"/>
  <c r="CO61" i="82"/>
  <c r="CM61" i="82"/>
  <c r="CJ61" i="82"/>
  <c r="CH61" i="82"/>
  <c r="CF61" i="82"/>
  <c r="CD61" i="82"/>
  <c r="CB61" i="82"/>
  <c r="BZ61" i="82"/>
  <c r="BT61" i="82"/>
  <c r="BR61" i="82"/>
  <c r="BP61" i="82"/>
  <c r="BN61" i="82"/>
  <c r="BL61" i="82"/>
  <c r="BI61" i="82"/>
  <c r="BG61" i="82"/>
  <c r="BE61" i="82"/>
  <c r="BC61" i="82"/>
  <c r="BA61" i="82"/>
  <c r="AX61" i="82"/>
  <c r="AV61" i="82"/>
  <c r="AT61" i="82"/>
  <c r="AR61" i="82"/>
  <c r="AP61" i="82"/>
  <c r="AN61" i="82"/>
  <c r="DF60" i="82"/>
  <c r="DD60" i="82"/>
  <c r="DB60" i="82"/>
  <c r="CZ60" i="82"/>
  <c r="CX60" i="82"/>
  <c r="CU60" i="82"/>
  <c r="CS60" i="82"/>
  <c r="CQ60" i="82"/>
  <c r="CO60" i="82"/>
  <c r="CM60" i="82"/>
  <c r="CJ60" i="82"/>
  <c r="CH60" i="82"/>
  <c r="CF60" i="82"/>
  <c r="CD60" i="82"/>
  <c r="CB60" i="82"/>
  <c r="BZ60" i="82"/>
  <c r="BT60" i="82"/>
  <c r="BR60" i="82"/>
  <c r="BP60" i="82"/>
  <c r="BN60" i="82"/>
  <c r="BL60" i="82"/>
  <c r="BI60" i="82"/>
  <c r="BG60" i="82"/>
  <c r="BE60" i="82"/>
  <c r="BC60" i="82"/>
  <c r="BA60" i="82"/>
  <c r="AX60" i="82"/>
  <c r="AV60" i="82"/>
  <c r="AT60" i="82"/>
  <c r="AR60" i="82"/>
  <c r="AP60" i="82"/>
  <c r="AN60" i="82"/>
  <c r="DF59" i="82"/>
  <c r="DD59" i="82"/>
  <c r="DB59" i="82"/>
  <c r="CZ59" i="82"/>
  <c r="CX59" i="82"/>
  <c r="CX75" i="82" s="1"/>
  <c r="CU59" i="82"/>
  <c r="CS59" i="82"/>
  <c r="CM75" i="82" s="1"/>
  <c r="CQ59" i="82"/>
  <c r="CO59" i="82"/>
  <c r="CM59" i="82"/>
  <c r="CJ59" i="82"/>
  <c r="CH59" i="82"/>
  <c r="CF59" i="82"/>
  <c r="CD59" i="82"/>
  <c r="CB59" i="82"/>
  <c r="BZ59" i="82"/>
  <c r="BT59" i="82"/>
  <c r="BR59" i="82"/>
  <c r="BP59" i="82"/>
  <c r="BN59" i="82"/>
  <c r="BL59" i="82"/>
  <c r="BI59" i="82"/>
  <c r="BG59" i="82"/>
  <c r="BE59" i="82"/>
  <c r="BC59" i="82"/>
  <c r="BA59" i="82"/>
  <c r="AX59" i="82"/>
  <c r="AV59" i="82"/>
  <c r="AT59" i="82"/>
  <c r="AR59" i="82"/>
  <c r="AP59" i="82"/>
  <c r="AP75" i="82" s="1"/>
  <c r="AN59" i="82"/>
  <c r="DF58" i="82"/>
  <c r="DD58" i="82"/>
  <c r="DB58" i="82"/>
  <c r="CZ58" i="82"/>
  <c r="CX58" i="82"/>
  <c r="CU58" i="82"/>
  <c r="CS58" i="82"/>
  <c r="CQ58" i="82"/>
  <c r="CO58" i="82"/>
  <c r="CM58" i="82"/>
  <c r="CJ58" i="82"/>
  <c r="CH58" i="82"/>
  <c r="CF58" i="82"/>
  <c r="CD58" i="82"/>
  <c r="CB58" i="82"/>
  <c r="BZ58" i="82"/>
  <c r="BT58" i="82"/>
  <c r="BR58" i="82"/>
  <c r="BP58" i="82"/>
  <c r="BN58" i="82"/>
  <c r="BL58" i="82"/>
  <c r="BI58" i="82"/>
  <c r="BG58" i="82"/>
  <c r="BE58" i="82"/>
  <c r="BC58" i="82"/>
  <c r="BA58" i="82"/>
  <c r="AX58" i="82"/>
  <c r="AV58" i="82"/>
  <c r="AT58" i="82"/>
  <c r="AR58" i="82"/>
  <c r="AP58" i="82"/>
  <c r="AN58" i="82"/>
  <c r="DF57" i="82"/>
  <c r="DD57" i="82"/>
  <c r="DB57" i="82"/>
  <c r="CZ57" i="82"/>
  <c r="CX57" i="82"/>
  <c r="CU57" i="82"/>
  <c r="CS57" i="82"/>
  <c r="CQ57" i="82"/>
  <c r="CO57" i="82"/>
  <c r="CM57" i="82"/>
  <c r="CJ57" i="82"/>
  <c r="CH57" i="82"/>
  <c r="CF57" i="82"/>
  <c r="CD57" i="82"/>
  <c r="CB57" i="82"/>
  <c r="BZ57" i="82"/>
  <c r="BT57" i="82"/>
  <c r="BR57" i="82"/>
  <c r="BP57" i="82"/>
  <c r="BN57" i="82"/>
  <c r="BL57" i="82"/>
  <c r="BI57" i="82"/>
  <c r="BG57" i="82"/>
  <c r="BE57" i="82"/>
  <c r="BC57" i="82"/>
  <c r="BA57" i="82"/>
  <c r="AX57" i="82"/>
  <c r="AV57" i="82"/>
  <c r="AT57" i="82"/>
  <c r="AR57" i="82"/>
  <c r="AP57" i="82"/>
  <c r="AN57" i="82"/>
  <c r="DF56" i="82"/>
  <c r="DD56" i="82"/>
  <c r="DB56" i="82"/>
  <c r="CZ56" i="82"/>
  <c r="CX56" i="82"/>
  <c r="CX74" i="82" s="1"/>
  <c r="CU56" i="82"/>
  <c r="CS56" i="82"/>
  <c r="CQ56" i="82"/>
  <c r="CO56" i="82"/>
  <c r="CM56" i="82"/>
  <c r="CJ56" i="82"/>
  <c r="CH56" i="82"/>
  <c r="CF56" i="82"/>
  <c r="CD56" i="82"/>
  <c r="CB56" i="82"/>
  <c r="BZ56" i="82"/>
  <c r="BT56" i="82"/>
  <c r="BR56" i="82"/>
  <c r="BP56" i="82"/>
  <c r="BN56" i="82"/>
  <c r="BL56" i="82"/>
  <c r="BI56" i="82"/>
  <c r="BG56" i="82"/>
  <c r="BE56" i="82"/>
  <c r="BC56" i="82"/>
  <c r="BA56" i="82"/>
  <c r="AX56" i="82"/>
  <c r="AV56" i="82"/>
  <c r="AT56" i="82"/>
  <c r="AR56" i="82"/>
  <c r="AP56" i="82"/>
  <c r="AN56" i="82"/>
  <c r="DF55" i="82"/>
  <c r="DD55" i="82"/>
  <c r="DB55" i="82"/>
  <c r="CZ55" i="82"/>
  <c r="CX55" i="82"/>
  <c r="CU55" i="82"/>
  <c r="CS55" i="82"/>
  <c r="CQ55" i="82"/>
  <c r="CO55" i="82"/>
  <c r="CM55" i="82"/>
  <c r="CJ55" i="82"/>
  <c r="CH55" i="82"/>
  <c r="CF55" i="82"/>
  <c r="CD55" i="82"/>
  <c r="CB55" i="82"/>
  <c r="BZ55" i="82"/>
  <c r="BT55" i="82"/>
  <c r="BR55" i="82"/>
  <c r="BP55" i="82"/>
  <c r="BN55" i="82"/>
  <c r="BL55" i="82"/>
  <c r="BI55" i="82"/>
  <c r="BG55" i="82"/>
  <c r="BE55" i="82"/>
  <c r="BC55" i="82"/>
  <c r="BA55" i="82"/>
  <c r="AX55" i="82"/>
  <c r="AV55" i="82"/>
  <c r="AT55" i="82"/>
  <c r="AR55" i="82"/>
  <c r="AP55" i="82"/>
  <c r="AN55" i="82"/>
  <c r="DF54" i="82"/>
  <c r="DD54" i="82"/>
  <c r="DB54" i="82"/>
  <c r="CZ54" i="82"/>
  <c r="CX54" i="82"/>
  <c r="CU54" i="82"/>
  <c r="CS54" i="82"/>
  <c r="CQ54" i="82"/>
  <c r="CO54" i="82"/>
  <c r="CM54" i="82"/>
  <c r="CJ54" i="82"/>
  <c r="CH54" i="82"/>
  <c r="CF54" i="82"/>
  <c r="CD54" i="82"/>
  <c r="CB54" i="82"/>
  <c r="BZ54" i="82"/>
  <c r="BT54" i="82"/>
  <c r="BR54" i="82"/>
  <c r="BP54" i="82"/>
  <c r="BN54" i="82"/>
  <c r="BL54" i="82"/>
  <c r="BI54" i="82"/>
  <c r="BG54" i="82"/>
  <c r="BE54" i="82"/>
  <c r="BC54" i="82"/>
  <c r="BA54" i="82"/>
  <c r="AX54" i="82"/>
  <c r="AV54" i="82"/>
  <c r="AT54" i="82"/>
  <c r="AR54" i="82"/>
  <c r="AP54" i="82"/>
  <c r="AN54" i="82"/>
  <c r="DF53" i="82"/>
  <c r="DD53" i="82"/>
  <c r="DB53" i="82"/>
  <c r="CZ53" i="82"/>
  <c r="CX53" i="82"/>
  <c r="CX73" i="82" s="1"/>
  <c r="CU53" i="82"/>
  <c r="CS53" i="82"/>
  <c r="CQ53" i="82"/>
  <c r="CO53" i="82"/>
  <c r="CM53" i="82"/>
  <c r="CJ53" i="82"/>
  <c r="CH53" i="82"/>
  <c r="CF53" i="82"/>
  <c r="CD53" i="82"/>
  <c r="CB53" i="82"/>
  <c r="BZ53" i="82"/>
  <c r="BT53" i="82"/>
  <c r="BR53" i="82"/>
  <c r="BP53" i="82"/>
  <c r="BN53" i="82"/>
  <c r="BL53" i="82"/>
  <c r="BI53" i="82"/>
  <c r="BG53" i="82"/>
  <c r="BE53" i="82"/>
  <c r="BC53" i="82"/>
  <c r="BA53" i="82"/>
  <c r="AX53" i="82"/>
  <c r="AV53" i="82"/>
  <c r="AT53" i="82"/>
  <c r="AR53" i="82"/>
  <c r="AP53" i="82"/>
  <c r="AP73" i="82" s="1"/>
  <c r="AN53" i="82"/>
  <c r="DF52" i="82"/>
  <c r="DD52" i="82"/>
  <c r="DB52" i="82"/>
  <c r="CZ52" i="82"/>
  <c r="CX52" i="82"/>
  <c r="CU52" i="82"/>
  <c r="CS52" i="82"/>
  <c r="CQ52" i="82"/>
  <c r="CO52" i="82"/>
  <c r="CM52" i="82"/>
  <c r="CJ52" i="82"/>
  <c r="CH52" i="82"/>
  <c r="CF52" i="82"/>
  <c r="CD52" i="82"/>
  <c r="CB52" i="82"/>
  <c r="BZ52" i="82"/>
  <c r="BT52" i="82"/>
  <c r="BR52" i="82"/>
  <c r="BP52" i="82"/>
  <c r="BN52" i="82"/>
  <c r="BL52" i="82"/>
  <c r="BI52" i="82"/>
  <c r="BG52" i="82"/>
  <c r="BE52" i="82"/>
  <c r="BC52" i="82"/>
  <c r="BA52" i="82"/>
  <c r="AX52" i="82"/>
  <c r="AV52" i="82"/>
  <c r="AT52" i="82"/>
  <c r="AR52" i="82"/>
  <c r="AP52" i="82"/>
  <c r="AN52" i="82"/>
  <c r="DF51" i="82"/>
  <c r="DD51" i="82"/>
  <c r="DB51" i="82"/>
  <c r="CZ51" i="82"/>
  <c r="CX51" i="82"/>
  <c r="CU51" i="82"/>
  <c r="CS51" i="82"/>
  <c r="CQ51" i="82"/>
  <c r="CO51" i="82"/>
  <c r="CM51" i="82"/>
  <c r="CJ51" i="82"/>
  <c r="CH51" i="82"/>
  <c r="CF51" i="82"/>
  <c r="CD51" i="82"/>
  <c r="CB51" i="82"/>
  <c r="BZ51" i="82"/>
  <c r="BT51" i="82"/>
  <c r="BR51" i="82"/>
  <c r="BP51" i="82"/>
  <c r="BN51" i="82"/>
  <c r="BL51" i="82"/>
  <c r="BI51" i="82"/>
  <c r="BG51" i="82"/>
  <c r="BE51" i="82"/>
  <c r="BC51" i="82"/>
  <c r="BA51" i="82"/>
  <c r="AX51" i="82"/>
  <c r="AV51" i="82"/>
  <c r="AT51" i="82"/>
  <c r="AR51" i="82"/>
  <c r="AP51" i="82"/>
  <c r="AN51" i="82"/>
  <c r="DF50" i="82"/>
  <c r="DD50" i="82"/>
  <c r="DB50" i="82"/>
  <c r="CZ50" i="82"/>
  <c r="CX50" i="82"/>
  <c r="CX72" i="82" s="1"/>
  <c r="CU50" i="82"/>
  <c r="CS50" i="82"/>
  <c r="CQ50" i="82"/>
  <c r="CO50" i="82"/>
  <c r="CM50" i="82"/>
  <c r="CJ50" i="82"/>
  <c r="CH50" i="82"/>
  <c r="CF50" i="82"/>
  <c r="CD50" i="82"/>
  <c r="CB50" i="82"/>
  <c r="BZ50" i="82"/>
  <c r="BT50" i="82"/>
  <c r="BR50" i="82"/>
  <c r="BP50" i="82"/>
  <c r="BN50" i="82"/>
  <c r="BL50" i="82"/>
  <c r="BI50" i="82"/>
  <c r="BG50" i="82"/>
  <c r="BE50" i="82"/>
  <c r="BC50" i="82"/>
  <c r="BA50" i="82"/>
  <c r="AX50" i="82"/>
  <c r="AV50" i="82"/>
  <c r="AT50" i="82"/>
  <c r="AR50" i="82"/>
  <c r="AP50" i="82"/>
  <c r="AN50" i="82"/>
  <c r="DF49" i="82"/>
  <c r="DD49" i="82"/>
  <c r="DB49" i="82"/>
  <c r="CZ49" i="82"/>
  <c r="CX49" i="82"/>
  <c r="CU49" i="82"/>
  <c r="CS49" i="82"/>
  <c r="CQ49" i="82"/>
  <c r="CO49" i="82"/>
  <c r="CM49" i="82"/>
  <c r="CJ49" i="82"/>
  <c r="CH49" i="82"/>
  <c r="CF49" i="82"/>
  <c r="CD49" i="82"/>
  <c r="CB49" i="82"/>
  <c r="BZ49" i="82"/>
  <c r="BT49" i="82"/>
  <c r="BR49" i="82"/>
  <c r="BP49" i="82"/>
  <c r="BN49" i="82"/>
  <c r="BL49" i="82"/>
  <c r="BI49" i="82"/>
  <c r="BG49" i="82"/>
  <c r="BE49" i="82"/>
  <c r="BC49" i="82"/>
  <c r="BA49" i="82"/>
  <c r="AX49" i="82"/>
  <c r="AV49" i="82"/>
  <c r="AT49" i="82"/>
  <c r="AR49" i="82"/>
  <c r="AP49" i="82"/>
  <c r="AN49" i="82"/>
  <c r="DF48" i="82"/>
  <c r="DD48" i="82"/>
  <c r="DB48" i="82"/>
  <c r="CZ48" i="82"/>
  <c r="CX48" i="82"/>
  <c r="CU48" i="82"/>
  <c r="CS48" i="82"/>
  <c r="CQ48" i="82"/>
  <c r="CO48" i="82"/>
  <c r="CM48" i="82"/>
  <c r="CJ48" i="82"/>
  <c r="CH48" i="82"/>
  <c r="CF48" i="82"/>
  <c r="CD48" i="82"/>
  <c r="CB48" i="82"/>
  <c r="BZ48" i="82"/>
  <c r="BT48" i="82"/>
  <c r="BR48" i="82"/>
  <c r="BP48" i="82"/>
  <c r="BN48" i="82"/>
  <c r="BL48" i="82"/>
  <c r="BI48" i="82"/>
  <c r="BG48" i="82"/>
  <c r="BE48" i="82"/>
  <c r="BC48" i="82"/>
  <c r="BA48" i="82"/>
  <c r="AX48" i="82"/>
  <c r="AV48" i="82"/>
  <c r="AT48" i="82"/>
  <c r="AR48" i="82"/>
  <c r="AP48" i="82"/>
  <c r="AN48" i="82"/>
  <c r="DF47" i="82"/>
  <c r="DD47" i="82"/>
  <c r="DB47" i="82"/>
  <c r="CZ47" i="82"/>
  <c r="CX47" i="82"/>
  <c r="CX71" i="82" s="1"/>
  <c r="CU47" i="82"/>
  <c r="CS47" i="82"/>
  <c r="CM71" i="82" s="1"/>
  <c r="CQ47" i="82"/>
  <c r="CO47" i="82"/>
  <c r="CM47" i="82"/>
  <c r="CJ47" i="82"/>
  <c r="CH47" i="82"/>
  <c r="CF47" i="82"/>
  <c r="CD47" i="82"/>
  <c r="CB47" i="82"/>
  <c r="CB71" i="82" s="1"/>
  <c r="BZ47" i="82"/>
  <c r="BT47" i="82"/>
  <c r="BR47" i="82"/>
  <c r="BP47" i="82"/>
  <c r="BN47" i="82"/>
  <c r="BL47" i="82"/>
  <c r="BI47" i="82"/>
  <c r="BG47" i="82"/>
  <c r="BE47" i="82"/>
  <c r="BC47" i="82"/>
  <c r="BA47" i="82"/>
  <c r="AX47" i="82"/>
  <c r="AV47" i="82"/>
  <c r="AT47" i="82"/>
  <c r="AR47" i="82"/>
  <c r="AP47" i="82"/>
  <c r="AP71" i="82" s="1"/>
  <c r="AN47" i="82"/>
  <c r="DF46" i="82"/>
  <c r="DD46" i="82"/>
  <c r="DB46" i="82"/>
  <c r="CZ46" i="82"/>
  <c r="CX46" i="82"/>
  <c r="CU46" i="82"/>
  <c r="CS46" i="82"/>
  <c r="CQ46" i="82"/>
  <c r="CO46" i="82"/>
  <c r="CM46" i="82"/>
  <c r="CJ46" i="82"/>
  <c r="CH46" i="82"/>
  <c r="CF46" i="82"/>
  <c r="CD46" i="82"/>
  <c r="CB46" i="82"/>
  <c r="BZ46" i="82"/>
  <c r="BT46" i="82"/>
  <c r="BR46" i="82"/>
  <c r="BP46" i="82"/>
  <c r="BN46" i="82"/>
  <c r="BL46" i="82"/>
  <c r="BI46" i="82"/>
  <c r="BG46" i="82"/>
  <c r="BE46" i="82"/>
  <c r="BC46" i="82"/>
  <c r="BA46" i="82"/>
  <c r="AX46" i="82"/>
  <c r="AV46" i="82"/>
  <c r="AT46" i="82"/>
  <c r="AR46" i="82"/>
  <c r="AP46" i="82"/>
  <c r="AN46" i="82"/>
  <c r="DF45" i="82"/>
  <c r="DD45" i="82"/>
  <c r="DB45" i="82"/>
  <c r="CZ45" i="82"/>
  <c r="CX45" i="82"/>
  <c r="CU45" i="82"/>
  <c r="CS45" i="82"/>
  <c r="CQ45" i="82"/>
  <c r="CO45" i="82"/>
  <c r="CM45" i="82"/>
  <c r="CJ45" i="82"/>
  <c r="CH45" i="82"/>
  <c r="CF45" i="82"/>
  <c r="CD45" i="82"/>
  <c r="CB45" i="82"/>
  <c r="BZ45" i="82"/>
  <c r="BT45" i="82"/>
  <c r="BR45" i="82"/>
  <c r="BP45" i="82"/>
  <c r="BN45" i="82"/>
  <c r="BL45" i="82"/>
  <c r="BI45" i="82"/>
  <c r="BG45" i="82"/>
  <c r="BE45" i="82"/>
  <c r="BC45" i="82"/>
  <c r="BA45" i="82"/>
  <c r="AX45" i="82"/>
  <c r="AV45" i="82"/>
  <c r="AT45" i="82"/>
  <c r="AR45" i="82"/>
  <c r="AP45" i="82"/>
  <c r="AN45" i="82"/>
  <c r="DF44" i="82"/>
  <c r="DD44" i="82"/>
  <c r="DB44" i="82"/>
  <c r="CZ44" i="82"/>
  <c r="CX44" i="82"/>
  <c r="CX70" i="82" s="1"/>
  <c r="CU44" i="82"/>
  <c r="CS44" i="82"/>
  <c r="CQ44" i="82"/>
  <c r="CO44" i="82"/>
  <c r="CM44" i="82"/>
  <c r="CJ44" i="82"/>
  <c r="CH44" i="82"/>
  <c r="CF44" i="82"/>
  <c r="CD44" i="82"/>
  <c r="CB44" i="82"/>
  <c r="BZ44" i="82"/>
  <c r="BT44" i="82"/>
  <c r="BR44" i="82"/>
  <c r="BP44" i="82"/>
  <c r="BN44" i="82"/>
  <c r="BL44" i="82"/>
  <c r="BI44" i="82"/>
  <c r="BG44" i="82"/>
  <c r="BE44" i="82"/>
  <c r="BC44" i="82"/>
  <c r="BA44" i="82"/>
  <c r="AX44" i="82"/>
  <c r="AV44" i="82"/>
  <c r="AT44" i="82"/>
  <c r="AR44" i="82"/>
  <c r="AP44" i="82"/>
  <c r="AN44" i="82"/>
  <c r="DF43" i="82"/>
  <c r="DD43" i="82"/>
  <c r="DB43" i="82"/>
  <c r="CZ43" i="82"/>
  <c r="CX43" i="82"/>
  <c r="CU43" i="82"/>
  <c r="CS43" i="82"/>
  <c r="CQ43" i="82"/>
  <c r="CO43" i="82"/>
  <c r="CM43" i="82"/>
  <c r="CJ43" i="82"/>
  <c r="CH43" i="82"/>
  <c r="CF43" i="82"/>
  <c r="CD43" i="82"/>
  <c r="CB43" i="82"/>
  <c r="BZ43" i="82"/>
  <c r="BT43" i="82"/>
  <c r="BR43" i="82"/>
  <c r="BP43" i="82"/>
  <c r="BN43" i="82"/>
  <c r="BL43" i="82"/>
  <c r="BI43" i="82"/>
  <c r="BG43" i="82"/>
  <c r="BE43" i="82"/>
  <c r="BC43" i="82"/>
  <c r="BA43" i="82"/>
  <c r="AX43" i="82"/>
  <c r="AV43" i="82"/>
  <c r="AT43" i="82"/>
  <c r="AR43" i="82"/>
  <c r="AP43" i="82"/>
  <c r="AN43" i="82"/>
  <c r="DF42" i="82"/>
  <c r="DD42" i="82"/>
  <c r="DB42" i="82"/>
  <c r="CZ42" i="82"/>
  <c r="CX42" i="82"/>
  <c r="CU42" i="82"/>
  <c r="CS42" i="82"/>
  <c r="CQ42" i="82"/>
  <c r="CO42" i="82"/>
  <c r="CM42" i="82"/>
  <c r="CJ42" i="82"/>
  <c r="CH42" i="82"/>
  <c r="CF42" i="82"/>
  <c r="CD42" i="82"/>
  <c r="CB42" i="82"/>
  <c r="BZ42" i="82"/>
  <c r="BT42" i="82"/>
  <c r="BR42" i="82"/>
  <c r="BP42" i="82"/>
  <c r="BN42" i="82"/>
  <c r="BL42" i="82"/>
  <c r="BI42" i="82"/>
  <c r="BG42" i="82"/>
  <c r="BE42" i="82"/>
  <c r="BC42" i="82"/>
  <c r="BA42" i="82"/>
  <c r="AX42" i="82"/>
  <c r="AV42" i="82"/>
  <c r="AT42" i="82"/>
  <c r="AR42" i="82"/>
  <c r="AP42" i="82"/>
  <c r="AN42" i="82"/>
  <c r="DF41" i="82"/>
  <c r="DD41" i="82"/>
  <c r="DB41" i="82"/>
  <c r="CZ41" i="82"/>
  <c r="CX41" i="82"/>
  <c r="CX69" i="82" s="1"/>
  <c r="CU41" i="82"/>
  <c r="CS41" i="82"/>
  <c r="CQ41" i="82"/>
  <c r="CO41" i="82"/>
  <c r="CM41" i="82"/>
  <c r="CJ41" i="82"/>
  <c r="CH41" i="82"/>
  <c r="CF41" i="82"/>
  <c r="CD41" i="82"/>
  <c r="CB41" i="82"/>
  <c r="BZ41" i="82"/>
  <c r="BT41" i="82"/>
  <c r="BR41" i="82"/>
  <c r="BP41" i="82"/>
  <c r="BN41" i="82"/>
  <c r="BL41" i="82"/>
  <c r="BI41" i="82"/>
  <c r="BG41" i="82"/>
  <c r="BE41" i="82"/>
  <c r="BC41" i="82"/>
  <c r="BA41" i="82"/>
  <c r="AX41" i="82"/>
  <c r="AV41" i="82"/>
  <c r="AT41" i="82"/>
  <c r="AR41" i="82"/>
  <c r="AP41" i="82"/>
  <c r="AP69" i="82" s="1"/>
  <c r="AN41" i="82"/>
  <c r="DF40" i="82"/>
  <c r="DD40" i="82"/>
  <c r="DB40" i="82"/>
  <c r="CZ40" i="82"/>
  <c r="CX40" i="82"/>
  <c r="CU40" i="82"/>
  <c r="CS40" i="82"/>
  <c r="CQ40" i="82"/>
  <c r="CO40" i="82"/>
  <c r="CM40" i="82"/>
  <c r="CJ40" i="82"/>
  <c r="CH40" i="82"/>
  <c r="CF40" i="82"/>
  <c r="CD40" i="82"/>
  <c r="CB40" i="82"/>
  <c r="BZ40" i="82"/>
  <c r="BT40" i="82"/>
  <c r="BR40" i="82"/>
  <c r="BP40" i="82"/>
  <c r="BN40" i="82"/>
  <c r="BL40" i="82"/>
  <c r="BI40" i="82"/>
  <c r="BG40" i="82"/>
  <c r="BE40" i="82"/>
  <c r="BC40" i="82"/>
  <c r="BA40" i="82"/>
  <c r="AX40" i="82"/>
  <c r="AV40" i="82"/>
  <c r="AT40" i="82"/>
  <c r="AR40" i="82"/>
  <c r="AP40" i="82"/>
  <c r="AN40" i="82"/>
  <c r="DF39" i="82"/>
  <c r="DD39" i="82"/>
  <c r="DB39" i="82"/>
  <c r="CZ39" i="82"/>
  <c r="CX39" i="82"/>
  <c r="CU39" i="82"/>
  <c r="CS39" i="82"/>
  <c r="CQ39" i="82"/>
  <c r="CO39" i="82"/>
  <c r="CM39" i="82"/>
  <c r="CJ39" i="82"/>
  <c r="CH39" i="82"/>
  <c r="CF39" i="82"/>
  <c r="CD39" i="82"/>
  <c r="CB39" i="82"/>
  <c r="BZ39" i="82"/>
  <c r="BT39" i="82"/>
  <c r="BR39" i="82"/>
  <c r="BP39" i="82"/>
  <c r="BN39" i="82"/>
  <c r="BL39" i="82"/>
  <c r="BI39" i="82"/>
  <c r="BG39" i="82"/>
  <c r="BE39" i="82"/>
  <c r="BC39" i="82"/>
  <c r="BA39" i="82"/>
  <c r="AX39" i="82"/>
  <c r="AV39" i="82"/>
  <c r="AT39" i="82"/>
  <c r="AR39" i="82"/>
  <c r="AP39" i="82"/>
  <c r="AN39" i="82"/>
  <c r="DF38" i="82"/>
  <c r="DD38" i="82"/>
  <c r="DB38" i="82"/>
  <c r="CZ38" i="82"/>
  <c r="CX38" i="82"/>
  <c r="CX68" i="82" s="1"/>
  <c r="CU38" i="82"/>
  <c r="CS38" i="82"/>
  <c r="CQ38" i="82"/>
  <c r="CO38" i="82"/>
  <c r="CM38" i="82"/>
  <c r="CJ38" i="82"/>
  <c r="CH38" i="82"/>
  <c r="CF38" i="82"/>
  <c r="CD38" i="82"/>
  <c r="CB38" i="82"/>
  <c r="CB68" i="82" s="1"/>
  <c r="BZ38" i="82"/>
  <c r="BT38" i="82"/>
  <c r="BR38" i="82"/>
  <c r="BP38" i="82"/>
  <c r="BN38" i="82"/>
  <c r="BL38" i="82"/>
  <c r="BI38" i="82"/>
  <c r="BG38" i="82"/>
  <c r="BE38" i="82"/>
  <c r="BC38" i="82"/>
  <c r="BA38" i="82"/>
  <c r="AX38" i="82"/>
  <c r="AV38" i="82"/>
  <c r="AT38" i="82"/>
  <c r="AR38" i="82"/>
  <c r="AP38" i="82"/>
  <c r="AN38" i="82"/>
  <c r="DF37" i="82"/>
  <c r="DD37" i="82"/>
  <c r="DB37" i="82"/>
  <c r="CZ37" i="82"/>
  <c r="CX37" i="82"/>
  <c r="CU37" i="82"/>
  <c r="CS37" i="82"/>
  <c r="CQ37" i="82"/>
  <c r="CO37" i="82"/>
  <c r="CM37" i="82"/>
  <c r="CJ37" i="82"/>
  <c r="CH37" i="82"/>
  <c r="CF37" i="82"/>
  <c r="CD37" i="82"/>
  <c r="CB37" i="82"/>
  <c r="BZ37" i="82"/>
  <c r="BT37" i="82"/>
  <c r="BR37" i="82"/>
  <c r="BP37" i="82"/>
  <c r="BN37" i="82"/>
  <c r="BL37" i="82"/>
  <c r="BI37" i="82"/>
  <c r="BG37" i="82"/>
  <c r="BE37" i="82"/>
  <c r="BC37" i="82"/>
  <c r="BA37" i="82"/>
  <c r="AX37" i="82"/>
  <c r="AV37" i="82"/>
  <c r="AT37" i="82"/>
  <c r="AR37" i="82"/>
  <c r="AP37" i="82"/>
  <c r="AN37" i="82"/>
  <c r="DF36" i="82"/>
  <c r="DD36" i="82"/>
  <c r="DB36" i="82"/>
  <c r="CZ36" i="82"/>
  <c r="CX36" i="82"/>
  <c r="CU36" i="82"/>
  <c r="CS36" i="82"/>
  <c r="CQ36" i="82"/>
  <c r="CO36" i="82"/>
  <c r="CM36" i="82"/>
  <c r="CJ36" i="82"/>
  <c r="CH36" i="82"/>
  <c r="CF36" i="82"/>
  <c r="CD36" i="82"/>
  <c r="CB36" i="82"/>
  <c r="BZ36" i="82"/>
  <c r="BT36" i="82"/>
  <c r="BR36" i="82"/>
  <c r="BP36" i="82"/>
  <c r="BN36" i="82"/>
  <c r="BL36" i="82"/>
  <c r="BI36" i="82"/>
  <c r="BG36" i="82"/>
  <c r="BE36" i="82"/>
  <c r="BC36" i="82"/>
  <c r="BA36" i="82"/>
  <c r="AX36" i="82"/>
  <c r="AV36" i="82"/>
  <c r="AT36" i="82"/>
  <c r="AR36" i="82"/>
  <c r="AP36" i="82"/>
  <c r="AN36" i="82"/>
  <c r="DF35" i="82"/>
  <c r="DD35" i="82"/>
  <c r="DB35" i="82"/>
  <c r="CZ35" i="82"/>
  <c r="CX35" i="82"/>
  <c r="CX67" i="82" s="1"/>
  <c r="CU35" i="82"/>
  <c r="CS35" i="82"/>
  <c r="CM67" i="82" s="1"/>
  <c r="CQ35" i="82"/>
  <c r="CO35" i="82"/>
  <c r="CM35" i="82"/>
  <c r="CJ35" i="82"/>
  <c r="CH35" i="82"/>
  <c r="CF35" i="82"/>
  <c r="CD35" i="82"/>
  <c r="CB35" i="82"/>
  <c r="BZ35" i="82"/>
  <c r="BT35" i="82"/>
  <c r="BR35" i="82"/>
  <c r="BP35" i="82"/>
  <c r="BN35" i="82"/>
  <c r="BL35" i="82"/>
  <c r="BI35" i="82"/>
  <c r="BG35" i="82"/>
  <c r="BE35" i="82"/>
  <c r="BC35" i="82"/>
  <c r="BA35" i="82"/>
  <c r="AX35" i="82"/>
  <c r="AV35" i="82"/>
  <c r="AT35" i="82"/>
  <c r="AR35" i="82"/>
  <c r="AP35" i="82"/>
  <c r="AP67" i="82" s="1"/>
  <c r="AN35" i="82"/>
  <c r="DH32" i="82"/>
  <c r="CW32" i="82"/>
  <c r="CL32" i="82"/>
  <c r="BZ32" i="82"/>
  <c r="BV32" i="82"/>
  <c r="BK32" i="82"/>
  <c r="AZ32" i="82"/>
  <c r="AN32" i="82"/>
  <c r="DH31" i="82"/>
  <c r="CW31" i="82"/>
  <c r="CL31" i="82"/>
  <c r="BZ31" i="82"/>
  <c r="BV31" i="82"/>
  <c r="BK31" i="82"/>
  <c r="AZ31" i="82"/>
  <c r="AN31" i="82"/>
  <c r="DH30" i="82"/>
  <c r="CW30" i="82"/>
  <c r="CL30" i="82"/>
  <c r="BZ30" i="82"/>
  <c r="BV30" i="82"/>
  <c r="BK30" i="82"/>
  <c r="AZ30" i="82"/>
  <c r="AN30" i="82"/>
  <c r="DH29" i="82"/>
  <c r="CW29" i="82"/>
  <c r="CL29" i="82"/>
  <c r="BZ29" i="82"/>
  <c r="BV29" i="82"/>
  <c r="BK29" i="82"/>
  <c r="AZ29" i="82"/>
  <c r="AN29" i="82"/>
  <c r="DH28" i="82"/>
  <c r="CW28" i="82"/>
  <c r="CL28" i="82"/>
  <c r="BZ28" i="82"/>
  <c r="BV28" i="82"/>
  <c r="BK28" i="82"/>
  <c r="AZ28" i="82"/>
  <c r="AN28" i="82"/>
  <c r="DH27" i="82"/>
  <c r="CW27" i="82"/>
  <c r="CL27" i="82"/>
  <c r="BZ27" i="82"/>
  <c r="BV27" i="82"/>
  <c r="BK27" i="82"/>
  <c r="AZ27" i="82"/>
  <c r="AN27" i="82"/>
  <c r="DH26" i="82"/>
  <c r="CW26" i="82"/>
  <c r="CL26" i="82"/>
  <c r="BZ26" i="82"/>
  <c r="BV26" i="82"/>
  <c r="BK26" i="82"/>
  <c r="AZ26" i="82"/>
  <c r="AN26" i="82"/>
  <c r="DH25" i="82"/>
  <c r="CW25" i="82"/>
  <c r="CL25" i="82"/>
  <c r="BZ25" i="82"/>
  <c r="BV25" i="82"/>
  <c r="BK25" i="82"/>
  <c r="AZ25" i="82"/>
  <c r="AN25" i="82"/>
  <c r="DH24" i="82"/>
  <c r="CW24" i="82"/>
  <c r="CL24" i="82"/>
  <c r="BZ24" i="82"/>
  <c r="BV24" i="82"/>
  <c r="BK24" i="82"/>
  <c r="AZ24" i="82"/>
  <c r="AN24" i="82"/>
  <c r="DH23" i="82"/>
  <c r="CW23" i="82"/>
  <c r="CL23" i="82"/>
  <c r="BZ23" i="82"/>
  <c r="BV23" i="82"/>
  <c r="BK23" i="82"/>
  <c r="AZ23" i="82"/>
  <c r="AN23" i="82"/>
  <c r="DH22" i="82"/>
  <c r="CW22" i="82"/>
  <c r="CL22" i="82"/>
  <c r="BZ22" i="82"/>
  <c r="BV22" i="82"/>
  <c r="BK22" i="82"/>
  <c r="AZ22" i="82"/>
  <c r="AN22" i="82"/>
  <c r="DH21" i="82"/>
  <c r="CW21" i="82"/>
  <c r="CL21" i="82"/>
  <c r="BZ21" i="82"/>
  <c r="BV21" i="82"/>
  <c r="BK21" i="82"/>
  <c r="AZ21" i="82"/>
  <c r="AN21" i="82"/>
  <c r="DH20" i="82"/>
  <c r="CW20" i="82"/>
  <c r="CL20" i="82"/>
  <c r="BZ20" i="82"/>
  <c r="BV20" i="82"/>
  <c r="BK20" i="82"/>
  <c r="AZ20" i="82"/>
  <c r="AN20" i="82"/>
  <c r="DH19" i="82"/>
  <c r="CW19" i="82"/>
  <c r="CL19" i="82"/>
  <c r="BZ19" i="82"/>
  <c r="BV19" i="82"/>
  <c r="BK19" i="82"/>
  <c r="AZ19" i="82"/>
  <c r="AN19" i="82"/>
  <c r="DH18" i="82"/>
  <c r="CW18" i="82"/>
  <c r="CL18" i="82"/>
  <c r="BZ18" i="82"/>
  <c r="BV18" i="82"/>
  <c r="BK18" i="82"/>
  <c r="AZ18" i="82"/>
  <c r="AN18" i="82"/>
  <c r="DH17" i="82"/>
  <c r="CW17" i="82"/>
  <c r="CL17" i="82"/>
  <c r="BZ17" i="82"/>
  <c r="BV17" i="82"/>
  <c r="BK17" i="82"/>
  <c r="AZ17" i="82"/>
  <c r="AN17" i="82"/>
  <c r="DH16" i="82"/>
  <c r="CW16" i="82"/>
  <c r="CL16" i="82"/>
  <c r="BZ16" i="82"/>
  <c r="BV16" i="82"/>
  <c r="BK16" i="82"/>
  <c r="AZ16" i="82"/>
  <c r="AN16" i="82"/>
  <c r="DH15" i="82"/>
  <c r="CW15" i="82"/>
  <c r="CL15" i="82"/>
  <c r="BZ15" i="82"/>
  <c r="BV15" i="82"/>
  <c r="BK15" i="82"/>
  <c r="AZ15" i="82"/>
  <c r="AN15" i="82"/>
  <c r="DH14" i="82"/>
  <c r="CW14" i="82"/>
  <c r="CL14" i="82"/>
  <c r="BZ14" i="82"/>
  <c r="BV14" i="82"/>
  <c r="BK14" i="82"/>
  <c r="AZ14" i="82"/>
  <c r="AN14" i="82"/>
  <c r="DH13" i="82"/>
  <c r="CW13" i="82"/>
  <c r="CL13" i="82"/>
  <c r="BZ13" i="82"/>
  <c r="BV13" i="82"/>
  <c r="BK13" i="82"/>
  <c r="AZ13" i="82"/>
  <c r="AN13" i="82"/>
  <c r="DH12" i="82"/>
  <c r="CW12" i="82"/>
  <c r="CL12" i="82"/>
  <c r="BZ12" i="82"/>
  <c r="BV12" i="82"/>
  <c r="BK12" i="82"/>
  <c r="AZ12" i="82"/>
  <c r="AN12" i="82"/>
  <c r="DH11" i="82"/>
  <c r="CW11" i="82"/>
  <c r="CL11" i="82"/>
  <c r="BZ11" i="82"/>
  <c r="BV11" i="82"/>
  <c r="BK11" i="82"/>
  <c r="AZ11" i="82"/>
  <c r="AN11" i="82"/>
  <c r="DH10" i="82"/>
  <c r="CW10" i="82"/>
  <c r="CL10" i="82"/>
  <c r="BZ10" i="82"/>
  <c r="BV10" i="82"/>
  <c r="BK10" i="82"/>
  <c r="AZ10" i="82"/>
  <c r="AN10" i="82"/>
  <c r="DH9" i="82"/>
  <c r="CW9" i="82"/>
  <c r="CL9" i="82"/>
  <c r="BZ9" i="82"/>
  <c r="BV9" i="82"/>
  <c r="BK9" i="82"/>
  <c r="AZ9" i="82"/>
  <c r="AN9" i="82"/>
  <c r="DH8" i="82"/>
  <c r="CW8" i="82"/>
  <c r="CL8" i="82"/>
  <c r="BZ8" i="82"/>
  <c r="BV8" i="82"/>
  <c r="BK8" i="82"/>
  <c r="AZ8" i="82"/>
  <c r="AN8" i="82"/>
  <c r="DH7" i="82"/>
  <c r="CW7" i="82"/>
  <c r="CL7" i="82"/>
  <c r="BZ7" i="82"/>
  <c r="BV7" i="82"/>
  <c r="BK7" i="82"/>
  <c r="AZ7" i="82"/>
  <c r="AN7" i="82"/>
  <c r="DH6" i="82"/>
  <c r="CW6" i="82"/>
  <c r="CL6" i="82"/>
  <c r="BZ6" i="82"/>
  <c r="BV6" i="82"/>
  <c r="BK6" i="82"/>
  <c r="AZ6" i="82"/>
  <c r="AN6" i="82"/>
  <c r="DH5" i="82"/>
  <c r="CW5" i="82"/>
  <c r="CL5" i="82"/>
  <c r="BZ5" i="82"/>
  <c r="BV5" i="82"/>
  <c r="BK5" i="82"/>
  <c r="AZ5" i="82"/>
  <c r="AN5" i="82"/>
  <c r="DH4" i="82"/>
  <c r="CW4" i="82"/>
  <c r="CL4" i="82"/>
  <c r="BZ4" i="82"/>
  <c r="BV4" i="82"/>
  <c r="BK4" i="82"/>
  <c r="AZ4" i="82"/>
  <c r="AN4" i="82"/>
  <c r="DH3" i="82"/>
  <c r="CW3" i="82"/>
  <c r="CL3" i="82"/>
  <c r="BZ3" i="82"/>
  <c r="BV3" i="82"/>
  <c r="BK3" i="82"/>
  <c r="AZ3" i="82"/>
  <c r="AN3" i="82"/>
  <c r="CB76" i="81"/>
  <c r="BZ76" i="81"/>
  <c r="AN76" i="81"/>
  <c r="BZ75" i="81"/>
  <c r="AN75" i="81"/>
  <c r="BZ74" i="81"/>
  <c r="AN74" i="81"/>
  <c r="BZ73" i="81"/>
  <c r="AN73" i="81"/>
  <c r="BZ72" i="81"/>
  <c r="AN72" i="81"/>
  <c r="CB71" i="81"/>
  <c r="BZ71" i="81"/>
  <c r="AN71" i="81"/>
  <c r="BZ70" i="81"/>
  <c r="AN70" i="81"/>
  <c r="BZ69" i="81"/>
  <c r="AN69" i="81"/>
  <c r="CB68" i="81"/>
  <c r="BZ68" i="81"/>
  <c r="AN68" i="81"/>
  <c r="BZ67" i="81"/>
  <c r="AN67" i="81"/>
  <c r="DF64" i="81"/>
  <c r="DD64" i="81"/>
  <c r="DB64" i="81"/>
  <c r="CZ64" i="81"/>
  <c r="CX64" i="81"/>
  <c r="CU64" i="81"/>
  <c r="CS64" i="81"/>
  <c r="CQ64" i="81"/>
  <c r="CO64" i="81"/>
  <c r="CM64" i="81"/>
  <c r="CJ64" i="81"/>
  <c r="CH64" i="81"/>
  <c r="CF64" i="81"/>
  <c r="CD64" i="81"/>
  <c r="CB64" i="81"/>
  <c r="BZ64" i="81"/>
  <c r="BT64" i="81"/>
  <c r="BR64" i="81"/>
  <c r="BP64" i="81"/>
  <c r="BN64" i="81"/>
  <c r="BL64" i="81"/>
  <c r="BI64" i="81"/>
  <c r="BG64" i="81"/>
  <c r="BE64" i="81"/>
  <c r="BC64" i="81"/>
  <c r="BA64" i="81"/>
  <c r="AX64" i="81"/>
  <c r="AV64" i="81"/>
  <c r="AT64" i="81"/>
  <c r="AR64" i="81"/>
  <c r="AP64" i="81"/>
  <c r="AN64" i="81"/>
  <c r="DF63" i="81"/>
  <c r="DD63" i="81"/>
  <c r="DB63" i="81"/>
  <c r="CZ63" i="81"/>
  <c r="CX63" i="81"/>
  <c r="CU63" i="81"/>
  <c r="CS63" i="81"/>
  <c r="CQ63" i="81"/>
  <c r="CO63" i="81"/>
  <c r="CM63" i="81"/>
  <c r="CJ63" i="81"/>
  <c r="CH63" i="81"/>
  <c r="CF63" i="81"/>
  <c r="CD63" i="81"/>
  <c r="CB63" i="81"/>
  <c r="BZ63" i="81"/>
  <c r="BT63" i="81"/>
  <c r="BR63" i="81"/>
  <c r="BP63" i="81"/>
  <c r="BN63" i="81"/>
  <c r="BL63" i="81"/>
  <c r="BI63" i="81"/>
  <c r="BG63" i="81"/>
  <c r="BE63" i="81"/>
  <c r="BC63" i="81"/>
  <c r="BA63" i="81"/>
  <c r="AX63" i="81"/>
  <c r="AV63" i="81"/>
  <c r="AT63" i="81"/>
  <c r="AR63" i="81"/>
  <c r="AP63" i="81"/>
  <c r="AN63" i="81"/>
  <c r="DF62" i="81"/>
  <c r="DD62" i="81"/>
  <c r="DB62" i="81"/>
  <c r="CZ62" i="81"/>
  <c r="CX62" i="81"/>
  <c r="CU62" i="81"/>
  <c r="CS62" i="81"/>
  <c r="CQ62" i="81"/>
  <c r="CO62" i="81"/>
  <c r="CM62" i="81"/>
  <c r="CJ62" i="81"/>
  <c r="CH62" i="81"/>
  <c r="CF62" i="81"/>
  <c r="CD62" i="81"/>
  <c r="CB62" i="81"/>
  <c r="BZ62" i="81"/>
  <c r="BT62" i="81"/>
  <c r="BR62" i="81"/>
  <c r="BP62" i="81"/>
  <c r="BN62" i="81"/>
  <c r="BL62" i="81"/>
  <c r="BI62" i="81"/>
  <c r="BG62" i="81"/>
  <c r="BE62" i="81"/>
  <c r="BC62" i="81"/>
  <c r="BA62" i="81"/>
  <c r="AX62" i="81"/>
  <c r="AV62" i="81"/>
  <c r="AT62" i="81"/>
  <c r="AR62" i="81"/>
  <c r="AP62" i="81"/>
  <c r="AN62" i="81"/>
  <c r="DF61" i="81"/>
  <c r="DD61" i="81"/>
  <c r="DB61" i="81"/>
  <c r="CZ61" i="81"/>
  <c r="CX61" i="81"/>
  <c r="CU61" i="81"/>
  <c r="CS61" i="81"/>
  <c r="CQ61" i="81"/>
  <c r="CO61" i="81"/>
  <c r="CM61" i="81"/>
  <c r="CJ61" i="81"/>
  <c r="CH61" i="81"/>
  <c r="CF61" i="81"/>
  <c r="CD61" i="81"/>
  <c r="CB61" i="81"/>
  <c r="BZ61" i="81"/>
  <c r="BT61" i="81"/>
  <c r="BR61" i="81"/>
  <c r="BP61" i="81"/>
  <c r="BN61" i="81"/>
  <c r="BL61" i="81"/>
  <c r="BI61" i="81"/>
  <c r="BG61" i="81"/>
  <c r="BE61" i="81"/>
  <c r="BC61" i="81"/>
  <c r="BA61" i="81"/>
  <c r="AX61" i="81"/>
  <c r="AV61" i="81"/>
  <c r="AT61" i="81"/>
  <c r="AR61" i="81"/>
  <c r="AP61" i="81"/>
  <c r="AN61" i="81"/>
  <c r="DF60" i="81"/>
  <c r="DD60" i="81"/>
  <c r="DB60" i="81"/>
  <c r="CZ60" i="81"/>
  <c r="CX60" i="81"/>
  <c r="CU60" i="81"/>
  <c r="CS60" i="81"/>
  <c r="CQ60" i="81"/>
  <c r="CO60" i="81"/>
  <c r="CM60" i="81"/>
  <c r="CJ60" i="81"/>
  <c r="CH60" i="81"/>
  <c r="CF60" i="81"/>
  <c r="CD60" i="81"/>
  <c r="CB60" i="81"/>
  <c r="BZ60" i="81"/>
  <c r="BT60" i="81"/>
  <c r="BR60" i="81"/>
  <c r="BP60" i="81"/>
  <c r="BN60" i="81"/>
  <c r="BL60" i="81"/>
  <c r="BI60" i="81"/>
  <c r="BG60" i="81"/>
  <c r="BE60" i="81"/>
  <c r="BC60" i="81"/>
  <c r="BA60" i="81"/>
  <c r="AX60" i="81"/>
  <c r="AV60" i="81"/>
  <c r="AT60" i="81"/>
  <c r="AR60" i="81"/>
  <c r="AP60" i="81"/>
  <c r="AN60" i="81"/>
  <c r="DF59" i="81"/>
  <c r="DD59" i="81"/>
  <c r="DB59" i="81"/>
  <c r="CZ59" i="81"/>
  <c r="CX75" i="81" s="1"/>
  <c r="CX59" i="81"/>
  <c r="CU59" i="81"/>
  <c r="CS59" i="81"/>
  <c r="CQ59" i="81"/>
  <c r="CO59" i="81"/>
  <c r="CM59" i="81"/>
  <c r="CJ59" i="81"/>
  <c r="CH59" i="81"/>
  <c r="CF59" i="81"/>
  <c r="CD59" i="81"/>
  <c r="CB59" i="81"/>
  <c r="CB75" i="81" s="1"/>
  <c r="BZ59" i="81"/>
  <c r="BT59" i="81"/>
  <c r="BR59" i="81"/>
  <c r="BP59" i="81"/>
  <c r="BN59" i="81"/>
  <c r="BL59" i="81"/>
  <c r="BI59" i="81"/>
  <c r="BG59" i="81"/>
  <c r="BE59" i="81"/>
  <c r="BC59" i="81"/>
  <c r="BA59" i="81"/>
  <c r="AX59" i="81"/>
  <c r="AV59" i="81"/>
  <c r="AT59" i="81"/>
  <c r="AR59" i="81"/>
  <c r="AP59" i="81"/>
  <c r="AN59" i="81"/>
  <c r="DF58" i="81"/>
  <c r="DD58" i="81"/>
  <c r="DB58" i="81"/>
  <c r="CZ58" i="81"/>
  <c r="CX58" i="81"/>
  <c r="CU58" i="81"/>
  <c r="CS58" i="81"/>
  <c r="CQ58" i="81"/>
  <c r="CO58" i="81"/>
  <c r="CM58" i="81"/>
  <c r="CJ58" i="81"/>
  <c r="CH58" i="81"/>
  <c r="CF58" i="81"/>
  <c r="CD58" i="81"/>
  <c r="CB58" i="81"/>
  <c r="BZ58" i="81"/>
  <c r="BT58" i="81"/>
  <c r="BR58" i="81"/>
  <c r="BP58" i="81"/>
  <c r="BN58" i="81"/>
  <c r="BL58" i="81"/>
  <c r="BI58" i="81"/>
  <c r="BG58" i="81"/>
  <c r="BE58" i="81"/>
  <c r="BC58" i="81"/>
  <c r="BA58" i="81"/>
  <c r="AX58" i="81"/>
  <c r="AV58" i="81"/>
  <c r="AT58" i="81"/>
  <c r="AR58" i="81"/>
  <c r="AP58" i="81"/>
  <c r="AN58" i="81"/>
  <c r="DF57" i="81"/>
  <c r="DD57" i="81"/>
  <c r="DB57" i="81"/>
  <c r="CZ57" i="81"/>
  <c r="CX57" i="81"/>
  <c r="CU57" i="81"/>
  <c r="CS57" i="81"/>
  <c r="CQ57" i="81"/>
  <c r="CO57" i="81"/>
  <c r="CM57" i="81"/>
  <c r="CJ57" i="81"/>
  <c r="CH57" i="81"/>
  <c r="CF57" i="81"/>
  <c r="CD57" i="81"/>
  <c r="CB57" i="81"/>
  <c r="BZ57" i="81"/>
  <c r="BT57" i="81"/>
  <c r="BR57" i="81"/>
  <c r="BP57" i="81"/>
  <c r="BN57" i="81"/>
  <c r="BL57" i="81"/>
  <c r="BI57" i="81"/>
  <c r="BG57" i="81"/>
  <c r="BE57" i="81"/>
  <c r="BC57" i="81"/>
  <c r="BA57" i="81"/>
  <c r="AX57" i="81"/>
  <c r="AV57" i="81"/>
  <c r="AT57" i="81"/>
  <c r="AR57" i="81"/>
  <c r="AP57" i="81"/>
  <c r="AN57" i="81"/>
  <c r="DF56" i="81"/>
  <c r="DD56" i="81"/>
  <c r="CX74" i="81" s="1"/>
  <c r="DB56" i="81"/>
  <c r="CZ56" i="81"/>
  <c r="CX56" i="81"/>
  <c r="CU56" i="81"/>
  <c r="CS56" i="81"/>
  <c r="CQ56" i="81"/>
  <c r="CO56" i="81"/>
  <c r="CM56" i="81"/>
  <c r="CJ56" i="81"/>
  <c r="CH56" i="81"/>
  <c r="CF56" i="81"/>
  <c r="CD56" i="81"/>
  <c r="CB56" i="81"/>
  <c r="BZ56" i="81"/>
  <c r="BT56" i="81"/>
  <c r="BR56" i="81"/>
  <c r="BP56" i="81"/>
  <c r="BN56" i="81"/>
  <c r="BL56" i="81"/>
  <c r="BI56" i="81"/>
  <c r="BG56" i="81"/>
  <c r="BE56" i="81"/>
  <c r="BC56" i="81"/>
  <c r="BA56" i="81"/>
  <c r="AX56" i="81"/>
  <c r="AV56" i="81"/>
  <c r="AT56" i="81"/>
  <c r="AR56" i="81"/>
  <c r="AP56" i="81"/>
  <c r="AN56" i="81"/>
  <c r="DF55" i="81"/>
  <c r="DD55" i="81"/>
  <c r="DB55" i="81"/>
  <c r="CZ55" i="81"/>
  <c r="CX55" i="81"/>
  <c r="CU55" i="81"/>
  <c r="CS55" i="81"/>
  <c r="CQ55" i="81"/>
  <c r="CO55" i="81"/>
  <c r="CM55" i="81"/>
  <c r="CJ55" i="81"/>
  <c r="CH55" i="81"/>
  <c r="CF55" i="81"/>
  <c r="CD55" i="81"/>
  <c r="CB55" i="81"/>
  <c r="BZ55" i="81"/>
  <c r="BT55" i="81"/>
  <c r="BR55" i="81"/>
  <c r="BP55" i="81"/>
  <c r="BN55" i="81"/>
  <c r="BL55" i="81"/>
  <c r="BI55" i="81"/>
  <c r="BG55" i="81"/>
  <c r="BE55" i="81"/>
  <c r="BC55" i="81"/>
  <c r="BA55" i="81"/>
  <c r="AX55" i="81"/>
  <c r="AV55" i="81"/>
  <c r="AT55" i="81"/>
  <c r="AR55" i="81"/>
  <c r="AP55" i="81"/>
  <c r="AN55" i="81"/>
  <c r="DF54" i="81"/>
  <c r="DD54" i="81"/>
  <c r="DB54" i="81"/>
  <c r="CZ54" i="81"/>
  <c r="CX54" i="81"/>
  <c r="CU54" i="81"/>
  <c r="CS54" i="81"/>
  <c r="CQ54" i="81"/>
  <c r="CO54" i="81"/>
  <c r="CM54" i="81"/>
  <c r="CJ54" i="81"/>
  <c r="CH54" i="81"/>
  <c r="CF54" i="81"/>
  <c r="CD54" i="81"/>
  <c r="CB54" i="81"/>
  <c r="BZ54" i="81"/>
  <c r="BT54" i="81"/>
  <c r="BR54" i="81"/>
  <c r="BP54" i="81"/>
  <c r="BN54" i="81"/>
  <c r="BL54" i="81"/>
  <c r="BI54" i="81"/>
  <c r="BG54" i="81"/>
  <c r="BE54" i="81"/>
  <c r="BC54" i="81"/>
  <c r="BA54" i="81"/>
  <c r="AX54" i="81"/>
  <c r="AV54" i="81"/>
  <c r="AT54" i="81"/>
  <c r="AR54" i="81"/>
  <c r="AP54" i="81"/>
  <c r="AN54" i="81"/>
  <c r="DF53" i="81"/>
  <c r="DD53" i="81"/>
  <c r="DB53" i="81"/>
  <c r="CZ53" i="81"/>
  <c r="CX53" i="81"/>
  <c r="CU53" i="81"/>
  <c r="CS53" i="81"/>
  <c r="CQ53" i="81"/>
  <c r="CO53" i="81"/>
  <c r="CM53" i="81"/>
  <c r="CJ53" i="81"/>
  <c r="CH53" i="81"/>
  <c r="CF53" i="81"/>
  <c r="CD53" i="81"/>
  <c r="CB53" i="81"/>
  <c r="BZ53" i="81"/>
  <c r="BT53" i="81"/>
  <c r="BR53" i="81"/>
  <c r="BP53" i="81"/>
  <c r="BN53" i="81"/>
  <c r="BL53" i="81"/>
  <c r="BI53" i="81"/>
  <c r="BG53" i="81"/>
  <c r="BE53" i="81"/>
  <c r="BC53" i="81"/>
  <c r="BA53" i="81"/>
  <c r="AX53" i="81"/>
  <c r="AV53" i="81"/>
  <c r="AT53" i="81"/>
  <c r="AR53" i="81"/>
  <c r="AP53" i="81"/>
  <c r="AN53" i="81"/>
  <c r="DF52" i="81"/>
  <c r="DD52" i="81"/>
  <c r="DB52" i="81"/>
  <c r="CZ52" i="81"/>
  <c r="CX52" i="81"/>
  <c r="CU52" i="81"/>
  <c r="CS52" i="81"/>
  <c r="CQ52" i="81"/>
  <c r="CO52" i="81"/>
  <c r="CM52" i="81"/>
  <c r="CJ52" i="81"/>
  <c r="CH52" i="81"/>
  <c r="CF52" i="81"/>
  <c r="CD52" i="81"/>
  <c r="CB52" i="81"/>
  <c r="BZ52" i="81"/>
  <c r="BT52" i="81"/>
  <c r="BR52" i="81"/>
  <c r="BP52" i="81"/>
  <c r="BN52" i="81"/>
  <c r="BL52" i="81"/>
  <c r="BI52" i="81"/>
  <c r="BG52" i="81"/>
  <c r="BE52" i="81"/>
  <c r="BC52" i="81"/>
  <c r="BA52" i="81"/>
  <c r="AX52" i="81"/>
  <c r="AV52" i="81"/>
  <c r="AT52" i="81"/>
  <c r="AR52" i="81"/>
  <c r="AP52" i="81"/>
  <c r="AN52" i="81"/>
  <c r="DF51" i="81"/>
  <c r="DD51" i="81"/>
  <c r="DB51" i="81"/>
  <c r="CZ51" i="81"/>
  <c r="CX51" i="81"/>
  <c r="CU51" i="81"/>
  <c r="CS51" i="81"/>
  <c r="CQ51" i="81"/>
  <c r="CO51" i="81"/>
  <c r="CM51" i="81"/>
  <c r="CJ51" i="81"/>
  <c r="CH51" i="81"/>
  <c r="CF51" i="81"/>
  <c r="CD51" i="81"/>
  <c r="CB51" i="81"/>
  <c r="BZ51" i="81"/>
  <c r="BT51" i="81"/>
  <c r="BR51" i="81"/>
  <c r="BP51" i="81"/>
  <c r="BN51" i="81"/>
  <c r="BL51" i="81"/>
  <c r="BI51" i="81"/>
  <c r="BG51" i="81"/>
  <c r="BE51" i="81"/>
  <c r="BC51" i="81"/>
  <c r="BA51" i="81"/>
  <c r="AX51" i="81"/>
  <c r="AV51" i="81"/>
  <c r="AT51" i="81"/>
  <c r="AR51" i="81"/>
  <c r="AP51" i="81"/>
  <c r="AN51" i="81"/>
  <c r="DF50" i="81"/>
  <c r="DD50" i="81"/>
  <c r="DB50" i="81"/>
  <c r="CZ50" i="81"/>
  <c r="CX50" i="81"/>
  <c r="CU50" i="81"/>
  <c r="CS50" i="81"/>
  <c r="CQ50" i="81"/>
  <c r="CO50" i="81"/>
  <c r="CM50" i="81"/>
  <c r="CJ50" i="81"/>
  <c r="CH50" i="81"/>
  <c r="CF50" i="81"/>
  <c r="CD50" i="81"/>
  <c r="CB72" i="81" s="1"/>
  <c r="CB50" i="81"/>
  <c r="BZ50" i="81"/>
  <c r="BT50" i="81"/>
  <c r="BR50" i="81"/>
  <c r="BP50" i="81"/>
  <c r="BN50" i="81"/>
  <c r="BL50" i="81"/>
  <c r="BI50" i="81"/>
  <c r="BG50" i="81"/>
  <c r="BE50" i="81"/>
  <c r="BC50" i="81"/>
  <c r="BA50" i="81"/>
  <c r="AX50" i="81"/>
  <c r="AV50" i="81"/>
  <c r="AT50" i="81"/>
  <c r="AR50" i="81"/>
  <c r="AP50" i="81"/>
  <c r="AN50" i="81"/>
  <c r="DF49" i="81"/>
  <c r="DD49" i="81"/>
  <c r="DB49" i="81"/>
  <c r="CZ49" i="81"/>
  <c r="CX49" i="81"/>
  <c r="CU49" i="81"/>
  <c r="CS49" i="81"/>
  <c r="CQ49" i="81"/>
  <c r="CO49" i="81"/>
  <c r="CM49" i="81"/>
  <c r="CJ49" i="81"/>
  <c r="CH49" i="81"/>
  <c r="CF49" i="81"/>
  <c r="CD49" i="81"/>
  <c r="CB49" i="81"/>
  <c r="BZ49" i="81"/>
  <c r="BT49" i="81"/>
  <c r="BR49" i="81"/>
  <c r="BP49" i="81"/>
  <c r="BN49" i="81"/>
  <c r="BL49" i="81"/>
  <c r="BI49" i="81"/>
  <c r="BG49" i="81"/>
  <c r="BE49" i="81"/>
  <c r="BC49" i="81"/>
  <c r="BA49" i="81"/>
  <c r="AX49" i="81"/>
  <c r="AV49" i="81"/>
  <c r="AT49" i="81"/>
  <c r="AR49" i="81"/>
  <c r="AP49" i="81"/>
  <c r="AN49" i="81"/>
  <c r="DF48" i="81"/>
  <c r="DD48" i="81"/>
  <c r="DB48" i="81"/>
  <c r="CZ48" i="81"/>
  <c r="CX48" i="81"/>
  <c r="CU48" i="81"/>
  <c r="CS48" i="81"/>
  <c r="CQ48" i="81"/>
  <c r="CO48" i="81"/>
  <c r="CM48" i="81"/>
  <c r="CJ48" i="81"/>
  <c r="CH48" i="81"/>
  <c r="CF48" i="81"/>
  <c r="CD48" i="81"/>
  <c r="CB48" i="81"/>
  <c r="BZ48" i="81"/>
  <c r="BT48" i="81"/>
  <c r="BR48" i="81"/>
  <c r="BP48" i="81"/>
  <c r="BN48" i="81"/>
  <c r="BL48" i="81"/>
  <c r="BI48" i="81"/>
  <c r="BG48" i="81"/>
  <c r="BE48" i="81"/>
  <c r="BC48" i="81"/>
  <c r="BA48" i="81"/>
  <c r="AX48" i="81"/>
  <c r="AV48" i="81"/>
  <c r="AT48" i="81"/>
  <c r="AR48" i="81"/>
  <c r="AP48" i="81"/>
  <c r="AN48" i="81"/>
  <c r="DF47" i="81"/>
  <c r="DD47" i="81"/>
  <c r="DB47" i="81"/>
  <c r="CZ47" i="81"/>
  <c r="CX71" i="81" s="1"/>
  <c r="CX47" i="81"/>
  <c r="CU47" i="81"/>
  <c r="CS47" i="81"/>
  <c r="CQ47" i="81"/>
  <c r="CO47" i="81"/>
  <c r="CM47" i="81"/>
  <c r="CJ47" i="81"/>
  <c r="CH47" i="81"/>
  <c r="CF47" i="81"/>
  <c r="CD47" i="81"/>
  <c r="CB47" i="81"/>
  <c r="BZ47" i="81"/>
  <c r="BT47" i="81"/>
  <c r="BR47" i="81"/>
  <c r="BP47" i="81"/>
  <c r="BN47" i="81"/>
  <c r="BL47" i="81"/>
  <c r="BI47" i="81"/>
  <c r="BG47" i="81"/>
  <c r="BE47" i="81"/>
  <c r="BC47" i="81"/>
  <c r="BA47" i="81"/>
  <c r="AX47" i="81"/>
  <c r="AV47" i="81"/>
  <c r="AT47" i="81"/>
  <c r="AR47" i="81"/>
  <c r="AP47" i="81"/>
  <c r="AN47" i="81"/>
  <c r="DF46" i="81"/>
  <c r="DD46" i="81"/>
  <c r="DB46" i="81"/>
  <c r="CZ46" i="81"/>
  <c r="CX46" i="81"/>
  <c r="CU46" i="81"/>
  <c r="CS46" i="81"/>
  <c r="CQ46" i="81"/>
  <c r="CO46" i="81"/>
  <c r="CM46" i="81"/>
  <c r="CJ46" i="81"/>
  <c r="CH46" i="81"/>
  <c r="CF46" i="81"/>
  <c r="CD46" i="81"/>
  <c r="CB46" i="81"/>
  <c r="BZ46" i="81"/>
  <c r="BT46" i="81"/>
  <c r="BR46" i="81"/>
  <c r="BP46" i="81"/>
  <c r="BN46" i="81"/>
  <c r="BL46" i="81"/>
  <c r="BI46" i="81"/>
  <c r="BG46" i="81"/>
  <c r="BE46" i="81"/>
  <c r="BC46" i="81"/>
  <c r="BA46" i="81"/>
  <c r="AX46" i="81"/>
  <c r="AV46" i="81"/>
  <c r="AT46" i="81"/>
  <c r="AR46" i="81"/>
  <c r="AP46" i="81"/>
  <c r="AN46" i="81"/>
  <c r="DF45" i="81"/>
  <c r="DD45" i="81"/>
  <c r="DB45" i="81"/>
  <c r="CZ45" i="81"/>
  <c r="CX45" i="81"/>
  <c r="CU45" i="81"/>
  <c r="CS45" i="81"/>
  <c r="CQ45" i="81"/>
  <c r="CO45" i="81"/>
  <c r="CM45" i="81"/>
  <c r="CJ45" i="81"/>
  <c r="CH45" i="81"/>
  <c r="CF45" i="81"/>
  <c r="CD45" i="81"/>
  <c r="CB45" i="81"/>
  <c r="BZ45" i="81"/>
  <c r="BT45" i="81"/>
  <c r="BR45" i="81"/>
  <c r="BP45" i="81"/>
  <c r="BN45" i="81"/>
  <c r="BL45" i="81"/>
  <c r="BI45" i="81"/>
  <c r="BG45" i="81"/>
  <c r="BE45" i="81"/>
  <c r="BC45" i="81"/>
  <c r="BA45" i="81"/>
  <c r="AX45" i="81"/>
  <c r="AV45" i="81"/>
  <c r="AT45" i="81"/>
  <c r="AR45" i="81"/>
  <c r="AP45" i="81"/>
  <c r="AN45" i="81"/>
  <c r="DF44" i="81"/>
  <c r="DD44" i="81"/>
  <c r="CX70" i="81" s="1"/>
  <c r="DB44" i="81"/>
  <c r="CZ44" i="81"/>
  <c r="CX44" i="81"/>
  <c r="CU44" i="81"/>
  <c r="CS44" i="81"/>
  <c r="CQ44" i="81"/>
  <c r="CO44" i="81"/>
  <c r="CM44" i="81"/>
  <c r="CJ44" i="81"/>
  <c r="CH44" i="81"/>
  <c r="CF44" i="81"/>
  <c r="CD44" i="81"/>
  <c r="CB70" i="81" s="1"/>
  <c r="CB44" i="81"/>
  <c r="BZ44" i="81"/>
  <c r="BT44" i="81"/>
  <c r="BR44" i="81"/>
  <c r="BP44" i="81"/>
  <c r="BN44" i="81"/>
  <c r="BL44" i="81"/>
  <c r="BI44" i="81"/>
  <c r="BG44" i="81"/>
  <c r="BE44" i="81"/>
  <c r="BC44" i="81"/>
  <c r="BA44" i="81"/>
  <c r="AX44" i="81"/>
  <c r="AV44" i="81"/>
  <c r="AT44" i="81"/>
  <c r="AR44" i="81"/>
  <c r="AP44" i="81"/>
  <c r="AN44" i="81"/>
  <c r="DF43" i="81"/>
  <c r="DD43" i="81"/>
  <c r="DB43" i="81"/>
  <c r="CZ43" i="81"/>
  <c r="CX43" i="81"/>
  <c r="CU43" i="81"/>
  <c r="CS43" i="81"/>
  <c r="CQ43" i="81"/>
  <c r="CO43" i="81"/>
  <c r="CM43" i="81"/>
  <c r="CJ43" i="81"/>
  <c r="CH43" i="81"/>
  <c r="CF43" i="81"/>
  <c r="CD43" i="81"/>
  <c r="CB43" i="81"/>
  <c r="BZ43" i="81"/>
  <c r="BT43" i="81"/>
  <c r="BR43" i="81"/>
  <c r="BP43" i="81"/>
  <c r="BN43" i="81"/>
  <c r="BL43" i="81"/>
  <c r="BI43" i="81"/>
  <c r="BG43" i="81"/>
  <c r="BE43" i="81"/>
  <c r="BC43" i="81"/>
  <c r="BA43" i="81"/>
  <c r="AX43" i="81"/>
  <c r="AV43" i="81"/>
  <c r="AT43" i="81"/>
  <c r="AR43" i="81"/>
  <c r="AP43" i="81"/>
  <c r="AN43" i="81"/>
  <c r="DF42" i="81"/>
  <c r="DD42" i="81"/>
  <c r="DB42" i="81"/>
  <c r="CZ42" i="81"/>
  <c r="CX42" i="81"/>
  <c r="CU42" i="81"/>
  <c r="CS42" i="81"/>
  <c r="CQ42" i="81"/>
  <c r="CO42" i="81"/>
  <c r="CM42" i="81"/>
  <c r="CJ42" i="81"/>
  <c r="CH42" i="81"/>
  <c r="CF42" i="81"/>
  <c r="CD42" i="81"/>
  <c r="CB42" i="81"/>
  <c r="BZ42" i="81"/>
  <c r="BT42" i="81"/>
  <c r="BR42" i="81"/>
  <c r="BP42" i="81"/>
  <c r="BN42" i="81"/>
  <c r="BL42" i="81"/>
  <c r="BI42" i="81"/>
  <c r="BG42" i="81"/>
  <c r="BE42" i="81"/>
  <c r="BC42" i="81"/>
  <c r="BA42" i="81"/>
  <c r="AX42" i="81"/>
  <c r="AV42" i="81"/>
  <c r="AT42" i="81"/>
  <c r="AR42" i="81"/>
  <c r="AP42" i="81"/>
  <c r="AN42" i="81"/>
  <c r="DF41" i="81"/>
  <c r="DD41" i="81"/>
  <c r="DB41" i="81"/>
  <c r="CZ41" i="81"/>
  <c r="CX41" i="81"/>
  <c r="CU41" i="81"/>
  <c r="CS41" i="81"/>
  <c r="CQ41" i="81"/>
  <c r="CO41" i="81"/>
  <c r="CM41" i="81"/>
  <c r="CJ41" i="81"/>
  <c r="CH41" i="81"/>
  <c r="CF41" i="81"/>
  <c r="CD41" i="81"/>
  <c r="CB41" i="81"/>
  <c r="BZ41" i="81"/>
  <c r="BT41" i="81"/>
  <c r="BR41" i="81"/>
  <c r="BP41" i="81"/>
  <c r="BN41" i="81"/>
  <c r="BL41" i="81"/>
  <c r="BI41" i="81"/>
  <c r="BG41" i="81"/>
  <c r="BE41" i="81"/>
  <c r="BC41" i="81"/>
  <c r="BA41" i="81"/>
  <c r="AX41" i="81"/>
  <c r="AV41" i="81"/>
  <c r="AT41" i="81"/>
  <c r="AR41" i="81"/>
  <c r="AP41" i="81"/>
  <c r="AN41" i="81"/>
  <c r="DF40" i="81"/>
  <c r="DD40" i="81"/>
  <c r="DB40" i="81"/>
  <c r="CZ40" i="81"/>
  <c r="CX40" i="81"/>
  <c r="CU40" i="81"/>
  <c r="CS40" i="81"/>
  <c r="CQ40" i="81"/>
  <c r="CO40" i="81"/>
  <c r="CM40" i="81"/>
  <c r="CJ40" i="81"/>
  <c r="CH40" i="81"/>
  <c r="CF40" i="81"/>
  <c r="CD40" i="81"/>
  <c r="CB40" i="81"/>
  <c r="BZ40" i="81"/>
  <c r="BT40" i="81"/>
  <c r="BR40" i="81"/>
  <c r="BP40" i="81"/>
  <c r="BN40" i="81"/>
  <c r="BL40" i="81"/>
  <c r="BI40" i="81"/>
  <c r="BG40" i="81"/>
  <c r="BE40" i="81"/>
  <c r="BC40" i="81"/>
  <c r="BA40" i="81"/>
  <c r="AX40" i="81"/>
  <c r="AV40" i="81"/>
  <c r="AT40" i="81"/>
  <c r="AR40" i="81"/>
  <c r="AP40" i="81"/>
  <c r="AN40" i="81"/>
  <c r="DF39" i="81"/>
  <c r="DD39" i="81"/>
  <c r="DB39" i="81"/>
  <c r="CZ39" i="81"/>
  <c r="CX39" i="81"/>
  <c r="CU39" i="81"/>
  <c r="CS39" i="81"/>
  <c r="CQ39" i="81"/>
  <c r="CO39" i="81"/>
  <c r="CM39" i="81"/>
  <c r="CJ39" i="81"/>
  <c r="CH39" i="81"/>
  <c r="CF39" i="81"/>
  <c r="CD39" i="81"/>
  <c r="CB39" i="81"/>
  <c r="BZ39" i="81"/>
  <c r="BT39" i="81"/>
  <c r="BR39" i="81"/>
  <c r="BP39" i="81"/>
  <c r="BN39" i="81"/>
  <c r="BL39" i="81"/>
  <c r="BI39" i="81"/>
  <c r="BG39" i="81"/>
  <c r="BE39" i="81"/>
  <c r="BC39" i="81"/>
  <c r="BA39" i="81"/>
  <c r="AX39" i="81"/>
  <c r="AV39" i="81"/>
  <c r="AT39" i="81"/>
  <c r="AR39" i="81"/>
  <c r="AP39" i="81"/>
  <c r="AN39" i="81"/>
  <c r="DF38" i="81"/>
  <c r="DD38" i="81"/>
  <c r="DB38" i="81"/>
  <c r="CZ38" i="81"/>
  <c r="CX38" i="81"/>
  <c r="CU38" i="81"/>
  <c r="CS38" i="81"/>
  <c r="CQ38" i="81"/>
  <c r="CO38" i="81"/>
  <c r="CM38" i="81"/>
  <c r="CJ38" i="81"/>
  <c r="CH38" i="81"/>
  <c r="CF38" i="81"/>
  <c r="CD38" i="81"/>
  <c r="CB38" i="81"/>
  <c r="BZ38" i="81"/>
  <c r="BT38" i="81"/>
  <c r="BR38" i="81"/>
  <c r="BP38" i="81"/>
  <c r="BN38" i="81"/>
  <c r="BL38" i="81"/>
  <c r="BI38" i="81"/>
  <c r="BG38" i="81"/>
  <c r="BE38" i="81"/>
  <c r="BC38" i="81"/>
  <c r="BA38" i="81"/>
  <c r="AX38" i="81"/>
  <c r="AV38" i="81"/>
  <c r="AT38" i="81"/>
  <c r="AR38" i="81"/>
  <c r="AP38" i="81"/>
  <c r="AN38" i="81"/>
  <c r="DF37" i="81"/>
  <c r="DD37" i="81"/>
  <c r="DB37" i="81"/>
  <c r="CZ37" i="81"/>
  <c r="CX37" i="81"/>
  <c r="CU37" i="81"/>
  <c r="CS37" i="81"/>
  <c r="CQ37" i="81"/>
  <c r="CO37" i="81"/>
  <c r="CM37" i="81"/>
  <c r="CJ37" i="81"/>
  <c r="CH37" i="81"/>
  <c r="CF37" i="81"/>
  <c r="CD37" i="81"/>
  <c r="CB37" i="81"/>
  <c r="BZ37" i="81"/>
  <c r="BT37" i="81"/>
  <c r="BR37" i="81"/>
  <c r="BP37" i="81"/>
  <c r="BN37" i="81"/>
  <c r="BL37" i="81"/>
  <c r="BI37" i="81"/>
  <c r="BG37" i="81"/>
  <c r="BE37" i="81"/>
  <c r="BC37" i="81"/>
  <c r="BA37" i="81"/>
  <c r="AX37" i="81"/>
  <c r="AV37" i="81"/>
  <c r="AT37" i="81"/>
  <c r="AR37" i="81"/>
  <c r="AP37" i="81"/>
  <c r="AN37" i="81"/>
  <c r="DF36" i="81"/>
  <c r="DD36" i="81"/>
  <c r="DB36" i="81"/>
  <c r="CZ36" i="81"/>
  <c r="CX36" i="81"/>
  <c r="CU36" i="81"/>
  <c r="CS36" i="81"/>
  <c r="CQ36" i="81"/>
  <c r="CO36" i="81"/>
  <c r="CM36" i="81"/>
  <c r="CJ36" i="81"/>
  <c r="CH36" i="81"/>
  <c r="CF36" i="81"/>
  <c r="CD36" i="81"/>
  <c r="CB36" i="81"/>
  <c r="BZ36" i="81"/>
  <c r="BT36" i="81"/>
  <c r="BR36" i="81"/>
  <c r="BP36" i="81"/>
  <c r="BN36" i="81"/>
  <c r="BL36" i="81"/>
  <c r="BI36" i="81"/>
  <c r="BG36" i="81"/>
  <c r="BE36" i="81"/>
  <c r="BC36" i="81"/>
  <c r="BA36" i="81"/>
  <c r="AX36" i="81"/>
  <c r="AV36" i="81"/>
  <c r="AT36" i="81"/>
  <c r="AR36" i="81"/>
  <c r="AP36" i="81"/>
  <c r="AN36" i="81"/>
  <c r="DF35" i="81"/>
  <c r="DD35" i="81"/>
  <c r="DB35" i="81"/>
  <c r="CZ35" i="81"/>
  <c r="CX35" i="81"/>
  <c r="CU35" i="81"/>
  <c r="CS35" i="81"/>
  <c r="CQ35" i="81"/>
  <c r="CO35" i="81"/>
  <c r="CM35" i="81"/>
  <c r="CJ35" i="81"/>
  <c r="CH35" i="81"/>
  <c r="CF35" i="81"/>
  <c r="CD35" i="81"/>
  <c r="CB35" i="81"/>
  <c r="BZ35" i="81"/>
  <c r="BT35" i="81"/>
  <c r="BR35" i="81"/>
  <c r="BP35" i="81"/>
  <c r="BN35" i="81"/>
  <c r="BL35" i="81"/>
  <c r="BI35" i="81"/>
  <c r="BG35" i="81"/>
  <c r="BE35" i="81"/>
  <c r="BC35" i="81"/>
  <c r="BA35" i="81"/>
  <c r="AX35" i="81"/>
  <c r="AV35" i="81"/>
  <c r="AT35" i="81"/>
  <c r="AR35" i="81"/>
  <c r="AP35" i="81"/>
  <c r="AN35" i="81"/>
  <c r="DH32" i="81"/>
  <c r="CW32" i="81"/>
  <c r="CL32" i="81"/>
  <c r="BZ32" i="81"/>
  <c r="BV32" i="81"/>
  <c r="BK32" i="81"/>
  <c r="AZ32" i="81"/>
  <c r="AN32" i="81"/>
  <c r="DH31" i="81"/>
  <c r="CW31" i="81"/>
  <c r="CL31" i="81"/>
  <c r="BZ31" i="81"/>
  <c r="BV31" i="81"/>
  <c r="BK31" i="81"/>
  <c r="AZ31" i="81"/>
  <c r="AN31" i="81"/>
  <c r="DH30" i="81"/>
  <c r="CW30" i="81"/>
  <c r="CL30" i="81"/>
  <c r="BZ30" i="81"/>
  <c r="BV30" i="81"/>
  <c r="BK30" i="81"/>
  <c r="AZ30" i="81"/>
  <c r="AN30" i="81"/>
  <c r="DH29" i="81"/>
  <c r="CW29" i="81"/>
  <c r="CL29" i="81"/>
  <c r="BZ29" i="81"/>
  <c r="BV29" i="81"/>
  <c r="BK29" i="81"/>
  <c r="AZ29" i="81"/>
  <c r="AN29" i="81"/>
  <c r="DH28" i="81"/>
  <c r="CW28" i="81"/>
  <c r="CL28" i="81"/>
  <c r="BZ28" i="81"/>
  <c r="BV28" i="81"/>
  <c r="BK28" i="81"/>
  <c r="AZ28" i="81"/>
  <c r="AN28" i="81"/>
  <c r="DH27" i="81"/>
  <c r="CW27" i="81"/>
  <c r="CL27" i="81"/>
  <c r="BZ27" i="81"/>
  <c r="BV27" i="81"/>
  <c r="BK27" i="81"/>
  <c r="AZ27" i="81"/>
  <c r="AN27" i="81"/>
  <c r="DH26" i="81"/>
  <c r="CW26" i="81"/>
  <c r="CL26" i="81"/>
  <c r="BZ26" i="81"/>
  <c r="BV26" i="81"/>
  <c r="BK26" i="81"/>
  <c r="AZ26" i="81"/>
  <c r="AN26" i="81"/>
  <c r="DH25" i="81"/>
  <c r="CW25" i="81"/>
  <c r="CL25" i="81"/>
  <c r="BZ25" i="81"/>
  <c r="BV25" i="81"/>
  <c r="BK25" i="81"/>
  <c r="AZ25" i="81"/>
  <c r="AN25" i="81"/>
  <c r="DH24" i="81"/>
  <c r="CW24" i="81"/>
  <c r="CL24" i="81"/>
  <c r="BZ24" i="81"/>
  <c r="BV24" i="81"/>
  <c r="BK24" i="81"/>
  <c r="AZ24" i="81"/>
  <c r="AN24" i="81"/>
  <c r="DH23" i="81"/>
  <c r="CW23" i="81"/>
  <c r="CL23" i="81"/>
  <c r="BZ23" i="81"/>
  <c r="BV23" i="81"/>
  <c r="BK23" i="81"/>
  <c r="AZ23" i="81"/>
  <c r="AN23" i="81"/>
  <c r="DH22" i="81"/>
  <c r="CW22" i="81"/>
  <c r="CL22" i="81"/>
  <c r="BZ22" i="81"/>
  <c r="BV22" i="81"/>
  <c r="BK22" i="81"/>
  <c r="AZ22" i="81"/>
  <c r="AN22" i="81"/>
  <c r="DH21" i="81"/>
  <c r="CW21" i="81"/>
  <c r="CL21" i="81"/>
  <c r="BZ21" i="81"/>
  <c r="BV21" i="81"/>
  <c r="BK21" i="81"/>
  <c r="AZ21" i="81"/>
  <c r="AN21" i="81"/>
  <c r="DH20" i="81"/>
  <c r="CW20" i="81"/>
  <c r="CL20" i="81"/>
  <c r="BZ20" i="81"/>
  <c r="BV20" i="81"/>
  <c r="BK20" i="81"/>
  <c r="AZ20" i="81"/>
  <c r="AN20" i="81"/>
  <c r="DH19" i="81"/>
  <c r="CW19" i="81"/>
  <c r="CL19" i="81"/>
  <c r="BZ19" i="81"/>
  <c r="BV19" i="81"/>
  <c r="BK19" i="81"/>
  <c r="AZ19" i="81"/>
  <c r="AN19" i="81"/>
  <c r="DH18" i="81"/>
  <c r="CW18" i="81"/>
  <c r="CL18" i="81"/>
  <c r="BZ18" i="81"/>
  <c r="BV18" i="81"/>
  <c r="BK18" i="81"/>
  <c r="AZ18" i="81"/>
  <c r="AN18" i="81"/>
  <c r="DH17" i="81"/>
  <c r="CW17" i="81"/>
  <c r="CL17" i="81"/>
  <c r="BZ17" i="81"/>
  <c r="BV17" i="81"/>
  <c r="BK17" i="81"/>
  <c r="AZ17" i="81"/>
  <c r="AN17" i="81"/>
  <c r="DH16" i="81"/>
  <c r="CW16" i="81"/>
  <c r="CL16" i="81"/>
  <c r="BZ16" i="81"/>
  <c r="BV16" i="81"/>
  <c r="BK16" i="81"/>
  <c r="AZ16" i="81"/>
  <c r="AN16" i="81"/>
  <c r="DH15" i="81"/>
  <c r="CW15" i="81"/>
  <c r="CL15" i="81"/>
  <c r="BZ15" i="81"/>
  <c r="BV15" i="81"/>
  <c r="BK15" i="81"/>
  <c r="AZ15" i="81"/>
  <c r="AN15" i="81"/>
  <c r="DH14" i="81"/>
  <c r="CW14" i="81"/>
  <c r="CL14" i="81"/>
  <c r="BZ14" i="81"/>
  <c r="BV14" i="81"/>
  <c r="BK14" i="81"/>
  <c r="AZ14" i="81"/>
  <c r="AN14" i="81"/>
  <c r="DH13" i="81"/>
  <c r="CW13" i="81"/>
  <c r="CL13" i="81"/>
  <c r="BZ13" i="81"/>
  <c r="BV13" i="81"/>
  <c r="BK13" i="81"/>
  <c r="AZ13" i="81"/>
  <c r="AN13" i="81"/>
  <c r="DH12" i="81"/>
  <c r="CW12" i="81"/>
  <c r="CL12" i="81"/>
  <c r="BZ12" i="81"/>
  <c r="BV12" i="81"/>
  <c r="BK12" i="81"/>
  <c r="AZ12" i="81"/>
  <c r="AN12" i="81"/>
  <c r="DH11" i="81"/>
  <c r="CW11" i="81"/>
  <c r="CL11" i="81"/>
  <c r="BZ11" i="81"/>
  <c r="BV11" i="81"/>
  <c r="BK11" i="81"/>
  <c r="AZ11" i="81"/>
  <c r="AN11" i="81"/>
  <c r="DH10" i="81"/>
  <c r="CW10" i="81"/>
  <c r="CL10" i="81"/>
  <c r="BZ10" i="81"/>
  <c r="BV10" i="81"/>
  <c r="BK10" i="81"/>
  <c r="AZ10" i="81"/>
  <c r="AN10" i="81"/>
  <c r="DH9" i="81"/>
  <c r="CW9" i="81"/>
  <c r="CL9" i="81"/>
  <c r="BZ9" i="81"/>
  <c r="BV9" i="81"/>
  <c r="BK9" i="81"/>
  <c r="AZ9" i="81"/>
  <c r="AN9" i="81"/>
  <c r="DH8" i="81"/>
  <c r="CW8" i="81"/>
  <c r="CL8" i="81"/>
  <c r="BZ8" i="81"/>
  <c r="BV8" i="81"/>
  <c r="BK8" i="81"/>
  <c r="AZ8" i="81"/>
  <c r="AN8" i="81"/>
  <c r="DH7" i="81"/>
  <c r="CW7" i="81"/>
  <c r="CL7" i="81"/>
  <c r="BZ7" i="81"/>
  <c r="BV7" i="81"/>
  <c r="BK7" i="81"/>
  <c r="AZ7" i="81"/>
  <c r="AN7" i="81"/>
  <c r="DH6" i="81"/>
  <c r="CW6" i="81"/>
  <c r="CL6" i="81"/>
  <c r="BZ6" i="81"/>
  <c r="BV6" i="81"/>
  <c r="BK6" i="81"/>
  <c r="AZ6" i="81"/>
  <c r="AN6" i="81"/>
  <c r="DH5" i="81"/>
  <c r="CW5" i="81"/>
  <c r="CL5" i="81"/>
  <c r="BZ5" i="81"/>
  <c r="BV5" i="81"/>
  <c r="BK5" i="81"/>
  <c r="AZ5" i="81"/>
  <c r="AN5" i="81"/>
  <c r="DH4" i="81"/>
  <c r="CW4" i="81"/>
  <c r="CL4" i="81"/>
  <c r="BZ4" i="81"/>
  <c r="BV4" i="81"/>
  <c r="BK4" i="81"/>
  <c r="AZ4" i="81"/>
  <c r="AN4" i="81"/>
  <c r="DH3" i="81"/>
  <c r="CW3" i="81"/>
  <c r="CL3" i="81"/>
  <c r="BZ3" i="81"/>
  <c r="BV3" i="81"/>
  <c r="BK3" i="81"/>
  <c r="AZ3" i="81"/>
  <c r="AN3" i="81"/>
  <c r="BZ76" i="80"/>
  <c r="AN76" i="80"/>
  <c r="BZ75" i="80"/>
  <c r="AN75" i="80"/>
  <c r="BZ74" i="80"/>
  <c r="AN74" i="80"/>
  <c r="CX73" i="80"/>
  <c r="BZ73" i="80"/>
  <c r="AN73" i="80"/>
  <c r="BZ72" i="80"/>
  <c r="AN72" i="80"/>
  <c r="BZ71" i="80"/>
  <c r="AN71" i="80"/>
  <c r="BZ70" i="80"/>
  <c r="BL70" i="80"/>
  <c r="AP70" i="80"/>
  <c r="AN70" i="80"/>
  <c r="BZ69" i="80"/>
  <c r="AN69" i="80"/>
  <c r="BZ68" i="80"/>
  <c r="AN68" i="80"/>
  <c r="BZ67" i="80"/>
  <c r="AN67" i="80"/>
  <c r="DF64" i="80"/>
  <c r="DD64" i="80"/>
  <c r="DB64" i="80"/>
  <c r="CZ64" i="80"/>
  <c r="CX64" i="80"/>
  <c r="CU64" i="80"/>
  <c r="CS64" i="80"/>
  <c r="CQ64" i="80"/>
  <c r="CO64" i="80"/>
  <c r="CM64" i="80"/>
  <c r="CJ64" i="80"/>
  <c r="CH64" i="80"/>
  <c r="CF64" i="80"/>
  <c r="CD64" i="80"/>
  <c r="CB64" i="80"/>
  <c r="BZ64" i="80"/>
  <c r="BT64" i="80"/>
  <c r="BR64" i="80"/>
  <c r="BP64" i="80"/>
  <c r="BN64" i="80"/>
  <c r="BL64" i="80"/>
  <c r="BI64" i="80"/>
  <c r="BG64" i="80"/>
  <c r="BE64" i="80"/>
  <c r="BC64" i="80"/>
  <c r="BA64" i="80"/>
  <c r="AX64" i="80"/>
  <c r="AV64" i="80"/>
  <c r="AT64" i="80"/>
  <c r="AR64" i="80"/>
  <c r="AP64" i="80"/>
  <c r="AN64" i="80"/>
  <c r="DF63" i="80"/>
  <c r="DD63" i="80"/>
  <c r="DB63" i="80"/>
  <c r="CZ63" i="80"/>
  <c r="CX63" i="80"/>
  <c r="CU63" i="80"/>
  <c r="CS63" i="80"/>
  <c r="CQ63" i="80"/>
  <c r="CO63" i="80"/>
  <c r="CM63" i="80"/>
  <c r="CJ63" i="80"/>
  <c r="CH63" i="80"/>
  <c r="CF63" i="80"/>
  <c r="CD63" i="80"/>
  <c r="CB63" i="80"/>
  <c r="BZ63" i="80"/>
  <c r="BT63" i="80"/>
  <c r="BR63" i="80"/>
  <c r="BP63" i="80"/>
  <c r="BN63" i="80"/>
  <c r="BL63" i="80"/>
  <c r="BI63" i="80"/>
  <c r="BG63" i="80"/>
  <c r="BE63" i="80"/>
  <c r="BC63" i="80"/>
  <c r="BA63" i="80"/>
  <c r="AX63" i="80"/>
  <c r="AV63" i="80"/>
  <c r="AT63" i="80"/>
  <c r="AR63" i="80"/>
  <c r="AP63" i="80"/>
  <c r="AN63" i="80"/>
  <c r="DF62" i="80"/>
  <c r="DD62" i="80"/>
  <c r="DB62" i="80"/>
  <c r="CZ62" i="80"/>
  <c r="CX62" i="80"/>
  <c r="CU62" i="80"/>
  <c r="CS62" i="80"/>
  <c r="CQ62" i="80"/>
  <c r="CO62" i="80"/>
  <c r="CM62" i="80"/>
  <c r="CJ62" i="80"/>
  <c r="CH62" i="80"/>
  <c r="CF62" i="80"/>
  <c r="CD62" i="80"/>
  <c r="CB62" i="80"/>
  <c r="BZ62" i="80"/>
  <c r="BT62" i="80"/>
  <c r="BR62" i="80"/>
  <c r="BP62" i="80"/>
  <c r="BN62" i="80"/>
  <c r="BL62" i="80"/>
  <c r="BL76" i="80" s="1"/>
  <c r="BI62" i="80"/>
  <c r="BG62" i="80"/>
  <c r="BE62" i="80"/>
  <c r="BC62" i="80"/>
  <c r="BA62" i="80"/>
  <c r="AX62" i="80"/>
  <c r="AV62" i="80"/>
  <c r="AT62" i="80"/>
  <c r="AR62" i="80"/>
  <c r="AP62" i="80"/>
  <c r="AP76" i="80" s="1"/>
  <c r="AN62" i="80"/>
  <c r="DF61" i="80"/>
  <c r="DD61" i="80"/>
  <c r="DB61" i="80"/>
  <c r="CZ61" i="80"/>
  <c r="CX61" i="80"/>
  <c r="CU61" i="80"/>
  <c r="CS61" i="80"/>
  <c r="CQ61" i="80"/>
  <c r="CO61" i="80"/>
  <c r="CM61" i="80"/>
  <c r="CJ61" i="80"/>
  <c r="CH61" i="80"/>
  <c r="CF61" i="80"/>
  <c r="CD61" i="80"/>
  <c r="CB61" i="80"/>
  <c r="BZ61" i="80"/>
  <c r="BT61" i="80"/>
  <c r="BR61" i="80"/>
  <c r="BP61" i="80"/>
  <c r="BN61" i="80"/>
  <c r="BL61" i="80"/>
  <c r="BI61" i="80"/>
  <c r="BG61" i="80"/>
  <c r="BE61" i="80"/>
  <c r="BC61" i="80"/>
  <c r="BA61" i="80"/>
  <c r="AX61" i="80"/>
  <c r="AV61" i="80"/>
  <c r="AT61" i="80"/>
  <c r="AR61" i="80"/>
  <c r="AP61" i="80"/>
  <c r="AN61" i="80"/>
  <c r="DF60" i="80"/>
  <c r="DD60" i="80"/>
  <c r="DB60" i="80"/>
  <c r="CZ60" i="80"/>
  <c r="CX60" i="80"/>
  <c r="CU60" i="80"/>
  <c r="CS60" i="80"/>
  <c r="CQ60" i="80"/>
  <c r="CO60" i="80"/>
  <c r="CM60" i="80"/>
  <c r="CJ60" i="80"/>
  <c r="CH60" i="80"/>
  <c r="CF60" i="80"/>
  <c r="CD60" i="80"/>
  <c r="CB60" i="80"/>
  <c r="BZ60" i="80"/>
  <c r="BT60" i="80"/>
  <c r="BR60" i="80"/>
  <c r="BP60" i="80"/>
  <c r="BN60" i="80"/>
  <c r="BL60" i="80"/>
  <c r="BI60" i="80"/>
  <c r="BG60" i="80"/>
  <c r="BE60" i="80"/>
  <c r="BC60" i="80"/>
  <c r="BA60" i="80"/>
  <c r="AX60" i="80"/>
  <c r="AV60" i="80"/>
  <c r="AT60" i="80"/>
  <c r="AR60" i="80"/>
  <c r="AP60" i="80"/>
  <c r="AN60" i="80"/>
  <c r="DF59" i="80"/>
  <c r="DD59" i="80"/>
  <c r="DB59" i="80"/>
  <c r="CZ59" i="80"/>
  <c r="CX59" i="80"/>
  <c r="CU59" i="80"/>
  <c r="CS59" i="80"/>
  <c r="CQ59" i="80"/>
  <c r="CO59" i="80"/>
  <c r="CM59" i="80"/>
  <c r="CJ59" i="80"/>
  <c r="CH59" i="80"/>
  <c r="CF59" i="80"/>
  <c r="CB75" i="80" s="1"/>
  <c r="CD59" i="80"/>
  <c r="CB59" i="80"/>
  <c r="BZ59" i="80"/>
  <c r="BT59" i="80"/>
  <c r="BR59" i="80"/>
  <c r="BP59" i="80"/>
  <c r="BN59" i="80"/>
  <c r="BL59" i="80"/>
  <c r="BL75" i="80" s="1"/>
  <c r="BI59" i="80"/>
  <c r="BG59" i="80"/>
  <c r="BE59" i="80"/>
  <c r="BC59" i="80"/>
  <c r="BA59" i="80"/>
  <c r="AX59" i="80"/>
  <c r="AV59" i="80"/>
  <c r="AT59" i="80"/>
  <c r="AR59" i="80"/>
  <c r="AP59" i="80"/>
  <c r="AP75" i="80" s="1"/>
  <c r="AN59" i="80"/>
  <c r="DF58" i="80"/>
  <c r="DD58" i="80"/>
  <c r="DB58" i="80"/>
  <c r="CZ58" i="80"/>
  <c r="CX58" i="80"/>
  <c r="CU58" i="80"/>
  <c r="CS58" i="80"/>
  <c r="CQ58" i="80"/>
  <c r="CO58" i="80"/>
  <c r="CM58" i="80"/>
  <c r="CJ58" i="80"/>
  <c r="CH58" i="80"/>
  <c r="CF58" i="80"/>
  <c r="CD58" i="80"/>
  <c r="CB58" i="80"/>
  <c r="BZ58" i="80"/>
  <c r="BT58" i="80"/>
  <c r="BR58" i="80"/>
  <c r="BP58" i="80"/>
  <c r="BN58" i="80"/>
  <c r="BL58" i="80"/>
  <c r="BI58" i="80"/>
  <c r="BG58" i="80"/>
  <c r="BE58" i="80"/>
  <c r="BC58" i="80"/>
  <c r="BA58" i="80"/>
  <c r="AX58" i="80"/>
  <c r="AV58" i="80"/>
  <c r="AT58" i="80"/>
  <c r="AR58" i="80"/>
  <c r="AP58" i="80"/>
  <c r="AN58" i="80"/>
  <c r="DF57" i="80"/>
  <c r="DD57" i="80"/>
  <c r="DB57" i="80"/>
  <c r="CZ57" i="80"/>
  <c r="CX57" i="80"/>
  <c r="CU57" i="80"/>
  <c r="CS57" i="80"/>
  <c r="CQ57" i="80"/>
  <c r="CO57" i="80"/>
  <c r="CM57" i="80"/>
  <c r="CJ57" i="80"/>
  <c r="CH57" i="80"/>
  <c r="CF57" i="80"/>
  <c r="CD57" i="80"/>
  <c r="CB57" i="80"/>
  <c r="BZ57" i="80"/>
  <c r="BT57" i="80"/>
  <c r="BR57" i="80"/>
  <c r="BP57" i="80"/>
  <c r="BN57" i="80"/>
  <c r="BL57" i="80"/>
  <c r="BI57" i="80"/>
  <c r="BG57" i="80"/>
  <c r="BE57" i="80"/>
  <c r="BC57" i="80"/>
  <c r="BA57" i="80"/>
  <c r="AX57" i="80"/>
  <c r="AV57" i="80"/>
  <c r="AT57" i="80"/>
  <c r="AR57" i="80"/>
  <c r="AP57" i="80"/>
  <c r="AN57" i="80"/>
  <c r="DF56" i="80"/>
  <c r="DD56" i="80"/>
  <c r="DB56" i="80"/>
  <c r="CZ56" i="80"/>
  <c r="CX56" i="80"/>
  <c r="CU56" i="80"/>
  <c r="CS56" i="80"/>
  <c r="CQ56" i="80"/>
  <c r="CO56" i="80"/>
  <c r="CM56" i="80"/>
  <c r="CJ56" i="80"/>
  <c r="CH56" i="80"/>
  <c r="CF56" i="80"/>
  <c r="CD56" i="80"/>
  <c r="CB56" i="80"/>
  <c r="BZ56" i="80"/>
  <c r="BT56" i="80"/>
  <c r="BR56" i="80"/>
  <c r="BP56" i="80"/>
  <c r="BN56" i="80"/>
  <c r="BL56" i="80"/>
  <c r="BL74" i="80" s="1"/>
  <c r="BI56" i="80"/>
  <c r="BG56" i="80"/>
  <c r="BE56" i="80"/>
  <c r="BC56" i="80"/>
  <c r="BA74" i="80" s="1"/>
  <c r="BA56" i="80"/>
  <c r="AX56" i="80"/>
  <c r="AV56" i="80"/>
  <c r="AT56" i="80"/>
  <c r="AR56" i="80"/>
  <c r="AP56" i="80"/>
  <c r="AP74" i="80" s="1"/>
  <c r="AN56" i="80"/>
  <c r="DF55" i="80"/>
  <c r="DD55" i="80"/>
  <c r="DB55" i="80"/>
  <c r="CZ55" i="80"/>
  <c r="CX55" i="80"/>
  <c r="CU55" i="80"/>
  <c r="CS55" i="80"/>
  <c r="CQ55" i="80"/>
  <c r="CO55" i="80"/>
  <c r="CM55" i="80"/>
  <c r="CJ55" i="80"/>
  <c r="CH55" i="80"/>
  <c r="CF55" i="80"/>
  <c r="CD55" i="80"/>
  <c r="CB55" i="80"/>
  <c r="BZ55" i="80"/>
  <c r="BT55" i="80"/>
  <c r="BR55" i="80"/>
  <c r="BP55" i="80"/>
  <c r="BN55" i="80"/>
  <c r="BL55" i="80"/>
  <c r="BI55" i="80"/>
  <c r="BG55" i="80"/>
  <c r="BE55" i="80"/>
  <c r="BC55" i="80"/>
  <c r="BA55" i="80"/>
  <c r="AX55" i="80"/>
  <c r="AV55" i="80"/>
  <c r="AT55" i="80"/>
  <c r="AR55" i="80"/>
  <c r="AP55" i="80"/>
  <c r="AN55" i="80"/>
  <c r="DF54" i="80"/>
  <c r="DD54" i="80"/>
  <c r="DB54" i="80"/>
  <c r="CZ54" i="80"/>
  <c r="CX54" i="80"/>
  <c r="CU54" i="80"/>
  <c r="CS54" i="80"/>
  <c r="CQ54" i="80"/>
  <c r="CO54" i="80"/>
  <c r="CM54" i="80"/>
  <c r="CJ54" i="80"/>
  <c r="CH54" i="80"/>
  <c r="CF54" i="80"/>
  <c r="CD54" i="80"/>
  <c r="CB54" i="80"/>
  <c r="BZ54" i="80"/>
  <c r="BT54" i="80"/>
  <c r="BR54" i="80"/>
  <c r="BP54" i="80"/>
  <c r="BN54" i="80"/>
  <c r="BL54" i="80"/>
  <c r="BI54" i="80"/>
  <c r="BG54" i="80"/>
  <c r="BE54" i="80"/>
  <c r="BC54" i="80"/>
  <c r="BA54" i="80"/>
  <c r="AX54" i="80"/>
  <c r="AV54" i="80"/>
  <c r="AT54" i="80"/>
  <c r="AR54" i="80"/>
  <c r="AP54" i="80"/>
  <c r="AN54" i="80"/>
  <c r="DF53" i="80"/>
  <c r="DD53" i="80"/>
  <c r="DB53" i="80"/>
  <c r="CZ53" i="80"/>
  <c r="CX53" i="80"/>
  <c r="CU53" i="80"/>
  <c r="CS53" i="80"/>
  <c r="CQ53" i="80"/>
  <c r="CO53" i="80"/>
  <c r="CM53" i="80"/>
  <c r="CJ53" i="80"/>
  <c r="CH53" i="80"/>
  <c r="CF53" i="80"/>
  <c r="CD53" i="80"/>
  <c r="CB53" i="80"/>
  <c r="BZ53" i="80"/>
  <c r="BT53" i="80"/>
  <c r="BR53" i="80"/>
  <c r="BP53" i="80"/>
  <c r="BN53" i="80"/>
  <c r="BL53" i="80"/>
  <c r="BL73" i="80" s="1"/>
  <c r="BI53" i="80"/>
  <c r="BG53" i="80"/>
  <c r="BE53" i="80"/>
  <c r="BC53" i="80"/>
  <c r="BA53" i="80"/>
  <c r="AX53" i="80"/>
  <c r="AV53" i="80"/>
  <c r="AT53" i="80"/>
  <c r="AR53" i="80"/>
  <c r="AP53" i="80"/>
  <c r="AP73" i="80" s="1"/>
  <c r="AN53" i="80"/>
  <c r="DF52" i="80"/>
  <c r="DD52" i="80"/>
  <c r="DB52" i="80"/>
  <c r="CZ52" i="80"/>
  <c r="CX52" i="80"/>
  <c r="CU52" i="80"/>
  <c r="CS52" i="80"/>
  <c r="CQ52" i="80"/>
  <c r="CO52" i="80"/>
  <c r="CM52" i="80"/>
  <c r="CJ52" i="80"/>
  <c r="CH52" i="80"/>
  <c r="CF52" i="80"/>
  <c r="CD52" i="80"/>
  <c r="CB52" i="80"/>
  <c r="BZ52" i="80"/>
  <c r="BT52" i="80"/>
  <c r="BR52" i="80"/>
  <c r="BP52" i="80"/>
  <c r="BN52" i="80"/>
  <c r="BL52" i="80"/>
  <c r="BI52" i="80"/>
  <c r="BG52" i="80"/>
  <c r="BE52" i="80"/>
  <c r="BC52" i="80"/>
  <c r="BA52" i="80"/>
  <c r="AX52" i="80"/>
  <c r="AV52" i="80"/>
  <c r="AT52" i="80"/>
  <c r="AR52" i="80"/>
  <c r="AP52" i="80"/>
  <c r="AN52" i="80"/>
  <c r="DF51" i="80"/>
  <c r="DD51" i="80"/>
  <c r="DB51" i="80"/>
  <c r="CZ51" i="80"/>
  <c r="CX51" i="80"/>
  <c r="CU51" i="80"/>
  <c r="CS51" i="80"/>
  <c r="CQ51" i="80"/>
  <c r="CO51" i="80"/>
  <c r="CM51" i="80"/>
  <c r="CJ51" i="80"/>
  <c r="CH51" i="80"/>
  <c r="CF51" i="80"/>
  <c r="CD51" i="80"/>
  <c r="CB51" i="80"/>
  <c r="BZ51" i="80"/>
  <c r="BT51" i="80"/>
  <c r="BR51" i="80"/>
  <c r="BP51" i="80"/>
  <c r="BN51" i="80"/>
  <c r="BL51" i="80"/>
  <c r="BI51" i="80"/>
  <c r="BG51" i="80"/>
  <c r="BE51" i="80"/>
  <c r="BC51" i="80"/>
  <c r="BA51" i="80"/>
  <c r="AX51" i="80"/>
  <c r="AV51" i="80"/>
  <c r="AT51" i="80"/>
  <c r="AR51" i="80"/>
  <c r="AP51" i="80"/>
  <c r="AN51" i="80"/>
  <c r="DF50" i="80"/>
  <c r="DD50" i="80"/>
  <c r="DB50" i="80"/>
  <c r="CZ50" i="80"/>
  <c r="CX50" i="80"/>
  <c r="CU50" i="80"/>
  <c r="CS50" i="80"/>
  <c r="CQ50" i="80"/>
  <c r="CO50" i="80"/>
  <c r="CM50" i="80"/>
  <c r="CJ50" i="80"/>
  <c r="CH50" i="80"/>
  <c r="CF50" i="80"/>
  <c r="CD50" i="80"/>
  <c r="CB50" i="80"/>
  <c r="BZ50" i="80"/>
  <c r="BT50" i="80"/>
  <c r="BR50" i="80"/>
  <c r="BP50" i="80"/>
  <c r="BN50" i="80"/>
  <c r="BL50" i="80"/>
  <c r="BL72" i="80" s="1"/>
  <c r="BI50" i="80"/>
  <c r="BG50" i="80"/>
  <c r="BE50" i="80"/>
  <c r="BC50" i="80"/>
  <c r="BA50" i="80"/>
  <c r="AX50" i="80"/>
  <c r="AV50" i="80"/>
  <c r="AT50" i="80"/>
  <c r="AR50" i="80"/>
  <c r="AP50" i="80"/>
  <c r="AP72" i="80" s="1"/>
  <c r="AN50" i="80"/>
  <c r="DF49" i="80"/>
  <c r="DD49" i="80"/>
  <c r="DB49" i="80"/>
  <c r="CZ49" i="80"/>
  <c r="CX49" i="80"/>
  <c r="CU49" i="80"/>
  <c r="CS49" i="80"/>
  <c r="CQ49" i="80"/>
  <c r="CO49" i="80"/>
  <c r="CM49" i="80"/>
  <c r="CJ49" i="80"/>
  <c r="CH49" i="80"/>
  <c r="CF49" i="80"/>
  <c r="CD49" i="80"/>
  <c r="CB49" i="80"/>
  <c r="BZ49" i="80"/>
  <c r="BT49" i="80"/>
  <c r="BR49" i="80"/>
  <c r="BP49" i="80"/>
  <c r="BN49" i="80"/>
  <c r="BL49" i="80"/>
  <c r="BI49" i="80"/>
  <c r="BG49" i="80"/>
  <c r="BE49" i="80"/>
  <c r="BC49" i="80"/>
  <c r="BA49" i="80"/>
  <c r="AX49" i="80"/>
  <c r="AV49" i="80"/>
  <c r="AT49" i="80"/>
  <c r="AR49" i="80"/>
  <c r="AP49" i="80"/>
  <c r="AN49" i="80"/>
  <c r="DF48" i="80"/>
  <c r="DD48" i="80"/>
  <c r="DB48" i="80"/>
  <c r="CZ48" i="80"/>
  <c r="CX48" i="80"/>
  <c r="CU48" i="80"/>
  <c r="CS48" i="80"/>
  <c r="CQ48" i="80"/>
  <c r="CO48" i="80"/>
  <c r="CM48" i="80"/>
  <c r="CJ48" i="80"/>
  <c r="CH48" i="80"/>
  <c r="CF48" i="80"/>
  <c r="CD48" i="80"/>
  <c r="CB48" i="80"/>
  <c r="BZ48" i="80"/>
  <c r="BT48" i="80"/>
  <c r="BR48" i="80"/>
  <c r="BP48" i="80"/>
  <c r="BN48" i="80"/>
  <c r="BL48" i="80"/>
  <c r="BI48" i="80"/>
  <c r="BG48" i="80"/>
  <c r="BE48" i="80"/>
  <c r="BC48" i="80"/>
  <c r="BA48" i="80"/>
  <c r="AX48" i="80"/>
  <c r="AV48" i="80"/>
  <c r="AT48" i="80"/>
  <c r="AR48" i="80"/>
  <c r="AP48" i="80"/>
  <c r="AN48" i="80"/>
  <c r="DF47" i="80"/>
  <c r="DD47" i="80"/>
  <c r="DB47" i="80"/>
  <c r="CZ47" i="80"/>
  <c r="CX47" i="80"/>
  <c r="CU47" i="80"/>
  <c r="CS47" i="80"/>
  <c r="CQ47" i="80"/>
  <c r="CO47" i="80"/>
  <c r="CM47" i="80"/>
  <c r="CJ47" i="80"/>
  <c r="CH47" i="80"/>
  <c r="CF47" i="80"/>
  <c r="CD47" i="80"/>
  <c r="CB47" i="80"/>
  <c r="BZ47" i="80"/>
  <c r="BT47" i="80"/>
  <c r="BR47" i="80"/>
  <c r="BP47" i="80"/>
  <c r="BN47" i="80"/>
  <c r="BL47" i="80"/>
  <c r="BL71" i="80" s="1"/>
  <c r="BI47" i="80"/>
  <c r="BG47" i="80"/>
  <c r="BE47" i="80"/>
  <c r="BC47" i="80"/>
  <c r="BA47" i="80"/>
  <c r="AX47" i="80"/>
  <c r="AV47" i="80"/>
  <c r="AT47" i="80"/>
  <c r="AR47" i="80"/>
  <c r="AP47" i="80"/>
  <c r="AP71" i="80" s="1"/>
  <c r="AN47" i="80"/>
  <c r="DF46" i="80"/>
  <c r="DD46" i="80"/>
  <c r="DB46" i="80"/>
  <c r="CZ46" i="80"/>
  <c r="CX46" i="80"/>
  <c r="CU46" i="80"/>
  <c r="CS46" i="80"/>
  <c r="CQ46" i="80"/>
  <c r="CO46" i="80"/>
  <c r="CM46" i="80"/>
  <c r="CJ46" i="80"/>
  <c r="CH46" i="80"/>
  <c r="CF46" i="80"/>
  <c r="CD46" i="80"/>
  <c r="CB46" i="80"/>
  <c r="BZ46" i="80"/>
  <c r="BT46" i="80"/>
  <c r="BR46" i="80"/>
  <c r="BP46" i="80"/>
  <c r="BN46" i="80"/>
  <c r="BL46" i="80"/>
  <c r="BI46" i="80"/>
  <c r="BG46" i="80"/>
  <c r="BE46" i="80"/>
  <c r="BC46" i="80"/>
  <c r="BA46" i="80"/>
  <c r="AX46" i="80"/>
  <c r="AV46" i="80"/>
  <c r="AT46" i="80"/>
  <c r="AR46" i="80"/>
  <c r="AP46" i="80"/>
  <c r="AN46" i="80"/>
  <c r="DF45" i="80"/>
  <c r="DD45" i="80"/>
  <c r="DB45" i="80"/>
  <c r="CZ45" i="80"/>
  <c r="CX45" i="80"/>
  <c r="CU45" i="80"/>
  <c r="CS45" i="80"/>
  <c r="CQ45" i="80"/>
  <c r="CO45" i="80"/>
  <c r="CM45" i="80"/>
  <c r="CJ45" i="80"/>
  <c r="CH45" i="80"/>
  <c r="CF45" i="80"/>
  <c r="CD45" i="80"/>
  <c r="CB45" i="80"/>
  <c r="BZ45" i="80"/>
  <c r="BT45" i="80"/>
  <c r="BR45" i="80"/>
  <c r="BP45" i="80"/>
  <c r="BN45" i="80"/>
  <c r="BL45" i="80"/>
  <c r="BI45" i="80"/>
  <c r="BG45" i="80"/>
  <c r="BE45" i="80"/>
  <c r="BC45" i="80"/>
  <c r="BA45" i="80"/>
  <c r="AX45" i="80"/>
  <c r="AV45" i="80"/>
  <c r="AT45" i="80"/>
  <c r="AR45" i="80"/>
  <c r="AP45" i="80"/>
  <c r="AN45" i="80"/>
  <c r="DF44" i="80"/>
  <c r="DD44" i="80"/>
  <c r="DB44" i="80"/>
  <c r="CZ44" i="80"/>
  <c r="CX44" i="80"/>
  <c r="CU44" i="80"/>
  <c r="CS44" i="80"/>
  <c r="CQ44" i="80"/>
  <c r="CO44" i="80"/>
  <c r="CM44" i="80"/>
  <c r="CJ44" i="80"/>
  <c r="CH44" i="80"/>
  <c r="CF44" i="80"/>
  <c r="CD44" i="80"/>
  <c r="CB44" i="80"/>
  <c r="CB70" i="80" s="1"/>
  <c r="BZ44" i="80"/>
  <c r="BT44" i="80"/>
  <c r="BR44" i="80"/>
  <c r="BP44" i="80"/>
  <c r="BN44" i="80"/>
  <c r="BL44" i="80"/>
  <c r="BI44" i="80"/>
  <c r="BG44" i="80"/>
  <c r="BA70" i="80" s="1"/>
  <c r="BE44" i="80"/>
  <c r="BC44" i="80"/>
  <c r="BA44" i="80"/>
  <c r="AX44" i="80"/>
  <c r="AV44" i="80"/>
  <c r="AT44" i="80"/>
  <c r="AR44" i="80"/>
  <c r="AP44" i="80"/>
  <c r="AN44" i="80"/>
  <c r="DF43" i="80"/>
  <c r="DD43" i="80"/>
  <c r="DB43" i="80"/>
  <c r="CZ43" i="80"/>
  <c r="CX43" i="80"/>
  <c r="CU43" i="80"/>
  <c r="CS43" i="80"/>
  <c r="CQ43" i="80"/>
  <c r="CO43" i="80"/>
  <c r="CM43" i="80"/>
  <c r="CJ43" i="80"/>
  <c r="CH43" i="80"/>
  <c r="CF43" i="80"/>
  <c r="CD43" i="80"/>
  <c r="CB43" i="80"/>
  <c r="BZ43" i="80"/>
  <c r="BT43" i="80"/>
  <c r="BR43" i="80"/>
  <c r="BP43" i="80"/>
  <c r="BN43" i="80"/>
  <c r="BL43" i="80"/>
  <c r="BI43" i="80"/>
  <c r="BG43" i="80"/>
  <c r="BE43" i="80"/>
  <c r="BC43" i="80"/>
  <c r="BA43" i="80"/>
  <c r="AX43" i="80"/>
  <c r="AV43" i="80"/>
  <c r="AT43" i="80"/>
  <c r="AR43" i="80"/>
  <c r="AP43" i="80"/>
  <c r="AN43" i="80"/>
  <c r="DF42" i="80"/>
  <c r="DD42" i="80"/>
  <c r="DB42" i="80"/>
  <c r="CZ42" i="80"/>
  <c r="CX42" i="80"/>
  <c r="CU42" i="80"/>
  <c r="CS42" i="80"/>
  <c r="CQ42" i="80"/>
  <c r="CO42" i="80"/>
  <c r="CM42" i="80"/>
  <c r="CJ42" i="80"/>
  <c r="CH42" i="80"/>
  <c r="CF42" i="80"/>
  <c r="CD42" i="80"/>
  <c r="CB42" i="80"/>
  <c r="BZ42" i="80"/>
  <c r="BT42" i="80"/>
  <c r="BR42" i="80"/>
  <c r="BP42" i="80"/>
  <c r="BN42" i="80"/>
  <c r="BL42" i="80"/>
  <c r="BI42" i="80"/>
  <c r="BG42" i="80"/>
  <c r="BE42" i="80"/>
  <c r="BC42" i="80"/>
  <c r="BA42" i="80"/>
  <c r="AX42" i="80"/>
  <c r="AV42" i="80"/>
  <c r="AT42" i="80"/>
  <c r="AR42" i="80"/>
  <c r="AP42" i="80"/>
  <c r="AN42" i="80"/>
  <c r="DF41" i="80"/>
  <c r="DD41" i="80"/>
  <c r="DB41" i="80"/>
  <c r="CX69" i="80" s="1"/>
  <c r="CZ41" i="80"/>
  <c r="CX41" i="80"/>
  <c r="CU41" i="80"/>
  <c r="CS41" i="80"/>
  <c r="CQ41" i="80"/>
  <c r="CO41" i="80"/>
  <c r="CM41" i="80"/>
  <c r="CJ41" i="80"/>
  <c r="CH41" i="80"/>
  <c r="CF41" i="80"/>
  <c r="CD41" i="80"/>
  <c r="CB41" i="80"/>
  <c r="BZ41" i="80"/>
  <c r="BT41" i="80"/>
  <c r="BR41" i="80"/>
  <c r="BP41" i="80"/>
  <c r="BN41" i="80"/>
  <c r="BL41" i="80"/>
  <c r="BL69" i="80" s="1"/>
  <c r="BI41" i="80"/>
  <c r="BG41" i="80"/>
  <c r="BE41" i="80"/>
  <c r="BC41" i="80"/>
  <c r="BA41" i="80"/>
  <c r="AX41" i="80"/>
  <c r="AV41" i="80"/>
  <c r="AT41" i="80"/>
  <c r="AR41" i="80"/>
  <c r="AP41" i="80"/>
  <c r="AP69" i="80" s="1"/>
  <c r="AN41" i="80"/>
  <c r="DF40" i="80"/>
  <c r="DD40" i="80"/>
  <c r="DB40" i="80"/>
  <c r="CZ40" i="80"/>
  <c r="CX40" i="80"/>
  <c r="CU40" i="80"/>
  <c r="CS40" i="80"/>
  <c r="CQ40" i="80"/>
  <c r="CO40" i="80"/>
  <c r="CM40" i="80"/>
  <c r="CJ40" i="80"/>
  <c r="CH40" i="80"/>
  <c r="CF40" i="80"/>
  <c r="CD40" i="80"/>
  <c r="CB40" i="80"/>
  <c r="BZ40" i="80"/>
  <c r="BT40" i="80"/>
  <c r="BR40" i="80"/>
  <c r="BP40" i="80"/>
  <c r="BN40" i="80"/>
  <c r="BL40" i="80"/>
  <c r="BI40" i="80"/>
  <c r="BG40" i="80"/>
  <c r="BE40" i="80"/>
  <c r="BC40" i="80"/>
  <c r="BA40" i="80"/>
  <c r="AX40" i="80"/>
  <c r="AV40" i="80"/>
  <c r="AT40" i="80"/>
  <c r="AR40" i="80"/>
  <c r="AP40" i="80"/>
  <c r="AN40" i="80"/>
  <c r="DF39" i="80"/>
  <c r="DD39" i="80"/>
  <c r="DB39" i="80"/>
  <c r="CZ39" i="80"/>
  <c r="CX39" i="80"/>
  <c r="CU39" i="80"/>
  <c r="CS39" i="80"/>
  <c r="CQ39" i="80"/>
  <c r="CO39" i="80"/>
  <c r="CM39" i="80"/>
  <c r="CJ39" i="80"/>
  <c r="CH39" i="80"/>
  <c r="CF39" i="80"/>
  <c r="CD39" i="80"/>
  <c r="CB39" i="80"/>
  <c r="BZ39" i="80"/>
  <c r="BT39" i="80"/>
  <c r="BR39" i="80"/>
  <c r="BP39" i="80"/>
  <c r="BN39" i="80"/>
  <c r="BL39" i="80"/>
  <c r="BI39" i="80"/>
  <c r="BG39" i="80"/>
  <c r="BE39" i="80"/>
  <c r="BC39" i="80"/>
  <c r="BA39" i="80"/>
  <c r="AX39" i="80"/>
  <c r="AV39" i="80"/>
  <c r="AT39" i="80"/>
  <c r="AR39" i="80"/>
  <c r="AP39" i="80"/>
  <c r="AN39" i="80"/>
  <c r="DF38" i="80"/>
  <c r="DD38" i="80"/>
  <c r="DB38" i="80"/>
  <c r="CZ38" i="80"/>
  <c r="CX38" i="80"/>
  <c r="CU38" i="80"/>
  <c r="CS38" i="80"/>
  <c r="CQ38" i="80"/>
  <c r="CO38" i="80"/>
  <c r="CM38" i="80"/>
  <c r="CJ38" i="80"/>
  <c r="CH38" i="80"/>
  <c r="CF38" i="80"/>
  <c r="CD38" i="80"/>
  <c r="CB38" i="80"/>
  <c r="BZ38" i="80"/>
  <c r="BT38" i="80"/>
  <c r="BR38" i="80"/>
  <c r="BP38" i="80"/>
  <c r="BN38" i="80"/>
  <c r="BL38" i="80"/>
  <c r="BL68" i="80" s="1"/>
  <c r="BI38" i="80"/>
  <c r="BG38" i="80"/>
  <c r="BE38" i="80"/>
  <c r="BC38" i="80"/>
  <c r="BA38" i="80"/>
  <c r="AX38" i="80"/>
  <c r="AV38" i="80"/>
  <c r="AT38" i="80"/>
  <c r="AR38" i="80"/>
  <c r="AP38" i="80"/>
  <c r="AP68" i="80" s="1"/>
  <c r="AN38" i="80"/>
  <c r="DF37" i="80"/>
  <c r="DD37" i="80"/>
  <c r="DB37" i="80"/>
  <c r="CZ37" i="80"/>
  <c r="CX37" i="80"/>
  <c r="CU37" i="80"/>
  <c r="CS37" i="80"/>
  <c r="CQ37" i="80"/>
  <c r="CO37" i="80"/>
  <c r="CM37" i="80"/>
  <c r="CJ37" i="80"/>
  <c r="CH37" i="80"/>
  <c r="CF37" i="80"/>
  <c r="CD37" i="80"/>
  <c r="CB37" i="80"/>
  <c r="BZ37" i="80"/>
  <c r="BT37" i="80"/>
  <c r="BR37" i="80"/>
  <c r="BP37" i="80"/>
  <c r="BN37" i="80"/>
  <c r="BL37" i="80"/>
  <c r="BI37" i="80"/>
  <c r="BG37" i="80"/>
  <c r="BE37" i="80"/>
  <c r="BC37" i="80"/>
  <c r="BA37" i="80"/>
  <c r="AX37" i="80"/>
  <c r="AV37" i="80"/>
  <c r="AT37" i="80"/>
  <c r="AR37" i="80"/>
  <c r="AP37" i="80"/>
  <c r="AN37" i="80"/>
  <c r="DF36" i="80"/>
  <c r="DD36" i="80"/>
  <c r="DB36" i="80"/>
  <c r="CZ36" i="80"/>
  <c r="CX36" i="80"/>
  <c r="CU36" i="80"/>
  <c r="CS36" i="80"/>
  <c r="CQ36" i="80"/>
  <c r="CO36" i="80"/>
  <c r="CM36" i="80"/>
  <c r="CJ36" i="80"/>
  <c r="CH36" i="80"/>
  <c r="CF36" i="80"/>
  <c r="CD36" i="80"/>
  <c r="CB36" i="80"/>
  <c r="BZ36" i="80"/>
  <c r="BT36" i="80"/>
  <c r="BR36" i="80"/>
  <c r="BP36" i="80"/>
  <c r="BN36" i="80"/>
  <c r="BL36" i="80"/>
  <c r="BI36" i="80"/>
  <c r="BG36" i="80"/>
  <c r="BE36" i="80"/>
  <c r="BC36" i="80"/>
  <c r="BA36" i="80"/>
  <c r="AX36" i="80"/>
  <c r="AV36" i="80"/>
  <c r="AT36" i="80"/>
  <c r="AR36" i="80"/>
  <c r="AP36" i="80"/>
  <c r="AN36" i="80"/>
  <c r="DF35" i="80"/>
  <c r="DD35" i="80"/>
  <c r="DB35" i="80"/>
  <c r="CZ35" i="80"/>
  <c r="CX35" i="80"/>
  <c r="CU35" i="80"/>
  <c r="CS35" i="80"/>
  <c r="CQ35" i="80"/>
  <c r="CO35" i="80"/>
  <c r="CM35" i="80"/>
  <c r="CJ35" i="80"/>
  <c r="CH35" i="80"/>
  <c r="CF35" i="80"/>
  <c r="CD35" i="80"/>
  <c r="CB35" i="80"/>
  <c r="CB67" i="80" s="1"/>
  <c r="BZ35" i="80"/>
  <c r="BT35" i="80"/>
  <c r="BR35" i="80"/>
  <c r="BP35" i="80"/>
  <c r="BN35" i="80"/>
  <c r="BL35" i="80"/>
  <c r="BL67" i="80" s="1"/>
  <c r="BI35" i="80"/>
  <c r="BG35" i="80"/>
  <c r="BE35" i="80"/>
  <c r="BC35" i="80"/>
  <c r="BA35" i="80"/>
  <c r="AX35" i="80"/>
  <c r="AV35" i="80"/>
  <c r="AT35" i="80"/>
  <c r="AR35" i="80"/>
  <c r="AP35" i="80"/>
  <c r="AP67" i="80" s="1"/>
  <c r="AP80" i="80" s="1"/>
  <c r="AN35" i="80"/>
  <c r="DH32" i="80"/>
  <c r="CW32" i="80"/>
  <c r="CL32" i="80"/>
  <c r="BZ32" i="80"/>
  <c r="BV32" i="80"/>
  <c r="BK32" i="80"/>
  <c r="AZ32" i="80"/>
  <c r="AN32" i="80"/>
  <c r="DH31" i="80"/>
  <c r="CW31" i="80"/>
  <c r="CL31" i="80"/>
  <c r="BZ31" i="80"/>
  <c r="BV31" i="80"/>
  <c r="BK31" i="80"/>
  <c r="AZ31" i="80"/>
  <c r="AN31" i="80"/>
  <c r="DH30" i="80"/>
  <c r="CW30" i="80"/>
  <c r="CL30" i="80"/>
  <c r="BZ30" i="80"/>
  <c r="BV30" i="80"/>
  <c r="BK30" i="80"/>
  <c r="AZ30" i="80"/>
  <c r="AN30" i="80"/>
  <c r="DH29" i="80"/>
  <c r="CW29" i="80"/>
  <c r="CL29" i="80"/>
  <c r="BZ29" i="80"/>
  <c r="BV29" i="80"/>
  <c r="BK29" i="80"/>
  <c r="AZ29" i="80"/>
  <c r="AN29" i="80"/>
  <c r="DH28" i="80"/>
  <c r="CW28" i="80"/>
  <c r="CL28" i="80"/>
  <c r="BZ28" i="80"/>
  <c r="BV28" i="80"/>
  <c r="BK28" i="80"/>
  <c r="AZ28" i="80"/>
  <c r="AN28" i="80"/>
  <c r="DH27" i="80"/>
  <c r="CW27" i="80"/>
  <c r="CL27" i="80"/>
  <c r="BZ27" i="80"/>
  <c r="BV27" i="80"/>
  <c r="BK27" i="80"/>
  <c r="AZ27" i="80"/>
  <c r="AN27" i="80"/>
  <c r="DH26" i="80"/>
  <c r="CW26" i="80"/>
  <c r="CL26" i="80"/>
  <c r="BZ26" i="80"/>
  <c r="BV26" i="80"/>
  <c r="BK26" i="80"/>
  <c r="AZ26" i="80"/>
  <c r="AN26" i="80"/>
  <c r="DH25" i="80"/>
  <c r="CW25" i="80"/>
  <c r="CL25" i="80"/>
  <c r="BZ25" i="80"/>
  <c r="BV25" i="80"/>
  <c r="BK25" i="80"/>
  <c r="AZ25" i="80"/>
  <c r="AN25" i="80"/>
  <c r="DH24" i="80"/>
  <c r="CW24" i="80"/>
  <c r="CL24" i="80"/>
  <c r="BZ24" i="80"/>
  <c r="BV24" i="80"/>
  <c r="BK24" i="80"/>
  <c r="AZ24" i="80"/>
  <c r="AN24" i="80"/>
  <c r="DH23" i="80"/>
  <c r="CW23" i="80"/>
  <c r="CL23" i="80"/>
  <c r="BZ23" i="80"/>
  <c r="BV23" i="80"/>
  <c r="BK23" i="80"/>
  <c r="AZ23" i="80"/>
  <c r="AN23" i="80"/>
  <c r="DH22" i="80"/>
  <c r="CW22" i="80"/>
  <c r="CL22" i="80"/>
  <c r="BZ22" i="80"/>
  <c r="BV22" i="80"/>
  <c r="BK22" i="80"/>
  <c r="AZ22" i="80"/>
  <c r="AN22" i="80"/>
  <c r="DH21" i="80"/>
  <c r="CW21" i="80"/>
  <c r="CL21" i="80"/>
  <c r="BZ21" i="80"/>
  <c r="BV21" i="80"/>
  <c r="BK21" i="80"/>
  <c r="AZ21" i="80"/>
  <c r="AN21" i="80"/>
  <c r="DH20" i="80"/>
  <c r="CW20" i="80"/>
  <c r="CL20" i="80"/>
  <c r="BZ20" i="80"/>
  <c r="BV20" i="80"/>
  <c r="BK20" i="80"/>
  <c r="AZ20" i="80"/>
  <c r="AN20" i="80"/>
  <c r="DH19" i="80"/>
  <c r="CW19" i="80"/>
  <c r="CL19" i="80"/>
  <c r="BZ19" i="80"/>
  <c r="BV19" i="80"/>
  <c r="BK19" i="80"/>
  <c r="AZ19" i="80"/>
  <c r="AN19" i="80"/>
  <c r="DH18" i="80"/>
  <c r="CW18" i="80"/>
  <c r="CL18" i="80"/>
  <c r="BZ18" i="80"/>
  <c r="BV18" i="80"/>
  <c r="BK18" i="80"/>
  <c r="AZ18" i="80"/>
  <c r="AN18" i="80"/>
  <c r="DH17" i="80"/>
  <c r="CW17" i="80"/>
  <c r="CL17" i="80"/>
  <c r="BZ17" i="80"/>
  <c r="BV17" i="80"/>
  <c r="BK17" i="80"/>
  <c r="AZ17" i="80"/>
  <c r="AN17" i="80"/>
  <c r="DH16" i="80"/>
  <c r="CW16" i="80"/>
  <c r="CL16" i="80"/>
  <c r="BZ16" i="80"/>
  <c r="BV16" i="80"/>
  <c r="BK16" i="80"/>
  <c r="AZ16" i="80"/>
  <c r="AN16" i="80"/>
  <c r="DH15" i="80"/>
  <c r="CW15" i="80"/>
  <c r="CL15" i="80"/>
  <c r="BZ15" i="80"/>
  <c r="BV15" i="80"/>
  <c r="BK15" i="80"/>
  <c r="AZ15" i="80"/>
  <c r="AN15" i="80"/>
  <c r="DH14" i="80"/>
  <c r="CW14" i="80"/>
  <c r="CL14" i="80"/>
  <c r="BZ14" i="80"/>
  <c r="BV14" i="80"/>
  <c r="BK14" i="80"/>
  <c r="AZ14" i="80"/>
  <c r="AN14" i="80"/>
  <c r="DH13" i="80"/>
  <c r="CW13" i="80"/>
  <c r="CL13" i="80"/>
  <c r="BZ13" i="80"/>
  <c r="BV13" i="80"/>
  <c r="BK13" i="80"/>
  <c r="AZ13" i="80"/>
  <c r="AN13" i="80"/>
  <c r="DH12" i="80"/>
  <c r="CW12" i="80"/>
  <c r="CL12" i="80"/>
  <c r="BZ12" i="80"/>
  <c r="BV12" i="80"/>
  <c r="BK12" i="80"/>
  <c r="AZ12" i="80"/>
  <c r="AN12" i="80"/>
  <c r="DH11" i="80"/>
  <c r="CW11" i="80"/>
  <c r="CL11" i="80"/>
  <c r="BZ11" i="80"/>
  <c r="BV11" i="80"/>
  <c r="BK11" i="80"/>
  <c r="AZ11" i="80"/>
  <c r="AN11" i="80"/>
  <c r="DH10" i="80"/>
  <c r="CW10" i="80"/>
  <c r="CL10" i="80"/>
  <c r="BZ10" i="80"/>
  <c r="BV10" i="80"/>
  <c r="BK10" i="80"/>
  <c r="AZ10" i="80"/>
  <c r="AN10" i="80"/>
  <c r="DH9" i="80"/>
  <c r="CW9" i="80"/>
  <c r="CL9" i="80"/>
  <c r="BZ9" i="80"/>
  <c r="BV9" i="80"/>
  <c r="BK9" i="80"/>
  <c r="AZ9" i="80"/>
  <c r="AN9" i="80"/>
  <c r="DH8" i="80"/>
  <c r="CW8" i="80"/>
  <c r="CL8" i="80"/>
  <c r="BZ8" i="80"/>
  <c r="BV8" i="80"/>
  <c r="BK8" i="80"/>
  <c r="AZ8" i="80"/>
  <c r="AN8" i="80"/>
  <c r="DH7" i="80"/>
  <c r="CW7" i="80"/>
  <c r="CL7" i="80"/>
  <c r="BZ7" i="80"/>
  <c r="BV7" i="80"/>
  <c r="BK7" i="80"/>
  <c r="AZ7" i="80"/>
  <c r="AN7" i="80"/>
  <c r="DH6" i="80"/>
  <c r="CW6" i="80"/>
  <c r="CL6" i="80"/>
  <c r="BZ6" i="80"/>
  <c r="BV6" i="80"/>
  <c r="BK6" i="80"/>
  <c r="AZ6" i="80"/>
  <c r="AN6" i="80"/>
  <c r="DH5" i="80"/>
  <c r="CW5" i="80"/>
  <c r="CL5" i="80"/>
  <c r="BZ5" i="80"/>
  <c r="BV5" i="80"/>
  <c r="BK5" i="80"/>
  <c r="AZ5" i="80"/>
  <c r="AN5" i="80"/>
  <c r="DH4" i="80"/>
  <c r="CW4" i="80"/>
  <c r="CL4" i="80"/>
  <c r="BZ4" i="80"/>
  <c r="BV4" i="80"/>
  <c r="BK4" i="80"/>
  <c r="AZ4" i="80"/>
  <c r="AN4" i="80"/>
  <c r="DH3" i="80"/>
  <c r="CW3" i="80"/>
  <c r="CL3" i="80"/>
  <c r="BZ3" i="80"/>
  <c r="BV3" i="80"/>
  <c r="BK3" i="80"/>
  <c r="AZ3" i="80"/>
  <c r="AN3" i="80"/>
  <c r="B76" i="88"/>
  <c r="B75" i="88"/>
  <c r="B74" i="88"/>
  <c r="B73" i="88"/>
  <c r="B72" i="88"/>
  <c r="B71" i="88"/>
  <c r="B70" i="88"/>
  <c r="B69" i="88"/>
  <c r="B68" i="88"/>
  <c r="B67" i="88"/>
  <c r="B76" i="87"/>
  <c r="B75" i="87"/>
  <c r="B74" i="87"/>
  <c r="B73" i="87"/>
  <c r="B72" i="87"/>
  <c r="B71" i="87"/>
  <c r="B70" i="87"/>
  <c r="B69" i="87"/>
  <c r="B68" i="87"/>
  <c r="B67" i="87"/>
  <c r="B76" i="86"/>
  <c r="B75" i="86"/>
  <c r="B74" i="86"/>
  <c r="B73" i="86"/>
  <c r="B72" i="86"/>
  <c r="B71" i="86"/>
  <c r="B70" i="86"/>
  <c r="B69" i="86"/>
  <c r="B68" i="86"/>
  <c r="B67" i="86"/>
  <c r="B76" i="85"/>
  <c r="B75" i="85"/>
  <c r="B74" i="85"/>
  <c r="B73" i="85"/>
  <c r="B72" i="85"/>
  <c r="B71" i="85"/>
  <c r="B70" i="85"/>
  <c r="B69" i="85"/>
  <c r="B68" i="85"/>
  <c r="B67" i="85"/>
  <c r="B76" i="84"/>
  <c r="B75" i="84"/>
  <c r="B74" i="84"/>
  <c r="B73" i="84"/>
  <c r="B72" i="84"/>
  <c r="B71" i="84"/>
  <c r="B70" i="84"/>
  <c r="B69" i="84"/>
  <c r="B68" i="84"/>
  <c r="B67" i="84"/>
  <c r="B76" i="83"/>
  <c r="B75" i="83"/>
  <c r="B74" i="83"/>
  <c r="B73" i="83"/>
  <c r="B72" i="83"/>
  <c r="B71" i="83"/>
  <c r="B70" i="83"/>
  <c r="B69" i="83"/>
  <c r="B68" i="83"/>
  <c r="B67" i="83"/>
  <c r="B76" i="82"/>
  <c r="B75" i="82"/>
  <c r="B74" i="82"/>
  <c r="B73" i="82"/>
  <c r="B72" i="82"/>
  <c r="B71" i="82"/>
  <c r="B70" i="82"/>
  <c r="B69" i="82"/>
  <c r="B68" i="82"/>
  <c r="B67" i="82"/>
  <c r="B76" i="81"/>
  <c r="B75" i="81"/>
  <c r="B74" i="81"/>
  <c r="B73" i="81"/>
  <c r="B72" i="81"/>
  <c r="B71" i="81"/>
  <c r="B70" i="81"/>
  <c r="B69" i="81"/>
  <c r="B68" i="81"/>
  <c r="B67" i="81"/>
  <c r="B76" i="80"/>
  <c r="B75" i="80"/>
  <c r="B74" i="80"/>
  <c r="B73" i="80"/>
  <c r="B72" i="80"/>
  <c r="B71" i="80"/>
  <c r="B70" i="80"/>
  <c r="B69" i="80"/>
  <c r="B68" i="80"/>
  <c r="B67" i="80"/>
  <c r="BZ76" i="79"/>
  <c r="AN76" i="79"/>
  <c r="B76" i="79"/>
  <c r="BZ75" i="79"/>
  <c r="AN75" i="79"/>
  <c r="B75" i="79"/>
  <c r="BZ74" i="79"/>
  <c r="AN74" i="79"/>
  <c r="B74" i="79"/>
  <c r="BZ73" i="79"/>
  <c r="AN73" i="79"/>
  <c r="B73" i="79"/>
  <c r="BZ72" i="79"/>
  <c r="AN72" i="79"/>
  <c r="B72" i="79"/>
  <c r="BZ71" i="79"/>
  <c r="AN71" i="79"/>
  <c r="B71" i="79"/>
  <c r="BZ70" i="79"/>
  <c r="AN70" i="79"/>
  <c r="B70" i="79"/>
  <c r="BZ69" i="79"/>
  <c r="AN69" i="79"/>
  <c r="B69" i="79"/>
  <c r="BZ68" i="79"/>
  <c r="AN68" i="79"/>
  <c r="B68" i="79"/>
  <c r="BZ67" i="79"/>
  <c r="AN67" i="79"/>
  <c r="B67" i="79"/>
  <c r="BZ76" i="78"/>
  <c r="AN76" i="78"/>
  <c r="B76" i="78"/>
  <c r="BZ75" i="78"/>
  <c r="AN75" i="78"/>
  <c r="B75" i="78"/>
  <c r="BZ74" i="78"/>
  <c r="AN74" i="78"/>
  <c r="B74" i="78"/>
  <c r="BZ73" i="78"/>
  <c r="AN73" i="78"/>
  <c r="B73" i="78"/>
  <c r="BZ72" i="78"/>
  <c r="AN72" i="78"/>
  <c r="B72" i="78"/>
  <c r="BZ71" i="78"/>
  <c r="AN71" i="78"/>
  <c r="B71" i="78"/>
  <c r="BZ70" i="78"/>
  <c r="AN70" i="78"/>
  <c r="B70" i="78"/>
  <c r="BZ69" i="78"/>
  <c r="AN69" i="78"/>
  <c r="B69" i="78"/>
  <c r="BZ68" i="78"/>
  <c r="AN68" i="78"/>
  <c r="B68" i="78"/>
  <c r="BZ67" i="78"/>
  <c r="AN67" i="78"/>
  <c r="B67" i="78"/>
  <c r="BZ76" i="77"/>
  <c r="AN76" i="77"/>
  <c r="B76" i="77"/>
  <c r="BZ75" i="77"/>
  <c r="AN75" i="77"/>
  <c r="B75" i="77"/>
  <c r="BZ74" i="77"/>
  <c r="AN74" i="77"/>
  <c r="B74" i="77"/>
  <c r="BZ73" i="77"/>
  <c r="AN73" i="77"/>
  <c r="B73" i="77"/>
  <c r="BZ72" i="77"/>
  <c r="AN72" i="77"/>
  <c r="B72" i="77"/>
  <c r="BZ71" i="77"/>
  <c r="AN71" i="77"/>
  <c r="B71" i="77"/>
  <c r="BZ70" i="77"/>
  <c r="AN70" i="77"/>
  <c r="B70" i="77"/>
  <c r="BZ69" i="77"/>
  <c r="AN69" i="77"/>
  <c r="B69" i="77"/>
  <c r="BZ68" i="77"/>
  <c r="AN68" i="77"/>
  <c r="B68" i="77"/>
  <c r="BZ67" i="77"/>
  <c r="AN67" i="77"/>
  <c r="B67" i="77"/>
  <c r="BZ76" i="76"/>
  <c r="AN76" i="76"/>
  <c r="B76" i="76"/>
  <c r="BZ75" i="76"/>
  <c r="AN75" i="76"/>
  <c r="B75" i="76"/>
  <c r="BZ74" i="76"/>
  <c r="AN74" i="76"/>
  <c r="B74" i="76"/>
  <c r="BZ73" i="76"/>
  <c r="AN73" i="76"/>
  <c r="B73" i="76"/>
  <c r="BZ72" i="76"/>
  <c r="AN72" i="76"/>
  <c r="B72" i="76"/>
  <c r="BZ71" i="76"/>
  <c r="AN71" i="76"/>
  <c r="B71" i="76"/>
  <c r="BZ70" i="76"/>
  <c r="AN70" i="76"/>
  <c r="B70" i="76"/>
  <c r="BZ69" i="76"/>
  <c r="AN69" i="76"/>
  <c r="B69" i="76"/>
  <c r="BZ68" i="76"/>
  <c r="AN68" i="76"/>
  <c r="B68" i="76"/>
  <c r="BZ67" i="76"/>
  <c r="AN67" i="76"/>
  <c r="B67" i="76"/>
  <c r="BZ76" i="75"/>
  <c r="AN76" i="75"/>
  <c r="B76" i="75"/>
  <c r="BZ75" i="75"/>
  <c r="AN75" i="75"/>
  <c r="B75" i="75"/>
  <c r="BZ74" i="75"/>
  <c r="AN74" i="75"/>
  <c r="B74" i="75"/>
  <c r="BZ73" i="75"/>
  <c r="AN73" i="75"/>
  <c r="B73" i="75"/>
  <c r="BZ72" i="75"/>
  <c r="AN72" i="75"/>
  <c r="B72" i="75"/>
  <c r="BZ71" i="75"/>
  <c r="AN71" i="75"/>
  <c r="B71" i="75"/>
  <c r="BZ70" i="75"/>
  <c r="AN70" i="75"/>
  <c r="B70" i="75"/>
  <c r="BZ69" i="75"/>
  <c r="AN69" i="75"/>
  <c r="B69" i="75"/>
  <c r="BZ68" i="75"/>
  <c r="AN68" i="75"/>
  <c r="B68" i="75"/>
  <c r="BZ67" i="75"/>
  <c r="AN67" i="75"/>
  <c r="B67" i="75"/>
  <c r="BZ76" i="74"/>
  <c r="AN76" i="74"/>
  <c r="B76" i="74"/>
  <c r="BZ75" i="74"/>
  <c r="AN75" i="74"/>
  <c r="B75" i="74"/>
  <c r="BZ74" i="74"/>
  <c r="AN74" i="74"/>
  <c r="B74" i="74"/>
  <c r="BZ73" i="74"/>
  <c r="AN73" i="74"/>
  <c r="B73" i="74"/>
  <c r="BZ72" i="74"/>
  <c r="AN72" i="74"/>
  <c r="B72" i="74"/>
  <c r="BZ71" i="74"/>
  <c r="AN71" i="74"/>
  <c r="B71" i="74"/>
  <c r="BZ70" i="74"/>
  <c r="AN70" i="74"/>
  <c r="B70" i="74"/>
  <c r="BZ69" i="74"/>
  <c r="AN69" i="74"/>
  <c r="B69" i="74"/>
  <c r="BZ68" i="74"/>
  <c r="AN68" i="74"/>
  <c r="B68" i="74"/>
  <c r="BZ67" i="74"/>
  <c r="AN67" i="74"/>
  <c r="B67" i="74"/>
  <c r="BZ76" i="73"/>
  <c r="AN76" i="73"/>
  <c r="B76" i="73"/>
  <c r="BZ75" i="73"/>
  <c r="AN75" i="73"/>
  <c r="B75" i="73"/>
  <c r="BZ74" i="73"/>
  <c r="AN74" i="73"/>
  <c r="B74" i="73"/>
  <c r="BZ73" i="73"/>
  <c r="AN73" i="73"/>
  <c r="B73" i="73"/>
  <c r="BZ72" i="73"/>
  <c r="AN72" i="73"/>
  <c r="B72" i="73"/>
  <c r="BZ71" i="73"/>
  <c r="AN71" i="73"/>
  <c r="B71" i="73"/>
  <c r="BZ70" i="73"/>
  <c r="AN70" i="73"/>
  <c r="B70" i="73"/>
  <c r="BZ69" i="73"/>
  <c r="AN69" i="73"/>
  <c r="B69" i="73"/>
  <c r="BZ68" i="73"/>
  <c r="AN68" i="73"/>
  <c r="B68" i="73"/>
  <c r="BZ67" i="73"/>
  <c r="AN67" i="73"/>
  <c r="B67" i="73"/>
  <c r="BZ76" i="72"/>
  <c r="AN76" i="72"/>
  <c r="B76" i="72"/>
  <c r="BZ75" i="72"/>
  <c r="AN75" i="72"/>
  <c r="B75" i="72"/>
  <c r="BZ74" i="72"/>
  <c r="AN74" i="72"/>
  <c r="B74" i="72"/>
  <c r="BZ73" i="72"/>
  <c r="AN73" i="72"/>
  <c r="B73" i="72"/>
  <c r="BZ72" i="72"/>
  <c r="AN72" i="72"/>
  <c r="B72" i="72"/>
  <c r="BZ71" i="72"/>
  <c r="AN71" i="72"/>
  <c r="B71" i="72"/>
  <c r="BZ70" i="72"/>
  <c r="AN70" i="72"/>
  <c r="B70" i="72"/>
  <c r="BZ69" i="72"/>
  <c r="AN69" i="72"/>
  <c r="B69" i="72"/>
  <c r="BZ68" i="72"/>
  <c r="AN68" i="72"/>
  <c r="B68" i="72"/>
  <c r="BZ67" i="72"/>
  <c r="AN67" i="72"/>
  <c r="B67" i="72"/>
  <c r="BZ76" i="71"/>
  <c r="AN76" i="71"/>
  <c r="B76" i="71"/>
  <c r="BZ75" i="71"/>
  <c r="AN75" i="71"/>
  <c r="B75" i="71"/>
  <c r="BZ74" i="71"/>
  <c r="AN74" i="71"/>
  <c r="B74" i="71"/>
  <c r="BZ73" i="71"/>
  <c r="AN73" i="71"/>
  <c r="B73" i="71"/>
  <c r="BZ72" i="71"/>
  <c r="AN72" i="71"/>
  <c r="B72" i="71"/>
  <c r="BZ71" i="71"/>
  <c r="AN71" i="71"/>
  <c r="B71" i="71"/>
  <c r="BZ70" i="71"/>
  <c r="AN70" i="71"/>
  <c r="B70" i="71"/>
  <c r="BZ69" i="71"/>
  <c r="AN69" i="71"/>
  <c r="B69" i="71"/>
  <c r="BZ68" i="71"/>
  <c r="AN68" i="71"/>
  <c r="B68" i="71"/>
  <c r="BZ67" i="71"/>
  <c r="AN67" i="71"/>
  <c r="B67" i="71"/>
  <c r="BZ76" i="70"/>
  <c r="AN76" i="70"/>
  <c r="B76" i="70"/>
  <c r="BZ75" i="70"/>
  <c r="AN75" i="70"/>
  <c r="B75" i="70"/>
  <c r="BZ74" i="70"/>
  <c r="AN74" i="70"/>
  <c r="B74" i="70"/>
  <c r="BZ73" i="70"/>
  <c r="AN73" i="70"/>
  <c r="B73" i="70"/>
  <c r="BZ72" i="70"/>
  <c r="AN72" i="70"/>
  <c r="B72" i="70"/>
  <c r="BZ71" i="70"/>
  <c r="AN71" i="70"/>
  <c r="B71" i="70"/>
  <c r="BZ70" i="70"/>
  <c r="AN70" i="70"/>
  <c r="B70" i="70"/>
  <c r="BZ69" i="70"/>
  <c r="AN69" i="70"/>
  <c r="B69" i="70"/>
  <c r="BZ68" i="70"/>
  <c r="AN68" i="70"/>
  <c r="B68" i="70"/>
  <c r="BZ67" i="70"/>
  <c r="AN67" i="70"/>
  <c r="B67" i="70"/>
  <c r="BZ76" i="69"/>
  <c r="AN76" i="69"/>
  <c r="B76" i="69"/>
  <c r="BZ75" i="69"/>
  <c r="AN75" i="69"/>
  <c r="B75" i="69"/>
  <c r="BZ74" i="69"/>
  <c r="AN74" i="69"/>
  <c r="B74" i="69"/>
  <c r="BZ73" i="69"/>
  <c r="AN73" i="69"/>
  <c r="B73" i="69"/>
  <c r="BZ72" i="69"/>
  <c r="AN72" i="69"/>
  <c r="B72" i="69"/>
  <c r="BZ71" i="69"/>
  <c r="AN71" i="69"/>
  <c r="B71" i="69"/>
  <c r="BZ70" i="69"/>
  <c r="AN70" i="69"/>
  <c r="B70" i="69"/>
  <c r="BZ69" i="69"/>
  <c r="AN69" i="69"/>
  <c r="B69" i="69"/>
  <c r="BZ68" i="69"/>
  <c r="AN68" i="69"/>
  <c r="B68" i="69"/>
  <c r="BZ67" i="69"/>
  <c r="AN67" i="69"/>
  <c r="B67" i="69"/>
  <c r="BZ76" i="68"/>
  <c r="AN76" i="68"/>
  <c r="B76" i="68"/>
  <c r="BZ75" i="68"/>
  <c r="AN75" i="68"/>
  <c r="B75" i="68"/>
  <c r="BZ74" i="68"/>
  <c r="AN74" i="68"/>
  <c r="B74" i="68"/>
  <c r="BZ73" i="68"/>
  <c r="AN73" i="68"/>
  <c r="B73" i="68"/>
  <c r="BZ72" i="68"/>
  <c r="AN72" i="68"/>
  <c r="B72" i="68"/>
  <c r="BZ71" i="68"/>
  <c r="AN71" i="68"/>
  <c r="B71" i="68"/>
  <c r="BZ70" i="68"/>
  <c r="AN70" i="68"/>
  <c r="B70" i="68"/>
  <c r="BZ69" i="68"/>
  <c r="AN69" i="68"/>
  <c r="B69" i="68"/>
  <c r="BZ68" i="68"/>
  <c r="AN68" i="68"/>
  <c r="B68" i="68"/>
  <c r="BZ67" i="68"/>
  <c r="AN67" i="68"/>
  <c r="B67" i="68"/>
  <c r="BZ76" i="67"/>
  <c r="AN76" i="67"/>
  <c r="B76" i="67"/>
  <c r="BZ75" i="67"/>
  <c r="AN75" i="67"/>
  <c r="B75" i="67"/>
  <c r="BZ74" i="67"/>
  <c r="AN74" i="67"/>
  <c r="B74" i="67"/>
  <c r="BZ73" i="67"/>
  <c r="AN73" i="67"/>
  <c r="B73" i="67"/>
  <c r="BZ72" i="67"/>
  <c r="AN72" i="67"/>
  <c r="B72" i="67"/>
  <c r="BZ71" i="67"/>
  <c r="AN71" i="67"/>
  <c r="B71" i="67"/>
  <c r="BZ70" i="67"/>
  <c r="AN70" i="67"/>
  <c r="B70" i="67"/>
  <c r="BZ69" i="67"/>
  <c r="AN69" i="67"/>
  <c r="B69" i="67"/>
  <c r="BZ68" i="67"/>
  <c r="AN68" i="67"/>
  <c r="B68" i="67"/>
  <c r="BZ67" i="67"/>
  <c r="AN67" i="67"/>
  <c r="B67" i="67"/>
  <c r="BZ76" i="66"/>
  <c r="AN76" i="66"/>
  <c r="B76" i="66"/>
  <c r="BZ75" i="66"/>
  <c r="AN75" i="66"/>
  <c r="B75" i="66"/>
  <c r="BZ74" i="66"/>
  <c r="AN74" i="66"/>
  <c r="B74" i="66"/>
  <c r="BZ73" i="66"/>
  <c r="AN73" i="66"/>
  <c r="B73" i="66"/>
  <c r="BZ72" i="66"/>
  <c r="AN72" i="66"/>
  <c r="B72" i="66"/>
  <c r="BZ71" i="66"/>
  <c r="AN71" i="66"/>
  <c r="B71" i="66"/>
  <c r="BZ70" i="66"/>
  <c r="AN70" i="66"/>
  <c r="B70" i="66"/>
  <c r="BZ69" i="66"/>
  <c r="AN69" i="66"/>
  <c r="B69" i="66"/>
  <c r="BZ68" i="66"/>
  <c r="AN68" i="66"/>
  <c r="B68" i="66"/>
  <c r="BZ67" i="66"/>
  <c r="AN67" i="66"/>
  <c r="B67" i="66"/>
  <c r="BZ76" i="65"/>
  <c r="AN76" i="65"/>
  <c r="B76" i="65"/>
  <c r="BZ75" i="65"/>
  <c r="AN75" i="65"/>
  <c r="B75" i="65"/>
  <c r="BZ74" i="65"/>
  <c r="AN74" i="65"/>
  <c r="B74" i="65"/>
  <c r="BZ73" i="65"/>
  <c r="AN73" i="65"/>
  <c r="B73" i="65"/>
  <c r="BZ72" i="65"/>
  <c r="AN72" i="65"/>
  <c r="B72" i="65"/>
  <c r="BZ71" i="65"/>
  <c r="AN71" i="65"/>
  <c r="B71" i="65"/>
  <c r="BZ70" i="65"/>
  <c r="AN70" i="65"/>
  <c r="B70" i="65"/>
  <c r="BZ69" i="65"/>
  <c r="AN69" i="65"/>
  <c r="B69" i="65"/>
  <c r="BZ68" i="65"/>
  <c r="AN68" i="65"/>
  <c r="B68" i="65"/>
  <c r="BZ67" i="65"/>
  <c r="AN67" i="65"/>
  <c r="B67" i="65"/>
  <c r="BZ76" i="64"/>
  <c r="AN76" i="64"/>
  <c r="B76" i="64"/>
  <c r="BZ75" i="64"/>
  <c r="AN75" i="64"/>
  <c r="B75" i="64"/>
  <c r="BZ74" i="64"/>
  <c r="AN74" i="64"/>
  <c r="B74" i="64"/>
  <c r="BZ73" i="64"/>
  <c r="AN73" i="64"/>
  <c r="B73" i="64"/>
  <c r="BZ72" i="64"/>
  <c r="AN72" i="64"/>
  <c r="B72" i="64"/>
  <c r="BZ71" i="64"/>
  <c r="AN71" i="64"/>
  <c r="B71" i="64"/>
  <c r="BZ70" i="64"/>
  <c r="AN70" i="64"/>
  <c r="B70" i="64"/>
  <c r="BZ69" i="64"/>
  <c r="AN69" i="64"/>
  <c r="B69" i="64"/>
  <c r="BZ68" i="64"/>
  <c r="AN68" i="64"/>
  <c r="B68" i="64"/>
  <c r="BZ67" i="64"/>
  <c r="AN67" i="64"/>
  <c r="B67" i="64"/>
  <c r="BZ76" i="63"/>
  <c r="AN76" i="63"/>
  <c r="B76" i="63"/>
  <c r="BZ75" i="63"/>
  <c r="AN75" i="63"/>
  <c r="B75" i="63"/>
  <c r="BZ74" i="63"/>
  <c r="AN74" i="63"/>
  <c r="B74" i="63"/>
  <c r="BZ73" i="63"/>
  <c r="AN73" i="63"/>
  <c r="B73" i="63"/>
  <c r="BZ72" i="63"/>
  <c r="AN72" i="63"/>
  <c r="B72" i="63"/>
  <c r="BZ71" i="63"/>
  <c r="AN71" i="63"/>
  <c r="B71" i="63"/>
  <c r="BZ70" i="63"/>
  <c r="AN70" i="63"/>
  <c r="B70" i="63"/>
  <c r="BZ69" i="63"/>
  <c r="AN69" i="63"/>
  <c r="B69" i="63"/>
  <c r="BZ68" i="63"/>
  <c r="AN68" i="63"/>
  <c r="B68" i="63"/>
  <c r="BZ67" i="63"/>
  <c r="AN67" i="63"/>
  <c r="B67" i="63"/>
  <c r="BZ76" i="62"/>
  <c r="AN76" i="62"/>
  <c r="B76" i="62"/>
  <c r="BZ75" i="62"/>
  <c r="AN75" i="62"/>
  <c r="B75" i="62"/>
  <c r="BZ74" i="62"/>
  <c r="AN74" i="62"/>
  <c r="B74" i="62"/>
  <c r="BZ73" i="62"/>
  <c r="AN73" i="62"/>
  <c r="B73" i="62"/>
  <c r="BZ72" i="62"/>
  <c r="AN72" i="62"/>
  <c r="B72" i="62"/>
  <c r="BZ71" i="62"/>
  <c r="AN71" i="62"/>
  <c r="B71" i="62"/>
  <c r="BZ70" i="62"/>
  <c r="AN70" i="62"/>
  <c r="B70" i="62"/>
  <c r="BZ69" i="62"/>
  <c r="AN69" i="62"/>
  <c r="B69" i="62"/>
  <c r="BZ68" i="62"/>
  <c r="AN68" i="62"/>
  <c r="B68" i="62"/>
  <c r="BZ67" i="62"/>
  <c r="AN67" i="62"/>
  <c r="B67" i="62"/>
  <c r="BZ76" i="61"/>
  <c r="AN76" i="61"/>
  <c r="B76" i="61"/>
  <c r="BZ75" i="61"/>
  <c r="AN75" i="61"/>
  <c r="B75" i="61"/>
  <c r="BZ74" i="61"/>
  <c r="AN74" i="61"/>
  <c r="B74" i="61"/>
  <c r="BZ73" i="61"/>
  <c r="AN73" i="61"/>
  <c r="B73" i="61"/>
  <c r="BZ72" i="61"/>
  <c r="AN72" i="61"/>
  <c r="B72" i="61"/>
  <c r="BZ71" i="61"/>
  <c r="AN71" i="61"/>
  <c r="B71" i="61"/>
  <c r="BZ70" i="61"/>
  <c r="AN70" i="61"/>
  <c r="B70" i="61"/>
  <c r="BZ69" i="61"/>
  <c r="AN69" i="61"/>
  <c r="B69" i="61"/>
  <c r="BZ68" i="61"/>
  <c r="AN68" i="61"/>
  <c r="B68" i="61"/>
  <c r="BZ67" i="61"/>
  <c r="AN67" i="61"/>
  <c r="B67" i="61"/>
  <c r="BZ76" i="60"/>
  <c r="AN76" i="60"/>
  <c r="B76" i="60"/>
  <c r="BZ75" i="60"/>
  <c r="AN75" i="60"/>
  <c r="B75" i="60"/>
  <c r="BZ74" i="60"/>
  <c r="AN74" i="60"/>
  <c r="B74" i="60"/>
  <c r="BZ73" i="60"/>
  <c r="AN73" i="60"/>
  <c r="B73" i="60"/>
  <c r="BZ72" i="60"/>
  <c r="AN72" i="60"/>
  <c r="B72" i="60"/>
  <c r="BZ71" i="60"/>
  <c r="AN71" i="60"/>
  <c r="B71" i="60"/>
  <c r="BZ70" i="60"/>
  <c r="AN70" i="60"/>
  <c r="B70" i="60"/>
  <c r="BZ69" i="60"/>
  <c r="AN69" i="60"/>
  <c r="B69" i="60"/>
  <c r="BZ68" i="60"/>
  <c r="AN68" i="60"/>
  <c r="B68" i="60"/>
  <c r="BZ67" i="60"/>
  <c r="AN67" i="60"/>
  <c r="B67" i="60"/>
  <c r="BZ76" i="59"/>
  <c r="AN76" i="59"/>
  <c r="B76" i="59"/>
  <c r="BZ75" i="59"/>
  <c r="AN75" i="59"/>
  <c r="B75" i="59"/>
  <c r="BZ74" i="59"/>
  <c r="AN74" i="59"/>
  <c r="B74" i="59"/>
  <c r="BZ73" i="59"/>
  <c r="AN73" i="59"/>
  <c r="B73" i="59"/>
  <c r="BZ72" i="59"/>
  <c r="AN72" i="59"/>
  <c r="B72" i="59"/>
  <c r="BZ71" i="59"/>
  <c r="AN71" i="59"/>
  <c r="B71" i="59"/>
  <c r="BZ70" i="59"/>
  <c r="AN70" i="59"/>
  <c r="B70" i="59"/>
  <c r="BZ69" i="59"/>
  <c r="AN69" i="59"/>
  <c r="B69" i="59"/>
  <c r="BZ68" i="59"/>
  <c r="AN68" i="59"/>
  <c r="B68" i="59"/>
  <c r="BZ67" i="59"/>
  <c r="AN67" i="59"/>
  <c r="B67" i="59"/>
  <c r="BZ76" i="58"/>
  <c r="AN76" i="58"/>
  <c r="B76" i="58"/>
  <c r="BZ75" i="58"/>
  <c r="AN75" i="58"/>
  <c r="B75" i="58"/>
  <c r="BZ74" i="58"/>
  <c r="AN74" i="58"/>
  <c r="B74" i="58"/>
  <c r="BZ73" i="58"/>
  <c r="AN73" i="58"/>
  <c r="B73" i="58"/>
  <c r="BZ72" i="58"/>
  <c r="AN72" i="58"/>
  <c r="B72" i="58"/>
  <c r="BZ71" i="58"/>
  <c r="AN71" i="58"/>
  <c r="B71" i="58"/>
  <c r="BZ70" i="58"/>
  <c r="AN70" i="58"/>
  <c r="B70" i="58"/>
  <c r="BZ69" i="58"/>
  <c r="AN69" i="58"/>
  <c r="B69" i="58"/>
  <c r="BZ68" i="58"/>
  <c r="AN68" i="58"/>
  <c r="B68" i="58"/>
  <c r="BZ67" i="58"/>
  <c r="AN67" i="58"/>
  <c r="B67" i="58"/>
  <c r="BZ76" i="57"/>
  <c r="AN76" i="57"/>
  <c r="B76" i="57"/>
  <c r="BZ75" i="57"/>
  <c r="AN75" i="57"/>
  <c r="B75" i="57"/>
  <c r="BZ74" i="57"/>
  <c r="AN74" i="57"/>
  <c r="B74" i="57"/>
  <c r="BZ73" i="57"/>
  <c r="AN73" i="57"/>
  <c r="B73" i="57"/>
  <c r="BZ72" i="57"/>
  <c r="AN72" i="57"/>
  <c r="B72" i="57"/>
  <c r="BZ71" i="57"/>
  <c r="AN71" i="57"/>
  <c r="B71" i="57"/>
  <c r="BZ70" i="57"/>
  <c r="AN70" i="57"/>
  <c r="B70" i="57"/>
  <c r="BZ69" i="57"/>
  <c r="AN69" i="57"/>
  <c r="B69" i="57"/>
  <c r="BZ68" i="57"/>
  <c r="AN68" i="57"/>
  <c r="B68" i="57"/>
  <c r="BZ67" i="57"/>
  <c r="AN67" i="57"/>
  <c r="B67" i="57"/>
  <c r="BZ76" i="56"/>
  <c r="AN76" i="56"/>
  <c r="B76" i="56"/>
  <c r="BZ75" i="56"/>
  <c r="AN75" i="56"/>
  <c r="B75" i="56"/>
  <c r="BZ74" i="56"/>
  <c r="AN74" i="56"/>
  <c r="B74" i="56"/>
  <c r="BZ73" i="56"/>
  <c r="AN73" i="56"/>
  <c r="B73" i="56"/>
  <c r="BZ72" i="56"/>
  <c r="AN72" i="56"/>
  <c r="B72" i="56"/>
  <c r="BZ71" i="56"/>
  <c r="AN71" i="56"/>
  <c r="B71" i="56"/>
  <c r="BZ70" i="56"/>
  <c r="AN70" i="56"/>
  <c r="B70" i="56"/>
  <c r="BZ69" i="56"/>
  <c r="AN69" i="56"/>
  <c r="B69" i="56"/>
  <c r="BZ68" i="56"/>
  <c r="AN68" i="56"/>
  <c r="B68" i="56"/>
  <c r="BZ67" i="56"/>
  <c r="AN67" i="56"/>
  <c r="B67" i="56"/>
  <c r="BZ76" i="55"/>
  <c r="AN76" i="55"/>
  <c r="B76" i="55"/>
  <c r="BZ75" i="55"/>
  <c r="AN75" i="55"/>
  <c r="B75" i="55"/>
  <c r="BZ74" i="55"/>
  <c r="AN74" i="55"/>
  <c r="B74" i="55"/>
  <c r="BZ73" i="55"/>
  <c r="AN73" i="55"/>
  <c r="B73" i="55"/>
  <c r="BZ72" i="55"/>
  <c r="AN72" i="55"/>
  <c r="B72" i="55"/>
  <c r="BZ71" i="55"/>
  <c r="AN71" i="55"/>
  <c r="B71" i="55"/>
  <c r="BZ70" i="55"/>
  <c r="AN70" i="55"/>
  <c r="B70" i="55"/>
  <c r="BZ69" i="55"/>
  <c r="AN69" i="55"/>
  <c r="B69" i="55"/>
  <c r="BZ68" i="55"/>
  <c r="AN68" i="55"/>
  <c r="B68" i="55"/>
  <c r="BZ67" i="55"/>
  <c r="AN67" i="55"/>
  <c r="B67" i="55"/>
  <c r="BZ76" i="54"/>
  <c r="AN76" i="54"/>
  <c r="B76" i="54"/>
  <c r="BZ75" i="54"/>
  <c r="AN75" i="54"/>
  <c r="B75" i="54"/>
  <c r="BZ74" i="54"/>
  <c r="AN74" i="54"/>
  <c r="B74" i="54"/>
  <c r="BZ73" i="54"/>
  <c r="AN73" i="54"/>
  <c r="B73" i="54"/>
  <c r="BZ72" i="54"/>
  <c r="AN72" i="54"/>
  <c r="B72" i="54"/>
  <c r="BZ71" i="54"/>
  <c r="AN71" i="54"/>
  <c r="B71" i="54"/>
  <c r="BZ70" i="54"/>
  <c r="AN70" i="54"/>
  <c r="B70" i="54"/>
  <c r="BZ69" i="54"/>
  <c r="AN69" i="54"/>
  <c r="B69" i="54"/>
  <c r="BZ68" i="54"/>
  <c r="AN68" i="54"/>
  <c r="B68" i="54"/>
  <c r="BZ67" i="54"/>
  <c r="AN67" i="54"/>
  <c r="B67" i="54"/>
  <c r="BZ76" i="53"/>
  <c r="AN76" i="53"/>
  <c r="B76" i="53"/>
  <c r="BZ75" i="53"/>
  <c r="AN75" i="53"/>
  <c r="B75" i="53"/>
  <c r="BZ74" i="53"/>
  <c r="AN74" i="53"/>
  <c r="B74" i="53"/>
  <c r="BZ73" i="53"/>
  <c r="AN73" i="53"/>
  <c r="B73" i="53"/>
  <c r="BZ72" i="53"/>
  <c r="AN72" i="53"/>
  <c r="B72" i="53"/>
  <c r="BZ71" i="53"/>
  <c r="AN71" i="53"/>
  <c r="B71" i="53"/>
  <c r="BZ70" i="53"/>
  <c r="AN70" i="53"/>
  <c r="B70" i="53"/>
  <c r="BZ69" i="53"/>
  <c r="AN69" i="53"/>
  <c r="B69" i="53"/>
  <c r="BZ68" i="53"/>
  <c r="AN68" i="53"/>
  <c r="B68" i="53"/>
  <c r="BZ67" i="53"/>
  <c r="AN67" i="53"/>
  <c r="B67" i="53"/>
  <c r="BZ76" i="52"/>
  <c r="AN76" i="52"/>
  <c r="B76" i="52"/>
  <c r="BZ75" i="52"/>
  <c r="AN75" i="52"/>
  <c r="B75" i="52"/>
  <c r="BZ74" i="52"/>
  <c r="AN74" i="52"/>
  <c r="B74" i="52"/>
  <c r="BZ73" i="52"/>
  <c r="AN73" i="52"/>
  <c r="B73" i="52"/>
  <c r="BZ72" i="52"/>
  <c r="AN72" i="52"/>
  <c r="B72" i="52"/>
  <c r="BZ71" i="52"/>
  <c r="AN71" i="52"/>
  <c r="B71" i="52"/>
  <c r="BZ70" i="52"/>
  <c r="AN70" i="52"/>
  <c r="B70" i="52"/>
  <c r="BZ69" i="52"/>
  <c r="AN69" i="52"/>
  <c r="B69" i="52"/>
  <c r="BZ68" i="52"/>
  <c r="AN68" i="52"/>
  <c r="B68" i="52"/>
  <c r="BZ67" i="52"/>
  <c r="AN67" i="52"/>
  <c r="B67" i="52"/>
  <c r="BZ76" i="51"/>
  <c r="AN76" i="51"/>
  <c r="B76" i="51"/>
  <c r="BZ75" i="51"/>
  <c r="AN75" i="51"/>
  <c r="B75" i="51"/>
  <c r="BZ74" i="51"/>
  <c r="AN74" i="51"/>
  <c r="B74" i="51"/>
  <c r="BZ73" i="51"/>
  <c r="AN73" i="51"/>
  <c r="B73" i="51"/>
  <c r="BZ72" i="51"/>
  <c r="AN72" i="51"/>
  <c r="B72" i="51"/>
  <c r="BZ71" i="51"/>
  <c r="AN71" i="51"/>
  <c r="B71" i="51"/>
  <c r="BZ70" i="51"/>
  <c r="AN70" i="51"/>
  <c r="B70" i="51"/>
  <c r="BZ69" i="51"/>
  <c r="AN69" i="51"/>
  <c r="B69" i="51"/>
  <c r="BZ68" i="51"/>
  <c r="AN68" i="51"/>
  <c r="B68" i="51"/>
  <c r="BZ67" i="51"/>
  <c r="AN67" i="51"/>
  <c r="B67" i="51"/>
  <c r="BZ76" i="50"/>
  <c r="AN76" i="50"/>
  <c r="B76" i="50"/>
  <c r="BZ75" i="50"/>
  <c r="AN75" i="50"/>
  <c r="B75" i="50"/>
  <c r="BZ74" i="50"/>
  <c r="AN74" i="50"/>
  <c r="B74" i="50"/>
  <c r="BZ73" i="50"/>
  <c r="AN73" i="50"/>
  <c r="B73" i="50"/>
  <c r="BZ72" i="50"/>
  <c r="AN72" i="50"/>
  <c r="B72" i="50"/>
  <c r="BZ71" i="50"/>
  <c r="AN71" i="50"/>
  <c r="B71" i="50"/>
  <c r="BZ70" i="50"/>
  <c r="AN70" i="50"/>
  <c r="B70" i="50"/>
  <c r="BZ69" i="50"/>
  <c r="AN69" i="50"/>
  <c r="B69" i="50"/>
  <c r="BZ68" i="50"/>
  <c r="AN68" i="50"/>
  <c r="B68" i="50"/>
  <c r="BZ67" i="50"/>
  <c r="AN67" i="50"/>
  <c r="B67" i="50"/>
  <c r="BZ76" i="49"/>
  <c r="AN76" i="49"/>
  <c r="B76" i="49"/>
  <c r="BZ75" i="49"/>
  <c r="AN75" i="49"/>
  <c r="B75" i="49"/>
  <c r="BZ74" i="49"/>
  <c r="AN74" i="49"/>
  <c r="B74" i="49"/>
  <c r="BZ73" i="49"/>
  <c r="AN73" i="49"/>
  <c r="B73" i="49"/>
  <c r="BZ72" i="49"/>
  <c r="AN72" i="49"/>
  <c r="B72" i="49"/>
  <c r="BZ71" i="49"/>
  <c r="AN71" i="49"/>
  <c r="B71" i="49"/>
  <c r="BZ70" i="49"/>
  <c r="AN70" i="49"/>
  <c r="B70" i="49"/>
  <c r="BZ69" i="49"/>
  <c r="AN69" i="49"/>
  <c r="B69" i="49"/>
  <c r="BZ68" i="49"/>
  <c r="AN68" i="49"/>
  <c r="B68" i="49"/>
  <c r="BZ67" i="49"/>
  <c r="AN67" i="49"/>
  <c r="B67" i="49"/>
  <c r="DF64" i="79"/>
  <c r="DD64" i="79"/>
  <c r="DB64" i="79"/>
  <c r="CZ64" i="79"/>
  <c r="CX64" i="79"/>
  <c r="CU64" i="79"/>
  <c r="CS64" i="79"/>
  <c r="CQ64" i="79"/>
  <c r="CO64" i="79"/>
  <c r="CM64" i="79"/>
  <c r="CJ64" i="79"/>
  <c r="CH64" i="79"/>
  <c r="CF64" i="79"/>
  <c r="CD64" i="79"/>
  <c r="CB64" i="79"/>
  <c r="BZ64" i="79"/>
  <c r="BT64" i="79"/>
  <c r="BR64" i="79"/>
  <c r="BP64" i="79"/>
  <c r="BN64" i="79"/>
  <c r="BL64" i="79"/>
  <c r="BI64" i="79"/>
  <c r="BG64" i="79"/>
  <c r="BE64" i="79"/>
  <c r="BC64" i="79"/>
  <c r="BA64" i="79"/>
  <c r="AX64" i="79"/>
  <c r="AV64" i="79"/>
  <c r="AT64" i="79"/>
  <c r="AR64" i="79"/>
  <c r="AP64" i="79"/>
  <c r="AN64" i="79"/>
  <c r="DF63" i="79"/>
  <c r="DD63" i="79"/>
  <c r="DB63" i="79"/>
  <c r="CZ63" i="79"/>
  <c r="CX63" i="79"/>
  <c r="CU63" i="79"/>
  <c r="CS63" i="79"/>
  <c r="CQ63" i="79"/>
  <c r="CO63" i="79"/>
  <c r="CM63" i="79"/>
  <c r="CJ63" i="79"/>
  <c r="CH63" i="79"/>
  <c r="CF63" i="79"/>
  <c r="CD63" i="79"/>
  <c r="CB63" i="79"/>
  <c r="BZ63" i="79"/>
  <c r="BT63" i="79"/>
  <c r="BR63" i="79"/>
  <c r="BP63" i="79"/>
  <c r="BN63" i="79"/>
  <c r="BL63" i="79"/>
  <c r="BI63" i="79"/>
  <c r="BG63" i="79"/>
  <c r="BE63" i="79"/>
  <c r="BC63" i="79"/>
  <c r="BA63" i="79"/>
  <c r="AX63" i="79"/>
  <c r="AV63" i="79"/>
  <c r="AT63" i="79"/>
  <c r="AR63" i="79"/>
  <c r="AP63" i="79"/>
  <c r="AN63" i="79"/>
  <c r="DF62" i="79"/>
  <c r="DD62" i="79"/>
  <c r="DB62" i="79"/>
  <c r="CZ62" i="79"/>
  <c r="CX62" i="79"/>
  <c r="CU62" i="79"/>
  <c r="CS62" i="79"/>
  <c r="CQ62" i="79"/>
  <c r="CO62" i="79"/>
  <c r="CM62" i="79"/>
  <c r="CM76" i="79" s="1"/>
  <c r="CJ62" i="79"/>
  <c r="CH62" i="79"/>
  <c r="CF62" i="79"/>
  <c r="CD62" i="79"/>
  <c r="CB62" i="79"/>
  <c r="CB76" i="79" s="1"/>
  <c r="BZ62" i="79"/>
  <c r="BT62" i="79"/>
  <c r="BR62" i="79"/>
  <c r="BP62" i="79"/>
  <c r="BN62" i="79"/>
  <c r="BL62" i="79"/>
  <c r="BI62" i="79"/>
  <c r="BG62" i="79"/>
  <c r="BE62" i="79"/>
  <c r="BC62" i="79"/>
  <c r="BA62" i="79"/>
  <c r="AX62" i="79"/>
  <c r="AV62" i="79"/>
  <c r="AT62" i="79"/>
  <c r="AR62" i="79"/>
  <c r="AP62" i="79"/>
  <c r="AN62" i="79"/>
  <c r="DF61" i="79"/>
  <c r="DD61" i="79"/>
  <c r="DB61" i="79"/>
  <c r="CZ61" i="79"/>
  <c r="CX61" i="79"/>
  <c r="CU61" i="79"/>
  <c r="CS61" i="79"/>
  <c r="CQ61" i="79"/>
  <c r="CO61" i="79"/>
  <c r="CM61" i="79"/>
  <c r="CJ61" i="79"/>
  <c r="CH61" i="79"/>
  <c r="CF61" i="79"/>
  <c r="CD61" i="79"/>
  <c r="CB61" i="79"/>
  <c r="BZ61" i="79"/>
  <c r="BT61" i="79"/>
  <c r="BR61" i="79"/>
  <c r="BP61" i="79"/>
  <c r="BN61" i="79"/>
  <c r="BL61" i="79"/>
  <c r="BI61" i="79"/>
  <c r="BG61" i="79"/>
  <c r="BE61" i="79"/>
  <c r="BC61" i="79"/>
  <c r="BA61" i="79"/>
  <c r="AX61" i="79"/>
  <c r="AV61" i="79"/>
  <c r="AT61" i="79"/>
  <c r="AR61" i="79"/>
  <c r="AP61" i="79"/>
  <c r="AN61" i="79"/>
  <c r="DF60" i="79"/>
  <c r="DD60" i="79"/>
  <c r="DB60" i="79"/>
  <c r="CZ60" i="79"/>
  <c r="CX60" i="79"/>
  <c r="CU60" i="79"/>
  <c r="CS60" i="79"/>
  <c r="CQ60" i="79"/>
  <c r="CO60" i="79"/>
  <c r="CM60" i="79"/>
  <c r="CJ60" i="79"/>
  <c r="CH60" i="79"/>
  <c r="CF60" i="79"/>
  <c r="CD60" i="79"/>
  <c r="CB60" i="79"/>
  <c r="BZ60" i="79"/>
  <c r="BT60" i="79"/>
  <c r="BR60" i="79"/>
  <c r="BP60" i="79"/>
  <c r="BN60" i="79"/>
  <c r="BL60" i="79"/>
  <c r="BI60" i="79"/>
  <c r="BG60" i="79"/>
  <c r="BE60" i="79"/>
  <c r="BC60" i="79"/>
  <c r="BA60" i="79"/>
  <c r="AX60" i="79"/>
  <c r="AV60" i="79"/>
  <c r="AT60" i="79"/>
  <c r="AR60" i="79"/>
  <c r="AP60" i="79"/>
  <c r="AN60" i="79"/>
  <c r="DF59" i="79"/>
  <c r="DD59" i="79"/>
  <c r="DB59" i="79"/>
  <c r="CZ59" i="79"/>
  <c r="CX59" i="79"/>
  <c r="CX75" i="79" s="1"/>
  <c r="CU59" i="79"/>
  <c r="CS59" i="79"/>
  <c r="CQ59" i="79"/>
  <c r="CO59" i="79"/>
  <c r="CM59" i="79"/>
  <c r="CM75" i="79" s="1"/>
  <c r="CJ59" i="79"/>
  <c r="CH59" i="79"/>
  <c r="CF59" i="79"/>
  <c r="CD59" i="79"/>
  <c r="CB59" i="79"/>
  <c r="CB75" i="79" s="1"/>
  <c r="BZ59" i="79"/>
  <c r="BT59" i="79"/>
  <c r="BR59" i="79"/>
  <c r="BP59" i="79"/>
  <c r="BN59" i="79"/>
  <c r="BL59" i="79"/>
  <c r="BI59" i="79"/>
  <c r="BG59" i="79"/>
  <c r="BE59" i="79"/>
  <c r="BC59" i="79"/>
  <c r="BA59" i="79"/>
  <c r="BA75" i="79" s="1"/>
  <c r="AX59" i="79"/>
  <c r="AV59" i="79"/>
  <c r="AT59" i="79"/>
  <c r="AR59" i="79"/>
  <c r="AP59" i="79"/>
  <c r="AN59" i="79"/>
  <c r="DF58" i="79"/>
  <c r="DD58" i="79"/>
  <c r="DB58" i="79"/>
  <c r="CZ58" i="79"/>
  <c r="CX58" i="79"/>
  <c r="CU58" i="79"/>
  <c r="CS58" i="79"/>
  <c r="CQ58" i="79"/>
  <c r="CO58" i="79"/>
  <c r="CM58" i="79"/>
  <c r="CJ58" i="79"/>
  <c r="CH58" i="79"/>
  <c r="CF58" i="79"/>
  <c r="CD58" i="79"/>
  <c r="CB58" i="79"/>
  <c r="BZ58" i="79"/>
  <c r="BT58" i="79"/>
  <c r="BR58" i="79"/>
  <c r="BP58" i="79"/>
  <c r="BN58" i="79"/>
  <c r="BL58" i="79"/>
  <c r="BI58" i="79"/>
  <c r="BG58" i="79"/>
  <c r="BE58" i="79"/>
  <c r="BC58" i="79"/>
  <c r="BA58" i="79"/>
  <c r="AX58" i="79"/>
  <c r="AV58" i="79"/>
  <c r="AT58" i="79"/>
  <c r="AR58" i="79"/>
  <c r="AP58" i="79"/>
  <c r="AN58" i="79"/>
  <c r="DF57" i="79"/>
  <c r="DD57" i="79"/>
  <c r="DB57" i="79"/>
  <c r="CZ57" i="79"/>
  <c r="CX57" i="79"/>
  <c r="CU57" i="79"/>
  <c r="CS57" i="79"/>
  <c r="CQ57" i="79"/>
  <c r="CO57" i="79"/>
  <c r="CM57" i="79"/>
  <c r="CJ57" i="79"/>
  <c r="CH57" i="79"/>
  <c r="CF57" i="79"/>
  <c r="CD57" i="79"/>
  <c r="CB57" i="79"/>
  <c r="BZ57" i="79"/>
  <c r="BT57" i="79"/>
  <c r="BR57" i="79"/>
  <c r="BP57" i="79"/>
  <c r="BN57" i="79"/>
  <c r="BL57" i="79"/>
  <c r="BI57" i="79"/>
  <c r="BG57" i="79"/>
  <c r="BE57" i="79"/>
  <c r="BC57" i="79"/>
  <c r="BA57" i="79"/>
  <c r="AX57" i="79"/>
  <c r="AV57" i="79"/>
  <c r="AT57" i="79"/>
  <c r="AR57" i="79"/>
  <c r="AP57" i="79"/>
  <c r="AN57" i="79"/>
  <c r="DF56" i="79"/>
  <c r="DD56" i="79"/>
  <c r="DB56" i="79"/>
  <c r="CZ56" i="79"/>
  <c r="CX56" i="79"/>
  <c r="CU56" i="79"/>
  <c r="CS56" i="79"/>
  <c r="CQ56" i="79"/>
  <c r="CO56" i="79"/>
  <c r="CM56" i="79"/>
  <c r="CM74" i="79" s="1"/>
  <c r="CJ56" i="79"/>
  <c r="CH56" i="79"/>
  <c r="CF56" i="79"/>
  <c r="CD56" i="79"/>
  <c r="CB56" i="79"/>
  <c r="CB74" i="79" s="1"/>
  <c r="BZ56" i="79"/>
  <c r="BT56" i="79"/>
  <c r="BR56" i="79"/>
  <c r="BP56" i="79"/>
  <c r="BN56" i="79"/>
  <c r="BL56" i="79"/>
  <c r="BI56" i="79"/>
  <c r="BG56" i="79"/>
  <c r="BE56" i="79"/>
  <c r="BC56" i="79"/>
  <c r="BA56" i="79"/>
  <c r="BA74" i="79" s="1"/>
  <c r="AX56" i="79"/>
  <c r="AV56" i="79"/>
  <c r="AT56" i="79"/>
  <c r="AR56" i="79"/>
  <c r="AP56" i="79"/>
  <c r="AN56" i="79"/>
  <c r="DF55" i="79"/>
  <c r="DD55" i="79"/>
  <c r="DB55" i="79"/>
  <c r="CZ55" i="79"/>
  <c r="CX55" i="79"/>
  <c r="CU55" i="79"/>
  <c r="CS55" i="79"/>
  <c r="CQ55" i="79"/>
  <c r="CO55" i="79"/>
  <c r="CM55" i="79"/>
  <c r="CJ55" i="79"/>
  <c r="CH55" i="79"/>
  <c r="CF55" i="79"/>
  <c r="CD55" i="79"/>
  <c r="CB55" i="79"/>
  <c r="BZ55" i="79"/>
  <c r="BT55" i="79"/>
  <c r="BR55" i="79"/>
  <c r="BP55" i="79"/>
  <c r="BN55" i="79"/>
  <c r="BL55" i="79"/>
  <c r="BI55" i="79"/>
  <c r="BG55" i="79"/>
  <c r="BE55" i="79"/>
  <c r="BC55" i="79"/>
  <c r="BA55" i="79"/>
  <c r="AX55" i="79"/>
  <c r="AV55" i="79"/>
  <c r="AT55" i="79"/>
  <c r="AR55" i="79"/>
  <c r="AP55" i="79"/>
  <c r="AN55" i="79"/>
  <c r="DF54" i="79"/>
  <c r="DD54" i="79"/>
  <c r="DB54" i="79"/>
  <c r="CZ54" i="79"/>
  <c r="CX54" i="79"/>
  <c r="CU54" i="79"/>
  <c r="CS54" i="79"/>
  <c r="CQ54" i="79"/>
  <c r="CO54" i="79"/>
  <c r="CM54" i="79"/>
  <c r="CJ54" i="79"/>
  <c r="CH54" i="79"/>
  <c r="CF54" i="79"/>
  <c r="CD54" i="79"/>
  <c r="CB54" i="79"/>
  <c r="BZ54" i="79"/>
  <c r="BT54" i="79"/>
  <c r="BR54" i="79"/>
  <c r="BP54" i="79"/>
  <c r="BN54" i="79"/>
  <c r="BL54" i="79"/>
  <c r="BI54" i="79"/>
  <c r="BG54" i="79"/>
  <c r="BE54" i="79"/>
  <c r="BC54" i="79"/>
  <c r="BA54" i="79"/>
  <c r="AX54" i="79"/>
  <c r="AV54" i="79"/>
  <c r="AT54" i="79"/>
  <c r="AR54" i="79"/>
  <c r="AP54" i="79"/>
  <c r="AN54" i="79"/>
  <c r="DF53" i="79"/>
  <c r="DD53" i="79"/>
  <c r="DB53" i="79"/>
  <c r="CZ53" i="79"/>
  <c r="CX53" i="79"/>
  <c r="CX73" i="79" s="1"/>
  <c r="CU53" i="79"/>
  <c r="CS53" i="79"/>
  <c r="CQ53" i="79"/>
  <c r="CO53" i="79"/>
  <c r="CM53" i="79"/>
  <c r="CM73" i="79" s="1"/>
  <c r="CJ53" i="79"/>
  <c r="CH53" i="79"/>
  <c r="CF53" i="79"/>
  <c r="CD53" i="79"/>
  <c r="CB53" i="79"/>
  <c r="CB73" i="79" s="1"/>
  <c r="BZ53" i="79"/>
  <c r="BT53" i="79"/>
  <c r="BR53" i="79"/>
  <c r="BP53" i="79"/>
  <c r="BN53" i="79"/>
  <c r="BL53" i="79"/>
  <c r="BI53" i="79"/>
  <c r="BG53" i="79"/>
  <c r="BE53" i="79"/>
  <c r="BC53" i="79"/>
  <c r="BA53" i="79"/>
  <c r="BA73" i="79" s="1"/>
  <c r="AX53" i="79"/>
  <c r="AV53" i="79"/>
  <c r="AT53" i="79"/>
  <c r="AR53" i="79"/>
  <c r="AP53" i="79"/>
  <c r="AN53" i="79"/>
  <c r="DF52" i="79"/>
  <c r="DD52" i="79"/>
  <c r="DB52" i="79"/>
  <c r="CZ52" i="79"/>
  <c r="CX52" i="79"/>
  <c r="CU52" i="79"/>
  <c r="CS52" i="79"/>
  <c r="CQ52" i="79"/>
  <c r="CO52" i="79"/>
  <c r="CM52" i="79"/>
  <c r="CJ52" i="79"/>
  <c r="CH52" i="79"/>
  <c r="CF52" i="79"/>
  <c r="CD52" i="79"/>
  <c r="CB52" i="79"/>
  <c r="BZ52" i="79"/>
  <c r="BT52" i="79"/>
  <c r="BR52" i="79"/>
  <c r="BP52" i="79"/>
  <c r="BN52" i="79"/>
  <c r="BL52" i="79"/>
  <c r="BI52" i="79"/>
  <c r="BG52" i="79"/>
  <c r="BE52" i="79"/>
  <c r="BC52" i="79"/>
  <c r="BA52" i="79"/>
  <c r="AX52" i="79"/>
  <c r="AV52" i="79"/>
  <c r="AT52" i="79"/>
  <c r="AR52" i="79"/>
  <c r="AP52" i="79"/>
  <c r="AN52" i="79"/>
  <c r="DF51" i="79"/>
  <c r="DD51" i="79"/>
  <c r="DB51" i="79"/>
  <c r="CZ51" i="79"/>
  <c r="CX51" i="79"/>
  <c r="CU51" i="79"/>
  <c r="CS51" i="79"/>
  <c r="CQ51" i="79"/>
  <c r="CO51" i="79"/>
  <c r="CM51" i="79"/>
  <c r="CJ51" i="79"/>
  <c r="CH51" i="79"/>
  <c r="CF51" i="79"/>
  <c r="CD51" i="79"/>
  <c r="CB51" i="79"/>
  <c r="BZ51" i="79"/>
  <c r="BT51" i="79"/>
  <c r="BR51" i="79"/>
  <c r="BP51" i="79"/>
  <c r="BN51" i="79"/>
  <c r="BL51" i="79"/>
  <c r="BI51" i="79"/>
  <c r="BG51" i="79"/>
  <c r="BE51" i="79"/>
  <c r="BC51" i="79"/>
  <c r="BA51" i="79"/>
  <c r="AX51" i="79"/>
  <c r="AV51" i="79"/>
  <c r="AT51" i="79"/>
  <c r="AR51" i="79"/>
  <c r="AP51" i="79"/>
  <c r="AN51" i="79"/>
  <c r="DF50" i="79"/>
  <c r="DD50" i="79"/>
  <c r="DB50" i="79"/>
  <c r="CZ50" i="79"/>
  <c r="CX50" i="79"/>
  <c r="CU50" i="79"/>
  <c r="CS50" i="79"/>
  <c r="CQ50" i="79"/>
  <c r="CO50" i="79"/>
  <c r="CM50" i="79"/>
  <c r="CM72" i="79" s="1"/>
  <c r="CJ50" i="79"/>
  <c r="CH50" i="79"/>
  <c r="CF50" i="79"/>
  <c r="CD50" i="79"/>
  <c r="CB50" i="79"/>
  <c r="CB72" i="79" s="1"/>
  <c r="BZ50" i="79"/>
  <c r="BT50" i="79"/>
  <c r="BR50" i="79"/>
  <c r="BP50" i="79"/>
  <c r="BN50" i="79"/>
  <c r="BL50" i="79"/>
  <c r="BI50" i="79"/>
  <c r="BG50" i="79"/>
  <c r="BE50" i="79"/>
  <c r="BC50" i="79"/>
  <c r="BA50" i="79"/>
  <c r="BA72" i="79" s="1"/>
  <c r="AX50" i="79"/>
  <c r="AV50" i="79"/>
  <c r="AT50" i="79"/>
  <c r="AR50" i="79"/>
  <c r="AP50" i="79"/>
  <c r="AN50" i="79"/>
  <c r="DF49" i="79"/>
  <c r="DD49" i="79"/>
  <c r="DB49" i="79"/>
  <c r="CZ49" i="79"/>
  <c r="CX49" i="79"/>
  <c r="CU49" i="79"/>
  <c r="CS49" i="79"/>
  <c r="CQ49" i="79"/>
  <c r="CO49" i="79"/>
  <c r="CM49" i="79"/>
  <c r="CJ49" i="79"/>
  <c r="CH49" i="79"/>
  <c r="CF49" i="79"/>
  <c r="CD49" i="79"/>
  <c r="CB49" i="79"/>
  <c r="BZ49" i="79"/>
  <c r="BT49" i="79"/>
  <c r="BR49" i="79"/>
  <c r="BP49" i="79"/>
  <c r="BN49" i="79"/>
  <c r="BL49" i="79"/>
  <c r="BI49" i="79"/>
  <c r="BG49" i="79"/>
  <c r="BE49" i="79"/>
  <c r="BC49" i="79"/>
  <c r="BA49" i="79"/>
  <c r="AX49" i="79"/>
  <c r="AV49" i="79"/>
  <c r="AT49" i="79"/>
  <c r="AR49" i="79"/>
  <c r="AP49" i="79"/>
  <c r="AN49" i="79"/>
  <c r="DF48" i="79"/>
  <c r="DD48" i="79"/>
  <c r="DB48" i="79"/>
  <c r="CZ48" i="79"/>
  <c r="CX48" i="79"/>
  <c r="CU48" i="79"/>
  <c r="CS48" i="79"/>
  <c r="CQ48" i="79"/>
  <c r="CO48" i="79"/>
  <c r="CM48" i="79"/>
  <c r="CJ48" i="79"/>
  <c r="CH48" i="79"/>
  <c r="CF48" i="79"/>
  <c r="CD48" i="79"/>
  <c r="CB48" i="79"/>
  <c r="BZ48" i="79"/>
  <c r="BT48" i="79"/>
  <c r="BR48" i="79"/>
  <c r="BP48" i="79"/>
  <c r="BN48" i="79"/>
  <c r="BL48" i="79"/>
  <c r="BI48" i="79"/>
  <c r="BG48" i="79"/>
  <c r="BE48" i="79"/>
  <c r="BC48" i="79"/>
  <c r="BA48" i="79"/>
  <c r="AX48" i="79"/>
  <c r="AV48" i="79"/>
  <c r="AT48" i="79"/>
  <c r="AR48" i="79"/>
  <c r="AP48" i="79"/>
  <c r="AN48" i="79"/>
  <c r="DF47" i="79"/>
  <c r="DD47" i="79"/>
  <c r="DB47" i="79"/>
  <c r="CZ47" i="79"/>
  <c r="CX47" i="79"/>
  <c r="CX71" i="79" s="1"/>
  <c r="CU47" i="79"/>
  <c r="CS47" i="79"/>
  <c r="CQ47" i="79"/>
  <c r="CO47" i="79"/>
  <c r="CM47" i="79"/>
  <c r="CM71" i="79" s="1"/>
  <c r="CJ47" i="79"/>
  <c r="CH47" i="79"/>
  <c r="CF47" i="79"/>
  <c r="CD47" i="79"/>
  <c r="CB47" i="79"/>
  <c r="CB71" i="79" s="1"/>
  <c r="BZ47" i="79"/>
  <c r="BT47" i="79"/>
  <c r="BR47" i="79"/>
  <c r="BP47" i="79"/>
  <c r="BN47" i="79"/>
  <c r="BL47" i="79"/>
  <c r="BI47" i="79"/>
  <c r="BG47" i="79"/>
  <c r="BE47" i="79"/>
  <c r="BC47" i="79"/>
  <c r="BA47" i="79"/>
  <c r="BA71" i="79" s="1"/>
  <c r="AX47" i="79"/>
  <c r="AV47" i="79"/>
  <c r="AT47" i="79"/>
  <c r="AR47" i="79"/>
  <c r="AP47" i="79"/>
  <c r="AN47" i="79"/>
  <c r="DF46" i="79"/>
  <c r="DD46" i="79"/>
  <c r="DB46" i="79"/>
  <c r="CZ46" i="79"/>
  <c r="CX46" i="79"/>
  <c r="CU46" i="79"/>
  <c r="CS46" i="79"/>
  <c r="CQ46" i="79"/>
  <c r="CO46" i="79"/>
  <c r="CM46" i="79"/>
  <c r="CJ46" i="79"/>
  <c r="CH46" i="79"/>
  <c r="CF46" i="79"/>
  <c r="CD46" i="79"/>
  <c r="CB46" i="79"/>
  <c r="BZ46" i="79"/>
  <c r="BT46" i="79"/>
  <c r="BR46" i="79"/>
  <c r="BP46" i="79"/>
  <c r="BN46" i="79"/>
  <c r="BL46" i="79"/>
  <c r="BI46" i="79"/>
  <c r="BG46" i="79"/>
  <c r="BE46" i="79"/>
  <c r="BC46" i="79"/>
  <c r="BA46" i="79"/>
  <c r="AX46" i="79"/>
  <c r="AV46" i="79"/>
  <c r="AT46" i="79"/>
  <c r="AR46" i="79"/>
  <c r="AP46" i="79"/>
  <c r="AN46" i="79"/>
  <c r="DF45" i="79"/>
  <c r="DD45" i="79"/>
  <c r="DB45" i="79"/>
  <c r="CZ45" i="79"/>
  <c r="CX45" i="79"/>
  <c r="CU45" i="79"/>
  <c r="CS45" i="79"/>
  <c r="CQ45" i="79"/>
  <c r="CO45" i="79"/>
  <c r="CM45" i="79"/>
  <c r="CJ45" i="79"/>
  <c r="CH45" i="79"/>
  <c r="CF45" i="79"/>
  <c r="CD45" i="79"/>
  <c r="CB45" i="79"/>
  <c r="BZ45" i="79"/>
  <c r="BT45" i="79"/>
  <c r="BR45" i="79"/>
  <c r="BP45" i="79"/>
  <c r="BN45" i="79"/>
  <c r="BL45" i="79"/>
  <c r="BI45" i="79"/>
  <c r="BG45" i="79"/>
  <c r="BE45" i="79"/>
  <c r="BC45" i="79"/>
  <c r="BA45" i="79"/>
  <c r="AX45" i="79"/>
  <c r="AV45" i="79"/>
  <c r="AT45" i="79"/>
  <c r="AR45" i="79"/>
  <c r="AP45" i="79"/>
  <c r="AN45" i="79"/>
  <c r="DF44" i="79"/>
  <c r="DD44" i="79"/>
  <c r="DB44" i="79"/>
  <c r="CZ44" i="79"/>
  <c r="CX44" i="79"/>
  <c r="CX70" i="79" s="1"/>
  <c r="CU44" i="79"/>
  <c r="CS44" i="79"/>
  <c r="CQ44" i="79"/>
  <c r="CO44" i="79"/>
  <c r="CM44" i="79"/>
  <c r="CM70" i="79" s="1"/>
  <c r="CJ44" i="79"/>
  <c r="CH44" i="79"/>
  <c r="CF44" i="79"/>
  <c r="CD44" i="79"/>
  <c r="CB44" i="79"/>
  <c r="CB70" i="79" s="1"/>
  <c r="BZ44" i="79"/>
  <c r="BT44" i="79"/>
  <c r="BR44" i="79"/>
  <c r="BP44" i="79"/>
  <c r="BN44" i="79"/>
  <c r="BL44" i="79"/>
  <c r="BI44" i="79"/>
  <c r="BG44" i="79"/>
  <c r="BE44" i="79"/>
  <c r="BC44" i="79"/>
  <c r="BA44" i="79"/>
  <c r="BA70" i="79" s="1"/>
  <c r="AX44" i="79"/>
  <c r="AV44" i="79"/>
  <c r="AT44" i="79"/>
  <c r="AR44" i="79"/>
  <c r="AP44" i="79"/>
  <c r="AN44" i="79"/>
  <c r="DF43" i="79"/>
  <c r="DD43" i="79"/>
  <c r="DB43" i="79"/>
  <c r="CZ43" i="79"/>
  <c r="CX43" i="79"/>
  <c r="CU43" i="79"/>
  <c r="CS43" i="79"/>
  <c r="CQ43" i="79"/>
  <c r="CO43" i="79"/>
  <c r="CM43" i="79"/>
  <c r="CJ43" i="79"/>
  <c r="CH43" i="79"/>
  <c r="CF43" i="79"/>
  <c r="CD43" i="79"/>
  <c r="CB43" i="79"/>
  <c r="BZ43" i="79"/>
  <c r="BT43" i="79"/>
  <c r="BR43" i="79"/>
  <c r="BP43" i="79"/>
  <c r="BN43" i="79"/>
  <c r="BL43" i="79"/>
  <c r="BI43" i="79"/>
  <c r="BG43" i="79"/>
  <c r="BE43" i="79"/>
  <c r="BC43" i="79"/>
  <c r="BA43" i="79"/>
  <c r="AX43" i="79"/>
  <c r="AV43" i="79"/>
  <c r="AT43" i="79"/>
  <c r="AR43" i="79"/>
  <c r="AP43" i="79"/>
  <c r="AN43" i="79"/>
  <c r="DF42" i="79"/>
  <c r="DD42" i="79"/>
  <c r="DB42" i="79"/>
  <c r="CZ42" i="79"/>
  <c r="CX42" i="79"/>
  <c r="CU42" i="79"/>
  <c r="CS42" i="79"/>
  <c r="CQ42" i="79"/>
  <c r="CO42" i="79"/>
  <c r="CM42" i="79"/>
  <c r="CJ42" i="79"/>
  <c r="CH42" i="79"/>
  <c r="CF42" i="79"/>
  <c r="CD42" i="79"/>
  <c r="CB42" i="79"/>
  <c r="BZ42" i="79"/>
  <c r="BT42" i="79"/>
  <c r="BR42" i="79"/>
  <c r="BP42" i="79"/>
  <c r="BN42" i="79"/>
  <c r="BL42" i="79"/>
  <c r="BI42" i="79"/>
  <c r="BG42" i="79"/>
  <c r="BE42" i="79"/>
  <c r="BC42" i="79"/>
  <c r="BA42" i="79"/>
  <c r="AX42" i="79"/>
  <c r="AV42" i="79"/>
  <c r="AT42" i="79"/>
  <c r="AR42" i="79"/>
  <c r="AP42" i="79"/>
  <c r="AN42" i="79"/>
  <c r="DF41" i="79"/>
  <c r="DD41" i="79"/>
  <c r="DB41" i="79"/>
  <c r="CZ41" i="79"/>
  <c r="CX41" i="79"/>
  <c r="CU41" i="79"/>
  <c r="CS41" i="79"/>
  <c r="CQ41" i="79"/>
  <c r="CO41" i="79"/>
  <c r="CM41" i="79"/>
  <c r="CM69" i="79" s="1"/>
  <c r="CJ41" i="79"/>
  <c r="CH41" i="79"/>
  <c r="CF41" i="79"/>
  <c r="CD41" i="79"/>
  <c r="CB41" i="79"/>
  <c r="CB69" i="79" s="1"/>
  <c r="BZ41" i="79"/>
  <c r="BT41" i="79"/>
  <c r="BR41" i="79"/>
  <c r="BP41" i="79"/>
  <c r="BN41" i="79"/>
  <c r="BL41" i="79"/>
  <c r="BI41" i="79"/>
  <c r="BG41" i="79"/>
  <c r="BE41" i="79"/>
  <c r="BC41" i="79"/>
  <c r="BA41" i="79"/>
  <c r="BA69" i="79" s="1"/>
  <c r="AX41" i="79"/>
  <c r="AV41" i="79"/>
  <c r="AT41" i="79"/>
  <c r="AR41" i="79"/>
  <c r="AP41" i="79"/>
  <c r="AN41" i="79"/>
  <c r="DF40" i="79"/>
  <c r="DD40" i="79"/>
  <c r="DB40" i="79"/>
  <c r="CZ40" i="79"/>
  <c r="CX40" i="79"/>
  <c r="CU40" i="79"/>
  <c r="CS40" i="79"/>
  <c r="CQ40" i="79"/>
  <c r="CO40" i="79"/>
  <c r="CM40" i="79"/>
  <c r="CJ40" i="79"/>
  <c r="CH40" i="79"/>
  <c r="CF40" i="79"/>
  <c r="CD40" i="79"/>
  <c r="CB40" i="79"/>
  <c r="BZ40" i="79"/>
  <c r="BT40" i="79"/>
  <c r="BR40" i="79"/>
  <c r="BP40" i="79"/>
  <c r="BN40" i="79"/>
  <c r="BL40" i="79"/>
  <c r="BI40" i="79"/>
  <c r="BG40" i="79"/>
  <c r="BE40" i="79"/>
  <c r="BC40" i="79"/>
  <c r="BA40" i="79"/>
  <c r="AX40" i="79"/>
  <c r="AV40" i="79"/>
  <c r="AT40" i="79"/>
  <c r="AR40" i="79"/>
  <c r="AP40" i="79"/>
  <c r="AN40" i="79"/>
  <c r="DF39" i="79"/>
  <c r="DD39" i="79"/>
  <c r="DB39" i="79"/>
  <c r="CZ39" i="79"/>
  <c r="CX39" i="79"/>
  <c r="CU39" i="79"/>
  <c r="CS39" i="79"/>
  <c r="CQ39" i="79"/>
  <c r="CO39" i="79"/>
  <c r="CM39" i="79"/>
  <c r="CJ39" i="79"/>
  <c r="CH39" i="79"/>
  <c r="CF39" i="79"/>
  <c r="CD39" i="79"/>
  <c r="CB39" i="79"/>
  <c r="BZ39" i="79"/>
  <c r="BT39" i="79"/>
  <c r="BR39" i="79"/>
  <c r="BP39" i="79"/>
  <c r="BN39" i="79"/>
  <c r="BL39" i="79"/>
  <c r="BI39" i="79"/>
  <c r="BG39" i="79"/>
  <c r="BE39" i="79"/>
  <c r="BC39" i="79"/>
  <c r="BA39" i="79"/>
  <c r="AX39" i="79"/>
  <c r="AV39" i="79"/>
  <c r="AT39" i="79"/>
  <c r="AR39" i="79"/>
  <c r="AP39" i="79"/>
  <c r="AN39" i="79"/>
  <c r="DF38" i="79"/>
  <c r="DD38" i="79"/>
  <c r="DB38" i="79"/>
  <c r="CZ38" i="79"/>
  <c r="CX38" i="79"/>
  <c r="CU38" i="79"/>
  <c r="CS38" i="79"/>
  <c r="CQ38" i="79"/>
  <c r="CO38" i="79"/>
  <c r="CM38" i="79"/>
  <c r="CM68" i="79" s="1"/>
  <c r="CJ38" i="79"/>
  <c r="CH38" i="79"/>
  <c r="CF38" i="79"/>
  <c r="CD38" i="79"/>
  <c r="CB38" i="79"/>
  <c r="CB68" i="79" s="1"/>
  <c r="BZ38" i="79"/>
  <c r="BT38" i="79"/>
  <c r="BR38" i="79"/>
  <c r="BP38" i="79"/>
  <c r="BN38" i="79"/>
  <c r="BL38" i="79"/>
  <c r="BI38" i="79"/>
  <c r="BG38" i="79"/>
  <c r="BE38" i="79"/>
  <c r="BC38" i="79"/>
  <c r="BA38" i="79"/>
  <c r="BA68" i="79" s="1"/>
  <c r="AX38" i="79"/>
  <c r="AV38" i="79"/>
  <c r="AT38" i="79"/>
  <c r="AR38" i="79"/>
  <c r="AP38" i="79"/>
  <c r="AN38" i="79"/>
  <c r="DF37" i="79"/>
  <c r="DD37" i="79"/>
  <c r="DB37" i="79"/>
  <c r="CZ37" i="79"/>
  <c r="CX37" i="79"/>
  <c r="CU37" i="79"/>
  <c r="CS37" i="79"/>
  <c r="CQ37" i="79"/>
  <c r="CO37" i="79"/>
  <c r="CM37" i="79"/>
  <c r="CJ37" i="79"/>
  <c r="CH37" i="79"/>
  <c r="CF37" i="79"/>
  <c r="CD37" i="79"/>
  <c r="CB37" i="79"/>
  <c r="BZ37" i="79"/>
  <c r="BT37" i="79"/>
  <c r="BR37" i="79"/>
  <c r="BP37" i="79"/>
  <c r="BN37" i="79"/>
  <c r="BL37" i="79"/>
  <c r="BI37" i="79"/>
  <c r="BG37" i="79"/>
  <c r="BE37" i="79"/>
  <c r="BC37" i="79"/>
  <c r="BA37" i="79"/>
  <c r="AX37" i="79"/>
  <c r="AV37" i="79"/>
  <c r="AT37" i="79"/>
  <c r="AR37" i="79"/>
  <c r="AP37" i="79"/>
  <c r="AN37" i="79"/>
  <c r="DF36" i="79"/>
  <c r="DD36" i="79"/>
  <c r="DB36" i="79"/>
  <c r="CZ36" i="79"/>
  <c r="CX36" i="79"/>
  <c r="CU36" i="79"/>
  <c r="CS36" i="79"/>
  <c r="CQ36" i="79"/>
  <c r="CO36" i="79"/>
  <c r="CM36" i="79"/>
  <c r="CJ36" i="79"/>
  <c r="CH36" i="79"/>
  <c r="CF36" i="79"/>
  <c r="CD36" i="79"/>
  <c r="CB36" i="79"/>
  <c r="BZ36" i="79"/>
  <c r="BT36" i="79"/>
  <c r="BR36" i="79"/>
  <c r="BP36" i="79"/>
  <c r="BN36" i="79"/>
  <c r="BL36" i="79"/>
  <c r="BI36" i="79"/>
  <c r="BG36" i="79"/>
  <c r="BE36" i="79"/>
  <c r="BC36" i="79"/>
  <c r="BA36" i="79"/>
  <c r="AX36" i="79"/>
  <c r="AV36" i="79"/>
  <c r="AT36" i="79"/>
  <c r="AR36" i="79"/>
  <c r="AP36" i="79"/>
  <c r="AN36" i="79"/>
  <c r="DF35" i="79"/>
  <c r="DD35" i="79"/>
  <c r="DB35" i="79"/>
  <c r="CZ35" i="79"/>
  <c r="CX35" i="79"/>
  <c r="CU35" i="79"/>
  <c r="CS35" i="79"/>
  <c r="CQ35" i="79"/>
  <c r="CO35" i="79"/>
  <c r="CM35" i="79"/>
  <c r="CM67" i="79" s="1"/>
  <c r="CM80" i="79" s="1"/>
  <c r="CJ35" i="79"/>
  <c r="CH35" i="79"/>
  <c r="CF35" i="79"/>
  <c r="CD35" i="79"/>
  <c r="CB35" i="79"/>
  <c r="CB67" i="79" s="1"/>
  <c r="BZ35" i="79"/>
  <c r="BT35" i="79"/>
  <c r="BR35" i="79"/>
  <c r="BP35" i="79"/>
  <c r="BN35" i="79"/>
  <c r="BL35" i="79"/>
  <c r="BI35" i="79"/>
  <c r="BG35" i="79"/>
  <c r="BE35" i="79"/>
  <c r="BC35" i="79"/>
  <c r="BA35" i="79"/>
  <c r="BA67" i="79" s="1"/>
  <c r="AX35" i="79"/>
  <c r="AV35" i="79"/>
  <c r="AT35" i="79"/>
  <c r="AR35" i="79"/>
  <c r="AP35" i="79"/>
  <c r="AN35" i="79"/>
  <c r="DH32" i="79"/>
  <c r="CW32" i="79"/>
  <c r="CL32" i="79"/>
  <c r="BZ32" i="79"/>
  <c r="BV32" i="79"/>
  <c r="BK32" i="79"/>
  <c r="AZ32" i="79"/>
  <c r="AN32" i="79"/>
  <c r="DH31" i="79"/>
  <c r="CW31" i="79"/>
  <c r="CL31" i="79"/>
  <c r="BZ31" i="79"/>
  <c r="BV31" i="79"/>
  <c r="BK31" i="79"/>
  <c r="AZ31" i="79"/>
  <c r="AN31" i="79"/>
  <c r="DH30" i="79"/>
  <c r="CW30" i="79"/>
  <c r="CL30" i="79"/>
  <c r="BZ30" i="79"/>
  <c r="BV30" i="79"/>
  <c r="BK30" i="79"/>
  <c r="AZ30" i="79"/>
  <c r="AN30" i="79"/>
  <c r="DH29" i="79"/>
  <c r="CW29" i="79"/>
  <c r="CL29" i="79"/>
  <c r="BZ29" i="79"/>
  <c r="BV29" i="79"/>
  <c r="BK29" i="79"/>
  <c r="AZ29" i="79"/>
  <c r="AN29" i="79"/>
  <c r="DH28" i="79"/>
  <c r="CW28" i="79"/>
  <c r="CL28" i="79"/>
  <c r="BZ28" i="79"/>
  <c r="BV28" i="79"/>
  <c r="BK28" i="79"/>
  <c r="AZ28" i="79"/>
  <c r="AN28" i="79"/>
  <c r="DH27" i="79"/>
  <c r="CW27" i="79"/>
  <c r="CL27" i="79"/>
  <c r="BZ27" i="79"/>
  <c r="BV27" i="79"/>
  <c r="BK27" i="79"/>
  <c r="AZ27" i="79"/>
  <c r="AN27" i="79"/>
  <c r="DH26" i="79"/>
  <c r="CW26" i="79"/>
  <c r="CL26" i="79"/>
  <c r="BZ26" i="79"/>
  <c r="BV26" i="79"/>
  <c r="BK26" i="79"/>
  <c r="AZ26" i="79"/>
  <c r="AN26" i="79"/>
  <c r="DH25" i="79"/>
  <c r="CW25" i="79"/>
  <c r="CL25" i="79"/>
  <c r="BZ25" i="79"/>
  <c r="BV25" i="79"/>
  <c r="BK25" i="79"/>
  <c r="AZ25" i="79"/>
  <c r="AN25" i="79"/>
  <c r="DH24" i="79"/>
  <c r="CW24" i="79"/>
  <c r="CL24" i="79"/>
  <c r="BZ24" i="79"/>
  <c r="BV24" i="79"/>
  <c r="BK24" i="79"/>
  <c r="AZ24" i="79"/>
  <c r="AN24" i="79"/>
  <c r="DH23" i="79"/>
  <c r="CW23" i="79"/>
  <c r="CL23" i="79"/>
  <c r="BZ23" i="79"/>
  <c r="BV23" i="79"/>
  <c r="BK23" i="79"/>
  <c r="AZ23" i="79"/>
  <c r="AN23" i="79"/>
  <c r="DH22" i="79"/>
  <c r="CW22" i="79"/>
  <c r="CL22" i="79"/>
  <c r="BZ22" i="79"/>
  <c r="BV22" i="79"/>
  <c r="BK22" i="79"/>
  <c r="AZ22" i="79"/>
  <c r="AN22" i="79"/>
  <c r="DH21" i="79"/>
  <c r="CW21" i="79"/>
  <c r="CL21" i="79"/>
  <c r="BZ21" i="79"/>
  <c r="BV21" i="79"/>
  <c r="BK21" i="79"/>
  <c r="AZ21" i="79"/>
  <c r="AN21" i="79"/>
  <c r="DH20" i="79"/>
  <c r="CW20" i="79"/>
  <c r="CL20" i="79"/>
  <c r="BZ20" i="79"/>
  <c r="BV20" i="79"/>
  <c r="BK20" i="79"/>
  <c r="AZ20" i="79"/>
  <c r="AN20" i="79"/>
  <c r="DH19" i="79"/>
  <c r="CW19" i="79"/>
  <c r="CL19" i="79"/>
  <c r="BZ19" i="79"/>
  <c r="BV19" i="79"/>
  <c r="BK19" i="79"/>
  <c r="AZ19" i="79"/>
  <c r="AN19" i="79"/>
  <c r="DH18" i="79"/>
  <c r="CW18" i="79"/>
  <c r="CL18" i="79"/>
  <c r="BZ18" i="79"/>
  <c r="BV18" i="79"/>
  <c r="BK18" i="79"/>
  <c r="AZ18" i="79"/>
  <c r="AN18" i="79"/>
  <c r="DH17" i="79"/>
  <c r="CW17" i="79"/>
  <c r="CL17" i="79"/>
  <c r="BZ17" i="79"/>
  <c r="BV17" i="79"/>
  <c r="BK17" i="79"/>
  <c r="AZ17" i="79"/>
  <c r="AN17" i="79"/>
  <c r="DH16" i="79"/>
  <c r="CW16" i="79"/>
  <c r="CL16" i="79"/>
  <c r="BZ16" i="79"/>
  <c r="BV16" i="79"/>
  <c r="BK16" i="79"/>
  <c r="AZ16" i="79"/>
  <c r="AN16" i="79"/>
  <c r="DH15" i="79"/>
  <c r="CW15" i="79"/>
  <c r="CL15" i="79"/>
  <c r="BZ15" i="79"/>
  <c r="BV15" i="79"/>
  <c r="BK15" i="79"/>
  <c r="AZ15" i="79"/>
  <c r="AN15" i="79"/>
  <c r="DH14" i="79"/>
  <c r="CW14" i="79"/>
  <c r="CL14" i="79"/>
  <c r="BZ14" i="79"/>
  <c r="BV14" i="79"/>
  <c r="BK14" i="79"/>
  <c r="AZ14" i="79"/>
  <c r="AN14" i="79"/>
  <c r="DH13" i="79"/>
  <c r="CW13" i="79"/>
  <c r="CL13" i="79"/>
  <c r="BZ13" i="79"/>
  <c r="BV13" i="79"/>
  <c r="BK13" i="79"/>
  <c r="AZ13" i="79"/>
  <c r="AN13" i="79"/>
  <c r="DH12" i="79"/>
  <c r="CW12" i="79"/>
  <c r="CL12" i="79"/>
  <c r="BZ12" i="79"/>
  <c r="BV12" i="79"/>
  <c r="BK12" i="79"/>
  <c r="AZ12" i="79"/>
  <c r="AN12" i="79"/>
  <c r="DH11" i="79"/>
  <c r="CW11" i="79"/>
  <c r="CL11" i="79"/>
  <c r="BZ11" i="79"/>
  <c r="BV11" i="79"/>
  <c r="BK11" i="79"/>
  <c r="AZ11" i="79"/>
  <c r="AN11" i="79"/>
  <c r="DH10" i="79"/>
  <c r="CW10" i="79"/>
  <c r="CL10" i="79"/>
  <c r="BZ10" i="79"/>
  <c r="BV10" i="79"/>
  <c r="BK10" i="79"/>
  <c r="AZ10" i="79"/>
  <c r="AN10" i="79"/>
  <c r="DH9" i="79"/>
  <c r="CW9" i="79"/>
  <c r="CL9" i="79"/>
  <c r="BZ9" i="79"/>
  <c r="BV9" i="79"/>
  <c r="BK9" i="79"/>
  <c r="AZ9" i="79"/>
  <c r="AN9" i="79"/>
  <c r="DH8" i="79"/>
  <c r="CW8" i="79"/>
  <c r="CL8" i="79"/>
  <c r="BZ8" i="79"/>
  <c r="BV8" i="79"/>
  <c r="BK8" i="79"/>
  <c r="AZ8" i="79"/>
  <c r="AN8" i="79"/>
  <c r="DH7" i="79"/>
  <c r="CW7" i="79"/>
  <c r="CL7" i="79"/>
  <c r="BZ7" i="79"/>
  <c r="BV7" i="79"/>
  <c r="BK7" i="79"/>
  <c r="AZ7" i="79"/>
  <c r="AN7" i="79"/>
  <c r="DH6" i="79"/>
  <c r="CW6" i="79"/>
  <c r="CL6" i="79"/>
  <c r="BZ6" i="79"/>
  <c r="BV6" i="79"/>
  <c r="BK6" i="79"/>
  <c r="AZ6" i="79"/>
  <c r="AN6" i="79"/>
  <c r="DH5" i="79"/>
  <c r="CW5" i="79"/>
  <c r="CL5" i="79"/>
  <c r="BZ5" i="79"/>
  <c r="BV5" i="79"/>
  <c r="BK5" i="79"/>
  <c r="AZ5" i="79"/>
  <c r="AN5" i="79"/>
  <c r="DH4" i="79"/>
  <c r="CW4" i="79"/>
  <c r="CL4" i="79"/>
  <c r="BZ4" i="79"/>
  <c r="BV4" i="79"/>
  <c r="BK4" i="79"/>
  <c r="AZ4" i="79"/>
  <c r="AN4" i="79"/>
  <c r="DH3" i="79"/>
  <c r="CW3" i="79"/>
  <c r="CL3" i="79"/>
  <c r="BZ3" i="79"/>
  <c r="BV3" i="79"/>
  <c r="BK3" i="79"/>
  <c r="AZ3" i="79"/>
  <c r="AN3" i="79"/>
  <c r="DF64" i="78"/>
  <c r="DD64" i="78"/>
  <c r="DB64" i="78"/>
  <c r="CZ64" i="78"/>
  <c r="CX64" i="78"/>
  <c r="CU64" i="78"/>
  <c r="CS64" i="78"/>
  <c r="CQ64" i="78"/>
  <c r="CO64" i="78"/>
  <c r="CM64" i="78"/>
  <c r="CJ64" i="78"/>
  <c r="CH64" i="78"/>
  <c r="CF64" i="78"/>
  <c r="CD64" i="78"/>
  <c r="CB64" i="78"/>
  <c r="BZ64" i="78"/>
  <c r="BT64" i="78"/>
  <c r="BR64" i="78"/>
  <c r="BP64" i="78"/>
  <c r="BN64" i="78"/>
  <c r="BL64" i="78"/>
  <c r="BI64" i="78"/>
  <c r="BG64" i="78"/>
  <c r="BE64" i="78"/>
  <c r="BC64" i="78"/>
  <c r="BA64" i="78"/>
  <c r="AX64" i="78"/>
  <c r="AV64" i="78"/>
  <c r="AT64" i="78"/>
  <c r="AR64" i="78"/>
  <c r="AP64" i="78"/>
  <c r="AN64" i="78"/>
  <c r="DF63" i="78"/>
  <c r="DD63" i="78"/>
  <c r="DB63" i="78"/>
  <c r="CZ63" i="78"/>
  <c r="CX63" i="78"/>
  <c r="CU63" i="78"/>
  <c r="CS63" i="78"/>
  <c r="CQ63" i="78"/>
  <c r="CO63" i="78"/>
  <c r="CM63" i="78"/>
  <c r="CJ63" i="78"/>
  <c r="CH63" i="78"/>
  <c r="CF63" i="78"/>
  <c r="CD63" i="78"/>
  <c r="CB63" i="78"/>
  <c r="BZ63" i="78"/>
  <c r="BT63" i="78"/>
  <c r="BR63" i="78"/>
  <c r="BP63" i="78"/>
  <c r="BN63" i="78"/>
  <c r="BL63" i="78"/>
  <c r="BI63" i="78"/>
  <c r="BG63" i="78"/>
  <c r="BE63" i="78"/>
  <c r="BC63" i="78"/>
  <c r="BA63" i="78"/>
  <c r="AX63" i="78"/>
  <c r="AV63" i="78"/>
  <c r="AT63" i="78"/>
  <c r="AR63" i="78"/>
  <c r="AP63" i="78"/>
  <c r="AN63" i="78"/>
  <c r="DF62" i="78"/>
  <c r="DD62" i="78"/>
  <c r="DB62" i="78"/>
  <c r="CZ62" i="78"/>
  <c r="CX62" i="78"/>
  <c r="CU62" i="78"/>
  <c r="CS62" i="78"/>
  <c r="CQ62" i="78"/>
  <c r="CO62" i="78"/>
  <c r="CM62" i="78"/>
  <c r="CM76" i="78" s="1"/>
  <c r="CJ62" i="78"/>
  <c r="CH62" i="78"/>
  <c r="CF62" i="78"/>
  <c r="CD62" i="78"/>
  <c r="CB62" i="78"/>
  <c r="BZ62" i="78"/>
  <c r="BT62" i="78"/>
  <c r="BR62" i="78"/>
  <c r="BP62" i="78"/>
  <c r="BN62" i="78"/>
  <c r="BL62" i="78"/>
  <c r="BL76" i="78" s="1"/>
  <c r="BI62" i="78"/>
  <c r="BG62" i="78"/>
  <c r="BE62" i="78"/>
  <c r="BC62" i="78"/>
  <c r="BA62" i="78"/>
  <c r="BA76" i="78" s="1"/>
  <c r="AX62" i="78"/>
  <c r="AV62" i="78"/>
  <c r="AT62" i="78"/>
  <c r="AR62" i="78"/>
  <c r="AP62" i="78"/>
  <c r="AP76" i="78" s="1"/>
  <c r="AN62" i="78"/>
  <c r="DF61" i="78"/>
  <c r="DD61" i="78"/>
  <c r="DB61" i="78"/>
  <c r="CZ61" i="78"/>
  <c r="CX61" i="78"/>
  <c r="CU61" i="78"/>
  <c r="CS61" i="78"/>
  <c r="CQ61" i="78"/>
  <c r="CO61" i="78"/>
  <c r="CM61" i="78"/>
  <c r="CJ61" i="78"/>
  <c r="CH61" i="78"/>
  <c r="CF61" i="78"/>
  <c r="CD61" i="78"/>
  <c r="CB61" i="78"/>
  <c r="BZ61" i="78"/>
  <c r="BT61" i="78"/>
  <c r="BR61" i="78"/>
  <c r="BP61" i="78"/>
  <c r="BN61" i="78"/>
  <c r="BL61" i="78"/>
  <c r="BI61" i="78"/>
  <c r="BG61" i="78"/>
  <c r="BE61" i="78"/>
  <c r="BC61" i="78"/>
  <c r="BA61" i="78"/>
  <c r="AX61" i="78"/>
  <c r="AV61" i="78"/>
  <c r="AT61" i="78"/>
  <c r="AR61" i="78"/>
  <c r="AP61" i="78"/>
  <c r="AN61" i="78"/>
  <c r="DF60" i="78"/>
  <c r="DD60" i="78"/>
  <c r="DB60" i="78"/>
  <c r="CZ60" i="78"/>
  <c r="CX60" i="78"/>
  <c r="CU60" i="78"/>
  <c r="CS60" i="78"/>
  <c r="CQ60" i="78"/>
  <c r="CO60" i="78"/>
  <c r="CM60" i="78"/>
  <c r="CJ60" i="78"/>
  <c r="CH60" i="78"/>
  <c r="CF60" i="78"/>
  <c r="CD60" i="78"/>
  <c r="CB60" i="78"/>
  <c r="BZ60" i="78"/>
  <c r="BT60" i="78"/>
  <c r="BR60" i="78"/>
  <c r="BP60" i="78"/>
  <c r="BN60" i="78"/>
  <c r="BL60" i="78"/>
  <c r="BI60" i="78"/>
  <c r="BG60" i="78"/>
  <c r="BE60" i="78"/>
  <c r="BC60" i="78"/>
  <c r="BA60" i="78"/>
  <c r="AX60" i="78"/>
  <c r="AV60" i="78"/>
  <c r="AT60" i="78"/>
  <c r="AR60" i="78"/>
  <c r="AP60" i="78"/>
  <c r="AN60" i="78"/>
  <c r="DF59" i="78"/>
  <c r="DD59" i="78"/>
  <c r="DB59" i="78"/>
  <c r="CZ59" i="78"/>
  <c r="CX59" i="78"/>
  <c r="CU59" i="78"/>
  <c r="CS59" i="78"/>
  <c r="CQ59" i="78"/>
  <c r="CO59" i="78"/>
  <c r="CM59" i="78"/>
  <c r="CM75" i="78" s="1"/>
  <c r="CJ59" i="78"/>
  <c r="CH59" i="78"/>
  <c r="CF59" i="78"/>
  <c r="CD59" i="78"/>
  <c r="CB59" i="78"/>
  <c r="BZ59" i="78"/>
  <c r="BT59" i="78"/>
  <c r="BR59" i="78"/>
  <c r="BP59" i="78"/>
  <c r="BN59" i="78"/>
  <c r="BL59" i="78"/>
  <c r="BI59" i="78"/>
  <c r="BG59" i="78"/>
  <c r="BE59" i="78"/>
  <c r="BC59" i="78"/>
  <c r="BA59" i="78"/>
  <c r="BA75" i="78" s="1"/>
  <c r="AX59" i="78"/>
  <c r="AV59" i="78"/>
  <c r="AT59" i="78"/>
  <c r="AR59" i="78"/>
  <c r="AP59" i="78"/>
  <c r="AP75" i="78" s="1"/>
  <c r="AN59" i="78"/>
  <c r="DF58" i="78"/>
  <c r="DD58" i="78"/>
  <c r="DB58" i="78"/>
  <c r="CZ58" i="78"/>
  <c r="CX58" i="78"/>
  <c r="CU58" i="78"/>
  <c r="CS58" i="78"/>
  <c r="CQ58" i="78"/>
  <c r="CO58" i="78"/>
  <c r="CM58" i="78"/>
  <c r="CJ58" i="78"/>
  <c r="CH58" i="78"/>
  <c r="CF58" i="78"/>
  <c r="CD58" i="78"/>
  <c r="CB58" i="78"/>
  <c r="BZ58" i="78"/>
  <c r="BT58" i="78"/>
  <c r="BR58" i="78"/>
  <c r="BP58" i="78"/>
  <c r="BN58" i="78"/>
  <c r="BL58" i="78"/>
  <c r="BI58" i="78"/>
  <c r="BG58" i="78"/>
  <c r="BE58" i="78"/>
  <c r="BC58" i="78"/>
  <c r="BA58" i="78"/>
  <c r="AX58" i="78"/>
  <c r="AV58" i="78"/>
  <c r="AT58" i="78"/>
  <c r="AR58" i="78"/>
  <c r="AP58" i="78"/>
  <c r="AN58" i="78"/>
  <c r="DF57" i="78"/>
  <c r="DD57" i="78"/>
  <c r="DB57" i="78"/>
  <c r="CZ57" i="78"/>
  <c r="CX57" i="78"/>
  <c r="CU57" i="78"/>
  <c r="CS57" i="78"/>
  <c r="CQ57" i="78"/>
  <c r="CO57" i="78"/>
  <c r="CM57" i="78"/>
  <c r="CJ57" i="78"/>
  <c r="CH57" i="78"/>
  <c r="CF57" i="78"/>
  <c r="CD57" i="78"/>
  <c r="CB57" i="78"/>
  <c r="BZ57" i="78"/>
  <c r="BT57" i="78"/>
  <c r="BR57" i="78"/>
  <c r="BP57" i="78"/>
  <c r="BN57" i="78"/>
  <c r="BL57" i="78"/>
  <c r="BI57" i="78"/>
  <c r="BG57" i="78"/>
  <c r="BE57" i="78"/>
  <c r="BC57" i="78"/>
  <c r="BA57" i="78"/>
  <c r="AX57" i="78"/>
  <c r="AV57" i="78"/>
  <c r="AT57" i="78"/>
  <c r="AR57" i="78"/>
  <c r="AP57" i="78"/>
  <c r="AN57" i="78"/>
  <c r="DF56" i="78"/>
  <c r="DD56" i="78"/>
  <c r="DB56" i="78"/>
  <c r="CZ56" i="78"/>
  <c r="CX56" i="78"/>
  <c r="CU56" i="78"/>
  <c r="CS56" i="78"/>
  <c r="CQ56" i="78"/>
  <c r="CO56" i="78"/>
  <c r="CM56" i="78"/>
  <c r="CM74" i="78" s="1"/>
  <c r="CJ56" i="78"/>
  <c r="CH56" i="78"/>
  <c r="CF56" i="78"/>
  <c r="CD56" i="78"/>
  <c r="CB56" i="78"/>
  <c r="BZ56" i="78"/>
  <c r="BT56" i="78"/>
  <c r="BR56" i="78"/>
  <c r="BP56" i="78"/>
  <c r="BN56" i="78"/>
  <c r="BL56" i="78"/>
  <c r="BI56" i="78"/>
  <c r="BG56" i="78"/>
  <c r="BE56" i="78"/>
  <c r="BC56" i="78"/>
  <c r="BA56" i="78"/>
  <c r="BA74" i="78" s="1"/>
  <c r="AX56" i="78"/>
  <c r="AV56" i="78"/>
  <c r="AT56" i="78"/>
  <c r="AR56" i="78"/>
  <c r="AP56" i="78"/>
  <c r="AP74" i="78" s="1"/>
  <c r="AN56" i="78"/>
  <c r="DF55" i="78"/>
  <c r="DD55" i="78"/>
  <c r="DB55" i="78"/>
  <c r="CZ55" i="78"/>
  <c r="CX55" i="78"/>
  <c r="CU55" i="78"/>
  <c r="CS55" i="78"/>
  <c r="CQ55" i="78"/>
  <c r="CO55" i="78"/>
  <c r="CM55" i="78"/>
  <c r="CJ55" i="78"/>
  <c r="CH55" i="78"/>
  <c r="CF55" i="78"/>
  <c r="CD55" i="78"/>
  <c r="CB55" i="78"/>
  <c r="BZ55" i="78"/>
  <c r="BT55" i="78"/>
  <c r="BR55" i="78"/>
  <c r="BP55" i="78"/>
  <c r="BN55" i="78"/>
  <c r="BL55" i="78"/>
  <c r="BI55" i="78"/>
  <c r="BG55" i="78"/>
  <c r="BE55" i="78"/>
  <c r="BC55" i="78"/>
  <c r="BA55" i="78"/>
  <c r="AX55" i="78"/>
  <c r="AV55" i="78"/>
  <c r="AT55" i="78"/>
  <c r="AR55" i="78"/>
  <c r="AP55" i="78"/>
  <c r="AN55" i="78"/>
  <c r="DF54" i="78"/>
  <c r="DD54" i="78"/>
  <c r="DB54" i="78"/>
  <c r="CZ54" i="78"/>
  <c r="CX54" i="78"/>
  <c r="CU54" i="78"/>
  <c r="CS54" i="78"/>
  <c r="CQ54" i="78"/>
  <c r="CO54" i="78"/>
  <c r="CM54" i="78"/>
  <c r="CJ54" i="78"/>
  <c r="CH54" i="78"/>
  <c r="CF54" i="78"/>
  <c r="CD54" i="78"/>
  <c r="CB54" i="78"/>
  <c r="BZ54" i="78"/>
  <c r="BT54" i="78"/>
  <c r="BR54" i="78"/>
  <c r="BP54" i="78"/>
  <c r="BN54" i="78"/>
  <c r="BL54" i="78"/>
  <c r="BI54" i="78"/>
  <c r="BG54" i="78"/>
  <c r="BE54" i="78"/>
  <c r="BC54" i="78"/>
  <c r="BA54" i="78"/>
  <c r="AX54" i="78"/>
  <c r="AV54" i="78"/>
  <c r="AT54" i="78"/>
  <c r="AR54" i="78"/>
  <c r="AP54" i="78"/>
  <c r="AN54" i="78"/>
  <c r="DF53" i="78"/>
  <c r="DD53" i="78"/>
  <c r="DB53" i="78"/>
  <c r="CZ53" i="78"/>
  <c r="CX53" i="78"/>
  <c r="CU53" i="78"/>
  <c r="CS53" i="78"/>
  <c r="CQ53" i="78"/>
  <c r="CO53" i="78"/>
  <c r="CM53" i="78"/>
  <c r="CM73" i="78" s="1"/>
  <c r="CJ53" i="78"/>
  <c r="CH53" i="78"/>
  <c r="CF53" i="78"/>
  <c r="CD53" i="78"/>
  <c r="CB53" i="78"/>
  <c r="BZ53" i="78"/>
  <c r="BT53" i="78"/>
  <c r="BR53" i="78"/>
  <c r="BP53" i="78"/>
  <c r="BN53" i="78"/>
  <c r="BL53" i="78"/>
  <c r="BI53" i="78"/>
  <c r="BG53" i="78"/>
  <c r="BE53" i="78"/>
  <c r="BC53" i="78"/>
  <c r="BA53" i="78"/>
  <c r="BA73" i="78" s="1"/>
  <c r="AX53" i="78"/>
  <c r="AV53" i="78"/>
  <c r="AT53" i="78"/>
  <c r="AR53" i="78"/>
  <c r="AP53" i="78"/>
  <c r="AP73" i="78" s="1"/>
  <c r="AN53" i="78"/>
  <c r="DF52" i="78"/>
  <c r="DD52" i="78"/>
  <c r="DB52" i="78"/>
  <c r="CZ52" i="78"/>
  <c r="CX52" i="78"/>
  <c r="CU52" i="78"/>
  <c r="CS52" i="78"/>
  <c r="CQ52" i="78"/>
  <c r="CO52" i="78"/>
  <c r="CM52" i="78"/>
  <c r="CJ52" i="78"/>
  <c r="CH52" i="78"/>
  <c r="CF52" i="78"/>
  <c r="CD52" i="78"/>
  <c r="CB52" i="78"/>
  <c r="BZ52" i="78"/>
  <c r="BT52" i="78"/>
  <c r="BR52" i="78"/>
  <c r="BP52" i="78"/>
  <c r="BN52" i="78"/>
  <c r="BL52" i="78"/>
  <c r="BI52" i="78"/>
  <c r="BG52" i="78"/>
  <c r="BE52" i="78"/>
  <c r="BC52" i="78"/>
  <c r="BA52" i="78"/>
  <c r="AX52" i="78"/>
  <c r="AV52" i="78"/>
  <c r="AT52" i="78"/>
  <c r="AR52" i="78"/>
  <c r="AP52" i="78"/>
  <c r="AN52" i="78"/>
  <c r="DF51" i="78"/>
  <c r="DD51" i="78"/>
  <c r="DB51" i="78"/>
  <c r="CZ51" i="78"/>
  <c r="CX51" i="78"/>
  <c r="CU51" i="78"/>
  <c r="CS51" i="78"/>
  <c r="CQ51" i="78"/>
  <c r="CO51" i="78"/>
  <c r="CM51" i="78"/>
  <c r="CJ51" i="78"/>
  <c r="CH51" i="78"/>
  <c r="CF51" i="78"/>
  <c r="CD51" i="78"/>
  <c r="CB51" i="78"/>
  <c r="BZ51" i="78"/>
  <c r="BT51" i="78"/>
  <c r="BR51" i="78"/>
  <c r="BP51" i="78"/>
  <c r="BN51" i="78"/>
  <c r="BL51" i="78"/>
  <c r="BI51" i="78"/>
  <c r="BG51" i="78"/>
  <c r="BE51" i="78"/>
  <c r="BC51" i="78"/>
  <c r="BA51" i="78"/>
  <c r="AX51" i="78"/>
  <c r="AV51" i="78"/>
  <c r="AT51" i="78"/>
  <c r="AR51" i="78"/>
  <c r="AP51" i="78"/>
  <c r="AN51" i="78"/>
  <c r="DF50" i="78"/>
  <c r="DD50" i="78"/>
  <c r="DB50" i="78"/>
  <c r="CZ50" i="78"/>
  <c r="CX50" i="78"/>
  <c r="CU50" i="78"/>
  <c r="CS50" i="78"/>
  <c r="CQ50" i="78"/>
  <c r="CO50" i="78"/>
  <c r="CM50" i="78"/>
  <c r="CM72" i="78" s="1"/>
  <c r="CJ50" i="78"/>
  <c r="CH50" i="78"/>
  <c r="CF50" i="78"/>
  <c r="CD50" i="78"/>
  <c r="CB50" i="78"/>
  <c r="BZ50" i="78"/>
  <c r="BT50" i="78"/>
  <c r="BR50" i="78"/>
  <c r="BP50" i="78"/>
  <c r="BN50" i="78"/>
  <c r="BL50" i="78"/>
  <c r="BI50" i="78"/>
  <c r="BG50" i="78"/>
  <c r="BE50" i="78"/>
  <c r="BC50" i="78"/>
  <c r="BA50" i="78"/>
  <c r="BA72" i="78" s="1"/>
  <c r="AX50" i="78"/>
  <c r="AV50" i="78"/>
  <c r="AT50" i="78"/>
  <c r="AR50" i="78"/>
  <c r="AP50" i="78"/>
  <c r="AP72" i="78" s="1"/>
  <c r="AN50" i="78"/>
  <c r="DF49" i="78"/>
  <c r="DD49" i="78"/>
  <c r="DB49" i="78"/>
  <c r="CZ49" i="78"/>
  <c r="CX49" i="78"/>
  <c r="CU49" i="78"/>
  <c r="CS49" i="78"/>
  <c r="CQ49" i="78"/>
  <c r="CO49" i="78"/>
  <c r="CM49" i="78"/>
  <c r="CJ49" i="78"/>
  <c r="CH49" i="78"/>
  <c r="CF49" i="78"/>
  <c r="CD49" i="78"/>
  <c r="CB49" i="78"/>
  <c r="BZ49" i="78"/>
  <c r="BT49" i="78"/>
  <c r="BR49" i="78"/>
  <c r="BP49" i="78"/>
  <c r="BN49" i="78"/>
  <c r="BL49" i="78"/>
  <c r="BI49" i="78"/>
  <c r="BG49" i="78"/>
  <c r="BE49" i="78"/>
  <c r="BC49" i="78"/>
  <c r="BA49" i="78"/>
  <c r="AX49" i="78"/>
  <c r="AV49" i="78"/>
  <c r="AT49" i="78"/>
  <c r="AR49" i="78"/>
  <c r="AP49" i="78"/>
  <c r="AN49" i="78"/>
  <c r="DF48" i="78"/>
  <c r="DD48" i="78"/>
  <c r="DB48" i="78"/>
  <c r="CZ48" i="78"/>
  <c r="CX48" i="78"/>
  <c r="CU48" i="78"/>
  <c r="CS48" i="78"/>
  <c r="CQ48" i="78"/>
  <c r="CO48" i="78"/>
  <c r="CM48" i="78"/>
  <c r="CJ48" i="78"/>
  <c r="CH48" i="78"/>
  <c r="CF48" i="78"/>
  <c r="CD48" i="78"/>
  <c r="CB48" i="78"/>
  <c r="BZ48" i="78"/>
  <c r="BT48" i="78"/>
  <c r="BR48" i="78"/>
  <c r="BP48" i="78"/>
  <c r="BN48" i="78"/>
  <c r="BL48" i="78"/>
  <c r="BI48" i="78"/>
  <c r="BG48" i="78"/>
  <c r="BE48" i="78"/>
  <c r="BC48" i="78"/>
  <c r="BA48" i="78"/>
  <c r="AX48" i="78"/>
  <c r="AV48" i="78"/>
  <c r="AT48" i="78"/>
  <c r="AR48" i="78"/>
  <c r="AP48" i="78"/>
  <c r="AN48" i="78"/>
  <c r="DF47" i="78"/>
  <c r="DD47" i="78"/>
  <c r="DB47" i="78"/>
  <c r="CZ47" i="78"/>
  <c r="CX47" i="78"/>
  <c r="CU47" i="78"/>
  <c r="CS47" i="78"/>
  <c r="CQ47" i="78"/>
  <c r="CO47" i="78"/>
  <c r="CM47" i="78"/>
  <c r="CM71" i="78" s="1"/>
  <c r="CJ47" i="78"/>
  <c r="CH47" i="78"/>
  <c r="CF47" i="78"/>
  <c r="CD47" i="78"/>
  <c r="CB47" i="78"/>
  <c r="BZ47" i="78"/>
  <c r="BT47" i="78"/>
  <c r="BR47" i="78"/>
  <c r="BP47" i="78"/>
  <c r="BN47" i="78"/>
  <c r="BL47" i="78"/>
  <c r="BI47" i="78"/>
  <c r="BG47" i="78"/>
  <c r="BE47" i="78"/>
  <c r="BC47" i="78"/>
  <c r="BA47" i="78"/>
  <c r="BA71" i="78" s="1"/>
  <c r="AX47" i="78"/>
  <c r="AV47" i="78"/>
  <c r="AT47" i="78"/>
  <c r="AR47" i="78"/>
  <c r="AP47" i="78"/>
  <c r="AP71" i="78" s="1"/>
  <c r="AN47" i="78"/>
  <c r="DF46" i="78"/>
  <c r="DD46" i="78"/>
  <c r="DB46" i="78"/>
  <c r="CZ46" i="78"/>
  <c r="CX46" i="78"/>
  <c r="CU46" i="78"/>
  <c r="CS46" i="78"/>
  <c r="CQ46" i="78"/>
  <c r="CO46" i="78"/>
  <c r="CM46" i="78"/>
  <c r="CJ46" i="78"/>
  <c r="CH46" i="78"/>
  <c r="CF46" i="78"/>
  <c r="CD46" i="78"/>
  <c r="CB46" i="78"/>
  <c r="BZ46" i="78"/>
  <c r="BT46" i="78"/>
  <c r="BR46" i="78"/>
  <c r="BP46" i="78"/>
  <c r="BN46" i="78"/>
  <c r="BL46" i="78"/>
  <c r="BI46" i="78"/>
  <c r="BG46" i="78"/>
  <c r="BE46" i="78"/>
  <c r="BC46" i="78"/>
  <c r="BA46" i="78"/>
  <c r="AX46" i="78"/>
  <c r="AV46" i="78"/>
  <c r="AT46" i="78"/>
  <c r="AR46" i="78"/>
  <c r="AP46" i="78"/>
  <c r="AN46" i="78"/>
  <c r="DF45" i="78"/>
  <c r="DD45" i="78"/>
  <c r="DB45" i="78"/>
  <c r="CZ45" i="78"/>
  <c r="CX45" i="78"/>
  <c r="CU45" i="78"/>
  <c r="CS45" i="78"/>
  <c r="CQ45" i="78"/>
  <c r="CO45" i="78"/>
  <c r="CM45" i="78"/>
  <c r="CJ45" i="78"/>
  <c r="CH45" i="78"/>
  <c r="CF45" i="78"/>
  <c r="CD45" i="78"/>
  <c r="CB45" i="78"/>
  <c r="BZ45" i="78"/>
  <c r="BT45" i="78"/>
  <c r="BR45" i="78"/>
  <c r="BP45" i="78"/>
  <c r="BN45" i="78"/>
  <c r="BL45" i="78"/>
  <c r="BI45" i="78"/>
  <c r="BG45" i="78"/>
  <c r="BE45" i="78"/>
  <c r="BC45" i="78"/>
  <c r="BA45" i="78"/>
  <c r="AX45" i="78"/>
  <c r="AV45" i="78"/>
  <c r="AT45" i="78"/>
  <c r="AR45" i="78"/>
  <c r="AP45" i="78"/>
  <c r="AN45" i="78"/>
  <c r="DF44" i="78"/>
  <c r="DD44" i="78"/>
  <c r="DB44" i="78"/>
  <c r="CZ44" i="78"/>
  <c r="CX44" i="78"/>
  <c r="CU44" i="78"/>
  <c r="CS44" i="78"/>
  <c r="CQ44" i="78"/>
  <c r="CO44" i="78"/>
  <c r="CM44" i="78"/>
  <c r="CM70" i="78" s="1"/>
  <c r="CJ44" i="78"/>
  <c r="CH44" i="78"/>
  <c r="CF44" i="78"/>
  <c r="CD44" i="78"/>
  <c r="CB44" i="78"/>
  <c r="BZ44" i="78"/>
  <c r="BT44" i="78"/>
  <c r="BR44" i="78"/>
  <c r="BP44" i="78"/>
  <c r="BN44" i="78"/>
  <c r="BL44" i="78"/>
  <c r="BL70" i="78" s="1"/>
  <c r="BI44" i="78"/>
  <c r="BG44" i="78"/>
  <c r="BE44" i="78"/>
  <c r="BC44" i="78"/>
  <c r="BA44" i="78"/>
  <c r="BA70" i="78" s="1"/>
  <c r="AX44" i="78"/>
  <c r="AV44" i="78"/>
  <c r="AT44" i="78"/>
  <c r="AR44" i="78"/>
  <c r="AP44" i="78"/>
  <c r="AP70" i="78" s="1"/>
  <c r="AN44" i="78"/>
  <c r="DF43" i="78"/>
  <c r="DD43" i="78"/>
  <c r="DB43" i="78"/>
  <c r="CZ43" i="78"/>
  <c r="CX43" i="78"/>
  <c r="CU43" i="78"/>
  <c r="CS43" i="78"/>
  <c r="CQ43" i="78"/>
  <c r="CO43" i="78"/>
  <c r="CM43" i="78"/>
  <c r="CJ43" i="78"/>
  <c r="CH43" i="78"/>
  <c r="CF43" i="78"/>
  <c r="CD43" i="78"/>
  <c r="CB43" i="78"/>
  <c r="BZ43" i="78"/>
  <c r="BT43" i="78"/>
  <c r="BR43" i="78"/>
  <c r="BP43" i="78"/>
  <c r="BN43" i="78"/>
  <c r="BL43" i="78"/>
  <c r="BI43" i="78"/>
  <c r="BG43" i="78"/>
  <c r="BE43" i="78"/>
  <c r="BC43" i="78"/>
  <c r="BA43" i="78"/>
  <c r="AX43" i="78"/>
  <c r="AV43" i="78"/>
  <c r="AT43" i="78"/>
  <c r="AR43" i="78"/>
  <c r="AP43" i="78"/>
  <c r="AN43" i="78"/>
  <c r="DF42" i="78"/>
  <c r="DD42" i="78"/>
  <c r="DB42" i="78"/>
  <c r="CZ42" i="78"/>
  <c r="CX42" i="78"/>
  <c r="CU42" i="78"/>
  <c r="CS42" i="78"/>
  <c r="CQ42" i="78"/>
  <c r="CO42" i="78"/>
  <c r="CM42" i="78"/>
  <c r="CJ42" i="78"/>
  <c r="CH42" i="78"/>
  <c r="CF42" i="78"/>
  <c r="CD42" i="78"/>
  <c r="CB42" i="78"/>
  <c r="BZ42" i="78"/>
  <c r="BT42" i="78"/>
  <c r="BR42" i="78"/>
  <c r="BP42" i="78"/>
  <c r="BN42" i="78"/>
  <c r="BL42" i="78"/>
  <c r="BI42" i="78"/>
  <c r="BG42" i="78"/>
  <c r="BE42" i="78"/>
  <c r="BC42" i="78"/>
  <c r="BA42" i="78"/>
  <c r="AX42" i="78"/>
  <c r="AV42" i="78"/>
  <c r="AT42" i="78"/>
  <c r="AR42" i="78"/>
  <c r="AP42" i="78"/>
  <c r="AN42" i="78"/>
  <c r="DF41" i="78"/>
  <c r="DD41" i="78"/>
  <c r="DB41" i="78"/>
  <c r="CZ41" i="78"/>
  <c r="CX41" i="78"/>
  <c r="CU41" i="78"/>
  <c r="CS41" i="78"/>
  <c r="CQ41" i="78"/>
  <c r="CO41" i="78"/>
  <c r="CM41" i="78"/>
  <c r="CM69" i="78" s="1"/>
  <c r="CJ41" i="78"/>
  <c r="CH41" i="78"/>
  <c r="CF41" i="78"/>
  <c r="CD41" i="78"/>
  <c r="CB41" i="78"/>
  <c r="BZ41" i="78"/>
  <c r="BT41" i="78"/>
  <c r="BR41" i="78"/>
  <c r="BP41" i="78"/>
  <c r="BN41" i="78"/>
  <c r="BL41" i="78"/>
  <c r="BL69" i="78" s="1"/>
  <c r="BI41" i="78"/>
  <c r="BG41" i="78"/>
  <c r="BE41" i="78"/>
  <c r="BC41" i="78"/>
  <c r="BA41" i="78"/>
  <c r="BA69" i="78" s="1"/>
  <c r="AX41" i="78"/>
  <c r="AV41" i="78"/>
  <c r="AT41" i="78"/>
  <c r="AR41" i="78"/>
  <c r="AP41" i="78"/>
  <c r="AP69" i="78" s="1"/>
  <c r="AN41" i="78"/>
  <c r="DF40" i="78"/>
  <c r="DD40" i="78"/>
  <c r="DB40" i="78"/>
  <c r="CZ40" i="78"/>
  <c r="CX40" i="78"/>
  <c r="CU40" i="78"/>
  <c r="CS40" i="78"/>
  <c r="CQ40" i="78"/>
  <c r="CO40" i="78"/>
  <c r="CM40" i="78"/>
  <c r="CJ40" i="78"/>
  <c r="CH40" i="78"/>
  <c r="CF40" i="78"/>
  <c r="CD40" i="78"/>
  <c r="CB40" i="78"/>
  <c r="BZ40" i="78"/>
  <c r="BT40" i="78"/>
  <c r="BR40" i="78"/>
  <c r="BP40" i="78"/>
  <c r="BN40" i="78"/>
  <c r="BL40" i="78"/>
  <c r="BI40" i="78"/>
  <c r="BG40" i="78"/>
  <c r="BE40" i="78"/>
  <c r="BC40" i="78"/>
  <c r="BA40" i="78"/>
  <c r="AX40" i="78"/>
  <c r="AV40" i="78"/>
  <c r="AT40" i="78"/>
  <c r="AR40" i="78"/>
  <c r="AP40" i="78"/>
  <c r="AN40" i="78"/>
  <c r="DF39" i="78"/>
  <c r="DD39" i="78"/>
  <c r="DB39" i="78"/>
  <c r="CZ39" i="78"/>
  <c r="CX39" i="78"/>
  <c r="CU39" i="78"/>
  <c r="CS39" i="78"/>
  <c r="CQ39" i="78"/>
  <c r="CO39" i="78"/>
  <c r="CM39" i="78"/>
  <c r="CJ39" i="78"/>
  <c r="CH39" i="78"/>
  <c r="CF39" i="78"/>
  <c r="CD39" i="78"/>
  <c r="CB39" i="78"/>
  <c r="BZ39" i="78"/>
  <c r="BT39" i="78"/>
  <c r="BR39" i="78"/>
  <c r="BP39" i="78"/>
  <c r="BN39" i="78"/>
  <c r="BL39" i="78"/>
  <c r="BI39" i="78"/>
  <c r="BG39" i="78"/>
  <c r="BE39" i="78"/>
  <c r="BC39" i="78"/>
  <c r="BA39" i="78"/>
  <c r="AX39" i="78"/>
  <c r="AV39" i="78"/>
  <c r="AT39" i="78"/>
  <c r="AR39" i="78"/>
  <c r="AP39" i="78"/>
  <c r="AN39" i="78"/>
  <c r="DF38" i="78"/>
  <c r="DD38" i="78"/>
  <c r="DB38" i="78"/>
  <c r="CZ38" i="78"/>
  <c r="CX38" i="78"/>
  <c r="CU38" i="78"/>
  <c r="CS38" i="78"/>
  <c r="CQ38" i="78"/>
  <c r="CO38" i="78"/>
  <c r="CM38" i="78"/>
  <c r="CM68" i="78" s="1"/>
  <c r="CJ38" i="78"/>
  <c r="CH38" i="78"/>
  <c r="CF38" i="78"/>
  <c r="CD38" i="78"/>
  <c r="CB38" i="78"/>
  <c r="BZ38" i="78"/>
  <c r="BT38" i="78"/>
  <c r="BR38" i="78"/>
  <c r="BP38" i="78"/>
  <c r="BN38" i="78"/>
  <c r="BL38" i="78"/>
  <c r="BI38" i="78"/>
  <c r="BG38" i="78"/>
  <c r="BE38" i="78"/>
  <c r="BC38" i="78"/>
  <c r="BA38" i="78"/>
  <c r="BA68" i="78" s="1"/>
  <c r="AX38" i="78"/>
  <c r="AV38" i="78"/>
  <c r="AT38" i="78"/>
  <c r="AR38" i="78"/>
  <c r="AP38" i="78"/>
  <c r="AP68" i="78" s="1"/>
  <c r="AN38" i="78"/>
  <c r="DF37" i="78"/>
  <c r="DD37" i="78"/>
  <c r="DB37" i="78"/>
  <c r="CZ37" i="78"/>
  <c r="CX37" i="78"/>
  <c r="CU37" i="78"/>
  <c r="CS37" i="78"/>
  <c r="CQ37" i="78"/>
  <c r="CO37" i="78"/>
  <c r="CM37" i="78"/>
  <c r="CJ37" i="78"/>
  <c r="CH37" i="78"/>
  <c r="CF37" i="78"/>
  <c r="CD37" i="78"/>
  <c r="CB37" i="78"/>
  <c r="BZ37" i="78"/>
  <c r="BT37" i="78"/>
  <c r="BR37" i="78"/>
  <c r="BP37" i="78"/>
  <c r="BN37" i="78"/>
  <c r="BL37" i="78"/>
  <c r="BI37" i="78"/>
  <c r="BG37" i="78"/>
  <c r="BE37" i="78"/>
  <c r="BC37" i="78"/>
  <c r="BA37" i="78"/>
  <c r="AX37" i="78"/>
  <c r="AV37" i="78"/>
  <c r="AT37" i="78"/>
  <c r="AR37" i="78"/>
  <c r="AP37" i="78"/>
  <c r="AN37" i="78"/>
  <c r="DF36" i="78"/>
  <c r="DD36" i="78"/>
  <c r="DB36" i="78"/>
  <c r="CZ36" i="78"/>
  <c r="CX36" i="78"/>
  <c r="CU36" i="78"/>
  <c r="CS36" i="78"/>
  <c r="CQ36" i="78"/>
  <c r="CO36" i="78"/>
  <c r="CM36" i="78"/>
  <c r="CJ36" i="78"/>
  <c r="CH36" i="78"/>
  <c r="CF36" i="78"/>
  <c r="CD36" i="78"/>
  <c r="CB36" i="78"/>
  <c r="BZ36" i="78"/>
  <c r="BT36" i="78"/>
  <c r="BR36" i="78"/>
  <c r="BP36" i="78"/>
  <c r="BN36" i="78"/>
  <c r="BL36" i="78"/>
  <c r="BI36" i="78"/>
  <c r="BG36" i="78"/>
  <c r="BE36" i="78"/>
  <c r="BC36" i="78"/>
  <c r="BA36" i="78"/>
  <c r="AX36" i="78"/>
  <c r="AV36" i="78"/>
  <c r="AT36" i="78"/>
  <c r="AR36" i="78"/>
  <c r="AP36" i="78"/>
  <c r="AN36" i="78"/>
  <c r="DF35" i="78"/>
  <c r="DD35" i="78"/>
  <c r="DB35" i="78"/>
  <c r="CZ35" i="78"/>
  <c r="CX35" i="78"/>
  <c r="CU35" i="78"/>
  <c r="CS35" i="78"/>
  <c r="CQ35" i="78"/>
  <c r="CO35" i="78"/>
  <c r="CM35" i="78"/>
  <c r="CM67" i="78" s="1"/>
  <c r="CJ35" i="78"/>
  <c r="CH35" i="78"/>
  <c r="CF35" i="78"/>
  <c r="CD35" i="78"/>
  <c r="CB35" i="78"/>
  <c r="BZ35" i="78"/>
  <c r="BT35" i="78"/>
  <c r="BR35" i="78"/>
  <c r="BP35" i="78"/>
  <c r="BN35" i="78"/>
  <c r="BL35" i="78"/>
  <c r="BL67" i="78" s="1"/>
  <c r="BI35" i="78"/>
  <c r="BG35" i="78"/>
  <c r="BE35" i="78"/>
  <c r="BC35" i="78"/>
  <c r="BA35" i="78"/>
  <c r="BA67" i="78" s="1"/>
  <c r="AX35" i="78"/>
  <c r="AV35" i="78"/>
  <c r="AT35" i="78"/>
  <c r="AR35" i="78"/>
  <c r="AP35" i="78"/>
  <c r="AP67" i="78" s="1"/>
  <c r="AN35" i="78"/>
  <c r="DH32" i="78"/>
  <c r="CW32" i="78"/>
  <c r="CL32" i="78"/>
  <c r="BZ32" i="78"/>
  <c r="BV32" i="78"/>
  <c r="BK32" i="78"/>
  <c r="AZ32" i="78"/>
  <c r="AN32" i="78"/>
  <c r="DH31" i="78"/>
  <c r="CW31" i="78"/>
  <c r="CL31" i="78"/>
  <c r="BZ31" i="78"/>
  <c r="BV31" i="78"/>
  <c r="BK31" i="78"/>
  <c r="AZ31" i="78"/>
  <c r="AN31" i="78"/>
  <c r="DH30" i="78"/>
  <c r="CW30" i="78"/>
  <c r="CL30" i="78"/>
  <c r="BZ30" i="78"/>
  <c r="BV30" i="78"/>
  <c r="BK30" i="78"/>
  <c r="AZ30" i="78"/>
  <c r="AN30" i="78"/>
  <c r="DH29" i="78"/>
  <c r="CW29" i="78"/>
  <c r="CL29" i="78"/>
  <c r="BZ29" i="78"/>
  <c r="BV29" i="78"/>
  <c r="BK29" i="78"/>
  <c r="AZ29" i="78"/>
  <c r="AN29" i="78"/>
  <c r="DH28" i="78"/>
  <c r="CW28" i="78"/>
  <c r="CL28" i="78"/>
  <c r="BZ28" i="78"/>
  <c r="BV28" i="78"/>
  <c r="BK28" i="78"/>
  <c r="AZ28" i="78"/>
  <c r="AN28" i="78"/>
  <c r="DH27" i="78"/>
  <c r="CW27" i="78"/>
  <c r="CL27" i="78"/>
  <c r="BZ27" i="78"/>
  <c r="BV27" i="78"/>
  <c r="BK27" i="78"/>
  <c r="AZ27" i="78"/>
  <c r="AN27" i="78"/>
  <c r="DH26" i="78"/>
  <c r="CW26" i="78"/>
  <c r="CL26" i="78"/>
  <c r="BZ26" i="78"/>
  <c r="BV26" i="78"/>
  <c r="BK26" i="78"/>
  <c r="AZ26" i="78"/>
  <c r="AN26" i="78"/>
  <c r="DH25" i="78"/>
  <c r="CW25" i="78"/>
  <c r="CL25" i="78"/>
  <c r="BZ25" i="78"/>
  <c r="BV25" i="78"/>
  <c r="BK25" i="78"/>
  <c r="AZ25" i="78"/>
  <c r="AN25" i="78"/>
  <c r="DH24" i="78"/>
  <c r="CW24" i="78"/>
  <c r="CL24" i="78"/>
  <c r="BZ24" i="78"/>
  <c r="BV24" i="78"/>
  <c r="BK24" i="78"/>
  <c r="AZ24" i="78"/>
  <c r="AN24" i="78"/>
  <c r="DH23" i="78"/>
  <c r="CW23" i="78"/>
  <c r="CL23" i="78"/>
  <c r="BZ23" i="78"/>
  <c r="BV23" i="78"/>
  <c r="BK23" i="78"/>
  <c r="AZ23" i="78"/>
  <c r="AN23" i="78"/>
  <c r="DH22" i="78"/>
  <c r="CW22" i="78"/>
  <c r="CL22" i="78"/>
  <c r="BZ22" i="78"/>
  <c r="BV22" i="78"/>
  <c r="BK22" i="78"/>
  <c r="AZ22" i="78"/>
  <c r="AN22" i="78"/>
  <c r="DH21" i="78"/>
  <c r="CW21" i="78"/>
  <c r="CL21" i="78"/>
  <c r="BZ21" i="78"/>
  <c r="BV21" i="78"/>
  <c r="BK21" i="78"/>
  <c r="AZ21" i="78"/>
  <c r="AN21" i="78"/>
  <c r="DH20" i="78"/>
  <c r="CW20" i="78"/>
  <c r="CL20" i="78"/>
  <c r="BZ20" i="78"/>
  <c r="BV20" i="78"/>
  <c r="BK20" i="78"/>
  <c r="AZ20" i="78"/>
  <c r="AN20" i="78"/>
  <c r="DH19" i="78"/>
  <c r="CW19" i="78"/>
  <c r="CL19" i="78"/>
  <c r="BZ19" i="78"/>
  <c r="BV19" i="78"/>
  <c r="BK19" i="78"/>
  <c r="AZ19" i="78"/>
  <c r="AN19" i="78"/>
  <c r="DH18" i="78"/>
  <c r="CW18" i="78"/>
  <c r="CL18" i="78"/>
  <c r="BZ18" i="78"/>
  <c r="BV18" i="78"/>
  <c r="BK18" i="78"/>
  <c r="AZ18" i="78"/>
  <c r="AN18" i="78"/>
  <c r="DH17" i="78"/>
  <c r="CW17" i="78"/>
  <c r="CL17" i="78"/>
  <c r="BZ17" i="78"/>
  <c r="BV17" i="78"/>
  <c r="BK17" i="78"/>
  <c r="AZ17" i="78"/>
  <c r="AN17" i="78"/>
  <c r="DH16" i="78"/>
  <c r="CW16" i="78"/>
  <c r="CL16" i="78"/>
  <c r="BZ16" i="78"/>
  <c r="BV16" i="78"/>
  <c r="BK16" i="78"/>
  <c r="AZ16" i="78"/>
  <c r="AN16" i="78"/>
  <c r="DH15" i="78"/>
  <c r="CW15" i="78"/>
  <c r="CL15" i="78"/>
  <c r="BZ15" i="78"/>
  <c r="BV15" i="78"/>
  <c r="BK15" i="78"/>
  <c r="AZ15" i="78"/>
  <c r="AN15" i="78"/>
  <c r="DH14" i="78"/>
  <c r="CW14" i="78"/>
  <c r="CL14" i="78"/>
  <c r="BZ14" i="78"/>
  <c r="BV14" i="78"/>
  <c r="BK14" i="78"/>
  <c r="AZ14" i="78"/>
  <c r="AN14" i="78"/>
  <c r="DH13" i="78"/>
  <c r="CW13" i="78"/>
  <c r="CL13" i="78"/>
  <c r="BZ13" i="78"/>
  <c r="BV13" i="78"/>
  <c r="BK13" i="78"/>
  <c r="AZ13" i="78"/>
  <c r="AN13" i="78"/>
  <c r="DH12" i="78"/>
  <c r="CW12" i="78"/>
  <c r="CL12" i="78"/>
  <c r="BZ12" i="78"/>
  <c r="BV12" i="78"/>
  <c r="BK12" i="78"/>
  <c r="AZ12" i="78"/>
  <c r="AN12" i="78"/>
  <c r="DH11" i="78"/>
  <c r="CW11" i="78"/>
  <c r="CL11" i="78"/>
  <c r="BZ11" i="78"/>
  <c r="BV11" i="78"/>
  <c r="BK11" i="78"/>
  <c r="AZ11" i="78"/>
  <c r="AN11" i="78"/>
  <c r="DH10" i="78"/>
  <c r="CW10" i="78"/>
  <c r="CL10" i="78"/>
  <c r="BZ10" i="78"/>
  <c r="BV10" i="78"/>
  <c r="BK10" i="78"/>
  <c r="AZ10" i="78"/>
  <c r="AN10" i="78"/>
  <c r="DH9" i="78"/>
  <c r="CW9" i="78"/>
  <c r="CL9" i="78"/>
  <c r="BZ9" i="78"/>
  <c r="BV9" i="78"/>
  <c r="BK9" i="78"/>
  <c r="AZ9" i="78"/>
  <c r="AN9" i="78"/>
  <c r="DH8" i="78"/>
  <c r="CW8" i="78"/>
  <c r="CL8" i="78"/>
  <c r="BZ8" i="78"/>
  <c r="BV8" i="78"/>
  <c r="BK8" i="78"/>
  <c r="AZ8" i="78"/>
  <c r="AN8" i="78"/>
  <c r="DH7" i="78"/>
  <c r="CW7" i="78"/>
  <c r="CL7" i="78"/>
  <c r="BZ7" i="78"/>
  <c r="BV7" i="78"/>
  <c r="BK7" i="78"/>
  <c r="AZ7" i="78"/>
  <c r="AN7" i="78"/>
  <c r="DH6" i="78"/>
  <c r="CW6" i="78"/>
  <c r="CL6" i="78"/>
  <c r="BZ6" i="78"/>
  <c r="BV6" i="78"/>
  <c r="BK6" i="78"/>
  <c r="AZ6" i="78"/>
  <c r="AN6" i="78"/>
  <c r="DH5" i="78"/>
  <c r="CW5" i="78"/>
  <c r="CL5" i="78"/>
  <c r="BZ5" i="78"/>
  <c r="BV5" i="78"/>
  <c r="BK5" i="78"/>
  <c r="AZ5" i="78"/>
  <c r="AN5" i="78"/>
  <c r="DH4" i="78"/>
  <c r="CW4" i="78"/>
  <c r="CL4" i="78"/>
  <c r="BZ4" i="78"/>
  <c r="BV4" i="78"/>
  <c r="BK4" i="78"/>
  <c r="AZ4" i="78"/>
  <c r="AN4" i="78"/>
  <c r="DH3" i="78"/>
  <c r="CW3" i="78"/>
  <c r="CL3" i="78"/>
  <c r="BZ3" i="78"/>
  <c r="BV3" i="78"/>
  <c r="BK3" i="78"/>
  <c r="AZ3" i="78"/>
  <c r="AN3" i="78"/>
  <c r="DF64" i="77"/>
  <c r="DD64" i="77"/>
  <c r="DB64" i="77"/>
  <c r="CZ64" i="77"/>
  <c r="CX64" i="77"/>
  <c r="CU64" i="77"/>
  <c r="CS64" i="77"/>
  <c r="CQ64" i="77"/>
  <c r="CO64" i="77"/>
  <c r="CM64" i="77"/>
  <c r="CJ64" i="77"/>
  <c r="CH64" i="77"/>
  <c r="CF64" i="77"/>
  <c r="CD64" i="77"/>
  <c r="CB64" i="77"/>
  <c r="BZ64" i="77"/>
  <c r="BT64" i="77"/>
  <c r="BR64" i="77"/>
  <c r="BP64" i="77"/>
  <c r="BN64" i="77"/>
  <c r="BL64" i="77"/>
  <c r="BI64" i="77"/>
  <c r="BG64" i="77"/>
  <c r="BE64" i="77"/>
  <c r="BC64" i="77"/>
  <c r="BA64" i="77"/>
  <c r="AX64" i="77"/>
  <c r="AV64" i="77"/>
  <c r="AT64" i="77"/>
  <c r="AR64" i="77"/>
  <c r="AP64" i="77"/>
  <c r="AN64" i="77"/>
  <c r="DF63" i="77"/>
  <c r="DD63" i="77"/>
  <c r="DB63" i="77"/>
  <c r="CZ63" i="77"/>
  <c r="CX63" i="77"/>
  <c r="CU63" i="77"/>
  <c r="CS63" i="77"/>
  <c r="CQ63" i="77"/>
  <c r="CO63" i="77"/>
  <c r="CM63" i="77"/>
  <c r="CJ63" i="77"/>
  <c r="CH63" i="77"/>
  <c r="CF63" i="77"/>
  <c r="CD63" i="77"/>
  <c r="CB63" i="77"/>
  <c r="BZ63" i="77"/>
  <c r="BT63" i="77"/>
  <c r="BR63" i="77"/>
  <c r="BP63" i="77"/>
  <c r="BN63" i="77"/>
  <c r="BL63" i="77"/>
  <c r="BI63" i="77"/>
  <c r="BG63" i="77"/>
  <c r="BE63" i="77"/>
  <c r="BC63" i="77"/>
  <c r="BA63" i="77"/>
  <c r="AX63" i="77"/>
  <c r="AV63" i="77"/>
  <c r="AT63" i="77"/>
  <c r="AR63" i="77"/>
  <c r="AP63" i="77"/>
  <c r="AN63" i="77"/>
  <c r="DF62" i="77"/>
  <c r="DD62" i="77"/>
  <c r="DB62" i="77"/>
  <c r="CZ62" i="77"/>
  <c r="CX62" i="77"/>
  <c r="CX76" i="77" s="1"/>
  <c r="CU62" i="77"/>
  <c r="CS62" i="77"/>
  <c r="CQ62" i="77"/>
  <c r="CO62" i="77"/>
  <c r="CM62" i="77"/>
  <c r="CM76" i="77" s="1"/>
  <c r="CJ62" i="77"/>
  <c r="CH62" i="77"/>
  <c r="CF62" i="77"/>
  <c r="CD62" i="77"/>
  <c r="CB62" i="77"/>
  <c r="CB76" i="77" s="1"/>
  <c r="BZ62" i="77"/>
  <c r="BT62" i="77"/>
  <c r="BR62" i="77"/>
  <c r="BP62" i="77"/>
  <c r="BN62" i="77"/>
  <c r="BL62" i="77"/>
  <c r="BI62" i="77"/>
  <c r="BG62" i="77"/>
  <c r="BE62" i="77"/>
  <c r="BC62" i="77"/>
  <c r="BA62" i="77"/>
  <c r="BA76" i="77" s="1"/>
  <c r="AX62" i="77"/>
  <c r="AV62" i="77"/>
  <c r="AT62" i="77"/>
  <c r="AR62" i="77"/>
  <c r="AP62" i="77"/>
  <c r="AN62" i="77"/>
  <c r="DF61" i="77"/>
  <c r="DD61" i="77"/>
  <c r="DB61" i="77"/>
  <c r="CZ61" i="77"/>
  <c r="CX61" i="77"/>
  <c r="CU61" i="77"/>
  <c r="CS61" i="77"/>
  <c r="CQ61" i="77"/>
  <c r="CO61" i="77"/>
  <c r="CM61" i="77"/>
  <c r="CJ61" i="77"/>
  <c r="CH61" i="77"/>
  <c r="CF61" i="77"/>
  <c r="CD61" i="77"/>
  <c r="CB61" i="77"/>
  <c r="BZ61" i="77"/>
  <c r="BT61" i="77"/>
  <c r="BR61" i="77"/>
  <c r="BP61" i="77"/>
  <c r="BN61" i="77"/>
  <c r="BL61" i="77"/>
  <c r="BI61" i="77"/>
  <c r="BG61" i="77"/>
  <c r="BE61" i="77"/>
  <c r="BC61" i="77"/>
  <c r="BA61" i="77"/>
  <c r="AX61" i="77"/>
  <c r="AV61" i="77"/>
  <c r="AT61" i="77"/>
  <c r="AR61" i="77"/>
  <c r="AP61" i="77"/>
  <c r="AN61" i="77"/>
  <c r="DF60" i="77"/>
  <c r="DD60" i="77"/>
  <c r="DB60" i="77"/>
  <c r="CZ60" i="77"/>
  <c r="CX60" i="77"/>
  <c r="CU60" i="77"/>
  <c r="CS60" i="77"/>
  <c r="CQ60" i="77"/>
  <c r="CO60" i="77"/>
  <c r="CM60" i="77"/>
  <c r="CJ60" i="77"/>
  <c r="CH60" i="77"/>
  <c r="CF60" i="77"/>
  <c r="CD60" i="77"/>
  <c r="CB60" i="77"/>
  <c r="BZ60" i="77"/>
  <c r="BT60" i="77"/>
  <c r="BR60" i="77"/>
  <c r="BP60" i="77"/>
  <c r="BN60" i="77"/>
  <c r="BL60" i="77"/>
  <c r="BI60" i="77"/>
  <c r="BG60" i="77"/>
  <c r="BE60" i="77"/>
  <c r="BC60" i="77"/>
  <c r="BA60" i="77"/>
  <c r="AX60" i="77"/>
  <c r="AV60" i="77"/>
  <c r="AT60" i="77"/>
  <c r="AR60" i="77"/>
  <c r="AP60" i="77"/>
  <c r="AN60" i="77"/>
  <c r="DF59" i="77"/>
  <c r="DD59" i="77"/>
  <c r="DB59" i="77"/>
  <c r="CZ59" i="77"/>
  <c r="CX59" i="77"/>
  <c r="CX75" i="77" s="1"/>
  <c r="CU59" i="77"/>
  <c r="CS59" i="77"/>
  <c r="CQ59" i="77"/>
  <c r="CO59" i="77"/>
  <c r="CM59" i="77"/>
  <c r="CM75" i="77" s="1"/>
  <c r="CJ59" i="77"/>
  <c r="CH59" i="77"/>
  <c r="CF59" i="77"/>
  <c r="CD59" i="77"/>
  <c r="CB59" i="77"/>
  <c r="CB75" i="77" s="1"/>
  <c r="BZ59" i="77"/>
  <c r="BT59" i="77"/>
  <c r="BR59" i="77"/>
  <c r="BP59" i="77"/>
  <c r="BN59" i="77"/>
  <c r="BL59" i="77"/>
  <c r="BI59" i="77"/>
  <c r="BG59" i="77"/>
  <c r="BE59" i="77"/>
  <c r="BC59" i="77"/>
  <c r="BA59" i="77"/>
  <c r="BA75" i="77" s="1"/>
  <c r="AX59" i="77"/>
  <c r="AV59" i="77"/>
  <c r="AT59" i="77"/>
  <c r="AR59" i="77"/>
  <c r="AP59" i="77"/>
  <c r="AN59" i="77"/>
  <c r="DF58" i="77"/>
  <c r="DD58" i="77"/>
  <c r="DB58" i="77"/>
  <c r="CZ58" i="77"/>
  <c r="CX58" i="77"/>
  <c r="CU58" i="77"/>
  <c r="CS58" i="77"/>
  <c r="CQ58" i="77"/>
  <c r="CO58" i="77"/>
  <c r="CM58" i="77"/>
  <c r="CJ58" i="77"/>
  <c r="CH58" i="77"/>
  <c r="CF58" i="77"/>
  <c r="CD58" i="77"/>
  <c r="CB58" i="77"/>
  <c r="BZ58" i="77"/>
  <c r="BT58" i="77"/>
  <c r="BR58" i="77"/>
  <c r="BP58" i="77"/>
  <c r="BN58" i="77"/>
  <c r="BL58" i="77"/>
  <c r="BI58" i="77"/>
  <c r="BG58" i="77"/>
  <c r="BE58" i="77"/>
  <c r="BC58" i="77"/>
  <c r="BA58" i="77"/>
  <c r="AX58" i="77"/>
  <c r="AV58" i="77"/>
  <c r="AT58" i="77"/>
  <c r="AR58" i="77"/>
  <c r="AP58" i="77"/>
  <c r="AN58" i="77"/>
  <c r="DF57" i="77"/>
  <c r="DD57" i="77"/>
  <c r="DB57" i="77"/>
  <c r="CZ57" i="77"/>
  <c r="CX57" i="77"/>
  <c r="CU57" i="77"/>
  <c r="CS57" i="77"/>
  <c r="CQ57" i="77"/>
  <c r="CO57" i="77"/>
  <c r="CM57" i="77"/>
  <c r="CJ57" i="77"/>
  <c r="CH57" i="77"/>
  <c r="CF57" i="77"/>
  <c r="CD57" i="77"/>
  <c r="CB57" i="77"/>
  <c r="BZ57" i="77"/>
  <c r="BT57" i="77"/>
  <c r="BR57" i="77"/>
  <c r="BP57" i="77"/>
  <c r="BN57" i="77"/>
  <c r="BL57" i="77"/>
  <c r="BI57" i="77"/>
  <c r="BG57" i="77"/>
  <c r="BE57" i="77"/>
  <c r="BC57" i="77"/>
  <c r="BA57" i="77"/>
  <c r="AX57" i="77"/>
  <c r="AV57" i="77"/>
  <c r="AT57" i="77"/>
  <c r="AR57" i="77"/>
  <c r="AP57" i="77"/>
  <c r="AN57" i="77"/>
  <c r="DF56" i="77"/>
  <c r="DD56" i="77"/>
  <c r="DB56" i="77"/>
  <c r="CZ56" i="77"/>
  <c r="CX56" i="77"/>
  <c r="CU56" i="77"/>
  <c r="CS56" i="77"/>
  <c r="CQ56" i="77"/>
  <c r="CO56" i="77"/>
  <c r="CM56" i="77"/>
  <c r="CM74" i="77" s="1"/>
  <c r="CJ56" i="77"/>
  <c r="CH56" i="77"/>
  <c r="CF56" i="77"/>
  <c r="CD56" i="77"/>
  <c r="CB56" i="77"/>
  <c r="CB74" i="77" s="1"/>
  <c r="BZ56" i="77"/>
  <c r="BT56" i="77"/>
  <c r="BR56" i="77"/>
  <c r="BP56" i="77"/>
  <c r="BN56" i="77"/>
  <c r="BL56" i="77"/>
  <c r="BI56" i="77"/>
  <c r="BG56" i="77"/>
  <c r="BE56" i="77"/>
  <c r="BC56" i="77"/>
  <c r="BA56" i="77"/>
  <c r="BA74" i="77" s="1"/>
  <c r="AX56" i="77"/>
  <c r="AV56" i="77"/>
  <c r="AT56" i="77"/>
  <c r="AR56" i="77"/>
  <c r="AP56" i="77"/>
  <c r="AN56" i="77"/>
  <c r="DF55" i="77"/>
  <c r="DD55" i="77"/>
  <c r="DB55" i="77"/>
  <c r="CZ55" i="77"/>
  <c r="CX55" i="77"/>
  <c r="CU55" i="77"/>
  <c r="CS55" i="77"/>
  <c r="CQ55" i="77"/>
  <c r="CO55" i="77"/>
  <c r="CM55" i="77"/>
  <c r="CJ55" i="77"/>
  <c r="CH55" i="77"/>
  <c r="CF55" i="77"/>
  <c r="CD55" i="77"/>
  <c r="CB55" i="77"/>
  <c r="BZ55" i="77"/>
  <c r="BT55" i="77"/>
  <c r="BR55" i="77"/>
  <c r="BP55" i="77"/>
  <c r="BN55" i="77"/>
  <c r="BL55" i="77"/>
  <c r="BI55" i="77"/>
  <c r="BG55" i="77"/>
  <c r="BE55" i="77"/>
  <c r="BC55" i="77"/>
  <c r="BA55" i="77"/>
  <c r="AX55" i="77"/>
  <c r="AV55" i="77"/>
  <c r="AT55" i="77"/>
  <c r="AR55" i="77"/>
  <c r="AP55" i="77"/>
  <c r="AN55" i="77"/>
  <c r="DF54" i="77"/>
  <c r="DD54" i="77"/>
  <c r="DB54" i="77"/>
  <c r="CZ54" i="77"/>
  <c r="CX54" i="77"/>
  <c r="CU54" i="77"/>
  <c r="CS54" i="77"/>
  <c r="CQ54" i="77"/>
  <c r="CO54" i="77"/>
  <c r="CM54" i="77"/>
  <c r="CJ54" i="77"/>
  <c r="CH54" i="77"/>
  <c r="CF54" i="77"/>
  <c r="CD54" i="77"/>
  <c r="CB54" i="77"/>
  <c r="BZ54" i="77"/>
  <c r="BT54" i="77"/>
  <c r="BR54" i="77"/>
  <c r="BP54" i="77"/>
  <c r="BN54" i="77"/>
  <c r="BL54" i="77"/>
  <c r="BI54" i="77"/>
  <c r="BG54" i="77"/>
  <c r="BE54" i="77"/>
  <c r="BC54" i="77"/>
  <c r="BA54" i="77"/>
  <c r="AX54" i="77"/>
  <c r="AV54" i="77"/>
  <c r="AT54" i="77"/>
  <c r="AR54" i="77"/>
  <c r="AP54" i="77"/>
  <c r="AN54" i="77"/>
  <c r="DF53" i="77"/>
  <c r="DD53" i="77"/>
  <c r="DB53" i="77"/>
  <c r="CZ53" i="77"/>
  <c r="CX53" i="77"/>
  <c r="CU53" i="77"/>
  <c r="CS53" i="77"/>
  <c r="CQ53" i="77"/>
  <c r="CO53" i="77"/>
  <c r="CM53" i="77"/>
  <c r="CM73" i="77" s="1"/>
  <c r="CJ53" i="77"/>
  <c r="CH53" i="77"/>
  <c r="CF53" i="77"/>
  <c r="CD53" i="77"/>
  <c r="CB53" i="77"/>
  <c r="CB73" i="77" s="1"/>
  <c r="BZ53" i="77"/>
  <c r="BT53" i="77"/>
  <c r="BR53" i="77"/>
  <c r="BP53" i="77"/>
  <c r="BN53" i="77"/>
  <c r="BL53" i="77"/>
  <c r="BI53" i="77"/>
  <c r="BG53" i="77"/>
  <c r="BE53" i="77"/>
  <c r="BC53" i="77"/>
  <c r="BA53" i="77"/>
  <c r="BA73" i="77" s="1"/>
  <c r="AX53" i="77"/>
  <c r="AV53" i="77"/>
  <c r="AT53" i="77"/>
  <c r="AR53" i="77"/>
  <c r="AP53" i="77"/>
  <c r="AN53" i="77"/>
  <c r="DF52" i="77"/>
  <c r="DD52" i="77"/>
  <c r="DB52" i="77"/>
  <c r="CZ52" i="77"/>
  <c r="CX52" i="77"/>
  <c r="CU52" i="77"/>
  <c r="CS52" i="77"/>
  <c r="CQ52" i="77"/>
  <c r="CO52" i="77"/>
  <c r="CM52" i="77"/>
  <c r="CJ52" i="77"/>
  <c r="CH52" i="77"/>
  <c r="CF52" i="77"/>
  <c r="CD52" i="77"/>
  <c r="CB52" i="77"/>
  <c r="BZ52" i="77"/>
  <c r="BT52" i="77"/>
  <c r="BR52" i="77"/>
  <c r="BP52" i="77"/>
  <c r="BN52" i="77"/>
  <c r="BL52" i="77"/>
  <c r="BI52" i="77"/>
  <c r="BG52" i="77"/>
  <c r="BE52" i="77"/>
  <c r="BC52" i="77"/>
  <c r="BA52" i="77"/>
  <c r="AX52" i="77"/>
  <c r="AV52" i="77"/>
  <c r="AT52" i="77"/>
  <c r="AR52" i="77"/>
  <c r="AP52" i="77"/>
  <c r="AN52" i="77"/>
  <c r="DF51" i="77"/>
  <c r="DD51" i="77"/>
  <c r="DB51" i="77"/>
  <c r="CZ51" i="77"/>
  <c r="CX51" i="77"/>
  <c r="CU51" i="77"/>
  <c r="CS51" i="77"/>
  <c r="CQ51" i="77"/>
  <c r="CO51" i="77"/>
  <c r="CM51" i="77"/>
  <c r="CJ51" i="77"/>
  <c r="CH51" i="77"/>
  <c r="CF51" i="77"/>
  <c r="CD51" i="77"/>
  <c r="CB51" i="77"/>
  <c r="BZ51" i="77"/>
  <c r="BT51" i="77"/>
  <c r="BR51" i="77"/>
  <c r="BP51" i="77"/>
  <c r="BN51" i="77"/>
  <c r="BL51" i="77"/>
  <c r="BI51" i="77"/>
  <c r="BG51" i="77"/>
  <c r="BE51" i="77"/>
  <c r="BC51" i="77"/>
  <c r="BA51" i="77"/>
  <c r="AX51" i="77"/>
  <c r="AV51" i="77"/>
  <c r="AT51" i="77"/>
  <c r="AR51" i="77"/>
  <c r="AP51" i="77"/>
  <c r="AN51" i="77"/>
  <c r="DF50" i="77"/>
  <c r="DD50" i="77"/>
  <c r="DB50" i="77"/>
  <c r="CZ50" i="77"/>
  <c r="CX50" i="77"/>
  <c r="CU50" i="77"/>
  <c r="CS50" i="77"/>
  <c r="CQ50" i="77"/>
  <c r="CO50" i="77"/>
  <c r="CM50" i="77"/>
  <c r="CM72" i="77" s="1"/>
  <c r="CJ50" i="77"/>
  <c r="CH50" i="77"/>
  <c r="CF50" i="77"/>
  <c r="CD50" i="77"/>
  <c r="CB50" i="77"/>
  <c r="CB72" i="77" s="1"/>
  <c r="BZ50" i="77"/>
  <c r="BT50" i="77"/>
  <c r="BR50" i="77"/>
  <c r="BP50" i="77"/>
  <c r="BN50" i="77"/>
  <c r="BL50" i="77"/>
  <c r="BI50" i="77"/>
  <c r="BG50" i="77"/>
  <c r="BE50" i="77"/>
  <c r="BC50" i="77"/>
  <c r="BA50" i="77"/>
  <c r="BA72" i="77" s="1"/>
  <c r="AX50" i="77"/>
  <c r="AV50" i="77"/>
  <c r="AT50" i="77"/>
  <c r="AR50" i="77"/>
  <c r="AP50" i="77"/>
  <c r="AN50" i="77"/>
  <c r="DF49" i="77"/>
  <c r="DD49" i="77"/>
  <c r="DB49" i="77"/>
  <c r="CZ49" i="77"/>
  <c r="CX49" i="77"/>
  <c r="CU49" i="77"/>
  <c r="CS49" i="77"/>
  <c r="CQ49" i="77"/>
  <c r="CO49" i="77"/>
  <c r="CM49" i="77"/>
  <c r="CJ49" i="77"/>
  <c r="CH49" i="77"/>
  <c r="CF49" i="77"/>
  <c r="CD49" i="77"/>
  <c r="CB49" i="77"/>
  <c r="BZ49" i="77"/>
  <c r="BT49" i="77"/>
  <c r="BR49" i="77"/>
  <c r="BP49" i="77"/>
  <c r="BN49" i="77"/>
  <c r="BL49" i="77"/>
  <c r="BI49" i="77"/>
  <c r="BG49" i="77"/>
  <c r="BE49" i="77"/>
  <c r="BC49" i="77"/>
  <c r="BA49" i="77"/>
  <c r="AX49" i="77"/>
  <c r="AV49" i="77"/>
  <c r="AT49" i="77"/>
  <c r="AR49" i="77"/>
  <c r="AP49" i="77"/>
  <c r="AN49" i="77"/>
  <c r="DF48" i="77"/>
  <c r="DD48" i="77"/>
  <c r="DB48" i="77"/>
  <c r="CZ48" i="77"/>
  <c r="CX48" i="77"/>
  <c r="CU48" i="77"/>
  <c r="CS48" i="77"/>
  <c r="CQ48" i="77"/>
  <c r="CO48" i="77"/>
  <c r="CM48" i="77"/>
  <c r="CJ48" i="77"/>
  <c r="CH48" i="77"/>
  <c r="CF48" i="77"/>
  <c r="CD48" i="77"/>
  <c r="CB48" i="77"/>
  <c r="BZ48" i="77"/>
  <c r="BT48" i="77"/>
  <c r="BR48" i="77"/>
  <c r="BP48" i="77"/>
  <c r="BN48" i="77"/>
  <c r="BL48" i="77"/>
  <c r="BI48" i="77"/>
  <c r="BG48" i="77"/>
  <c r="BE48" i="77"/>
  <c r="BC48" i="77"/>
  <c r="BA48" i="77"/>
  <c r="AX48" i="77"/>
  <c r="AV48" i="77"/>
  <c r="AT48" i="77"/>
  <c r="AR48" i="77"/>
  <c r="AP48" i="77"/>
  <c r="AN48" i="77"/>
  <c r="DF47" i="77"/>
  <c r="DD47" i="77"/>
  <c r="DB47" i="77"/>
  <c r="CZ47" i="77"/>
  <c r="CX47" i="77"/>
  <c r="CU47" i="77"/>
  <c r="CS47" i="77"/>
  <c r="CQ47" i="77"/>
  <c r="CO47" i="77"/>
  <c r="CM47" i="77"/>
  <c r="CM71" i="77" s="1"/>
  <c r="CJ47" i="77"/>
  <c r="CH47" i="77"/>
  <c r="CF47" i="77"/>
  <c r="CD47" i="77"/>
  <c r="CB47" i="77"/>
  <c r="CB71" i="77" s="1"/>
  <c r="BZ47" i="77"/>
  <c r="BT47" i="77"/>
  <c r="BR47" i="77"/>
  <c r="BP47" i="77"/>
  <c r="BN47" i="77"/>
  <c r="BL47" i="77"/>
  <c r="BI47" i="77"/>
  <c r="BG47" i="77"/>
  <c r="BE47" i="77"/>
  <c r="BC47" i="77"/>
  <c r="BA47" i="77"/>
  <c r="BA71" i="77" s="1"/>
  <c r="AX47" i="77"/>
  <c r="AV47" i="77"/>
  <c r="AT47" i="77"/>
  <c r="AR47" i="77"/>
  <c r="AP47" i="77"/>
  <c r="AN47" i="77"/>
  <c r="DF46" i="77"/>
  <c r="DD46" i="77"/>
  <c r="DB46" i="77"/>
  <c r="CZ46" i="77"/>
  <c r="CX46" i="77"/>
  <c r="CU46" i="77"/>
  <c r="CS46" i="77"/>
  <c r="CQ46" i="77"/>
  <c r="CO46" i="77"/>
  <c r="CM46" i="77"/>
  <c r="CJ46" i="77"/>
  <c r="CH46" i="77"/>
  <c r="CF46" i="77"/>
  <c r="CD46" i="77"/>
  <c r="CB46" i="77"/>
  <c r="BZ46" i="77"/>
  <c r="BT46" i="77"/>
  <c r="BR46" i="77"/>
  <c r="BP46" i="77"/>
  <c r="BN46" i="77"/>
  <c r="BL46" i="77"/>
  <c r="BI46" i="77"/>
  <c r="BG46" i="77"/>
  <c r="BE46" i="77"/>
  <c r="BC46" i="77"/>
  <c r="BA46" i="77"/>
  <c r="AX46" i="77"/>
  <c r="AV46" i="77"/>
  <c r="AT46" i="77"/>
  <c r="AR46" i="77"/>
  <c r="AP46" i="77"/>
  <c r="AN46" i="77"/>
  <c r="DF45" i="77"/>
  <c r="DD45" i="77"/>
  <c r="DB45" i="77"/>
  <c r="CZ45" i="77"/>
  <c r="CX45" i="77"/>
  <c r="CU45" i="77"/>
  <c r="CS45" i="77"/>
  <c r="CQ45" i="77"/>
  <c r="CO45" i="77"/>
  <c r="CM45" i="77"/>
  <c r="CJ45" i="77"/>
  <c r="CH45" i="77"/>
  <c r="CF45" i="77"/>
  <c r="CD45" i="77"/>
  <c r="CB45" i="77"/>
  <c r="BZ45" i="77"/>
  <c r="BT45" i="77"/>
  <c r="BR45" i="77"/>
  <c r="BP45" i="77"/>
  <c r="BN45" i="77"/>
  <c r="BL45" i="77"/>
  <c r="BI45" i="77"/>
  <c r="BG45" i="77"/>
  <c r="BE45" i="77"/>
  <c r="BC45" i="77"/>
  <c r="BA45" i="77"/>
  <c r="AX45" i="77"/>
  <c r="AV45" i="77"/>
  <c r="AT45" i="77"/>
  <c r="AR45" i="77"/>
  <c r="AP45" i="77"/>
  <c r="AN45" i="77"/>
  <c r="DF44" i="77"/>
  <c r="DD44" i="77"/>
  <c r="DB44" i="77"/>
  <c r="CZ44" i="77"/>
  <c r="CX44" i="77"/>
  <c r="CU44" i="77"/>
  <c r="CS44" i="77"/>
  <c r="CQ44" i="77"/>
  <c r="CO44" i="77"/>
  <c r="CM44" i="77"/>
  <c r="CM70" i="77" s="1"/>
  <c r="CJ44" i="77"/>
  <c r="CH44" i="77"/>
  <c r="CF44" i="77"/>
  <c r="CD44" i="77"/>
  <c r="CB44" i="77"/>
  <c r="CB70" i="77" s="1"/>
  <c r="BZ44" i="77"/>
  <c r="BT44" i="77"/>
  <c r="BR44" i="77"/>
  <c r="BP44" i="77"/>
  <c r="BN44" i="77"/>
  <c r="BL44" i="77"/>
  <c r="BI44" i="77"/>
  <c r="BG44" i="77"/>
  <c r="BE44" i="77"/>
  <c r="BC44" i="77"/>
  <c r="BA44" i="77"/>
  <c r="BA70" i="77" s="1"/>
  <c r="AX44" i="77"/>
  <c r="AV44" i="77"/>
  <c r="AT44" i="77"/>
  <c r="AR44" i="77"/>
  <c r="AP44" i="77"/>
  <c r="AN44" i="77"/>
  <c r="DF43" i="77"/>
  <c r="DD43" i="77"/>
  <c r="DB43" i="77"/>
  <c r="CZ43" i="77"/>
  <c r="CX43" i="77"/>
  <c r="CU43" i="77"/>
  <c r="CS43" i="77"/>
  <c r="CQ43" i="77"/>
  <c r="CO43" i="77"/>
  <c r="CM43" i="77"/>
  <c r="CJ43" i="77"/>
  <c r="CH43" i="77"/>
  <c r="CF43" i="77"/>
  <c r="CD43" i="77"/>
  <c r="CB43" i="77"/>
  <c r="BZ43" i="77"/>
  <c r="BT43" i="77"/>
  <c r="BR43" i="77"/>
  <c r="BP43" i="77"/>
  <c r="BN43" i="77"/>
  <c r="BL43" i="77"/>
  <c r="BI43" i="77"/>
  <c r="BG43" i="77"/>
  <c r="BE43" i="77"/>
  <c r="BC43" i="77"/>
  <c r="BA43" i="77"/>
  <c r="AX43" i="77"/>
  <c r="AV43" i="77"/>
  <c r="AT43" i="77"/>
  <c r="AR43" i="77"/>
  <c r="AP43" i="77"/>
  <c r="AN43" i="77"/>
  <c r="DF42" i="77"/>
  <c r="DD42" i="77"/>
  <c r="DB42" i="77"/>
  <c r="CZ42" i="77"/>
  <c r="CX42" i="77"/>
  <c r="CU42" i="77"/>
  <c r="CS42" i="77"/>
  <c r="CQ42" i="77"/>
  <c r="CO42" i="77"/>
  <c r="CM42" i="77"/>
  <c r="CJ42" i="77"/>
  <c r="CH42" i="77"/>
  <c r="CF42" i="77"/>
  <c r="CD42" i="77"/>
  <c r="CB42" i="77"/>
  <c r="BZ42" i="77"/>
  <c r="BT42" i="77"/>
  <c r="BR42" i="77"/>
  <c r="BP42" i="77"/>
  <c r="BN42" i="77"/>
  <c r="BL42" i="77"/>
  <c r="BI42" i="77"/>
  <c r="BG42" i="77"/>
  <c r="BE42" i="77"/>
  <c r="BC42" i="77"/>
  <c r="BA42" i="77"/>
  <c r="AX42" i="77"/>
  <c r="AV42" i="77"/>
  <c r="AT42" i="77"/>
  <c r="AR42" i="77"/>
  <c r="AP42" i="77"/>
  <c r="AN42" i="77"/>
  <c r="DF41" i="77"/>
  <c r="DD41" i="77"/>
  <c r="DB41" i="77"/>
  <c r="CZ41" i="77"/>
  <c r="CX41" i="77"/>
  <c r="CU41" i="77"/>
  <c r="CS41" i="77"/>
  <c r="CQ41" i="77"/>
  <c r="CO41" i="77"/>
  <c r="CM41" i="77"/>
  <c r="CM69" i="77" s="1"/>
  <c r="CJ41" i="77"/>
  <c r="CH41" i="77"/>
  <c r="CF41" i="77"/>
  <c r="CD41" i="77"/>
  <c r="CB41" i="77"/>
  <c r="CB69" i="77" s="1"/>
  <c r="BZ41" i="77"/>
  <c r="BT41" i="77"/>
  <c r="BR41" i="77"/>
  <c r="BP41" i="77"/>
  <c r="BN41" i="77"/>
  <c r="BL41" i="77"/>
  <c r="BI41" i="77"/>
  <c r="BG41" i="77"/>
  <c r="BE41" i="77"/>
  <c r="BC41" i="77"/>
  <c r="BA41" i="77"/>
  <c r="BA69" i="77" s="1"/>
  <c r="AX41" i="77"/>
  <c r="AV41" i="77"/>
  <c r="AT41" i="77"/>
  <c r="AR41" i="77"/>
  <c r="AP41" i="77"/>
  <c r="AN41" i="77"/>
  <c r="DF40" i="77"/>
  <c r="DD40" i="77"/>
  <c r="DB40" i="77"/>
  <c r="CZ40" i="77"/>
  <c r="CX40" i="77"/>
  <c r="CU40" i="77"/>
  <c r="CS40" i="77"/>
  <c r="CQ40" i="77"/>
  <c r="CO40" i="77"/>
  <c r="CM40" i="77"/>
  <c r="CJ40" i="77"/>
  <c r="CH40" i="77"/>
  <c r="CF40" i="77"/>
  <c r="CD40" i="77"/>
  <c r="CB40" i="77"/>
  <c r="BZ40" i="77"/>
  <c r="BT40" i="77"/>
  <c r="BR40" i="77"/>
  <c r="BP40" i="77"/>
  <c r="BN40" i="77"/>
  <c r="BL40" i="77"/>
  <c r="BI40" i="77"/>
  <c r="BG40" i="77"/>
  <c r="BE40" i="77"/>
  <c r="BC40" i="77"/>
  <c r="BA40" i="77"/>
  <c r="AX40" i="77"/>
  <c r="AV40" i="77"/>
  <c r="AT40" i="77"/>
  <c r="AR40" i="77"/>
  <c r="AP40" i="77"/>
  <c r="AN40" i="77"/>
  <c r="DF39" i="77"/>
  <c r="DD39" i="77"/>
  <c r="DB39" i="77"/>
  <c r="CZ39" i="77"/>
  <c r="CX39" i="77"/>
  <c r="CU39" i="77"/>
  <c r="CS39" i="77"/>
  <c r="CQ39" i="77"/>
  <c r="CO39" i="77"/>
  <c r="CM39" i="77"/>
  <c r="CJ39" i="77"/>
  <c r="CH39" i="77"/>
  <c r="CF39" i="77"/>
  <c r="CD39" i="77"/>
  <c r="CB39" i="77"/>
  <c r="BZ39" i="77"/>
  <c r="BT39" i="77"/>
  <c r="BR39" i="77"/>
  <c r="BP39" i="77"/>
  <c r="BN39" i="77"/>
  <c r="BL39" i="77"/>
  <c r="BI39" i="77"/>
  <c r="BG39" i="77"/>
  <c r="BE39" i="77"/>
  <c r="BC39" i="77"/>
  <c r="BA39" i="77"/>
  <c r="AX39" i="77"/>
  <c r="AV39" i="77"/>
  <c r="AT39" i="77"/>
  <c r="AR39" i="77"/>
  <c r="AP39" i="77"/>
  <c r="AN39" i="77"/>
  <c r="DF38" i="77"/>
  <c r="DD38" i="77"/>
  <c r="DB38" i="77"/>
  <c r="CZ38" i="77"/>
  <c r="CX38" i="77"/>
  <c r="CU38" i="77"/>
  <c r="CS38" i="77"/>
  <c r="CQ38" i="77"/>
  <c r="CO38" i="77"/>
  <c r="CM38" i="77"/>
  <c r="CM68" i="77" s="1"/>
  <c r="CJ38" i="77"/>
  <c r="CH38" i="77"/>
  <c r="CF38" i="77"/>
  <c r="CD38" i="77"/>
  <c r="CB38" i="77"/>
  <c r="CB68" i="77" s="1"/>
  <c r="BZ38" i="77"/>
  <c r="BT38" i="77"/>
  <c r="BR38" i="77"/>
  <c r="BP38" i="77"/>
  <c r="BN38" i="77"/>
  <c r="BL38" i="77"/>
  <c r="BI38" i="77"/>
  <c r="BG38" i="77"/>
  <c r="BE38" i="77"/>
  <c r="BC38" i="77"/>
  <c r="BA38" i="77"/>
  <c r="AX38" i="77"/>
  <c r="AV38" i="77"/>
  <c r="AT38" i="77"/>
  <c r="AR38" i="77"/>
  <c r="AP38" i="77"/>
  <c r="AN38" i="77"/>
  <c r="DF37" i="77"/>
  <c r="DD37" i="77"/>
  <c r="DB37" i="77"/>
  <c r="CZ37" i="77"/>
  <c r="CX37" i="77"/>
  <c r="CU37" i="77"/>
  <c r="CS37" i="77"/>
  <c r="CQ37" i="77"/>
  <c r="CO37" i="77"/>
  <c r="CM37" i="77"/>
  <c r="CJ37" i="77"/>
  <c r="CH37" i="77"/>
  <c r="CF37" i="77"/>
  <c r="CD37" i="77"/>
  <c r="CB37" i="77"/>
  <c r="BZ37" i="77"/>
  <c r="BT37" i="77"/>
  <c r="BR37" i="77"/>
  <c r="BP37" i="77"/>
  <c r="BN37" i="77"/>
  <c r="BL37" i="77"/>
  <c r="BI37" i="77"/>
  <c r="BG37" i="77"/>
  <c r="BE37" i="77"/>
  <c r="BC37" i="77"/>
  <c r="BA37" i="77"/>
  <c r="AX37" i="77"/>
  <c r="AV37" i="77"/>
  <c r="AT37" i="77"/>
  <c r="AR37" i="77"/>
  <c r="AP37" i="77"/>
  <c r="AN37" i="77"/>
  <c r="DF36" i="77"/>
  <c r="DD36" i="77"/>
  <c r="DB36" i="77"/>
  <c r="CZ36" i="77"/>
  <c r="CX36" i="77"/>
  <c r="CU36" i="77"/>
  <c r="CS36" i="77"/>
  <c r="CQ36" i="77"/>
  <c r="CO36" i="77"/>
  <c r="CM36" i="77"/>
  <c r="CJ36" i="77"/>
  <c r="CH36" i="77"/>
  <c r="CF36" i="77"/>
  <c r="CD36" i="77"/>
  <c r="CB36" i="77"/>
  <c r="BZ36" i="77"/>
  <c r="BT36" i="77"/>
  <c r="BR36" i="77"/>
  <c r="BP36" i="77"/>
  <c r="BN36" i="77"/>
  <c r="BL36" i="77"/>
  <c r="BI36" i="77"/>
  <c r="BG36" i="77"/>
  <c r="BE36" i="77"/>
  <c r="BC36" i="77"/>
  <c r="BA36" i="77"/>
  <c r="AX36" i="77"/>
  <c r="AV36" i="77"/>
  <c r="AT36" i="77"/>
  <c r="AR36" i="77"/>
  <c r="AP36" i="77"/>
  <c r="AN36" i="77"/>
  <c r="DF35" i="77"/>
  <c r="DD35" i="77"/>
  <c r="DB35" i="77"/>
  <c r="CZ35" i="77"/>
  <c r="CX35" i="77"/>
  <c r="CX67" i="77" s="1"/>
  <c r="CU35" i="77"/>
  <c r="CS35" i="77"/>
  <c r="CQ35" i="77"/>
  <c r="CO35" i="77"/>
  <c r="CM35" i="77"/>
  <c r="CM67" i="77" s="1"/>
  <c r="CJ35" i="77"/>
  <c r="CH35" i="77"/>
  <c r="CF35" i="77"/>
  <c r="CD35" i="77"/>
  <c r="CB35" i="77"/>
  <c r="CB67" i="77" s="1"/>
  <c r="BZ35" i="77"/>
  <c r="BT35" i="77"/>
  <c r="BR35" i="77"/>
  <c r="BP35" i="77"/>
  <c r="BN35" i="77"/>
  <c r="BL35" i="77"/>
  <c r="BI35" i="77"/>
  <c r="BG35" i="77"/>
  <c r="BE35" i="77"/>
  <c r="BC35" i="77"/>
  <c r="BA35" i="77"/>
  <c r="AX35" i="77"/>
  <c r="AV35" i="77"/>
  <c r="AT35" i="77"/>
  <c r="AR35" i="77"/>
  <c r="AP35" i="77"/>
  <c r="AN35" i="77"/>
  <c r="DH32" i="77"/>
  <c r="CW32" i="77"/>
  <c r="CL32" i="77"/>
  <c r="BZ32" i="77"/>
  <c r="BV32" i="77"/>
  <c r="BK32" i="77"/>
  <c r="AZ32" i="77"/>
  <c r="AN32" i="77"/>
  <c r="DH31" i="77"/>
  <c r="CW31" i="77"/>
  <c r="CL31" i="77"/>
  <c r="BZ31" i="77"/>
  <c r="BV31" i="77"/>
  <c r="BK31" i="77"/>
  <c r="AZ31" i="77"/>
  <c r="AN31" i="77"/>
  <c r="DH30" i="77"/>
  <c r="CW30" i="77"/>
  <c r="CL30" i="77"/>
  <c r="BZ30" i="77"/>
  <c r="BV30" i="77"/>
  <c r="BK30" i="77"/>
  <c r="AZ30" i="77"/>
  <c r="AN30" i="77"/>
  <c r="DH29" i="77"/>
  <c r="CW29" i="77"/>
  <c r="CL29" i="77"/>
  <c r="BZ29" i="77"/>
  <c r="BV29" i="77"/>
  <c r="BK29" i="77"/>
  <c r="AZ29" i="77"/>
  <c r="AN29" i="77"/>
  <c r="DH28" i="77"/>
  <c r="CW28" i="77"/>
  <c r="CL28" i="77"/>
  <c r="BZ28" i="77"/>
  <c r="BV28" i="77"/>
  <c r="BK28" i="77"/>
  <c r="AZ28" i="77"/>
  <c r="AN28" i="77"/>
  <c r="DH27" i="77"/>
  <c r="CW27" i="77"/>
  <c r="CL27" i="77"/>
  <c r="BZ27" i="77"/>
  <c r="BV27" i="77"/>
  <c r="BK27" i="77"/>
  <c r="AZ27" i="77"/>
  <c r="AN27" i="77"/>
  <c r="DH26" i="77"/>
  <c r="CW26" i="77"/>
  <c r="CL26" i="77"/>
  <c r="BZ26" i="77"/>
  <c r="BV26" i="77"/>
  <c r="BK26" i="77"/>
  <c r="AZ26" i="77"/>
  <c r="AN26" i="77"/>
  <c r="DH25" i="77"/>
  <c r="CW25" i="77"/>
  <c r="CL25" i="77"/>
  <c r="BZ25" i="77"/>
  <c r="BV25" i="77"/>
  <c r="BK25" i="77"/>
  <c r="AZ25" i="77"/>
  <c r="AN25" i="77"/>
  <c r="DH24" i="77"/>
  <c r="CW24" i="77"/>
  <c r="CL24" i="77"/>
  <c r="BZ24" i="77"/>
  <c r="BV24" i="77"/>
  <c r="BK24" i="77"/>
  <c r="AZ24" i="77"/>
  <c r="AN24" i="77"/>
  <c r="DH23" i="77"/>
  <c r="CW23" i="77"/>
  <c r="CL23" i="77"/>
  <c r="BZ23" i="77"/>
  <c r="BV23" i="77"/>
  <c r="BK23" i="77"/>
  <c r="AZ23" i="77"/>
  <c r="AN23" i="77"/>
  <c r="DH22" i="77"/>
  <c r="CW22" i="77"/>
  <c r="CL22" i="77"/>
  <c r="BZ22" i="77"/>
  <c r="BV22" i="77"/>
  <c r="BK22" i="77"/>
  <c r="AZ22" i="77"/>
  <c r="AN22" i="77"/>
  <c r="DH21" i="77"/>
  <c r="CW21" i="77"/>
  <c r="CL21" i="77"/>
  <c r="BZ21" i="77"/>
  <c r="BV21" i="77"/>
  <c r="BK21" i="77"/>
  <c r="AZ21" i="77"/>
  <c r="AN21" i="77"/>
  <c r="DH20" i="77"/>
  <c r="CW20" i="77"/>
  <c r="CL20" i="77"/>
  <c r="BZ20" i="77"/>
  <c r="BV20" i="77"/>
  <c r="BK20" i="77"/>
  <c r="AZ20" i="77"/>
  <c r="AN20" i="77"/>
  <c r="DH19" i="77"/>
  <c r="CW19" i="77"/>
  <c r="CL19" i="77"/>
  <c r="BZ19" i="77"/>
  <c r="BV19" i="77"/>
  <c r="BK19" i="77"/>
  <c r="AZ19" i="77"/>
  <c r="AN19" i="77"/>
  <c r="DH18" i="77"/>
  <c r="CW18" i="77"/>
  <c r="CL18" i="77"/>
  <c r="BZ18" i="77"/>
  <c r="BV18" i="77"/>
  <c r="BK18" i="77"/>
  <c r="AZ18" i="77"/>
  <c r="AN18" i="77"/>
  <c r="DH17" i="77"/>
  <c r="CW17" i="77"/>
  <c r="CL17" i="77"/>
  <c r="BZ17" i="77"/>
  <c r="BV17" i="77"/>
  <c r="BK17" i="77"/>
  <c r="AZ17" i="77"/>
  <c r="AN17" i="77"/>
  <c r="DH16" i="77"/>
  <c r="CW16" i="77"/>
  <c r="CL16" i="77"/>
  <c r="BZ16" i="77"/>
  <c r="BV16" i="77"/>
  <c r="BK16" i="77"/>
  <c r="AZ16" i="77"/>
  <c r="AN16" i="77"/>
  <c r="DH15" i="77"/>
  <c r="CW15" i="77"/>
  <c r="CL15" i="77"/>
  <c r="BZ15" i="77"/>
  <c r="BV15" i="77"/>
  <c r="BK15" i="77"/>
  <c r="AZ15" i="77"/>
  <c r="AN15" i="77"/>
  <c r="DH14" i="77"/>
  <c r="CW14" i="77"/>
  <c r="CL14" i="77"/>
  <c r="BZ14" i="77"/>
  <c r="BV14" i="77"/>
  <c r="BK14" i="77"/>
  <c r="AZ14" i="77"/>
  <c r="AN14" i="77"/>
  <c r="DH13" i="77"/>
  <c r="CW13" i="77"/>
  <c r="CL13" i="77"/>
  <c r="BZ13" i="77"/>
  <c r="BV13" i="77"/>
  <c r="BK13" i="77"/>
  <c r="AZ13" i="77"/>
  <c r="AN13" i="77"/>
  <c r="DH12" i="77"/>
  <c r="CW12" i="77"/>
  <c r="CL12" i="77"/>
  <c r="BZ12" i="77"/>
  <c r="BV12" i="77"/>
  <c r="BK12" i="77"/>
  <c r="AZ12" i="77"/>
  <c r="AN12" i="77"/>
  <c r="DH11" i="77"/>
  <c r="CW11" i="77"/>
  <c r="CL11" i="77"/>
  <c r="BZ11" i="77"/>
  <c r="BV11" i="77"/>
  <c r="BK11" i="77"/>
  <c r="AZ11" i="77"/>
  <c r="AN11" i="77"/>
  <c r="DH10" i="77"/>
  <c r="CW10" i="77"/>
  <c r="CL10" i="77"/>
  <c r="BZ10" i="77"/>
  <c r="BV10" i="77"/>
  <c r="BK10" i="77"/>
  <c r="AZ10" i="77"/>
  <c r="AN10" i="77"/>
  <c r="DH9" i="77"/>
  <c r="CW9" i="77"/>
  <c r="CL9" i="77"/>
  <c r="BZ9" i="77"/>
  <c r="BV9" i="77"/>
  <c r="BK9" i="77"/>
  <c r="AZ9" i="77"/>
  <c r="AN9" i="77"/>
  <c r="DH8" i="77"/>
  <c r="CW8" i="77"/>
  <c r="CL8" i="77"/>
  <c r="BZ8" i="77"/>
  <c r="BV8" i="77"/>
  <c r="BK8" i="77"/>
  <c r="AZ8" i="77"/>
  <c r="AN8" i="77"/>
  <c r="DH7" i="77"/>
  <c r="CW7" i="77"/>
  <c r="CL7" i="77"/>
  <c r="BZ7" i="77"/>
  <c r="BV7" i="77"/>
  <c r="BK7" i="77"/>
  <c r="AZ7" i="77"/>
  <c r="AN7" i="77"/>
  <c r="DH6" i="77"/>
  <c r="CW6" i="77"/>
  <c r="CL6" i="77"/>
  <c r="BZ6" i="77"/>
  <c r="BV6" i="77"/>
  <c r="BK6" i="77"/>
  <c r="AZ6" i="77"/>
  <c r="AN6" i="77"/>
  <c r="DH5" i="77"/>
  <c r="CW5" i="77"/>
  <c r="CL5" i="77"/>
  <c r="BZ5" i="77"/>
  <c r="BV5" i="77"/>
  <c r="BK5" i="77"/>
  <c r="AZ5" i="77"/>
  <c r="AN5" i="77"/>
  <c r="DH4" i="77"/>
  <c r="CW4" i="77"/>
  <c r="CL4" i="77"/>
  <c r="BZ4" i="77"/>
  <c r="BV4" i="77"/>
  <c r="BK4" i="77"/>
  <c r="AZ4" i="77"/>
  <c r="AN4" i="77"/>
  <c r="DH3" i="77"/>
  <c r="CW3" i="77"/>
  <c r="CL3" i="77"/>
  <c r="BZ3" i="77"/>
  <c r="BV3" i="77"/>
  <c r="BK3" i="77"/>
  <c r="AZ3" i="77"/>
  <c r="AN3" i="77"/>
  <c r="DF64" i="76"/>
  <c r="DD64" i="76"/>
  <c r="DB64" i="76"/>
  <c r="CZ64" i="76"/>
  <c r="CX64" i="76"/>
  <c r="CU64" i="76"/>
  <c r="CS64" i="76"/>
  <c r="CQ64" i="76"/>
  <c r="CO64" i="76"/>
  <c r="CM64" i="76"/>
  <c r="CJ64" i="76"/>
  <c r="CH64" i="76"/>
  <c r="CF64" i="76"/>
  <c r="CD64" i="76"/>
  <c r="CB64" i="76"/>
  <c r="BZ64" i="76"/>
  <c r="BT64" i="76"/>
  <c r="BR64" i="76"/>
  <c r="BP64" i="76"/>
  <c r="BN64" i="76"/>
  <c r="BL64" i="76"/>
  <c r="BI64" i="76"/>
  <c r="BG64" i="76"/>
  <c r="BE64" i="76"/>
  <c r="BC64" i="76"/>
  <c r="BA64" i="76"/>
  <c r="AX64" i="76"/>
  <c r="AV64" i="76"/>
  <c r="AT64" i="76"/>
  <c r="AR64" i="76"/>
  <c r="AP64" i="76"/>
  <c r="AN64" i="76"/>
  <c r="DF63" i="76"/>
  <c r="DD63" i="76"/>
  <c r="DB63" i="76"/>
  <c r="CZ63" i="76"/>
  <c r="CX63" i="76"/>
  <c r="CU63" i="76"/>
  <c r="CS63" i="76"/>
  <c r="CQ63" i="76"/>
  <c r="CO63" i="76"/>
  <c r="CM63" i="76"/>
  <c r="CJ63" i="76"/>
  <c r="CH63" i="76"/>
  <c r="CF63" i="76"/>
  <c r="CD63" i="76"/>
  <c r="CB63" i="76"/>
  <c r="BZ63" i="76"/>
  <c r="BT63" i="76"/>
  <c r="BR63" i="76"/>
  <c r="BP63" i="76"/>
  <c r="BN63" i="76"/>
  <c r="BL63" i="76"/>
  <c r="BI63" i="76"/>
  <c r="BG63" i="76"/>
  <c r="BE63" i="76"/>
  <c r="BC63" i="76"/>
  <c r="BA63" i="76"/>
  <c r="AX63" i="76"/>
  <c r="AV63" i="76"/>
  <c r="AT63" i="76"/>
  <c r="AR63" i="76"/>
  <c r="AP63" i="76"/>
  <c r="AN63" i="76"/>
  <c r="DF62" i="76"/>
  <c r="DD62" i="76"/>
  <c r="DB62" i="76"/>
  <c r="CZ62" i="76"/>
  <c r="CX62" i="76"/>
  <c r="CU62" i="76"/>
  <c r="CS62" i="76"/>
  <c r="CQ62" i="76"/>
  <c r="CO62" i="76"/>
  <c r="CM62" i="76"/>
  <c r="CJ62" i="76"/>
  <c r="CH62" i="76"/>
  <c r="CF62" i="76"/>
  <c r="CD62" i="76"/>
  <c r="CB62" i="76"/>
  <c r="BZ62" i="76"/>
  <c r="BT62" i="76"/>
  <c r="BR62" i="76"/>
  <c r="BP62" i="76"/>
  <c r="BN62" i="76"/>
  <c r="BL62" i="76"/>
  <c r="BI62" i="76"/>
  <c r="BG62" i="76"/>
  <c r="BE62" i="76"/>
  <c r="BC62" i="76"/>
  <c r="BA62" i="76"/>
  <c r="BA76" i="76" s="1"/>
  <c r="AX62" i="76"/>
  <c r="AV62" i="76"/>
  <c r="AT62" i="76"/>
  <c r="AR62" i="76"/>
  <c r="AP62" i="76"/>
  <c r="AP76" i="76" s="1"/>
  <c r="AN62" i="76"/>
  <c r="DF61" i="76"/>
  <c r="DD61" i="76"/>
  <c r="DB61" i="76"/>
  <c r="CZ61" i="76"/>
  <c r="CX61" i="76"/>
  <c r="CU61" i="76"/>
  <c r="CS61" i="76"/>
  <c r="CQ61" i="76"/>
  <c r="CO61" i="76"/>
  <c r="CM61" i="76"/>
  <c r="CJ61" i="76"/>
  <c r="CH61" i="76"/>
  <c r="CF61" i="76"/>
  <c r="CD61" i="76"/>
  <c r="CB61" i="76"/>
  <c r="BZ61" i="76"/>
  <c r="BT61" i="76"/>
  <c r="BR61" i="76"/>
  <c r="BP61" i="76"/>
  <c r="BN61" i="76"/>
  <c r="BL61" i="76"/>
  <c r="BI61" i="76"/>
  <c r="BG61" i="76"/>
  <c r="BE61" i="76"/>
  <c r="BC61" i="76"/>
  <c r="BA61" i="76"/>
  <c r="AX61" i="76"/>
  <c r="AV61" i="76"/>
  <c r="AT61" i="76"/>
  <c r="AR61" i="76"/>
  <c r="AP61" i="76"/>
  <c r="AN61" i="76"/>
  <c r="DF60" i="76"/>
  <c r="DD60" i="76"/>
  <c r="DB60" i="76"/>
  <c r="CZ60" i="76"/>
  <c r="CX60" i="76"/>
  <c r="CU60" i="76"/>
  <c r="CS60" i="76"/>
  <c r="CQ60" i="76"/>
  <c r="CO60" i="76"/>
  <c r="CM60" i="76"/>
  <c r="CJ60" i="76"/>
  <c r="CH60" i="76"/>
  <c r="CF60" i="76"/>
  <c r="CD60" i="76"/>
  <c r="CB60" i="76"/>
  <c r="BZ60" i="76"/>
  <c r="BT60" i="76"/>
  <c r="BR60" i="76"/>
  <c r="BP60" i="76"/>
  <c r="BN60" i="76"/>
  <c r="BL60" i="76"/>
  <c r="BI60" i="76"/>
  <c r="BG60" i="76"/>
  <c r="BE60" i="76"/>
  <c r="BC60" i="76"/>
  <c r="BA60" i="76"/>
  <c r="AX60" i="76"/>
  <c r="AV60" i="76"/>
  <c r="AT60" i="76"/>
  <c r="AR60" i="76"/>
  <c r="AP60" i="76"/>
  <c r="AN60" i="76"/>
  <c r="DF59" i="76"/>
  <c r="DD59" i="76"/>
  <c r="DB59" i="76"/>
  <c r="CZ59" i="76"/>
  <c r="CX59" i="76"/>
  <c r="CU59" i="76"/>
  <c r="CS59" i="76"/>
  <c r="CQ59" i="76"/>
  <c r="CO59" i="76"/>
  <c r="CM59" i="76"/>
  <c r="CJ59" i="76"/>
  <c r="CH59" i="76"/>
  <c r="CF59" i="76"/>
  <c r="CD59" i="76"/>
  <c r="CB59" i="76"/>
  <c r="BZ59" i="76"/>
  <c r="BT59" i="76"/>
  <c r="BR59" i="76"/>
  <c r="BP59" i="76"/>
  <c r="BN59" i="76"/>
  <c r="BL59" i="76"/>
  <c r="BL75" i="76" s="1"/>
  <c r="BI59" i="76"/>
  <c r="BG59" i="76"/>
  <c r="BE59" i="76"/>
  <c r="BC59" i="76"/>
  <c r="BA59" i="76"/>
  <c r="BA75" i="76" s="1"/>
  <c r="AX59" i="76"/>
  <c r="AV59" i="76"/>
  <c r="AT59" i="76"/>
  <c r="AR59" i="76"/>
  <c r="AP59" i="76"/>
  <c r="AP75" i="76" s="1"/>
  <c r="AN59" i="76"/>
  <c r="DF58" i="76"/>
  <c r="DD58" i="76"/>
  <c r="DB58" i="76"/>
  <c r="CZ58" i="76"/>
  <c r="CX58" i="76"/>
  <c r="CU58" i="76"/>
  <c r="CS58" i="76"/>
  <c r="CQ58" i="76"/>
  <c r="CO58" i="76"/>
  <c r="CM58" i="76"/>
  <c r="CJ58" i="76"/>
  <c r="CH58" i="76"/>
  <c r="CF58" i="76"/>
  <c r="CD58" i="76"/>
  <c r="CB58" i="76"/>
  <c r="BZ58" i="76"/>
  <c r="BT58" i="76"/>
  <c r="BR58" i="76"/>
  <c r="BP58" i="76"/>
  <c r="BN58" i="76"/>
  <c r="BL58" i="76"/>
  <c r="BI58" i="76"/>
  <c r="BG58" i="76"/>
  <c r="BE58" i="76"/>
  <c r="BC58" i="76"/>
  <c r="BA58" i="76"/>
  <c r="AX58" i="76"/>
  <c r="AV58" i="76"/>
  <c r="AT58" i="76"/>
  <c r="AR58" i="76"/>
  <c r="AP58" i="76"/>
  <c r="AN58" i="76"/>
  <c r="DF57" i="76"/>
  <c r="DD57" i="76"/>
  <c r="DB57" i="76"/>
  <c r="CZ57" i="76"/>
  <c r="CX57" i="76"/>
  <c r="CU57" i="76"/>
  <c r="CS57" i="76"/>
  <c r="CQ57" i="76"/>
  <c r="CO57" i="76"/>
  <c r="CM57" i="76"/>
  <c r="CJ57" i="76"/>
  <c r="CH57" i="76"/>
  <c r="CF57" i="76"/>
  <c r="CD57" i="76"/>
  <c r="CB57" i="76"/>
  <c r="BZ57" i="76"/>
  <c r="BT57" i="76"/>
  <c r="BR57" i="76"/>
  <c r="BP57" i="76"/>
  <c r="BN57" i="76"/>
  <c r="BL57" i="76"/>
  <c r="BI57" i="76"/>
  <c r="BG57" i="76"/>
  <c r="BE57" i="76"/>
  <c r="BC57" i="76"/>
  <c r="BA57" i="76"/>
  <c r="AX57" i="76"/>
  <c r="AV57" i="76"/>
  <c r="AT57" i="76"/>
  <c r="AR57" i="76"/>
  <c r="AP57" i="76"/>
  <c r="AN57" i="76"/>
  <c r="DF56" i="76"/>
  <c r="DD56" i="76"/>
  <c r="DB56" i="76"/>
  <c r="CZ56" i="76"/>
  <c r="CX56" i="76"/>
  <c r="CU56" i="76"/>
  <c r="CS56" i="76"/>
  <c r="CQ56" i="76"/>
  <c r="CO56" i="76"/>
  <c r="CM56" i="76"/>
  <c r="CJ56" i="76"/>
  <c r="CH56" i="76"/>
  <c r="CF56" i="76"/>
  <c r="CD56" i="76"/>
  <c r="CB56" i="76"/>
  <c r="BZ56" i="76"/>
  <c r="BT56" i="76"/>
  <c r="BR56" i="76"/>
  <c r="BP56" i="76"/>
  <c r="BN56" i="76"/>
  <c r="BL56" i="76"/>
  <c r="BI56" i="76"/>
  <c r="BG56" i="76"/>
  <c r="BE56" i="76"/>
  <c r="BC56" i="76"/>
  <c r="BA56" i="76"/>
  <c r="BA74" i="76" s="1"/>
  <c r="AX56" i="76"/>
  <c r="AV56" i="76"/>
  <c r="AT56" i="76"/>
  <c r="AR56" i="76"/>
  <c r="AP56" i="76"/>
  <c r="AP74" i="76" s="1"/>
  <c r="AN56" i="76"/>
  <c r="DF55" i="76"/>
  <c r="DD55" i="76"/>
  <c r="DB55" i="76"/>
  <c r="CZ55" i="76"/>
  <c r="CX55" i="76"/>
  <c r="CU55" i="76"/>
  <c r="CS55" i="76"/>
  <c r="CQ55" i="76"/>
  <c r="CO55" i="76"/>
  <c r="CM55" i="76"/>
  <c r="CJ55" i="76"/>
  <c r="CH55" i="76"/>
  <c r="CF55" i="76"/>
  <c r="CD55" i="76"/>
  <c r="CB55" i="76"/>
  <c r="BZ55" i="76"/>
  <c r="BT55" i="76"/>
  <c r="BR55" i="76"/>
  <c r="BP55" i="76"/>
  <c r="BN55" i="76"/>
  <c r="BL55" i="76"/>
  <c r="BI55" i="76"/>
  <c r="BG55" i="76"/>
  <c r="BE55" i="76"/>
  <c r="BC55" i="76"/>
  <c r="BA55" i="76"/>
  <c r="AX55" i="76"/>
  <c r="AV55" i="76"/>
  <c r="AT55" i="76"/>
  <c r="AR55" i="76"/>
  <c r="AP55" i="76"/>
  <c r="AN55" i="76"/>
  <c r="DF54" i="76"/>
  <c r="DD54" i="76"/>
  <c r="DB54" i="76"/>
  <c r="CZ54" i="76"/>
  <c r="CX54" i="76"/>
  <c r="CU54" i="76"/>
  <c r="CS54" i="76"/>
  <c r="CQ54" i="76"/>
  <c r="CO54" i="76"/>
  <c r="CM54" i="76"/>
  <c r="CJ54" i="76"/>
  <c r="CH54" i="76"/>
  <c r="CF54" i="76"/>
  <c r="CD54" i="76"/>
  <c r="CB54" i="76"/>
  <c r="BZ54" i="76"/>
  <c r="BT54" i="76"/>
  <c r="BR54" i="76"/>
  <c r="BP54" i="76"/>
  <c r="BN54" i="76"/>
  <c r="BL54" i="76"/>
  <c r="BI54" i="76"/>
  <c r="BG54" i="76"/>
  <c r="BE54" i="76"/>
  <c r="BC54" i="76"/>
  <c r="BA54" i="76"/>
  <c r="AX54" i="76"/>
  <c r="AV54" i="76"/>
  <c r="AT54" i="76"/>
  <c r="AR54" i="76"/>
  <c r="AP54" i="76"/>
  <c r="AN54" i="76"/>
  <c r="DF53" i="76"/>
  <c r="DD53" i="76"/>
  <c r="DB53" i="76"/>
  <c r="CZ53" i="76"/>
  <c r="CX53" i="76"/>
  <c r="CU53" i="76"/>
  <c r="CS53" i="76"/>
  <c r="CQ53" i="76"/>
  <c r="CO53" i="76"/>
  <c r="CM53" i="76"/>
  <c r="CJ53" i="76"/>
  <c r="CH53" i="76"/>
  <c r="CF53" i="76"/>
  <c r="CD53" i="76"/>
  <c r="CB53" i="76"/>
  <c r="BZ53" i="76"/>
  <c r="BT53" i="76"/>
  <c r="BR53" i="76"/>
  <c r="BP53" i="76"/>
  <c r="BN53" i="76"/>
  <c r="BL53" i="76"/>
  <c r="BL73" i="76" s="1"/>
  <c r="BI53" i="76"/>
  <c r="BG53" i="76"/>
  <c r="BE53" i="76"/>
  <c r="BC53" i="76"/>
  <c r="BA53" i="76"/>
  <c r="BA73" i="76" s="1"/>
  <c r="AX53" i="76"/>
  <c r="AV53" i="76"/>
  <c r="AT53" i="76"/>
  <c r="AR53" i="76"/>
  <c r="AP53" i="76"/>
  <c r="AP73" i="76" s="1"/>
  <c r="AN53" i="76"/>
  <c r="DF52" i="76"/>
  <c r="DD52" i="76"/>
  <c r="DB52" i="76"/>
  <c r="CZ52" i="76"/>
  <c r="CX52" i="76"/>
  <c r="CU52" i="76"/>
  <c r="CS52" i="76"/>
  <c r="CQ52" i="76"/>
  <c r="CO52" i="76"/>
  <c r="CM52" i="76"/>
  <c r="CJ52" i="76"/>
  <c r="CH52" i="76"/>
  <c r="CF52" i="76"/>
  <c r="CD52" i="76"/>
  <c r="CB52" i="76"/>
  <c r="BZ52" i="76"/>
  <c r="BT52" i="76"/>
  <c r="BR52" i="76"/>
  <c r="BP52" i="76"/>
  <c r="BN52" i="76"/>
  <c r="BL52" i="76"/>
  <c r="BI52" i="76"/>
  <c r="BG52" i="76"/>
  <c r="BE52" i="76"/>
  <c r="BC52" i="76"/>
  <c r="BA52" i="76"/>
  <c r="AX52" i="76"/>
  <c r="AV52" i="76"/>
  <c r="AT52" i="76"/>
  <c r="AR52" i="76"/>
  <c r="AP52" i="76"/>
  <c r="AN52" i="76"/>
  <c r="DF51" i="76"/>
  <c r="DD51" i="76"/>
  <c r="DB51" i="76"/>
  <c r="CZ51" i="76"/>
  <c r="CX51" i="76"/>
  <c r="CU51" i="76"/>
  <c r="CS51" i="76"/>
  <c r="CQ51" i="76"/>
  <c r="CO51" i="76"/>
  <c r="CM51" i="76"/>
  <c r="CJ51" i="76"/>
  <c r="CH51" i="76"/>
  <c r="CF51" i="76"/>
  <c r="CD51" i="76"/>
  <c r="CB51" i="76"/>
  <c r="BZ51" i="76"/>
  <c r="BT51" i="76"/>
  <c r="BR51" i="76"/>
  <c r="BP51" i="76"/>
  <c r="BN51" i="76"/>
  <c r="BL51" i="76"/>
  <c r="BI51" i="76"/>
  <c r="BG51" i="76"/>
  <c r="BE51" i="76"/>
  <c r="BC51" i="76"/>
  <c r="BA51" i="76"/>
  <c r="AX51" i="76"/>
  <c r="AV51" i="76"/>
  <c r="AT51" i="76"/>
  <c r="AR51" i="76"/>
  <c r="AP51" i="76"/>
  <c r="AN51" i="76"/>
  <c r="DF50" i="76"/>
  <c r="DD50" i="76"/>
  <c r="DB50" i="76"/>
  <c r="CZ50" i="76"/>
  <c r="CX50" i="76"/>
  <c r="CU50" i="76"/>
  <c r="CS50" i="76"/>
  <c r="CQ50" i="76"/>
  <c r="CO50" i="76"/>
  <c r="CM50" i="76"/>
  <c r="CJ50" i="76"/>
  <c r="CH50" i="76"/>
  <c r="CF50" i="76"/>
  <c r="CD50" i="76"/>
  <c r="CB50" i="76"/>
  <c r="BZ50" i="76"/>
  <c r="BT50" i="76"/>
  <c r="BR50" i="76"/>
  <c r="BP50" i="76"/>
  <c r="BN50" i="76"/>
  <c r="BL50" i="76"/>
  <c r="BL72" i="76" s="1"/>
  <c r="BI50" i="76"/>
  <c r="BG50" i="76"/>
  <c r="BE50" i="76"/>
  <c r="BC50" i="76"/>
  <c r="BA50" i="76"/>
  <c r="BA72" i="76" s="1"/>
  <c r="AX50" i="76"/>
  <c r="AV50" i="76"/>
  <c r="AT50" i="76"/>
  <c r="AR50" i="76"/>
  <c r="AP50" i="76"/>
  <c r="AP72" i="76" s="1"/>
  <c r="AN50" i="76"/>
  <c r="DF49" i="76"/>
  <c r="DD49" i="76"/>
  <c r="DB49" i="76"/>
  <c r="CZ49" i="76"/>
  <c r="CX49" i="76"/>
  <c r="CU49" i="76"/>
  <c r="CS49" i="76"/>
  <c r="CQ49" i="76"/>
  <c r="CO49" i="76"/>
  <c r="CM49" i="76"/>
  <c r="CJ49" i="76"/>
  <c r="CH49" i="76"/>
  <c r="CF49" i="76"/>
  <c r="CD49" i="76"/>
  <c r="CB49" i="76"/>
  <c r="BZ49" i="76"/>
  <c r="BT49" i="76"/>
  <c r="BR49" i="76"/>
  <c r="BP49" i="76"/>
  <c r="BN49" i="76"/>
  <c r="BL49" i="76"/>
  <c r="BI49" i="76"/>
  <c r="BG49" i="76"/>
  <c r="BE49" i="76"/>
  <c r="BC49" i="76"/>
  <c r="BA49" i="76"/>
  <c r="AX49" i="76"/>
  <c r="AV49" i="76"/>
  <c r="AT49" i="76"/>
  <c r="AR49" i="76"/>
  <c r="AP49" i="76"/>
  <c r="AN49" i="76"/>
  <c r="DF48" i="76"/>
  <c r="DD48" i="76"/>
  <c r="DB48" i="76"/>
  <c r="CZ48" i="76"/>
  <c r="CX48" i="76"/>
  <c r="CU48" i="76"/>
  <c r="CS48" i="76"/>
  <c r="CQ48" i="76"/>
  <c r="CO48" i="76"/>
  <c r="CM48" i="76"/>
  <c r="CJ48" i="76"/>
  <c r="CH48" i="76"/>
  <c r="CF48" i="76"/>
  <c r="CD48" i="76"/>
  <c r="CB48" i="76"/>
  <c r="BZ48" i="76"/>
  <c r="BT48" i="76"/>
  <c r="BR48" i="76"/>
  <c r="BP48" i="76"/>
  <c r="BN48" i="76"/>
  <c r="BL48" i="76"/>
  <c r="BI48" i="76"/>
  <c r="BG48" i="76"/>
  <c r="BE48" i="76"/>
  <c r="BC48" i="76"/>
  <c r="BA48" i="76"/>
  <c r="AX48" i="76"/>
  <c r="AV48" i="76"/>
  <c r="AT48" i="76"/>
  <c r="AR48" i="76"/>
  <c r="AP48" i="76"/>
  <c r="AN48" i="76"/>
  <c r="DF47" i="76"/>
  <c r="DD47" i="76"/>
  <c r="DB47" i="76"/>
  <c r="CZ47" i="76"/>
  <c r="CX47" i="76"/>
  <c r="CU47" i="76"/>
  <c r="CS47" i="76"/>
  <c r="CQ47" i="76"/>
  <c r="CO47" i="76"/>
  <c r="CM47" i="76"/>
  <c r="CJ47" i="76"/>
  <c r="CH47" i="76"/>
  <c r="CF47" i="76"/>
  <c r="CD47" i="76"/>
  <c r="CB47" i="76"/>
  <c r="BZ47" i="76"/>
  <c r="BT47" i="76"/>
  <c r="BR47" i="76"/>
  <c r="BP47" i="76"/>
  <c r="BN47" i="76"/>
  <c r="BL47" i="76"/>
  <c r="BI47" i="76"/>
  <c r="BG47" i="76"/>
  <c r="BE47" i="76"/>
  <c r="BC47" i="76"/>
  <c r="BA47" i="76"/>
  <c r="BA71" i="76" s="1"/>
  <c r="AX47" i="76"/>
  <c r="AV47" i="76"/>
  <c r="AT47" i="76"/>
  <c r="AR47" i="76"/>
  <c r="AP47" i="76"/>
  <c r="AP71" i="76" s="1"/>
  <c r="AN47" i="76"/>
  <c r="DF46" i="76"/>
  <c r="DD46" i="76"/>
  <c r="DB46" i="76"/>
  <c r="CZ46" i="76"/>
  <c r="CX46" i="76"/>
  <c r="CU46" i="76"/>
  <c r="CS46" i="76"/>
  <c r="CQ46" i="76"/>
  <c r="CO46" i="76"/>
  <c r="CM46" i="76"/>
  <c r="CJ46" i="76"/>
  <c r="CH46" i="76"/>
  <c r="CF46" i="76"/>
  <c r="CD46" i="76"/>
  <c r="CB46" i="76"/>
  <c r="BZ46" i="76"/>
  <c r="BT46" i="76"/>
  <c r="BR46" i="76"/>
  <c r="BP46" i="76"/>
  <c r="BN46" i="76"/>
  <c r="BL46" i="76"/>
  <c r="BI46" i="76"/>
  <c r="BG46" i="76"/>
  <c r="BE46" i="76"/>
  <c r="BC46" i="76"/>
  <c r="BA46" i="76"/>
  <c r="AX46" i="76"/>
  <c r="AV46" i="76"/>
  <c r="AT46" i="76"/>
  <c r="AR46" i="76"/>
  <c r="AP46" i="76"/>
  <c r="AN46" i="76"/>
  <c r="DF45" i="76"/>
  <c r="DD45" i="76"/>
  <c r="DB45" i="76"/>
  <c r="CZ45" i="76"/>
  <c r="CX45" i="76"/>
  <c r="CU45" i="76"/>
  <c r="CS45" i="76"/>
  <c r="CQ45" i="76"/>
  <c r="CO45" i="76"/>
  <c r="CM45" i="76"/>
  <c r="CJ45" i="76"/>
  <c r="CH45" i="76"/>
  <c r="CF45" i="76"/>
  <c r="CD45" i="76"/>
  <c r="CB45" i="76"/>
  <c r="BZ45" i="76"/>
  <c r="BT45" i="76"/>
  <c r="BR45" i="76"/>
  <c r="BP45" i="76"/>
  <c r="BN45" i="76"/>
  <c r="BL45" i="76"/>
  <c r="BI45" i="76"/>
  <c r="BG45" i="76"/>
  <c r="BE45" i="76"/>
  <c r="BC45" i="76"/>
  <c r="BA45" i="76"/>
  <c r="AX45" i="76"/>
  <c r="AV45" i="76"/>
  <c r="AT45" i="76"/>
  <c r="AR45" i="76"/>
  <c r="AP45" i="76"/>
  <c r="AN45" i="76"/>
  <c r="DF44" i="76"/>
  <c r="DD44" i="76"/>
  <c r="DB44" i="76"/>
  <c r="CZ44" i="76"/>
  <c r="CX44" i="76"/>
  <c r="CU44" i="76"/>
  <c r="CS44" i="76"/>
  <c r="CQ44" i="76"/>
  <c r="CO44" i="76"/>
  <c r="CM44" i="76"/>
  <c r="CJ44" i="76"/>
  <c r="CH44" i="76"/>
  <c r="CF44" i="76"/>
  <c r="CD44" i="76"/>
  <c r="CB44" i="76"/>
  <c r="BZ44" i="76"/>
  <c r="BT44" i="76"/>
  <c r="BR44" i="76"/>
  <c r="BP44" i="76"/>
  <c r="BN44" i="76"/>
  <c r="BL44" i="76"/>
  <c r="BI44" i="76"/>
  <c r="BG44" i="76"/>
  <c r="BE44" i="76"/>
  <c r="BC44" i="76"/>
  <c r="BA44" i="76"/>
  <c r="BA70" i="76" s="1"/>
  <c r="AX44" i="76"/>
  <c r="AV44" i="76"/>
  <c r="AT44" i="76"/>
  <c r="AR44" i="76"/>
  <c r="AP44" i="76"/>
  <c r="AP70" i="76" s="1"/>
  <c r="AN44" i="76"/>
  <c r="DF43" i="76"/>
  <c r="DD43" i="76"/>
  <c r="DB43" i="76"/>
  <c r="CZ43" i="76"/>
  <c r="CX43" i="76"/>
  <c r="CU43" i="76"/>
  <c r="CS43" i="76"/>
  <c r="CQ43" i="76"/>
  <c r="CO43" i="76"/>
  <c r="CM43" i="76"/>
  <c r="CJ43" i="76"/>
  <c r="CH43" i="76"/>
  <c r="CF43" i="76"/>
  <c r="CD43" i="76"/>
  <c r="CB43" i="76"/>
  <c r="BZ43" i="76"/>
  <c r="BT43" i="76"/>
  <c r="BR43" i="76"/>
  <c r="BP43" i="76"/>
  <c r="BN43" i="76"/>
  <c r="BL43" i="76"/>
  <c r="BI43" i="76"/>
  <c r="BG43" i="76"/>
  <c r="BE43" i="76"/>
  <c r="BC43" i="76"/>
  <c r="BA43" i="76"/>
  <c r="AX43" i="76"/>
  <c r="AV43" i="76"/>
  <c r="AT43" i="76"/>
  <c r="AR43" i="76"/>
  <c r="AP43" i="76"/>
  <c r="AN43" i="76"/>
  <c r="DF42" i="76"/>
  <c r="DD42" i="76"/>
  <c r="DB42" i="76"/>
  <c r="CZ42" i="76"/>
  <c r="CX42" i="76"/>
  <c r="CU42" i="76"/>
  <c r="CS42" i="76"/>
  <c r="CQ42" i="76"/>
  <c r="CO42" i="76"/>
  <c r="CM42" i="76"/>
  <c r="CJ42" i="76"/>
  <c r="CH42" i="76"/>
  <c r="CF42" i="76"/>
  <c r="CD42" i="76"/>
  <c r="CB42" i="76"/>
  <c r="BZ42" i="76"/>
  <c r="BT42" i="76"/>
  <c r="BR42" i="76"/>
  <c r="BP42" i="76"/>
  <c r="BN42" i="76"/>
  <c r="BL42" i="76"/>
  <c r="BI42" i="76"/>
  <c r="BG42" i="76"/>
  <c r="BE42" i="76"/>
  <c r="BC42" i="76"/>
  <c r="BA42" i="76"/>
  <c r="AX42" i="76"/>
  <c r="AV42" i="76"/>
  <c r="AT42" i="76"/>
  <c r="AR42" i="76"/>
  <c r="AP42" i="76"/>
  <c r="AN42" i="76"/>
  <c r="DF41" i="76"/>
  <c r="DD41" i="76"/>
  <c r="DB41" i="76"/>
  <c r="CZ41" i="76"/>
  <c r="CX41" i="76"/>
  <c r="CU41" i="76"/>
  <c r="CS41" i="76"/>
  <c r="CQ41" i="76"/>
  <c r="CO41" i="76"/>
  <c r="CM41" i="76"/>
  <c r="CJ41" i="76"/>
  <c r="CH41" i="76"/>
  <c r="CF41" i="76"/>
  <c r="CD41" i="76"/>
  <c r="CB41" i="76"/>
  <c r="BZ41" i="76"/>
  <c r="BT41" i="76"/>
  <c r="BR41" i="76"/>
  <c r="BP41" i="76"/>
  <c r="BN41" i="76"/>
  <c r="BL41" i="76"/>
  <c r="BL69" i="76" s="1"/>
  <c r="BI41" i="76"/>
  <c r="BG41" i="76"/>
  <c r="BE41" i="76"/>
  <c r="BC41" i="76"/>
  <c r="BA41" i="76"/>
  <c r="BA69" i="76" s="1"/>
  <c r="AX41" i="76"/>
  <c r="AV41" i="76"/>
  <c r="AT41" i="76"/>
  <c r="AR41" i="76"/>
  <c r="AP41" i="76"/>
  <c r="AP69" i="76" s="1"/>
  <c r="AN41" i="76"/>
  <c r="DF40" i="76"/>
  <c r="DD40" i="76"/>
  <c r="DB40" i="76"/>
  <c r="CZ40" i="76"/>
  <c r="CX40" i="76"/>
  <c r="CU40" i="76"/>
  <c r="CS40" i="76"/>
  <c r="CQ40" i="76"/>
  <c r="CO40" i="76"/>
  <c r="CM40" i="76"/>
  <c r="CJ40" i="76"/>
  <c r="CH40" i="76"/>
  <c r="CF40" i="76"/>
  <c r="CD40" i="76"/>
  <c r="CB40" i="76"/>
  <c r="BZ40" i="76"/>
  <c r="BT40" i="76"/>
  <c r="BR40" i="76"/>
  <c r="BP40" i="76"/>
  <c r="BN40" i="76"/>
  <c r="BL40" i="76"/>
  <c r="BI40" i="76"/>
  <c r="BG40" i="76"/>
  <c r="BE40" i="76"/>
  <c r="BC40" i="76"/>
  <c r="BA40" i="76"/>
  <c r="AX40" i="76"/>
  <c r="AV40" i="76"/>
  <c r="AT40" i="76"/>
  <c r="AR40" i="76"/>
  <c r="AP40" i="76"/>
  <c r="AN40" i="76"/>
  <c r="DF39" i="76"/>
  <c r="DD39" i="76"/>
  <c r="DB39" i="76"/>
  <c r="CZ39" i="76"/>
  <c r="CX39" i="76"/>
  <c r="CU39" i="76"/>
  <c r="CS39" i="76"/>
  <c r="CQ39" i="76"/>
  <c r="CO39" i="76"/>
  <c r="CM39" i="76"/>
  <c r="CJ39" i="76"/>
  <c r="CH39" i="76"/>
  <c r="CF39" i="76"/>
  <c r="CD39" i="76"/>
  <c r="CB39" i="76"/>
  <c r="BZ39" i="76"/>
  <c r="BT39" i="76"/>
  <c r="BR39" i="76"/>
  <c r="BP39" i="76"/>
  <c r="BN39" i="76"/>
  <c r="BL39" i="76"/>
  <c r="BI39" i="76"/>
  <c r="BG39" i="76"/>
  <c r="BE39" i="76"/>
  <c r="BC39" i="76"/>
  <c r="BA39" i="76"/>
  <c r="AX39" i="76"/>
  <c r="AV39" i="76"/>
  <c r="AT39" i="76"/>
  <c r="AR39" i="76"/>
  <c r="AP39" i="76"/>
  <c r="AN39" i="76"/>
  <c r="DF38" i="76"/>
  <c r="DD38" i="76"/>
  <c r="DB38" i="76"/>
  <c r="CZ38" i="76"/>
  <c r="CX38" i="76"/>
  <c r="CU38" i="76"/>
  <c r="CS38" i="76"/>
  <c r="CQ38" i="76"/>
  <c r="CO38" i="76"/>
  <c r="CM38" i="76"/>
  <c r="CJ38" i="76"/>
  <c r="CH38" i="76"/>
  <c r="CF38" i="76"/>
  <c r="CD38" i="76"/>
  <c r="CB38" i="76"/>
  <c r="BZ38" i="76"/>
  <c r="BT38" i="76"/>
  <c r="BR38" i="76"/>
  <c r="BP38" i="76"/>
  <c r="BN38" i="76"/>
  <c r="BL38" i="76"/>
  <c r="BL68" i="76" s="1"/>
  <c r="BI38" i="76"/>
  <c r="BG38" i="76"/>
  <c r="BE38" i="76"/>
  <c r="BC38" i="76"/>
  <c r="BA38" i="76"/>
  <c r="BA68" i="76" s="1"/>
  <c r="AX38" i="76"/>
  <c r="AV38" i="76"/>
  <c r="AT38" i="76"/>
  <c r="AR38" i="76"/>
  <c r="AP38" i="76"/>
  <c r="AP68" i="76" s="1"/>
  <c r="AN38" i="76"/>
  <c r="DF37" i="76"/>
  <c r="DD37" i="76"/>
  <c r="DB37" i="76"/>
  <c r="CZ37" i="76"/>
  <c r="CX37" i="76"/>
  <c r="CU37" i="76"/>
  <c r="CS37" i="76"/>
  <c r="CQ37" i="76"/>
  <c r="CO37" i="76"/>
  <c r="CM37" i="76"/>
  <c r="CJ37" i="76"/>
  <c r="CH37" i="76"/>
  <c r="CF37" i="76"/>
  <c r="CD37" i="76"/>
  <c r="CB37" i="76"/>
  <c r="BZ37" i="76"/>
  <c r="BT37" i="76"/>
  <c r="BR37" i="76"/>
  <c r="BP37" i="76"/>
  <c r="BN37" i="76"/>
  <c r="BL37" i="76"/>
  <c r="BI37" i="76"/>
  <c r="BG37" i="76"/>
  <c r="BE37" i="76"/>
  <c r="BC37" i="76"/>
  <c r="BA37" i="76"/>
  <c r="AX37" i="76"/>
  <c r="AV37" i="76"/>
  <c r="AT37" i="76"/>
  <c r="AR37" i="76"/>
  <c r="AP37" i="76"/>
  <c r="AN37" i="76"/>
  <c r="DF36" i="76"/>
  <c r="DD36" i="76"/>
  <c r="DB36" i="76"/>
  <c r="CZ36" i="76"/>
  <c r="CX36" i="76"/>
  <c r="CU36" i="76"/>
  <c r="CS36" i="76"/>
  <c r="CQ36" i="76"/>
  <c r="CO36" i="76"/>
  <c r="CM36" i="76"/>
  <c r="CJ36" i="76"/>
  <c r="CH36" i="76"/>
  <c r="CF36" i="76"/>
  <c r="CD36" i="76"/>
  <c r="CB36" i="76"/>
  <c r="BZ36" i="76"/>
  <c r="BT36" i="76"/>
  <c r="BR36" i="76"/>
  <c r="BP36" i="76"/>
  <c r="BN36" i="76"/>
  <c r="BL36" i="76"/>
  <c r="BI36" i="76"/>
  <c r="BG36" i="76"/>
  <c r="BE36" i="76"/>
  <c r="BC36" i="76"/>
  <c r="BA36" i="76"/>
  <c r="AX36" i="76"/>
  <c r="AV36" i="76"/>
  <c r="AT36" i="76"/>
  <c r="AR36" i="76"/>
  <c r="AP36" i="76"/>
  <c r="AN36" i="76"/>
  <c r="DF35" i="76"/>
  <c r="DD35" i="76"/>
  <c r="DB35" i="76"/>
  <c r="CZ35" i="76"/>
  <c r="CX35" i="76"/>
  <c r="CU35" i="76"/>
  <c r="CS35" i="76"/>
  <c r="CQ35" i="76"/>
  <c r="CO35" i="76"/>
  <c r="CM35" i="76"/>
  <c r="CJ35" i="76"/>
  <c r="CH35" i="76"/>
  <c r="CF35" i="76"/>
  <c r="CD35" i="76"/>
  <c r="CB35" i="76"/>
  <c r="BZ35" i="76"/>
  <c r="BT35" i="76"/>
  <c r="BR35" i="76"/>
  <c r="BP35" i="76"/>
  <c r="BN35" i="76"/>
  <c r="BL35" i="76"/>
  <c r="BL67" i="76" s="1"/>
  <c r="BI35" i="76"/>
  <c r="BG35" i="76"/>
  <c r="BE35" i="76"/>
  <c r="BC35" i="76"/>
  <c r="BA35" i="76"/>
  <c r="BA67" i="76" s="1"/>
  <c r="AX35" i="76"/>
  <c r="AV35" i="76"/>
  <c r="AT35" i="76"/>
  <c r="AR35" i="76"/>
  <c r="AP35" i="76"/>
  <c r="AP67" i="76" s="1"/>
  <c r="AP80" i="76" s="1"/>
  <c r="AN35" i="76"/>
  <c r="DH32" i="76"/>
  <c r="CW32" i="76"/>
  <c r="CL32" i="76"/>
  <c r="BZ32" i="76"/>
  <c r="BV32" i="76"/>
  <c r="BK32" i="76"/>
  <c r="AZ32" i="76"/>
  <c r="AN32" i="76"/>
  <c r="DH31" i="76"/>
  <c r="CW31" i="76"/>
  <c r="CL31" i="76"/>
  <c r="BZ31" i="76"/>
  <c r="BV31" i="76"/>
  <c r="BK31" i="76"/>
  <c r="AZ31" i="76"/>
  <c r="AN31" i="76"/>
  <c r="DH30" i="76"/>
  <c r="CW30" i="76"/>
  <c r="CL30" i="76"/>
  <c r="BZ30" i="76"/>
  <c r="BV30" i="76"/>
  <c r="BK30" i="76"/>
  <c r="AZ30" i="76"/>
  <c r="AN30" i="76"/>
  <c r="DH29" i="76"/>
  <c r="CW29" i="76"/>
  <c r="CL29" i="76"/>
  <c r="BZ29" i="76"/>
  <c r="BV29" i="76"/>
  <c r="BK29" i="76"/>
  <c r="AZ29" i="76"/>
  <c r="AN29" i="76"/>
  <c r="DH28" i="76"/>
  <c r="CW28" i="76"/>
  <c r="CL28" i="76"/>
  <c r="BZ28" i="76"/>
  <c r="BV28" i="76"/>
  <c r="BK28" i="76"/>
  <c r="AZ28" i="76"/>
  <c r="AN28" i="76"/>
  <c r="DH27" i="76"/>
  <c r="CW27" i="76"/>
  <c r="CL27" i="76"/>
  <c r="BZ27" i="76"/>
  <c r="BV27" i="76"/>
  <c r="BK27" i="76"/>
  <c r="AZ27" i="76"/>
  <c r="AN27" i="76"/>
  <c r="DH26" i="76"/>
  <c r="CW26" i="76"/>
  <c r="CL26" i="76"/>
  <c r="BZ26" i="76"/>
  <c r="BV26" i="76"/>
  <c r="BK26" i="76"/>
  <c r="AZ26" i="76"/>
  <c r="AN26" i="76"/>
  <c r="DH25" i="76"/>
  <c r="CW25" i="76"/>
  <c r="CL25" i="76"/>
  <c r="BZ25" i="76"/>
  <c r="BV25" i="76"/>
  <c r="BK25" i="76"/>
  <c r="AZ25" i="76"/>
  <c r="AN25" i="76"/>
  <c r="DH24" i="76"/>
  <c r="CW24" i="76"/>
  <c r="CL24" i="76"/>
  <c r="BZ24" i="76"/>
  <c r="BV24" i="76"/>
  <c r="BK24" i="76"/>
  <c r="AZ24" i="76"/>
  <c r="AN24" i="76"/>
  <c r="DH23" i="76"/>
  <c r="CW23" i="76"/>
  <c r="CL23" i="76"/>
  <c r="BZ23" i="76"/>
  <c r="BV23" i="76"/>
  <c r="BK23" i="76"/>
  <c r="AZ23" i="76"/>
  <c r="AN23" i="76"/>
  <c r="DH22" i="76"/>
  <c r="CW22" i="76"/>
  <c r="CL22" i="76"/>
  <c r="BZ22" i="76"/>
  <c r="BV22" i="76"/>
  <c r="BK22" i="76"/>
  <c r="AZ22" i="76"/>
  <c r="AN22" i="76"/>
  <c r="DH21" i="76"/>
  <c r="CW21" i="76"/>
  <c r="CL21" i="76"/>
  <c r="BZ21" i="76"/>
  <c r="BV21" i="76"/>
  <c r="BK21" i="76"/>
  <c r="AZ21" i="76"/>
  <c r="AN21" i="76"/>
  <c r="DH20" i="76"/>
  <c r="CW20" i="76"/>
  <c r="CL20" i="76"/>
  <c r="BZ20" i="76"/>
  <c r="BV20" i="76"/>
  <c r="BK20" i="76"/>
  <c r="AZ20" i="76"/>
  <c r="AN20" i="76"/>
  <c r="DH19" i="76"/>
  <c r="CW19" i="76"/>
  <c r="CL19" i="76"/>
  <c r="BZ19" i="76"/>
  <c r="BV19" i="76"/>
  <c r="BK19" i="76"/>
  <c r="AZ19" i="76"/>
  <c r="AN19" i="76"/>
  <c r="DH18" i="76"/>
  <c r="CW18" i="76"/>
  <c r="CL18" i="76"/>
  <c r="BZ18" i="76"/>
  <c r="BV18" i="76"/>
  <c r="BK18" i="76"/>
  <c r="AZ18" i="76"/>
  <c r="AN18" i="76"/>
  <c r="DH17" i="76"/>
  <c r="CW17" i="76"/>
  <c r="CL17" i="76"/>
  <c r="BZ17" i="76"/>
  <c r="BV17" i="76"/>
  <c r="BK17" i="76"/>
  <c r="AZ17" i="76"/>
  <c r="AN17" i="76"/>
  <c r="DH16" i="76"/>
  <c r="CW16" i="76"/>
  <c r="CL16" i="76"/>
  <c r="BZ16" i="76"/>
  <c r="BV16" i="76"/>
  <c r="BK16" i="76"/>
  <c r="AZ16" i="76"/>
  <c r="AN16" i="76"/>
  <c r="DH15" i="76"/>
  <c r="CW15" i="76"/>
  <c r="CL15" i="76"/>
  <c r="BZ15" i="76"/>
  <c r="BV15" i="76"/>
  <c r="BK15" i="76"/>
  <c r="AZ15" i="76"/>
  <c r="AN15" i="76"/>
  <c r="DH14" i="76"/>
  <c r="CW14" i="76"/>
  <c r="CL14" i="76"/>
  <c r="BZ14" i="76"/>
  <c r="BV14" i="76"/>
  <c r="BK14" i="76"/>
  <c r="AZ14" i="76"/>
  <c r="AN14" i="76"/>
  <c r="DH13" i="76"/>
  <c r="CW13" i="76"/>
  <c r="CL13" i="76"/>
  <c r="BZ13" i="76"/>
  <c r="BV13" i="76"/>
  <c r="BK13" i="76"/>
  <c r="AZ13" i="76"/>
  <c r="AN13" i="76"/>
  <c r="DH12" i="76"/>
  <c r="CW12" i="76"/>
  <c r="CL12" i="76"/>
  <c r="BZ12" i="76"/>
  <c r="BV12" i="76"/>
  <c r="BK12" i="76"/>
  <c r="AZ12" i="76"/>
  <c r="AN12" i="76"/>
  <c r="DH11" i="76"/>
  <c r="CW11" i="76"/>
  <c r="CL11" i="76"/>
  <c r="BZ11" i="76"/>
  <c r="BV11" i="76"/>
  <c r="BK11" i="76"/>
  <c r="AZ11" i="76"/>
  <c r="AN11" i="76"/>
  <c r="DH10" i="76"/>
  <c r="CW10" i="76"/>
  <c r="CL10" i="76"/>
  <c r="BZ10" i="76"/>
  <c r="BV10" i="76"/>
  <c r="BK10" i="76"/>
  <c r="AZ10" i="76"/>
  <c r="AN10" i="76"/>
  <c r="DH9" i="76"/>
  <c r="CW9" i="76"/>
  <c r="CL9" i="76"/>
  <c r="BZ9" i="76"/>
  <c r="BV9" i="76"/>
  <c r="BK9" i="76"/>
  <c r="AZ9" i="76"/>
  <c r="AN9" i="76"/>
  <c r="DH8" i="76"/>
  <c r="CW8" i="76"/>
  <c r="CL8" i="76"/>
  <c r="BZ8" i="76"/>
  <c r="BV8" i="76"/>
  <c r="BK8" i="76"/>
  <c r="AZ8" i="76"/>
  <c r="AN8" i="76"/>
  <c r="DH7" i="76"/>
  <c r="CW7" i="76"/>
  <c r="CL7" i="76"/>
  <c r="BZ7" i="76"/>
  <c r="BV7" i="76"/>
  <c r="BK7" i="76"/>
  <c r="AZ7" i="76"/>
  <c r="AN7" i="76"/>
  <c r="DH6" i="76"/>
  <c r="CW6" i="76"/>
  <c r="CL6" i="76"/>
  <c r="BZ6" i="76"/>
  <c r="BV6" i="76"/>
  <c r="BK6" i="76"/>
  <c r="AZ6" i="76"/>
  <c r="AN6" i="76"/>
  <c r="DH5" i="76"/>
  <c r="CW5" i="76"/>
  <c r="CL5" i="76"/>
  <c r="BZ5" i="76"/>
  <c r="BV5" i="76"/>
  <c r="BK5" i="76"/>
  <c r="AZ5" i="76"/>
  <c r="AN5" i="76"/>
  <c r="DH4" i="76"/>
  <c r="CW4" i="76"/>
  <c r="CL4" i="76"/>
  <c r="BZ4" i="76"/>
  <c r="BV4" i="76"/>
  <c r="BK4" i="76"/>
  <c r="AZ4" i="76"/>
  <c r="AN4" i="76"/>
  <c r="DH3" i="76"/>
  <c r="CW3" i="76"/>
  <c r="CL3" i="76"/>
  <c r="BZ3" i="76"/>
  <c r="BV3" i="76"/>
  <c r="BK3" i="76"/>
  <c r="AZ3" i="76"/>
  <c r="AN3" i="76"/>
  <c r="DF64" i="75"/>
  <c r="DD64" i="75"/>
  <c r="DB64" i="75"/>
  <c r="CZ64" i="75"/>
  <c r="CX64" i="75"/>
  <c r="CU64" i="75"/>
  <c r="CS64" i="75"/>
  <c r="CQ64" i="75"/>
  <c r="CO64" i="75"/>
  <c r="CM64" i="75"/>
  <c r="CJ64" i="75"/>
  <c r="CH64" i="75"/>
  <c r="CF64" i="75"/>
  <c r="CD64" i="75"/>
  <c r="CB64" i="75"/>
  <c r="BZ64" i="75"/>
  <c r="BT64" i="75"/>
  <c r="BR64" i="75"/>
  <c r="BP64" i="75"/>
  <c r="BN64" i="75"/>
  <c r="BL64" i="75"/>
  <c r="BI64" i="75"/>
  <c r="BG64" i="75"/>
  <c r="BE64" i="75"/>
  <c r="BC64" i="75"/>
  <c r="BA64" i="75"/>
  <c r="AX64" i="75"/>
  <c r="AV64" i="75"/>
  <c r="AT64" i="75"/>
  <c r="AR64" i="75"/>
  <c r="AP64" i="75"/>
  <c r="AN64" i="75"/>
  <c r="DF63" i="75"/>
  <c r="DD63" i="75"/>
  <c r="DB63" i="75"/>
  <c r="CZ63" i="75"/>
  <c r="CX63" i="75"/>
  <c r="CU63" i="75"/>
  <c r="CS63" i="75"/>
  <c r="CQ63" i="75"/>
  <c r="CO63" i="75"/>
  <c r="CM63" i="75"/>
  <c r="CJ63" i="75"/>
  <c r="CH63" i="75"/>
  <c r="CF63" i="75"/>
  <c r="CD63" i="75"/>
  <c r="CB63" i="75"/>
  <c r="BZ63" i="75"/>
  <c r="BT63" i="75"/>
  <c r="BR63" i="75"/>
  <c r="BP63" i="75"/>
  <c r="BN63" i="75"/>
  <c r="BL63" i="75"/>
  <c r="BI63" i="75"/>
  <c r="BG63" i="75"/>
  <c r="BE63" i="75"/>
  <c r="BC63" i="75"/>
  <c r="BA63" i="75"/>
  <c r="AX63" i="75"/>
  <c r="AV63" i="75"/>
  <c r="AT63" i="75"/>
  <c r="AR63" i="75"/>
  <c r="AP63" i="75"/>
  <c r="AN63" i="75"/>
  <c r="DF62" i="75"/>
  <c r="DD62" i="75"/>
  <c r="DB62" i="75"/>
  <c r="CZ62" i="75"/>
  <c r="CX62" i="75"/>
  <c r="CX76" i="75" s="1"/>
  <c r="CU62" i="75"/>
  <c r="CS62" i="75"/>
  <c r="CQ62" i="75"/>
  <c r="CO62" i="75"/>
  <c r="CM62" i="75"/>
  <c r="CM76" i="75" s="1"/>
  <c r="CJ62" i="75"/>
  <c r="CH62" i="75"/>
  <c r="CF62" i="75"/>
  <c r="CD62" i="75"/>
  <c r="CB62" i="75"/>
  <c r="CB76" i="75" s="1"/>
  <c r="BZ62" i="75"/>
  <c r="BT62" i="75"/>
  <c r="BR62" i="75"/>
  <c r="BP62" i="75"/>
  <c r="BN62" i="75"/>
  <c r="BL62" i="75"/>
  <c r="BI62" i="75"/>
  <c r="BG62" i="75"/>
  <c r="BE62" i="75"/>
  <c r="BC62" i="75"/>
  <c r="BA62" i="75"/>
  <c r="AX62" i="75"/>
  <c r="AV62" i="75"/>
  <c r="AT62" i="75"/>
  <c r="AR62" i="75"/>
  <c r="AP62" i="75"/>
  <c r="AN62" i="75"/>
  <c r="DF61" i="75"/>
  <c r="DD61" i="75"/>
  <c r="DB61" i="75"/>
  <c r="CZ61" i="75"/>
  <c r="CX61" i="75"/>
  <c r="CU61" i="75"/>
  <c r="CS61" i="75"/>
  <c r="CQ61" i="75"/>
  <c r="CO61" i="75"/>
  <c r="CM61" i="75"/>
  <c r="CJ61" i="75"/>
  <c r="CH61" i="75"/>
  <c r="CF61" i="75"/>
  <c r="CD61" i="75"/>
  <c r="CB61" i="75"/>
  <c r="BZ61" i="75"/>
  <c r="BT61" i="75"/>
  <c r="BR61" i="75"/>
  <c r="BP61" i="75"/>
  <c r="BN61" i="75"/>
  <c r="BL61" i="75"/>
  <c r="BI61" i="75"/>
  <c r="BG61" i="75"/>
  <c r="BE61" i="75"/>
  <c r="BC61" i="75"/>
  <c r="BA61" i="75"/>
  <c r="AX61" i="75"/>
  <c r="AV61" i="75"/>
  <c r="AT61" i="75"/>
  <c r="AR61" i="75"/>
  <c r="AP61" i="75"/>
  <c r="AN61" i="75"/>
  <c r="DF60" i="75"/>
  <c r="DD60" i="75"/>
  <c r="DB60" i="75"/>
  <c r="CZ60" i="75"/>
  <c r="CX60" i="75"/>
  <c r="CU60" i="75"/>
  <c r="CS60" i="75"/>
  <c r="CQ60" i="75"/>
  <c r="CO60" i="75"/>
  <c r="CM60" i="75"/>
  <c r="CJ60" i="75"/>
  <c r="CH60" i="75"/>
  <c r="CF60" i="75"/>
  <c r="CD60" i="75"/>
  <c r="CB60" i="75"/>
  <c r="BZ60" i="75"/>
  <c r="BT60" i="75"/>
  <c r="BR60" i="75"/>
  <c r="BP60" i="75"/>
  <c r="BN60" i="75"/>
  <c r="BL60" i="75"/>
  <c r="BI60" i="75"/>
  <c r="BG60" i="75"/>
  <c r="BE60" i="75"/>
  <c r="BC60" i="75"/>
  <c r="BA60" i="75"/>
  <c r="AX60" i="75"/>
  <c r="AV60" i="75"/>
  <c r="AT60" i="75"/>
  <c r="AR60" i="75"/>
  <c r="AP60" i="75"/>
  <c r="AN60" i="75"/>
  <c r="DF59" i="75"/>
  <c r="DD59" i="75"/>
  <c r="DB59" i="75"/>
  <c r="CZ59" i="75"/>
  <c r="CX59" i="75"/>
  <c r="CX75" i="75" s="1"/>
  <c r="CU59" i="75"/>
  <c r="CS59" i="75"/>
  <c r="CQ59" i="75"/>
  <c r="CO59" i="75"/>
  <c r="CM59" i="75"/>
  <c r="CM75" i="75" s="1"/>
  <c r="CJ59" i="75"/>
  <c r="CH59" i="75"/>
  <c r="CF59" i="75"/>
  <c r="CD59" i="75"/>
  <c r="CB59" i="75"/>
  <c r="CB75" i="75" s="1"/>
  <c r="BZ59" i="75"/>
  <c r="BT59" i="75"/>
  <c r="BR59" i="75"/>
  <c r="BP59" i="75"/>
  <c r="BN59" i="75"/>
  <c r="BL59" i="75"/>
  <c r="BI59" i="75"/>
  <c r="BG59" i="75"/>
  <c r="BE59" i="75"/>
  <c r="BC59" i="75"/>
  <c r="BA59" i="75"/>
  <c r="AX59" i="75"/>
  <c r="AV59" i="75"/>
  <c r="AT59" i="75"/>
  <c r="AR59" i="75"/>
  <c r="AP59" i="75"/>
  <c r="AN59" i="75"/>
  <c r="DF58" i="75"/>
  <c r="DD58" i="75"/>
  <c r="DB58" i="75"/>
  <c r="CZ58" i="75"/>
  <c r="CX58" i="75"/>
  <c r="CU58" i="75"/>
  <c r="CS58" i="75"/>
  <c r="CQ58" i="75"/>
  <c r="CO58" i="75"/>
  <c r="CM58" i="75"/>
  <c r="CJ58" i="75"/>
  <c r="CH58" i="75"/>
  <c r="CF58" i="75"/>
  <c r="CD58" i="75"/>
  <c r="CB58" i="75"/>
  <c r="BZ58" i="75"/>
  <c r="BT58" i="75"/>
  <c r="BR58" i="75"/>
  <c r="BP58" i="75"/>
  <c r="BN58" i="75"/>
  <c r="BL58" i="75"/>
  <c r="BI58" i="75"/>
  <c r="BG58" i="75"/>
  <c r="BE58" i="75"/>
  <c r="BC58" i="75"/>
  <c r="BA58" i="75"/>
  <c r="AX58" i="75"/>
  <c r="AV58" i="75"/>
  <c r="AT58" i="75"/>
  <c r="AR58" i="75"/>
  <c r="AP58" i="75"/>
  <c r="AN58" i="75"/>
  <c r="DF57" i="75"/>
  <c r="DD57" i="75"/>
  <c r="DB57" i="75"/>
  <c r="CZ57" i="75"/>
  <c r="CX57" i="75"/>
  <c r="CU57" i="75"/>
  <c r="CS57" i="75"/>
  <c r="CQ57" i="75"/>
  <c r="CO57" i="75"/>
  <c r="CM57" i="75"/>
  <c r="CJ57" i="75"/>
  <c r="CH57" i="75"/>
  <c r="CF57" i="75"/>
  <c r="CD57" i="75"/>
  <c r="CB57" i="75"/>
  <c r="BZ57" i="75"/>
  <c r="BT57" i="75"/>
  <c r="BR57" i="75"/>
  <c r="BP57" i="75"/>
  <c r="BN57" i="75"/>
  <c r="BL57" i="75"/>
  <c r="BI57" i="75"/>
  <c r="BG57" i="75"/>
  <c r="BE57" i="75"/>
  <c r="BC57" i="75"/>
  <c r="BA57" i="75"/>
  <c r="AX57" i="75"/>
  <c r="AV57" i="75"/>
  <c r="AT57" i="75"/>
  <c r="AR57" i="75"/>
  <c r="AP57" i="75"/>
  <c r="AN57" i="75"/>
  <c r="DF56" i="75"/>
  <c r="DD56" i="75"/>
  <c r="DB56" i="75"/>
  <c r="CZ56" i="75"/>
  <c r="CX56" i="75"/>
  <c r="CX74" i="75" s="1"/>
  <c r="CU56" i="75"/>
  <c r="CS56" i="75"/>
  <c r="CQ56" i="75"/>
  <c r="CO56" i="75"/>
  <c r="CM56" i="75"/>
  <c r="CM74" i="75" s="1"/>
  <c r="CJ56" i="75"/>
  <c r="CH56" i="75"/>
  <c r="CF56" i="75"/>
  <c r="CD56" i="75"/>
  <c r="CB56" i="75"/>
  <c r="CB74" i="75" s="1"/>
  <c r="BZ56" i="75"/>
  <c r="BT56" i="75"/>
  <c r="BR56" i="75"/>
  <c r="BP56" i="75"/>
  <c r="BN56" i="75"/>
  <c r="BL56" i="75"/>
  <c r="BI56" i="75"/>
  <c r="BG56" i="75"/>
  <c r="BE56" i="75"/>
  <c r="BC56" i="75"/>
  <c r="BA56" i="75"/>
  <c r="AX56" i="75"/>
  <c r="AV56" i="75"/>
  <c r="AT56" i="75"/>
  <c r="AR56" i="75"/>
  <c r="AP56" i="75"/>
  <c r="AN56" i="75"/>
  <c r="DF55" i="75"/>
  <c r="DD55" i="75"/>
  <c r="DB55" i="75"/>
  <c r="CZ55" i="75"/>
  <c r="CX55" i="75"/>
  <c r="CU55" i="75"/>
  <c r="CS55" i="75"/>
  <c r="CQ55" i="75"/>
  <c r="CO55" i="75"/>
  <c r="CM55" i="75"/>
  <c r="CJ55" i="75"/>
  <c r="CH55" i="75"/>
  <c r="CF55" i="75"/>
  <c r="CD55" i="75"/>
  <c r="CB55" i="75"/>
  <c r="BZ55" i="75"/>
  <c r="BT55" i="75"/>
  <c r="BR55" i="75"/>
  <c r="BP55" i="75"/>
  <c r="BN55" i="75"/>
  <c r="BL55" i="75"/>
  <c r="BI55" i="75"/>
  <c r="BG55" i="75"/>
  <c r="BE55" i="75"/>
  <c r="BC55" i="75"/>
  <c r="BA55" i="75"/>
  <c r="AX55" i="75"/>
  <c r="AV55" i="75"/>
  <c r="AT55" i="75"/>
  <c r="AR55" i="75"/>
  <c r="AP55" i="75"/>
  <c r="AN55" i="75"/>
  <c r="DF54" i="75"/>
  <c r="DD54" i="75"/>
  <c r="DB54" i="75"/>
  <c r="CZ54" i="75"/>
  <c r="CX54" i="75"/>
  <c r="CU54" i="75"/>
  <c r="CS54" i="75"/>
  <c r="CQ54" i="75"/>
  <c r="CO54" i="75"/>
  <c r="CM54" i="75"/>
  <c r="CJ54" i="75"/>
  <c r="CH54" i="75"/>
  <c r="CF54" i="75"/>
  <c r="CD54" i="75"/>
  <c r="CB54" i="75"/>
  <c r="BZ54" i="75"/>
  <c r="BT54" i="75"/>
  <c r="BR54" i="75"/>
  <c r="BP54" i="75"/>
  <c r="BN54" i="75"/>
  <c r="BL54" i="75"/>
  <c r="BI54" i="75"/>
  <c r="BG54" i="75"/>
  <c r="BE54" i="75"/>
  <c r="BC54" i="75"/>
  <c r="BA54" i="75"/>
  <c r="AX54" i="75"/>
  <c r="AV54" i="75"/>
  <c r="AT54" i="75"/>
  <c r="AR54" i="75"/>
  <c r="AP54" i="75"/>
  <c r="AN54" i="75"/>
  <c r="DF53" i="75"/>
  <c r="DD53" i="75"/>
  <c r="DB53" i="75"/>
  <c r="CZ53" i="75"/>
  <c r="CX53" i="75"/>
  <c r="CX73" i="75" s="1"/>
  <c r="CU53" i="75"/>
  <c r="CS53" i="75"/>
  <c r="CQ53" i="75"/>
  <c r="CO53" i="75"/>
  <c r="CM53" i="75"/>
  <c r="CM73" i="75" s="1"/>
  <c r="CJ53" i="75"/>
  <c r="CH53" i="75"/>
  <c r="CF53" i="75"/>
  <c r="CD53" i="75"/>
  <c r="CB53" i="75"/>
  <c r="CB73" i="75" s="1"/>
  <c r="BZ53" i="75"/>
  <c r="BT53" i="75"/>
  <c r="BR53" i="75"/>
  <c r="BP53" i="75"/>
  <c r="BN53" i="75"/>
  <c r="BL53" i="75"/>
  <c r="BI53" i="75"/>
  <c r="BG53" i="75"/>
  <c r="BE53" i="75"/>
  <c r="BC53" i="75"/>
  <c r="BA53" i="75"/>
  <c r="AX53" i="75"/>
  <c r="AV53" i="75"/>
  <c r="AT53" i="75"/>
  <c r="AR53" i="75"/>
  <c r="AP53" i="75"/>
  <c r="AN53" i="75"/>
  <c r="DF52" i="75"/>
  <c r="DD52" i="75"/>
  <c r="DB52" i="75"/>
  <c r="CZ52" i="75"/>
  <c r="CX52" i="75"/>
  <c r="CU52" i="75"/>
  <c r="CS52" i="75"/>
  <c r="CQ52" i="75"/>
  <c r="CO52" i="75"/>
  <c r="CM52" i="75"/>
  <c r="CJ52" i="75"/>
  <c r="CH52" i="75"/>
  <c r="CF52" i="75"/>
  <c r="CD52" i="75"/>
  <c r="CB52" i="75"/>
  <c r="BZ52" i="75"/>
  <c r="BT52" i="75"/>
  <c r="BR52" i="75"/>
  <c r="BP52" i="75"/>
  <c r="BN52" i="75"/>
  <c r="BL52" i="75"/>
  <c r="BI52" i="75"/>
  <c r="BG52" i="75"/>
  <c r="BE52" i="75"/>
  <c r="BC52" i="75"/>
  <c r="BA52" i="75"/>
  <c r="AX52" i="75"/>
  <c r="AV52" i="75"/>
  <c r="AT52" i="75"/>
  <c r="AR52" i="75"/>
  <c r="AP52" i="75"/>
  <c r="AN52" i="75"/>
  <c r="DF51" i="75"/>
  <c r="DD51" i="75"/>
  <c r="DB51" i="75"/>
  <c r="CZ51" i="75"/>
  <c r="CX51" i="75"/>
  <c r="CU51" i="75"/>
  <c r="CS51" i="75"/>
  <c r="CQ51" i="75"/>
  <c r="CO51" i="75"/>
  <c r="CM51" i="75"/>
  <c r="CJ51" i="75"/>
  <c r="CH51" i="75"/>
  <c r="CF51" i="75"/>
  <c r="CD51" i="75"/>
  <c r="CB51" i="75"/>
  <c r="BZ51" i="75"/>
  <c r="BT51" i="75"/>
  <c r="BR51" i="75"/>
  <c r="BP51" i="75"/>
  <c r="BN51" i="75"/>
  <c r="BL51" i="75"/>
  <c r="BI51" i="75"/>
  <c r="BG51" i="75"/>
  <c r="BE51" i="75"/>
  <c r="BC51" i="75"/>
  <c r="BA51" i="75"/>
  <c r="AX51" i="75"/>
  <c r="AV51" i="75"/>
  <c r="AT51" i="75"/>
  <c r="AR51" i="75"/>
  <c r="AP51" i="75"/>
  <c r="AN51" i="75"/>
  <c r="DF50" i="75"/>
  <c r="DD50" i="75"/>
  <c r="DB50" i="75"/>
  <c r="CZ50" i="75"/>
  <c r="CX50" i="75"/>
  <c r="CX72" i="75" s="1"/>
  <c r="CU50" i="75"/>
  <c r="CS50" i="75"/>
  <c r="CQ50" i="75"/>
  <c r="CO50" i="75"/>
  <c r="CM50" i="75"/>
  <c r="CM72" i="75" s="1"/>
  <c r="CJ50" i="75"/>
  <c r="CH50" i="75"/>
  <c r="CF50" i="75"/>
  <c r="CD50" i="75"/>
  <c r="CB50" i="75"/>
  <c r="CB72" i="75" s="1"/>
  <c r="BZ50" i="75"/>
  <c r="BT50" i="75"/>
  <c r="BR50" i="75"/>
  <c r="BP50" i="75"/>
  <c r="BN50" i="75"/>
  <c r="BL50" i="75"/>
  <c r="BI50" i="75"/>
  <c r="BG50" i="75"/>
  <c r="BE50" i="75"/>
  <c r="BC50" i="75"/>
  <c r="BA50" i="75"/>
  <c r="AX50" i="75"/>
  <c r="AV50" i="75"/>
  <c r="AT50" i="75"/>
  <c r="AR50" i="75"/>
  <c r="AP50" i="75"/>
  <c r="AN50" i="75"/>
  <c r="DF49" i="75"/>
  <c r="DD49" i="75"/>
  <c r="DB49" i="75"/>
  <c r="CZ49" i="75"/>
  <c r="CX49" i="75"/>
  <c r="CU49" i="75"/>
  <c r="CS49" i="75"/>
  <c r="CQ49" i="75"/>
  <c r="CO49" i="75"/>
  <c r="CM49" i="75"/>
  <c r="CJ49" i="75"/>
  <c r="CH49" i="75"/>
  <c r="CF49" i="75"/>
  <c r="CD49" i="75"/>
  <c r="CB49" i="75"/>
  <c r="BZ49" i="75"/>
  <c r="BT49" i="75"/>
  <c r="BR49" i="75"/>
  <c r="BP49" i="75"/>
  <c r="BN49" i="75"/>
  <c r="BL49" i="75"/>
  <c r="BI49" i="75"/>
  <c r="BG49" i="75"/>
  <c r="BE49" i="75"/>
  <c r="BC49" i="75"/>
  <c r="BA49" i="75"/>
  <c r="AX49" i="75"/>
  <c r="AV49" i="75"/>
  <c r="AT49" i="75"/>
  <c r="AR49" i="75"/>
  <c r="AP49" i="75"/>
  <c r="AN49" i="75"/>
  <c r="DF48" i="75"/>
  <c r="DD48" i="75"/>
  <c r="DB48" i="75"/>
  <c r="CZ48" i="75"/>
  <c r="CX48" i="75"/>
  <c r="CU48" i="75"/>
  <c r="CS48" i="75"/>
  <c r="CQ48" i="75"/>
  <c r="CO48" i="75"/>
  <c r="CM48" i="75"/>
  <c r="CJ48" i="75"/>
  <c r="CH48" i="75"/>
  <c r="CF48" i="75"/>
  <c r="CD48" i="75"/>
  <c r="CB48" i="75"/>
  <c r="BZ48" i="75"/>
  <c r="BT48" i="75"/>
  <c r="BR48" i="75"/>
  <c r="BP48" i="75"/>
  <c r="BN48" i="75"/>
  <c r="BL48" i="75"/>
  <c r="BI48" i="75"/>
  <c r="BG48" i="75"/>
  <c r="BE48" i="75"/>
  <c r="BC48" i="75"/>
  <c r="BA48" i="75"/>
  <c r="AX48" i="75"/>
  <c r="AV48" i="75"/>
  <c r="AT48" i="75"/>
  <c r="AR48" i="75"/>
  <c r="AP48" i="75"/>
  <c r="AN48" i="75"/>
  <c r="DF47" i="75"/>
  <c r="DD47" i="75"/>
  <c r="DB47" i="75"/>
  <c r="CZ47" i="75"/>
  <c r="CX47" i="75"/>
  <c r="CX71" i="75" s="1"/>
  <c r="CU47" i="75"/>
  <c r="CS47" i="75"/>
  <c r="CQ47" i="75"/>
  <c r="CO47" i="75"/>
  <c r="CM47" i="75"/>
  <c r="CM71" i="75" s="1"/>
  <c r="CJ47" i="75"/>
  <c r="CH47" i="75"/>
  <c r="CF47" i="75"/>
  <c r="CD47" i="75"/>
  <c r="CB47" i="75"/>
  <c r="CB71" i="75" s="1"/>
  <c r="BZ47" i="75"/>
  <c r="BT47" i="75"/>
  <c r="BR47" i="75"/>
  <c r="BP47" i="75"/>
  <c r="BN47" i="75"/>
  <c r="BL47" i="75"/>
  <c r="BI47" i="75"/>
  <c r="BG47" i="75"/>
  <c r="BE47" i="75"/>
  <c r="BC47" i="75"/>
  <c r="BA47" i="75"/>
  <c r="AX47" i="75"/>
  <c r="AV47" i="75"/>
  <c r="AT47" i="75"/>
  <c r="AR47" i="75"/>
  <c r="AP47" i="75"/>
  <c r="AN47" i="75"/>
  <c r="DF46" i="75"/>
  <c r="DD46" i="75"/>
  <c r="DB46" i="75"/>
  <c r="CZ46" i="75"/>
  <c r="CX46" i="75"/>
  <c r="CU46" i="75"/>
  <c r="CS46" i="75"/>
  <c r="CQ46" i="75"/>
  <c r="CO46" i="75"/>
  <c r="CM46" i="75"/>
  <c r="CJ46" i="75"/>
  <c r="CH46" i="75"/>
  <c r="CF46" i="75"/>
  <c r="CD46" i="75"/>
  <c r="CB46" i="75"/>
  <c r="BZ46" i="75"/>
  <c r="BT46" i="75"/>
  <c r="BR46" i="75"/>
  <c r="BP46" i="75"/>
  <c r="BN46" i="75"/>
  <c r="BL46" i="75"/>
  <c r="BI46" i="75"/>
  <c r="BG46" i="75"/>
  <c r="BE46" i="75"/>
  <c r="BC46" i="75"/>
  <c r="BA46" i="75"/>
  <c r="AX46" i="75"/>
  <c r="AV46" i="75"/>
  <c r="AT46" i="75"/>
  <c r="AR46" i="75"/>
  <c r="AP46" i="75"/>
  <c r="AN46" i="75"/>
  <c r="DF45" i="75"/>
  <c r="DD45" i="75"/>
  <c r="DB45" i="75"/>
  <c r="CZ45" i="75"/>
  <c r="CX45" i="75"/>
  <c r="CU45" i="75"/>
  <c r="CS45" i="75"/>
  <c r="CQ45" i="75"/>
  <c r="CO45" i="75"/>
  <c r="CM45" i="75"/>
  <c r="CJ45" i="75"/>
  <c r="CH45" i="75"/>
  <c r="CF45" i="75"/>
  <c r="CD45" i="75"/>
  <c r="CB45" i="75"/>
  <c r="BZ45" i="75"/>
  <c r="BT45" i="75"/>
  <c r="BR45" i="75"/>
  <c r="BP45" i="75"/>
  <c r="BN45" i="75"/>
  <c r="BL45" i="75"/>
  <c r="BI45" i="75"/>
  <c r="BG45" i="75"/>
  <c r="BE45" i="75"/>
  <c r="BC45" i="75"/>
  <c r="BA45" i="75"/>
  <c r="AX45" i="75"/>
  <c r="AV45" i="75"/>
  <c r="AT45" i="75"/>
  <c r="AR45" i="75"/>
  <c r="AP45" i="75"/>
  <c r="AN45" i="75"/>
  <c r="DF44" i="75"/>
  <c r="DD44" i="75"/>
  <c r="DB44" i="75"/>
  <c r="CZ44" i="75"/>
  <c r="CX44" i="75"/>
  <c r="CX70" i="75" s="1"/>
  <c r="CU44" i="75"/>
  <c r="CS44" i="75"/>
  <c r="CQ44" i="75"/>
  <c r="CO44" i="75"/>
  <c r="CM44" i="75"/>
  <c r="CM70" i="75" s="1"/>
  <c r="CJ44" i="75"/>
  <c r="CH44" i="75"/>
  <c r="CF44" i="75"/>
  <c r="CD44" i="75"/>
  <c r="CB44" i="75"/>
  <c r="CB70" i="75" s="1"/>
  <c r="BZ44" i="75"/>
  <c r="BT44" i="75"/>
  <c r="BR44" i="75"/>
  <c r="BP44" i="75"/>
  <c r="BN44" i="75"/>
  <c r="BL44" i="75"/>
  <c r="BI44" i="75"/>
  <c r="BG44" i="75"/>
  <c r="BE44" i="75"/>
  <c r="BC44" i="75"/>
  <c r="BA44" i="75"/>
  <c r="AX44" i="75"/>
  <c r="AV44" i="75"/>
  <c r="AT44" i="75"/>
  <c r="AR44" i="75"/>
  <c r="AP44" i="75"/>
  <c r="AN44" i="75"/>
  <c r="DF43" i="75"/>
  <c r="DD43" i="75"/>
  <c r="DB43" i="75"/>
  <c r="CZ43" i="75"/>
  <c r="CX43" i="75"/>
  <c r="CU43" i="75"/>
  <c r="CS43" i="75"/>
  <c r="CQ43" i="75"/>
  <c r="CO43" i="75"/>
  <c r="CM43" i="75"/>
  <c r="CJ43" i="75"/>
  <c r="CH43" i="75"/>
  <c r="CF43" i="75"/>
  <c r="CD43" i="75"/>
  <c r="CB43" i="75"/>
  <c r="BZ43" i="75"/>
  <c r="BT43" i="75"/>
  <c r="BR43" i="75"/>
  <c r="BP43" i="75"/>
  <c r="BN43" i="75"/>
  <c r="BL43" i="75"/>
  <c r="BI43" i="75"/>
  <c r="BG43" i="75"/>
  <c r="BE43" i="75"/>
  <c r="BC43" i="75"/>
  <c r="BA43" i="75"/>
  <c r="AX43" i="75"/>
  <c r="AV43" i="75"/>
  <c r="AT43" i="75"/>
  <c r="AR43" i="75"/>
  <c r="AP43" i="75"/>
  <c r="AN43" i="75"/>
  <c r="DF42" i="75"/>
  <c r="DD42" i="75"/>
  <c r="DB42" i="75"/>
  <c r="CZ42" i="75"/>
  <c r="CX42" i="75"/>
  <c r="CU42" i="75"/>
  <c r="CS42" i="75"/>
  <c r="CQ42" i="75"/>
  <c r="CO42" i="75"/>
  <c r="CM42" i="75"/>
  <c r="CJ42" i="75"/>
  <c r="CH42" i="75"/>
  <c r="CF42" i="75"/>
  <c r="CD42" i="75"/>
  <c r="CB42" i="75"/>
  <c r="BZ42" i="75"/>
  <c r="BT42" i="75"/>
  <c r="BR42" i="75"/>
  <c r="BP42" i="75"/>
  <c r="BN42" i="75"/>
  <c r="BL42" i="75"/>
  <c r="BI42" i="75"/>
  <c r="BG42" i="75"/>
  <c r="BE42" i="75"/>
  <c r="BC42" i="75"/>
  <c r="BA42" i="75"/>
  <c r="AX42" i="75"/>
  <c r="AV42" i="75"/>
  <c r="AT42" i="75"/>
  <c r="AR42" i="75"/>
  <c r="AP42" i="75"/>
  <c r="AN42" i="75"/>
  <c r="DF41" i="75"/>
  <c r="DD41" i="75"/>
  <c r="DB41" i="75"/>
  <c r="CZ41" i="75"/>
  <c r="CX41" i="75"/>
  <c r="CX69" i="75" s="1"/>
  <c r="CU41" i="75"/>
  <c r="CS41" i="75"/>
  <c r="CQ41" i="75"/>
  <c r="CO41" i="75"/>
  <c r="CM41" i="75"/>
  <c r="CM69" i="75" s="1"/>
  <c r="CJ41" i="75"/>
  <c r="CH41" i="75"/>
  <c r="CF41" i="75"/>
  <c r="CD41" i="75"/>
  <c r="CB41" i="75"/>
  <c r="CB69" i="75" s="1"/>
  <c r="BZ41" i="75"/>
  <c r="BT41" i="75"/>
  <c r="BR41" i="75"/>
  <c r="BP41" i="75"/>
  <c r="BN41" i="75"/>
  <c r="BL41" i="75"/>
  <c r="BI41" i="75"/>
  <c r="BG41" i="75"/>
  <c r="BE41" i="75"/>
  <c r="BC41" i="75"/>
  <c r="BA41" i="75"/>
  <c r="AX41" i="75"/>
  <c r="AV41" i="75"/>
  <c r="AT41" i="75"/>
  <c r="AR41" i="75"/>
  <c r="AP41" i="75"/>
  <c r="AN41" i="75"/>
  <c r="DF40" i="75"/>
  <c r="DD40" i="75"/>
  <c r="DB40" i="75"/>
  <c r="CZ40" i="75"/>
  <c r="CX40" i="75"/>
  <c r="CU40" i="75"/>
  <c r="CS40" i="75"/>
  <c r="CQ40" i="75"/>
  <c r="CO40" i="75"/>
  <c r="CM40" i="75"/>
  <c r="CJ40" i="75"/>
  <c r="CH40" i="75"/>
  <c r="CF40" i="75"/>
  <c r="CD40" i="75"/>
  <c r="CB40" i="75"/>
  <c r="BZ40" i="75"/>
  <c r="BT40" i="75"/>
  <c r="BR40" i="75"/>
  <c r="BP40" i="75"/>
  <c r="BN40" i="75"/>
  <c r="BL40" i="75"/>
  <c r="BI40" i="75"/>
  <c r="BG40" i="75"/>
  <c r="BE40" i="75"/>
  <c r="BC40" i="75"/>
  <c r="BA40" i="75"/>
  <c r="AX40" i="75"/>
  <c r="AV40" i="75"/>
  <c r="AT40" i="75"/>
  <c r="AR40" i="75"/>
  <c r="AP40" i="75"/>
  <c r="AN40" i="75"/>
  <c r="DF39" i="75"/>
  <c r="DD39" i="75"/>
  <c r="DB39" i="75"/>
  <c r="CZ39" i="75"/>
  <c r="CX39" i="75"/>
  <c r="CU39" i="75"/>
  <c r="CS39" i="75"/>
  <c r="CQ39" i="75"/>
  <c r="CO39" i="75"/>
  <c r="CM39" i="75"/>
  <c r="CJ39" i="75"/>
  <c r="CH39" i="75"/>
  <c r="CF39" i="75"/>
  <c r="CD39" i="75"/>
  <c r="CB39" i="75"/>
  <c r="BZ39" i="75"/>
  <c r="BT39" i="75"/>
  <c r="BR39" i="75"/>
  <c r="BP39" i="75"/>
  <c r="BN39" i="75"/>
  <c r="BL39" i="75"/>
  <c r="BI39" i="75"/>
  <c r="BG39" i="75"/>
  <c r="BE39" i="75"/>
  <c r="BC39" i="75"/>
  <c r="BA39" i="75"/>
  <c r="AX39" i="75"/>
  <c r="AV39" i="75"/>
  <c r="AT39" i="75"/>
  <c r="AR39" i="75"/>
  <c r="AP39" i="75"/>
  <c r="AN39" i="75"/>
  <c r="DF38" i="75"/>
  <c r="DD38" i="75"/>
  <c r="DB38" i="75"/>
  <c r="CZ38" i="75"/>
  <c r="CX38" i="75"/>
  <c r="CX68" i="75" s="1"/>
  <c r="CU38" i="75"/>
  <c r="CS38" i="75"/>
  <c r="CQ38" i="75"/>
  <c r="CO38" i="75"/>
  <c r="CM38" i="75"/>
  <c r="CM68" i="75" s="1"/>
  <c r="CJ38" i="75"/>
  <c r="CH38" i="75"/>
  <c r="CF38" i="75"/>
  <c r="CD38" i="75"/>
  <c r="CB38" i="75"/>
  <c r="CB68" i="75" s="1"/>
  <c r="BZ38" i="75"/>
  <c r="BT38" i="75"/>
  <c r="BR38" i="75"/>
  <c r="BP38" i="75"/>
  <c r="BN38" i="75"/>
  <c r="BL38" i="75"/>
  <c r="BI38" i="75"/>
  <c r="BG38" i="75"/>
  <c r="BE38" i="75"/>
  <c r="BC38" i="75"/>
  <c r="BA38" i="75"/>
  <c r="AX38" i="75"/>
  <c r="AV38" i="75"/>
  <c r="AT38" i="75"/>
  <c r="AR38" i="75"/>
  <c r="AP38" i="75"/>
  <c r="AN38" i="75"/>
  <c r="DF37" i="75"/>
  <c r="DD37" i="75"/>
  <c r="DB37" i="75"/>
  <c r="CZ37" i="75"/>
  <c r="CX37" i="75"/>
  <c r="CU37" i="75"/>
  <c r="CS37" i="75"/>
  <c r="CQ37" i="75"/>
  <c r="CO37" i="75"/>
  <c r="CM37" i="75"/>
  <c r="CJ37" i="75"/>
  <c r="CH37" i="75"/>
  <c r="CF37" i="75"/>
  <c r="CD37" i="75"/>
  <c r="CB37" i="75"/>
  <c r="BZ37" i="75"/>
  <c r="BT37" i="75"/>
  <c r="BR37" i="75"/>
  <c r="BP37" i="75"/>
  <c r="BN37" i="75"/>
  <c r="BL37" i="75"/>
  <c r="BI37" i="75"/>
  <c r="BG37" i="75"/>
  <c r="BE37" i="75"/>
  <c r="BC37" i="75"/>
  <c r="BA37" i="75"/>
  <c r="AX37" i="75"/>
  <c r="AV37" i="75"/>
  <c r="AT37" i="75"/>
  <c r="AR37" i="75"/>
  <c r="AP37" i="75"/>
  <c r="AN37" i="75"/>
  <c r="DF36" i="75"/>
  <c r="DD36" i="75"/>
  <c r="DB36" i="75"/>
  <c r="CZ36" i="75"/>
  <c r="CX36" i="75"/>
  <c r="CU36" i="75"/>
  <c r="CS36" i="75"/>
  <c r="CQ36" i="75"/>
  <c r="CO36" i="75"/>
  <c r="CM36" i="75"/>
  <c r="CJ36" i="75"/>
  <c r="CH36" i="75"/>
  <c r="CF36" i="75"/>
  <c r="CD36" i="75"/>
  <c r="CB36" i="75"/>
  <c r="BZ36" i="75"/>
  <c r="BT36" i="75"/>
  <c r="BR36" i="75"/>
  <c r="BP36" i="75"/>
  <c r="BN36" i="75"/>
  <c r="BL36" i="75"/>
  <c r="BI36" i="75"/>
  <c r="BG36" i="75"/>
  <c r="BE36" i="75"/>
  <c r="BC36" i="75"/>
  <c r="BA36" i="75"/>
  <c r="AX36" i="75"/>
  <c r="AV36" i="75"/>
  <c r="AT36" i="75"/>
  <c r="AR36" i="75"/>
  <c r="AP36" i="75"/>
  <c r="AN36" i="75"/>
  <c r="DF35" i="75"/>
  <c r="DD35" i="75"/>
  <c r="DB35" i="75"/>
  <c r="CZ35" i="75"/>
  <c r="CX35" i="75"/>
  <c r="CX67" i="75" s="1"/>
  <c r="CU35" i="75"/>
  <c r="CS35" i="75"/>
  <c r="CQ35" i="75"/>
  <c r="CO35" i="75"/>
  <c r="CM35" i="75"/>
  <c r="CM67" i="75" s="1"/>
  <c r="CJ35" i="75"/>
  <c r="CH35" i="75"/>
  <c r="CF35" i="75"/>
  <c r="CD35" i="75"/>
  <c r="CB35" i="75"/>
  <c r="CB67" i="75" s="1"/>
  <c r="CB80" i="75" s="1"/>
  <c r="BZ35" i="75"/>
  <c r="BT35" i="75"/>
  <c r="BR35" i="75"/>
  <c r="BP35" i="75"/>
  <c r="BN35" i="75"/>
  <c r="BL35" i="75"/>
  <c r="BI35" i="75"/>
  <c r="BG35" i="75"/>
  <c r="BE35" i="75"/>
  <c r="BC35" i="75"/>
  <c r="BA35" i="75"/>
  <c r="AX35" i="75"/>
  <c r="AV35" i="75"/>
  <c r="AT35" i="75"/>
  <c r="AR35" i="75"/>
  <c r="AP35" i="75"/>
  <c r="AN35" i="75"/>
  <c r="DH32" i="75"/>
  <c r="CW32" i="75"/>
  <c r="CL32" i="75"/>
  <c r="BZ32" i="75"/>
  <c r="BV32" i="75"/>
  <c r="BK32" i="75"/>
  <c r="AZ32" i="75"/>
  <c r="AN32" i="75"/>
  <c r="DH31" i="75"/>
  <c r="CW31" i="75"/>
  <c r="CL31" i="75"/>
  <c r="BZ31" i="75"/>
  <c r="BV31" i="75"/>
  <c r="BK31" i="75"/>
  <c r="AZ31" i="75"/>
  <c r="AN31" i="75"/>
  <c r="DH30" i="75"/>
  <c r="CW30" i="75"/>
  <c r="CL30" i="75"/>
  <c r="BZ30" i="75"/>
  <c r="BV30" i="75"/>
  <c r="BK30" i="75"/>
  <c r="AZ30" i="75"/>
  <c r="AN30" i="75"/>
  <c r="DH29" i="75"/>
  <c r="CW29" i="75"/>
  <c r="CL29" i="75"/>
  <c r="BZ29" i="75"/>
  <c r="BV29" i="75"/>
  <c r="BK29" i="75"/>
  <c r="AZ29" i="75"/>
  <c r="AN29" i="75"/>
  <c r="DH28" i="75"/>
  <c r="CW28" i="75"/>
  <c r="CL28" i="75"/>
  <c r="BZ28" i="75"/>
  <c r="BV28" i="75"/>
  <c r="BK28" i="75"/>
  <c r="AZ28" i="75"/>
  <c r="AN28" i="75"/>
  <c r="DH27" i="75"/>
  <c r="CW27" i="75"/>
  <c r="CL27" i="75"/>
  <c r="BZ27" i="75"/>
  <c r="BV27" i="75"/>
  <c r="BK27" i="75"/>
  <c r="AZ27" i="75"/>
  <c r="AN27" i="75"/>
  <c r="DH26" i="75"/>
  <c r="CW26" i="75"/>
  <c r="CL26" i="75"/>
  <c r="BZ26" i="75"/>
  <c r="BV26" i="75"/>
  <c r="BK26" i="75"/>
  <c r="AZ26" i="75"/>
  <c r="AN26" i="75"/>
  <c r="DH25" i="75"/>
  <c r="CW25" i="75"/>
  <c r="CL25" i="75"/>
  <c r="BZ25" i="75"/>
  <c r="BV25" i="75"/>
  <c r="BK25" i="75"/>
  <c r="AZ25" i="75"/>
  <c r="AN25" i="75"/>
  <c r="DH24" i="75"/>
  <c r="CW24" i="75"/>
  <c r="CL24" i="75"/>
  <c r="BZ24" i="75"/>
  <c r="BV24" i="75"/>
  <c r="BK24" i="75"/>
  <c r="AZ24" i="75"/>
  <c r="AN24" i="75"/>
  <c r="DH23" i="75"/>
  <c r="CW23" i="75"/>
  <c r="CL23" i="75"/>
  <c r="BZ23" i="75"/>
  <c r="BV23" i="75"/>
  <c r="BK23" i="75"/>
  <c r="AZ23" i="75"/>
  <c r="AN23" i="75"/>
  <c r="DH22" i="75"/>
  <c r="CW22" i="75"/>
  <c r="CL22" i="75"/>
  <c r="BZ22" i="75"/>
  <c r="BV22" i="75"/>
  <c r="BK22" i="75"/>
  <c r="AZ22" i="75"/>
  <c r="AN22" i="75"/>
  <c r="DH21" i="75"/>
  <c r="CW21" i="75"/>
  <c r="CL21" i="75"/>
  <c r="BZ21" i="75"/>
  <c r="BV21" i="75"/>
  <c r="BK21" i="75"/>
  <c r="AZ21" i="75"/>
  <c r="AN21" i="75"/>
  <c r="DH20" i="75"/>
  <c r="CW20" i="75"/>
  <c r="CL20" i="75"/>
  <c r="BZ20" i="75"/>
  <c r="BV20" i="75"/>
  <c r="BK20" i="75"/>
  <c r="AZ20" i="75"/>
  <c r="AN20" i="75"/>
  <c r="DH19" i="75"/>
  <c r="CW19" i="75"/>
  <c r="CL19" i="75"/>
  <c r="BZ19" i="75"/>
  <c r="BV19" i="75"/>
  <c r="BK19" i="75"/>
  <c r="AZ19" i="75"/>
  <c r="AN19" i="75"/>
  <c r="DH18" i="75"/>
  <c r="CW18" i="75"/>
  <c r="CL18" i="75"/>
  <c r="BZ18" i="75"/>
  <c r="BV18" i="75"/>
  <c r="BK18" i="75"/>
  <c r="AZ18" i="75"/>
  <c r="AN18" i="75"/>
  <c r="DH17" i="75"/>
  <c r="CW17" i="75"/>
  <c r="CL17" i="75"/>
  <c r="BZ17" i="75"/>
  <c r="BV17" i="75"/>
  <c r="BK17" i="75"/>
  <c r="AZ17" i="75"/>
  <c r="AN17" i="75"/>
  <c r="DH16" i="75"/>
  <c r="CW16" i="75"/>
  <c r="CL16" i="75"/>
  <c r="BZ16" i="75"/>
  <c r="BV16" i="75"/>
  <c r="BK16" i="75"/>
  <c r="AZ16" i="75"/>
  <c r="AN16" i="75"/>
  <c r="DH15" i="75"/>
  <c r="CW15" i="75"/>
  <c r="CL15" i="75"/>
  <c r="BZ15" i="75"/>
  <c r="BV15" i="75"/>
  <c r="BK15" i="75"/>
  <c r="AZ15" i="75"/>
  <c r="AN15" i="75"/>
  <c r="DH14" i="75"/>
  <c r="CW14" i="75"/>
  <c r="CL14" i="75"/>
  <c r="BZ14" i="75"/>
  <c r="BV14" i="75"/>
  <c r="BK14" i="75"/>
  <c r="AZ14" i="75"/>
  <c r="AN14" i="75"/>
  <c r="DH13" i="75"/>
  <c r="CW13" i="75"/>
  <c r="CL13" i="75"/>
  <c r="BZ13" i="75"/>
  <c r="BV13" i="75"/>
  <c r="BK13" i="75"/>
  <c r="AZ13" i="75"/>
  <c r="AN13" i="75"/>
  <c r="DH12" i="75"/>
  <c r="CW12" i="75"/>
  <c r="CL12" i="75"/>
  <c r="BZ12" i="75"/>
  <c r="BV12" i="75"/>
  <c r="BK12" i="75"/>
  <c r="AZ12" i="75"/>
  <c r="AN12" i="75"/>
  <c r="DH11" i="75"/>
  <c r="CW11" i="75"/>
  <c r="CL11" i="75"/>
  <c r="BZ11" i="75"/>
  <c r="BV11" i="75"/>
  <c r="BK11" i="75"/>
  <c r="AZ11" i="75"/>
  <c r="AN11" i="75"/>
  <c r="DH10" i="75"/>
  <c r="CW10" i="75"/>
  <c r="CL10" i="75"/>
  <c r="BZ10" i="75"/>
  <c r="BV10" i="75"/>
  <c r="BK10" i="75"/>
  <c r="AZ10" i="75"/>
  <c r="AN10" i="75"/>
  <c r="DH9" i="75"/>
  <c r="CW9" i="75"/>
  <c r="CL9" i="75"/>
  <c r="BZ9" i="75"/>
  <c r="BV9" i="75"/>
  <c r="BK9" i="75"/>
  <c r="AZ9" i="75"/>
  <c r="AN9" i="75"/>
  <c r="DH8" i="75"/>
  <c r="CW8" i="75"/>
  <c r="CL8" i="75"/>
  <c r="BZ8" i="75"/>
  <c r="BV8" i="75"/>
  <c r="BK8" i="75"/>
  <c r="AZ8" i="75"/>
  <c r="AN8" i="75"/>
  <c r="DH7" i="75"/>
  <c r="CW7" i="75"/>
  <c r="CL7" i="75"/>
  <c r="BZ7" i="75"/>
  <c r="BV7" i="75"/>
  <c r="BK7" i="75"/>
  <c r="AZ7" i="75"/>
  <c r="AN7" i="75"/>
  <c r="DH6" i="75"/>
  <c r="CW6" i="75"/>
  <c r="CL6" i="75"/>
  <c r="BZ6" i="75"/>
  <c r="BV6" i="75"/>
  <c r="BK6" i="75"/>
  <c r="AZ6" i="75"/>
  <c r="AN6" i="75"/>
  <c r="DH5" i="75"/>
  <c r="CW5" i="75"/>
  <c r="CL5" i="75"/>
  <c r="BZ5" i="75"/>
  <c r="BV5" i="75"/>
  <c r="BK5" i="75"/>
  <c r="AZ5" i="75"/>
  <c r="AN5" i="75"/>
  <c r="DH4" i="75"/>
  <c r="CW4" i="75"/>
  <c r="CL4" i="75"/>
  <c r="BZ4" i="75"/>
  <c r="BV4" i="75"/>
  <c r="BK4" i="75"/>
  <c r="AZ4" i="75"/>
  <c r="AN4" i="75"/>
  <c r="DH3" i="75"/>
  <c r="CW3" i="75"/>
  <c r="CL3" i="75"/>
  <c r="BZ3" i="75"/>
  <c r="BV3" i="75"/>
  <c r="BK3" i="75"/>
  <c r="AZ3" i="75"/>
  <c r="AN3" i="75"/>
  <c r="DF64" i="74"/>
  <c r="DD64" i="74"/>
  <c r="DB64" i="74"/>
  <c r="CZ64" i="74"/>
  <c r="CX64" i="74"/>
  <c r="CU64" i="74"/>
  <c r="CS64" i="74"/>
  <c r="CQ64" i="74"/>
  <c r="CO64" i="74"/>
  <c r="CM64" i="74"/>
  <c r="CJ64" i="74"/>
  <c r="CH64" i="74"/>
  <c r="CF64" i="74"/>
  <c r="CD64" i="74"/>
  <c r="CB64" i="74"/>
  <c r="BZ64" i="74"/>
  <c r="BT64" i="74"/>
  <c r="BR64" i="74"/>
  <c r="BP64" i="74"/>
  <c r="BN64" i="74"/>
  <c r="BL64" i="74"/>
  <c r="BI64" i="74"/>
  <c r="BG64" i="74"/>
  <c r="BE64" i="74"/>
  <c r="BC64" i="74"/>
  <c r="BA64" i="74"/>
  <c r="AX64" i="74"/>
  <c r="AV64" i="74"/>
  <c r="AT64" i="74"/>
  <c r="AR64" i="74"/>
  <c r="AP64" i="74"/>
  <c r="AN64" i="74"/>
  <c r="DF63" i="74"/>
  <c r="DD63" i="74"/>
  <c r="DB63" i="74"/>
  <c r="CZ63" i="74"/>
  <c r="CX63" i="74"/>
  <c r="CU63" i="74"/>
  <c r="CS63" i="74"/>
  <c r="CQ63" i="74"/>
  <c r="CO63" i="74"/>
  <c r="CM63" i="74"/>
  <c r="CJ63" i="74"/>
  <c r="CH63" i="74"/>
  <c r="CF63" i="74"/>
  <c r="CD63" i="74"/>
  <c r="CB63" i="74"/>
  <c r="BZ63" i="74"/>
  <c r="BT63" i="74"/>
  <c r="BR63" i="74"/>
  <c r="BP63" i="74"/>
  <c r="BN63" i="74"/>
  <c r="BL63" i="74"/>
  <c r="BI63" i="74"/>
  <c r="BG63" i="74"/>
  <c r="BE63" i="74"/>
  <c r="BC63" i="74"/>
  <c r="BA63" i="74"/>
  <c r="AX63" i="74"/>
  <c r="AV63" i="74"/>
  <c r="AT63" i="74"/>
  <c r="AR63" i="74"/>
  <c r="AP63" i="74"/>
  <c r="AN63" i="74"/>
  <c r="DF62" i="74"/>
  <c r="DD62" i="74"/>
  <c r="DB62" i="74"/>
  <c r="CZ62" i="74"/>
  <c r="CX62" i="74"/>
  <c r="CU62" i="74"/>
  <c r="CS62" i="74"/>
  <c r="CQ62" i="74"/>
  <c r="CO62" i="74"/>
  <c r="CM62" i="74"/>
  <c r="CJ62" i="74"/>
  <c r="CH62" i="74"/>
  <c r="CF62" i="74"/>
  <c r="CD62" i="74"/>
  <c r="CB62" i="74"/>
  <c r="BZ62" i="74"/>
  <c r="BT62" i="74"/>
  <c r="BR62" i="74"/>
  <c r="BP62" i="74"/>
  <c r="BN62" i="74"/>
  <c r="BL62" i="74"/>
  <c r="BL76" i="74" s="1"/>
  <c r="BI62" i="74"/>
  <c r="BG62" i="74"/>
  <c r="BE62" i="74"/>
  <c r="BC62" i="74"/>
  <c r="BA62" i="74"/>
  <c r="BA76" i="74" s="1"/>
  <c r="AX62" i="74"/>
  <c r="AV62" i="74"/>
  <c r="AT62" i="74"/>
  <c r="AR62" i="74"/>
  <c r="AP62" i="74"/>
  <c r="AP76" i="74" s="1"/>
  <c r="AN62" i="74"/>
  <c r="DF61" i="74"/>
  <c r="DD61" i="74"/>
  <c r="DB61" i="74"/>
  <c r="CZ61" i="74"/>
  <c r="CX61" i="74"/>
  <c r="CU61" i="74"/>
  <c r="CS61" i="74"/>
  <c r="CQ61" i="74"/>
  <c r="CO61" i="74"/>
  <c r="CM61" i="74"/>
  <c r="CJ61" i="74"/>
  <c r="CH61" i="74"/>
  <c r="CF61" i="74"/>
  <c r="CD61" i="74"/>
  <c r="CB61" i="74"/>
  <c r="BZ61" i="74"/>
  <c r="BT61" i="74"/>
  <c r="BR61" i="74"/>
  <c r="BP61" i="74"/>
  <c r="BN61" i="74"/>
  <c r="BL61" i="74"/>
  <c r="BI61" i="74"/>
  <c r="BG61" i="74"/>
  <c r="BE61" i="74"/>
  <c r="BC61" i="74"/>
  <c r="BA61" i="74"/>
  <c r="AX61" i="74"/>
  <c r="AV61" i="74"/>
  <c r="AT61" i="74"/>
  <c r="AR61" i="74"/>
  <c r="AP61" i="74"/>
  <c r="AN61" i="74"/>
  <c r="DF60" i="74"/>
  <c r="DD60" i="74"/>
  <c r="DB60" i="74"/>
  <c r="CZ60" i="74"/>
  <c r="CX60" i="74"/>
  <c r="CU60" i="74"/>
  <c r="CS60" i="74"/>
  <c r="CQ60" i="74"/>
  <c r="CO60" i="74"/>
  <c r="CM60" i="74"/>
  <c r="CJ60" i="74"/>
  <c r="CH60" i="74"/>
  <c r="CF60" i="74"/>
  <c r="CD60" i="74"/>
  <c r="CB60" i="74"/>
  <c r="BZ60" i="74"/>
  <c r="BT60" i="74"/>
  <c r="BR60" i="74"/>
  <c r="BP60" i="74"/>
  <c r="BN60" i="74"/>
  <c r="BL60" i="74"/>
  <c r="BI60" i="74"/>
  <c r="BG60" i="74"/>
  <c r="BE60" i="74"/>
  <c r="BC60" i="74"/>
  <c r="BA60" i="74"/>
  <c r="AX60" i="74"/>
  <c r="AV60" i="74"/>
  <c r="AT60" i="74"/>
  <c r="AR60" i="74"/>
  <c r="AP60" i="74"/>
  <c r="AN60" i="74"/>
  <c r="DF59" i="74"/>
  <c r="DD59" i="74"/>
  <c r="DB59" i="74"/>
  <c r="CZ59" i="74"/>
  <c r="CX59" i="74"/>
  <c r="CU59" i="74"/>
  <c r="CS59" i="74"/>
  <c r="CQ59" i="74"/>
  <c r="CO59" i="74"/>
  <c r="CM59" i="74"/>
  <c r="CJ59" i="74"/>
  <c r="CH59" i="74"/>
  <c r="CF59" i="74"/>
  <c r="CD59" i="74"/>
  <c r="CB59" i="74"/>
  <c r="BZ59" i="74"/>
  <c r="BT59" i="74"/>
  <c r="BR59" i="74"/>
  <c r="BP59" i="74"/>
  <c r="BN59" i="74"/>
  <c r="BL59" i="74"/>
  <c r="BL75" i="74" s="1"/>
  <c r="BI59" i="74"/>
  <c r="BG59" i="74"/>
  <c r="BE59" i="74"/>
  <c r="BC59" i="74"/>
  <c r="BA59" i="74"/>
  <c r="BA75" i="74" s="1"/>
  <c r="AX59" i="74"/>
  <c r="AV59" i="74"/>
  <c r="AT59" i="74"/>
  <c r="AR59" i="74"/>
  <c r="AP59" i="74"/>
  <c r="AP75" i="74" s="1"/>
  <c r="AN59" i="74"/>
  <c r="DF58" i="74"/>
  <c r="DD58" i="74"/>
  <c r="DB58" i="74"/>
  <c r="CZ58" i="74"/>
  <c r="CX58" i="74"/>
  <c r="CU58" i="74"/>
  <c r="CS58" i="74"/>
  <c r="CQ58" i="74"/>
  <c r="CO58" i="74"/>
  <c r="CM58" i="74"/>
  <c r="CJ58" i="74"/>
  <c r="CH58" i="74"/>
  <c r="CF58" i="74"/>
  <c r="CD58" i="74"/>
  <c r="CB58" i="74"/>
  <c r="BZ58" i="74"/>
  <c r="BT58" i="74"/>
  <c r="BR58" i="74"/>
  <c r="BP58" i="74"/>
  <c r="BN58" i="74"/>
  <c r="BL58" i="74"/>
  <c r="BI58" i="74"/>
  <c r="BG58" i="74"/>
  <c r="BE58" i="74"/>
  <c r="BC58" i="74"/>
  <c r="BA58" i="74"/>
  <c r="AX58" i="74"/>
  <c r="AV58" i="74"/>
  <c r="AT58" i="74"/>
  <c r="AR58" i="74"/>
  <c r="AP58" i="74"/>
  <c r="AN58" i="74"/>
  <c r="DF57" i="74"/>
  <c r="DD57" i="74"/>
  <c r="DB57" i="74"/>
  <c r="CZ57" i="74"/>
  <c r="CX57" i="74"/>
  <c r="CU57" i="74"/>
  <c r="CS57" i="74"/>
  <c r="CQ57" i="74"/>
  <c r="CO57" i="74"/>
  <c r="CM57" i="74"/>
  <c r="CJ57" i="74"/>
  <c r="CH57" i="74"/>
  <c r="CF57" i="74"/>
  <c r="CD57" i="74"/>
  <c r="CB57" i="74"/>
  <c r="BZ57" i="74"/>
  <c r="BT57" i="74"/>
  <c r="BR57" i="74"/>
  <c r="BP57" i="74"/>
  <c r="BN57" i="74"/>
  <c r="BL57" i="74"/>
  <c r="BI57" i="74"/>
  <c r="BG57" i="74"/>
  <c r="BE57" i="74"/>
  <c r="BC57" i="74"/>
  <c r="BA57" i="74"/>
  <c r="AX57" i="74"/>
  <c r="AV57" i="74"/>
  <c r="AT57" i="74"/>
  <c r="AR57" i="74"/>
  <c r="AP57" i="74"/>
  <c r="AN57" i="74"/>
  <c r="DF56" i="74"/>
  <c r="DD56" i="74"/>
  <c r="DB56" i="74"/>
  <c r="CZ56" i="74"/>
  <c r="CX56" i="74"/>
  <c r="CU56" i="74"/>
  <c r="CS56" i="74"/>
  <c r="CQ56" i="74"/>
  <c r="CO56" i="74"/>
  <c r="CM56" i="74"/>
  <c r="CJ56" i="74"/>
  <c r="CH56" i="74"/>
  <c r="CF56" i="74"/>
  <c r="CD56" i="74"/>
  <c r="CB56" i="74"/>
  <c r="BZ56" i="74"/>
  <c r="BT56" i="74"/>
  <c r="BR56" i="74"/>
  <c r="BP56" i="74"/>
  <c r="BN56" i="74"/>
  <c r="BL56" i="74"/>
  <c r="BL74" i="74" s="1"/>
  <c r="BI56" i="74"/>
  <c r="BG56" i="74"/>
  <c r="BE56" i="74"/>
  <c r="BC56" i="74"/>
  <c r="BA56" i="74"/>
  <c r="BA74" i="74" s="1"/>
  <c r="AX56" i="74"/>
  <c r="AV56" i="74"/>
  <c r="AT56" i="74"/>
  <c r="AR56" i="74"/>
  <c r="AP56" i="74"/>
  <c r="AP74" i="74" s="1"/>
  <c r="AN56" i="74"/>
  <c r="DF55" i="74"/>
  <c r="DD55" i="74"/>
  <c r="DB55" i="74"/>
  <c r="CZ55" i="74"/>
  <c r="CX55" i="74"/>
  <c r="CU55" i="74"/>
  <c r="CS55" i="74"/>
  <c r="CQ55" i="74"/>
  <c r="CO55" i="74"/>
  <c r="CM55" i="74"/>
  <c r="CJ55" i="74"/>
  <c r="CH55" i="74"/>
  <c r="CF55" i="74"/>
  <c r="CD55" i="74"/>
  <c r="CB55" i="74"/>
  <c r="BZ55" i="74"/>
  <c r="BT55" i="74"/>
  <c r="BR55" i="74"/>
  <c r="BP55" i="74"/>
  <c r="BN55" i="74"/>
  <c r="BL55" i="74"/>
  <c r="BI55" i="74"/>
  <c r="BG55" i="74"/>
  <c r="BE55" i="74"/>
  <c r="BC55" i="74"/>
  <c r="BA55" i="74"/>
  <c r="AX55" i="74"/>
  <c r="AV55" i="74"/>
  <c r="AT55" i="74"/>
  <c r="AR55" i="74"/>
  <c r="AP55" i="74"/>
  <c r="AN55" i="74"/>
  <c r="DF54" i="74"/>
  <c r="DD54" i="74"/>
  <c r="DB54" i="74"/>
  <c r="CZ54" i="74"/>
  <c r="CX54" i="74"/>
  <c r="CU54" i="74"/>
  <c r="CS54" i="74"/>
  <c r="CQ54" i="74"/>
  <c r="CO54" i="74"/>
  <c r="CM54" i="74"/>
  <c r="CJ54" i="74"/>
  <c r="CH54" i="74"/>
  <c r="CF54" i="74"/>
  <c r="CD54" i="74"/>
  <c r="CB54" i="74"/>
  <c r="BZ54" i="74"/>
  <c r="BT54" i="74"/>
  <c r="BR54" i="74"/>
  <c r="BP54" i="74"/>
  <c r="BN54" i="74"/>
  <c r="BL54" i="74"/>
  <c r="BI54" i="74"/>
  <c r="BG54" i="74"/>
  <c r="BE54" i="74"/>
  <c r="BC54" i="74"/>
  <c r="BA54" i="74"/>
  <c r="AX54" i="74"/>
  <c r="AV54" i="74"/>
  <c r="AT54" i="74"/>
  <c r="AR54" i="74"/>
  <c r="AP54" i="74"/>
  <c r="AN54" i="74"/>
  <c r="DF53" i="74"/>
  <c r="DD53" i="74"/>
  <c r="DB53" i="74"/>
  <c r="CZ53" i="74"/>
  <c r="CX53" i="74"/>
  <c r="CU53" i="74"/>
  <c r="CS53" i="74"/>
  <c r="CQ53" i="74"/>
  <c r="CO53" i="74"/>
  <c r="CM53" i="74"/>
  <c r="CJ53" i="74"/>
  <c r="CH53" i="74"/>
  <c r="CF53" i="74"/>
  <c r="CD53" i="74"/>
  <c r="CB53" i="74"/>
  <c r="BZ53" i="74"/>
  <c r="BT53" i="74"/>
  <c r="BR53" i="74"/>
  <c r="BP53" i="74"/>
  <c r="BN53" i="74"/>
  <c r="BL53" i="74"/>
  <c r="BL73" i="74" s="1"/>
  <c r="BI53" i="74"/>
  <c r="BG53" i="74"/>
  <c r="BE53" i="74"/>
  <c r="BC53" i="74"/>
  <c r="BA53" i="74"/>
  <c r="BA73" i="74" s="1"/>
  <c r="AX53" i="74"/>
  <c r="AV53" i="74"/>
  <c r="AT53" i="74"/>
  <c r="AR53" i="74"/>
  <c r="AP53" i="74"/>
  <c r="AP73" i="74" s="1"/>
  <c r="AN53" i="74"/>
  <c r="DF52" i="74"/>
  <c r="DD52" i="74"/>
  <c r="DB52" i="74"/>
  <c r="CZ52" i="74"/>
  <c r="CX52" i="74"/>
  <c r="CU52" i="74"/>
  <c r="CS52" i="74"/>
  <c r="CQ52" i="74"/>
  <c r="CO52" i="74"/>
  <c r="CM52" i="74"/>
  <c r="CJ52" i="74"/>
  <c r="CH52" i="74"/>
  <c r="CF52" i="74"/>
  <c r="CD52" i="74"/>
  <c r="CB52" i="74"/>
  <c r="BZ52" i="74"/>
  <c r="BT52" i="74"/>
  <c r="BR52" i="74"/>
  <c r="BP52" i="74"/>
  <c r="BN52" i="74"/>
  <c r="BL52" i="74"/>
  <c r="BI52" i="74"/>
  <c r="BG52" i="74"/>
  <c r="BE52" i="74"/>
  <c r="BC52" i="74"/>
  <c r="BA52" i="74"/>
  <c r="AX52" i="74"/>
  <c r="AV52" i="74"/>
  <c r="AT52" i="74"/>
  <c r="AR52" i="74"/>
  <c r="AP52" i="74"/>
  <c r="AN52" i="74"/>
  <c r="DF51" i="74"/>
  <c r="DD51" i="74"/>
  <c r="DB51" i="74"/>
  <c r="CZ51" i="74"/>
  <c r="CX51" i="74"/>
  <c r="CU51" i="74"/>
  <c r="CS51" i="74"/>
  <c r="CQ51" i="74"/>
  <c r="CO51" i="74"/>
  <c r="CM51" i="74"/>
  <c r="CJ51" i="74"/>
  <c r="CH51" i="74"/>
  <c r="CF51" i="74"/>
  <c r="CD51" i="74"/>
  <c r="CB51" i="74"/>
  <c r="BZ51" i="74"/>
  <c r="BT51" i="74"/>
  <c r="BR51" i="74"/>
  <c r="BP51" i="74"/>
  <c r="BN51" i="74"/>
  <c r="BL51" i="74"/>
  <c r="BI51" i="74"/>
  <c r="BG51" i="74"/>
  <c r="BE51" i="74"/>
  <c r="BC51" i="74"/>
  <c r="BA51" i="74"/>
  <c r="AX51" i="74"/>
  <c r="AV51" i="74"/>
  <c r="AT51" i="74"/>
  <c r="AR51" i="74"/>
  <c r="AP51" i="74"/>
  <c r="AN51" i="74"/>
  <c r="DF50" i="74"/>
  <c r="DD50" i="74"/>
  <c r="DB50" i="74"/>
  <c r="CZ50" i="74"/>
  <c r="CX50" i="74"/>
  <c r="CU50" i="74"/>
  <c r="CS50" i="74"/>
  <c r="CQ50" i="74"/>
  <c r="CO50" i="74"/>
  <c r="CM50" i="74"/>
  <c r="CM72" i="74" s="1"/>
  <c r="CJ50" i="74"/>
  <c r="CH50" i="74"/>
  <c r="CF50" i="74"/>
  <c r="CD50" i="74"/>
  <c r="CB50" i="74"/>
  <c r="BZ50" i="74"/>
  <c r="BT50" i="74"/>
  <c r="BR50" i="74"/>
  <c r="BP50" i="74"/>
  <c r="BN50" i="74"/>
  <c r="BL50" i="74"/>
  <c r="BL72" i="74" s="1"/>
  <c r="BI50" i="74"/>
  <c r="BG50" i="74"/>
  <c r="BE50" i="74"/>
  <c r="BC50" i="74"/>
  <c r="BA50" i="74"/>
  <c r="BA72" i="74" s="1"/>
  <c r="AX50" i="74"/>
  <c r="AV50" i="74"/>
  <c r="AT50" i="74"/>
  <c r="AR50" i="74"/>
  <c r="AP50" i="74"/>
  <c r="AP72" i="74" s="1"/>
  <c r="AN50" i="74"/>
  <c r="DF49" i="74"/>
  <c r="DD49" i="74"/>
  <c r="DB49" i="74"/>
  <c r="CZ49" i="74"/>
  <c r="CX49" i="74"/>
  <c r="CU49" i="74"/>
  <c r="CS49" i="74"/>
  <c r="CQ49" i="74"/>
  <c r="CO49" i="74"/>
  <c r="CM49" i="74"/>
  <c r="CJ49" i="74"/>
  <c r="CH49" i="74"/>
  <c r="CF49" i="74"/>
  <c r="CD49" i="74"/>
  <c r="CB49" i="74"/>
  <c r="BZ49" i="74"/>
  <c r="BT49" i="74"/>
  <c r="BR49" i="74"/>
  <c r="BP49" i="74"/>
  <c r="BN49" i="74"/>
  <c r="BL49" i="74"/>
  <c r="BI49" i="74"/>
  <c r="BG49" i="74"/>
  <c r="BE49" i="74"/>
  <c r="BC49" i="74"/>
  <c r="BA49" i="74"/>
  <c r="AX49" i="74"/>
  <c r="AV49" i="74"/>
  <c r="AT49" i="74"/>
  <c r="AR49" i="74"/>
  <c r="AP49" i="74"/>
  <c r="AN49" i="74"/>
  <c r="DF48" i="74"/>
  <c r="DD48" i="74"/>
  <c r="DB48" i="74"/>
  <c r="CZ48" i="74"/>
  <c r="CX48" i="74"/>
  <c r="CU48" i="74"/>
  <c r="CS48" i="74"/>
  <c r="CQ48" i="74"/>
  <c r="CO48" i="74"/>
  <c r="CM48" i="74"/>
  <c r="CJ48" i="74"/>
  <c r="CH48" i="74"/>
  <c r="CF48" i="74"/>
  <c r="CD48" i="74"/>
  <c r="CB48" i="74"/>
  <c r="BZ48" i="74"/>
  <c r="BT48" i="74"/>
  <c r="BR48" i="74"/>
  <c r="BP48" i="74"/>
  <c r="BN48" i="74"/>
  <c r="BL48" i="74"/>
  <c r="BI48" i="74"/>
  <c r="BG48" i="74"/>
  <c r="BE48" i="74"/>
  <c r="BC48" i="74"/>
  <c r="BA48" i="74"/>
  <c r="AX48" i="74"/>
  <c r="AV48" i="74"/>
  <c r="AT48" i="74"/>
  <c r="AR48" i="74"/>
  <c r="AP48" i="74"/>
  <c r="AN48" i="74"/>
  <c r="DF47" i="74"/>
  <c r="DD47" i="74"/>
  <c r="DB47" i="74"/>
  <c r="CZ47" i="74"/>
  <c r="CX47" i="74"/>
  <c r="CU47" i="74"/>
  <c r="CS47" i="74"/>
  <c r="CQ47" i="74"/>
  <c r="CO47" i="74"/>
  <c r="CM47" i="74"/>
  <c r="CJ47" i="74"/>
  <c r="CH47" i="74"/>
  <c r="CF47" i="74"/>
  <c r="CD47" i="74"/>
  <c r="CB47" i="74"/>
  <c r="BZ47" i="74"/>
  <c r="BT47" i="74"/>
  <c r="BR47" i="74"/>
  <c r="BP47" i="74"/>
  <c r="BN47" i="74"/>
  <c r="BL47" i="74"/>
  <c r="BL71" i="74" s="1"/>
  <c r="BI47" i="74"/>
  <c r="BG47" i="74"/>
  <c r="BE47" i="74"/>
  <c r="BC47" i="74"/>
  <c r="BA47" i="74"/>
  <c r="BA71" i="74" s="1"/>
  <c r="AX47" i="74"/>
  <c r="AV47" i="74"/>
  <c r="AT47" i="74"/>
  <c r="AR47" i="74"/>
  <c r="AP47" i="74"/>
  <c r="AP71" i="74" s="1"/>
  <c r="AN47" i="74"/>
  <c r="DF46" i="74"/>
  <c r="DD46" i="74"/>
  <c r="DB46" i="74"/>
  <c r="CZ46" i="74"/>
  <c r="CX46" i="74"/>
  <c r="CU46" i="74"/>
  <c r="CS46" i="74"/>
  <c r="CQ46" i="74"/>
  <c r="CO46" i="74"/>
  <c r="CM46" i="74"/>
  <c r="CJ46" i="74"/>
  <c r="CH46" i="74"/>
  <c r="CF46" i="74"/>
  <c r="CD46" i="74"/>
  <c r="CB46" i="74"/>
  <c r="BZ46" i="74"/>
  <c r="BT46" i="74"/>
  <c r="BR46" i="74"/>
  <c r="BP46" i="74"/>
  <c r="BN46" i="74"/>
  <c r="BL46" i="74"/>
  <c r="BI46" i="74"/>
  <c r="BG46" i="74"/>
  <c r="BE46" i="74"/>
  <c r="BC46" i="74"/>
  <c r="BA46" i="74"/>
  <c r="AX46" i="74"/>
  <c r="AV46" i="74"/>
  <c r="AT46" i="74"/>
  <c r="AR46" i="74"/>
  <c r="AP46" i="74"/>
  <c r="AN46" i="74"/>
  <c r="DF45" i="74"/>
  <c r="DD45" i="74"/>
  <c r="DB45" i="74"/>
  <c r="CZ45" i="74"/>
  <c r="CX45" i="74"/>
  <c r="CU45" i="74"/>
  <c r="CS45" i="74"/>
  <c r="CQ45" i="74"/>
  <c r="CO45" i="74"/>
  <c r="CM45" i="74"/>
  <c r="CJ45" i="74"/>
  <c r="CH45" i="74"/>
  <c r="CF45" i="74"/>
  <c r="CD45" i="74"/>
  <c r="CB45" i="74"/>
  <c r="BZ45" i="74"/>
  <c r="BT45" i="74"/>
  <c r="BR45" i="74"/>
  <c r="BP45" i="74"/>
  <c r="BN45" i="74"/>
  <c r="BL45" i="74"/>
  <c r="BI45" i="74"/>
  <c r="BG45" i="74"/>
  <c r="BE45" i="74"/>
  <c r="BC45" i="74"/>
  <c r="BA45" i="74"/>
  <c r="AX45" i="74"/>
  <c r="AV45" i="74"/>
  <c r="AT45" i="74"/>
  <c r="AR45" i="74"/>
  <c r="AP45" i="74"/>
  <c r="AN45" i="74"/>
  <c r="DF44" i="74"/>
  <c r="DD44" i="74"/>
  <c r="DB44" i="74"/>
  <c r="CZ44" i="74"/>
  <c r="CX44" i="74"/>
  <c r="CU44" i="74"/>
  <c r="CS44" i="74"/>
  <c r="CQ44" i="74"/>
  <c r="CO44" i="74"/>
  <c r="CM44" i="74"/>
  <c r="CJ44" i="74"/>
  <c r="CH44" i="74"/>
  <c r="CF44" i="74"/>
  <c r="CD44" i="74"/>
  <c r="CB44" i="74"/>
  <c r="BZ44" i="74"/>
  <c r="BT44" i="74"/>
  <c r="BR44" i="74"/>
  <c r="BP44" i="74"/>
  <c r="BN44" i="74"/>
  <c r="BL44" i="74"/>
  <c r="BL70" i="74" s="1"/>
  <c r="BI44" i="74"/>
  <c r="BG44" i="74"/>
  <c r="BE44" i="74"/>
  <c r="BC44" i="74"/>
  <c r="BA44" i="74"/>
  <c r="BA70" i="74" s="1"/>
  <c r="AX44" i="74"/>
  <c r="AV44" i="74"/>
  <c r="AT44" i="74"/>
  <c r="AR44" i="74"/>
  <c r="AP44" i="74"/>
  <c r="AP70" i="74" s="1"/>
  <c r="AN44" i="74"/>
  <c r="DF43" i="74"/>
  <c r="DD43" i="74"/>
  <c r="DB43" i="74"/>
  <c r="CZ43" i="74"/>
  <c r="CX43" i="74"/>
  <c r="CU43" i="74"/>
  <c r="CS43" i="74"/>
  <c r="CQ43" i="74"/>
  <c r="CO43" i="74"/>
  <c r="CM43" i="74"/>
  <c r="CJ43" i="74"/>
  <c r="CH43" i="74"/>
  <c r="CF43" i="74"/>
  <c r="CD43" i="74"/>
  <c r="CB43" i="74"/>
  <c r="BZ43" i="74"/>
  <c r="BT43" i="74"/>
  <c r="BR43" i="74"/>
  <c r="BP43" i="74"/>
  <c r="BN43" i="74"/>
  <c r="BL43" i="74"/>
  <c r="BI43" i="74"/>
  <c r="BG43" i="74"/>
  <c r="BE43" i="74"/>
  <c r="BC43" i="74"/>
  <c r="BA43" i="74"/>
  <c r="AX43" i="74"/>
  <c r="AV43" i="74"/>
  <c r="AT43" i="74"/>
  <c r="AR43" i="74"/>
  <c r="AP43" i="74"/>
  <c r="AN43" i="74"/>
  <c r="DF42" i="74"/>
  <c r="DD42" i="74"/>
  <c r="DB42" i="74"/>
  <c r="CZ42" i="74"/>
  <c r="CX42" i="74"/>
  <c r="CU42" i="74"/>
  <c r="CS42" i="74"/>
  <c r="CQ42" i="74"/>
  <c r="CO42" i="74"/>
  <c r="CM42" i="74"/>
  <c r="CJ42" i="74"/>
  <c r="CH42" i="74"/>
  <c r="CF42" i="74"/>
  <c r="CD42" i="74"/>
  <c r="CB42" i="74"/>
  <c r="BZ42" i="74"/>
  <c r="BT42" i="74"/>
  <c r="BR42" i="74"/>
  <c r="BP42" i="74"/>
  <c r="BN42" i="74"/>
  <c r="BL42" i="74"/>
  <c r="BI42" i="74"/>
  <c r="BG42" i="74"/>
  <c r="BE42" i="74"/>
  <c r="BC42" i="74"/>
  <c r="BA42" i="74"/>
  <c r="AX42" i="74"/>
  <c r="AV42" i="74"/>
  <c r="AT42" i="74"/>
  <c r="AR42" i="74"/>
  <c r="AP42" i="74"/>
  <c r="AN42" i="74"/>
  <c r="DF41" i="74"/>
  <c r="DD41" i="74"/>
  <c r="DB41" i="74"/>
  <c r="CZ41" i="74"/>
  <c r="CX41" i="74"/>
  <c r="CU41" i="74"/>
  <c r="CS41" i="74"/>
  <c r="CQ41" i="74"/>
  <c r="CO41" i="74"/>
  <c r="CM41" i="74"/>
  <c r="CJ41" i="74"/>
  <c r="CH41" i="74"/>
  <c r="CF41" i="74"/>
  <c r="CD41" i="74"/>
  <c r="CB41" i="74"/>
  <c r="BZ41" i="74"/>
  <c r="BT41" i="74"/>
  <c r="BR41" i="74"/>
  <c r="BP41" i="74"/>
  <c r="BN41" i="74"/>
  <c r="BL41" i="74"/>
  <c r="BL69" i="74" s="1"/>
  <c r="BI41" i="74"/>
  <c r="BG41" i="74"/>
  <c r="BE41" i="74"/>
  <c r="BC41" i="74"/>
  <c r="BA41" i="74"/>
  <c r="BA69" i="74" s="1"/>
  <c r="AX41" i="74"/>
  <c r="AV41" i="74"/>
  <c r="AT41" i="74"/>
  <c r="AR41" i="74"/>
  <c r="AP41" i="74"/>
  <c r="AP69" i="74" s="1"/>
  <c r="AN41" i="74"/>
  <c r="DF40" i="74"/>
  <c r="DD40" i="74"/>
  <c r="DB40" i="74"/>
  <c r="CZ40" i="74"/>
  <c r="CX40" i="74"/>
  <c r="CU40" i="74"/>
  <c r="CS40" i="74"/>
  <c r="CQ40" i="74"/>
  <c r="CO40" i="74"/>
  <c r="CM40" i="74"/>
  <c r="CJ40" i="74"/>
  <c r="CH40" i="74"/>
  <c r="CF40" i="74"/>
  <c r="CD40" i="74"/>
  <c r="CB40" i="74"/>
  <c r="BZ40" i="74"/>
  <c r="BT40" i="74"/>
  <c r="BR40" i="74"/>
  <c r="BP40" i="74"/>
  <c r="BN40" i="74"/>
  <c r="BL40" i="74"/>
  <c r="BI40" i="74"/>
  <c r="BG40" i="74"/>
  <c r="BE40" i="74"/>
  <c r="BC40" i="74"/>
  <c r="BA40" i="74"/>
  <c r="AX40" i="74"/>
  <c r="AV40" i="74"/>
  <c r="AT40" i="74"/>
  <c r="AR40" i="74"/>
  <c r="AP40" i="74"/>
  <c r="AN40" i="74"/>
  <c r="DF39" i="74"/>
  <c r="DD39" i="74"/>
  <c r="DB39" i="74"/>
  <c r="CZ39" i="74"/>
  <c r="CX39" i="74"/>
  <c r="CU39" i="74"/>
  <c r="CS39" i="74"/>
  <c r="CQ39" i="74"/>
  <c r="CO39" i="74"/>
  <c r="CM39" i="74"/>
  <c r="CJ39" i="74"/>
  <c r="CH39" i="74"/>
  <c r="CF39" i="74"/>
  <c r="CD39" i="74"/>
  <c r="CB39" i="74"/>
  <c r="BZ39" i="74"/>
  <c r="BT39" i="74"/>
  <c r="BR39" i="74"/>
  <c r="BP39" i="74"/>
  <c r="BN39" i="74"/>
  <c r="BL39" i="74"/>
  <c r="BI39" i="74"/>
  <c r="BG39" i="74"/>
  <c r="BE39" i="74"/>
  <c r="BC39" i="74"/>
  <c r="BA39" i="74"/>
  <c r="AX39" i="74"/>
  <c r="AV39" i="74"/>
  <c r="AT39" i="74"/>
  <c r="AR39" i="74"/>
  <c r="AP39" i="74"/>
  <c r="AN39" i="74"/>
  <c r="DF38" i="74"/>
  <c r="DD38" i="74"/>
  <c r="DB38" i="74"/>
  <c r="CZ38" i="74"/>
  <c r="CX38" i="74"/>
  <c r="CU38" i="74"/>
  <c r="CS38" i="74"/>
  <c r="CQ38" i="74"/>
  <c r="CO38" i="74"/>
  <c r="CM38" i="74"/>
  <c r="CJ38" i="74"/>
  <c r="CH38" i="74"/>
  <c r="CF38" i="74"/>
  <c r="CD38" i="74"/>
  <c r="CB38" i="74"/>
  <c r="BZ38" i="74"/>
  <c r="BT38" i="74"/>
  <c r="BR38" i="74"/>
  <c r="BP38" i="74"/>
  <c r="BN38" i="74"/>
  <c r="BL38" i="74"/>
  <c r="BL68" i="74" s="1"/>
  <c r="BI38" i="74"/>
  <c r="BG38" i="74"/>
  <c r="BE38" i="74"/>
  <c r="BC38" i="74"/>
  <c r="BA38" i="74"/>
  <c r="BA68" i="74" s="1"/>
  <c r="AX38" i="74"/>
  <c r="AV38" i="74"/>
  <c r="AT38" i="74"/>
  <c r="AR38" i="74"/>
  <c r="AP38" i="74"/>
  <c r="AP68" i="74" s="1"/>
  <c r="AN38" i="74"/>
  <c r="DF37" i="74"/>
  <c r="DD37" i="74"/>
  <c r="DB37" i="74"/>
  <c r="CZ37" i="74"/>
  <c r="CX37" i="74"/>
  <c r="CU37" i="74"/>
  <c r="CS37" i="74"/>
  <c r="CQ37" i="74"/>
  <c r="CO37" i="74"/>
  <c r="CM37" i="74"/>
  <c r="CJ37" i="74"/>
  <c r="CH37" i="74"/>
  <c r="CF37" i="74"/>
  <c r="CD37" i="74"/>
  <c r="CB37" i="74"/>
  <c r="BZ37" i="74"/>
  <c r="BT37" i="74"/>
  <c r="BR37" i="74"/>
  <c r="BP37" i="74"/>
  <c r="BN37" i="74"/>
  <c r="BL37" i="74"/>
  <c r="BI37" i="74"/>
  <c r="BG37" i="74"/>
  <c r="BE37" i="74"/>
  <c r="BC37" i="74"/>
  <c r="BA37" i="74"/>
  <c r="AX37" i="74"/>
  <c r="AV37" i="74"/>
  <c r="AT37" i="74"/>
  <c r="AR37" i="74"/>
  <c r="AP37" i="74"/>
  <c r="AN37" i="74"/>
  <c r="DF36" i="74"/>
  <c r="DD36" i="74"/>
  <c r="DB36" i="74"/>
  <c r="CZ36" i="74"/>
  <c r="CX36" i="74"/>
  <c r="CU36" i="74"/>
  <c r="CS36" i="74"/>
  <c r="CQ36" i="74"/>
  <c r="CO36" i="74"/>
  <c r="CM36" i="74"/>
  <c r="CJ36" i="74"/>
  <c r="CH36" i="74"/>
  <c r="CF36" i="74"/>
  <c r="CD36" i="74"/>
  <c r="CB36" i="74"/>
  <c r="BZ36" i="74"/>
  <c r="BT36" i="74"/>
  <c r="BR36" i="74"/>
  <c r="BP36" i="74"/>
  <c r="BN36" i="74"/>
  <c r="BL36" i="74"/>
  <c r="BI36" i="74"/>
  <c r="BG36" i="74"/>
  <c r="BE36" i="74"/>
  <c r="BC36" i="74"/>
  <c r="BA36" i="74"/>
  <c r="AX36" i="74"/>
  <c r="AV36" i="74"/>
  <c r="AT36" i="74"/>
  <c r="AR36" i="74"/>
  <c r="AP36" i="74"/>
  <c r="AN36" i="74"/>
  <c r="DF35" i="74"/>
  <c r="DD35" i="74"/>
  <c r="DB35" i="74"/>
  <c r="CZ35" i="74"/>
  <c r="CX35" i="74"/>
  <c r="CU35" i="74"/>
  <c r="CS35" i="74"/>
  <c r="CQ35" i="74"/>
  <c r="CO35" i="74"/>
  <c r="CM35" i="74"/>
  <c r="CJ35" i="74"/>
  <c r="CH35" i="74"/>
  <c r="CF35" i="74"/>
  <c r="CD35" i="74"/>
  <c r="CB35" i="74"/>
  <c r="BZ35" i="74"/>
  <c r="BT35" i="74"/>
  <c r="BR35" i="74"/>
  <c r="BP35" i="74"/>
  <c r="BN35" i="74"/>
  <c r="BL35" i="74"/>
  <c r="BL67" i="74" s="1"/>
  <c r="BL80" i="74" s="1"/>
  <c r="BI35" i="74"/>
  <c r="BG35" i="74"/>
  <c r="BE35" i="74"/>
  <c r="BC35" i="74"/>
  <c r="BA35" i="74"/>
  <c r="BA67" i="74" s="1"/>
  <c r="AX35" i="74"/>
  <c r="AV35" i="74"/>
  <c r="AT35" i="74"/>
  <c r="AR35" i="74"/>
  <c r="AP35" i="74"/>
  <c r="AP67" i="74" s="1"/>
  <c r="AP80" i="74" s="1"/>
  <c r="AN35" i="74"/>
  <c r="DH32" i="74"/>
  <c r="CW32" i="74"/>
  <c r="CL32" i="74"/>
  <c r="BZ32" i="74"/>
  <c r="BV32" i="74"/>
  <c r="BK32" i="74"/>
  <c r="AZ32" i="74"/>
  <c r="AN32" i="74"/>
  <c r="DH31" i="74"/>
  <c r="CW31" i="74"/>
  <c r="CL31" i="74"/>
  <c r="BZ31" i="74"/>
  <c r="BV31" i="74"/>
  <c r="BK31" i="74"/>
  <c r="AZ31" i="74"/>
  <c r="AN31" i="74"/>
  <c r="DH30" i="74"/>
  <c r="CW30" i="74"/>
  <c r="CL30" i="74"/>
  <c r="BZ30" i="74"/>
  <c r="BV30" i="74"/>
  <c r="BK30" i="74"/>
  <c r="AZ30" i="74"/>
  <c r="AN30" i="74"/>
  <c r="DH29" i="74"/>
  <c r="CW29" i="74"/>
  <c r="CL29" i="74"/>
  <c r="BZ29" i="74"/>
  <c r="BV29" i="74"/>
  <c r="BK29" i="74"/>
  <c r="AZ29" i="74"/>
  <c r="AN29" i="74"/>
  <c r="DH28" i="74"/>
  <c r="CW28" i="74"/>
  <c r="CL28" i="74"/>
  <c r="BZ28" i="74"/>
  <c r="BV28" i="74"/>
  <c r="BK28" i="74"/>
  <c r="AZ28" i="74"/>
  <c r="AN28" i="74"/>
  <c r="DH27" i="74"/>
  <c r="CW27" i="74"/>
  <c r="CL27" i="74"/>
  <c r="BZ27" i="74"/>
  <c r="BV27" i="74"/>
  <c r="BK27" i="74"/>
  <c r="AZ27" i="74"/>
  <c r="AN27" i="74"/>
  <c r="DH26" i="74"/>
  <c r="CW26" i="74"/>
  <c r="CL26" i="74"/>
  <c r="BZ26" i="74"/>
  <c r="BV26" i="74"/>
  <c r="BK26" i="74"/>
  <c r="AZ26" i="74"/>
  <c r="AN26" i="74"/>
  <c r="DH25" i="74"/>
  <c r="CW25" i="74"/>
  <c r="CL25" i="74"/>
  <c r="BZ25" i="74"/>
  <c r="BV25" i="74"/>
  <c r="BK25" i="74"/>
  <c r="AZ25" i="74"/>
  <c r="AN25" i="74"/>
  <c r="DH24" i="74"/>
  <c r="CW24" i="74"/>
  <c r="CL24" i="74"/>
  <c r="BZ24" i="74"/>
  <c r="BV24" i="74"/>
  <c r="BK24" i="74"/>
  <c r="AZ24" i="74"/>
  <c r="AN24" i="74"/>
  <c r="DH23" i="74"/>
  <c r="CW23" i="74"/>
  <c r="CL23" i="74"/>
  <c r="BZ23" i="74"/>
  <c r="BV23" i="74"/>
  <c r="BK23" i="74"/>
  <c r="AZ23" i="74"/>
  <c r="AN23" i="74"/>
  <c r="DH22" i="74"/>
  <c r="CW22" i="74"/>
  <c r="CL22" i="74"/>
  <c r="BZ22" i="74"/>
  <c r="BV22" i="74"/>
  <c r="BK22" i="74"/>
  <c r="AZ22" i="74"/>
  <c r="AN22" i="74"/>
  <c r="DH21" i="74"/>
  <c r="CW21" i="74"/>
  <c r="CL21" i="74"/>
  <c r="BZ21" i="74"/>
  <c r="BV21" i="74"/>
  <c r="BK21" i="74"/>
  <c r="AZ21" i="74"/>
  <c r="AN21" i="74"/>
  <c r="DH20" i="74"/>
  <c r="CW20" i="74"/>
  <c r="CL20" i="74"/>
  <c r="BZ20" i="74"/>
  <c r="BV20" i="74"/>
  <c r="BK20" i="74"/>
  <c r="AZ20" i="74"/>
  <c r="AN20" i="74"/>
  <c r="DH19" i="74"/>
  <c r="CW19" i="74"/>
  <c r="CL19" i="74"/>
  <c r="BZ19" i="74"/>
  <c r="BV19" i="74"/>
  <c r="BK19" i="74"/>
  <c r="AZ19" i="74"/>
  <c r="AN19" i="74"/>
  <c r="DH18" i="74"/>
  <c r="CW18" i="74"/>
  <c r="CL18" i="74"/>
  <c r="BZ18" i="74"/>
  <c r="BV18" i="74"/>
  <c r="BK18" i="74"/>
  <c r="AZ18" i="74"/>
  <c r="AN18" i="74"/>
  <c r="DH17" i="74"/>
  <c r="CW17" i="74"/>
  <c r="CL17" i="74"/>
  <c r="BZ17" i="74"/>
  <c r="BV17" i="74"/>
  <c r="BK17" i="74"/>
  <c r="AZ17" i="74"/>
  <c r="AN17" i="74"/>
  <c r="DH16" i="74"/>
  <c r="CW16" i="74"/>
  <c r="CL16" i="74"/>
  <c r="BZ16" i="74"/>
  <c r="BV16" i="74"/>
  <c r="BK16" i="74"/>
  <c r="AZ16" i="74"/>
  <c r="AN16" i="74"/>
  <c r="DH15" i="74"/>
  <c r="CW15" i="74"/>
  <c r="CL15" i="74"/>
  <c r="BZ15" i="74"/>
  <c r="BV15" i="74"/>
  <c r="BK15" i="74"/>
  <c r="AZ15" i="74"/>
  <c r="AN15" i="74"/>
  <c r="DH14" i="74"/>
  <c r="CW14" i="74"/>
  <c r="CL14" i="74"/>
  <c r="BZ14" i="74"/>
  <c r="BV14" i="74"/>
  <c r="BK14" i="74"/>
  <c r="AZ14" i="74"/>
  <c r="AN14" i="74"/>
  <c r="DH13" i="74"/>
  <c r="CW13" i="74"/>
  <c r="CL13" i="74"/>
  <c r="BZ13" i="74"/>
  <c r="BV13" i="74"/>
  <c r="BK13" i="74"/>
  <c r="AZ13" i="74"/>
  <c r="AN13" i="74"/>
  <c r="DH12" i="74"/>
  <c r="CW12" i="74"/>
  <c r="CL12" i="74"/>
  <c r="BZ12" i="74"/>
  <c r="BV12" i="74"/>
  <c r="BK12" i="74"/>
  <c r="AZ12" i="74"/>
  <c r="AN12" i="74"/>
  <c r="DH11" i="74"/>
  <c r="CW11" i="74"/>
  <c r="CL11" i="74"/>
  <c r="BZ11" i="74"/>
  <c r="BV11" i="74"/>
  <c r="BK11" i="74"/>
  <c r="AZ11" i="74"/>
  <c r="AN11" i="74"/>
  <c r="DH10" i="74"/>
  <c r="CW10" i="74"/>
  <c r="CL10" i="74"/>
  <c r="BZ10" i="74"/>
  <c r="BV10" i="74"/>
  <c r="BK10" i="74"/>
  <c r="AZ10" i="74"/>
  <c r="AN10" i="74"/>
  <c r="DH9" i="74"/>
  <c r="CW9" i="74"/>
  <c r="CL9" i="74"/>
  <c r="BZ9" i="74"/>
  <c r="BV9" i="74"/>
  <c r="BK9" i="74"/>
  <c r="AZ9" i="74"/>
  <c r="AN9" i="74"/>
  <c r="DH8" i="74"/>
  <c r="CW8" i="74"/>
  <c r="CL8" i="74"/>
  <c r="BZ8" i="74"/>
  <c r="BV8" i="74"/>
  <c r="BK8" i="74"/>
  <c r="AZ8" i="74"/>
  <c r="AN8" i="74"/>
  <c r="DH7" i="74"/>
  <c r="CW7" i="74"/>
  <c r="CL7" i="74"/>
  <c r="BZ7" i="74"/>
  <c r="BV7" i="74"/>
  <c r="BK7" i="74"/>
  <c r="AZ7" i="74"/>
  <c r="AN7" i="74"/>
  <c r="DH6" i="74"/>
  <c r="CW6" i="74"/>
  <c r="CL6" i="74"/>
  <c r="BZ6" i="74"/>
  <c r="BV6" i="74"/>
  <c r="BK6" i="74"/>
  <c r="AZ6" i="74"/>
  <c r="AN6" i="74"/>
  <c r="DH5" i="74"/>
  <c r="CW5" i="74"/>
  <c r="CL5" i="74"/>
  <c r="BZ5" i="74"/>
  <c r="BV5" i="74"/>
  <c r="BK5" i="74"/>
  <c r="AZ5" i="74"/>
  <c r="AN5" i="74"/>
  <c r="DH4" i="74"/>
  <c r="CW4" i="74"/>
  <c r="CL4" i="74"/>
  <c r="BZ4" i="74"/>
  <c r="BV4" i="74"/>
  <c r="BK4" i="74"/>
  <c r="AZ4" i="74"/>
  <c r="AN4" i="74"/>
  <c r="DH3" i="74"/>
  <c r="CW3" i="74"/>
  <c r="CL3" i="74"/>
  <c r="BZ3" i="74"/>
  <c r="BV3" i="74"/>
  <c r="BK3" i="74"/>
  <c r="AZ3" i="74"/>
  <c r="AN3" i="74"/>
  <c r="DF64" i="73"/>
  <c r="DD64" i="73"/>
  <c r="DB64" i="73"/>
  <c r="CZ64" i="73"/>
  <c r="CX64" i="73"/>
  <c r="CU64" i="73"/>
  <c r="CS64" i="73"/>
  <c r="CQ64" i="73"/>
  <c r="CO64" i="73"/>
  <c r="CM64" i="73"/>
  <c r="CJ64" i="73"/>
  <c r="CH64" i="73"/>
  <c r="CF64" i="73"/>
  <c r="CD64" i="73"/>
  <c r="CB64" i="73"/>
  <c r="BZ64" i="73"/>
  <c r="BT64" i="73"/>
  <c r="BR64" i="73"/>
  <c r="BP64" i="73"/>
  <c r="BN64" i="73"/>
  <c r="BL64" i="73"/>
  <c r="BI64" i="73"/>
  <c r="BG64" i="73"/>
  <c r="BE64" i="73"/>
  <c r="BC64" i="73"/>
  <c r="BA64" i="73"/>
  <c r="AX64" i="73"/>
  <c r="AV64" i="73"/>
  <c r="AT64" i="73"/>
  <c r="AR64" i="73"/>
  <c r="AP64" i="73"/>
  <c r="AN64" i="73"/>
  <c r="DF63" i="73"/>
  <c r="DD63" i="73"/>
  <c r="DB63" i="73"/>
  <c r="CZ63" i="73"/>
  <c r="CX63" i="73"/>
  <c r="CU63" i="73"/>
  <c r="CS63" i="73"/>
  <c r="CQ63" i="73"/>
  <c r="CO63" i="73"/>
  <c r="CM63" i="73"/>
  <c r="CJ63" i="73"/>
  <c r="CH63" i="73"/>
  <c r="CF63" i="73"/>
  <c r="CD63" i="73"/>
  <c r="CB63" i="73"/>
  <c r="BZ63" i="73"/>
  <c r="BT63" i="73"/>
  <c r="BR63" i="73"/>
  <c r="BP63" i="73"/>
  <c r="BN63" i="73"/>
  <c r="BL63" i="73"/>
  <c r="BI63" i="73"/>
  <c r="BG63" i="73"/>
  <c r="BE63" i="73"/>
  <c r="BC63" i="73"/>
  <c r="BA63" i="73"/>
  <c r="AX63" i="73"/>
  <c r="AV63" i="73"/>
  <c r="AT63" i="73"/>
  <c r="AR63" i="73"/>
  <c r="AP63" i="73"/>
  <c r="AN63" i="73"/>
  <c r="DF62" i="73"/>
  <c r="DD62" i="73"/>
  <c r="DB62" i="73"/>
  <c r="CZ62" i="73"/>
  <c r="CX62" i="73"/>
  <c r="CX76" i="73" s="1"/>
  <c r="CU62" i="73"/>
  <c r="CS62" i="73"/>
  <c r="CQ62" i="73"/>
  <c r="CO62" i="73"/>
  <c r="CM62" i="73"/>
  <c r="CM76" i="73" s="1"/>
  <c r="CJ62" i="73"/>
  <c r="CH62" i="73"/>
  <c r="CF62" i="73"/>
  <c r="CD62" i="73"/>
  <c r="CB62" i="73"/>
  <c r="CB76" i="73" s="1"/>
  <c r="BZ62" i="73"/>
  <c r="BT62" i="73"/>
  <c r="BR62" i="73"/>
  <c r="BP62" i="73"/>
  <c r="BN62" i="73"/>
  <c r="BL62" i="73"/>
  <c r="BI62" i="73"/>
  <c r="BG62" i="73"/>
  <c r="BE62" i="73"/>
  <c r="BC62" i="73"/>
  <c r="BA62" i="73"/>
  <c r="AX62" i="73"/>
  <c r="AV62" i="73"/>
  <c r="AT62" i="73"/>
  <c r="AR62" i="73"/>
  <c r="AP62" i="73"/>
  <c r="AN62" i="73"/>
  <c r="DF61" i="73"/>
  <c r="DD61" i="73"/>
  <c r="DB61" i="73"/>
  <c r="CZ61" i="73"/>
  <c r="CX61" i="73"/>
  <c r="CU61" i="73"/>
  <c r="CS61" i="73"/>
  <c r="CQ61" i="73"/>
  <c r="CO61" i="73"/>
  <c r="CM61" i="73"/>
  <c r="CJ61" i="73"/>
  <c r="CH61" i="73"/>
  <c r="CF61" i="73"/>
  <c r="CD61" i="73"/>
  <c r="CB61" i="73"/>
  <c r="BZ61" i="73"/>
  <c r="BT61" i="73"/>
  <c r="BR61" i="73"/>
  <c r="BP61" i="73"/>
  <c r="BN61" i="73"/>
  <c r="BL61" i="73"/>
  <c r="BI61" i="73"/>
  <c r="BG61" i="73"/>
  <c r="BE61" i="73"/>
  <c r="BC61" i="73"/>
  <c r="BA61" i="73"/>
  <c r="AX61" i="73"/>
  <c r="AV61" i="73"/>
  <c r="AT61" i="73"/>
  <c r="AR61" i="73"/>
  <c r="AP61" i="73"/>
  <c r="AN61" i="73"/>
  <c r="DF60" i="73"/>
  <c r="DD60" i="73"/>
  <c r="DB60" i="73"/>
  <c r="CZ60" i="73"/>
  <c r="CX60" i="73"/>
  <c r="CU60" i="73"/>
  <c r="CS60" i="73"/>
  <c r="CQ60" i="73"/>
  <c r="CO60" i="73"/>
  <c r="CM60" i="73"/>
  <c r="CJ60" i="73"/>
  <c r="CH60" i="73"/>
  <c r="CF60" i="73"/>
  <c r="CD60" i="73"/>
  <c r="CB60" i="73"/>
  <c r="BZ60" i="73"/>
  <c r="BT60" i="73"/>
  <c r="BR60" i="73"/>
  <c r="BP60" i="73"/>
  <c r="BN60" i="73"/>
  <c r="BL60" i="73"/>
  <c r="BI60" i="73"/>
  <c r="BG60" i="73"/>
  <c r="BE60" i="73"/>
  <c r="BC60" i="73"/>
  <c r="BA60" i="73"/>
  <c r="AX60" i="73"/>
  <c r="AV60" i="73"/>
  <c r="AT60" i="73"/>
  <c r="AR60" i="73"/>
  <c r="AP60" i="73"/>
  <c r="AN60" i="73"/>
  <c r="DF59" i="73"/>
  <c r="DD59" i="73"/>
  <c r="DB59" i="73"/>
  <c r="CZ59" i="73"/>
  <c r="CX59" i="73"/>
  <c r="CX75" i="73" s="1"/>
  <c r="CU59" i="73"/>
  <c r="CS59" i="73"/>
  <c r="CQ59" i="73"/>
  <c r="CO59" i="73"/>
  <c r="CM59" i="73"/>
  <c r="CM75" i="73" s="1"/>
  <c r="CJ59" i="73"/>
  <c r="CH59" i="73"/>
  <c r="CF59" i="73"/>
  <c r="CD59" i="73"/>
  <c r="CB59" i="73"/>
  <c r="CB75" i="73" s="1"/>
  <c r="BZ59" i="73"/>
  <c r="BT59" i="73"/>
  <c r="BR59" i="73"/>
  <c r="BP59" i="73"/>
  <c r="BN59" i="73"/>
  <c r="BL59" i="73"/>
  <c r="BI59" i="73"/>
  <c r="BG59" i="73"/>
  <c r="BE59" i="73"/>
  <c r="BC59" i="73"/>
  <c r="BA59" i="73"/>
  <c r="AX59" i="73"/>
  <c r="AV59" i="73"/>
  <c r="AT59" i="73"/>
  <c r="AR59" i="73"/>
  <c r="AP59" i="73"/>
  <c r="AN59" i="73"/>
  <c r="DF58" i="73"/>
  <c r="DD58" i="73"/>
  <c r="DB58" i="73"/>
  <c r="CZ58" i="73"/>
  <c r="CX58" i="73"/>
  <c r="CU58" i="73"/>
  <c r="CS58" i="73"/>
  <c r="CQ58" i="73"/>
  <c r="CO58" i="73"/>
  <c r="CM58" i="73"/>
  <c r="CJ58" i="73"/>
  <c r="CH58" i="73"/>
  <c r="CF58" i="73"/>
  <c r="CD58" i="73"/>
  <c r="CB58" i="73"/>
  <c r="BZ58" i="73"/>
  <c r="BT58" i="73"/>
  <c r="BR58" i="73"/>
  <c r="BP58" i="73"/>
  <c r="BN58" i="73"/>
  <c r="BL58" i="73"/>
  <c r="BI58" i="73"/>
  <c r="BG58" i="73"/>
  <c r="BE58" i="73"/>
  <c r="BC58" i="73"/>
  <c r="BA58" i="73"/>
  <c r="AX58" i="73"/>
  <c r="AV58" i="73"/>
  <c r="AT58" i="73"/>
  <c r="AR58" i="73"/>
  <c r="AP58" i="73"/>
  <c r="AN58" i="73"/>
  <c r="DF57" i="73"/>
  <c r="DD57" i="73"/>
  <c r="DB57" i="73"/>
  <c r="CZ57" i="73"/>
  <c r="CX57" i="73"/>
  <c r="CU57" i="73"/>
  <c r="CS57" i="73"/>
  <c r="CQ57" i="73"/>
  <c r="CO57" i="73"/>
  <c r="CM57" i="73"/>
  <c r="CJ57" i="73"/>
  <c r="CH57" i="73"/>
  <c r="CF57" i="73"/>
  <c r="CD57" i="73"/>
  <c r="CB57" i="73"/>
  <c r="BZ57" i="73"/>
  <c r="BT57" i="73"/>
  <c r="BR57" i="73"/>
  <c r="BP57" i="73"/>
  <c r="BN57" i="73"/>
  <c r="BL57" i="73"/>
  <c r="BI57" i="73"/>
  <c r="BG57" i="73"/>
  <c r="BE57" i="73"/>
  <c r="BC57" i="73"/>
  <c r="BA57" i="73"/>
  <c r="AX57" i="73"/>
  <c r="AV57" i="73"/>
  <c r="AT57" i="73"/>
  <c r="AR57" i="73"/>
  <c r="AP57" i="73"/>
  <c r="AN57" i="73"/>
  <c r="DF56" i="73"/>
  <c r="DD56" i="73"/>
  <c r="DB56" i="73"/>
  <c r="CZ56" i="73"/>
  <c r="CX56" i="73"/>
  <c r="CX74" i="73" s="1"/>
  <c r="CU56" i="73"/>
  <c r="CS56" i="73"/>
  <c r="CQ56" i="73"/>
  <c r="CO56" i="73"/>
  <c r="CM56" i="73"/>
  <c r="CM74" i="73" s="1"/>
  <c r="CJ56" i="73"/>
  <c r="CH56" i="73"/>
  <c r="CF56" i="73"/>
  <c r="CD56" i="73"/>
  <c r="CB56" i="73"/>
  <c r="CB74" i="73" s="1"/>
  <c r="BZ56" i="73"/>
  <c r="BT56" i="73"/>
  <c r="BR56" i="73"/>
  <c r="BP56" i="73"/>
  <c r="BN56" i="73"/>
  <c r="BL56" i="73"/>
  <c r="BI56" i="73"/>
  <c r="BG56" i="73"/>
  <c r="BE56" i="73"/>
  <c r="BC56" i="73"/>
  <c r="BA56" i="73"/>
  <c r="AX56" i="73"/>
  <c r="AV56" i="73"/>
  <c r="AT56" i="73"/>
  <c r="AR56" i="73"/>
  <c r="AP56" i="73"/>
  <c r="AN56" i="73"/>
  <c r="DF55" i="73"/>
  <c r="DD55" i="73"/>
  <c r="DB55" i="73"/>
  <c r="CZ55" i="73"/>
  <c r="CX55" i="73"/>
  <c r="CU55" i="73"/>
  <c r="CS55" i="73"/>
  <c r="CQ55" i="73"/>
  <c r="CO55" i="73"/>
  <c r="CM55" i="73"/>
  <c r="CJ55" i="73"/>
  <c r="CH55" i="73"/>
  <c r="CF55" i="73"/>
  <c r="CD55" i="73"/>
  <c r="CB55" i="73"/>
  <c r="BZ55" i="73"/>
  <c r="BT55" i="73"/>
  <c r="BR55" i="73"/>
  <c r="BP55" i="73"/>
  <c r="BN55" i="73"/>
  <c r="BL55" i="73"/>
  <c r="BI55" i="73"/>
  <c r="BG55" i="73"/>
  <c r="BE55" i="73"/>
  <c r="BC55" i="73"/>
  <c r="BA55" i="73"/>
  <c r="AX55" i="73"/>
  <c r="AV55" i="73"/>
  <c r="AT55" i="73"/>
  <c r="AR55" i="73"/>
  <c r="AP55" i="73"/>
  <c r="AN55" i="73"/>
  <c r="DF54" i="73"/>
  <c r="DD54" i="73"/>
  <c r="DB54" i="73"/>
  <c r="CZ54" i="73"/>
  <c r="CX54" i="73"/>
  <c r="CU54" i="73"/>
  <c r="CS54" i="73"/>
  <c r="CQ54" i="73"/>
  <c r="CO54" i="73"/>
  <c r="CM54" i="73"/>
  <c r="CJ54" i="73"/>
  <c r="CH54" i="73"/>
  <c r="CF54" i="73"/>
  <c r="CD54" i="73"/>
  <c r="CB54" i="73"/>
  <c r="BZ54" i="73"/>
  <c r="BT54" i="73"/>
  <c r="BR54" i="73"/>
  <c r="BP54" i="73"/>
  <c r="BN54" i="73"/>
  <c r="BL54" i="73"/>
  <c r="BI54" i="73"/>
  <c r="BG54" i="73"/>
  <c r="BE54" i="73"/>
  <c r="BC54" i="73"/>
  <c r="BA54" i="73"/>
  <c r="AX54" i="73"/>
  <c r="AV54" i="73"/>
  <c r="AT54" i="73"/>
  <c r="AR54" i="73"/>
  <c r="AP54" i="73"/>
  <c r="AN54" i="73"/>
  <c r="DF53" i="73"/>
  <c r="DD53" i="73"/>
  <c r="DB53" i="73"/>
  <c r="CZ53" i="73"/>
  <c r="CX53" i="73"/>
  <c r="CX73" i="73" s="1"/>
  <c r="CU53" i="73"/>
  <c r="CS53" i="73"/>
  <c r="CQ53" i="73"/>
  <c r="CO53" i="73"/>
  <c r="CM53" i="73"/>
  <c r="CM73" i="73" s="1"/>
  <c r="CJ53" i="73"/>
  <c r="CH53" i="73"/>
  <c r="CF53" i="73"/>
  <c r="CD53" i="73"/>
  <c r="CB53" i="73"/>
  <c r="CB73" i="73" s="1"/>
  <c r="BZ53" i="73"/>
  <c r="BT53" i="73"/>
  <c r="BR53" i="73"/>
  <c r="BP53" i="73"/>
  <c r="BN53" i="73"/>
  <c r="BL53" i="73"/>
  <c r="BI53" i="73"/>
  <c r="BG53" i="73"/>
  <c r="BE53" i="73"/>
  <c r="BC53" i="73"/>
  <c r="BA53" i="73"/>
  <c r="AX53" i="73"/>
  <c r="AV53" i="73"/>
  <c r="AT53" i="73"/>
  <c r="AR53" i="73"/>
  <c r="AP53" i="73"/>
  <c r="AN53" i="73"/>
  <c r="DF52" i="73"/>
  <c r="DD52" i="73"/>
  <c r="DB52" i="73"/>
  <c r="CZ52" i="73"/>
  <c r="CX52" i="73"/>
  <c r="CU52" i="73"/>
  <c r="CS52" i="73"/>
  <c r="CQ52" i="73"/>
  <c r="CO52" i="73"/>
  <c r="CM52" i="73"/>
  <c r="CJ52" i="73"/>
  <c r="CH52" i="73"/>
  <c r="CF52" i="73"/>
  <c r="CD52" i="73"/>
  <c r="CB52" i="73"/>
  <c r="BZ52" i="73"/>
  <c r="BT52" i="73"/>
  <c r="BR52" i="73"/>
  <c r="BP52" i="73"/>
  <c r="BN52" i="73"/>
  <c r="BL52" i="73"/>
  <c r="BI52" i="73"/>
  <c r="BG52" i="73"/>
  <c r="BE52" i="73"/>
  <c r="BC52" i="73"/>
  <c r="BA52" i="73"/>
  <c r="AX52" i="73"/>
  <c r="AV52" i="73"/>
  <c r="AT52" i="73"/>
  <c r="AR52" i="73"/>
  <c r="AP52" i="73"/>
  <c r="AN52" i="73"/>
  <c r="DF51" i="73"/>
  <c r="DD51" i="73"/>
  <c r="DB51" i="73"/>
  <c r="CZ51" i="73"/>
  <c r="CX51" i="73"/>
  <c r="CU51" i="73"/>
  <c r="CS51" i="73"/>
  <c r="CQ51" i="73"/>
  <c r="CO51" i="73"/>
  <c r="CM51" i="73"/>
  <c r="CJ51" i="73"/>
  <c r="CH51" i="73"/>
  <c r="CF51" i="73"/>
  <c r="CD51" i="73"/>
  <c r="CB51" i="73"/>
  <c r="BZ51" i="73"/>
  <c r="BT51" i="73"/>
  <c r="BR51" i="73"/>
  <c r="BP51" i="73"/>
  <c r="BN51" i="73"/>
  <c r="BL51" i="73"/>
  <c r="BI51" i="73"/>
  <c r="BG51" i="73"/>
  <c r="BE51" i="73"/>
  <c r="BC51" i="73"/>
  <c r="BA51" i="73"/>
  <c r="AX51" i="73"/>
  <c r="AV51" i="73"/>
  <c r="AT51" i="73"/>
  <c r="AR51" i="73"/>
  <c r="AP51" i="73"/>
  <c r="AN51" i="73"/>
  <c r="DF50" i="73"/>
  <c r="DD50" i="73"/>
  <c r="DB50" i="73"/>
  <c r="CZ50" i="73"/>
  <c r="CX50" i="73"/>
  <c r="CX72" i="73" s="1"/>
  <c r="CU50" i="73"/>
  <c r="CS50" i="73"/>
  <c r="CQ50" i="73"/>
  <c r="CO50" i="73"/>
  <c r="CM50" i="73"/>
  <c r="CM72" i="73" s="1"/>
  <c r="CJ50" i="73"/>
  <c r="CH50" i="73"/>
  <c r="CF50" i="73"/>
  <c r="CD50" i="73"/>
  <c r="CB50" i="73"/>
  <c r="CB72" i="73" s="1"/>
  <c r="BZ50" i="73"/>
  <c r="BT50" i="73"/>
  <c r="BR50" i="73"/>
  <c r="BP50" i="73"/>
  <c r="BN50" i="73"/>
  <c r="BL50" i="73"/>
  <c r="BI50" i="73"/>
  <c r="BG50" i="73"/>
  <c r="BE50" i="73"/>
  <c r="BC50" i="73"/>
  <c r="BA50" i="73"/>
  <c r="AX50" i="73"/>
  <c r="AV50" i="73"/>
  <c r="AT50" i="73"/>
  <c r="AR50" i="73"/>
  <c r="AP50" i="73"/>
  <c r="AN50" i="73"/>
  <c r="DF49" i="73"/>
  <c r="DD49" i="73"/>
  <c r="DB49" i="73"/>
  <c r="CZ49" i="73"/>
  <c r="CX49" i="73"/>
  <c r="CU49" i="73"/>
  <c r="CS49" i="73"/>
  <c r="CQ49" i="73"/>
  <c r="CO49" i="73"/>
  <c r="CM49" i="73"/>
  <c r="CJ49" i="73"/>
  <c r="CH49" i="73"/>
  <c r="CF49" i="73"/>
  <c r="CD49" i="73"/>
  <c r="CB49" i="73"/>
  <c r="BZ49" i="73"/>
  <c r="BT49" i="73"/>
  <c r="BR49" i="73"/>
  <c r="BP49" i="73"/>
  <c r="BN49" i="73"/>
  <c r="BL49" i="73"/>
  <c r="BI49" i="73"/>
  <c r="BG49" i="73"/>
  <c r="BE49" i="73"/>
  <c r="BC49" i="73"/>
  <c r="BA49" i="73"/>
  <c r="AX49" i="73"/>
  <c r="AV49" i="73"/>
  <c r="AT49" i="73"/>
  <c r="AR49" i="73"/>
  <c r="AP49" i="73"/>
  <c r="AN49" i="73"/>
  <c r="DF48" i="73"/>
  <c r="DD48" i="73"/>
  <c r="DB48" i="73"/>
  <c r="CZ48" i="73"/>
  <c r="CX48" i="73"/>
  <c r="CU48" i="73"/>
  <c r="CS48" i="73"/>
  <c r="CQ48" i="73"/>
  <c r="CO48" i="73"/>
  <c r="CM48" i="73"/>
  <c r="CJ48" i="73"/>
  <c r="CH48" i="73"/>
  <c r="CF48" i="73"/>
  <c r="CD48" i="73"/>
  <c r="CB48" i="73"/>
  <c r="BZ48" i="73"/>
  <c r="BT48" i="73"/>
  <c r="BR48" i="73"/>
  <c r="BP48" i="73"/>
  <c r="BN48" i="73"/>
  <c r="BL48" i="73"/>
  <c r="BI48" i="73"/>
  <c r="BG48" i="73"/>
  <c r="BE48" i="73"/>
  <c r="BC48" i="73"/>
  <c r="BA48" i="73"/>
  <c r="AX48" i="73"/>
  <c r="AV48" i="73"/>
  <c r="AT48" i="73"/>
  <c r="AR48" i="73"/>
  <c r="AP48" i="73"/>
  <c r="AN48" i="73"/>
  <c r="DF47" i="73"/>
  <c r="DD47" i="73"/>
  <c r="DB47" i="73"/>
  <c r="CZ47" i="73"/>
  <c r="CX47" i="73"/>
  <c r="CX71" i="73" s="1"/>
  <c r="CU47" i="73"/>
  <c r="CS47" i="73"/>
  <c r="CQ47" i="73"/>
  <c r="CO47" i="73"/>
  <c r="CM47" i="73"/>
  <c r="CM71" i="73" s="1"/>
  <c r="CJ47" i="73"/>
  <c r="CH47" i="73"/>
  <c r="CF47" i="73"/>
  <c r="CD47" i="73"/>
  <c r="CB47" i="73"/>
  <c r="CB71" i="73" s="1"/>
  <c r="BZ47" i="73"/>
  <c r="BT47" i="73"/>
  <c r="BR47" i="73"/>
  <c r="BP47" i="73"/>
  <c r="BN47" i="73"/>
  <c r="BL47" i="73"/>
  <c r="BI47" i="73"/>
  <c r="BG47" i="73"/>
  <c r="BE47" i="73"/>
  <c r="BC47" i="73"/>
  <c r="BA47" i="73"/>
  <c r="AX47" i="73"/>
  <c r="AV47" i="73"/>
  <c r="AT47" i="73"/>
  <c r="AR47" i="73"/>
  <c r="AP47" i="73"/>
  <c r="AN47" i="73"/>
  <c r="DF46" i="73"/>
  <c r="DD46" i="73"/>
  <c r="DB46" i="73"/>
  <c r="CZ46" i="73"/>
  <c r="CX46" i="73"/>
  <c r="CU46" i="73"/>
  <c r="CS46" i="73"/>
  <c r="CQ46" i="73"/>
  <c r="CO46" i="73"/>
  <c r="CM46" i="73"/>
  <c r="CJ46" i="73"/>
  <c r="CH46" i="73"/>
  <c r="CF46" i="73"/>
  <c r="CD46" i="73"/>
  <c r="CB46" i="73"/>
  <c r="BZ46" i="73"/>
  <c r="BT46" i="73"/>
  <c r="BR46" i="73"/>
  <c r="BP46" i="73"/>
  <c r="BN46" i="73"/>
  <c r="BL46" i="73"/>
  <c r="BI46" i="73"/>
  <c r="BG46" i="73"/>
  <c r="BE46" i="73"/>
  <c r="BC46" i="73"/>
  <c r="BA46" i="73"/>
  <c r="AX46" i="73"/>
  <c r="AV46" i="73"/>
  <c r="AT46" i="73"/>
  <c r="AR46" i="73"/>
  <c r="AP46" i="73"/>
  <c r="AN46" i="73"/>
  <c r="DF45" i="73"/>
  <c r="DD45" i="73"/>
  <c r="DB45" i="73"/>
  <c r="CZ45" i="73"/>
  <c r="CX45" i="73"/>
  <c r="CU45" i="73"/>
  <c r="CS45" i="73"/>
  <c r="CQ45" i="73"/>
  <c r="CO45" i="73"/>
  <c r="CM45" i="73"/>
  <c r="CJ45" i="73"/>
  <c r="CH45" i="73"/>
  <c r="CF45" i="73"/>
  <c r="CD45" i="73"/>
  <c r="CB45" i="73"/>
  <c r="BZ45" i="73"/>
  <c r="BT45" i="73"/>
  <c r="BR45" i="73"/>
  <c r="BP45" i="73"/>
  <c r="BN45" i="73"/>
  <c r="BL45" i="73"/>
  <c r="BI45" i="73"/>
  <c r="BG45" i="73"/>
  <c r="BE45" i="73"/>
  <c r="BC45" i="73"/>
  <c r="BA45" i="73"/>
  <c r="AX45" i="73"/>
  <c r="AV45" i="73"/>
  <c r="AT45" i="73"/>
  <c r="AR45" i="73"/>
  <c r="AP45" i="73"/>
  <c r="AN45" i="73"/>
  <c r="DF44" i="73"/>
  <c r="DD44" i="73"/>
  <c r="DB44" i="73"/>
  <c r="CZ44" i="73"/>
  <c r="CX44" i="73"/>
  <c r="CX70" i="73" s="1"/>
  <c r="CU44" i="73"/>
  <c r="CS44" i="73"/>
  <c r="CQ44" i="73"/>
  <c r="CO44" i="73"/>
  <c r="CM44" i="73"/>
  <c r="CM70" i="73" s="1"/>
  <c r="CJ44" i="73"/>
  <c r="CH44" i="73"/>
  <c r="CF44" i="73"/>
  <c r="CD44" i="73"/>
  <c r="CB44" i="73"/>
  <c r="CB70" i="73" s="1"/>
  <c r="BZ44" i="73"/>
  <c r="BT44" i="73"/>
  <c r="BR44" i="73"/>
  <c r="BP44" i="73"/>
  <c r="BN44" i="73"/>
  <c r="BL44" i="73"/>
  <c r="BI44" i="73"/>
  <c r="BG44" i="73"/>
  <c r="BE44" i="73"/>
  <c r="BC44" i="73"/>
  <c r="BA44" i="73"/>
  <c r="AX44" i="73"/>
  <c r="AV44" i="73"/>
  <c r="AT44" i="73"/>
  <c r="AR44" i="73"/>
  <c r="AP44" i="73"/>
  <c r="AN44" i="73"/>
  <c r="DF43" i="73"/>
  <c r="DD43" i="73"/>
  <c r="DB43" i="73"/>
  <c r="CZ43" i="73"/>
  <c r="CX43" i="73"/>
  <c r="CU43" i="73"/>
  <c r="CS43" i="73"/>
  <c r="CQ43" i="73"/>
  <c r="CO43" i="73"/>
  <c r="CM43" i="73"/>
  <c r="CJ43" i="73"/>
  <c r="CH43" i="73"/>
  <c r="CF43" i="73"/>
  <c r="CD43" i="73"/>
  <c r="CB43" i="73"/>
  <c r="BZ43" i="73"/>
  <c r="BT43" i="73"/>
  <c r="BR43" i="73"/>
  <c r="BP43" i="73"/>
  <c r="BN43" i="73"/>
  <c r="BL43" i="73"/>
  <c r="BI43" i="73"/>
  <c r="BG43" i="73"/>
  <c r="BE43" i="73"/>
  <c r="BC43" i="73"/>
  <c r="BA43" i="73"/>
  <c r="AX43" i="73"/>
  <c r="AV43" i="73"/>
  <c r="AT43" i="73"/>
  <c r="AR43" i="73"/>
  <c r="AP43" i="73"/>
  <c r="AN43" i="73"/>
  <c r="DF42" i="73"/>
  <c r="DD42" i="73"/>
  <c r="DB42" i="73"/>
  <c r="CZ42" i="73"/>
  <c r="CX42" i="73"/>
  <c r="CU42" i="73"/>
  <c r="CS42" i="73"/>
  <c r="CQ42" i="73"/>
  <c r="CO42" i="73"/>
  <c r="CM42" i="73"/>
  <c r="CJ42" i="73"/>
  <c r="CH42" i="73"/>
  <c r="CF42" i="73"/>
  <c r="CD42" i="73"/>
  <c r="CB42" i="73"/>
  <c r="BZ42" i="73"/>
  <c r="BT42" i="73"/>
  <c r="BR42" i="73"/>
  <c r="BP42" i="73"/>
  <c r="BN42" i="73"/>
  <c r="BL42" i="73"/>
  <c r="BI42" i="73"/>
  <c r="BG42" i="73"/>
  <c r="BE42" i="73"/>
  <c r="BC42" i="73"/>
  <c r="BA42" i="73"/>
  <c r="AX42" i="73"/>
  <c r="AV42" i="73"/>
  <c r="AT42" i="73"/>
  <c r="AR42" i="73"/>
  <c r="AP42" i="73"/>
  <c r="AN42" i="73"/>
  <c r="DF41" i="73"/>
  <c r="DD41" i="73"/>
  <c r="DB41" i="73"/>
  <c r="CZ41" i="73"/>
  <c r="CX41" i="73"/>
  <c r="CX69" i="73" s="1"/>
  <c r="CU41" i="73"/>
  <c r="CS41" i="73"/>
  <c r="CQ41" i="73"/>
  <c r="CO41" i="73"/>
  <c r="CM41" i="73"/>
  <c r="CM69" i="73" s="1"/>
  <c r="CJ41" i="73"/>
  <c r="CH41" i="73"/>
  <c r="CF41" i="73"/>
  <c r="CD41" i="73"/>
  <c r="CB41" i="73"/>
  <c r="CB69" i="73" s="1"/>
  <c r="BZ41" i="73"/>
  <c r="BT41" i="73"/>
  <c r="BR41" i="73"/>
  <c r="BP41" i="73"/>
  <c r="BN41" i="73"/>
  <c r="BL41" i="73"/>
  <c r="BI41" i="73"/>
  <c r="BG41" i="73"/>
  <c r="BE41" i="73"/>
  <c r="BC41" i="73"/>
  <c r="BA41" i="73"/>
  <c r="AX41" i="73"/>
  <c r="AV41" i="73"/>
  <c r="AT41" i="73"/>
  <c r="AR41" i="73"/>
  <c r="AP41" i="73"/>
  <c r="AN41" i="73"/>
  <c r="DF40" i="73"/>
  <c r="DD40" i="73"/>
  <c r="DB40" i="73"/>
  <c r="CZ40" i="73"/>
  <c r="CX40" i="73"/>
  <c r="CU40" i="73"/>
  <c r="CS40" i="73"/>
  <c r="CQ40" i="73"/>
  <c r="CO40" i="73"/>
  <c r="CM40" i="73"/>
  <c r="CJ40" i="73"/>
  <c r="CH40" i="73"/>
  <c r="CF40" i="73"/>
  <c r="CD40" i="73"/>
  <c r="CB40" i="73"/>
  <c r="BZ40" i="73"/>
  <c r="BT40" i="73"/>
  <c r="BR40" i="73"/>
  <c r="BP40" i="73"/>
  <c r="BN40" i="73"/>
  <c r="BL40" i="73"/>
  <c r="BI40" i="73"/>
  <c r="BG40" i="73"/>
  <c r="BE40" i="73"/>
  <c r="BC40" i="73"/>
  <c r="BA40" i="73"/>
  <c r="AX40" i="73"/>
  <c r="AV40" i="73"/>
  <c r="AT40" i="73"/>
  <c r="AR40" i="73"/>
  <c r="AP40" i="73"/>
  <c r="AN40" i="73"/>
  <c r="DF39" i="73"/>
  <c r="DD39" i="73"/>
  <c r="DB39" i="73"/>
  <c r="CZ39" i="73"/>
  <c r="CX39" i="73"/>
  <c r="CU39" i="73"/>
  <c r="CS39" i="73"/>
  <c r="CQ39" i="73"/>
  <c r="CO39" i="73"/>
  <c r="CM39" i="73"/>
  <c r="CJ39" i="73"/>
  <c r="CH39" i="73"/>
  <c r="CF39" i="73"/>
  <c r="CD39" i="73"/>
  <c r="CB39" i="73"/>
  <c r="BZ39" i="73"/>
  <c r="BT39" i="73"/>
  <c r="BR39" i="73"/>
  <c r="BP39" i="73"/>
  <c r="BN39" i="73"/>
  <c r="BL39" i="73"/>
  <c r="BI39" i="73"/>
  <c r="BG39" i="73"/>
  <c r="BE39" i="73"/>
  <c r="BC39" i="73"/>
  <c r="BA39" i="73"/>
  <c r="AX39" i="73"/>
  <c r="AV39" i="73"/>
  <c r="AT39" i="73"/>
  <c r="AR39" i="73"/>
  <c r="AP39" i="73"/>
  <c r="AN39" i="73"/>
  <c r="DF38" i="73"/>
  <c r="DD38" i="73"/>
  <c r="DB38" i="73"/>
  <c r="CZ38" i="73"/>
  <c r="CX38" i="73"/>
  <c r="CX68" i="73" s="1"/>
  <c r="CU38" i="73"/>
  <c r="CS38" i="73"/>
  <c r="CQ38" i="73"/>
  <c r="CO38" i="73"/>
  <c r="CM38" i="73"/>
  <c r="CM68" i="73" s="1"/>
  <c r="CJ38" i="73"/>
  <c r="CH38" i="73"/>
  <c r="CF38" i="73"/>
  <c r="CD38" i="73"/>
  <c r="CB38" i="73"/>
  <c r="CB68" i="73" s="1"/>
  <c r="BZ38" i="73"/>
  <c r="BT38" i="73"/>
  <c r="BR38" i="73"/>
  <c r="BP38" i="73"/>
  <c r="BN38" i="73"/>
  <c r="BL38" i="73"/>
  <c r="BI38" i="73"/>
  <c r="BG38" i="73"/>
  <c r="BE38" i="73"/>
  <c r="BC38" i="73"/>
  <c r="BA38" i="73"/>
  <c r="AX38" i="73"/>
  <c r="AV38" i="73"/>
  <c r="AT38" i="73"/>
  <c r="AR38" i="73"/>
  <c r="AP38" i="73"/>
  <c r="AN38" i="73"/>
  <c r="DF37" i="73"/>
  <c r="DD37" i="73"/>
  <c r="DB37" i="73"/>
  <c r="CZ37" i="73"/>
  <c r="CX37" i="73"/>
  <c r="CU37" i="73"/>
  <c r="CS37" i="73"/>
  <c r="CQ37" i="73"/>
  <c r="CO37" i="73"/>
  <c r="CM37" i="73"/>
  <c r="CJ37" i="73"/>
  <c r="CH37" i="73"/>
  <c r="CF37" i="73"/>
  <c r="CD37" i="73"/>
  <c r="CB37" i="73"/>
  <c r="BZ37" i="73"/>
  <c r="BT37" i="73"/>
  <c r="BR37" i="73"/>
  <c r="BP37" i="73"/>
  <c r="BN37" i="73"/>
  <c r="BL37" i="73"/>
  <c r="BI37" i="73"/>
  <c r="BG37" i="73"/>
  <c r="BE37" i="73"/>
  <c r="BC37" i="73"/>
  <c r="BA37" i="73"/>
  <c r="AX37" i="73"/>
  <c r="AV37" i="73"/>
  <c r="AT37" i="73"/>
  <c r="AR37" i="73"/>
  <c r="AP37" i="73"/>
  <c r="AN37" i="73"/>
  <c r="DF36" i="73"/>
  <c r="DD36" i="73"/>
  <c r="DB36" i="73"/>
  <c r="CZ36" i="73"/>
  <c r="CX36" i="73"/>
  <c r="CU36" i="73"/>
  <c r="CS36" i="73"/>
  <c r="CQ36" i="73"/>
  <c r="CO36" i="73"/>
  <c r="CM36" i="73"/>
  <c r="CJ36" i="73"/>
  <c r="CH36" i="73"/>
  <c r="CF36" i="73"/>
  <c r="CD36" i="73"/>
  <c r="CB36" i="73"/>
  <c r="BZ36" i="73"/>
  <c r="BT36" i="73"/>
  <c r="BR36" i="73"/>
  <c r="BP36" i="73"/>
  <c r="BN36" i="73"/>
  <c r="BL36" i="73"/>
  <c r="BI36" i="73"/>
  <c r="BG36" i="73"/>
  <c r="BE36" i="73"/>
  <c r="BC36" i="73"/>
  <c r="BA36" i="73"/>
  <c r="AX36" i="73"/>
  <c r="AV36" i="73"/>
  <c r="AT36" i="73"/>
  <c r="AR36" i="73"/>
  <c r="AP36" i="73"/>
  <c r="AN36" i="73"/>
  <c r="DF35" i="73"/>
  <c r="DD35" i="73"/>
  <c r="DB35" i="73"/>
  <c r="CZ35" i="73"/>
  <c r="CX35" i="73"/>
  <c r="CX67" i="73" s="1"/>
  <c r="CX80" i="73" s="1"/>
  <c r="CU35" i="73"/>
  <c r="CS35" i="73"/>
  <c r="CQ35" i="73"/>
  <c r="CO35" i="73"/>
  <c r="CM35" i="73"/>
  <c r="CM67" i="73" s="1"/>
  <c r="CJ35" i="73"/>
  <c r="CH35" i="73"/>
  <c r="CF35" i="73"/>
  <c r="CD35" i="73"/>
  <c r="CB35" i="73"/>
  <c r="CB67" i="73" s="1"/>
  <c r="BZ35" i="73"/>
  <c r="BT35" i="73"/>
  <c r="BR35" i="73"/>
  <c r="BP35" i="73"/>
  <c r="BN35" i="73"/>
  <c r="BL35" i="73"/>
  <c r="BI35" i="73"/>
  <c r="BG35" i="73"/>
  <c r="BE35" i="73"/>
  <c r="BC35" i="73"/>
  <c r="BA35" i="73"/>
  <c r="AX35" i="73"/>
  <c r="AV35" i="73"/>
  <c r="AT35" i="73"/>
  <c r="AR35" i="73"/>
  <c r="AP35" i="73"/>
  <c r="AN35" i="73"/>
  <c r="DH32" i="73"/>
  <c r="CW32" i="73"/>
  <c r="CL32" i="73"/>
  <c r="BZ32" i="73"/>
  <c r="BV32" i="73"/>
  <c r="BK32" i="73"/>
  <c r="AZ32" i="73"/>
  <c r="AN32" i="73"/>
  <c r="DH31" i="73"/>
  <c r="CW31" i="73"/>
  <c r="CL31" i="73"/>
  <c r="BZ31" i="73"/>
  <c r="BV31" i="73"/>
  <c r="BK31" i="73"/>
  <c r="AZ31" i="73"/>
  <c r="AN31" i="73"/>
  <c r="DH30" i="73"/>
  <c r="CW30" i="73"/>
  <c r="CL30" i="73"/>
  <c r="BZ30" i="73"/>
  <c r="BV30" i="73"/>
  <c r="BK30" i="73"/>
  <c r="AZ30" i="73"/>
  <c r="AN30" i="73"/>
  <c r="DH29" i="73"/>
  <c r="CW29" i="73"/>
  <c r="CL29" i="73"/>
  <c r="BZ29" i="73"/>
  <c r="BV29" i="73"/>
  <c r="BK29" i="73"/>
  <c r="AZ29" i="73"/>
  <c r="AN29" i="73"/>
  <c r="DH28" i="73"/>
  <c r="CW28" i="73"/>
  <c r="CL28" i="73"/>
  <c r="BZ28" i="73"/>
  <c r="BV28" i="73"/>
  <c r="BK28" i="73"/>
  <c r="AZ28" i="73"/>
  <c r="AN28" i="73"/>
  <c r="DH27" i="73"/>
  <c r="CW27" i="73"/>
  <c r="CL27" i="73"/>
  <c r="BZ27" i="73"/>
  <c r="BV27" i="73"/>
  <c r="BK27" i="73"/>
  <c r="AZ27" i="73"/>
  <c r="AN27" i="73"/>
  <c r="DH26" i="73"/>
  <c r="CW26" i="73"/>
  <c r="CL26" i="73"/>
  <c r="BZ26" i="73"/>
  <c r="BV26" i="73"/>
  <c r="BK26" i="73"/>
  <c r="AZ26" i="73"/>
  <c r="AN26" i="73"/>
  <c r="DH25" i="73"/>
  <c r="CW25" i="73"/>
  <c r="CL25" i="73"/>
  <c r="BZ25" i="73"/>
  <c r="BV25" i="73"/>
  <c r="BK25" i="73"/>
  <c r="AZ25" i="73"/>
  <c r="AN25" i="73"/>
  <c r="DH24" i="73"/>
  <c r="CW24" i="73"/>
  <c r="CL24" i="73"/>
  <c r="BZ24" i="73"/>
  <c r="BV24" i="73"/>
  <c r="BK24" i="73"/>
  <c r="AZ24" i="73"/>
  <c r="AN24" i="73"/>
  <c r="DH23" i="73"/>
  <c r="CW23" i="73"/>
  <c r="CL23" i="73"/>
  <c r="BZ23" i="73"/>
  <c r="BV23" i="73"/>
  <c r="BK23" i="73"/>
  <c r="AZ23" i="73"/>
  <c r="AN23" i="73"/>
  <c r="DH22" i="73"/>
  <c r="CW22" i="73"/>
  <c r="CL22" i="73"/>
  <c r="BZ22" i="73"/>
  <c r="BV22" i="73"/>
  <c r="BK22" i="73"/>
  <c r="AZ22" i="73"/>
  <c r="AN22" i="73"/>
  <c r="DH21" i="73"/>
  <c r="CW21" i="73"/>
  <c r="CL21" i="73"/>
  <c r="BZ21" i="73"/>
  <c r="BV21" i="73"/>
  <c r="BK21" i="73"/>
  <c r="AZ21" i="73"/>
  <c r="AN21" i="73"/>
  <c r="DH20" i="73"/>
  <c r="CW20" i="73"/>
  <c r="CL20" i="73"/>
  <c r="BZ20" i="73"/>
  <c r="BV20" i="73"/>
  <c r="BK20" i="73"/>
  <c r="AZ20" i="73"/>
  <c r="AN20" i="73"/>
  <c r="DH19" i="73"/>
  <c r="CW19" i="73"/>
  <c r="CL19" i="73"/>
  <c r="BZ19" i="73"/>
  <c r="BV19" i="73"/>
  <c r="BK19" i="73"/>
  <c r="AZ19" i="73"/>
  <c r="AN19" i="73"/>
  <c r="DH18" i="73"/>
  <c r="CW18" i="73"/>
  <c r="CL18" i="73"/>
  <c r="BZ18" i="73"/>
  <c r="BV18" i="73"/>
  <c r="BK18" i="73"/>
  <c r="AZ18" i="73"/>
  <c r="AN18" i="73"/>
  <c r="DH17" i="73"/>
  <c r="CW17" i="73"/>
  <c r="CL17" i="73"/>
  <c r="BZ17" i="73"/>
  <c r="BV17" i="73"/>
  <c r="BK17" i="73"/>
  <c r="AZ17" i="73"/>
  <c r="AN17" i="73"/>
  <c r="DH16" i="73"/>
  <c r="CW16" i="73"/>
  <c r="CL16" i="73"/>
  <c r="BZ16" i="73"/>
  <c r="BV16" i="73"/>
  <c r="BK16" i="73"/>
  <c r="AZ16" i="73"/>
  <c r="AN16" i="73"/>
  <c r="DH15" i="73"/>
  <c r="CW15" i="73"/>
  <c r="CL15" i="73"/>
  <c r="BZ15" i="73"/>
  <c r="BV15" i="73"/>
  <c r="BK15" i="73"/>
  <c r="AZ15" i="73"/>
  <c r="AN15" i="73"/>
  <c r="DH14" i="73"/>
  <c r="CW14" i="73"/>
  <c r="CL14" i="73"/>
  <c r="BZ14" i="73"/>
  <c r="BV14" i="73"/>
  <c r="BK14" i="73"/>
  <c r="AZ14" i="73"/>
  <c r="AN14" i="73"/>
  <c r="DH13" i="73"/>
  <c r="CW13" i="73"/>
  <c r="CL13" i="73"/>
  <c r="BZ13" i="73"/>
  <c r="BV13" i="73"/>
  <c r="BK13" i="73"/>
  <c r="AZ13" i="73"/>
  <c r="AN13" i="73"/>
  <c r="DH12" i="73"/>
  <c r="CW12" i="73"/>
  <c r="CL12" i="73"/>
  <c r="BZ12" i="73"/>
  <c r="BV12" i="73"/>
  <c r="BK12" i="73"/>
  <c r="AZ12" i="73"/>
  <c r="AN12" i="73"/>
  <c r="DH11" i="73"/>
  <c r="CW11" i="73"/>
  <c r="CL11" i="73"/>
  <c r="BZ11" i="73"/>
  <c r="BV11" i="73"/>
  <c r="BK11" i="73"/>
  <c r="AZ11" i="73"/>
  <c r="AN11" i="73"/>
  <c r="DH10" i="73"/>
  <c r="CW10" i="73"/>
  <c r="CL10" i="73"/>
  <c r="BZ10" i="73"/>
  <c r="BV10" i="73"/>
  <c r="BK10" i="73"/>
  <c r="AZ10" i="73"/>
  <c r="AN10" i="73"/>
  <c r="DH9" i="73"/>
  <c r="CW9" i="73"/>
  <c r="CL9" i="73"/>
  <c r="BZ9" i="73"/>
  <c r="BV9" i="73"/>
  <c r="BK9" i="73"/>
  <c r="AZ9" i="73"/>
  <c r="AN9" i="73"/>
  <c r="DH8" i="73"/>
  <c r="CW8" i="73"/>
  <c r="CL8" i="73"/>
  <c r="BZ8" i="73"/>
  <c r="BV8" i="73"/>
  <c r="BK8" i="73"/>
  <c r="AZ8" i="73"/>
  <c r="AN8" i="73"/>
  <c r="DH7" i="73"/>
  <c r="CW7" i="73"/>
  <c r="CL7" i="73"/>
  <c r="BZ7" i="73"/>
  <c r="BV7" i="73"/>
  <c r="BK7" i="73"/>
  <c r="AZ7" i="73"/>
  <c r="AN7" i="73"/>
  <c r="DH6" i="73"/>
  <c r="CW6" i="73"/>
  <c r="CL6" i="73"/>
  <c r="BZ6" i="73"/>
  <c r="BV6" i="73"/>
  <c r="BK6" i="73"/>
  <c r="AZ6" i="73"/>
  <c r="AN6" i="73"/>
  <c r="DH5" i="73"/>
  <c r="CW5" i="73"/>
  <c r="CL5" i="73"/>
  <c r="BZ5" i="73"/>
  <c r="BV5" i="73"/>
  <c r="BK5" i="73"/>
  <c r="AZ5" i="73"/>
  <c r="AN5" i="73"/>
  <c r="DH4" i="73"/>
  <c r="CW4" i="73"/>
  <c r="CL4" i="73"/>
  <c r="BZ4" i="73"/>
  <c r="BV4" i="73"/>
  <c r="BK4" i="73"/>
  <c r="AZ4" i="73"/>
  <c r="AN4" i="73"/>
  <c r="DH3" i="73"/>
  <c r="CW3" i="73"/>
  <c r="CL3" i="73"/>
  <c r="BZ3" i="73"/>
  <c r="BV3" i="73"/>
  <c r="BK3" i="73"/>
  <c r="AZ3" i="73"/>
  <c r="AN3" i="73"/>
  <c r="DF64" i="72"/>
  <c r="DD64" i="72"/>
  <c r="DB64" i="72"/>
  <c r="CZ64" i="72"/>
  <c r="CX64" i="72"/>
  <c r="CU64" i="72"/>
  <c r="CS64" i="72"/>
  <c r="CQ64" i="72"/>
  <c r="CO64" i="72"/>
  <c r="CM64" i="72"/>
  <c r="CJ64" i="72"/>
  <c r="CH64" i="72"/>
  <c r="CF64" i="72"/>
  <c r="CD64" i="72"/>
  <c r="CB64" i="72"/>
  <c r="BZ64" i="72"/>
  <c r="BT64" i="72"/>
  <c r="BR64" i="72"/>
  <c r="BP64" i="72"/>
  <c r="BN64" i="72"/>
  <c r="BL64" i="72"/>
  <c r="BI64" i="72"/>
  <c r="BG64" i="72"/>
  <c r="BE64" i="72"/>
  <c r="BC64" i="72"/>
  <c r="BA64" i="72"/>
  <c r="AX64" i="72"/>
  <c r="AV64" i="72"/>
  <c r="AT64" i="72"/>
  <c r="AR64" i="72"/>
  <c r="AP64" i="72"/>
  <c r="AN64" i="72"/>
  <c r="DF63" i="72"/>
  <c r="DD63" i="72"/>
  <c r="DB63" i="72"/>
  <c r="CZ63" i="72"/>
  <c r="CX63" i="72"/>
  <c r="CU63" i="72"/>
  <c r="CS63" i="72"/>
  <c r="CQ63" i="72"/>
  <c r="CO63" i="72"/>
  <c r="CM63" i="72"/>
  <c r="CJ63" i="72"/>
  <c r="CH63" i="72"/>
  <c r="CF63" i="72"/>
  <c r="CD63" i="72"/>
  <c r="CB63" i="72"/>
  <c r="BZ63" i="72"/>
  <c r="BT63" i="72"/>
  <c r="BR63" i="72"/>
  <c r="BP63" i="72"/>
  <c r="BN63" i="72"/>
  <c r="BL63" i="72"/>
  <c r="BI63" i="72"/>
  <c r="BG63" i="72"/>
  <c r="BE63" i="72"/>
  <c r="BC63" i="72"/>
  <c r="BA63" i="72"/>
  <c r="AX63" i="72"/>
  <c r="AV63" i="72"/>
  <c r="AT63" i="72"/>
  <c r="AR63" i="72"/>
  <c r="AP63" i="72"/>
  <c r="AN63" i="72"/>
  <c r="DF62" i="72"/>
  <c r="DD62" i="72"/>
  <c r="DB62" i="72"/>
  <c r="CZ62" i="72"/>
  <c r="CX62" i="72"/>
  <c r="CU62" i="72"/>
  <c r="CS62" i="72"/>
  <c r="CQ62" i="72"/>
  <c r="CO62" i="72"/>
  <c r="CM62" i="72"/>
  <c r="CJ62" i="72"/>
  <c r="CH62" i="72"/>
  <c r="CF62" i="72"/>
  <c r="CD62" i="72"/>
  <c r="CB62" i="72"/>
  <c r="BZ62" i="72"/>
  <c r="BT62" i="72"/>
  <c r="BR62" i="72"/>
  <c r="BP62" i="72"/>
  <c r="BN62" i="72"/>
  <c r="BL62" i="72"/>
  <c r="BL76" i="72" s="1"/>
  <c r="BI62" i="72"/>
  <c r="BG62" i="72"/>
  <c r="BE62" i="72"/>
  <c r="BC62" i="72"/>
  <c r="BA62" i="72"/>
  <c r="BA76" i="72" s="1"/>
  <c r="AX62" i="72"/>
  <c r="AV62" i="72"/>
  <c r="AT62" i="72"/>
  <c r="AR62" i="72"/>
  <c r="AP62" i="72"/>
  <c r="AP76" i="72" s="1"/>
  <c r="AN62" i="72"/>
  <c r="DF61" i="72"/>
  <c r="DD61" i="72"/>
  <c r="DB61" i="72"/>
  <c r="CZ61" i="72"/>
  <c r="CX61" i="72"/>
  <c r="CU61" i="72"/>
  <c r="CS61" i="72"/>
  <c r="CQ61" i="72"/>
  <c r="CO61" i="72"/>
  <c r="CM61" i="72"/>
  <c r="CJ61" i="72"/>
  <c r="CH61" i="72"/>
  <c r="CF61" i="72"/>
  <c r="CD61" i="72"/>
  <c r="CB61" i="72"/>
  <c r="BZ61" i="72"/>
  <c r="BT61" i="72"/>
  <c r="BR61" i="72"/>
  <c r="BP61" i="72"/>
  <c r="BN61" i="72"/>
  <c r="BL61" i="72"/>
  <c r="BI61" i="72"/>
  <c r="BG61" i="72"/>
  <c r="BE61" i="72"/>
  <c r="BC61" i="72"/>
  <c r="BA61" i="72"/>
  <c r="AX61" i="72"/>
  <c r="AV61" i="72"/>
  <c r="AT61" i="72"/>
  <c r="AR61" i="72"/>
  <c r="AP61" i="72"/>
  <c r="AN61" i="72"/>
  <c r="DF60" i="72"/>
  <c r="DD60" i="72"/>
  <c r="DB60" i="72"/>
  <c r="CZ60" i="72"/>
  <c r="CX60" i="72"/>
  <c r="CU60" i="72"/>
  <c r="CS60" i="72"/>
  <c r="CQ60" i="72"/>
  <c r="CO60" i="72"/>
  <c r="CM60" i="72"/>
  <c r="CJ60" i="72"/>
  <c r="CH60" i="72"/>
  <c r="CF60" i="72"/>
  <c r="CD60" i="72"/>
  <c r="CB60" i="72"/>
  <c r="BZ60" i="72"/>
  <c r="BT60" i="72"/>
  <c r="BR60" i="72"/>
  <c r="BP60" i="72"/>
  <c r="BN60" i="72"/>
  <c r="BL60" i="72"/>
  <c r="BI60" i="72"/>
  <c r="BG60" i="72"/>
  <c r="BE60" i="72"/>
  <c r="BC60" i="72"/>
  <c r="BA60" i="72"/>
  <c r="AX60" i="72"/>
  <c r="AV60" i="72"/>
  <c r="AT60" i="72"/>
  <c r="AR60" i="72"/>
  <c r="AP60" i="72"/>
  <c r="AN60" i="72"/>
  <c r="DF59" i="72"/>
  <c r="DD59" i="72"/>
  <c r="DB59" i="72"/>
  <c r="CZ59" i="72"/>
  <c r="CX59" i="72"/>
  <c r="CU59" i="72"/>
  <c r="CS59" i="72"/>
  <c r="CQ59" i="72"/>
  <c r="CO59" i="72"/>
  <c r="CM59" i="72"/>
  <c r="CJ59" i="72"/>
  <c r="CH59" i="72"/>
  <c r="CF59" i="72"/>
  <c r="CD59" i="72"/>
  <c r="CB59" i="72"/>
  <c r="BZ59" i="72"/>
  <c r="BT59" i="72"/>
  <c r="BR59" i="72"/>
  <c r="BP59" i="72"/>
  <c r="BN59" i="72"/>
  <c r="BL59" i="72"/>
  <c r="BL75" i="72" s="1"/>
  <c r="BI59" i="72"/>
  <c r="BG59" i="72"/>
  <c r="BE59" i="72"/>
  <c r="BC59" i="72"/>
  <c r="BA59" i="72"/>
  <c r="BA75" i="72" s="1"/>
  <c r="AX59" i="72"/>
  <c r="AV59" i="72"/>
  <c r="AT59" i="72"/>
  <c r="AR59" i="72"/>
  <c r="AP59" i="72"/>
  <c r="AP75" i="72" s="1"/>
  <c r="AN59" i="72"/>
  <c r="DF58" i="72"/>
  <c r="DD58" i="72"/>
  <c r="DB58" i="72"/>
  <c r="CZ58" i="72"/>
  <c r="CX58" i="72"/>
  <c r="CU58" i="72"/>
  <c r="CS58" i="72"/>
  <c r="CQ58" i="72"/>
  <c r="CO58" i="72"/>
  <c r="CM58" i="72"/>
  <c r="CJ58" i="72"/>
  <c r="CH58" i="72"/>
  <c r="CF58" i="72"/>
  <c r="CD58" i="72"/>
  <c r="CB58" i="72"/>
  <c r="BZ58" i="72"/>
  <c r="BT58" i="72"/>
  <c r="BR58" i="72"/>
  <c r="BP58" i="72"/>
  <c r="BN58" i="72"/>
  <c r="BL58" i="72"/>
  <c r="BI58" i="72"/>
  <c r="BG58" i="72"/>
  <c r="BE58" i="72"/>
  <c r="BC58" i="72"/>
  <c r="BA58" i="72"/>
  <c r="AX58" i="72"/>
  <c r="AV58" i="72"/>
  <c r="AT58" i="72"/>
  <c r="AR58" i="72"/>
  <c r="AP58" i="72"/>
  <c r="AN58" i="72"/>
  <c r="DF57" i="72"/>
  <c r="DD57" i="72"/>
  <c r="DB57" i="72"/>
  <c r="CZ57" i="72"/>
  <c r="CX57" i="72"/>
  <c r="CU57" i="72"/>
  <c r="CS57" i="72"/>
  <c r="CQ57" i="72"/>
  <c r="CO57" i="72"/>
  <c r="CM57" i="72"/>
  <c r="CJ57" i="72"/>
  <c r="CH57" i="72"/>
  <c r="CF57" i="72"/>
  <c r="CD57" i="72"/>
  <c r="CB57" i="72"/>
  <c r="BZ57" i="72"/>
  <c r="BT57" i="72"/>
  <c r="BR57" i="72"/>
  <c r="BP57" i="72"/>
  <c r="BN57" i="72"/>
  <c r="BL57" i="72"/>
  <c r="BI57" i="72"/>
  <c r="BG57" i="72"/>
  <c r="BE57" i="72"/>
  <c r="BC57" i="72"/>
  <c r="BA57" i="72"/>
  <c r="AX57" i="72"/>
  <c r="AV57" i="72"/>
  <c r="AT57" i="72"/>
  <c r="AR57" i="72"/>
  <c r="AP57" i="72"/>
  <c r="AN57" i="72"/>
  <c r="DF56" i="72"/>
  <c r="DD56" i="72"/>
  <c r="DB56" i="72"/>
  <c r="CZ56" i="72"/>
  <c r="CX56" i="72"/>
  <c r="CU56" i="72"/>
  <c r="CS56" i="72"/>
  <c r="CQ56" i="72"/>
  <c r="CO56" i="72"/>
  <c r="CM56" i="72"/>
  <c r="CJ56" i="72"/>
  <c r="CH56" i="72"/>
  <c r="CF56" i="72"/>
  <c r="CD56" i="72"/>
  <c r="CB56" i="72"/>
  <c r="BZ56" i="72"/>
  <c r="BT56" i="72"/>
  <c r="BR56" i="72"/>
  <c r="BP56" i="72"/>
  <c r="BN56" i="72"/>
  <c r="BL56" i="72"/>
  <c r="BL74" i="72" s="1"/>
  <c r="BI56" i="72"/>
  <c r="BG56" i="72"/>
  <c r="BE56" i="72"/>
  <c r="BC56" i="72"/>
  <c r="BA56" i="72"/>
  <c r="BA74" i="72" s="1"/>
  <c r="AX56" i="72"/>
  <c r="AV56" i="72"/>
  <c r="AT56" i="72"/>
  <c r="AR56" i="72"/>
  <c r="AP56" i="72"/>
  <c r="AP74" i="72" s="1"/>
  <c r="AN56" i="72"/>
  <c r="DF55" i="72"/>
  <c r="DD55" i="72"/>
  <c r="DB55" i="72"/>
  <c r="CZ55" i="72"/>
  <c r="CX55" i="72"/>
  <c r="CU55" i="72"/>
  <c r="CS55" i="72"/>
  <c r="CQ55" i="72"/>
  <c r="CO55" i="72"/>
  <c r="CM55" i="72"/>
  <c r="CJ55" i="72"/>
  <c r="CH55" i="72"/>
  <c r="CF55" i="72"/>
  <c r="CD55" i="72"/>
  <c r="CB55" i="72"/>
  <c r="BZ55" i="72"/>
  <c r="BT55" i="72"/>
  <c r="BR55" i="72"/>
  <c r="BP55" i="72"/>
  <c r="BN55" i="72"/>
  <c r="BL55" i="72"/>
  <c r="BI55" i="72"/>
  <c r="BG55" i="72"/>
  <c r="BE55" i="72"/>
  <c r="BC55" i="72"/>
  <c r="BA55" i="72"/>
  <c r="AX55" i="72"/>
  <c r="AV55" i="72"/>
  <c r="AT55" i="72"/>
  <c r="AR55" i="72"/>
  <c r="AP55" i="72"/>
  <c r="AN55" i="72"/>
  <c r="DF54" i="72"/>
  <c r="DD54" i="72"/>
  <c r="DB54" i="72"/>
  <c r="CZ54" i="72"/>
  <c r="CX54" i="72"/>
  <c r="CU54" i="72"/>
  <c r="CS54" i="72"/>
  <c r="CQ54" i="72"/>
  <c r="CO54" i="72"/>
  <c r="CM54" i="72"/>
  <c r="CJ54" i="72"/>
  <c r="CH54" i="72"/>
  <c r="CF54" i="72"/>
  <c r="CD54" i="72"/>
  <c r="CB54" i="72"/>
  <c r="BZ54" i="72"/>
  <c r="BT54" i="72"/>
  <c r="BR54" i="72"/>
  <c r="BP54" i="72"/>
  <c r="BN54" i="72"/>
  <c r="BL54" i="72"/>
  <c r="BI54" i="72"/>
  <c r="BG54" i="72"/>
  <c r="BE54" i="72"/>
  <c r="BC54" i="72"/>
  <c r="BA54" i="72"/>
  <c r="AX54" i="72"/>
  <c r="AV54" i="72"/>
  <c r="AT54" i="72"/>
  <c r="AR54" i="72"/>
  <c r="AP54" i="72"/>
  <c r="AN54" i="72"/>
  <c r="DF53" i="72"/>
  <c r="DD53" i="72"/>
  <c r="DB53" i="72"/>
  <c r="CZ53" i="72"/>
  <c r="CX53" i="72"/>
  <c r="CU53" i="72"/>
  <c r="CS53" i="72"/>
  <c r="CQ53" i="72"/>
  <c r="CO53" i="72"/>
  <c r="CM53" i="72"/>
  <c r="CJ53" i="72"/>
  <c r="CH53" i="72"/>
  <c r="CF53" i="72"/>
  <c r="CD53" i="72"/>
  <c r="CB53" i="72"/>
  <c r="BZ53" i="72"/>
  <c r="BT53" i="72"/>
  <c r="BR53" i="72"/>
  <c r="BP53" i="72"/>
  <c r="BN53" i="72"/>
  <c r="BL53" i="72"/>
  <c r="BL73" i="72" s="1"/>
  <c r="BI53" i="72"/>
  <c r="BG53" i="72"/>
  <c r="BE53" i="72"/>
  <c r="BC53" i="72"/>
  <c r="BA53" i="72"/>
  <c r="BA73" i="72" s="1"/>
  <c r="AX53" i="72"/>
  <c r="AV53" i="72"/>
  <c r="AT53" i="72"/>
  <c r="AR53" i="72"/>
  <c r="AP53" i="72"/>
  <c r="AP73" i="72" s="1"/>
  <c r="AN53" i="72"/>
  <c r="DF52" i="72"/>
  <c r="DD52" i="72"/>
  <c r="DB52" i="72"/>
  <c r="CZ52" i="72"/>
  <c r="CX52" i="72"/>
  <c r="CU52" i="72"/>
  <c r="CS52" i="72"/>
  <c r="CQ52" i="72"/>
  <c r="CO52" i="72"/>
  <c r="CM52" i="72"/>
  <c r="CJ52" i="72"/>
  <c r="CH52" i="72"/>
  <c r="CF52" i="72"/>
  <c r="CD52" i="72"/>
  <c r="CB52" i="72"/>
  <c r="BZ52" i="72"/>
  <c r="BT52" i="72"/>
  <c r="BR52" i="72"/>
  <c r="BP52" i="72"/>
  <c r="BN52" i="72"/>
  <c r="BL52" i="72"/>
  <c r="BI52" i="72"/>
  <c r="BG52" i="72"/>
  <c r="BE52" i="72"/>
  <c r="BC52" i="72"/>
  <c r="BA52" i="72"/>
  <c r="AX52" i="72"/>
  <c r="AV52" i="72"/>
  <c r="AT52" i="72"/>
  <c r="AR52" i="72"/>
  <c r="AP52" i="72"/>
  <c r="AN52" i="72"/>
  <c r="DF51" i="72"/>
  <c r="DD51" i="72"/>
  <c r="DB51" i="72"/>
  <c r="CZ51" i="72"/>
  <c r="CX51" i="72"/>
  <c r="CU51" i="72"/>
  <c r="CS51" i="72"/>
  <c r="CQ51" i="72"/>
  <c r="CO51" i="72"/>
  <c r="CM51" i="72"/>
  <c r="CJ51" i="72"/>
  <c r="CH51" i="72"/>
  <c r="CF51" i="72"/>
  <c r="CD51" i="72"/>
  <c r="CB51" i="72"/>
  <c r="BZ51" i="72"/>
  <c r="BT51" i="72"/>
  <c r="BR51" i="72"/>
  <c r="BP51" i="72"/>
  <c r="BN51" i="72"/>
  <c r="BL51" i="72"/>
  <c r="BI51" i="72"/>
  <c r="BG51" i="72"/>
  <c r="BE51" i="72"/>
  <c r="BC51" i="72"/>
  <c r="BA51" i="72"/>
  <c r="AX51" i="72"/>
  <c r="AV51" i="72"/>
  <c r="AT51" i="72"/>
  <c r="AR51" i="72"/>
  <c r="AP51" i="72"/>
  <c r="AN51" i="72"/>
  <c r="DF50" i="72"/>
  <c r="DD50" i="72"/>
  <c r="DB50" i="72"/>
  <c r="CZ50" i="72"/>
  <c r="CX50" i="72"/>
  <c r="CU50" i="72"/>
  <c r="CS50" i="72"/>
  <c r="CQ50" i="72"/>
  <c r="CO50" i="72"/>
  <c r="CM50" i="72"/>
  <c r="CJ50" i="72"/>
  <c r="CH50" i="72"/>
  <c r="CF50" i="72"/>
  <c r="CD50" i="72"/>
  <c r="CB50" i="72"/>
  <c r="BZ50" i="72"/>
  <c r="BT50" i="72"/>
  <c r="BR50" i="72"/>
  <c r="BP50" i="72"/>
  <c r="BN50" i="72"/>
  <c r="BL50" i="72"/>
  <c r="BL72" i="72" s="1"/>
  <c r="BI50" i="72"/>
  <c r="BG50" i="72"/>
  <c r="BE50" i="72"/>
  <c r="BC50" i="72"/>
  <c r="BA50" i="72"/>
  <c r="BA72" i="72" s="1"/>
  <c r="AX50" i="72"/>
  <c r="AV50" i="72"/>
  <c r="AT50" i="72"/>
  <c r="AR50" i="72"/>
  <c r="AP50" i="72"/>
  <c r="AP72" i="72" s="1"/>
  <c r="AN50" i="72"/>
  <c r="DF49" i="72"/>
  <c r="DD49" i="72"/>
  <c r="DB49" i="72"/>
  <c r="CZ49" i="72"/>
  <c r="CX49" i="72"/>
  <c r="CU49" i="72"/>
  <c r="CS49" i="72"/>
  <c r="CQ49" i="72"/>
  <c r="CO49" i="72"/>
  <c r="CM49" i="72"/>
  <c r="CJ49" i="72"/>
  <c r="CH49" i="72"/>
  <c r="CF49" i="72"/>
  <c r="CD49" i="72"/>
  <c r="CB49" i="72"/>
  <c r="BZ49" i="72"/>
  <c r="BT49" i="72"/>
  <c r="BR49" i="72"/>
  <c r="BP49" i="72"/>
  <c r="BN49" i="72"/>
  <c r="BL49" i="72"/>
  <c r="BI49" i="72"/>
  <c r="BG49" i="72"/>
  <c r="BE49" i="72"/>
  <c r="BC49" i="72"/>
  <c r="BA49" i="72"/>
  <c r="AX49" i="72"/>
  <c r="AV49" i="72"/>
  <c r="AT49" i="72"/>
  <c r="AR49" i="72"/>
  <c r="AP49" i="72"/>
  <c r="AN49" i="72"/>
  <c r="DF48" i="72"/>
  <c r="DD48" i="72"/>
  <c r="DB48" i="72"/>
  <c r="CZ48" i="72"/>
  <c r="CX48" i="72"/>
  <c r="CU48" i="72"/>
  <c r="CS48" i="72"/>
  <c r="CQ48" i="72"/>
  <c r="CO48" i="72"/>
  <c r="CM48" i="72"/>
  <c r="CJ48" i="72"/>
  <c r="CH48" i="72"/>
  <c r="CF48" i="72"/>
  <c r="CD48" i="72"/>
  <c r="CB48" i="72"/>
  <c r="BZ48" i="72"/>
  <c r="BT48" i="72"/>
  <c r="BR48" i="72"/>
  <c r="BP48" i="72"/>
  <c r="BN48" i="72"/>
  <c r="BL48" i="72"/>
  <c r="BI48" i="72"/>
  <c r="BG48" i="72"/>
  <c r="BE48" i="72"/>
  <c r="BC48" i="72"/>
  <c r="BA48" i="72"/>
  <c r="AX48" i="72"/>
  <c r="AV48" i="72"/>
  <c r="AT48" i="72"/>
  <c r="AR48" i="72"/>
  <c r="AP48" i="72"/>
  <c r="AN48" i="72"/>
  <c r="DF47" i="72"/>
  <c r="DD47" i="72"/>
  <c r="DB47" i="72"/>
  <c r="CZ47" i="72"/>
  <c r="CX47" i="72"/>
  <c r="CU47" i="72"/>
  <c r="CS47" i="72"/>
  <c r="CQ47" i="72"/>
  <c r="CO47" i="72"/>
  <c r="CM47" i="72"/>
  <c r="CJ47" i="72"/>
  <c r="CH47" i="72"/>
  <c r="CF47" i="72"/>
  <c r="CD47" i="72"/>
  <c r="CB47" i="72"/>
  <c r="BZ47" i="72"/>
  <c r="BT47" i="72"/>
  <c r="BR47" i="72"/>
  <c r="BP47" i="72"/>
  <c r="BN47" i="72"/>
  <c r="BL47" i="72"/>
  <c r="BL71" i="72" s="1"/>
  <c r="BI47" i="72"/>
  <c r="BG47" i="72"/>
  <c r="BE47" i="72"/>
  <c r="BC47" i="72"/>
  <c r="BA47" i="72"/>
  <c r="BA71" i="72" s="1"/>
  <c r="AX47" i="72"/>
  <c r="AV47" i="72"/>
  <c r="AT47" i="72"/>
  <c r="AR47" i="72"/>
  <c r="AP47" i="72"/>
  <c r="AP71" i="72" s="1"/>
  <c r="AN47" i="72"/>
  <c r="DF46" i="72"/>
  <c r="DD46" i="72"/>
  <c r="DB46" i="72"/>
  <c r="CZ46" i="72"/>
  <c r="CX46" i="72"/>
  <c r="CU46" i="72"/>
  <c r="CS46" i="72"/>
  <c r="CQ46" i="72"/>
  <c r="CO46" i="72"/>
  <c r="CM46" i="72"/>
  <c r="CJ46" i="72"/>
  <c r="CH46" i="72"/>
  <c r="CF46" i="72"/>
  <c r="CD46" i="72"/>
  <c r="CB46" i="72"/>
  <c r="BZ46" i="72"/>
  <c r="BT46" i="72"/>
  <c r="BR46" i="72"/>
  <c r="BP46" i="72"/>
  <c r="BN46" i="72"/>
  <c r="BL46" i="72"/>
  <c r="BI46" i="72"/>
  <c r="BG46" i="72"/>
  <c r="BE46" i="72"/>
  <c r="BC46" i="72"/>
  <c r="BA46" i="72"/>
  <c r="AX46" i="72"/>
  <c r="AV46" i="72"/>
  <c r="AT46" i="72"/>
  <c r="AR46" i="72"/>
  <c r="AP46" i="72"/>
  <c r="AN46" i="72"/>
  <c r="DF45" i="72"/>
  <c r="DD45" i="72"/>
  <c r="DB45" i="72"/>
  <c r="CZ45" i="72"/>
  <c r="CX45" i="72"/>
  <c r="CU45" i="72"/>
  <c r="CS45" i="72"/>
  <c r="CQ45" i="72"/>
  <c r="CO45" i="72"/>
  <c r="CM45" i="72"/>
  <c r="CJ45" i="72"/>
  <c r="CH45" i="72"/>
  <c r="CF45" i="72"/>
  <c r="CD45" i="72"/>
  <c r="CB45" i="72"/>
  <c r="BZ45" i="72"/>
  <c r="BT45" i="72"/>
  <c r="BR45" i="72"/>
  <c r="BP45" i="72"/>
  <c r="BN45" i="72"/>
  <c r="BL45" i="72"/>
  <c r="BI45" i="72"/>
  <c r="BG45" i="72"/>
  <c r="BE45" i="72"/>
  <c r="BC45" i="72"/>
  <c r="BA45" i="72"/>
  <c r="AX45" i="72"/>
  <c r="AV45" i="72"/>
  <c r="AT45" i="72"/>
  <c r="AR45" i="72"/>
  <c r="AP45" i="72"/>
  <c r="AN45" i="72"/>
  <c r="DF44" i="72"/>
  <c r="DD44" i="72"/>
  <c r="DB44" i="72"/>
  <c r="CZ44" i="72"/>
  <c r="CX44" i="72"/>
  <c r="CU44" i="72"/>
  <c r="CS44" i="72"/>
  <c r="CQ44" i="72"/>
  <c r="CO44" i="72"/>
  <c r="CM44" i="72"/>
  <c r="CJ44" i="72"/>
  <c r="CH44" i="72"/>
  <c r="CF44" i="72"/>
  <c r="CD44" i="72"/>
  <c r="CB44" i="72"/>
  <c r="BZ44" i="72"/>
  <c r="BT44" i="72"/>
  <c r="BR44" i="72"/>
  <c r="BP44" i="72"/>
  <c r="BN44" i="72"/>
  <c r="BL44" i="72"/>
  <c r="BL70" i="72" s="1"/>
  <c r="BI44" i="72"/>
  <c r="BG44" i="72"/>
  <c r="BE44" i="72"/>
  <c r="BC44" i="72"/>
  <c r="BA44" i="72"/>
  <c r="BA70" i="72" s="1"/>
  <c r="AX44" i="72"/>
  <c r="AV44" i="72"/>
  <c r="AT44" i="72"/>
  <c r="AR44" i="72"/>
  <c r="AP44" i="72"/>
  <c r="AP70" i="72" s="1"/>
  <c r="AN44" i="72"/>
  <c r="DF43" i="72"/>
  <c r="DD43" i="72"/>
  <c r="DB43" i="72"/>
  <c r="CZ43" i="72"/>
  <c r="CX43" i="72"/>
  <c r="CU43" i="72"/>
  <c r="CS43" i="72"/>
  <c r="CQ43" i="72"/>
  <c r="CO43" i="72"/>
  <c r="CM43" i="72"/>
  <c r="CJ43" i="72"/>
  <c r="CH43" i="72"/>
  <c r="CF43" i="72"/>
  <c r="CD43" i="72"/>
  <c r="CB43" i="72"/>
  <c r="BZ43" i="72"/>
  <c r="BT43" i="72"/>
  <c r="BR43" i="72"/>
  <c r="BP43" i="72"/>
  <c r="BN43" i="72"/>
  <c r="BL43" i="72"/>
  <c r="BI43" i="72"/>
  <c r="BG43" i="72"/>
  <c r="BE43" i="72"/>
  <c r="BC43" i="72"/>
  <c r="BA43" i="72"/>
  <c r="AX43" i="72"/>
  <c r="AV43" i="72"/>
  <c r="AT43" i="72"/>
  <c r="AR43" i="72"/>
  <c r="AP43" i="72"/>
  <c r="AN43" i="72"/>
  <c r="DF42" i="72"/>
  <c r="DD42" i="72"/>
  <c r="DB42" i="72"/>
  <c r="CZ42" i="72"/>
  <c r="CX42" i="72"/>
  <c r="CU42" i="72"/>
  <c r="CS42" i="72"/>
  <c r="CQ42" i="72"/>
  <c r="CO42" i="72"/>
  <c r="CM42" i="72"/>
  <c r="CJ42" i="72"/>
  <c r="CH42" i="72"/>
  <c r="CF42" i="72"/>
  <c r="CD42" i="72"/>
  <c r="CB42" i="72"/>
  <c r="BZ42" i="72"/>
  <c r="BT42" i="72"/>
  <c r="BR42" i="72"/>
  <c r="BP42" i="72"/>
  <c r="BN42" i="72"/>
  <c r="BL42" i="72"/>
  <c r="BI42" i="72"/>
  <c r="BG42" i="72"/>
  <c r="BE42" i="72"/>
  <c r="BC42" i="72"/>
  <c r="BA42" i="72"/>
  <c r="AX42" i="72"/>
  <c r="AV42" i="72"/>
  <c r="AT42" i="72"/>
  <c r="AR42" i="72"/>
  <c r="AP42" i="72"/>
  <c r="AN42" i="72"/>
  <c r="DF41" i="72"/>
  <c r="DD41" i="72"/>
  <c r="DB41" i="72"/>
  <c r="CZ41" i="72"/>
  <c r="CX41" i="72"/>
  <c r="CU41" i="72"/>
  <c r="CS41" i="72"/>
  <c r="CQ41" i="72"/>
  <c r="CO41" i="72"/>
  <c r="CM41" i="72"/>
  <c r="CJ41" i="72"/>
  <c r="CH41" i="72"/>
  <c r="CF41" i="72"/>
  <c r="CD41" i="72"/>
  <c r="CB41" i="72"/>
  <c r="BZ41" i="72"/>
  <c r="BT41" i="72"/>
  <c r="BR41" i="72"/>
  <c r="BP41" i="72"/>
  <c r="BN41" i="72"/>
  <c r="BL41" i="72"/>
  <c r="BL69" i="72" s="1"/>
  <c r="BI41" i="72"/>
  <c r="BG41" i="72"/>
  <c r="BE41" i="72"/>
  <c r="BC41" i="72"/>
  <c r="BA41" i="72"/>
  <c r="BA69" i="72" s="1"/>
  <c r="AX41" i="72"/>
  <c r="AV41" i="72"/>
  <c r="AT41" i="72"/>
  <c r="AR41" i="72"/>
  <c r="AP41" i="72"/>
  <c r="AP69" i="72" s="1"/>
  <c r="AN41" i="72"/>
  <c r="DF40" i="72"/>
  <c r="DD40" i="72"/>
  <c r="DB40" i="72"/>
  <c r="CZ40" i="72"/>
  <c r="CX40" i="72"/>
  <c r="CU40" i="72"/>
  <c r="CS40" i="72"/>
  <c r="CQ40" i="72"/>
  <c r="CO40" i="72"/>
  <c r="CM40" i="72"/>
  <c r="CJ40" i="72"/>
  <c r="CH40" i="72"/>
  <c r="CF40" i="72"/>
  <c r="CD40" i="72"/>
  <c r="CB40" i="72"/>
  <c r="BZ40" i="72"/>
  <c r="BT40" i="72"/>
  <c r="BR40" i="72"/>
  <c r="BP40" i="72"/>
  <c r="BN40" i="72"/>
  <c r="BL40" i="72"/>
  <c r="BI40" i="72"/>
  <c r="BG40" i="72"/>
  <c r="BE40" i="72"/>
  <c r="BC40" i="72"/>
  <c r="BA40" i="72"/>
  <c r="AX40" i="72"/>
  <c r="AV40" i="72"/>
  <c r="AT40" i="72"/>
  <c r="AR40" i="72"/>
  <c r="AP40" i="72"/>
  <c r="AN40" i="72"/>
  <c r="DF39" i="72"/>
  <c r="DD39" i="72"/>
  <c r="DB39" i="72"/>
  <c r="CZ39" i="72"/>
  <c r="CX39" i="72"/>
  <c r="CU39" i="72"/>
  <c r="CS39" i="72"/>
  <c r="CQ39" i="72"/>
  <c r="CO39" i="72"/>
  <c r="CM39" i="72"/>
  <c r="CJ39" i="72"/>
  <c r="CH39" i="72"/>
  <c r="CF39" i="72"/>
  <c r="CD39" i="72"/>
  <c r="CB39" i="72"/>
  <c r="BZ39" i="72"/>
  <c r="BT39" i="72"/>
  <c r="BR39" i="72"/>
  <c r="BP39" i="72"/>
  <c r="BN39" i="72"/>
  <c r="BL39" i="72"/>
  <c r="BI39" i="72"/>
  <c r="BG39" i="72"/>
  <c r="BE39" i="72"/>
  <c r="BC39" i="72"/>
  <c r="BA39" i="72"/>
  <c r="AX39" i="72"/>
  <c r="AV39" i="72"/>
  <c r="AT39" i="72"/>
  <c r="AR39" i="72"/>
  <c r="AP39" i="72"/>
  <c r="AN39" i="72"/>
  <c r="DF38" i="72"/>
  <c r="DD38" i="72"/>
  <c r="DB38" i="72"/>
  <c r="CZ38" i="72"/>
  <c r="CX38" i="72"/>
  <c r="CU38" i="72"/>
  <c r="CS38" i="72"/>
  <c r="CQ38" i="72"/>
  <c r="CO38" i="72"/>
  <c r="CM38" i="72"/>
  <c r="CJ38" i="72"/>
  <c r="CH38" i="72"/>
  <c r="CF38" i="72"/>
  <c r="CD38" i="72"/>
  <c r="CB38" i="72"/>
  <c r="BZ38" i="72"/>
  <c r="BT38" i="72"/>
  <c r="BR38" i="72"/>
  <c r="BP38" i="72"/>
  <c r="BN38" i="72"/>
  <c r="BL38" i="72"/>
  <c r="BL68" i="72" s="1"/>
  <c r="BI38" i="72"/>
  <c r="BG38" i="72"/>
  <c r="BE38" i="72"/>
  <c r="BC38" i="72"/>
  <c r="BA38" i="72"/>
  <c r="BA68" i="72" s="1"/>
  <c r="AX38" i="72"/>
  <c r="AV38" i="72"/>
  <c r="AT38" i="72"/>
  <c r="AR38" i="72"/>
  <c r="AP38" i="72"/>
  <c r="AP68" i="72" s="1"/>
  <c r="AN38" i="72"/>
  <c r="DF37" i="72"/>
  <c r="DD37" i="72"/>
  <c r="DB37" i="72"/>
  <c r="CZ37" i="72"/>
  <c r="CX37" i="72"/>
  <c r="CU37" i="72"/>
  <c r="CS37" i="72"/>
  <c r="CQ37" i="72"/>
  <c r="CO37" i="72"/>
  <c r="CM37" i="72"/>
  <c r="CJ37" i="72"/>
  <c r="CH37" i="72"/>
  <c r="CF37" i="72"/>
  <c r="CD37" i="72"/>
  <c r="CB37" i="72"/>
  <c r="BZ37" i="72"/>
  <c r="BT37" i="72"/>
  <c r="BR37" i="72"/>
  <c r="BP37" i="72"/>
  <c r="BN37" i="72"/>
  <c r="BL37" i="72"/>
  <c r="BI37" i="72"/>
  <c r="BG37" i="72"/>
  <c r="BE37" i="72"/>
  <c r="BC37" i="72"/>
  <c r="BA37" i="72"/>
  <c r="AX37" i="72"/>
  <c r="AV37" i="72"/>
  <c r="AT37" i="72"/>
  <c r="AR37" i="72"/>
  <c r="AP37" i="72"/>
  <c r="AN37" i="72"/>
  <c r="DF36" i="72"/>
  <c r="DD36" i="72"/>
  <c r="DB36" i="72"/>
  <c r="CZ36" i="72"/>
  <c r="CX36" i="72"/>
  <c r="CU36" i="72"/>
  <c r="CS36" i="72"/>
  <c r="CQ36" i="72"/>
  <c r="CO36" i="72"/>
  <c r="CM36" i="72"/>
  <c r="CJ36" i="72"/>
  <c r="CH36" i="72"/>
  <c r="CF36" i="72"/>
  <c r="CD36" i="72"/>
  <c r="CB36" i="72"/>
  <c r="BZ36" i="72"/>
  <c r="BT36" i="72"/>
  <c r="BR36" i="72"/>
  <c r="BP36" i="72"/>
  <c r="BN36" i="72"/>
  <c r="BL36" i="72"/>
  <c r="BI36" i="72"/>
  <c r="BG36" i="72"/>
  <c r="BE36" i="72"/>
  <c r="BC36" i="72"/>
  <c r="BA36" i="72"/>
  <c r="AX36" i="72"/>
  <c r="AV36" i="72"/>
  <c r="AT36" i="72"/>
  <c r="AR36" i="72"/>
  <c r="AP36" i="72"/>
  <c r="AN36" i="72"/>
  <c r="DF35" i="72"/>
  <c r="DD35" i="72"/>
  <c r="DB35" i="72"/>
  <c r="CZ35" i="72"/>
  <c r="CX35" i="72"/>
  <c r="CU35" i="72"/>
  <c r="CS35" i="72"/>
  <c r="CQ35" i="72"/>
  <c r="CO35" i="72"/>
  <c r="CM35" i="72"/>
  <c r="CJ35" i="72"/>
  <c r="CH35" i="72"/>
  <c r="CF35" i="72"/>
  <c r="CD35" i="72"/>
  <c r="CB35" i="72"/>
  <c r="BZ35" i="72"/>
  <c r="BT35" i="72"/>
  <c r="BR35" i="72"/>
  <c r="BP35" i="72"/>
  <c r="BN35" i="72"/>
  <c r="BL35" i="72"/>
  <c r="BL67" i="72" s="1"/>
  <c r="BL80" i="72" s="1"/>
  <c r="BI35" i="72"/>
  <c r="BG35" i="72"/>
  <c r="BE35" i="72"/>
  <c r="BC35" i="72"/>
  <c r="BA35" i="72"/>
  <c r="BA67" i="72" s="1"/>
  <c r="BA80" i="72" s="1"/>
  <c r="AX35" i="72"/>
  <c r="AV35" i="72"/>
  <c r="AT35" i="72"/>
  <c r="AR35" i="72"/>
  <c r="AP35" i="72"/>
  <c r="AP67" i="72" s="1"/>
  <c r="AP80" i="72" s="1"/>
  <c r="AN35" i="72"/>
  <c r="DH32" i="72"/>
  <c r="CW32" i="72"/>
  <c r="CL32" i="72"/>
  <c r="BZ32" i="72"/>
  <c r="BV32" i="72"/>
  <c r="BK32" i="72"/>
  <c r="AZ32" i="72"/>
  <c r="AN32" i="72"/>
  <c r="DH31" i="72"/>
  <c r="CW31" i="72"/>
  <c r="CL31" i="72"/>
  <c r="BZ31" i="72"/>
  <c r="BV31" i="72"/>
  <c r="BK31" i="72"/>
  <c r="AZ31" i="72"/>
  <c r="AN31" i="72"/>
  <c r="DH30" i="72"/>
  <c r="CW30" i="72"/>
  <c r="CL30" i="72"/>
  <c r="BZ30" i="72"/>
  <c r="BV30" i="72"/>
  <c r="BK30" i="72"/>
  <c r="AZ30" i="72"/>
  <c r="AN30" i="72"/>
  <c r="DH29" i="72"/>
  <c r="CW29" i="72"/>
  <c r="CL29" i="72"/>
  <c r="BZ29" i="72"/>
  <c r="BV29" i="72"/>
  <c r="BK29" i="72"/>
  <c r="AZ29" i="72"/>
  <c r="AN29" i="72"/>
  <c r="DH28" i="72"/>
  <c r="CW28" i="72"/>
  <c r="CL28" i="72"/>
  <c r="BZ28" i="72"/>
  <c r="BV28" i="72"/>
  <c r="BK28" i="72"/>
  <c r="AZ28" i="72"/>
  <c r="AN28" i="72"/>
  <c r="DH27" i="72"/>
  <c r="CW27" i="72"/>
  <c r="CL27" i="72"/>
  <c r="BZ27" i="72"/>
  <c r="BV27" i="72"/>
  <c r="BK27" i="72"/>
  <c r="AZ27" i="72"/>
  <c r="AN27" i="72"/>
  <c r="DH26" i="72"/>
  <c r="CW26" i="72"/>
  <c r="CL26" i="72"/>
  <c r="BZ26" i="72"/>
  <c r="BV26" i="72"/>
  <c r="BK26" i="72"/>
  <c r="AZ26" i="72"/>
  <c r="AN26" i="72"/>
  <c r="DH25" i="72"/>
  <c r="CW25" i="72"/>
  <c r="CL25" i="72"/>
  <c r="BZ25" i="72"/>
  <c r="BV25" i="72"/>
  <c r="BK25" i="72"/>
  <c r="AZ25" i="72"/>
  <c r="AN25" i="72"/>
  <c r="DH24" i="72"/>
  <c r="CW24" i="72"/>
  <c r="CL24" i="72"/>
  <c r="BZ24" i="72"/>
  <c r="BV24" i="72"/>
  <c r="BK24" i="72"/>
  <c r="AZ24" i="72"/>
  <c r="AN24" i="72"/>
  <c r="DH23" i="72"/>
  <c r="CW23" i="72"/>
  <c r="CL23" i="72"/>
  <c r="BZ23" i="72"/>
  <c r="BV23" i="72"/>
  <c r="BK23" i="72"/>
  <c r="AZ23" i="72"/>
  <c r="AN23" i="72"/>
  <c r="DH22" i="72"/>
  <c r="CW22" i="72"/>
  <c r="CL22" i="72"/>
  <c r="BZ22" i="72"/>
  <c r="BV22" i="72"/>
  <c r="BK22" i="72"/>
  <c r="AZ22" i="72"/>
  <c r="AN22" i="72"/>
  <c r="DH21" i="72"/>
  <c r="CW21" i="72"/>
  <c r="CL21" i="72"/>
  <c r="BZ21" i="72"/>
  <c r="BV21" i="72"/>
  <c r="BK21" i="72"/>
  <c r="AZ21" i="72"/>
  <c r="AN21" i="72"/>
  <c r="DH20" i="72"/>
  <c r="CW20" i="72"/>
  <c r="CL20" i="72"/>
  <c r="BZ20" i="72"/>
  <c r="BV20" i="72"/>
  <c r="BK20" i="72"/>
  <c r="AZ20" i="72"/>
  <c r="AN20" i="72"/>
  <c r="DH19" i="72"/>
  <c r="CW19" i="72"/>
  <c r="CL19" i="72"/>
  <c r="BZ19" i="72"/>
  <c r="BV19" i="72"/>
  <c r="BK19" i="72"/>
  <c r="AZ19" i="72"/>
  <c r="AN19" i="72"/>
  <c r="DH18" i="72"/>
  <c r="CW18" i="72"/>
  <c r="CL18" i="72"/>
  <c r="BZ18" i="72"/>
  <c r="BV18" i="72"/>
  <c r="BK18" i="72"/>
  <c r="AZ18" i="72"/>
  <c r="AN18" i="72"/>
  <c r="DH17" i="72"/>
  <c r="CW17" i="72"/>
  <c r="CL17" i="72"/>
  <c r="BZ17" i="72"/>
  <c r="BV17" i="72"/>
  <c r="BK17" i="72"/>
  <c r="AZ17" i="72"/>
  <c r="AN17" i="72"/>
  <c r="DH16" i="72"/>
  <c r="CW16" i="72"/>
  <c r="CL16" i="72"/>
  <c r="BZ16" i="72"/>
  <c r="BV16" i="72"/>
  <c r="BK16" i="72"/>
  <c r="AZ16" i="72"/>
  <c r="AN16" i="72"/>
  <c r="DH15" i="72"/>
  <c r="CW15" i="72"/>
  <c r="CL15" i="72"/>
  <c r="BZ15" i="72"/>
  <c r="BV15" i="72"/>
  <c r="BK15" i="72"/>
  <c r="AZ15" i="72"/>
  <c r="AN15" i="72"/>
  <c r="DH14" i="72"/>
  <c r="CW14" i="72"/>
  <c r="CL14" i="72"/>
  <c r="BZ14" i="72"/>
  <c r="BV14" i="72"/>
  <c r="BK14" i="72"/>
  <c r="AZ14" i="72"/>
  <c r="AN14" i="72"/>
  <c r="DH13" i="72"/>
  <c r="CW13" i="72"/>
  <c r="CL13" i="72"/>
  <c r="BZ13" i="72"/>
  <c r="BV13" i="72"/>
  <c r="BK13" i="72"/>
  <c r="AZ13" i="72"/>
  <c r="AN13" i="72"/>
  <c r="DH12" i="72"/>
  <c r="CW12" i="72"/>
  <c r="CL12" i="72"/>
  <c r="BZ12" i="72"/>
  <c r="BV12" i="72"/>
  <c r="BK12" i="72"/>
  <c r="AZ12" i="72"/>
  <c r="AN12" i="72"/>
  <c r="DH11" i="72"/>
  <c r="CW11" i="72"/>
  <c r="CL11" i="72"/>
  <c r="BZ11" i="72"/>
  <c r="BV11" i="72"/>
  <c r="BK11" i="72"/>
  <c r="AZ11" i="72"/>
  <c r="AN11" i="72"/>
  <c r="DH10" i="72"/>
  <c r="CW10" i="72"/>
  <c r="CL10" i="72"/>
  <c r="BZ10" i="72"/>
  <c r="BV10" i="72"/>
  <c r="BK10" i="72"/>
  <c r="AZ10" i="72"/>
  <c r="AN10" i="72"/>
  <c r="DH9" i="72"/>
  <c r="CW9" i="72"/>
  <c r="CL9" i="72"/>
  <c r="BZ9" i="72"/>
  <c r="BV9" i="72"/>
  <c r="BK9" i="72"/>
  <c r="AZ9" i="72"/>
  <c r="AN9" i="72"/>
  <c r="DH8" i="72"/>
  <c r="CW8" i="72"/>
  <c r="CL8" i="72"/>
  <c r="BZ8" i="72"/>
  <c r="BV8" i="72"/>
  <c r="BK8" i="72"/>
  <c r="AZ8" i="72"/>
  <c r="AN8" i="72"/>
  <c r="DH7" i="72"/>
  <c r="CW7" i="72"/>
  <c r="CL7" i="72"/>
  <c r="BZ7" i="72"/>
  <c r="BV7" i="72"/>
  <c r="BK7" i="72"/>
  <c r="AZ7" i="72"/>
  <c r="AN7" i="72"/>
  <c r="DH6" i="72"/>
  <c r="CW6" i="72"/>
  <c r="CL6" i="72"/>
  <c r="BZ6" i="72"/>
  <c r="BV6" i="72"/>
  <c r="BK6" i="72"/>
  <c r="AZ6" i="72"/>
  <c r="AN6" i="72"/>
  <c r="DH5" i="72"/>
  <c r="CW5" i="72"/>
  <c r="CL5" i="72"/>
  <c r="BZ5" i="72"/>
  <c r="BV5" i="72"/>
  <c r="BK5" i="72"/>
  <c r="AZ5" i="72"/>
  <c r="AN5" i="72"/>
  <c r="DH4" i="72"/>
  <c r="CW4" i="72"/>
  <c r="CL4" i="72"/>
  <c r="BZ4" i="72"/>
  <c r="BV4" i="72"/>
  <c r="BK4" i="72"/>
  <c r="AZ4" i="72"/>
  <c r="AN4" i="72"/>
  <c r="DH3" i="72"/>
  <c r="CW3" i="72"/>
  <c r="CL3" i="72"/>
  <c r="BZ3" i="72"/>
  <c r="BV3" i="72"/>
  <c r="BK3" i="72"/>
  <c r="AZ3" i="72"/>
  <c r="AN3" i="72"/>
  <c r="DF64" i="71"/>
  <c r="DD64" i="71"/>
  <c r="DB64" i="71"/>
  <c r="CZ64" i="71"/>
  <c r="CX64" i="71"/>
  <c r="CU64" i="71"/>
  <c r="CS64" i="71"/>
  <c r="CQ64" i="71"/>
  <c r="CO64" i="71"/>
  <c r="CM64" i="71"/>
  <c r="CJ64" i="71"/>
  <c r="CH64" i="71"/>
  <c r="CF64" i="71"/>
  <c r="CD64" i="71"/>
  <c r="CB64" i="71"/>
  <c r="BZ64" i="71"/>
  <c r="BT64" i="71"/>
  <c r="BR64" i="71"/>
  <c r="BP64" i="71"/>
  <c r="BN64" i="71"/>
  <c r="BL64" i="71"/>
  <c r="BI64" i="71"/>
  <c r="BG64" i="71"/>
  <c r="BE64" i="71"/>
  <c r="BC64" i="71"/>
  <c r="BA64" i="71"/>
  <c r="AX64" i="71"/>
  <c r="AV64" i="71"/>
  <c r="AT64" i="71"/>
  <c r="AR64" i="71"/>
  <c r="AP64" i="71"/>
  <c r="AN64" i="71"/>
  <c r="DF63" i="71"/>
  <c r="DD63" i="71"/>
  <c r="DB63" i="71"/>
  <c r="CZ63" i="71"/>
  <c r="CX63" i="71"/>
  <c r="CU63" i="71"/>
  <c r="CS63" i="71"/>
  <c r="CQ63" i="71"/>
  <c r="CO63" i="71"/>
  <c r="CM63" i="71"/>
  <c r="CJ63" i="71"/>
  <c r="CH63" i="71"/>
  <c r="CF63" i="71"/>
  <c r="CD63" i="71"/>
  <c r="CB63" i="71"/>
  <c r="BZ63" i="71"/>
  <c r="BT63" i="71"/>
  <c r="BR63" i="71"/>
  <c r="BP63" i="71"/>
  <c r="BN63" i="71"/>
  <c r="BL63" i="71"/>
  <c r="BI63" i="71"/>
  <c r="BG63" i="71"/>
  <c r="BE63" i="71"/>
  <c r="BC63" i="71"/>
  <c r="BA63" i="71"/>
  <c r="AX63" i="71"/>
  <c r="AV63" i="71"/>
  <c r="AT63" i="71"/>
  <c r="AR63" i="71"/>
  <c r="AP63" i="71"/>
  <c r="AN63" i="71"/>
  <c r="DF62" i="71"/>
  <c r="DD62" i="71"/>
  <c r="DB62" i="71"/>
  <c r="CZ62" i="71"/>
  <c r="CX62" i="71"/>
  <c r="CX76" i="71" s="1"/>
  <c r="CU62" i="71"/>
  <c r="CS62" i="71"/>
  <c r="CQ62" i="71"/>
  <c r="CO62" i="71"/>
  <c r="CM62" i="71"/>
  <c r="CM76" i="71" s="1"/>
  <c r="CJ62" i="71"/>
  <c r="CH62" i="71"/>
  <c r="CF62" i="71"/>
  <c r="CD62" i="71"/>
  <c r="CB62" i="71"/>
  <c r="CB76" i="71" s="1"/>
  <c r="BZ62" i="71"/>
  <c r="BT62" i="71"/>
  <c r="BR62" i="71"/>
  <c r="BP62" i="71"/>
  <c r="BN62" i="71"/>
  <c r="BL62" i="71"/>
  <c r="BI62" i="71"/>
  <c r="BG62" i="71"/>
  <c r="BE62" i="71"/>
  <c r="BC62" i="71"/>
  <c r="BA62" i="71"/>
  <c r="AX62" i="71"/>
  <c r="AV62" i="71"/>
  <c r="AT62" i="71"/>
  <c r="AR62" i="71"/>
  <c r="AP62" i="71"/>
  <c r="AN62" i="71"/>
  <c r="DF61" i="71"/>
  <c r="DD61" i="71"/>
  <c r="DB61" i="71"/>
  <c r="CZ61" i="71"/>
  <c r="CX61" i="71"/>
  <c r="CU61" i="71"/>
  <c r="CS61" i="71"/>
  <c r="CQ61" i="71"/>
  <c r="CO61" i="71"/>
  <c r="CM61" i="71"/>
  <c r="CJ61" i="71"/>
  <c r="CH61" i="71"/>
  <c r="CF61" i="71"/>
  <c r="CD61" i="71"/>
  <c r="CB61" i="71"/>
  <c r="BZ61" i="71"/>
  <c r="BT61" i="71"/>
  <c r="BR61" i="71"/>
  <c r="BP61" i="71"/>
  <c r="BN61" i="71"/>
  <c r="BL61" i="71"/>
  <c r="BI61" i="71"/>
  <c r="BG61" i="71"/>
  <c r="BE61" i="71"/>
  <c r="BC61" i="71"/>
  <c r="BA61" i="71"/>
  <c r="AX61" i="71"/>
  <c r="AV61" i="71"/>
  <c r="AT61" i="71"/>
  <c r="AR61" i="71"/>
  <c r="AP61" i="71"/>
  <c r="AN61" i="71"/>
  <c r="DF60" i="71"/>
  <c r="DD60" i="71"/>
  <c r="DB60" i="71"/>
  <c r="CZ60" i="71"/>
  <c r="CX60" i="71"/>
  <c r="CU60" i="71"/>
  <c r="CS60" i="71"/>
  <c r="CQ60" i="71"/>
  <c r="CO60" i="71"/>
  <c r="CM60" i="71"/>
  <c r="CJ60" i="71"/>
  <c r="CH60" i="71"/>
  <c r="CF60" i="71"/>
  <c r="CD60" i="71"/>
  <c r="CB60" i="71"/>
  <c r="BZ60" i="71"/>
  <c r="BT60" i="71"/>
  <c r="BR60" i="71"/>
  <c r="BP60" i="71"/>
  <c r="BN60" i="71"/>
  <c r="BL60" i="71"/>
  <c r="BI60" i="71"/>
  <c r="BG60" i="71"/>
  <c r="BE60" i="71"/>
  <c r="BC60" i="71"/>
  <c r="BA60" i="71"/>
  <c r="AX60" i="71"/>
  <c r="AV60" i="71"/>
  <c r="AT60" i="71"/>
  <c r="AR60" i="71"/>
  <c r="AP60" i="71"/>
  <c r="AN60" i="71"/>
  <c r="DF59" i="71"/>
  <c r="DD59" i="71"/>
  <c r="DB59" i="71"/>
  <c r="CZ59" i="71"/>
  <c r="CX59" i="71"/>
  <c r="CX75" i="71" s="1"/>
  <c r="CU59" i="71"/>
  <c r="CS59" i="71"/>
  <c r="CQ59" i="71"/>
  <c r="CO59" i="71"/>
  <c r="CM59" i="71"/>
  <c r="CM75" i="71" s="1"/>
  <c r="CJ59" i="71"/>
  <c r="CH59" i="71"/>
  <c r="CF59" i="71"/>
  <c r="CD59" i="71"/>
  <c r="CB59" i="71"/>
  <c r="CB75" i="71" s="1"/>
  <c r="BZ59" i="71"/>
  <c r="BT59" i="71"/>
  <c r="BR59" i="71"/>
  <c r="BP59" i="71"/>
  <c r="BN59" i="71"/>
  <c r="BL59" i="71"/>
  <c r="BI59" i="71"/>
  <c r="BG59" i="71"/>
  <c r="BE59" i="71"/>
  <c r="BC59" i="71"/>
  <c r="BA59" i="71"/>
  <c r="AX59" i="71"/>
  <c r="AV59" i="71"/>
  <c r="AT59" i="71"/>
  <c r="AR59" i="71"/>
  <c r="AP59" i="71"/>
  <c r="AN59" i="71"/>
  <c r="DF58" i="71"/>
  <c r="DD58" i="71"/>
  <c r="DB58" i="71"/>
  <c r="CZ58" i="71"/>
  <c r="CX58" i="71"/>
  <c r="CU58" i="71"/>
  <c r="CS58" i="71"/>
  <c r="CQ58" i="71"/>
  <c r="CO58" i="71"/>
  <c r="CM58" i="71"/>
  <c r="CJ58" i="71"/>
  <c r="CH58" i="71"/>
  <c r="CF58" i="71"/>
  <c r="CD58" i="71"/>
  <c r="CB58" i="71"/>
  <c r="BZ58" i="71"/>
  <c r="BT58" i="71"/>
  <c r="BR58" i="71"/>
  <c r="BP58" i="71"/>
  <c r="BN58" i="71"/>
  <c r="BL58" i="71"/>
  <c r="BI58" i="71"/>
  <c r="BG58" i="71"/>
  <c r="BE58" i="71"/>
  <c r="BC58" i="71"/>
  <c r="BA58" i="71"/>
  <c r="AX58" i="71"/>
  <c r="AV58" i="71"/>
  <c r="AT58" i="71"/>
  <c r="AR58" i="71"/>
  <c r="AP58" i="71"/>
  <c r="AN58" i="71"/>
  <c r="DF57" i="71"/>
  <c r="DD57" i="71"/>
  <c r="DB57" i="71"/>
  <c r="CZ57" i="71"/>
  <c r="CX57" i="71"/>
  <c r="CU57" i="71"/>
  <c r="CS57" i="71"/>
  <c r="CQ57" i="71"/>
  <c r="CO57" i="71"/>
  <c r="CM57" i="71"/>
  <c r="CJ57" i="71"/>
  <c r="CH57" i="71"/>
  <c r="CF57" i="71"/>
  <c r="CD57" i="71"/>
  <c r="CB57" i="71"/>
  <c r="BZ57" i="71"/>
  <c r="BT57" i="71"/>
  <c r="BR57" i="71"/>
  <c r="BP57" i="71"/>
  <c r="BN57" i="71"/>
  <c r="BL57" i="71"/>
  <c r="BI57" i="71"/>
  <c r="BG57" i="71"/>
  <c r="BE57" i="71"/>
  <c r="BC57" i="71"/>
  <c r="BA57" i="71"/>
  <c r="AX57" i="71"/>
  <c r="AV57" i="71"/>
  <c r="AT57" i="71"/>
  <c r="AR57" i="71"/>
  <c r="AP57" i="71"/>
  <c r="AN57" i="71"/>
  <c r="DF56" i="71"/>
  <c r="DD56" i="71"/>
  <c r="DB56" i="71"/>
  <c r="CZ56" i="71"/>
  <c r="CX56" i="71"/>
  <c r="CX74" i="71" s="1"/>
  <c r="CU56" i="71"/>
  <c r="CS56" i="71"/>
  <c r="CQ56" i="71"/>
  <c r="CO56" i="71"/>
  <c r="CM56" i="71"/>
  <c r="CM74" i="71" s="1"/>
  <c r="CJ56" i="71"/>
  <c r="CH56" i="71"/>
  <c r="CF56" i="71"/>
  <c r="CD56" i="71"/>
  <c r="CB56" i="71"/>
  <c r="CB74" i="71" s="1"/>
  <c r="BZ56" i="71"/>
  <c r="BT56" i="71"/>
  <c r="BR56" i="71"/>
  <c r="BP56" i="71"/>
  <c r="BN56" i="71"/>
  <c r="BL56" i="71"/>
  <c r="BI56" i="71"/>
  <c r="BG56" i="71"/>
  <c r="BE56" i="71"/>
  <c r="BC56" i="71"/>
  <c r="BA56" i="71"/>
  <c r="AX56" i="71"/>
  <c r="AV56" i="71"/>
  <c r="AT56" i="71"/>
  <c r="AR56" i="71"/>
  <c r="AP56" i="71"/>
  <c r="AN56" i="71"/>
  <c r="DF55" i="71"/>
  <c r="DD55" i="71"/>
  <c r="DB55" i="71"/>
  <c r="CZ55" i="71"/>
  <c r="CX55" i="71"/>
  <c r="CU55" i="71"/>
  <c r="CS55" i="71"/>
  <c r="CQ55" i="71"/>
  <c r="CO55" i="71"/>
  <c r="CM55" i="71"/>
  <c r="CJ55" i="71"/>
  <c r="CH55" i="71"/>
  <c r="CF55" i="71"/>
  <c r="CD55" i="71"/>
  <c r="CB55" i="71"/>
  <c r="BZ55" i="71"/>
  <c r="BT55" i="71"/>
  <c r="BR55" i="71"/>
  <c r="BP55" i="71"/>
  <c r="BN55" i="71"/>
  <c r="BL55" i="71"/>
  <c r="BI55" i="71"/>
  <c r="BG55" i="71"/>
  <c r="BE55" i="71"/>
  <c r="BC55" i="71"/>
  <c r="BA55" i="71"/>
  <c r="AX55" i="71"/>
  <c r="AV55" i="71"/>
  <c r="AT55" i="71"/>
  <c r="AR55" i="71"/>
  <c r="AP55" i="71"/>
  <c r="AN55" i="71"/>
  <c r="DF54" i="71"/>
  <c r="DD54" i="71"/>
  <c r="DB54" i="71"/>
  <c r="CZ54" i="71"/>
  <c r="CX54" i="71"/>
  <c r="CU54" i="71"/>
  <c r="CS54" i="71"/>
  <c r="CQ54" i="71"/>
  <c r="CO54" i="71"/>
  <c r="CM54" i="71"/>
  <c r="CJ54" i="71"/>
  <c r="CH54" i="71"/>
  <c r="CF54" i="71"/>
  <c r="CD54" i="71"/>
  <c r="CB54" i="71"/>
  <c r="BZ54" i="71"/>
  <c r="BT54" i="71"/>
  <c r="BR54" i="71"/>
  <c r="BP54" i="71"/>
  <c r="BN54" i="71"/>
  <c r="BL54" i="71"/>
  <c r="BI54" i="71"/>
  <c r="BG54" i="71"/>
  <c r="BE54" i="71"/>
  <c r="BC54" i="71"/>
  <c r="BA54" i="71"/>
  <c r="AX54" i="71"/>
  <c r="AV54" i="71"/>
  <c r="AT54" i="71"/>
  <c r="AR54" i="71"/>
  <c r="AP54" i="71"/>
  <c r="AN54" i="71"/>
  <c r="DF53" i="71"/>
  <c r="DD53" i="71"/>
  <c r="DB53" i="71"/>
  <c r="CZ53" i="71"/>
  <c r="CX53" i="71"/>
  <c r="CX73" i="71" s="1"/>
  <c r="CU53" i="71"/>
  <c r="CS53" i="71"/>
  <c r="CQ53" i="71"/>
  <c r="CO53" i="71"/>
  <c r="CM53" i="71"/>
  <c r="CM73" i="71" s="1"/>
  <c r="CJ53" i="71"/>
  <c r="CH53" i="71"/>
  <c r="CF53" i="71"/>
  <c r="CD53" i="71"/>
  <c r="CB53" i="71"/>
  <c r="CB73" i="71" s="1"/>
  <c r="BZ53" i="71"/>
  <c r="BT53" i="71"/>
  <c r="BR53" i="71"/>
  <c r="BP53" i="71"/>
  <c r="BN53" i="71"/>
  <c r="BL53" i="71"/>
  <c r="BI53" i="71"/>
  <c r="BG53" i="71"/>
  <c r="BE53" i="71"/>
  <c r="BC53" i="71"/>
  <c r="BA53" i="71"/>
  <c r="AX53" i="71"/>
  <c r="AV53" i="71"/>
  <c r="AT53" i="71"/>
  <c r="AR53" i="71"/>
  <c r="AP53" i="71"/>
  <c r="AN53" i="71"/>
  <c r="DF52" i="71"/>
  <c r="DD52" i="71"/>
  <c r="DB52" i="71"/>
  <c r="CZ52" i="71"/>
  <c r="CX52" i="71"/>
  <c r="CU52" i="71"/>
  <c r="CS52" i="71"/>
  <c r="CQ52" i="71"/>
  <c r="CO52" i="71"/>
  <c r="CM52" i="71"/>
  <c r="CJ52" i="71"/>
  <c r="CH52" i="71"/>
  <c r="CF52" i="71"/>
  <c r="CD52" i="71"/>
  <c r="CB52" i="71"/>
  <c r="BZ52" i="71"/>
  <c r="BT52" i="71"/>
  <c r="BR52" i="71"/>
  <c r="BP52" i="71"/>
  <c r="BN52" i="71"/>
  <c r="BL52" i="71"/>
  <c r="BI52" i="71"/>
  <c r="BG52" i="71"/>
  <c r="BE52" i="71"/>
  <c r="BC52" i="71"/>
  <c r="BA52" i="71"/>
  <c r="AX52" i="71"/>
  <c r="AV52" i="71"/>
  <c r="AT52" i="71"/>
  <c r="AR52" i="71"/>
  <c r="AP52" i="71"/>
  <c r="AN52" i="71"/>
  <c r="DF51" i="71"/>
  <c r="DD51" i="71"/>
  <c r="DB51" i="71"/>
  <c r="CZ51" i="71"/>
  <c r="CX51" i="71"/>
  <c r="CU51" i="71"/>
  <c r="CS51" i="71"/>
  <c r="CQ51" i="71"/>
  <c r="CO51" i="71"/>
  <c r="CM51" i="71"/>
  <c r="CJ51" i="71"/>
  <c r="CH51" i="71"/>
  <c r="CF51" i="71"/>
  <c r="CD51" i="71"/>
  <c r="CB51" i="71"/>
  <c r="BZ51" i="71"/>
  <c r="BT51" i="71"/>
  <c r="BR51" i="71"/>
  <c r="BP51" i="71"/>
  <c r="BN51" i="71"/>
  <c r="BL51" i="71"/>
  <c r="BI51" i="71"/>
  <c r="BG51" i="71"/>
  <c r="BE51" i="71"/>
  <c r="BC51" i="71"/>
  <c r="BA51" i="71"/>
  <c r="AX51" i="71"/>
  <c r="AV51" i="71"/>
  <c r="AT51" i="71"/>
  <c r="AR51" i="71"/>
  <c r="AP51" i="71"/>
  <c r="AN51" i="71"/>
  <c r="DF50" i="71"/>
  <c r="DD50" i="71"/>
  <c r="DB50" i="71"/>
  <c r="CZ50" i="71"/>
  <c r="CX50" i="71"/>
  <c r="CX72" i="71" s="1"/>
  <c r="CU50" i="71"/>
  <c r="CS50" i="71"/>
  <c r="CQ50" i="71"/>
  <c r="CO50" i="71"/>
  <c r="CM50" i="71"/>
  <c r="CM72" i="71" s="1"/>
  <c r="CJ50" i="71"/>
  <c r="CH50" i="71"/>
  <c r="CF50" i="71"/>
  <c r="CD50" i="71"/>
  <c r="CB50" i="71"/>
  <c r="CB72" i="71" s="1"/>
  <c r="BZ50" i="71"/>
  <c r="BT50" i="71"/>
  <c r="BR50" i="71"/>
  <c r="BP50" i="71"/>
  <c r="BN50" i="71"/>
  <c r="BL50" i="71"/>
  <c r="BI50" i="71"/>
  <c r="BG50" i="71"/>
  <c r="BE50" i="71"/>
  <c r="BC50" i="71"/>
  <c r="BA50" i="71"/>
  <c r="AX50" i="71"/>
  <c r="AV50" i="71"/>
  <c r="AT50" i="71"/>
  <c r="AR50" i="71"/>
  <c r="AP50" i="71"/>
  <c r="AN50" i="71"/>
  <c r="DF49" i="71"/>
  <c r="DD49" i="71"/>
  <c r="DB49" i="71"/>
  <c r="CZ49" i="71"/>
  <c r="CX49" i="71"/>
  <c r="CU49" i="71"/>
  <c r="CS49" i="71"/>
  <c r="CQ49" i="71"/>
  <c r="CO49" i="71"/>
  <c r="CM49" i="71"/>
  <c r="CJ49" i="71"/>
  <c r="CH49" i="71"/>
  <c r="CF49" i="71"/>
  <c r="CD49" i="71"/>
  <c r="CB49" i="71"/>
  <c r="BZ49" i="71"/>
  <c r="BT49" i="71"/>
  <c r="BR49" i="71"/>
  <c r="BP49" i="71"/>
  <c r="BN49" i="71"/>
  <c r="BL49" i="71"/>
  <c r="BI49" i="71"/>
  <c r="BG49" i="71"/>
  <c r="BE49" i="71"/>
  <c r="BC49" i="71"/>
  <c r="BA49" i="71"/>
  <c r="AX49" i="71"/>
  <c r="AV49" i="71"/>
  <c r="AT49" i="71"/>
  <c r="AR49" i="71"/>
  <c r="AP49" i="71"/>
  <c r="AN49" i="71"/>
  <c r="DF48" i="71"/>
  <c r="DD48" i="71"/>
  <c r="DB48" i="71"/>
  <c r="CZ48" i="71"/>
  <c r="CX48" i="71"/>
  <c r="CU48" i="71"/>
  <c r="CS48" i="71"/>
  <c r="CQ48" i="71"/>
  <c r="CO48" i="71"/>
  <c r="CM48" i="71"/>
  <c r="CJ48" i="71"/>
  <c r="CH48" i="71"/>
  <c r="CF48" i="71"/>
  <c r="CD48" i="71"/>
  <c r="CB48" i="71"/>
  <c r="BZ48" i="71"/>
  <c r="BT48" i="71"/>
  <c r="BR48" i="71"/>
  <c r="BP48" i="71"/>
  <c r="BN48" i="71"/>
  <c r="BL48" i="71"/>
  <c r="BI48" i="71"/>
  <c r="BG48" i="71"/>
  <c r="BE48" i="71"/>
  <c r="BC48" i="71"/>
  <c r="BA48" i="71"/>
  <c r="AX48" i="71"/>
  <c r="AV48" i="71"/>
  <c r="AT48" i="71"/>
  <c r="AR48" i="71"/>
  <c r="AP48" i="71"/>
  <c r="AN48" i="71"/>
  <c r="DF47" i="71"/>
  <c r="DD47" i="71"/>
  <c r="DB47" i="71"/>
  <c r="CZ47" i="71"/>
  <c r="CX47" i="71"/>
  <c r="CX71" i="71" s="1"/>
  <c r="CU47" i="71"/>
  <c r="CS47" i="71"/>
  <c r="CQ47" i="71"/>
  <c r="CO47" i="71"/>
  <c r="CM47" i="71"/>
  <c r="CM71" i="71" s="1"/>
  <c r="CJ47" i="71"/>
  <c r="CH47" i="71"/>
  <c r="CF47" i="71"/>
  <c r="CD47" i="71"/>
  <c r="CB47" i="71"/>
  <c r="CB71" i="71" s="1"/>
  <c r="BZ47" i="71"/>
  <c r="BT47" i="71"/>
  <c r="BR47" i="71"/>
  <c r="BP47" i="71"/>
  <c r="BN47" i="71"/>
  <c r="BL47" i="71"/>
  <c r="BI47" i="71"/>
  <c r="BG47" i="71"/>
  <c r="BE47" i="71"/>
  <c r="BC47" i="71"/>
  <c r="BA47" i="71"/>
  <c r="AX47" i="71"/>
  <c r="AV47" i="71"/>
  <c r="AT47" i="71"/>
  <c r="AR47" i="71"/>
  <c r="AP47" i="71"/>
  <c r="AN47" i="71"/>
  <c r="DF46" i="71"/>
  <c r="DD46" i="71"/>
  <c r="DB46" i="71"/>
  <c r="CZ46" i="71"/>
  <c r="CX46" i="71"/>
  <c r="CU46" i="71"/>
  <c r="CS46" i="71"/>
  <c r="CQ46" i="71"/>
  <c r="CO46" i="71"/>
  <c r="CM46" i="71"/>
  <c r="CJ46" i="71"/>
  <c r="CH46" i="71"/>
  <c r="CF46" i="71"/>
  <c r="CD46" i="71"/>
  <c r="CB46" i="71"/>
  <c r="BZ46" i="71"/>
  <c r="BT46" i="71"/>
  <c r="BR46" i="71"/>
  <c r="BP46" i="71"/>
  <c r="BN46" i="71"/>
  <c r="BL46" i="71"/>
  <c r="BI46" i="71"/>
  <c r="BG46" i="71"/>
  <c r="BE46" i="71"/>
  <c r="BC46" i="71"/>
  <c r="BA46" i="71"/>
  <c r="AX46" i="71"/>
  <c r="AV46" i="71"/>
  <c r="AT46" i="71"/>
  <c r="AR46" i="71"/>
  <c r="AP46" i="71"/>
  <c r="AN46" i="71"/>
  <c r="DF45" i="71"/>
  <c r="DD45" i="71"/>
  <c r="DB45" i="71"/>
  <c r="CZ45" i="71"/>
  <c r="CX45" i="71"/>
  <c r="CU45" i="71"/>
  <c r="CS45" i="71"/>
  <c r="CQ45" i="71"/>
  <c r="CO45" i="71"/>
  <c r="CM45" i="71"/>
  <c r="CJ45" i="71"/>
  <c r="CH45" i="71"/>
  <c r="CF45" i="71"/>
  <c r="CD45" i="71"/>
  <c r="CB45" i="71"/>
  <c r="BZ45" i="71"/>
  <c r="BT45" i="71"/>
  <c r="BR45" i="71"/>
  <c r="BP45" i="71"/>
  <c r="BN45" i="71"/>
  <c r="BL45" i="71"/>
  <c r="BI45" i="71"/>
  <c r="BG45" i="71"/>
  <c r="BE45" i="71"/>
  <c r="BC45" i="71"/>
  <c r="BA45" i="71"/>
  <c r="AX45" i="71"/>
  <c r="AV45" i="71"/>
  <c r="AT45" i="71"/>
  <c r="AR45" i="71"/>
  <c r="AP45" i="71"/>
  <c r="AN45" i="71"/>
  <c r="DF44" i="71"/>
  <c r="DD44" i="71"/>
  <c r="DB44" i="71"/>
  <c r="CZ44" i="71"/>
  <c r="CX44" i="71"/>
  <c r="CX70" i="71" s="1"/>
  <c r="CU44" i="71"/>
  <c r="CS44" i="71"/>
  <c r="CQ44" i="71"/>
  <c r="CO44" i="71"/>
  <c r="CM44" i="71"/>
  <c r="CM70" i="71" s="1"/>
  <c r="CJ44" i="71"/>
  <c r="CH44" i="71"/>
  <c r="CF44" i="71"/>
  <c r="CD44" i="71"/>
  <c r="CB44" i="71"/>
  <c r="CB70" i="71" s="1"/>
  <c r="BZ44" i="71"/>
  <c r="BT44" i="71"/>
  <c r="BR44" i="71"/>
  <c r="BP44" i="71"/>
  <c r="BN44" i="71"/>
  <c r="BL44" i="71"/>
  <c r="BI44" i="71"/>
  <c r="BG44" i="71"/>
  <c r="BE44" i="71"/>
  <c r="BC44" i="71"/>
  <c r="BA44" i="71"/>
  <c r="AX44" i="71"/>
  <c r="AV44" i="71"/>
  <c r="AT44" i="71"/>
  <c r="AR44" i="71"/>
  <c r="AP44" i="71"/>
  <c r="AN44" i="71"/>
  <c r="DF43" i="71"/>
  <c r="DD43" i="71"/>
  <c r="DB43" i="71"/>
  <c r="CZ43" i="71"/>
  <c r="CX43" i="71"/>
  <c r="CU43" i="71"/>
  <c r="CS43" i="71"/>
  <c r="CQ43" i="71"/>
  <c r="CO43" i="71"/>
  <c r="CM43" i="71"/>
  <c r="CJ43" i="71"/>
  <c r="CH43" i="71"/>
  <c r="CF43" i="71"/>
  <c r="CD43" i="71"/>
  <c r="CB43" i="71"/>
  <c r="BZ43" i="71"/>
  <c r="BT43" i="71"/>
  <c r="BR43" i="71"/>
  <c r="BP43" i="71"/>
  <c r="BN43" i="71"/>
  <c r="BL43" i="71"/>
  <c r="BI43" i="71"/>
  <c r="BG43" i="71"/>
  <c r="BE43" i="71"/>
  <c r="BC43" i="71"/>
  <c r="BA43" i="71"/>
  <c r="AX43" i="71"/>
  <c r="AV43" i="71"/>
  <c r="AT43" i="71"/>
  <c r="AR43" i="71"/>
  <c r="AP43" i="71"/>
  <c r="AN43" i="71"/>
  <c r="DF42" i="71"/>
  <c r="DD42" i="71"/>
  <c r="DB42" i="71"/>
  <c r="CZ42" i="71"/>
  <c r="CX42" i="71"/>
  <c r="CU42" i="71"/>
  <c r="CS42" i="71"/>
  <c r="CQ42" i="71"/>
  <c r="CO42" i="71"/>
  <c r="CM42" i="71"/>
  <c r="CJ42" i="71"/>
  <c r="CH42" i="71"/>
  <c r="CF42" i="71"/>
  <c r="CD42" i="71"/>
  <c r="CB42" i="71"/>
  <c r="BZ42" i="71"/>
  <c r="BT42" i="71"/>
  <c r="BR42" i="71"/>
  <c r="BP42" i="71"/>
  <c r="BN42" i="71"/>
  <c r="BL42" i="71"/>
  <c r="BI42" i="71"/>
  <c r="BG42" i="71"/>
  <c r="BE42" i="71"/>
  <c r="BC42" i="71"/>
  <c r="BA42" i="71"/>
  <c r="AX42" i="71"/>
  <c r="AV42" i="71"/>
  <c r="AT42" i="71"/>
  <c r="AR42" i="71"/>
  <c r="AP42" i="71"/>
  <c r="AN42" i="71"/>
  <c r="DF41" i="71"/>
  <c r="DD41" i="71"/>
  <c r="DB41" i="71"/>
  <c r="CZ41" i="71"/>
  <c r="CX41" i="71"/>
  <c r="CX69" i="71" s="1"/>
  <c r="CU41" i="71"/>
  <c r="CS41" i="71"/>
  <c r="CQ41" i="71"/>
  <c r="CO41" i="71"/>
  <c r="CM41" i="71"/>
  <c r="CM69" i="71" s="1"/>
  <c r="CJ41" i="71"/>
  <c r="CH41" i="71"/>
  <c r="CF41" i="71"/>
  <c r="CD41" i="71"/>
  <c r="CB41" i="71"/>
  <c r="CB69" i="71" s="1"/>
  <c r="BZ41" i="71"/>
  <c r="BT41" i="71"/>
  <c r="BR41" i="71"/>
  <c r="BP41" i="71"/>
  <c r="BN41" i="71"/>
  <c r="BL41" i="71"/>
  <c r="BI41" i="71"/>
  <c r="BG41" i="71"/>
  <c r="BE41" i="71"/>
  <c r="BC41" i="71"/>
  <c r="BA41" i="71"/>
  <c r="AX41" i="71"/>
  <c r="AV41" i="71"/>
  <c r="AT41" i="71"/>
  <c r="AR41" i="71"/>
  <c r="AP41" i="71"/>
  <c r="AN41" i="71"/>
  <c r="DF40" i="71"/>
  <c r="DD40" i="71"/>
  <c r="DB40" i="71"/>
  <c r="CZ40" i="71"/>
  <c r="CX40" i="71"/>
  <c r="CU40" i="71"/>
  <c r="CS40" i="71"/>
  <c r="CQ40" i="71"/>
  <c r="CO40" i="71"/>
  <c r="CM40" i="71"/>
  <c r="CJ40" i="71"/>
  <c r="CH40" i="71"/>
  <c r="CF40" i="71"/>
  <c r="CD40" i="71"/>
  <c r="CB40" i="71"/>
  <c r="BZ40" i="71"/>
  <c r="BT40" i="71"/>
  <c r="BR40" i="71"/>
  <c r="BP40" i="71"/>
  <c r="BN40" i="71"/>
  <c r="BL40" i="71"/>
  <c r="BI40" i="71"/>
  <c r="BG40" i="71"/>
  <c r="BE40" i="71"/>
  <c r="BC40" i="71"/>
  <c r="BA40" i="71"/>
  <c r="AX40" i="71"/>
  <c r="AV40" i="71"/>
  <c r="AT40" i="71"/>
  <c r="AR40" i="71"/>
  <c r="AP40" i="71"/>
  <c r="AN40" i="71"/>
  <c r="DF39" i="71"/>
  <c r="DD39" i="71"/>
  <c r="DB39" i="71"/>
  <c r="CZ39" i="71"/>
  <c r="CX39" i="71"/>
  <c r="CU39" i="71"/>
  <c r="CS39" i="71"/>
  <c r="CQ39" i="71"/>
  <c r="CO39" i="71"/>
  <c r="CM39" i="71"/>
  <c r="CJ39" i="71"/>
  <c r="CH39" i="71"/>
  <c r="CF39" i="71"/>
  <c r="CD39" i="71"/>
  <c r="CB39" i="71"/>
  <c r="BZ39" i="71"/>
  <c r="BT39" i="71"/>
  <c r="BR39" i="71"/>
  <c r="BP39" i="71"/>
  <c r="BN39" i="71"/>
  <c r="BL39" i="71"/>
  <c r="BI39" i="71"/>
  <c r="BG39" i="71"/>
  <c r="BE39" i="71"/>
  <c r="BC39" i="71"/>
  <c r="BA39" i="71"/>
  <c r="AX39" i="71"/>
  <c r="AV39" i="71"/>
  <c r="AT39" i="71"/>
  <c r="AR39" i="71"/>
  <c r="AP39" i="71"/>
  <c r="AN39" i="71"/>
  <c r="DF38" i="71"/>
  <c r="DD38" i="71"/>
  <c r="DB38" i="71"/>
  <c r="CZ38" i="71"/>
  <c r="CX38" i="71"/>
  <c r="CX68" i="71" s="1"/>
  <c r="CU38" i="71"/>
  <c r="CS38" i="71"/>
  <c r="CQ38" i="71"/>
  <c r="CO38" i="71"/>
  <c r="CM38" i="71"/>
  <c r="CM68" i="71" s="1"/>
  <c r="CJ38" i="71"/>
  <c r="CH38" i="71"/>
  <c r="CF38" i="71"/>
  <c r="CD38" i="71"/>
  <c r="CB38" i="71"/>
  <c r="CB68" i="71" s="1"/>
  <c r="BZ38" i="71"/>
  <c r="BT38" i="71"/>
  <c r="BR38" i="71"/>
  <c r="BP38" i="71"/>
  <c r="BN38" i="71"/>
  <c r="BL38" i="71"/>
  <c r="BI38" i="71"/>
  <c r="BG38" i="71"/>
  <c r="BE38" i="71"/>
  <c r="BC38" i="71"/>
  <c r="BA38" i="71"/>
  <c r="AX38" i="71"/>
  <c r="AV38" i="71"/>
  <c r="AT38" i="71"/>
  <c r="AR38" i="71"/>
  <c r="AP38" i="71"/>
  <c r="AN38" i="71"/>
  <c r="DF37" i="71"/>
  <c r="DD37" i="71"/>
  <c r="DB37" i="71"/>
  <c r="CZ37" i="71"/>
  <c r="CX37" i="71"/>
  <c r="CU37" i="71"/>
  <c r="CS37" i="71"/>
  <c r="CQ37" i="71"/>
  <c r="CO37" i="71"/>
  <c r="CM37" i="71"/>
  <c r="CJ37" i="71"/>
  <c r="CH37" i="71"/>
  <c r="CF37" i="71"/>
  <c r="CD37" i="71"/>
  <c r="CB37" i="71"/>
  <c r="BZ37" i="71"/>
  <c r="BT37" i="71"/>
  <c r="BR37" i="71"/>
  <c r="BP37" i="71"/>
  <c r="BN37" i="71"/>
  <c r="BL37" i="71"/>
  <c r="BI37" i="71"/>
  <c r="BG37" i="71"/>
  <c r="BE37" i="71"/>
  <c r="BC37" i="71"/>
  <c r="BA37" i="71"/>
  <c r="AX37" i="71"/>
  <c r="AV37" i="71"/>
  <c r="AT37" i="71"/>
  <c r="AR37" i="71"/>
  <c r="AP37" i="71"/>
  <c r="AN37" i="71"/>
  <c r="DF36" i="71"/>
  <c r="DD36" i="71"/>
  <c r="DB36" i="71"/>
  <c r="CZ36" i="71"/>
  <c r="CX36" i="71"/>
  <c r="CU36" i="71"/>
  <c r="CS36" i="71"/>
  <c r="CQ36" i="71"/>
  <c r="CO36" i="71"/>
  <c r="CM36" i="71"/>
  <c r="CJ36" i="71"/>
  <c r="CH36" i="71"/>
  <c r="CF36" i="71"/>
  <c r="CD36" i="71"/>
  <c r="CB36" i="71"/>
  <c r="BZ36" i="71"/>
  <c r="BT36" i="71"/>
  <c r="BR36" i="71"/>
  <c r="BP36" i="71"/>
  <c r="BN36" i="71"/>
  <c r="BL36" i="71"/>
  <c r="BI36" i="71"/>
  <c r="BG36" i="71"/>
  <c r="BE36" i="71"/>
  <c r="BC36" i="71"/>
  <c r="BA36" i="71"/>
  <c r="AX36" i="71"/>
  <c r="AV36" i="71"/>
  <c r="AT36" i="71"/>
  <c r="AR36" i="71"/>
  <c r="AP36" i="71"/>
  <c r="AN36" i="71"/>
  <c r="DF35" i="71"/>
  <c r="DD35" i="71"/>
  <c r="DB35" i="71"/>
  <c r="CZ35" i="71"/>
  <c r="CX35" i="71"/>
  <c r="CX67" i="71" s="1"/>
  <c r="CU35" i="71"/>
  <c r="CS35" i="71"/>
  <c r="CQ35" i="71"/>
  <c r="CO35" i="71"/>
  <c r="CM35" i="71"/>
  <c r="CM67" i="71" s="1"/>
  <c r="CJ35" i="71"/>
  <c r="CH35" i="71"/>
  <c r="CF35" i="71"/>
  <c r="CD35" i="71"/>
  <c r="CB35" i="71"/>
  <c r="CB67" i="71" s="1"/>
  <c r="BZ35" i="71"/>
  <c r="BT35" i="71"/>
  <c r="BR35" i="71"/>
  <c r="BP35" i="71"/>
  <c r="BN35" i="71"/>
  <c r="BL35" i="71"/>
  <c r="BI35" i="71"/>
  <c r="BG35" i="71"/>
  <c r="BE35" i="71"/>
  <c r="BC35" i="71"/>
  <c r="BA35" i="71"/>
  <c r="AX35" i="71"/>
  <c r="AV35" i="71"/>
  <c r="AT35" i="71"/>
  <c r="AR35" i="71"/>
  <c r="AP35" i="71"/>
  <c r="AN35" i="71"/>
  <c r="DH32" i="71"/>
  <c r="CW32" i="71"/>
  <c r="CL32" i="71"/>
  <c r="BZ32" i="71"/>
  <c r="BV32" i="71"/>
  <c r="BK32" i="71"/>
  <c r="AZ32" i="71"/>
  <c r="AN32" i="71"/>
  <c r="DH31" i="71"/>
  <c r="CW31" i="71"/>
  <c r="CL31" i="71"/>
  <c r="BZ31" i="71"/>
  <c r="BV31" i="71"/>
  <c r="BK31" i="71"/>
  <c r="AZ31" i="71"/>
  <c r="AN31" i="71"/>
  <c r="DH30" i="71"/>
  <c r="CW30" i="71"/>
  <c r="CL30" i="71"/>
  <c r="BZ30" i="71"/>
  <c r="BV30" i="71"/>
  <c r="BK30" i="71"/>
  <c r="AZ30" i="71"/>
  <c r="AN30" i="71"/>
  <c r="DH29" i="71"/>
  <c r="CW29" i="71"/>
  <c r="CL29" i="71"/>
  <c r="BZ29" i="71"/>
  <c r="BV29" i="71"/>
  <c r="BK29" i="71"/>
  <c r="AZ29" i="71"/>
  <c r="AN29" i="71"/>
  <c r="DH28" i="71"/>
  <c r="CW28" i="71"/>
  <c r="CL28" i="71"/>
  <c r="BZ28" i="71"/>
  <c r="BV28" i="71"/>
  <c r="BK28" i="71"/>
  <c r="AZ28" i="71"/>
  <c r="AN28" i="71"/>
  <c r="DH27" i="71"/>
  <c r="CW27" i="71"/>
  <c r="CL27" i="71"/>
  <c r="BZ27" i="71"/>
  <c r="BV27" i="71"/>
  <c r="BK27" i="71"/>
  <c r="AZ27" i="71"/>
  <c r="AN27" i="71"/>
  <c r="DH26" i="71"/>
  <c r="CW26" i="71"/>
  <c r="CL26" i="71"/>
  <c r="BZ26" i="71"/>
  <c r="BV26" i="71"/>
  <c r="BK26" i="71"/>
  <c r="AZ26" i="71"/>
  <c r="AN26" i="71"/>
  <c r="DH25" i="71"/>
  <c r="CW25" i="71"/>
  <c r="CL25" i="71"/>
  <c r="BZ25" i="71"/>
  <c r="BV25" i="71"/>
  <c r="BK25" i="71"/>
  <c r="AZ25" i="71"/>
  <c r="AN25" i="71"/>
  <c r="DH24" i="71"/>
  <c r="CW24" i="71"/>
  <c r="CL24" i="71"/>
  <c r="BZ24" i="71"/>
  <c r="BV24" i="71"/>
  <c r="BK24" i="71"/>
  <c r="AZ24" i="71"/>
  <c r="AN24" i="71"/>
  <c r="DH23" i="71"/>
  <c r="CW23" i="71"/>
  <c r="CL23" i="71"/>
  <c r="BZ23" i="71"/>
  <c r="BV23" i="71"/>
  <c r="BK23" i="71"/>
  <c r="AZ23" i="71"/>
  <c r="AN23" i="71"/>
  <c r="DH22" i="71"/>
  <c r="CW22" i="71"/>
  <c r="CL22" i="71"/>
  <c r="BZ22" i="71"/>
  <c r="BV22" i="71"/>
  <c r="BK22" i="71"/>
  <c r="AZ22" i="71"/>
  <c r="AN22" i="71"/>
  <c r="DH21" i="71"/>
  <c r="CW21" i="71"/>
  <c r="CL21" i="71"/>
  <c r="BZ21" i="71"/>
  <c r="BV21" i="71"/>
  <c r="BK21" i="71"/>
  <c r="AZ21" i="71"/>
  <c r="AN21" i="71"/>
  <c r="DH20" i="71"/>
  <c r="CW20" i="71"/>
  <c r="CL20" i="71"/>
  <c r="BZ20" i="71"/>
  <c r="BV20" i="71"/>
  <c r="BK20" i="71"/>
  <c r="AZ20" i="71"/>
  <c r="AN20" i="71"/>
  <c r="DH19" i="71"/>
  <c r="CW19" i="71"/>
  <c r="CL19" i="71"/>
  <c r="BZ19" i="71"/>
  <c r="BV19" i="71"/>
  <c r="BK19" i="71"/>
  <c r="AZ19" i="71"/>
  <c r="AN19" i="71"/>
  <c r="DH18" i="71"/>
  <c r="CW18" i="71"/>
  <c r="CL18" i="71"/>
  <c r="BZ18" i="71"/>
  <c r="BV18" i="71"/>
  <c r="BK18" i="71"/>
  <c r="AZ18" i="71"/>
  <c r="AN18" i="71"/>
  <c r="DH17" i="71"/>
  <c r="CW17" i="71"/>
  <c r="CL17" i="71"/>
  <c r="BZ17" i="71"/>
  <c r="BV17" i="71"/>
  <c r="BK17" i="71"/>
  <c r="AZ17" i="71"/>
  <c r="AN17" i="71"/>
  <c r="DH16" i="71"/>
  <c r="CW16" i="71"/>
  <c r="CL16" i="71"/>
  <c r="BZ16" i="71"/>
  <c r="BV16" i="71"/>
  <c r="BK16" i="71"/>
  <c r="AZ16" i="71"/>
  <c r="AN16" i="71"/>
  <c r="DH15" i="71"/>
  <c r="CW15" i="71"/>
  <c r="CL15" i="71"/>
  <c r="BZ15" i="71"/>
  <c r="BV15" i="71"/>
  <c r="BK15" i="71"/>
  <c r="AZ15" i="71"/>
  <c r="AN15" i="71"/>
  <c r="DH14" i="71"/>
  <c r="CW14" i="71"/>
  <c r="CL14" i="71"/>
  <c r="BZ14" i="71"/>
  <c r="BV14" i="71"/>
  <c r="BK14" i="71"/>
  <c r="AZ14" i="71"/>
  <c r="AN14" i="71"/>
  <c r="DH13" i="71"/>
  <c r="CW13" i="71"/>
  <c r="CL13" i="71"/>
  <c r="BZ13" i="71"/>
  <c r="BV13" i="71"/>
  <c r="BK13" i="71"/>
  <c r="AZ13" i="71"/>
  <c r="AN13" i="71"/>
  <c r="DH12" i="71"/>
  <c r="CW12" i="71"/>
  <c r="CL12" i="71"/>
  <c r="BZ12" i="71"/>
  <c r="BV12" i="71"/>
  <c r="BK12" i="71"/>
  <c r="AZ12" i="71"/>
  <c r="AN12" i="71"/>
  <c r="DH11" i="71"/>
  <c r="CW11" i="71"/>
  <c r="CL11" i="71"/>
  <c r="BZ11" i="71"/>
  <c r="BV11" i="71"/>
  <c r="BK11" i="71"/>
  <c r="AZ11" i="71"/>
  <c r="AN11" i="71"/>
  <c r="DH10" i="71"/>
  <c r="CW10" i="71"/>
  <c r="CL10" i="71"/>
  <c r="BZ10" i="71"/>
  <c r="BV10" i="71"/>
  <c r="BK10" i="71"/>
  <c r="AZ10" i="71"/>
  <c r="AN10" i="71"/>
  <c r="DH9" i="71"/>
  <c r="CW9" i="71"/>
  <c r="CL9" i="71"/>
  <c r="BZ9" i="71"/>
  <c r="BV9" i="71"/>
  <c r="BK9" i="71"/>
  <c r="AZ9" i="71"/>
  <c r="AN9" i="71"/>
  <c r="DH8" i="71"/>
  <c r="CW8" i="71"/>
  <c r="CL8" i="71"/>
  <c r="BZ8" i="71"/>
  <c r="BV8" i="71"/>
  <c r="BK8" i="71"/>
  <c r="AZ8" i="71"/>
  <c r="AN8" i="71"/>
  <c r="DH7" i="71"/>
  <c r="CW7" i="71"/>
  <c r="CL7" i="71"/>
  <c r="BZ7" i="71"/>
  <c r="BV7" i="71"/>
  <c r="BK7" i="71"/>
  <c r="AZ7" i="71"/>
  <c r="AN7" i="71"/>
  <c r="DH6" i="71"/>
  <c r="CW6" i="71"/>
  <c r="CL6" i="71"/>
  <c r="BZ6" i="71"/>
  <c r="BV6" i="71"/>
  <c r="BK6" i="71"/>
  <c r="AZ6" i="71"/>
  <c r="AN6" i="71"/>
  <c r="DH5" i="71"/>
  <c r="CW5" i="71"/>
  <c r="CL5" i="71"/>
  <c r="BZ5" i="71"/>
  <c r="BV5" i="71"/>
  <c r="BK5" i="71"/>
  <c r="AZ5" i="71"/>
  <c r="AN5" i="71"/>
  <c r="DH4" i="71"/>
  <c r="CW4" i="71"/>
  <c r="CL4" i="71"/>
  <c r="BZ4" i="71"/>
  <c r="BV4" i="71"/>
  <c r="BK4" i="71"/>
  <c r="AZ4" i="71"/>
  <c r="AN4" i="71"/>
  <c r="DH3" i="71"/>
  <c r="CW3" i="71"/>
  <c r="CL3" i="71"/>
  <c r="BZ3" i="71"/>
  <c r="BV3" i="71"/>
  <c r="BK3" i="71"/>
  <c r="AZ3" i="71"/>
  <c r="AN3" i="71"/>
  <c r="DF64" i="70"/>
  <c r="DD64" i="70"/>
  <c r="DB64" i="70"/>
  <c r="CZ64" i="70"/>
  <c r="CX64" i="70"/>
  <c r="CU64" i="70"/>
  <c r="CS64" i="70"/>
  <c r="CQ64" i="70"/>
  <c r="CO64" i="70"/>
  <c r="CM64" i="70"/>
  <c r="CJ64" i="70"/>
  <c r="CH64" i="70"/>
  <c r="CF64" i="70"/>
  <c r="CD64" i="70"/>
  <c r="CB64" i="70"/>
  <c r="BZ64" i="70"/>
  <c r="BT64" i="70"/>
  <c r="BR64" i="70"/>
  <c r="BP64" i="70"/>
  <c r="BN64" i="70"/>
  <c r="BL64" i="70"/>
  <c r="BI64" i="70"/>
  <c r="BG64" i="70"/>
  <c r="BE64" i="70"/>
  <c r="BC64" i="70"/>
  <c r="BA64" i="70"/>
  <c r="AX64" i="70"/>
  <c r="AV64" i="70"/>
  <c r="AT64" i="70"/>
  <c r="AR64" i="70"/>
  <c r="AP64" i="70"/>
  <c r="AN64" i="70"/>
  <c r="DF63" i="70"/>
  <c r="DD63" i="70"/>
  <c r="DB63" i="70"/>
  <c r="CZ63" i="70"/>
  <c r="CX63" i="70"/>
  <c r="CU63" i="70"/>
  <c r="CS63" i="70"/>
  <c r="CQ63" i="70"/>
  <c r="CO63" i="70"/>
  <c r="CM63" i="70"/>
  <c r="CJ63" i="70"/>
  <c r="CH63" i="70"/>
  <c r="CF63" i="70"/>
  <c r="CD63" i="70"/>
  <c r="CB63" i="70"/>
  <c r="BZ63" i="70"/>
  <c r="BT63" i="70"/>
  <c r="BR63" i="70"/>
  <c r="BP63" i="70"/>
  <c r="BN63" i="70"/>
  <c r="BL63" i="70"/>
  <c r="BI63" i="70"/>
  <c r="BG63" i="70"/>
  <c r="BE63" i="70"/>
  <c r="BC63" i="70"/>
  <c r="BA63" i="70"/>
  <c r="AX63" i="70"/>
  <c r="AV63" i="70"/>
  <c r="AT63" i="70"/>
  <c r="AR63" i="70"/>
  <c r="AP63" i="70"/>
  <c r="AN63" i="70"/>
  <c r="DF62" i="70"/>
  <c r="DD62" i="70"/>
  <c r="DB62" i="70"/>
  <c r="CZ62" i="70"/>
  <c r="CX62" i="70"/>
  <c r="CU62" i="70"/>
  <c r="CS62" i="70"/>
  <c r="CQ62" i="70"/>
  <c r="CO62" i="70"/>
  <c r="CM62" i="70"/>
  <c r="CJ62" i="70"/>
  <c r="CH62" i="70"/>
  <c r="CF62" i="70"/>
  <c r="CD62" i="70"/>
  <c r="CB62" i="70"/>
  <c r="BZ62" i="70"/>
  <c r="BT62" i="70"/>
  <c r="BR62" i="70"/>
  <c r="BP62" i="70"/>
  <c r="BN62" i="70"/>
  <c r="BL62" i="70"/>
  <c r="BL76" i="70" s="1"/>
  <c r="BI62" i="70"/>
  <c r="BG62" i="70"/>
  <c r="BE62" i="70"/>
  <c r="BC62" i="70"/>
  <c r="BA62" i="70"/>
  <c r="BA76" i="70" s="1"/>
  <c r="AX62" i="70"/>
  <c r="AV62" i="70"/>
  <c r="AT62" i="70"/>
  <c r="AR62" i="70"/>
  <c r="AP62" i="70"/>
  <c r="AP76" i="70" s="1"/>
  <c r="AN62" i="70"/>
  <c r="DF61" i="70"/>
  <c r="DD61" i="70"/>
  <c r="DB61" i="70"/>
  <c r="CZ61" i="70"/>
  <c r="CX61" i="70"/>
  <c r="CU61" i="70"/>
  <c r="CS61" i="70"/>
  <c r="CQ61" i="70"/>
  <c r="CO61" i="70"/>
  <c r="CM61" i="70"/>
  <c r="CJ61" i="70"/>
  <c r="CH61" i="70"/>
  <c r="CF61" i="70"/>
  <c r="CD61" i="70"/>
  <c r="CB61" i="70"/>
  <c r="BZ61" i="70"/>
  <c r="BT61" i="70"/>
  <c r="BR61" i="70"/>
  <c r="BP61" i="70"/>
  <c r="BN61" i="70"/>
  <c r="BL61" i="70"/>
  <c r="BI61" i="70"/>
  <c r="BG61" i="70"/>
  <c r="BE61" i="70"/>
  <c r="BC61" i="70"/>
  <c r="BA61" i="70"/>
  <c r="AX61" i="70"/>
  <c r="AV61" i="70"/>
  <c r="AT61" i="70"/>
  <c r="AR61" i="70"/>
  <c r="AP61" i="70"/>
  <c r="AN61" i="70"/>
  <c r="DF60" i="70"/>
  <c r="DD60" i="70"/>
  <c r="DB60" i="70"/>
  <c r="CZ60" i="70"/>
  <c r="CX60" i="70"/>
  <c r="CU60" i="70"/>
  <c r="CS60" i="70"/>
  <c r="CQ60" i="70"/>
  <c r="CO60" i="70"/>
  <c r="CM60" i="70"/>
  <c r="CJ60" i="70"/>
  <c r="CH60" i="70"/>
  <c r="CF60" i="70"/>
  <c r="CD60" i="70"/>
  <c r="CB60" i="70"/>
  <c r="BZ60" i="70"/>
  <c r="BT60" i="70"/>
  <c r="BR60" i="70"/>
  <c r="BP60" i="70"/>
  <c r="BN60" i="70"/>
  <c r="BL60" i="70"/>
  <c r="BI60" i="70"/>
  <c r="BG60" i="70"/>
  <c r="BE60" i="70"/>
  <c r="BC60" i="70"/>
  <c r="BA60" i="70"/>
  <c r="AX60" i="70"/>
  <c r="AV60" i="70"/>
  <c r="AT60" i="70"/>
  <c r="AR60" i="70"/>
  <c r="AP60" i="70"/>
  <c r="AN60" i="70"/>
  <c r="DF59" i="70"/>
  <c r="DD59" i="70"/>
  <c r="DB59" i="70"/>
  <c r="CZ59" i="70"/>
  <c r="CX59" i="70"/>
  <c r="CU59" i="70"/>
  <c r="CS59" i="70"/>
  <c r="CQ59" i="70"/>
  <c r="CO59" i="70"/>
  <c r="CM59" i="70"/>
  <c r="CJ59" i="70"/>
  <c r="CH59" i="70"/>
  <c r="CF59" i="70"/>
  <c r="CD59" i="70"/>
  <c r="CB59" i="70"/>
  <c r="BZ59" i="70"/>
  <c r="BT59" i="70"/>
  <c r="BR59" i="70"/>
  <c r="BP59" i="70"/>
  <c r="BN59" i="70"/>
  <c r="BL59" i="70"/>
  <c r="BL75" i="70" s="1"/>
  <c r="BI59" i="70"/>
  <c r="BG59" i="70"/>
  <c r="BE59" i="70"/>
  <c r="BC59" i="70"/>
  <c r="BA59" i="70"/>
  <c r="BA75" i="70" s="1"/>
  <c r="AX59" i="70"/>
  <c r="AV59" i="70"/>
  <c r="AT59" i="70"/>
  <c r="AR59" i="70"/>
  <c r="AP59" i="70"/>
  <c r="AP75" i="70" s="1"/>
  <c r="AN59" i="70"/>
  <c r="DF58" i="70"/>
  <c r="DD58" i="70"/>
  <c r="DB58" i="70"/>
  <c r="CZ58" i="70"/>
  <c r="CX58" i="70"/>
  <c r="CU58" i="70"/>
  <c r="CS58" i="70"/>
  <c r="CQ58" i="70"/>
  <c r="CO58" i="70"/>
  <c r="CM58" i="70"/>
  <c r="CJ58" i="70"/>
  <c r="CH58" i="70"/>
  <c r="CF58" i="70"/>
  <c r="CD58" i="70"/>
  <c r="CB58" i="70"/>
  <c r="BZ58" i="70"/>
  <c r="BT58" i="70"/>
  <c r="BR58" i="70"/>
  <c r="BP58" i="70"/>
  <c r="BN58" i="70"/>
  <c r="BL58" i="70"/>
  <c r="BI58" i="70"/>
  <c r="BG58" i="70"/>
  <c r="BE58" i="70"/>
  <c r="BC58" i="70"/>
  <c r="BA58" i="70"/>
  <c r="AX58" i="70"/>
  <c r="AV58" i="70"/>
  <c r="AT58" i="70"/>
  <c r="AR58" i="70"/>
  <c r="AP58" i="70"/>
  <c r="AN58" i="70"/>
  <c r="DF57" i="70"/>
  <c r="DD57" i="70"/>
  <c r="DB57" i="70"/>
  <c r="CZ57" i="70"/>
  <c r="CX57" i="70"/>
  <c r="CU57" i="70"/>
  <c r="CS57" i="70"/>
  <c r="CQ57" i="70"/>
  <c r="CO57" i="70"/>
  <c r="CM57" i="70"/>
  <c r="CJ57" i="70"/>
  <c r="CH57" i="70"/>
  <c r="CF57" i="70"/>
  <c r="CD57" i="70"/>
  <c r="CB57" i="70"/>
  <c r="BZ57" i="70"/>
  <c r="BT57" i="70"/>
  <c r="BR57" i="70"/>
  <c r="BP57" i="70"/>
  <c r="BN57" i="70"/>
  <c r="BL57" i="70"/>
  <c r="BI57" i="70"/>
  <c r="BG57" i="70"/>
  <c r="BE57" i="70"/>
  <c r="BC57" i="70"/>
  <c r="BA57" i="70"/>
  <c r="AX57" i="70"/>
  <c r="AV57" i="70"/>
  <c r="AT57" i="70"/>
  <c r="AR57" i="70"/>
  <c r="AP57" i="70"/>
  <c r="AN57" i="70"/>
  <c r="DF56" i="70"/>
  <c r="DD56" i="70"/>
  <c r="DB56" i="70"/>
  <c r="CZ56" i="70"/>
  <c r="CX56" i="70"/>
  <c r="CU56" i="70"/>
  <c r="CS56" i="70"/>
  <c r="CQ56" i="70"/>
  <c r="CO56" i="70"/>
  <c r="CM56" i="70"/>
  <c r="CJ56" i="70"/>
  <c r="CH56" i="70"/>
  <c r="CF56" i="70"/>
  <c r="CD56" i="70"/>
  <c r="CB56" i="70"/>
  <c r="BZ56" i="70"/>
  <c r="BT56" i="70"/>
  <c r="BR56" i="70"/>
  <c r="BP56" i="70"/>
  <c r="BN56" i="70"/>
  <c r="BL56" i="70"/>
  <c r="BL74" i="70" s="1"/>
  <c r="BI56" i="70"/>
  <c r="BG56" i="70"/>
  <c r="BE56" i="70"/>
  <c r="BC56" i="70"/>
  <c r="BA56" i="70"/>
  <c r="BA74" i="70" s="1"/>
  <c r="AX56" i="70"/>
  <c r="AV56" i="70"/>
  <c r="AT56" i="70"/>
  <c r="AR56" i="70"/>
  <c r="AP56" i="70"/>
  <c r="AP74" i="70" s="1"/>
  <c r="AN56" i="70"/>
  <c r="DF55" i="70"/>
  <c r="DD55" i="70"/>
  <c r="DB55" i="70"/>
  <c r="CZ55" i="70"/>
  <c r="CX55" i="70"/>
  <c r="CU55" i="70"/>
  <c r="CS55" i="70"/>
  <c r="CQ55" i="70"/>
  <c r="CO55" i="70"/>
  <c r="CM55" i="70"/>
  <c r="CJ55" i="70"/>
  <c r="CH55" i="70"/>
  <c r="CF55" i="70"/>
  <c r="CD55" i="70"/>
  <c r="CB55" i="70"/>
  <c r="BZ55" i="70"/>
  <c r="BT55" i="70"/>
  <c r="BR55" i="70"/>
  <c r="BP55" i="70"/>
  <c r="BN55" i="70"/>
  <c r="BL55" i="70"/>
  <c r="BI55" i="70"/>
  <c r="BG55" i="70"/>
  <c r="BE55" i="70"/>
  <c r="BC55" i="70"/>
  <c r="BA55" i="70"/>
  <c r="AX55" i="70"/>
  <c r="AV55" i="70"/>
  <c r="AT55" i="70"/>
  <c r="AR55" i="70"/>
  <c r="AP55" i="70"/>
  <c r="AN55" i="70"/>
  <c r="DF54" i="70"/>
  <c r="DD54" i="70"/>
  <c r="DB54" i="70"/>
  <c r="CZ54" i="70"/>
  <c r="CX54" i="70"/>
  <c r="CU54" i="70"/>
  <c r="CS54" i="70"/>
  <c r="CQ54" i="70"/>
  <c r="CO54" i="70"/>
  <c r="CM54" i="70"/>
  <c r="CJ54" i="70"/>
  <c r="CH54" i="70"/>
  <c r="CF54" i="70"/>
  <c r="CD54" i="70"/>
  <c r="CB54" i="70"/>
  <c r="BZ54" i="70"/>
  <c r="BT54" i="70"/>
  <c r="BR54" i="70"/>
  <c r="BP54" i="70"/>
  <c r="BN54" i="70"/>
  <c r="BL54" i="70"/>
  <c r="BI54" i="70"/>
  <c r="BG54" i="70"/>
  <c r="BE54" i="70"/>
  <c r="BC54" i="70"/>
  <c r="BA54" i="70"/>
  <c r="AX54" i="70"/>
  <c r="AV54" i="70"/>
  <c r="AT54" i="70"/>
  <c r="AR54" i="70"/>
  <c r="AP54" i="70"/>
  <c r="AN54" i="70"/>
  <c r="DF53" i="70"/>
  <c r="DD53" i="70"/>
  <c r="DB53" i="70"/>
  <c r="CZ53" i="70"/>
  <c r="CX53" i="70"/>
  <c r="CU53" i="70"/>
  <c r="CS53" i="70"/>
  <c r="CQ53" i="70"/>
  <c r="CO53" i="70"/>
  <c r="CM53" i="70"/>
  <c r="CJ53" i="70"/>
  <c r="CH53" i="70"/>
  <c r="CF53" i="70"/>
  <c r="CD53" i="70"/>
  <c r="CB53" i="70"/>
  <c r="BZ53" i="70"/>
  <c r="BT53" i="70"/>
  <c r="BR53" i="70"/>
  <c r="BP53" i="70"/>
  <c r="BN53" i="70"/>
  <c r="BL53" i="70"/>
  <c r="BL73" i="70" s="1"/>
  <c r="BI53" i="70"/>
  <c r="BG53" i="70"/>
  <c r="BE53" i="70"/>
  <c r="BC53" i="70"/>
  <c r="BA53" i="70"/>
  <c r="BA73" i="70" s="1"/>
  <c r="AX53" i="70"/>
  <c r="AV53" i="70"/>
  <c r="AT53" i="70"/>
  <c r="AR53" i="70"/>
  <c r="AP53" i="70"/>
  <c r="AP73" i="70" s="1"/>
  <c r="AN53" i="70"/>
  <c r="DF52" i="70"/>
  <c r="DD52" i="70"/>
  <c r="DB52" i="70"/>
  <c r="CZ52" i="70"/>
  <c r="CX52" i="70"/>
  <c r="CU52" i="70"/>
  <c r="CS52" i="70"/>
  <c r="CQ52" i="70"/>
  <c r="CO52" i="70"/>
  <c r="CM52" i="70"/>
  <c r="CJ52" i="70"/>
  <c r="CH52" i="70"/>
  <c r="CF52" i="70"/>
  <c r="CD52" i="70"/>
  <c r="CB52" i="70"/>
  <c r="BZ52" i="70"/>
  <c r="BT52" i="70"/>
  <c r="BR52" i="70"/>
  <c r="BP52" i="70"/>
  <c r="BN52" i="70"/>
  <c r="BL52" i="70"/>
  <c r="BI52" i="70"/>
  <c r="BG52" i="70"/>
  <c r="BE52" i="70"/>
  <c r="BC52" i="70"/>
  <c r="BA52" i="70"/>
  <c r="AX52" i="70"/>
  <c r="AV52" i="70"/>
  <c r="AT52" i="70"/>
  <c r="AR52" i="70"/>
  <c r="AP52" i="70"/>
  <c r="AN52" i="70"/>
  <c r="DF51" i="70"/>
  <c r="DD51" i="70"/>
  <c r="DB51" i="70"/>
  <c r="CZ51" i="70"/>
  <c r="CX51" i="70"/>
  <c r="CU51" i="70"/>
  <c r="CS51" i="70"/>
  <c r="CQ51" i="70"/>
  <c r="CO51" i="70"/>
  <c r="CM51" i="70"/>
  <c r="CJ51" i="70"/>
  <c r="CH51" i="70"/>
  <c r="CF51" i="70"/>
  <c r="CD51" i="70"/>
  <c r="CB51" i="70"/>
  <c r="BZ51" i="70"/>
  <c r="BT51" i="70"/>
  <c r="BR51" i="70"/>
  <c r="BP51" i="70"/>
  <c r="BN51" i="70"/>
  <c r="BL51" i="70"/>
  <c r="BI51" i="70"/>
  <c r="BG51" i="70"/>
  <c r="BE51" i="70"/>
  <c r="BC51" i="70"/>
  <c r="BA51" i="70"/>
  <c r="AX51" i="70"/>
  <c r="AV51" i="70"/>
  <c r="AT51" i="70"/>
  <c r="AR51" i="70"/>
  <c r="AP51" i="70"/>
  <c r="AN51" i="70"/>
  <c r="DF50" i="70"/>
  <c r="DD50" i="70"/>
  <c r="DB50" i="70"/>
  <c r="CZ50" i="70"/>
  <c r="CX50" i="70"/>
  <c r="CU50" i="70"/>
  <c r="CS50" i="70"/>
  <c r="CQ50" i="70"/>
  <c r="CO50" i="70"/>
  <c r="CM50" i="70"/>
  <c r="CJ50" i="70"/>
  <c r="CH50" i="70"/>
  <c r="CF50" i="70"/>
  <c r="CD50" i="70"/>
  <c r="CB50" i="70"/>
  <c r="BZ50" i="70"/>
  <c r="BT50" i="70"/>
  <c r="BR50" i="70"/>
  <c r="BP50" i="70"/>
  <c r="BN50" i="70"/>
  <c r="BL50" i="70"/>
  <c r="BL72" i="70" s="1"/>
  <c r="BI50" i="70"/>
  <c r="BG50" i="70"/>
  <c r="BE50" i="70"/>
  <c r="BC50" i="70"/>
  <c r="BA50" i="70"/>
  <c r="BA72" i="70" s="1"/>
  <c r="AX50" i="70"/>
  <c r="AV50" i="70"/>
  <c r="AT50" i="70"/>
  <c r="AR50" i="70"/>
  <c r="AP50" i="70"/>
  <c r="AP72" i="70" s="1"/>
  <c r="AN50" i="70"/>
  <c r="DF49" i="70"/>
  <c r="DD49" i="70"/>
  <c r="DB49" i="70"/>
  <c r="CZ49" i="70"/>
  <c r="CX49" i="70"/>
  <c r="CU49" i="70"/>
  <c r="CS49" i="70"/>
  <c r="CQ49" i="70"/>
  <c r="CO49" i="70"/>
  <c r="CM49" i="70"/>
  <c r="CJ49" i="70"/>
  <c r="CH49" i="70"/>
  <c r="CF49" i="70"/>
  <c r="CD49" i="70"/>
  <c r="CB49" i="70"/>
  <c r="BZ49" i="70"/>
  <c r="BT49" i="70"/>
  <c r="BR49" i="70"/>
  <c r="BP49" i="70"/>
  <c r="BN49" i="70"/>
  <c r="BL49" i="70"/>
  <c r="BI49" i="70"/>
  <c r="BG49" i="70"/>
  <c r="BE49" i="70"/>
  <c r="BC49" i="70"/>
  <c r="BA49" i="70"/>
  <c r="AX49" i="70"/>
  <c r="AV49" i="70"/>
  <c r="AT49" i="70"/>
  <c r="AR49" i="70"/>
  <c r="AP49" i="70"/>
  <c r="AN49" i="70"/>
  <c r="DF48" i="70"/>
  <c r="DD48" i="70"/>
  <c r="DB48" i="70"/>
  <c r="CZ48" i="70"/>
  <c r="CX48" i="70"/>
  <c r="CU48" i="70"/>
  <c r="CS48" i="70"/>
  <c r="CQ48" i="70"/>
  <c r="CO48" i="70"/>
  <c r="CM48" i="70"/>
  <c r="CJ48" i="70"/>
  <c r="CH48" i="70"/>
  <c r="CF48" i="70"/>
  <c r="CD48" i="70"/>
  <c r="CB48" i="70"/>
  <c r="BZ48" i="70"/>
  <c r="BT48" i="70"/>
  <c r="BR48" i="70"/>
  <c r="BP48" i="70"/>
  <c r="BN48" i="70"/>
  <c r="BL48" i="70"/>
  <c r="BI48" i="70"/>
  <c r="BG48" i="70"/>
  <c r="BE48" i="70"/>
  <c r="BC48" i="70"/>
  <c r="BA48" i="70"/>
  <c r="AX48" i="70"/>
  <c r="AV48" i="70"/>
  <c r="AT48" i="70"/>
  <c r="AR48" i="70"/>
  <c r="AP48" i="70"/>
  <c r="AN48" i="70"/>
  <c r="DF47" i="70"/>
  <c r="DD47" i="70"/>
  <c r="DB47" i="70"/>
  <c r="CZ47" i="70"/>
  <c r="CX47" i="70"/>
  <c r="CU47" i="70"/>
  <c r="CS47" i="70"/>
  <c r="CQ47" i="70"/>
  <c r="CO47" i="70"/>
  <c r="CM47" i="70"/>
  <c r="CJ47" i="70"/>
  <c r="CH47" i="70"/>
  <c r="CF47" i="70"/>
  <c r="CD47" i="70"/>
  <c r="CB47" i="70"/>
  <c r="BZ47" i="70"/>
  <c r="BT47" i="70"/>
  <c r="BR47" i="70"/>
  <c r="BP47" i="70"/>
  <c r="BN47" i="70"/>
  <c r="BL47" i="70"/>
  <c r="BL71" i="70" s="1"/>
  <c r="BI47" i="70"/>
  <c r="BG47" i="70"/>
  <c r="BE47" i="70"/>
  <c r="BC47" i="70"/>
  <c r="BA47" i="70"/>
  <c r="BA71" i="70" s="1"/>
  <c r="AX47" i="70"/>
  <c r="AV47" i="70"/>
  <c r="AT47" i="70"/>
  <c r="AR47" i="70"/>
  <c r="AP47" i="70"/>
  <c r="AP71" i="70" s="1"/>
  <c r="AN47" i="70"/>
  <c r="DF46" i="70"/>
  <c r="DD46" i="70"/>
  <c r="DB46" i="70"/>
  <c r="CZ46" i="70"/>
  <c r="CX46" i="70"/>
  <c r="CU46" i="70"/>
  <c r="CS46" i="70"/>
  <c r="CQ46" i="70"/>
  <c r="CO46" i="70"/>
  <c r="CM46" i="70"/>
  <c r="CJ46" i="70"/>
  <c r="CH46" i="70"/>
  <c r="CF46" i="70"/>
  <c r="CD46" i="70"/>
  <c r="CB46" i="70"/>
  <c r="BZ46" i="70"/>
  <c r="BT46" i="70"/>
  <c r="BR46" i="70"/>
  <c r="BP46" i="70"/>
  <c r="BN46" i="70"/>
  <c r="BL46" i="70"/>
  <c r="BI46" i="70"/>
  <c r="BG46" i="70"/>
  <c r="BE46" i="70"/>
  <c r="BC46" i="70"/>
  <c r="BA46" i="70"/>
  <c r="AX46" i="70"/>
  <c r="AV46" i="70"/>
  <c r="AT46" i="70"/>
  <c r="AR46" i="70"/>
  <c r="AP46" i="70"/>
  <c r="AN46" i="70"/>
  <c r="DF45" i="70"/>
  <c r="DD45" i="70"/>
  <c r="DB45" i="70"/>
  <c r="CZ45" i="70"/>
  <c r="CX45" i="70"/>
  <c r="CU45" i="70"/>
  <c r="CS45" i="70"/>
  <c r="CQ45" i="70"/>
  <c r="CO45" i="70"/>
  <c r="CM45" i="70"/>
  <c r="CJ45" i="70"/>
  <c r="CH45" i="70"/>
  <c r="CF45" i="70"/>
  <c r="CD45" i="70"/>
  <c r="CB45" i="70"/>
  <c r="BZ45" i="70"/>
  <c r="BT45" i="70"/>
  <c r="BR45" i="70"/>
  <c r="BP45" i="70"/>
  <c r="BN45" i="70"/>
  <c r="BL45" i="70"/>
  <c r="BI45" i="70"/>
  <c r="BG45" i="70"/>
  <c r="BE45" i="70"/>
  <c r="BC45" i="70"/>
  <c r="BA45" i="70"/>
  <c r="AX45" i="70"/>
  <c r="AV45" i="70"/>
  <c r="AT45" i="70"/>
  <c r="AR45" i="70"/>
  <c r="AP45" i="70"/>
  <c r="AN45" i="70"/>
  <c r="DF44" i="70"/>
  <c r="DD44" i="70"/>
  <c r="DB44" i="70"/>
  <c r="CZ44" i="70"/>
  <c r="CX44" i="70"/>
  <c r="CU44" i="70"/>
  <c r="CS44" i="70"/>
  <c r="CQ44" i="70"/>
  <c r="CO44" i="70"/>
  <c r="CM44" i="70"/>
  <c r="CJ44" i="70"/>
  <c r="CH44" i="70"/>
  <c r="CF44" i="70"/>
  <c r="CD44" i="70"/>
  <c r="CB44" i="70"/>
  <c r="BZ44" i="70"/>
  <c r="BT44" i="70"/>
  <c r="BR44" i="70"/>
  <c r="BP44" i="70"/>
  <c r="BN44" i="70"/>
  <c r="BL44" i="70"/>
  <c r="BL70" i="70" s="1"/>
  <c r="BI44" i="70"/>
  <c r="BG44" i="70"/>
  <c r="BE44" i="70"/>
  <c r="BC44" i="70"/>
  <c r="BA44" i="70"/>
  <c r="BA70" i="70" s="1"/>
  <c r="AX44" i="70"/>
  <c r="AV44" i="70"/>
  <c r="AT44" i="70"/>
  <c r="AR44" i="70"/>
  <c r="AP44" i="70"/>
  <c r="AP70" i="70" s="1"/>
  <c r="AN44" i="70"/>
  <c r="DF43" i="70"/>
  <c r="DD43" i="70"/>
  <c r="DB43" i="70"/>
  <c r="CZ43" i="70"/>
  <c r="CX43" i="70"/>
  <c r="CU43" i="70"/>
  <c r="CS43" i="70"/>
  <c r="CQ43" i="70"/>
  <c r="CO43" i="70"/>
  <c r="CM43" i="70"/>
  <c r="CJ43" i="70"/>
  <c r="CH43" i="70"/>
  <c r="CF43" i="70"/>
  <c r="CD43" i="70"/>
  <c r="CB43" i="70"/>
  <c r="BZ43" i="70"/>
  <c r="BT43" i="70"/>
  <c r="BR43" i="70"/>
  <c r="BP43" i="70"/>
  <c r="BN43" i="70"/>
  <c r="BL43" i="70"/>
  <c r="BI43" i="70"/>
  <c r="BG43" i="70"/>
  <c r="BE43" i="70"/>
  <c r="BC43" i="70"/>
  <c r="BA43" i="70"/>
  <c r="AX43" i="70"/>
  <c r="AV43" i="70"/>
  <c r="AT43" i="70"/>
  <c r="AR43" i="70"/>
  <c r="AP43" i="70"/>
  <c r="AN43" i="70"/>
  <c r="DF42" i="70"/>
  <c r="DD42" i="70"/>
  <c r="DB42" i="70"/>
  <c r="CZ42" i="70"/>
  <c r="CX42" i="70"/>
  <c r="CU42" i="70"/>
  <c r="CS42" i="70"/>
  <c r="CQ42" i="70"/>
  <c r="CO42" i="70"/>
  <c r="CM42" i="70"/>
  <c r="CJ42" i="70"/>
  <c r="CH42" i="70"/>
  <c r="CF42" i="70"/>
  <c r="CD42" i="70"/>
  <c r="CB42" i="70"/>
  <c r="BZ42" i="70"/>
  <c r="BT42" i="70"/>
  <c r="BR42" i="70"/>
  <c r="BP42" i="70"/>
  <c r="BN42" i="70"/>
  <c r="BL42" i="70"/>
  <c r="BI42" i="70"/>
  <c r="BG42" i="70"/>
  <c r="BE42" i="70"/>
  <c r="BC42" i="70"/>
  <c r="BA42" i="70"/>
  <c r="AX42" i="70"/>
  <c r="AV42" i="70"/>
  <c r="AT42" i="70"/>
  <c r="AR42" i="70"/>
  <c r="AP42" i="70"/>
  <c r="AN42" i="70"/>
  <c r="DF41" i="70"/>
  <c r="DD41" i="70"/>
  <c r="DB41" i="70"/>
  <c r="CZ41" i="70"/>
  <c r="CX41" i="70"/>
  <c r="CU41" i="70"/>
  <c r="CS41" i="70"/>
  <c r="CQ41" i="70"/>
  <c r="CO41" i="70"/>
  <c r="CM41" i="70"/>
  <c r="CJ41" i="70"/>
  <c r="CH41" i="70"/>
  <c r="CF41" i="70"/>
  <c r="CD41" i="70"/>
  <c r="CB41" i="70"/>
  <c r="BZ41" i="70"/>
  <c r="BT41" i="70"/>
  <c r="BR41" i="70"/>
  <c r="BP41" i="70"/>
  <c r="BN41" i="70"/>
  <c r="BL41" i="70"/>
  <c r="BL69" i="70" s="1"/>
  <c r="BI41" i="70"/>
  <c r="BG41" i="70"/>
  <c r="BE41" i="70"/>
  <c r="BC41" i="70"/>
  <c r="BA41" i="70"/>
  <c r="BA69" i="70" s="1"/>
  <c r="AX41" i="70"/>
  <c r="AV41" i="70"/>
  <c r="AT41" i="70"/>
  <c r="AR41" i="70"/>
  <c r="AP41" i="70"/>
  <c r="AP69" i="70" s="1"/>
  <c r="AN41" i="70"/>
  <c r="DF40" i="70"/>
  <c r="DD40" i="70"/>
  <c r="DB40" i="70"/>
  <c r="CZ40" i="70"/>
  <c r="CX40" i="70"/>
  <c r="CU40" i="70"/>
  <c r="CS40" i="70"/>
  <c r="CQ40" i="70"/>
  <c r="CO40" i="70"/>
  <c r="CM40" i="70"/>
  <c r="CJ40" i="70"/>
  <c r="CH40" i="70"/>
  <c r="CF40" i="70"/>
  <c r="CD40" i="70"/>
  <c r="CB40" i="70"/>
  <c r="BZ40" i="70"/>
  <c r="BT40" i="70"/>
  <c r="BR40" i="70"/>
  <c r="BP40" i="70"/>
  <c r="BN40" i="70"/>
  <c r="BL40" i="70"/>
  <c r="BI40" i="70"/>
  <c r="BG40" i="70"/>
  <c r="BE40" i="70"/>
  <c r="BC40" i="70"/>
  <c r="BA40" i="70"/>
  <c r="AX40" i="70"/>
  <c r="AV40" i="70"/>
  <c r="AT40" i="70"/>
  <c r="AR40" i="70"/>
  <c r="AP40" i="70"/>
  <c r="AN40" i="70"/>
  <c r="DF39" i="70"/>
  <c r="DD39" i="70"/>
  <c r="DB39" i="70"/>
  <c r="CZ39" i="70"/>
  <c r="CX39" i="70"/>
  <c r="CU39" i="70"/>
  <c r="CS39" i="70"/>
  <c r="CQ39" i="70"/>
  <c r="CO39" i="70"/>
  <c r="CM39" i="70"/>
  <c r="CJ39" i="70"/>
  <c r="CH39" i="70"/>
  <c r="CF39" i="70"/>
  <c r="CD39" i="70"/>
  <c r="CB39" i="70"/>
  <c r="BZ39" i="70"/>
  <c r="BT39" i="70"/>
  <c r="BR39" i="70"/>
  <c r="BP39" i="70"/>
  <c r="BN39" i="70"/>
  <c r="BL39" i="70"/>
  <c r="BI39" i="70"/>
  <c r="BG39" i="70"/>
  <c r="BE39" i="70"/>
  <c r="BC39" i="70"/>
  <c r="BA39" i="70"/>
  <c r="AX39" i="70"/>
  <c r="AV39" i="70"/>
  <c r="AT39" i="70"/>
  <c r="AR39" i="70"/>
  <c r="AP39" i="70"/>
  <c r="AN39" i="70"/>
  <c r="DF38" i="70"/>
  <c r="DD38" i="70"/>
  <c r="DB38" i="70"/>
  <c r="CZ38" i="70"/>
  <c r="CX38" i="70"/>
  <c r="CU38" i="70"/>
  <c r="CS38" i="70"/>
  <c r="CQ38" i="70"/>
  <c r="CO38" i="70"/>
  <c r="CM38" i="70"/>
  <c r="CJ38" i="70"/>
  <c r="CH38" i="70"/>
  <c r="CF38" i="70"/>
  <c r="CD38" i="70"/>
  <c r="CB38" i="70"/>
  <c r="BZ38" i="70"/>
  <c r="BT38" i="70"/>
  <c r="BR38" i="70"/>
  <c r="BP38" i="70"/>
  <c r="BN38" i="70"/>
  <c r="BL38" i="70"/>
  <c r="BL68" i="70" s="1"/>
  <c r="BI38" i="70"/>
  <c r="BG38" i="70"/>
  <c r="BE38" i="70"/>
  <c r="BC38" i="70"/>
  <c r="BA38" i="70"/>
  <c r="BA68" i="70" s="1"/>
  <c r="AX38" i="70"/>
  <c r="AV38" i="70"/>
  <c r="AT38" i="70"/>
  <c r="AR38" i="70"/>
  <c r="AP38" i="70"/>
  <c r="AP68" i="70" s="1"/>
  <c r="AN38" i="70"/>
  <c r="DF37" i="70"/>
  <c r="DD37" i="70"/>
  <c r="DB37" i="70"/>
  <c r="CZ37" i="70"/>
  <c r="CX37" i="70"/>
  <c r="CU37" i="70"/>
  <c r="CS37" i="70"/>
  <c r="CQ37" i="70"/>
  <c r="CO37" i="70"/>
  <c r="CM37" i="70"/>
  <c r="CJ37" i="70"/>
  <c r="CH37" i="70"/>
  <c r="CF37" i="70"/>
  <c r="CD37" i="70"/>
  <c r="CB37" i="70"/>
  <c r="BZ37" i="70"/>
  <c r="BT37" i="70"/>
  <c r="BR37" i="70"/>
  <c r="BP37" i="70"/>
  <c r="BN37" i="70"/>
  <c r="BL37" i="70"/>
  <c r="BI37" i="70"/>
  <c r="BG37" i="70"/>
  <c r="BE37" i="70"/>
  <c r="BC37" i="70"/>
  <c r="BA37" i="70"/>
  <c r="AX37" i="70"/>
  <c r="AV37" i="70"/>
  <c r="AT37" i="70"/>
  <c r="AR37" i="70"/>
  <c r="AP37" i="70"/>
  <c r="AN37" i="70"/>
  <c r="DF36" i="70"/>
  <c r="DD36" i="70"/>
  <c r="DB36" i="70"/>
  <c r="CZ36" i="70"/>
  <c r="CX36" i="70"/>
  <c r="CU36" i="70"/>
  <c r="CS36" i="70"/>
  <c r="CQ36" i="70"/>
  <c r="CO36" i="70"/>
  <c r="CM36" i="70"/>
  <c r="CJ36" i="70"/>
  <c r="CH36" i="70"/>
  <c r="CF36" i="70"/>
  <c r="CD36" i="70"/>
  <c r="CB36" i="70"/>
  <c r="BZ36" i="70"/>
  <c r="BT36" i="70"/>
  <c r="BR36" i="70"/>
  <c r="BP36" i="70"/>
  <c r="BN36" i="70"/>
  <c r="BL36" i="70"/>
  <c r="BI36" i="70"/>
  <c r="BG36" i="70"/>
  <c r="BE36" i="70"/>
  <c r="BC36" i="70"/>
  <c r="BA36" i="70"/>
  <c r="AX36" i="70"/>
  <c r="AV36" i="70"/>
  <c r="AT36" i="70"/>
  <c r="AR36" i="70"/>
  <c r="AP36" i="70"/>
  <c r="AN36" i="70"/>
  <c r="DF35" i="70"/>
  <c r="DD35" i="70"/>
  <c r="DB35" i="70"/>
  <c r="CZ35" i="70"/>
  <c r="CX35" i="70"/>
  <c r="CX67" i="70" s="1"/>
  <c r="CU35" i="70"/>
  <c r="CS35" i="70"/>
  <c r="CQ35" i="70"/>
  <c r="CO35" i="70"/>
  <c r="CM35" i="70"/>
  <c r="CJ35" i="70"/>
  <c r="CH35" i="70"/>
  <c r="CF35" i="70"/>
  <c r="CD35" i="70"/>
  <c r="CB35" i="70"/>
  <c r="BZ35" i="70"/>
  <c r="BT35" i="70"/>
  <c r="BR35" i="70"/>
  <c r="BP35" i="70"/>
  <c r="BN35" i="70"/>
  <c r="BL35" i="70"/>
  <c r="BL67" i="70" s="1"/>
  <c r="BL80" i="70" s="1"/>
  <c r="BI35" i="70"/>
  <c r="BG35" i="70"/>
  <c r="BE35" i="70"/>
  <c r="BC35" i="70"/>
  <c r="BA35" i="70"/>
  <c r="BA67" i="70" s="1"/>
  <c r="BA80" i="70" s="1"/>
  <c r="AX35" i="70"/>
  <c r="AV35" i="70"/>
  <c r="AT35" i="70"/>
  <c r="AR35" i="70"/>
  <c r="AP35" i="70"/>
  <c r="AP67" i="70" s="1"/>
  <c r="AP80" i="70" s="1"/>
  <c r="AN35" i="70"/>
  <c r="DH32" i="70"/>
  <c r="CW32" i="70"/>
  <c r="CL32" i="70"/>
  <c r="BZ32" i="70"/>
  <c r="BV32" i="70"/>
  <c r="BK32" i="70"/>
  <c r="AZ32" i="70"/>
  <c r="AN32" i="70"/>
  <c r="DH31" i="70"/>
  <c r="CW31" i="70"/>
  <c r="CL31" i="70"/>
  <c r="BZ31" i="70"/>
  <c r="BV31" i="70"/>
  <c r="BK31" i="70"/>
  <c r="AZ31" i="70"/>
  <c r="AN31" i="70"/>
  <c r="DH30" i="70"/>
  <c r="CW30" i="70"/>
  <c r="CL30" i="70"/>
  <c r="BZ30" i="70"/>
  <c r="BV30" i="70"/>
  <c r="BK30" i="70"/>
  <c r="AZ30" i="70"/>
  <c r="AN30" i="70"/>
  <c r="DH29" i="70"/>
  <c r="CW29" i="70"/>
  <c r="CL29" i="70"/>
  <c r="BZ29" i="70"/>
  <c r="BV29" i="70"/>
  <c r="BK29" i="70"/>
  <c r="AZ29" i="70"/>
  <c r="AN29" i="70"/>
  <c r="DH28" i="70"/>
  <c r="CW28" i="70"/>
  <c r="CL28" i="70"/>
  <c r="BZ28" i="70"/>
  <c r="BV28" i="70"/>
  <c r="BK28" i="70"/>
  <c r="AZ28" i="70"/>
  <c r="AN28" i="70"/>
  <c r="DH27" i="70"/>
  <c r="CW27" i="70"/>
  <c r="CL27" i="70"/>
  <c r="BZ27" i="70"/>
  <c r="BV27" i="70"/>
  <c r="BK27" i="70"/>
  <c r="AZ27" i="70"/>
  <c r="AN27" i="70"/>
  <c r="DH26" i="70"/>
  <c r="CW26" i="70"/>
  <c r="CL26" i="70"/>
  <c r="BZ26" i="70"/>
  <c r="BV26" i="70"/>
  <c r="BK26" i="70"/>
  <c r="AZ26" i="70"/>
  <c r="AN26" i="70"/>
  <c r="DH25" i="70"/>
  <c r="CW25" i="70"/>
  <c r="CL25" i="70"/>
  <c r="BZ25" i="70"/>
  <c r="BV25" i="70"/>
  <c r="BK25" i="70"/>
  <c r="AZ25" i="70"/>
  <c r="AN25" i="70"/>
  <c r="DH24" i="70"/>
  <c r="CW24" i="70"/>
  <c r="CL24" i="70"/>
  <c r="BZ24" i="70"/>
  <c r="BV24" i="70"/>
  <c r="BK24" i="70"/>
  <c r="AZ24" i="70"/>
  <c r="AN24" i="70"/>
  <c r="DH23" i="70"/>
  <c r="CW23" i="70"/>
  <c r="CL23" i="70"/>
  <c r="BZ23" i="70"/>
  <c r="BV23" i="70"/>
  <c r="BK23" i="70"/>
  <c r="AZ23" i="70"/>
  <c r="AN23" i="70"/>
  <c r="DH22" i="70"/>
  <c r="CW22" i="70"/>
  <c r="CL22" i="70"/>
  <c r="BZ22" i="70"/>
  <c r="BV22" i="70"/>
  <c r="BK22" i="70"/>
  <c r="AZ22" i="70"/>
  <c r="AN22" i="70"/>
  <c r="DH21" i="70"/>
  <c r="CW21" i="70"/>
  <c r="CL21" i="70"/>
  <c r="BZ21" i="70"/>
  <c r="BV21" i="70"/>
  <c r="BK21" i="70"/>
  <c r="AZ21" i="70"/>
  <c r="AN21" i="70"/>
  <c r="DH20" i="70"/>
  <c r="CW20" i="70"/>
  <c r="CL20" i="70"/>
  <c r="BZ20" i="70"/>
  <c r="BV20" i="70"/>
  <c r="BK20" i="70"/>
  <c r="AZ20" i="70"/>
  <c r="AN20" i="70"/>
  <c r="DH19" i="70"/>
  <c r="CW19" i="70"/>
  <c r="CL19" i="70"/>
  <c r="BZ19" i="70"/>
  <c r="BV19" i="70"/>
  <c r="BK19" i="70"/>
  <c r="AZ19" i="70"/>
  <c r="AN19" i="70"/>
  <c r="DH18" i="70"/>
  <c r="CW18" i="70"/>
  <c r="CL18" i="70"/>
  <c r="BZ18" i="70"/>
  <c r="BV18" i="70"/>
  <c r="BK18" i="70"/>
  <c r="AZ18" i="70"/>
  <c r="AN18" i="70"/>
  <c r="DH17" i="70"/>
  <c r="CW17" i="70"/>
  <c r="CL17" i="70"/>
  <c r="BZ17" i="70"/>
  <c r="BV17" i="70"/>
  <c r="BK17" i="70"/>
  <c r="AZ17" i="70"/>
  <c r="AN17" i="70"/>
  <c r="DH16" i="70"/>
  <c r="CW16" i="70"/>
  <c r="CL16" i="70"/>
  <c r="BZ16" i="70"/>
  <c r="BV16" i="70"/>
  <c r="BK16" i="70"/>
  <c r="AZ16" i="70"/>
  <c r="AN16" i="70"/>
  <c r="DH15" i="70"/>
  <c r="CW15" i="70"/>
  <c r="CL15" i="70"/>
  <c r="BZ15" i="70"/>
  <c r="BV15" i="70"/>
  <c r="BK15" i="70"/>
  <c r="AZ15" i="70"/>
  <c r="AN15" i="70"/>
  <c r="DH14" i="70"/>
  <c r="CW14" i="70"/>
  <c r="CL14" i="70"/>
  <c r="BZ14" i="70"/>
  <c r="BV14" i="70"/>
  <c r="BK14" i="70"/>
  <c r="AZ14" i="70"/>
  <c r="AN14" i="70"/>
  <c r="DH13" i="70"/>
  <c r="CW13" i="70"/>
  <c r="CL13" i="70"/>
  <c r="BZ13" i="70"/>
  <c r="BV13" i="70"/>
  <c r="BK13" i="70"/>
  <c r="AZ13" i="70"/>
  <c r="AN13" i="70"/>
  <c r="DH12" i="70"/>
  <c r="CW12" i="70"/>
  <c r="CL12" i="70"/>
  <c r="BZ12" i="70"/>
  <c r="BV12" i="70"/>
  <c r="BK12" i="70"/>
  <c r="AZ12" i="70"/>
  <c r="AN12" i="70"/>
  <c r="DH11" i="70"/>
  <c r="CW11" i="70"/>
  <c r="CL11" i="70"/>
  <c r="BZ11" i="70"/>
  <c r="BV11" i="70"/>
  <c r="BK11" i="70"/>
  <c r="AZ11" i="70"/>
  <c r="AN11" i="70"/>
  <c r="DH10" i="70"/>
  <c r="CW10" i="70"/>
  <c r="CL10" i="70"/>
  <c r="BZ10" i="70"/>
  <c r="BV10" i="70"/>
  <c r="BK10" i="70"/>
  <c r="AZ10" i="70"/>
  <c r="AN10" i="70"/>
  <c r="DH9" i="70"/>
  <c r="CW9" i="70"/>
  <c r="CL9" i="70"/>
  <c r="BZ9" i="70"/>
  <c r="BV9" i="70"/>
  <c r="BK9" i="70"/>
  <c r="AZ9" i="70"/>
  <c r="AN9" i="70"/>
  <c r="DH8" i="70"/>
  <c r="CW8" i="70"/>
  <c r="CL8" i="70"/>
  <c r="BZ8" i="70"/>
  <c r="BV8" i="70"/>
  <c r="BK8" i="70"/>
  <c r="AZ8" i="70"/>
  <c r="AN8" i="70"/>
  <c r="DH7" i="70"/>
  <c r="CW7" i="70"/>
  <c r="CL7" i="70"/>
  <c r="BZ7" i="70"/>
  <c r="BV7" i="70"/>
  <c r="BK7" i="70"/>
  <c r="AZ7" i="70"/>
  <c r="AN7" i="70"/>
  <c r="DH6" i="70"/>
  <c r="CW6" i="70"/>
  <c r="CL6" i="70"/>
  <c r="BZ6" i="70"/>
  <c r="BV6" i="70"/>
  <c r="BK6" i="70"/>
  <c r="AZ6" i="70"/>
  <c r="AN6" i="70"/>
  <c r="DH5" i="70"/>
  <c r="CW5" i="70"/>
  <c r="CL5" i="70"/>
  <c r="BZ5" i="70"/>
  <c r="BV5" i="70"/>
  <c r="BK5" i="70"/>
  <c r="AZ5" i="70"/>
  <c r="AN5" i="70"/>
  <c r="DH4" i="70"/>
  <c r="CW4" i="70"/>
  <c r="CL4" i="70"/>
  <c r="BZ4" i="70"/>
  <c r="BV4" i="70"/>
  <c r="BK4" i="70"/>
  <c r="AZ4" i="70"/>
  <c r="AN4" i="70"/>
  <c r="DH3" i="70"/>
  <c r="CW3" i="70"/>
  <c r="CL3" i="70"/>
  <c r="BZ3" i="70"/>
  <c r="BV3" i="70"/>
  <c r="BK3" i="70"/>
  <c r="AZ3" i="70"/>
  <c r="AN3" i="70"/>
  <c r="DF64" i="69"/>
  <c r="DD64" i="69"/>
  <c r="DB64" i="69"/>
  <c r="CZ64" i="69"/>
  <c r="CX64" i="69"/>
  <c r="CU64" i="69"/>
  <c r="CS64" i="69"/>
  <c r="CQ64" i="69"/>
  <c r="CO64" i="69"/>
  <c r="CM64" i="69"/>
  <c r="CJ64" i="69"/>
  <c r="CH64" i="69"/>
  <c r="CF64" i="69"/>
  <c r="CD64" i="69"/>
  <c r="CB64" i="69"/>
  <c r="BZ64" i="69"/>
  <c r="BT64" i="69"/>
  <c r="BR64" i="69"/>
  <c r="BP64" i="69"/>
  <c r="BN64" i="69"/>
  <c r="BL64" i="69"/>
  <c r="BI64" i="69"/>
  <c r="BG64" i="69"/>
  <c r="BE64" i="69"/>
  <c r="BC64" i="69"/>
  <c r="BA64" i="69"/>
  <c r="AX64" i="69"/>
  <c r="AV64" i="69"/>
  <c r="AT64" i="69"/>
  <c r="AR64" i="69"/>
  <c r="AP64" i="69"/>
  <c r="AN64" i="69"/>
  <c r="DF63" i="69"/>
  <c r="DD63" i="69"/>
  <c r="DB63" i="69"/>
  <c r="CZ63" i="69"/>
  <c r="CX63" i="69"/>
  <c r="CU63" i="69"/>
  <c r="CS63" i="69"/>
  <c r="CQ63" i="69"/>
  <c r="CO63" i="69"/>
  <c r="CM63" i="69"/>
  <c r="CJ63" i="69"/>
  <c r="CH63" i="69"/>
  <c r="CF63" i="69"/>
  <c r="CD63" i="69"/>
  <c r="CB63" i="69"/>
  <c r="BZ63" i="69"/>
  <c r="BT63" i="69"/>
  <c r="BR63" i="69"/>
  <c r="BP63" i="69"/>
  <c r="BN63" i="69"/>
  <c r="BL63" i="69"/>
  <c r="BI63" i="69"/>
  <c r="BG63" i="69"/>
  <c r="BE63" i="69"/>
  <c r="BC63" i="69"/>
  <c r="BA63" i="69"/>
  <c r="AX63" i="69"/>
  <c r="AV63" i="69"/>
  <c r="AT63" i="69"/>
  <c r="AR63" i="69"/>
  <c r="AP63" i="69"/>
  <c r="AN63" i="69"/>
  <c r="DF62" i="69"/>
  <c r="DD62" i="69"/>
  <c r="DB62" i="69"/>
  <c r="CZ62" i="69"/>
  <c r="CX62" i="69"/>
  <c r="CX76" i="69" s="1"/>
  <c r="CU62" i="69"/>
  <c r="CS62" i="69"/>
  <c r="CQ62" i="69"/>
  <c r="CO62" i="69"/>
  <c r="CM62" i="69"/>
  <c r="CM76" i="69" s="1"/>
  <c r="CJ62" i="69"/>
  <c r="CH62" i="69"/>
  <c r="CF62" i="69"/>
  <c r="CD62" i="69"/>
  <c r="CB62" i="69"/>
  <c r="CB76" i="69" s="1"/>
  <c r="BZ62" i="69"/>
  <c r="BT62" i="69"/>
  <c r="BR62" i="69"/>
  <c r="BP62" i="69"/>
  <c r="BN62" i="69"/>
  <c r="BL62" i="69"/>
  <c r="BL76" i="69" s="1"/>
  <c r="BI62" i="69"/>
  <c r="BG62" i="69"/>
  <c r="BE62" i="69"/>
  <c r="BC62" i="69"/>
  <c r="BA62" i="69"/>
  <c r="AX62" i="69"/>
  <c r="AV62" i="69"/>
  <c r="AT62" i="69"/>
  <c r="AR62" i="69"/>
  <c r="AP62" i="69"/>
  <c r="AN62" i="69"/>
  <c r="DF61" i="69"/>
  <c r="DD61" i="69"/>
  <c r="DB61" i="69"/>
  <c r="CZ61" i="69"/>
  <c r="CX61" i="69"/>
  <c r="CU61" i="69"/>
  <c r="CS61" i="69"/>
  <c r="CQ61" i="69"/>
  <c r="CO61" i="69"/>
  <c r="CM61" i="69"/>
  <c r="CJ61" i="69"/>
  <c r="CH61" i="69"/>
  <c r="CF61" i="69"/>
  <c r="CD61" i="69"/>
  <c r="CB61" i="69"/>
  <c r="BZ61" i="69"/>
  <c r="BT61" i="69"/>
  <c r="BR61" i="69"/>
  <c r="BP61" i="69"/>
  <c r="BN61" i="69"/>
  <c r="BL61" i="69"/>
  <c r="BI61" i="69"/>
  <c r="BG61" i="69"/>
  <c r="BE61" i="69"/>
  <c r="BC61" i="69"/>
  <c r="BA61" i="69"/>
  <c r="AX61" i="69"/>
  <c r="AV61" i="69"/>
  <c r="AT61" i="69"/>
  <c r="AR61" i="69"/>
  <c r="AP61" i="69"/>
  <c r="AN61" i="69"/>
  <c r="DF60" i="69"/>
  <c r="DD60" i="69"/>
  <c r="DB60" i="69"/>
  <c r="CZ60" i="69"/>
  <c r="CX60" i="69"/>
  <c r="CU60" i="69"/>
  <c r="CS60" i="69"/>
  <c r="CQ60" i="69"/>
  <c r="CO60" i="69"/>
  <c r="CM60" i="69"/>
  <c r="CJ60" i="69"/>
  <c r="CH60" i="69"/>
  <c r="CF60" i="69"/>
  <c r="CD60" i="69"/>
  <c r="CB60" i="69"/>
  <c r="BZ60" i="69"/>
  <c r="BT60" i="69"/>
  <c r="BR60" i="69"/>
  <c r="BP60" i="69"/>
  <c r="BN60" i="69"/>
  <c r="BL60" i="69"/>
  <c r="BI60" i="69"/>
  <c r="BG60" i="69"/>
  <c r="BE60" i="69"/>
  <c r="BC60" i="69"/>
  <c r="BA60" i="69"/>
  <c r="AX60" i="69"/>
  <c r="AV60" i="69"/>
  <c r="AT60" i="69"/>
  <c r="AR60" i="69"/>
  <c r="AP60" i="69"/>
  <c r="AN60" i="69"/>
  <c r="DF59" i="69"/>
  <c r="DD59" i="69"/>
  <c r="DB59" i="69"/>
  <c r="CZ59" i="69"/>
  <c r="CX59" i="69"/>
  <c r="CX75" i="69" s="1"/>
  <c r="CU59" i="69"/>
  <c r="CS59" i="69"/>
  <c r="CQ59" i="69"/>
  <c r="CO59" i="69"/>
  <c r="CM59" i="69"/>
  <c r="CM75" i="69" s="1"/>
  <c r="CJ59" i="69"/>
  <c r="CH59" i="69"/>
  <c r="CF59" i="69"/>
  <c r="CD59" i="69"/>
  <c r="CB59" i="69"/>
  <c r="CB75" i="69" s="1"/>
  <c r="BZ59" i="69"/>
  <c r="BT59" i="69"/>
  <c r="BR59" i="69"/>
  <c r="BP59" i="69"/>
  <c r="BN59" i="69"/>
  <c r="BL59" i="69"/>
  <c r="BL75" i="69" s="1"/>
  <c r="BI59" i="69"/>
  <c r="BG59" i="69"/>
  <c r="BE59" i="69"/>
  <c r="BC59" i="69"/>
  <c r="BA59" i="69"/>
  <c r="AX59" i="69"/>
  <c r="AV59" i="69"/>
  <c r="AT59" i="69"/>
  <c r="AR59" i="69"/>
  <c r="AP59" i="69"/>
  <c r="AN59" i="69"/>
  <c r="DF58" i="69"/>
  <c r="DD58" i="69"/>
  <c r="DB58" i="69"/>
  <c r="CZ58" i="69"/>
  <c r="CX58" i="69"/>
  <c r="CU58" i="69"/>
  <c r="CS58" i="69"/>
  <c r="CQ58" i="69"/>
  <c r="CO58" i="69"/>
  <c r="CM58" i="69"/>
  <c r="CJ58" i="69"/>
  <c r="CH58" i="69"/>
  <c r="CF58" i="69"/>
  <c r="CD58" i="69"/>
  <c r="CB58" i="69"/>
  <c r="BZ58" i="69"/>
  <c r="BT58" i="69"/>
  <c r="BR58" i="69"/>
  <c r="BP58" i="69"/>
  <c r="BN58" i="69"/>
  <c r="BL58" i="69"/>
  <c r="BI58" i="69"/>
  <c r="BG58" i="69"/>
  <c r="BE58" i="69"/>
  <c r="BC58" i="69"/>
  <c r="BA58" i="69"/>
  <c r="AX58" i="69"/>
  <c r="AV58" i="69"/>
  <c r="AT58" i="69"/>
  <c r="AR58" i="69"/>
  <c r="AP58" i="69"/>
  <c r="AN58" i="69"/>
  <c r="DF57" i="69"/>
  <c r="DD57" i="69"/>
  <c r="DB57" i="69"/>
  <c r="CZ57" i="69"/>
  <c r="CX57" i="69"/>
  <c r="CU57" i="69"/>
  <c r="CS57" i="69"/>
  <c r="CQ57" i="69"/>
  <c r="CO57" i="69"/>
  <c r="CM57" i="69"/>
  <c r="CJ57" i="69"/>
  <c r="CH57" i="69"/>
  <c r="CF57" i="69"/>
  <c r="CD57" i="69"/>
  <c r="CB57" i="69"/>
  <c r="BZ57" i="69"/>
  <c r="BT57" i="69"/>
  <c r="BR57" i="69"/>
  <c r="BP57" i="69"/>
  <c r="BN57" i="69"/>
  <c r="BL57" i="69"/>
  <c r="BI57" i="69"/>
  <c r="BG57" i="69"/>
  <c r="BE57" i="69"/>
  <c r="BC57" i="69"/>
  <c r="BA57" i="69"/>
  <c r="AX57" i="69"/>
  <c r="AV57" i="69"/>
  <c r="AT57" i="69"/>
  <c r="AR57" i="69"/>
  <c r="AP57" i="69"/>
  <c r="AN57" i="69"/>
  <c r="DF56" i="69"/>
  <c r="DD56" i="69"/>
  <c r="DB56" i="69"/>
  <c r="CZ56" i="69"/>
  <c r="CX56" i="69"/>
  <c r="CX74" i="69" s="1"/>
  <c r="CU56" i="69"/>
  <c r="CS56" i="69"/>
  <c r="CQ56" i="69"/>
  <c r="CO56" i="69"/>
  <c r="CM56" i="69"/>
  <c r="CM74" i="69" s="1"/>
  <c r="CJ56" i="69"/>
  <c r="CH56" i="69"/>
  <c r="CF56" i="69"/>
  <c r="CD56" i="69"/>
  <c r="CB56" i="69"/>
  <c r="CB74" i="69" s="1"/>
  <c r="BZ56" i="69"/>
  <c r="BT56" i="69"/>
  <c r="BR56" i="69"/>
  <c r="BP56" i="69"/>
  <c r="BN56" i="69"/>
  <c r="BL56" i="69"/>
  <c r="BL74" i="69" s="1"/>
  <c r="BI56" i="69"/>
  <c r="BG56" i="69"/>
  <c r="BE56" i="69"/>
  <c r="BC56" i="69"/>
  <c r="BA56" i="69"/>
  <c r="AX56" i="69"/>
  <c r="AV56" i="69"/>
  <c r="AT56" i="69"/>
  <c r="AR56" i="69"/>
  <c r="AP56" i="69"/>
  <c r="AN56" i="69"/>
  <c r="DF55" i="69"/>
  <c r="DD55" i="69"/>
  <c r="DB55" i="69"/>
  <c r="CZ55" i="69"/>
  <c r="CX55" i="69"/>
  <c r="CU55" i="69"/>
  <c r="CS55" i="69"/>
  <c r="CQ55" i="69"/>
  <c r="CO55" i="69"/>
  <c r="CM55" i="69"/>
  <c r="CJ55" i="69"/>
  <c r="CH55" i="69"/>
  <c r="CF55" i="69"/>
  <c r="CD55" i="69"/>
  <c r="CB55" i="69"/>
  <c r="BZ55" i="69"/>
  <c r="BT55" i="69"/>
  <c r="BR55" i="69"/>
  <c r="BP55" i="69"/>
  <c r="BN55" i="69"/>
  <c r="BL55" i="69"/>
  <c r="BI55" i="69"/>
  <c r="BG55" i="69"/>
  <c r="BE55" i="69"/>
  <c r="BC55" i="69"/>
  <c r="BA55" i="69"/>
  <c r="AX55" i="69"/>
  <c r="AV55" i="69"/>
  <c r="AT55" i="69"/>
  <c r="AR55" i="69"/>
  <c r="AP55" i="69"/>
  <c r="AN55" i="69"/>
  <c r="DF54" i="69"/>
  <c r="DD54" i="69"/>
  <c r="DB54" i="69"/>
  <c r="CZ54" i="69"/>
  <c r="CX54" i="69"/>
  <c r="CU54" i="69"/>
  <c r="CS54" i="69"/>
  <c r="CQ54" i="69"/>
  <c r="CO54" i="69"/>
  <c r="CM54" i="69"/>
  <c r="CJ54" i="69"/>
  <c r="CH54" i="69"/>
  <c r="CF54" i="69"/>
  <c r="CD54" i="69"/>
  <c r="CB54" i="69"/>
  <c r="BZ54" i="69"/>
  <c r="BT54" i="69"/>
  <c r="BR54" i="69"/>
  <c r="BP54" i="69"/>
  <c r="BN54" i="69"/>
  <c r="BL54" i="69"/>
  <c r="BI54" i="69"/>
  <c r="BG54" i="69"/>
  <c r="BE54" i="69"/>
  <c r="BC54" i="69"/>
  <c r="BA54" i="69"/>
  <c r="AX54" i="69"/>
  <c r="AV54" i="69"/>
  <c r="AT54" i="69"/>
  <c r="AR54" i="69"/>
  <c r="AP54" i="69"/>
  <c r="AN54" i="69"/>
  <c r="DF53" i="69"/>
  <c r="DD53" i="69"/>
  <c r="DB53" i="69"/>
  <c r="CZ53" i="69"/>
  <c r="CX53" i="69"/>
  <c r="CX73" i="69" s="1"/>
  <c r="CU53" i="69"/>
  <c r="CS53" i="69"/>
  <c r="CQ53" i="69"/>
  <c r="CO53" i="69"/>
  <c r="CM53" i="69"/>
  <c r="CM73" i="69" s="1"/>
  <c r="CJ53" i="69"/>
  <c r="CH53" i="69"/>
  <c r="CF53" i="69"/>
  <c r="CD53" i="69"/>
  <c r="CB53" i="69"/>
  <c r="CB73" i="69" s="1"/>
  <c r="BZ53" i="69"/>
  <c r="BT53" i="69"/>
  <c r="BR53" i="69"/>
  <c r="BP53" i="69"/>
  <c r="BN53" i="69"/>
  <c r="BL53" i="69"/>
  <c r="BL73" i="69" s="1"/>
  <c r="BI53" i="69"/>
  <c r="BG53" i="69"/>
  <c r="BE53" i="69"/>
  <c r="BC53" i="69"/>
  <c r="BA53" i="69"/>
  <c r="AX53" i="69"/>
  <c r="AV53" i="69"/>
  <c r="AT53" i="69"/>
  <c r="AR53" i="69"/>
  <c r="AP53" i="69"/>
  <c r="AN53" i="69"/>
  <c r="DF52" i="69"/>
  <c r="DD52" i="69"/>
  <c r="DB52" i="69"/>
  <c r="CZ52" i="69"/>
  <c r="CX52" i="69"/>
  <c r="CU52" i="69"/>
  <c r="CS52" i="69"/>
  <c r="CQ52" i="69"/>
  <c r="CO52" i="69"/>
  <c r="CM52" i="69"/>
  <c r="CJ52" i="69"/>
  <c r="CH52" i="69"/>
  <c r="CF52" i="69"/>
  <c r="CD52" i="69"/>
  <c r="CB52" i="69"/>
  <c r="BZ52" i="69"/>
  <c r="BT52" i="69"/>
  <c r="BR52" i="69"/>
  <c r="BP52" i="69"/>
  <c r="BN52" i="69"/>
  <c r="BL52" i="69"/>
  <c r="BI52" i="69"/>
  <c r="BG52" i="69"/>
  <c r="BE52" i="69"/>
  <c r="BC52" i="69"/>
  <c r="BA52" i="69"/>
  <c r="AX52" i="69"/>
  <c r="AV52" i="69"/>
  <c r="AT52" i="69"/>
  <c r="AR52" i="69"/>
  <c r="AP52" i="69"/>
  <c r="AN52" i="69"/>
  <c r="DF51" i="69"/>
  <c r="DD51" i="69"/>
  <c r="DB51" i="69"/>
  <c r="CZ51" i="69"/>
  <c r="CX51" i="69"/>
  <c r="CU51" i="69"/>
  <c r="CS51" i="69"/>
  <c r="CQ51" i="69"/>
  <c r="CO51" i="69"/>
  <c r="CM51" i="69"/>
  <c r="CJ51" i="69"/>
  <c r="CH51" i="69"/>
  <c r="CF51" i="69"/>
  <c r="CD51" i="69"/>
  <c r="CB51" i="69"/>
  <c r="BZ51" i="69"/>
  <c r="BT51" i="69"/>
  <c r="BR51" i="69"/>
  <c r="BP51" i="69"/>
  <c r="BN51" i="69"/>
  <c r="BL51" i="69"/>
  <c r="BI51" i="69"/>
  <c r="BG51" i="69"/>
  <c r="BE51" i="69"/>
  <c r="BC51" i="69"/>
  <c r="BA51" i="69"/>
  <c r="AX51" i="69"/>
  <c r="AV51" i="69"/>
  <c r="AT51" i="69"/>
  <c r="AR51" i="69"/>
  <c r="AP51" i="69"/>
  <c r="AN51" i="69"/>
  <c r="DF50" i="69"/>
  <c r="DD50" i="69"/>
  <c r="DB50" i="69"/>
  <c r="CZ50" i="69"/>
  <c r="CX50" i="69"/>
  <c r="CX72" i="69" s="1"/>
  <c r="CU50" i="69"/>
  <c r="CS50" i="69"/>
  <c r="CQ50" i="69"/>
  <c r="CO50" i="69"/>
  <c r="CM50" i="69"/>
  <c r="CM72" i="69" s="1"/>
  <c r="CJ50" i="69"/>
  <c r="CH50" i="69"/>
  <c r="CF50" i="69"/>
  <c r="CD50" i="69"/>
  <c r="CB50" i="69"/>
  <c r="CB72" i="69" s="1"/>
  <c r="BZ50" i="69"/>
  <c r="BT50" i="69"/>
  <c r="BR50" i="69"/>
  <c r="BP50" i="69"/>
  <c r="BN50" i="69"/>
  <c r="BL50" i="69"/>
  <c r="BL72" i="69" s="1"/>
  <c r="BI50" i="69"/>
  <c r="BG50" i="69"/>
  <c r="BE50" i="69"/>
  <c r="BC50" i="69"/>
  <c r="BA50" i="69"/>
  <c r="AX50" i="69"/>
  <c r="AV50" i="69"/>
  <c r="AT50" i="69"/>
  <c r="AR50" i="69"/>
  <c r="AP50" i="69"/>
  <c r="AN50" i="69"/>
  <c r="DF49" i="69"/>
  <c r="DD49" i="69"/>
  <c r="DB49" i="69"/>
  <c r="CZ49" i="69"/>
  <c r="CX49" i="69"/>
  <c r="CU49" i="69"/>
  <c r="CS49" i="69"/>
  <c r="CQ49" i="69"/>
  <c r="CO49" i="69"/>
  <c r="CM49" i="69"/>
  <c r="CJ49" i="69"/>
  <c r="CH49" i="69"/>
  <c r="CF49" i="69"/>
  <c r="CD49" i="69"/>
  <c r="CB49" i="69"/>
  <c r="BZ49" i="69"/>
  <c r="BT49" i="69"/>
  <c r="BR49" i="69"/>
  <c r="BP49" i="69"/>
  <c r="BN49" i="69"/>
  <c r="BL49" i="69"/>
  <c r="BI49" i="69"/>
  <c r="BG49" i="69"/>
  <c r="BE49" i="69"/>
  <c r="BC49" i="69"/>
  <c r="BA49" i="69"/>
  <c r="AX49" i="69"/>
  <c r="AV49" i="69"/>
  <c r="AT49" i="69"/>
  <c r="AR49" i="69"/>
  <c r="AP49" i="69"/>
  <c r="AN49" i="69"/>
  <c r="DF48" i="69"/>
  <c r="DD48" i="69"/>
  <c r="DB48" i="69"/>
  <c r="CZ48" i="69"/>
  <c r="CX48" i="69"/>
  <c r="CU48" i="69"/>
  <c r="CS48" i="69"/>
  <c r="CQ48" i="69"/>
  <c r="CO48" i="69"/>
  <c r="CM48" i="69"/>
  <c r="CJ48" i="69"/>
  <c r="CH48" i="69"/>
  <c r="CF48" i="69"/>
  <c r="CD48" i="69"/>
  <c r="CB48" i="69"/>
  <c r="BZ48" i="69"/>
  <c r="BT48" i="69"/>
  <c r="BR48" i="69"/>
  <c r="BP48" i="69"/>
  <c r="BN48" i="69"/>
  <c r="BL48" i="69"/>
  <c r="BI48" i="69"/>
  <c r="BG48" i="69"/>
  <c r="BE48" i="69"/>
  <c r="BC48" i="69"/>
  <c r="BA48" i="69"/>
  <c r="AX48" i="69"/>
  <c r="AV48" i="69"/>
  <c r="AT48" i="69"/>
  <c r="AR48" i="69"/>
  <c r="AP48" i="69"/>
  <c r="AN48" i="69"/>
  <c r="DF47" i="69"/>
  <c r="DD47" i="69"/>
  <c r="DB47" i="69"/>
  <c r="CZ47" i="69"/>
  <c r="CX47" i="69"/>
  <c r="CX71" i="69" s="1"/>
  <c r="CU47" i="69"/>
  <c r="CS47" i="69"/>
  <c r="CQ47" i="69"/>
  <c r="CO47" i="69"/>
  <c r="CM47" i="69"/>
  <c r="CM71" i="69" s="1"/>
  <c r="CJ47" i="69"/>
  <c r="CH47" i="69"/>
  <c r="CF47" i="69"/>
  <c r="CD47" i="69"/>
  <c r="CB47" i="69"/>
  <c r="CB71" i="69" s="1"/>
  <c r="BZ47" i="69"/>
  <c r="BT47" i="69"/>
  <c r="BR47" i="69"/>
  <c r="BP47" i="69"/>
  <c r="BN47" i="69"/>
  <c r="BL47" i="69"/>
  <c r="BL71" i="69" s="1"/>
  <c r="BI47" i="69"/>
  <c r="BG47" i="69"/>
  <c r="BE47" i="69"/>
  <c r="BC47" i="69"/>
  <c r="BA47" i="69"/>
  <c r="AX47" i="69"/>
  <c r="AV47" i="69"/>
  <c r="AT47" i="69"/>
  <c r="AR47" i="69"/>
  <c r="AP47" i="69"/>
  <c r="AN47" i="69"/>
  <c r="DF46" i="69"/>
  <c r="DD46" i="69"/>
  <c r="DB46" i="69"/>
  <c r="CZ46" i="69"/>
  <c r="CX46" i="69"/>
  <c r="CU46" i="69"/>
  <c r="CS46" i="69"/>
  <c r="CQ46" i="69"/>
  <c r="CO46" i="69"/>
  <c r="CM46" i="69"/>
  <c r="CJ46" i="69"/>
  <c r="CH46" i="69"/>
  <c r="CF46" i="69"/>
  <c r="CD46" i="69"/>
  <c r="CB46" i="69"/>
  <c r="BZ46" i="69"/>
  <c r="BT46" i="69"/>
  <c r="BR46" i="69"/>
  <c r="BP46" i="69"/>
  <c r="BN46" i="69"/>
  <c r="BL46" i="69"/>
  <c r="BI46" i="69"/>
  <c r="BG46" i="69"/>
  <c r="BE46" i="69"/>
  <c r="BC46" i="69"/>
  <c r="BA46" i="69"/>
  <c r="AX46" i="69"/>
  <c r="AV46" i="69"/>
  <c r="AT46" i="69"/>
  <c r="AR46" i="69"/>
  <c r="AP46" i="69"/>
  <c r="AN46" i="69"/>
  <c r="DF45" i="69"/>
  <c r="DD45" i="69"/>
  <c r="DB45" i="69"/>
  <c r="CZ45" i="69"/>
  <c r="CX45" i="69"/>
  <c r="CU45" i="69"/>
  <c r="CS45" i="69"/>
  <c r="CQ45" i="69"/>
  <c r="CO45" i="69"/>
  <c r="CM45" i="69"/>
  <c r="CJ45" i="69"/>
  <c r="CH45" i="69"/>
  <c r="CF45" i="69"/>
  <c r="CD45" i="69"/>
  <c r="CB45" i="69"/>
  <c r="BZ45" i="69"/>
  <c r="BT45" i="69"/>
  <c r="BR45" i="69"/>
  <c r="BP45" i="69"/>
  <c r="BN45" i="69"/>
  <c r="BL45" i="69"/>
  <c r="BI45" i="69"/>
  <c r="BG45" i="69"/>
  <c r="BE45" i="69"/>
  <c r="BC45" i="69"/>
  <c r="BA45" i="69"/>
  <c r="AX45" i="69"/>
  <c r="AV45" i="69"/>
  <c r="AT45" i="69"/>
  <c r="AR45" i="69"/>
  <c r="AP45" i="69"/>
  <c r="AN45" i="69"/>
  <c r="DF44" i="69"/>
  <c r="DD44" i="69"/>
  <c r="DB44" i="69"/>
  <c r="CZ44" i="69"/>
  <c r="CX44" i="69"/>
  <c r="CX70" i="69" s="1"/>
  <c r="CU44" i="69"/>
  <c r="CS44" i="69"/>
  <c r="CQ44" i="69"/>
  <c r="CO44" i="69"/>
  <c r="CM44" i="69"/>
  <c r="CM70" i="69" s="1"/>
  <c r="CJ44" i="69"/>
  <c r="CH44" i="69"/>
  <c r="CF44" i="69"/>
  <c r="CD44" i="69"/>
  <c r="CB44" i="69"/>
  <c r="CB70" i="69" s="1"/>
  <c r="BZ44" i="69"/>
  <c r="BT44" i="69"/>
  <c r="BR44" i="69"/>
  <c r="BP44" i="69"/>
  <c r="BN44" i="69"/>
  <c r="BL44" i="69"/>
  <c r="BL70" i="69" s="1"/>
  <c r="BI44" i="69"/>
  <c r="BG44" i="69"/>
  <c r="BE44" i="69"/>
  <c r="BC44" i="69"/>
  <c r="BA44" i="69"/>
  <c r="AX44" i="69"/>
  <c r="AV44" i="69"/>
  <c r="AT44" i="69"/>
  <c r="AR44" i="69"/>
  <c r="AP44" i="69"/>
  <c r="AN44" i="69"/>
  <c r="DF43" i="69"/>
  <c r="DD43" i="69"/>
  <c r="DB43" i="69"/>
  <c r="CZ43" i="69"/>
  <c r="CX43" i="69"/>
  <c r="CU43" i="69"/>
  <c r="CS43" i="69"/>
  <c r="CQ43" i="69"/>
  <c r="CO43" i="69"/>
  <c r="CM43" i="69"/>
  <c r="CJ43" i="69"/>
  <c r="CH43" i="69"/>
  <c r="CF43" i="69"/>
  <c r="CD43" i="69"/>
  <c r="CB43" i="69"/>
  <c r="BZ43" i="69"/>
  <c r="BT43" i="69"/>
  <c r="BR43" i="69"/>
  <c r="BP43" i="69"/>
  <c r="BN43" i="69"/>
  <c r="BL43" i="69"/>
  <c r="BI43" i="69"/>
  <c r="BG43" i="69"/>
  <c r="BE43" i="69"/>
  <c r="BC43" i="69"/>
  <c r="BA43" i="69"/>
  <c r="AX43" i="69"/>
  <c r="AV43" i="69"/>
  <c r="AT43" i="69"/>
  <c r="AR43" i="69"/>
  <c r="AP43" i="69"/>
  <c r="AN43" i="69"/>
  <c r="DF42" i="69"/>
  <c r="DD42" i="69"/>
  <c r="DB42" i="69"/>
  <c r="CZ42" i="69"/>
  <c r="CX42" i="69"/>
  <c r="CU42" i="69"/>
  <c r="CS42" i="69"/>
  <c r="CQ42" i="69"/>
  <c r="CO42" i="69"/>
  <c r="CM42" i="69"/>
  <c r="CJ42" i="69"/>
  <c r="CH42" i="69"/>
  <c r="CF42" i="69"/>
  <c r="CD42" i="69"/>
  <c r="CB42" i="69"/>
  <c r="BZ42" i="69"/>
  <c r="BT42" i="69"/>
  <c r="BR42" i="69"/>
  <c r="BP42" i="69"/>
  <c r="BN42" i="69"/>
  <c r="BL42" i="69"/>
  <c r="BI42" i="69"/>
  <c r="BG42" i="69"/>
  <c r="BE42" i="69"/>
  <c r="BC42" i="69"/>
  <c r="BA42" i="69"/>
  <c r="AX42" i="69"/>
  <c r="AV42" i="69"/>
  <c r="AT42" i="69"/>
  <c r="AR42" i="69"/>
  <c r="AP42" i="69"/>
  <c r="AN42" i="69"/>
  <c r="DF41" i="69"/>
  <c r="DD41" i="69"/>
  <c r="DB41" i="69"/>
  <c r="CZ41" i="69"/>
  <c r="CX41" i="69"/>
  <c r="CX69" i="69" s="1"/>
  <c r="CU41" i="69"/>
  <c r="CS41" i="69"/>
  <c r="CQ41" i="69"/>
  <c r="CO41" i="69"/>
  <c r="CM41" i="69"/>
  <c r="CM69" i="69" s="1"/>
  <c r="CJ41" i="69"/>
  <c r="CH41" i="69"/>
  <c r="CF41" i="69"/>
  <c r="CD41" i="69"/>
  <c r="CB41" i="69"/>
  <c r="CB69" i="69" s="1"/>
  <c r="BZ41" i="69"/>
  <c r="BT41" i="69"/>
  <c r="BR41" i="69"/>
  <c r="BP41" i="69"/>
  <c r="BN41" i="69"/>
  <c r="BL41" i="69"/>
  <c r="BL69" i="69" s="1"/>
  <c r="BI41" i="69"/>
  <c r="BG41" i="69"/>
  <c r="BE41" i="69"/>
  <c r="BC41" i="69"/>
  <c r="BA41" i="69"/>
  <c r="AX41" i="69"/>
  <c r="AV41" i="69"/>
  <c r="AT41" i="69"/>
  <c r="AR41" i="69"/>
  <c r="AP41" i="69"/>
  <c r="AN41" i="69"/>
  <c r="DF40" i="69"/>
  <c r="DD40" i="69"/>
  <c r="DB40" i="69"/>
  <c r="CZ40" i="69"/>
  <c r="CX40" i="69"/>
  <c r="CU40" i="69"/>
  <c r="CS40" i="69"/>
  <c r="CQ40" i="69"/>
  <c r="CO40" i="69"/>
  <c r="CM40" i="69"/>
  <c r="CJ40" i="69"/>
  <c r="CH40" i="69"/>
  <c r="CF40" i="69"/>
  <c r="CD40" i="69"/>
  <c r="CB40" i="69"/>
  <c r="BZ40" i="69"/>
  <c r="BT40" i="69"/>
  <c r="BR40" i="69"/>
  <c r="BP40" i="69"/>
  <c r="BN40" i="69"/>
  <c r="BL40" i="69"/>
  <c r="BI40" i="69"/>
  <c r="BG40" i="69"/>
  <c r="BE40" i="69"/>
  <c r="BC40" i="69"/>
  <c r="BA40" i="69"/>
  <c r="AX40" i="69"/>
  <c r="AV40" i="69"/>
  <c r="AT40" i="69"/>
  <c r="AR40" i="69"/>
  <c r="AP40" i="69"/>
  <c r="AN40" i="69"/>
  <c r="DF39" i="69"/>
  <c r="DD39" i="69"/>
  <c r="DB39" i="69"/>
  <c r="CZ39" i="69"/>
  <c r="CX39" i="69"/>
  <c r="CU39" i="69"/>
  <c r="CS39" i="69"/>
  <c r="CQ39" i="69"/>
  <c r="CO39" i="69"/>
  <c r="CM39" i="69"/>
  <c r="CJ39" i="69"/>
  <c r="CH39" i="69"/>
  <c r="CF39" i="69"/>
  <c r="CD39" i="69"/>
  <c r="CB39" i="69"/>
  <c r="BZ39" i="69"/>
  <c r="BT39" i="69"/>
  <c r="BR39" i="69"/>
  <c r="BP39" i="69"/>
  <c r="BN39" i="69"/>
  <c r="BL39" i="69"/>
  <c r="BI39" i="69"/>
  <c r="BG39" i="69"/>
  <c r="BE39" i="69"/>
  <c r="BC39" i="69"/>
  <c r="BA39" i="69"/>
  <c r="AX39" i="69"/>
  <c r="AV39" i="69"/>
  <c r="AT39" i="69"/>
  <c r="AR39" i="69"/>
  <c r="AP39" i="69"/>
  <c r="AN39" i="69"/>
  <c r="DF38" i="69"/>
  <c r="DD38" i="69"/>
  <c r="DB38" i="69"/>
  <c r="CZ38" i="69"/>
  <c r="CX38" i="69"/>
  <c r="CX68" i="69" s="1"/>
  <c r="CU38" i="69"/>
  <c r="CS38" i="69"/>
  <c r="CQ38" i="69"/>
  <c r="CO38" i="69"/>
  <c r="CM38" i="69"/>
  <c r="CM68" i="69" s="1"/>
  <c r="CJ38" i="69"/>
  <c r="CH38" i="69"/>
  <c r="CF38" i="69"/>
  <c r="CD38" i="69"/>
  <c r="CB38" i="69"/>
  <c r="CB68" i="69" s="1"/>
  <c r="BZ38" i="69"/>
  <c r="BT38" i="69"/>
  <c r="BR38" i="69"/>
  <c r="BP38" i="69"/>
  <c r="BN38" i="69"/>
  <c r="BL38" i="69"/>
  <c r="BL68" i="69" s="1"/>
  <c r="BI38" i="69"/>
  <c r="BG38" i="69"/>
  <c r="BE38" i="69"/>
  <c r="BC38" i="69"/>
  <c r="BA38" i="69"/>
  <c r="AX38" i="69"/>
  <c r="AV38" i="69"/>
  <c r="AT38" i="69"/>
  <c r="AR38" i="69"/>
  <c r="AP38" i="69"/>
  <c r="AN38" i="69"/>
  <c r="DF37" i="69"/>
  <c r="DD37" i="69"/>
  <c r="DB37" i="69"/>
  <c r="CZ37" i="69"/>
  <c r="CX37" i="69"/>
  <c r="CU37" i="69"/>
  <c r="CS37" i="69"/>
  <c r="CQ37" i="69"/>
  <c r="CO37" i="69"/>
  <c r="CM37" i="69"/>
  <c r="CJ37" i="69"/>
  <c r="CH37" i="69"/>
  <c r="CF37" i="69"/>
  <c r="CD37" i="69"/>
  <c r="CB37" i="69"/>
  <c r="BZ37" i="69"/>
  <c r="BT37" i="69"/>
  <c r="BR37" i="69"/>
  <c r="BP37" i="69"/>
  <c r="BN37" i="69"/>
  <c r="BL37" i="69"/>
  <c r="BI37" i="69"/>
  <c r="BG37" i="69"/>
  <c r="BE37" i="69"/>
  <c r="BC37" i="69"/>
  <c r="BA37" i="69"/>
  <c r="AX37" i="69"/>
  <c r="AV37" i="69"/>
  <c r="AT37" i="69"/>
  <c r="AR37" i="69"/>
  <c r="AP37" i="69"/>
  <c r="AN37" i="69"/>
  <c r="DF36" i="69"/>
  <c r="DD36" i="69"/>
  <c r="DB36" i="69"/>
  <c r="CZ36" i="69"/>
  <c r="CX36" i="69"/>
  <c r="CU36" i="69"/>
  <c r="CS36" i="69"/>
  <c r="CQ36" i="69"/>
  <c r="CO36" i="69"/>
  <c r="CM36" i="69"/>
  <c r="CJ36" i="69"/>
  <c r="CH36" i="69"/>
  <c r="CF36" i="69"/>
  <c r="CD36" i="69"/>
  <c r="CB36" i="69"/>
  <c r="BZ36" i="69"/>
  <c r="BT36" i="69"/>
  <c r="BR36" i="69"/>
  <c r="BP36" i="69"/>
  <c r="BN36" i="69"/>
  <c r="BL36" i="69"/>
  <c r="BI36" i="69"/>
  <c r="BG36" i="69"/>
  <c r="BE36" i="69"/>
  <c r="BC36" i="69"/>
  <c r="BA36" i="69"/>
  <c r="AX36" i="69"/>
  <c r="AV36" i="69"/>
  <c r="AT36" i="69"/>
  <c r="AR36" i="69"/>
  <c r="AP36" i="69"/>
  <c r="AN36" i="69"/>
  <c r="DF35" i="69"/>
  <c r="DD35" i="69"/>
  <c r="DB35" i="69"/>
  <c r="CZ35" i="69"/>
  <c r="CX35" i="69"/>
  <c r="CX67" i="69" s="1"/>
  <c r="CU35" i="69"/>
  <c r="CS35" i="69"/>
  <c r="CQ35" i="69"/>
  <c r="CO35" i="69"/>
  <c r="CM35" i="69"/>
  <c r="CM67" i="69" s="1"/>
  <c r="CM80" i="69" s="1"/>
  <c r="CJ35" i="69"/>
  <c r="CH35" i="69"/>
  <c r="CF35" i="69"/>
  <c r="CD35" i="69"/>
  <c r="CB35" i="69"/>
  <c r="CB67" i="69" s="1"/>
  <c r="CB80" i="69" s="1"/>
  <c r="BZ35" i="69"/>
  <c r="BT35" i="69"/>
  <c r="BR35" i="69"/>
  <c r="BP35" i="69"/>
  <c r="BN35" i="69"/>
  <c r="BL35" i="69"/>
  <c r="BL67" i="69" s="1"/>
  <c r="BL80" i="69" s="1"/>
  <c r="BI35" i="69"/>
  <c r="BG35" i="69"/>
  <c r="BE35" i="69"/>
  <c r="BC35" i="69"/>
  <c r="BA35" i="69"/>
  <c r="AX35" i="69"/>
  <c r="AV35" i="69"/>
  <c r="AT35" i="69"/>
  <c r="AR35" i="69"/>
  <c r="AP35" i="69"/>
  <c r="AN35" i="69"/>
  <c r="DH32" i="69"/>
  <c r="CW32" i="69"/>
  <c r="CL32" i="69"/>
  <c r="BZ32" i="69"/>
  <c r="BV32" i="69"/>
  <c r="BK32" i="69"/>
  <c r="AZ32" i="69"/>
  <c r="AN32" i="69"/>
  <c r="DH31" i="69"/>
  <c r="CW31" i="69"/>
  <c r="CL31" i="69"/>
  <c r="BZ31" i="69"/>
  <c r="BV31" i="69"/>
  <c r="BK31" i="69"/>
  <c r="AZ31" i="69"/>
  <c r="AN31" i="69"/>
  <c r="DH30" i="69"/>
  <c r="CW30" i="69"/>
  <c r="CL30" i="69"/>
  <c r="BZ30" i="69"/>
  <c r="BV30" i="69"/>
  <c r="BK30" i="69"/>
  <c r="AZ30" i="69"/>
  <c r="AN30" i="69"/>
  <c r="DH29" i="69"/>
  <c r="CW29" i="69"/>
  <c r="CL29" i="69"/>
  <c r="BZ29" i="69"/>
  <c r="BV29" i="69"/>
  <c r="BK29" i="69"/>
  <c r="AZ29" i="69"/>
  <c r="AN29" i="69"/>
  <c r="DH28" i="69"/>
  <c r="CW28" i="69"/>
  <c r="CL28" i="69"/>
  <c r="BZ28" i="69"/>
  <c r="BV28" i="69"/>
  <c r="BK28" i="69"/>
  <c r="AZ28" i="69"/>
  <c r="AN28" i="69"/>
  <c r="DH27" i="69"/>
  <c r="CW27" i="69"/>
  <c r="CL27" i="69"/>
  <c r="BZ27" i="69"/>
  <c r="BV27" i="69"/>
  <c r="BK27" i="69"/>
  <c r="AZ27" i="69"/>
  <c r="AN27" i="69"/>
  <c r="DH26" i="69"/>
  <c r="CW26" i="69"/>
  <c r="CL26" i="69"/>
  <c r="BZ26" i="69"/>
  <c r="BV26" i="69"/>
  <c r="BK26" i="69"/>
  <c r="AZ26" i="69"/>
  <c r="AN26" i="69"/>
  <c r="DH25" i="69"/>
  <c r="CW25" i="69"/>
  <c r="CL25" i="69"/>
  <c r="BZ25" i="69"/>
  <c r="BV25" i="69"/>
  <c r="BK25" i="69"/>
  <c r="AZ25" i="69"/>
  <c r="AN25" i="69"/>
  <c r="DH24" i="69"/>
  <c r="CW24" i="69"/>
  <c r="CL24" i="69"/>
  <c r="BZ24" i="69"/>
  <c r="BV24" i="69"/>
  <c r="BK24" i="69"/>
  <c r="AZ24" i="69"/>
  <c r="AN24" i="69"/>
  <c r="DH23" i="69"/>
  <c r="CW23" i="69"/>
  <c r="CL23" i="69"/>
  <c r="BZ23" i="69"/>
  <c r="BV23" i="69"/>
  <c r="BK23" i="69"/>
  <c r="AZ23" i="69"/>
  <c r="AN23" i="69"/>
  <c r="DH22" i="69"/>
  <c r="CW22" i="69"/>
  <c r="CL22" i="69"/>
  <c r="BZ22" i="69"/>
  <c r="BV22" i="69"/>
  <c r="BK22" i="69"/>
  <c r="AZ22" i="69"/>
  <c r="AN22" i="69"/>
  <c r="DH21" i="69"/>
  <c r="CW21" i="69"/>
  <c r="CL21" i="69"/>
  <c r="BZ21" i="69"/>
  <c r="BV21" i="69"/>
  <c r="BK21" i="69"/>
  <c r="AZ21" i="69"/>
  <c r="AN21" i="69"/>
  <c r="DH20" i="69"/>
  <c r="CW20" i="69"/>
  <c r="CL20" i="69"/>
  <c r="BZ20" i="69"/>
  <c r="BV20" i="69"/>
  <c r="BK20" i="69"/>
  <c r="AZ20" i="69"/>
  <c r="AN20" i="69"/>
  <c r="DH19" i="69"/>
  <c r="CW19" i="69"/>
  <c r="CL19" i="69"/>
  <c r="BZ19" i="69"/>
  <c r="BV19" i="69"/>
  <c r="BK19" i="69"/>
  <c r="AZ19" i="69"/>
  <c r="AN19" i="69"/>
  <c r="DH18" i="69"/>
  <c r="CW18" i="69"/>
  <c r="CL18" i="69"/>
  <c r="BZ18" i="69"/>
  <c r="BV18" i="69"/>
  <c r="BK18" i="69"/>
  <c r="AZ18" i="69"/>
  <c r="AN18" i="69"/>
  <c r="DH17" i="69"/>
  <c r="CW17" i="69"/>
  <c r="CL17" i="69"/>
  <c r="BZ17" i="69"/>
  <c r="BV17" i="69"/>
  <c r="BK17" i="69"/>
  <c r="AZ17" i="69"/>
  <c r="AN17" i="69"/>
  <c r="DH16" i="69"/>
  <c r="CW16" i="69"/>
  <c r="CL16" i="69"/>
  <c r="BZ16" i="69"/>
  <c r="BV16" i="69"/>
  <c r="BK16" i="69"/>
  <c r="AZ16" i="69"/>
  <c r="AN16" i="69"/>
  <c r="DH15" i="69"/>
  <c r="CW15" i="69"/>
  <c r="CL15" i="69"/>
  <c r="BZ15" i="69"/>
  <c r="BV15" i="69"/>
  <c r="BK15" i="69"/>
  <c r="AZ15" i="69"/>
  <c r="AN15" i="69"/>
  <c r="DH14" i="69"/>
  <c r="CW14" i="69"/>
  <c r="CL14" i="69"/>
  <c r="BZ14" i="69"/>
  <c r="BV14" i="69"/>
  <c r="BK14" i="69"/>
  <c r="AZ14" i="69"/>
  <c r="AN14" i="69"/>
  <c r="DH13" i="69"/>
  <c r="CW13" i="69"/>
  <c r="CL13" i="69"/>
  <c r="BZ13" i="69"/>
  <c r="BV13" i="69"/>
  <c r="BK13" i="69"/>
  <c r="AZ13" i="69"/>
  <c r="AN13" i="69"/>
  <c r="DH12" i="69"/>
  <c r="CW12" i="69"/>
  <c r="CL12" i="69"/>
  <c r="BZ12" i="69"/>
  <c r="BV12" i="69"/>
  <c r="BK12" i="69"/>
  <c r="AZ12" i="69"/>
  <c r="AN12" i="69"/>
  <c r="DH11" i="69"/>
  <c r="CW11" i="69"/>
  <c r="CL11" i="69"/>
  <c r="BZ11" i="69"/>
  <c r="BV11" i="69"/>
  <c r="BK11" i="69"/>
  <c r="AZ11" i="69"/>
  <c r="AN11" i="69"/>
  <c r="DH10" i="69"/>
  <c r="CW10" i="69"/>
  <c r="CL10" i="69"/>
  <c r="BZ10" i="69"/>
  <c r="BV10" i="69"/>
  <c r="BK10" i="69"/>
  <c r="AZ10" i="69"/>
  <c r="AN10" i="69"/>
  <c r="DH9" i="69"/>
  <c r="CW9" i="69"/>
  <c r="CL9" i="69"/>
  <c r="BZ9" i="69"/>
  <c r="BV9" i="69"/>
  <c r="BK9" i="69"/>
  <c r="AZ9" i="69"/>
  <c r="AN9" i="69"/>
  <c r="DH8" i="69"/>
  <c r="CW8" i="69"/>
  <c r="CL8" i="69"/>
  <c r="BZ8" i="69"/>
  <c r="BV8" i="69"/>
  <c r="BK8" i="69"/>
  <c r="AZ8" i="69"/>
  <c r="AN8" i="69"/>
  <c r="DH7" i="69"/>
  <c r="CW7" i="69"/>
  <c r="CL7" i="69"/>
  <c r="BZ7" i="69"/>
  <c r="BV7" i="69"/>
  <c r="BK7" i="69"/>
  <c r="AZ7" i="69"/>
  <c r="AN7" i="69"/>
  <c r="DH6" i="69"/>
  <c r="CW6" i="69"/>
  <c r="CL6" i="69"/>
  <c r="BZ6" i="69"/>
  <c r="BV6" i="69"/>
  <c r="BK6" i="69"/>
  <c r="AZ6" i="69"/>
  <c r="AN6" i="69"/>
  <c r="DH5" i="69"/>
  <c r="CW5" i="69"/>
  <c r="CL5" i="69"/>
  <c r="BZ5" i="69"/>
  <c r="BV5" i="69"/>
  <c r="BK5" i="69"/>
  <c r="AZ5" i="69"/>
  <c r="AN5" i="69"/>
  <c r="DH4" i="69"/>
  <c r="CW4" i="69"/>
  <c r="CL4" i="69"/>
  <c r="BZ4" i="69"/>
  <c r="BV4" i="69"/>
  <c r="BK4" i="69"/>
  <c r="AZ4" i="69"/>
  <c r="AN4" i="69"/>
  <c r="DH3" i="69"/>
  <c r="CW3" i="69"/>
  <c r="CL3" i="69"/>
  <c r="BZ3" i="69"/>
  <c r="BV3" i="69"/>
  <c r="BK3" i="69"/>
  <c r="AZ3" i="69"/>
  <c r="AN3" i="69"/>
  <c r="DF64" i="68"/>
  <c r="DD64" i="68"/>
  <c r="DB64" i="68"/>
  <c r="CZ64" i="68"/>
  <c r="CX64" i="68"/>
  <c r="CU64" i="68"/>
  <c r="CS64" i="68"/>
  <c r="CQ64" i="68"/>
  <c r="CO64" i="68"/>
  <c r="CM64" i="68"/>
  <c r="CJ64" i="68"/>
  <c r="CH64" i="68"/>
  <c r="CF64" i="68"/>
  <c r="CD64" i="68"/>
  <c r="CB64" i="68"/>
  <c r="BZ64" i="68"/>
  <c r="BT64" i="68"/>
  <c r="BR64" i="68"/>
  <c r="BP64" i="68"/>
  <c r="BN64" i="68"/>
  <c r="BL64" i="68"/>
  <c r="BI64" i="68"/>
  <c r="BG64" i="68"/>
  <c r="BE64" i="68"/>
  <c r="BC64" i="68"/>
  <c r="BA64" i="68"/>
  <c r="AX64" i="68"/>
  <c r="AV64" i="68"/>
  <c r="AT64" i="68"/>
  <c r="AR64" i="68"/>
  <c r="AP64" i="68"/>
  <c r="AN64" i="68"/>
  <c r="DF63" i="68"/>
  <c r="DD63" i="68"/>
  <c r="DB63" i="68"/>
  <c r="CZ63" i="68"/>
  <c r="CX63" i="68"/>
  <c r="CU63" i="68"/>
  <c r="CS63" i="68"/>
  <c r="CQ63" i="68"/>
  <c r="CO63" i="68"/>
  <c r="CM63" i="68"/>
  <c r="CJ63" i="68"/>
  <c r="CH63" i="68"/>
  <c r="CF63" i="68"/>
  <c r="CD63" i="68"/>
  <c r="CB63" i="68"/>
  <c r="BZ63" i="68"/>
  <c r="BT63" i="68"/>
  <c r="BR63" i="68"/>
  <c r="BP63" i="68"/>
  <c r="BN63" i="68"/>
  <c r="BL63" i="68"/>
  <c r="BI63" i="68"/>
  <c r="BG63" i="68"/>
  <c r="BE63" i="68"/>
  <c r="BC63" i="68"/>
  <c r="BA63" i="68"/>
  <c r="AX63" i="68"/>
  <c r="AV63" i="68"/>
  <c r="AT63" i="68"/>
  <c r="AR63" i="68"/>
  <c r="AP63" i="68"/>
  <c r="AN63" i="68"/>
  <c r="DF62" i="68"/>
  <c r="DD62" i="68"/>
  <c r="DB62" i="68"/>
  <c r="CZ62" i="68"/>
  <c r="CX62" i="68"/>
  <c r="CX76" i="68" s="1"/>
  <c r="CU62" i="68"/>
  <c r="CS62" i="68"/>
  <c r="CQ62" i="68"/>
  <c r="CO62" i="68"/>
  <c r="CM62" i="68"/>
  <c r="CJ62" i="68"/>
  <c r="CH62" i="68"/>
  <c r="CF62" i="68"/>
  <c r="CD62" i="68"/>
  <c r="CB62" i="68"/>
  <c r="BZ62" i="68"/>
  <c r="BT62" i="68"/>
  <c r="BR62" i="68"/>
  <c r="BP62" i="68"/>
  <c r="BN62" i="68"/>
  <c r="BL62" i="68"/>
  <c r="BL76" i="68" s="1"/>
  <c r="BI62" i="68"/>
  <c r="BG62" i="68"/>
  <c r="BE62" i="68"/>
  <c r="BC62" i="68"/>
  <c r="BA62" i="68"/>
  <c r="BA76" i="68" s="1"/>
  <c r="AX62" i="68"/>
  <c r="AV62" i="68"/>
  <c r="AT62" i="68"/>
  <c r="AR62" i="68"/>
  <c r="AP62" i="68"/>
  <c r="AN62" i="68"/>
  <c r="DF61" i="68"/>
  <c r="DD61" i="68"/>
  <c r="DB61" i="68"/>
  <c r="CZ61" i="68"/>
  <c r="CX61" i="68"/>
  <c r="CU61" i="68"/>
  <c r="CS61" i="68"/>
  <c r="CQ61" i="68"/>
  <c r="CO61" i="68"/>
  <c r="CM61" i="68"/>
  <c r="CJ61" i="68"/>
  <c r="CH61" i="68"/>
  <c r="CF61" i="68"/>
  <c r="CD61" i="68"/>
  <c r="CB61" i="68"/>
  <c r="BZ61" i="68"/>
  <c r="BT61" i="68"/>
  <c r="BR61" i="68"/>
  <c r="BP61" i="68"/>
  <c r="BN61" i="68"/>
  <c r="BL61" i="68"/>
  <c r="BI61" i="68"/>
  <c r="BG61" i="68"/>
  <c r="BE61" i="68"/>
  <c r="BC61" i="68"/>
  <c r="BA61" i="68"/>
  <c r="AX61" i="68"/>
  <c r="AV61" i="68"/>
  <c r="AT61" i="68"/>
  <c r="AR61" i="68"/>
  <c r="AP61" i="68"/>
  <c r="AN61" i="68"/>
  <c r="DF60" i="68"/>
  <c r="DD60" i="68"/>
  <c r="DB60" i="68"/>
  <c r="CZ60" i="68"/>
  <c r="CX60" i="68"/>
  <c r="CU60" i="68"/>
  <c r="CS60" i="68"/>
  <c r="CQ60" i="68"/>
  <c r="CO60" i="68"/>
  <c r="CM60" i="68"/>
  <c r="CJ60" i="68"/>
  <c r="CH60" i="68"/>
  <c r="CF60" i="68"/>
  <c r="CD60" i="68"/>
  <c r="CB60" i="68"/>
  <c r="BZ60" i="68"/>
  <c r="BT60" i="68"/>
  <c r="BR60" i="68"/>
  <c r="BP60" i="68"/>
  <c r="BN60" i="68"/>
  <c r="BL60" i="68"/>
  <c r="BI60" i="68"/>
  <c r="BG60" i="68"/>
  <c r="BE60" i="68"/>
  <c r="BC60" i="68"/>
  <c r="BA60" i="68"/>
  <c r="AX60" i="68"/>
  <c r="AV60" i="68"/>
  <c r="AT60" i="68"/>
  <c r="AR60" i="68"/>
  <c r="AP60" i="68"/>
  <c r="AN60" i="68"/>
  <c r="DF59" i="68"/>
  <c r="DD59" i="68"/>
  <c r="DB59" i="68"/>
  <c r="CZ59" i="68"/>
  <c r="CX59" i="68"/>
  <c r="CX75" i="68" s="1"/>
  <c r="CU59" i="68"/>
  <c r="CS59" i="68"/>
  <c r="CQ59" i="68"/>
  <c r="CO59" i="68"/>
  <c r="CM59" i="68"/>
  <c r="CJ59" i="68"/>
  <c r="CH59" i="68"/>
  <c r="CF59" i="68"/>
  <c r="CD59" i="68"/>
  <c r="CB59" i="68"/>
  <c r="BZ59" i="68"/>
  <c r="BT59" i="68"/>
  <c r="BR59" i="68"/>
  <c r="BP59" i="68"/>
  <c r="BN59" i="68"/>
  <c r="BL59" i="68"/>
  <c r="BL75" i="68" s="1"/>
  <c r="BI59" i="68"/>
  <c r="BG59" i="68"/>
  <c r="BE59" i="68"/>
  <c r="BC59" i="68"/>
  <c r="BA59" i="68"/>
  <c r="BA75" i="68" s="1"/>
  <c r="AX59" i="68"/>
  <c r="AV59" i="68"/>
  <c r="AT59" i="68"/>
  <c r="AR59" i="68"/>
  <c r="AP59" i="68"/>
  <c r="AP75" i="68" s="1"/>
  <c r="AN59" i="68"/>
  <c r="DF58" i="68"/>
  <c r="DD58" i="68"/>
  <c r="DB58" i="68"/>
  <c r="CZ58" i="68"/>
  <c r="CX58" i="68"/>
  <c r="CU58" i="68"/>
  <c r="CS58" i="68"/>
  <c r="CQ58" i="68"/>
  <c r="CO58" i="68"/>
  <c r="CM58" i="68"/>
  <c r="CJ58" i="68"/>
  <c r="CH58" i="68"/>
  <c r="CF58" i="68"/>
  <c r="CD58" i="68"/>
  <c r="CB58" i="68"/>
  <c r="BZ58" i="68"/>
  <c r="BT58" i="68"/>
  <c r="BR58" i="68"/>
  <c r="BP58" i="68"/>
  <c r="BN58" i="68"/>
  <c r="BL58" i="68"/>
  <c r="BI58" i="68"/>
  <c r="BG58" i="68"/>
  <c r="BE58" i="68"/>
  <c r="BC58" i="68"/>
  <c r="BA58" i="68"/>
  <c r="AX58" i="68"/>
  <c r="AV58" i="68"/>
  <c r="AT58" i="68"/>
  <c r="AR58" i="68"/>
  <c r="AP58" i="68"/>
  <c r="AN58" i="68"/>
  <c r="DF57" i="68"/>
  <c r="DD57" i="68"/>
  <c r="DB57" i="68"/>
  <c r="CZ57" i="68"/>
  <c r="CX57" i="68"/>
  <c r="CU57" i="68"/>
  <c r="CS57" i="68"/>
  <c r="CQ57" i="68"/>
  <c r="CO57" i="68"/>
  <c r="CM57" i="68"/>
  <c r="CJ57" i="68"/>
  <c r="CH57" i="68"/>
  <c r="CF57" i="68"/>
  <c r="CD57" i="68"/>
  <c r="CB57" i="68"/>
  <c r="BZ57" i="68"/>
  <c r="BT57" i="68"/>
  <c r="BR57" i="68"/>
  <c r="BP57" i="68"/>
  <c r="BN57" i="68"/>
  <c r="BL57" i="68"/>
  <c r="BI57" i="68"/>
  <c r="BG57" i="68"/>
  <c r="BE57" i="68"/>
  <c r="BC57" i="68"/>
  <c r="BA57" i="68"/>
  <c r="AX57" i="68"/>
  <c r="AV57" i="68"/>
  <c r="AT57" i="68"/>
  <c r="AR57" i="68"/>
  <c r="AP57" i="68"/>
  <c r="AN57" i="68"/>
  <c r="DF56" i="68"/>
  <c r="DD56" i="68"/>
  <c r="DB56" i="68"/>
  <c r="CZ56" i="68"/>
  <c r="CX56" i="68"/>
  <c r="CX74" i="68" s="1"/>
  <c r="CU56" i="68"/>
  <c r="CS56" i="68"/>
  <c r="CQ56" i="68"/>
  <c r="CO56" i="68"/>
  <c r="CM56" i="68"/>
  <c r="CJ56" i="68"/>
  <c r="CH56" i="68"/>
  <c r="CF56" i="68"/>
  <c r="CD56" i="68"/>
  <c r="CB56" i="68"/>
  <c r="BZ56" i="68"/>
  <c r="BT56" i="68"/>
  <c r="BR56" i="68"/>
  <c r="BP56" i="68"/>
  <c r="BN56" i="68"/>
  <c r="BL56" i="68"/>
  <c r="BL74" i="68" s="1"/>
  <c r="BI56" i="68"/>
  <c r="BG56" i="68"/>
  <c r="BE56" i="68"/>
  <c r="BC56" i="68"/>
  <c r="BA56" i="68"/>
  <c r="BA74" i="68" s="1"/>
  <c r="AX56" i="68"/>
  <c r="AV56" i="68"/>
  <c r="AT56" i="68"/>
  <c r="AR56" i="68"/>
  <c r="AP56" i="68"/>
  <c r="AP74" i="68" s="1"/>
  <c r="AN56" i="68"/>
  <c r="DF55" i="68"/>
  <c r="DD55" i="68"/>
  <c r="DB55" i="68"/>
  <c r="CZ55" i="68"/>
  <c r="CX55" i="68"/>
  <c r="CU55" i="68"/>
  <c r="CS55" i="68"/>
  <c r="CQ55" i="68"/>
  <c r="CO55" i="68"/>
  <c r="CM55" i="68"/>
  <c r="CJ55" i="68"/>
  <c r="CH55" i="68"/>
  <c r="CF55" i="68"/>
  <c r="CD55" i="68"/>
  <c r="CB55" i="68"/>
  <c r="BZ55" i="68"/>
  <c r="BT55" i="68"/>
  <c r="BR55" i="68"/>
  <c r="BP55" i="68"/>
  <c r="BN55" i="68"/>
  <c r="BL55" i="68"/>
  <c r="BI55" i="68"/>
  <c r="BG55" i="68"/>
  <c r="BE55" i="68"/>
  <c r="BC55" i="68"/>
  <c r="BA55" i="68"/>
  <c r="AX55" i="68"/>
  <c r="AV55" i="68"/>
  <c r="AT55" i="68"/>
  <c r="AR55" i="68"/>
  <c r="AP55" i="68"/>
  <c r="AN55" i="68"/>
  <c r="DF54" i="68"/>
  <c r="DD54" i="68"/>
  <c r="DB54" i="68"/>
  <c r="CZ54" i="68"/>
  <c r="CX54" i="68"/>
  <c r="CU54" i="68"/>
  <c r="CS54" i="68"/>
  <c r="CQ54" i="68"/>
  <c r="CO54" i="68"/>
  <c r="CM54" i="68"/>
  <c r="CJ54" i="68"/>
  <c r="CH54" i="68"/>
  <c r="CF54" i="68"/>
  <c r="CD54" i="68"/>
  <c r="CB54" i="68"/>
  <c r="BZ54" i="68"/>
  <c r="BT54" i="68"/>
  <c r="BR54" i="68"/>
  <c r="BP54" i="68"/>
  <c r="BN54" i="68"/>
  <c r="BL54" i="68"/>
  <c r="BI54" i="68"/>
  <c r="BG54" i="68"/>
  <c r="BE54" i="68"/>
  <c r="BC54" i="68"/>
  <c r="BA54" i="68"/>
  <c r="AX54" i="68"/>
  <c r="AV54" i="68"/>
  <c r="AT54" i="68"/>
  <c r="AR54" i="68"/>
  <c r="AP54" i="68"/>
  <c r="AN54" i="68"/>
  <c r="DF53" i="68"/>
  <c r="DD53" i="68"/>
  <c r="DB53" i="68"/>
  <c r="CZ53" i="68"/>
  <c r="CX53" i="68"/>
  <c r="CX73" i="68" s="1"/>
  <c r="CU53" i="68"/>
  <c r="CS53" i="68"/>
  <c r="CQ53" i="68"/>
  <c r="CO53" i="68"/>
  <c r="CM53" i="68"/>
  <c r="CJ53" i="68"/>
  <c r="CH53" i="68"/>
  <c r="CF53" i="68"/>
  <c r="CD53" i="68"/>
  <c r="CB53" i="68"/>
  <c r="BZ53" i="68"/>
  <c r="BT53" i="68"/>
  <c r="BR53" i="68"/>
  <c r="BP53" i="68"/>
  <c r="BN53" i="68"/>
  <c r="BL53" i="68"/>
  <c r="BL73" i="68" s="1"/>
  <c r="BI53" i="68"/>
  <c r="BG53" i="68"/>
  <c r="BE53" i="68"/>
  <c r="BC53" i="68"/>
  <c r="BA53" i="68"/>
  <c r="BA73" i="68" s="1"/>
  <c r="AX53" i="68"/>
  <c r="AV53" i="68"/>
  <c r="AT53" i="68"/>
  <c r="AR53" i="68"/>
  <c r="AP53" i="68"/>
  <c r="AN53" i="68"/>
  <c r="DF52" i="68"/>
  <c r="DD52" i="68"/>
  <c r="DB52" i="68"/>
  <c r="CZ52" i="68"/>
  <c r="CX52" i="68"/>
  <c r="CU52" i="68"/>
  <c r="CS52" i="68"/>
  <c r="CQ52" i="68"/>
  <c r="CO52" i="68"/>
  <c r="CM52" i="68"/>
  <c r="CJ52" i="68"/>
  <c r="CH52" i="68"/>
  <c r="CF52" i="68"/>
  <c r="CD52" i="68"/>
  <c r="CB52" i="68"/>
  <c r="BZ52" i="68"/>
  <c r="BT52" i="68"/>
  <c r="BR52" i="68"/>
  <c r="BP52" i="68"/>
  <c r="BN52" i="68"/>
  <c r="BL52" i="68"/>
  <c r="BI52" i="68"/>
  <c r="BG52" i="68"/>
  <c r="BE52" i="68"/>
  <c r="BC52" i="68"/>
  <c r="BA52" i="68"/>
  <c r="AX52" i="68"/>
  <c r="AV52" i="68"/>
  <c r="AT52" i="68"/>
  <c r="AR52" i="68"/>
  <c r="AP52" i="68"/>
  <c r="AN52" i="68"/>
  <c r="DF51" i="68"/>
  <c r="DD51" i="68"/>
  <c r="DB51" i="68"/>
  <c r="CZ51" i="68"/>
  <c r="CX51" i="68"/>
  <c r="CU51" i="68"/>
  <c r="CS51" i="68"/>
  <c r="CQ51" i="68"/>
  <c r="CO51" i="68"/>
  <c r="CM51" i="68"/>
  <c r="CJ51" i="68"/>
  <c r="CH51" i="68"/>
  <c r="CF51" i="68"/>
  <c r="CD51" i="68"/>
  <c r="CB51" i="68"/>
  <c r="BZ51" i="68"/>
  <c r="BT51" i="68"/>
  <c r="BR51" i="68"/>
  <c r="BP51" i="68"/>
  <c r="BN51" i="68"/>
  <c r="BL51" i="68"/>
  <c r="BI51" i="68"/>
  <c r="BG51" i="68"/>
  <c r="BE51" i="68"/>
  <c r="BC51" i="68"/>
  <c r="BA51" i="68"/>
  <c r="AX51" i="68"/>
  <c r="AV51" i="68"/>
  <c r="AT51" i="68"/>
  <c r="AR51" i="68"/>
  <c r="AP51" i="68"/>
  <c r="AN51" i="68"/>
  <c r="DF50" i="68"/>
  <c r="DD50" i="68"/>
  <c r="DB50" i="68"/>
  <c r="CZ50" i="68"/>
  <c r="CX50" i="68"/>
  <c r="CX72" i="68" s="1"/>
  <c r="CU50" i="68"/>
  <c r="CS50" i="68"/>
  <c r="CQ50" i="68"/>
  <c r="CO50" i="68"/>
  <c r="CM50" i="68"/>
  <c r="CJ50" i="68"/>
  <c r="CH50" i="68"/>
  <c r="CF50" i="68"/>
  <c r="CD50" i="68"/>
  <c r="CB50" i="68"/>
  <c r="BZ50" i="68"/>
  <c r="BT50" i="68"/>
  <c r="BR50" i="68"/>
  <c r="BP50" i="68"/>
  <c r="BN50" i="68"/>
  <c r="BL50" i="68"/>
  <c r="BL72" i="68" s="1"/>
  <c r="BI50" i="68"/>
  <c r="BG50" i="68"/>
  <c r="BE50" i="68"/>
  <c r="BC50" i="68"/>
  <c r="BA50" i="68"/>
  <c r="BA72" i="68" s="1"/>
  <c r="AX50" i="68"/>
  <c r="AV50" i="68"/>
  <c r="AT50" i="68"/>
  <c r="AR50" i="68"/>
  <c r="AP50" i="68"/>
  <c r="AN50" i="68"/>
  <c r="DF49" i="68"/>
  <c r="DD49" i="68"/>
  <c r="DB49" i="68"/>
  <c r="CZ49" i="68"/>
  <c r="CX49" i="68"/>
  <c r="CU49" i="68"/>
  <c r="CS49" i="68"/>
  <c r="CQ49" i="68"/>
  <c r="CO49" i="68"/>
  <c r="CM49" i="68"/>
  <c r="CJ49" i="68"/>
  <c r="CH49" i="68"/>
  <c r="CF49" i="68"/>
  <c r="CD49" i="68"/>
  <c r="CB49" i="68"/>
  <c r="BZ49" i="68"/>
  <c r="BT49" i="68"/>
  <c r="BR49" i="68"/>
  <c r="BP49" i="68"/>
  <c r="BN49" i="68"/>
  <c r="BL49" i="68"/>
  <c r="BI49" i="68"/>
  <c r="BG49" i="68"/>
  <c r="BE49" i="68"/>
  <c r="BC49" i="68"/>
  <c r="BA49" i="68"/>
  <c r="AX49" i="68"/>
  <c r="AV49" i="68"/>
  <c r="AT49" i="68"/>
  <c r="AR49" i="68"/>
  <c r="AP49" i="68"/>
  <c r="AN49" i="68"/>
  <c r="DF48" i="68"/>
  <c r="DD48" i="68"/>
  <c r="DB48" i="68"/>
  <c r="CZ48" i="68"/>
  <c r="CX48" i="68"/>
  <c r="CU48" i="68"/>
  <c r="CS48" i="68"/>
  <c r="CQ48" i="68"/>
  <c r="CO48" i="68"/>
  <c r="CM48" i="68"/>
  <c r="CJ48" i="68"/>
  <c r="CH48" i="68"/>
  <c r="CF48" i="68"/>
  <c r="CD48" i="68"/>
  <c r="CB48" i="68"/>
  <c r="BZ48" i="68"/>
  <c r="BT48" i="68"/>
  <c r="BR48" i="68"/>
  <c r="BP48" i="68"/>
  <c r="BN48" i="68"/>
  <c r="BL48" i="68"/>
  <c r="BI48" i="68"/>
  <c r="BG48" i="68"/>
  <c r="BE48" i="68"/>
  <c r="BC48" i="68"/>
  <c r="BA48" i="68"/>
  <c r="AX48" i="68"/>
  <c r="AV48" i="68"/>
  <c r="AT48" i="68"/>
  <c r="AR48" i="68"/>
  <c r="AP48" i="68"/>
  <c r="AN48" i="68"/>
  <c r="DF47" i="68"/>
  <c r="DD47" i="68"/>
  <c r="DB47" i="68"/>
  <c r="CZ47" i="68"/>
  <c r="CX47" i="68"/>
  <c r="CX71" i="68" s="1"/>
  <c r="CU47" i="68"/>
  <c r="CS47" i="68"/>
  <c r="CQ47" i="68"/>
  <c r="CO47" i="68"/>
  <c r="CM47" i="68"/>
  <c r="CJ47" i="68"/>
  <c r="CH47" i="68"/>
  <c r="CF47" i="68"/>
  <c r="CD47" i="68"/>
  <c r="CB47" i="68"/>
  <c r="BZ47" i="68"/>
  <c r="BT47" i="68"/>
  <c r="BR47" i="68"/>
  <c r="BP47" i="68"/>
  <c r="BN47" i="68"/>
  <c r="BL47" i="68"/>
  <c r="BL71" i="68" s="1"/>
  <c r="BI47" i="68"/>
  <c r="BG47" i="68"/>
  <c r="BE47" i="68"/>
  <c r="BC47" i="68"/>
  <c r="BA47" i="68"/>
  <c r="BA71" i="68" s="1"/>
  <c r="AX47" i="68"/>
  <c r="AV47" i="68"/>
  <c r="AT47" i="68"/>
  <c r="AR47" i="68"/>
  <c r="AP47" i="68"/>
  <c r="AN47" i="68"/>
  <c r="DF46" i="68"/>
  <c r="DD46" i="68"/>
  <c r="DB46" i="68"/>
  <c r="CZ46" i="68"/>
  <c r="CX46" i="68"/>
  <c r="CU46" i="68"/>
  <c r="CS46" i="68"/>
  <c r="CQ46" i="68"/>
  <c r="CO46" i="68"/>
  <c r="CM46" i="68"/>
  <c r="CJ46" i="68"/>
  <c r="CH46" i="68"/>
  <c r="CF46" i="68"/>
  <c r="CD46" i="68"/>
  <c r="CB46" i="68"/>
  <c r="BZ46" i="68"/>
  <c r="BT46" i="68"/>
  <c r="BR46" i="68"/>
  <c r="BP46" i="68"/>
  <c r="BN46" i="68"/>
  <c r="BL46" i="68"/>
  <c r="BI46" i="68"/>
  <c r="BG46" i="68"/>
  <c r="BE46" i="68"/>
  <c r="BC46" i="68"/>
  <c r="BA46" i="68"/>
  <c r="AX46" i="68"/>
  <c r="AV46" i="68"/>
  <c r="AT46" i="68"/>
  <c r="AR46" i="68"/>
  <c r="AP46" i="68"/>
  <c r="AN46" i="68"/>
  <c r="DF45" i="68"/>
  <c r="DD45" i="68"/>
  <c r="DB45" i="68"/>
  <c r="CZ45" i="68"/>
  <c r="CX45" i="68"/>
  <c r="CU45" i="68"/>
  <c r="CS45" i="68"/>
  <c r="CQ45" i="68"/>
  <c r="CO45" i="68"/>
  <c r="CM45" i="68"/>
  <c r="CJ45" i="68"/>
  <c r="CH45" i="68"/>
  <c r="CF45" i="68"/>
  <c r="CD45" i="68"/>
  <c r="CB45" i="68"/>
  <c r="BZ45" i="68"/>
  <c r="BT45" i="68"/>
  <c r="BR45" i="68"/>
  <c r="BP45" i="68"/>
  <c r="BN45" i="68"/>
  <c r="BL45" i="68"/>
  <c r="BI45" i="68"/>
  <c r="BG45" i="68"/>
  <c r="BE45" i="68"/>
  <c r="BC45" i="68"/>
  <c r="BA45" i="68"/>
  <c r="AX45" i="68"/>
  <c r="AV45" i="68"/>
  <c r="AT45" i="68"/>
  <c r="AR45" i="68"/>
  <c r="AP45" i="68"/>
  <c r="AN45" i="68"/>
  <c r="DF44" i="68"/>
  <c r="DD44" i="68"/>
  <c r="DB44" i="68"/>
  <c r="CZ44" i="68"/>
  <c r="CX44" i="68"/>
  <c r="CX70" i="68" s="1"/>
  <c r="CU44" i="68"/>
  <c r="CS44" i="68"/>
  <c r="CQ44" i="68"/>
  <c r="CO44" i="68"/>
  <c r="CM44" i="68"/>
  <c r="CJ44" i="68"/>
  <c r="CH44" i="68"/>
  <c r="CF44" i="68"/>
  <c r="CD44" i="68"/>
  <c r="CB44" i="68"/>
  <c r="BZ44" i="68"/>
  <c r="BT44" i="68"/>
  <c r="BR44" i="68"/>
  <c r="BP44" i="68"/>
  <c r="BN44" i="68"/>
  <c r="BL44" i="68"/>
  <c r="BL70" i="68" s="1"/>
  <c r="BI44" i="68"/>
  <c r="BG44" i="68"/>
  <c r="BE44" i="68"/>
  <c r="BC44" i="68"/>
  <c r="BA44" i="68"/>
  <c r="BA70" i="68" s="1"/>
  <c r="AX44" i="68"/>
  <c r="AV44" i="68"/>
  <c r="AT44" i="68"/>
  <c r="AR44" i="68"/>
  <c r="AP44" i="68"/>
  <c r="AN44" i="68"/>
  <c r="DF43" i="68"/>
  <c r="DD43" i="68"/>
  <c r="DB43" i="68"/>
  <c r="CZ43" i="68"/>
  <c r="CX43" i="68"/>
  <c r="CU43" i="68"/>
  <c r="CS43" i="68"/>
  <c r="CQ43" i="68"/>
  <c r="CO43" i="68"/>
  <c r="CM43" i="68"/>
  <c r="CJ43" i="68"/>
  <c r="CH43" i="68"/>
  <c r="CF43" i="68"/>
  <c r="CD43" i="68"/>
  <c r="CB43" i="68"/>
  <c r="BZ43" i="68"/>
  <c r="BT43" i="68"/>
  <c r="BR43" i="68"/>
  <c r="BP43" i="68"/>
  <c r="BN43" i="68"/>
  <c r="BL43" i="68"/>
  <c r="BI43" i="68"/>
  <c r="BG43" i="68"/>
  <c r="BE43" i="68"/>
  <c r="BC43" i="68"/>
  <c r="BA43" i="68"/>
  <c r="AX43" i="68"/>
  <c r="AV43" i="68"/>
  <c r="AT43" i="68"/>
  <c r="AR43" i="68"/>
  <c r="AP43" i="68"/>
  <c r="AN43" i="68"/>
  <c r="DF42" i="68"/>
  <c r="DD42" i="68"/>
  <c r="DB42" i="68"/>
  <c r="CZ42" i="68"/>
  <c r="CX42" i="68"/>
  <c r="CU42" i="68"/>
  <c r="CS42" i="68"/>
  <c r="CQ42" i="68"/>
  <c r="CO42" i="68"/>
  <c r="CM42" i="68"/>
  <c r="CJ42" i="68"/>
  <c r="CH42" i="68"/>
  <c r="CF42" i="68"/>
  <c r="CD42" i="68"/>
  <c r="CB42" i="68"/>
  <c r="BZ42" i="68"/>
  <c r="BT42" i="68"/>
  <c r="BR42" i="68"/>
  <c r="BP42" i="68"/>
  <c r="BN42" i="68"/>
  <c r="BL42" i="68"/>
  <c r="BI42" i="68"/>
  <c r="BG42" i="68"/>
  <c r="BE42" i="68"/>
  <c r="BC42" i="68"/>
  <c r="BA42" i="68"/>
  <c r="AX42" i="68"/>
  <c r="AV42" i="68"/>
  <c r="AT42" i="68"/>
  <c r="AR42" i="68"/>
  <c r="AP42" i="68"/>
  <c r="AN42" i="68"/>
  <c r="DF41" i="68"/>
  <c r="DD41" i="68"/>
  <c r="DB41" i="68"/>
  <c r="CZ41" i="68"/>
  <c r="CX41" i="68"/>
  <c r="CX69" i="68" s="1"/>
  <c r="CU41" i="68"/>
  <c r="CS41" i="68"/>
  <c r="CQ41" i="68"/>
  <c r="CO41" i="68"/>
  <c r="CM41" i="68"/>
  <c r="CJ41" i="68"/>
  <c r="CH41" i="68"/>
  <c r="CF41" i="68"/>
  <c r="CD41" i="68"/>
  <c r="CB41" i="68"/>
  <c r="BZ41" i="68"/>
  <c r="BT41" i="68"/>
  <c r="BR41" i="68"/>
  <c r="BP41" i="68"/>
  <c r="BN41" i="68"/>
  <c r="BL41" i="68"/>
  <c r="BL69" i="68" s="1"/>
  <c r="BI41" i="68"/>
  <c r="BG41" i="68"/>
  <c r="BE41" i="68"/>
  <c r="BC41" i="68"/>
  <c r="BA41" i="68"/>
  <c r="BA69" i="68" s="1"/>
  <c r="AX41" i="68"/>
  <c r="AV41" i="68"/>
  <c r="AT41" i="68"/>
  <c r="AR41" i="68"/>
  <c r="AP41" i="68"/>
  <c r="AN41" i="68"/>
  <c r="DF40" i="68"/>
  <c r="DD40" i="68"/>
  <c r="DB40" i="68"/>
  <c r="CZ40" i="68"/>
  <c r="CX40" i="68"/>
  <c r="CU40" i="68"/>
  <c r="CS40" i="68"/>
  <c r="CQ40" i="68"/>
  <c r="CO40" i="68"/>
  <c r="CM40" i="68"/>
  <c r="CJ40" i="68"/>
  <c r="CH40" i="68"/>
  <c r="CF40" i="68"/>
  <c r="CD40" i="68"/>
  <c r="CB40" i="68"/>
  <c r="BZ40" i="68"/>
  <c r="BT40" i="68"/>
  <c r="BR40" i="68"/>
  <c r="BP40" i="68"/>
  <c r="BN40" i="68"/>
  <c r="BL40" i="68"/>
  <c r="BI40" i="68"/>
  <c r="BG40" i="68"/>
  <c r="BE40" i="68"/>
  <c r="BC40" i="68"/>
  <c r="BA40" i="68"/>
  <c r="AX40" i="68"/>
  <c r="AV40" i="68"/>
  <c r="AT40" i="68"/>
  <c r="AR40" i="68"/>
  <c r="AP40" i="68"/>
  <c r="AN40" i="68"/>
  <c r="DF39" i="68"/>
  <c r="DD39" i="68"/>
  <c r="DB39" i="68"/>
  <c r="CZ39" i="68"/>
  <c r="CX39" i="68"/>
  <c r="CU39" i="68"/>
  <c r="CS39" i="68"/>
  <c r="CQ39" i="68"/>
  <c r="CO39" i="68"/>
  <c r="CM39" i="68"/>
  <c r="CJ39" i="68"/>
  <c r="CH39" i="68"/>
  <c r="CF39" i="68"/>
  <c r="CD39" i="68"/>
  <c r="CB39" i="68"/>
  <c r="BZ39" i="68"/>
  <c r="BT39" i="68"/>
  <c r="BR39" i="68"/>
  <c r="BP39" i="68"/>
  <c r="BN39" i="68"/>
  <c r="BL39" i="68"/>
  <c r="BI39" i="68"/>
  <c r="BG39" i="68"/>
  <c r="BE39" i="68"/>
  <c r="BC39" i="68"/>
  <c r="BA39" i="68"/>
  <c r="AX39" i="68"/>
  <c r="AV39" i="68"/>
  <c r="AT39" i="68"/>
  <c r="AR39" i="68"/>
  <c r="AP39" i="68"/>
  <c r="AN39" i="68"/>
  <c r="DF38" i="68"/>
  <c r="DD38" i="68"/>
  <c r="DB38" i="68"/>
  <c r="CZ38" i="68"/>
  <c r="CX38" i="68"/>
  <c r="CX68" i="68" s="1"/>
  <c r="CU38" i="68"/>
  <c r="CS38" i="68"/>
  <c r="CQ38" i="68"/>
  <c r="CO38" i="68"/>
  <c r="CM38" i="68"/>
  <c r="CJ38" i="68"/>
  <c r="CH38" i="68"/>
  <c r="CF38" i="68"/>
  <c r="CD38" i="68"/>
  <c r="CB38" i="68"/>
  <c r="BZ38" i="68"/>
  <c r="BT38" i="68"/>
  <c r="BR38" i="68"/>
  <c r="BP38" i="68"/>
  <c r="BN38" i="68"/>
  <c r="BL38" i="68"/>
  <c r="BL68" i="68" s="1"/>
  <c r="BI38" i="68"/>
  <c r="BG38" i="68"/>
  <c r="BE38" i="68"/>
  <c r="BC38" i="68"/>
  <c r="BA38" i="68"/>
  <c r="BA68" i="68" s="1"/>
  <c r="AX38" i="68"/>
  <c r="AV38" i="68"/>
  <c r="AT38" i="68"/>
  <c r="AR38" i="68"/>
  <c r="AP38" i="68"/>
  <c r="AN38" i="68"/>
  <c r="DF37" i="68"/>
  <c r="DD37" i="68"/>
  <c r="DB37" i="68"/>
  <c r="CZ37" i="68"/>
  <c r="CX37" i="68"/>
  <c r="CU37" i="68"/>
  <c r="CS37" i="68"/>
  <c r="CQ37" i="68"/>
  <c r="CO37" i="68"/>
  <c r="CM37" i="68"/>
  <c r="CJ37" i="68"/>
  <c r="CH37" i="68"/>
  <c r="CF37" i="68"/>
  <c r="CD37" i="68"/>
  <c r="CB37" i="68"/>
  <c r="BZ37" i="68"/>
  <c r="BT37" i="68"/>
  <c r="BR37" i="68"/>
  <c r="BP37" i="68"/>
  <c r="BN37" i="68"/>
  <c r="BL37" i="68"/>
  <c r="BI37" i="68"/>
  <c r="BG37" i="68"/>
  <c r="BE37" i="68"/>
  <c r="BC37" i="68"/>
  <c r="BA37" i="68"/>
  <c r="AX37" i="68"/>
  <c r="AV37" i="68"/>
  <c r="AT37" i="68"/>
  <c r="AR37" i="68"/>
  <c r="AP37" i="68"/>
  <c r="AN37" i="68"/>
  <c r="DF36" i="68"/>
  <c r="DD36" i="68"/>
  <c r="DB36" i="68"/>
  <c r="CZ36" i="68"/>
  <c r="CX36" i="68"/>
  <c r="CU36" i="68"/>
  <c r="CS36" i="68"/>
  <c r="CQ36" i="68"/>
  <c r="CO36" i="68"/>
  <c r="CM36" i="68"/>
  <c r="CJ36" i="68"/>
  <c r="CH36" i="68"/>
  <c r="CF36" i="68"/>
  <c r="CD36" i="68"/>
  <c r="CB36" i="68"/>
  <c r="BZ36" i="68"/>
  <c r="BT36" i="68"/>
  <c r="BR36" i="68"/>
  <c r="BP36" i="68"/>
  <c r="BN36" i="68"/>
  <c r="BL36" i="68"/>
  <c r="BI36" i="68"/>
  <c r="BG36" i="68"/>
  <c r="BE36" i="68"/>
  <c r="BC36" i="68"/>
  <c r="BA36" i="68"/>
  <c r="AX36" i="68"/>
  <c r="AV36" i="68"/>
  <c r="AT36" i="68"/>
  <c r="AR36" i="68"/>
  <c r="AP36" i="68"/>
  <c r="AN36" i="68"/>
  <c r="DF35" i="68"/>
  <c r="DD35" i="68"/>
  <c r="DB35" i="68"/>
  <c r="CZ35" i="68"/>
  <c r="CX35" i="68"/>
  <c r="CX67" i="68" s="1"/>
  <c r="CX80" i="68" s="1"/>
  <c r="CU35" i="68"/>
  <c r="CS35" i="68"/>
  <c r="CQ35" i="68"/>
  <c r="CO35" i="68"/>
  <c r="CM35" i="68"/>
  <c r="CJ35" i="68"/>
  <c r="CH35" i="68"/>
  <c r="CF35" i="68"/>
  <c r="CD35" i="68"/>
  <c r="CB35" i="68"/>
  <c r="BZ35" i="68"/>
  <c r="BT35" i="68"/>
  <c r="BR35" i="68"/>
  <c r="BP35" i="68"/>
  <c r="BN35" i="68"/>
  <c r="BL35" i="68"/>
  <c r="BL67" i="68" s="1"/>
  <c r="BL80" i="68" s="1"/>
  <c r="BI35" i="68"/>
  <c r="BG35" i="68"/>
  <c r="BE35" i="68"/>
  <c r="BC35" i="68"/>
  <c r="BA35" i="68"/>
  <c r="AX35" i="68"/>
  <c r="AV35" i="68"/>
  <c r="AT35" i="68"/>
  <c r="AR35" i="68"/>
  <c r="AP35" i="68"/>
  <c r="AN35" i="68"/>
  <c r="DH32" i="68"/>
  <c r="CW32" i="68"/>
  <c r="CL32" i="68"/>
  <c r="BZ32" i="68"/>
  <c r="BV32" i="68"/>
  <c r="BK32" i="68"/>
  <c r="AZ32" i="68"/>
  <c r="AN32" i="68"/>
  <c r="DH31" i="68"/>
  <c r="CW31" i="68"/>
  <c r="CL31" i="68"/>
  <c r="BZ31" i="68"/>
  <c r="BV31" i="68"/>
  <c r="BK31" i="68"/>
  <c r="AZ31" i="68"/>
  <c r="AN31" i="68"/>
  <c r="DH30" i="68"/>
  <c r="CW30" i="68"/>
  <c r="CL30" i="68"/>
  <c r="BZ30" i="68"/>
  <c r="BV30" i="68"/>
  <c r="BK30" i="68"/>
  <c r="AZ30" i="68"/>
  <c r="AN30" i="68"/>
  <c r="DH29" i="68"/>
  <c r="CW29" i="68"/>
  <c r="CL29" i="68"/>
  <c r="BZ29" i="68"/>
  <c r="BV29" i="68"/>
  <c r="BK29" i="68"/>
  <c r="AZ29" i="68"/>
  <c r="AN29" i="68"/>
  <c r="DH28" i="68"/>
  <c r="CW28" i="68"/>
  <c r="CL28" i="68"/>
  <c r="BZ28" i="68"/>
  <c r="BV28" i="68"/>
  <c r="BK28" i="68"/>
  <c r="AZ28" i="68"/>
  <c r="AN28" i="68"/>
  <c r="DH27" i="68"/>
  <c r="CW27" i="68"/>
  <c r="CL27" i="68"/>
  <c r="BZ27" i="68"/>
  <c r="BV27" i="68"/>
  <c r="BK27" i="68"/>
  <c r="AZ27" i="68"/>
  <c r="AN27" i="68"/>
  <c r="DH26" i="68"/>
  <c r="CW26" i="68"/>
  <c r="CL26" i="68"/>
  <c r="BZ26" i="68"/>
  <c r="BV26" i="68"/>
  <c r="BK26" i="68"/>
  <c r="AZ26" i="68"/>
  <c r="AN26" i="68"/>
  <c r="DH25" i="68"/>
  <c r="CW25" i="68"/>
  <c r="CL25" i="68"/>
  <c r="BZ25" i="68"/>
  <c r="BV25" i="68"/>
  <c r="BK25" i="68"/>
  <c r="AZ25" i="68"/>
  <c r="AN25" i="68"/>
  <c r="DH24" i="68"/>
  <c r="CW24" i="68"/>
  <c r="CL24" i="68"/>
  <c r="BZ24" i="68"/>
  <c r="BV24" i="68"/>
  <c r="BK24" i="68"/>
  <c r="AZ24" i="68"/>
  <c r="AN24" i="68"/>
  <c r="DH23" i="68"/>
  <c r="CW23" i="68"/>
  <c r="CL23" i="68"/>
  <c r="BZ23" i="68"/>
  <c r="BV23" i="68"/>
  <c r="BK23" i="68"/>
  <c r="AZ23" i="68"/>
  <c r="AN23" i="68"/>
  <c r="DH22" i="68"/>
  <c r="CW22" i="68"/>
  <c r="CL22" i="68"/>
  <c r="BZ22" i="68"/>
  <c r="BV22" i="68"/>
  <c r="BK22" i="68"/>
  <c r="AZ22" i="68"/>
  <c r="AN22" i="68"/>
  <c r="DH21" i="68"/>
  <c r="CW21" i="68"/>
  <c r="CL21" i="68"/>
  <c r="BZ21" i="68"/>
  <c r="BV21" i="68"/>
  <c r="BK21" i="68"/>
  <c r="AZ21" i="68"/>
  <c r="AN21" i="68"/>
  <c r="DH20" i="68"/>
  <c r="CW20" i="68"/>
  <c r="CL20" i="68"/>
  <c r="BZ20" i="68"/>
  <c r="BV20" i="68"/>
  <c r="BK20" i="68"/>
  <c r="AZ20" i="68"/>
  <c r="AN20" i="68"/>
  <c r="DH19" i="68"/>
  <c r="CW19" i="68"/>
  <c r="CL19" i="68"/>
  <c r="BZ19" i="68"/>
  <c r="BV19" i="68"/>
  <c r="BK19" i="68"/>
  <c r="AZ19" i="68"/>
  <c r="AN19" i="68"/>
  <c r="DH18" i="68"/>
  <c r="CW18" i="68"/>
  <c r="CL18" i="68"/>
  <c r="BZ18" i="68"/>
  <c r="BV18" i="68"/>
  <c r="BK18" i="68"/>
  <c r="AZ18" i="68"/>
  <c r="AN18" i="68"/>
  <c r="DH17" i="68"/>
  <c r="CW17" i="68"/>
  <c r="CL17" i="68"/>
  <c r="BZ17" i="68"/>
  <c r="BV17" i="68"/>
  <c r="BK17" i="68"/>
  <c r="AZ17" i="68"/>
  <c r="AN17" i="68"/>
  <c r="DH16" i="68"/>
  <c r="CW16" i="68"/>
  <c r="CL16" i="68"/>
  <c r="BZ16" i="68"/>
  <c r="BV16" i="68"/>
  <c r="BK16" i="68"/>
  <c r="AZ16" i="68"/>
  <c r="AN16" i="68"/>
  <c r="DH15" i="68"/>
  <c r="CW15" i="68"/>
  <c r="CL15" i="68"/>
  <c r="BZ15" i="68"/>
  <c r="BV15" i="68"/>
  <c r="BK15" i="68"/>
  <c r="AZ15" i="68"/>
  <c r="AN15" i="68"/>
  <c r="DH14" i="68"/>
  <c r="CW14" i="68"/>
  <c r="CL14" i="68"/>
  <c r="BZ14" i="68"/>
  <c r="BV14" i="68"/>
  <c r="BK14" i="68"/>
  <c r="AZ14" i="68"/>
  <c r="AN14" i="68"/>
  <c r="DH13" i="68"/>
  <c r="CW13" i="68"/>
  <c r="CL13" i="68"/>
  <c r="BZ13" i="68"/>
  <c r="BV13" i="68"/>
  <c r="BK13" i="68"/>
  <c r="AZ13" i="68"/>
  <c r="AN13" i="68"/>
  <c r="DH12" i="68"/>
  <c r="CW12" i="68"/>
  <c r="CL12" i="68"/>
  <c r="BZ12" i="68"/>
  <c r="BV12" i="68"/>
  <c r="BK12" i="68"/>
  <c r="AZ12" i="68"/>
  <c r="AN12" i="68"/>
  <c r="DH11" i="68"/>
  <c r="CW11" i="68"/>
  <c r="CL11" i="68"/>
  <c r="BZ11" i="68"/>
  <c r="BV11" i="68"/>
  <c r="BK11" i="68"/>
  <c r="AZ11" i="68"/>
  <c r="AN11" i="68"/>
  <c r="DH10" i="68"/>
  <c r="CW10" i="68"/>
  <c r="CL10" i="68"/>
  <c r="BZ10" i="68"/>
  <c r="BV10" i="68"/>
  <c r="BK10" i="68"/>
  <c r="AZ10" i="68"/>
  <c r="AN10" i="68"/>
  <c r="DH9" i="68"/>
  <c r="CW9" i="68"/>
  <c r="CL9" i="68"/>
  <c r="BZ9" i="68"/>
  <c r="BV9" i="68"/>
  <c r="BK9" i="68"/>
  <c r="AZ9" i="68"/>
  <c r="AN9" i="68"/>
  <c r="DH8" i="68"/>
  <c r="CW8" i="68"/>
  <c r="CL8" i="68"/>
  <c r="BZ8" i="68"/>
  <c r="BV8" i="68"/>
  <c r="BK8" i="68"/>
  <c r="AZ8" i="68"/>
  <c r="AN8" i="68"/>
  <c r="DH7" i="68"/>
  <c r="CW7" i="68"/>
  <c r="CL7" i="68"/>
  <c r="BZ7" i="68"/>
  <c r="BV7" i="68"/>
  <c r="BK7" i="68"/>
  <c r="AZ7" i="68"/>
  <c r="AN7" i="68"/>
  <c r="DH6" i="68"/>
  <c r="CW6" i="68"/>
  <c r="CL6" i="68"/>
  <c r="BZ6" i="68"/>
  <c r="BV6" i="68"/>
  <c r="BK6" i="68"/>
  <c r="AZ6" i="68"/>
  <c r="AN6" i="68"/>
  <c r="DH5" i="68"/>
  <c r="CW5" i="68"/>
  <c r="CL5" i="68"/>
  <c r="BZ5" i="68"/>
  <c r="BV5" i="68"/>
  <c r="BK5" i="68"/>
  <c r="AZ5" i="68"/>
  <c r="AN5" i="68"/>
  <c r="DH4" i="68"/>
  <c r="CW4" i="68"/>
  <c r="CL4" i="68"/>
  <c r="BZ4" i="68"/>
  <c r="BV4" i="68"/>
  <c r="BK4" i="68"/>
  <c r="AZ4" i="68"/>
  <c r="AN4" i="68"/>
  <c r="DH3" i="68"/>
  <c r="CW3" i="68"/>
  <c r="CL3" i="68"/>
  <c r="BZ3" i="68"/>
  <c r="BV3" i="68"/>
  <c r="BK3" i="68"/>
  <c r="AZ3" i="68"/>
  <c r="AN3" i="68"/>
  <c r="DF64" i="67"/>
  <c r="DD64" i="67"/>
  <c r="DB64" i="67"/>
  <c r="CZ64" i="67"/>
  <c r="CX64" i="67"/>
  <c r="CU64" i="67"/>
  <c r="CS64" i="67"/>
  <c r="CQ64" i="67"/>
  <c r="CO64" i="67"/>
  <c r="CM64" i="67"/>
  <c r="CJ64" i="67"/>
  <c r="CH64" i="67"/>
  <c r="CF64" i="67"/>
  <c r="CD64" i="67"/>
  <c r="CB64" i="67"/>
  <c r="BZ64" i="67"/>
  <c r="BT64" i="67"/>
  <c r="BR64" i="67"/>
  <c r="BP64" i="67"/>
  <c r="BN64" i="67"/>
  <c r="BL64" i="67"/>
  <c r="BI64" i="67"/>
  <c r="BG64" i="67"/>
  <c r="BE64" i="67"/>
  <c r="BC64" i="67"/>
  <c r="BA64" i="67"/>
  <c r="AX64" i="67"/>
  <c r="AV64" i="67"/>
  <c r="AT64" i="67"/>
  <c r="AR64" i="67"/>
  <c r="AP64" i="67"/>
  <c r="AN64" i="67"/>
  <c r="DF63" i="67"/>
  <c r="DD63" i="67"/>
  <c r="DB63" i="67"/>
  <c r="CZ63" i="67"/>
  <c r="CX63" i="67"/>
  <c r="CU63" i="67"/>
  <c r="CS63" i="67"/>
  <c r="CQ63" i="67"/>
  <c r="CO63" i="67"/>
  <c r="CM63" i="67"/>
  <c r="CJ63" i="67"/>
  <c r="CH63" i="67"/>
  <c r="CF63" i="67"/>
  <c r="CD63" i="67"/>
  <c r="CB63" i="67"/>
  <c r="BZ63" i="67"/>
  <c r="BT63" i="67"/>
  <c r="BR63" i="67"/>
  <c r="BP63" i="67"/>
  <c r="BN63" i="67"/>
  <c r="BL63" i="67"/>
  <c r="BI63" i="67"/>
  <c r="BG63" i="67"/>
  <c r="BE63" i="67"/>
  <c r="BC63" i="67"/>
  <c r="BA63" i="67"/>
  <c r="AX63" i="67"/>
  <c r="AV63" i="67"/>
  <c r="AT63" i="67"/>
  <c r="AR63" i="67"/>
  <c r="AP63" i="67"/>
  <c r="AN63" i="67"/>
  <c r="DF62" i="67"/>
  <c r="DD62" i="67"/>
  <c r="DB62" i="67"/>
  <c r="CZ62" i="67"/>
  <c r="CX62" i="67"/>
  <c r="CX76" i="67" s="1"/>
  <c r="CU62" i="67"/>
  <c r="CS62" i="67"/>
  <c r="CQ62" i="67"/>
  <c r="CO62" i="67"/>
  <c r="CM62" i="67"/>
  <c r="CM76" i="67" s="1"/>
  <c r="CJ62" i="67"/>
  <c r="CH62" i="67"/>
  <c r="CF62" i="67"/>
  <c r="CD62" i="67"/>
  <c r="CB62" i="67"/>
  <c r="BZ62" i="67"/>
  <c r="BT62" i="67"/>
  <c r="BR62" i="67"/>
  <c r="BP62" i="67"/>
  <c r="BN62" i="67"/>
  <c r="BL62" i="67"/>
  <c r="BL76" i="67" s="1"/>
  <c r="BI62" i="67"/>
  <c r="BG62" i="67"/>
  <c r="BE62" i="67"/>
  <c r="BC62" i="67"/>
  <c r="BA62" i="67"/>
  <c r="AX62" i="67"/>
  <c r="AV62" i="67"/>
  <c r="AT62" i="67"/>
  <c r="AR62" i="67"/>
  <c r="AP62" i="67"/>
  <c r="AN62" i="67"/>
  <c r="DF61" i="67"/>
  <c r="DD61" i="67"/>
  <c r="DB61" i="67"/>
  <c r="CZ61" i="67"/>
  <c r="CX61" i="67"/>
  <c r="CU61" i="67"/>
  <c r="CS61" i="67"/>
  <c r="CQ61" i="67"/>
  <c r="CO61" i="67"/>
  <c r="CM61" i="67"/>
  <c r="CJ61" i="67"/>
  <c r="CH61" i="67"/>
  <c r="CF61" i="67"/>
  <c r="CD61" i="67"/>
  <c r="CB61" i="67"/>
  <c r="BZ61" i="67"/>
  <c r="BT61" i="67"/>
  <c r="BR61" i="67"/>
  <c r="BP61" i="67"/>
  <c r="BN61" i="67"/>
  <c r="BL61" i="67"/>
  <c r="BI61" i="67"/>
  <c r="BG61" i="67"/>
  <c r="BE61" i="67"/>
  <c r="BC61" i="67"/>
  <c r="BA61" i="67"/>
  <c r="AX61" i="67"/>
  <c r="AV61" i="67"/>
  <c r="AT61" i="67"/>
  <c r="AR61" i="67"/>
  <c r="AP61" i="67"/>
  <c r="AN61" i="67"/>
  <c r="DF60" i="67"/>
  <c r="DD60" i="67"/>
  <c r="DB60" i="67"/>
  <c r="CZ60" i="67"/>
  <c r="CX60" i="67"/>
  <c r="CU60" i="67"/>
  <c r="CS60" i="67"/>
  <c r="CQ60" i="67"/>
  <c r="CO60" i="67"/>
  <c r="CM60" i="67"/>
  <c r="CJ60" i="67"/>
  <c r="CH60" i="67"/>
  <c r="CF60" i="67"/>
  <c r="CD60" i="67"/>
  <c r="CB60" i="67"/>
  <c r="BZ60" i="67"/>
  <c r="BT60" i="67"/>
  <c r="BR60" i="67"/>
  <c r="BP60" i="67"/>
  <c r="BN60" i="67"/>
  <c r="BL60" i="67"/>
  <c r="BI60" i="67"/>
  <c r="BG60" i="67"/>
  <c r="BE60" i="67"/>
  <c r="BC60" i="67"/>
  <c r="BA60" i="67"/>
  <c r="AX60" i="67"/>
  <c r="AV60" i="67"/>
  <c r="AT60" i="67"/>
  <c r="AR60" i="67"/>
  <c r="AP60" i="67"/>
  <c r="AN60" i="67"/>
  <c r="DF59" i="67"/>
  <c r="DD59" i="67"/>
  <c r="DB59" i="67"/>
  <c r="CZ59" i="67"/>
  <c r="CX59" i="67"/>
  <c r="CX75" i="67" s="1"/>
  <c r="CU59" i="67"/>
  <c r="CS59" i="67"/>
  <c r="CQ59" i="67"/>
  <c r="CO59" i="67"/>
  <c r="CM59" i="67"/>
  <c r="CM75" i="67" s="1"/>
  <c r="CJ59" i="67"/>
  <c r="CH59" i="67"/>
  <c r="CF59" i="67"/>
  <c r="CD59" i="67"/>
  <c r="CB59" i="67"/>
  <c r="BZ59" i="67"/>
  <c r="BT59" i="67"/>
  <c r="BR59" i="67"/>
  <c r="BP59" i="67"/>
  <c r="BN59" i="67"/>
  <c r="BL59" i="67"/>
  <c r="BL75" i="67" s="1"/>
  <c r="BI59" i="67"/>
  <c r="BG59" i="67"/>
  <c r="BE59" i="67"/>
  <c r="BC59" i="67"/>
  <c r="BA59" i="67"/>
  <c r="AX59" i="67"/>
  <c r="AV59" i="67"/>
  <c r="AT59" i="67"/>
  <c r="AR59" i="67"/>
  <c r="AP59" i="67"/>
  <c r="AN59" i="67"/>
  <c r="DF58" i="67"/>
  <c r="DD58" i="67"/>
  <c r="DB58" i="67"/>
  <c r="CZ58" i="67"/>
  <c r="CX58" i="67"/>
  <c r="CU58" i="67"/>
  <c r="CS58" i="67"/>
  <c r="CQ58" i="67"/>
  <c r="CO58" i="67"/>
  <c r="CM58" i="67"/>
  <c r="CJ58" i="67"/>
  <c r="CH58" i="67"/>
  <c r="CF58" i="67"/>
  <c r="CD58" i="67"/>
  <c r="CB58" i="67"/>
  <c r="BZ58" i="67"/>
  <c r="BT58" i="67"/>
  <c r="BR58" i="67"/>
  <c r="BP58" i="67"/>
  <c r="BN58" i="67"/>
  <c r="BL58" i="67"/>
  <c r="BI58" i="67"/>
  <c r="BG58" i="67"/>
  <c r="BE58" i="67"/>
  <c r="BC58" i="67"/>
  <c r="BA58" i="67"/>
  <c r="AX58" i="67"/>
  <c r="AV58" i="67"/>
  <c r="AT58" i="67"/>
  <c r="AR58" i="67"/>
  <c r="AP58" i="67"/>
  <c r="AN58" i="67"/>
  <c r="DF57" i="67"/>
  <c r="DD57" i="67"/>
  <c r="DB57" i="67"/>
  <c r="CZ57" i="67"/>
  <c r="CX57" i="67"/>
  <c r="CU57" i="67"/>
  <c r="CS57" i="67"/>
  <c r="CQ57" i="67"/>
  <c r="CO57" i="67"/>
  <c r="CM57" i="67"/>
  <c r="CJ57" i="67"/>
  <c r="CH57" i="67"/>
  <c r="CF57" i="67"/>
  <c r="CD57" i="67"/>
  <c r="CB57" i="67"/>
  <c r="BZ57" i="67"/>
  <c r="BT57" i="67"/>
  <c r="BR57" i="67"/>
  <c r="BP57" i="67"/>
  <c r="BN57" i="67"/>
  <c r="BL57" i="67"/>
  <c r="BI57" i="67"/>
  <c r="BG57" i="67"/>
  <c r="BE57" i="67"/>
  <c r="BC57" i="67"/>
  <c r="BA57" i="67"/>
  <c r="AX57" i="67"/>
  <c r="AV57" i="67"/>
  <c r="AT57" i="67"/>
  <c r="AR57" i="67"/>
  <c r="AP57" i="67"/>
  <c r="AN57" i="67"/>
  <c r="DF56" i="67"/>
  <c r="DD56" i="67"/>
  <c r="DB56" i="67"/>
  <c r="CZ56" i="67"/>
  <c r="CX56" i="67"/>
  <c r="CX74" i="67" s="1"/>
  <c r="CU56" i="67"/>
  <c r="CS56" i="67"/>
  <c r="CQ56" i="67"/>
  <c r="CO56" i="67"/>
  <c r="CM56" i="67"/>
  <c r="CM74" i="67" s="1"/>
  <c r="CJ56" i="67"/>
  <c r="CH56" i="67"/>
  <c r="CF56" i="67"/>
  <c r="CD56" i="67"/>
  <c r="CB56" i="67"/>
  <c r="BZ56" i="67"/>
  <c r="BT56" i="67"/>
  <c r="BR56" i="67"/>
  <c r="BP56" i="67"/>
  <c r="BN56" i="67"/>
  <c r="BL56" i="67"/>
  <c r="BL74" i="67" s="1"/>
  <c r="BI56" i="67"/>
  <c r="BG56" i="67"/>
  <c r="BE56" i="67"/>
  <c r="BC56" i="67"/>
  <c r="BA56" i="67"/>
  <c r="AX56" i="67"/>
  <c r="AV56" i="67"/>
  <c r="AT56" i="67"/>
  <c r="AR56" i="67"/>
  <c r="AP56" i="67"/>
  <c r="AN56" i="67"/>
  <c r="DF55" i="67"/>
  <c r="DD55" i="67"/>
  <c r="DB55" i="67"/>
  <c r="CZ55" i="67"/>
  <c r="CX55" i="67"/>
  <c r="CU55" i="67"/>
  <c r="CS55" i="67"/>
  <c r="CQ55" i="67"/>
  <c r="CO55" i="67"/>
  <c r="CM55" i="67"/>
  <c r="CJ55" i="67"/>
  <c r="CH55" i="67"/>
  <c r="CF55" i="67"/>
  <c r="CD55" i="67"/>
  <c r="CB55" i="67"/>
  <c r="BZ55" i="67"/>
  <c r="BT55" i="67"/>
  <c r="BR55" i="67"/>
  <c r="BP55" i="67"/>
  <c r="BN55" i="67"/>
  <c r="BL55" i="67"/>
  <c r="BI55" i="67"/>
  <c r="BG55" i="67"/>
  <c r="BE55" i="67"/>
  <c r="BC55" i="67"/>
  <c r="BA55" i="67"/>
  <c r="AX55" i="67"/>
  <c r="AV55" i="67"/>
  <c r="AT55" i="67"/>
  <c r="AR55" i="67"/>
  <c r="AP55" i="67"/>
  <c r="AN55" i="67"/>
  <c r="DF54" i="67"/>
  <c r="DD54" i="67"/>
  <c r="DB54" i="67"/>
  <c r="CZ54" i="67"/>
  <c r="CX54" i="67"/>
  <c r="CU54" i="67"/>
  <c r="CS54" i="67"/>
  <c r="CQ54" i="67"/>
  <c r="CO54" i="67"/>
  <c r="CM54" i="67"/>
  <c r="CJ54" i="67"/>
  <c r="CH54" i="67"/>
  <c r="CF54" i="67"/>
  <c r="CD54" i="67"/>
  <c r="CB54" i="67"/>
  <c r="BZ54" i="67"/>
  <c r="BT54" i="67"/>
  <c r="BR54" i="67"/>
  <c r="BP54" i="67"/>
  <c r="BN54" i="67"/>
  <c r="BL54" i="67"/>
  <c r="BI54" i="67"/>
  <c r="BG54" i="67"/>
  <c r="BE54" i="67"/>
  <c r="BC54" i="67"/>
  <c r="BA54" i="67"/>
  <c r="AX54" i="67"/>
  <c r="AV54" i="67"/>
  <c r="AT54" i="67"/>
  <c r="AR54" i="67"/>
  <c r="AP54" i="67"/>
  <c r="AN54" i="67"/>
  <c r="DF53" i="67"/>
  <c r="DD53" i="67"/>
  <c r="DB53" i="67"/>
  <c r="CZ53" i="67"/>
  <c r="CX53" i="67"/>
  <c r="CX73" i="67" s="1"/>
  <c r="CU53" i="67"/>
  <c r="CS53" i="67"/>
  <c r="CQ53" i="67"/>
  <c r="CO53" i="67"/>
  <c r="CM53" i="67"/>
  <c r="CM73" i="67" s="1"/>
  <c r="CJ53" i="67"/>
  <c r="CH53" i="67"/>
  <c r="CF53" i="67"/>
  <c r="CD53" i="67"/>
  <c r="CB53" i="67"/>
  <c r="BZ53" i="67"/>
  <c r="BT53" i="67"/>
  <c r="BR53" i="67"/>
  <c r="BP53" i="67"/>
  <c r="BN53" i="67"/>
  <c r="BL53" i="67"/>
  <c r="BL73" i="67" s="1"/>
  <c r="BI53" i="67"/>
  <c r="BG53" i="67"/>
  <c r="BE53" i="67"/>
  <c r="BC53" i="67"/>
  <c r="BA53" i="67"/>
  <c r="AX53" i="67"/>
  <c r="AV53" i="67"/>
  <c r="AT53" i="67"/>
  <c r="AR53" i="67"/>
  <c r="AP53" i="67"/>
  <c r="AN53" i="67"/>
  <c r="DF52" i="67"/>
  <c r="DD52" i="67"/>
  <c r="DB52" i="67"/>
  <c r="CZ52" i="67"/>
  <c r="CX52" i="67"/>
  <c r="CU52" i="67"/>
  <c r="CS52" i="67"/>
  <c r="CQ52" i="67"/>
  <c r="CO52" i="67"/>
  <c r="CM52" i="67"/>
  <c r="CJ52" i="67"/>
  <c r="CH52" i="67"/>
  <c r="CF52" i="67"/>
  <c r="CD52" i="67"/>
  <c r="CB52" i="67"/>
  <c r="BZ52" i="67"/>
  <c r="BT52" i="67"/>
  <c r="BR52" i="67"/>
  <c r="BP52" i="67"/>
  <c r="BN52" i="67"/>
  <c r="BL52" i="67"/>
  <c r="BI52" i="67"/>
  <c r="BG52" i="67"/>
  <c r="BE52" i="67"/>
  <c r="BC52" i="67"/>
  <c r="BA52" i="67"/>
  <c r="AX52" i="67"/>
  <c r="AV52" i="67"/>
  <c r="AT52" i="67"/>
  <c r="AR52" i="67"/>
  <c r="AP52" i="67"/>
  <c r="AN52" i="67"/>
  <c r="DF51" i="67"/>
  <c r="DD51" i="67"/>
  <c r="DB51" i="67"/>
  <c r="CZ51" i="67"/>
  <c r="CX51" i="67"/>
  <c r="CU51" i="67"/>
  <c r="CS51" i="67"/>
  <c r="CQ51" i="67"/>
  <c r="CO51" i="67"/>
  <c r="CM51" i="67"/>
  <c r="CJ51" i="67"/>
  <c r="CH51" i="67"/>
  <c r="CF51" i="67"/>
  <c r="CD51" i="67"/>
  <c r="CB51" i="67"/>
  <c r="BZ51" i="67"/>
  <c r="BT51" i="67"/>
  <c r="BR51" i="67"/>
  <c r="BP51" i="67"/>
  <c r="BN51" i="67"/>
  <c r="BL51" i="67"/>
  <c r="BI51" i="67"/>
  <c r="BG51" i="67"/>
  <c r="BE51" i="67"/>
  <c r="BC51" i="67"/>
  <c r="BA51" i="67"/>
  <c r="AX51" i="67"/>
  <c r="AV51" i="67"/>
  <c r="AT51" i="67"/>
  <c r="AR51" i="67"/>
  <c r="AP51" i="67"/>
  <c r="AN51" i="67"/>
  <c r="DF50" i="67"/>
  <c r="DD50" i="67"/>
  <c r="DB50" i="67"/>
  <c r="CZ50" i="67"/>
  <c r="CX50" i="67"/>
  <c r="CX72" i="67" s="1"/>
  <c r="CU50" i="67"/>
  <c r="CS50" i="67"/>
  <c r="CQ50" i="67"/>
  <c r="CO50" i="67"/>
  <c r="CM50" i="67"/>
  <c r="CM72" i="67" s="1"/>
  <c r="CJ50" i="67"/>
  <c r="CH50" i="67"/>
  <c r="CF50" i="67"/>
  <c r="CD50" i="67"/>
  <c r="CB50" i="67"/>
  <c r="BZ50" i="67"/>
  <c r="BT50" i="67"/>
  <c r="BR50" i="67"/>
  <c r="BP50" i="67"/>
  <c r="BN50" i="67"/>
  <c r="BL50" i="67"/>
  <c r="BL72" i="67" s="1"/>
  <c r="BI50" i="67"/>
  <c r="BG50" i="67"/>
  <c r="BE50" i="67"/>
  <c r="BC50" i="67"/>
  <c r="BA50" i="67"/>
  <c r="AX50" i="67"/>
  <c r="AV50" i="67"/>
  <c r="AT50" i="67"/>
  <c r="AR50" i="67"/>
  <c r="AP50" i="67"/>
  <c r="AN50" i="67"/>
  <c r="DF49" i="67"/>
  <c r="DD49" i="67"/>
  <c r="DB49" i="67"/>
  <c r="CZ49" i="67"/>
  <c r="CX49" i="67"/>
  <c r="CU49" i="67"/>
  <c r="CS49" i="67"/>
  <c r="CQ49" i="67"/>
  <c r="CO49" i="67"/>
  <c r="CM49" i="67"/>
  <c r="CJ49" i="67"/>
  <c r="CH49" i="67"/>
  <c r="CF49" i="67"/>
  <c r="CD49" i="67"/>
  <c r="CB49" i="67"/>
  <c r="BZ49" i="67"/>
  <c r="BT49" i="67"/>
  <c r="BR49" i="67"/>
  <c r="BP49" i="67"/>
  <c r="BN49" i="67"/>
  <c r="BL49" i="67"/>
  <c r="BI49" i="67"/>
  <c r="BG49" i="67"/>
  <c r="BE49" i="67"/>
  <c r="BC49" i="67"/>
  <c r="BA49" i="67"/>
  <c r="AX49" i="67"/>
  <c r="AV49" i="67"/>
  <c r="AT49" i="67"/>
  <c r="AR49" i="67"/>
  <c r="AP49" i="67"/>
  <c r="AN49" i="67"/>
  <c r="DF48" i="67"/>
  <c r="DD48" i="67"/>
  <c r="DB48" i="67"/>
  <c r="CZ48" i="67"/>
  <c r="CX48" i="67"/>
  <c r="CU48" i="67"/>
  <c r="CS48" i="67"/>
  <c r="CQ48" i="67"/>
  <c r="CO48" i="67"/>
  <c r="CM48" i="67"/>
  <c r="CJ48" i="67"/>
  <c r="CH48" i="67"/>
  <c r="CF48" i="67"/>
  <c r="CD48" i="67"/>
  <c r="CB48" i="67"/>
  <c r="BZ48" i="67"/>
  <c r="BT48" i="67"/>
  <c r="BR48" i="67"/>
  <c r="BP48" i="67"/>
  <c r="BN48" i="67"/>
  <c r="BL48" i="67"/>
  <c r="BI48" i="67"/>
  <c r="BG48" i="67"/>
  <c r="BE48" i="67"/>
  <c r="BC48" i="67"/>
  <c r="BA48" i="67"/>
  <c r="AX48" i="67"/>
  <c r="AV48" i="67"/>
  <c r="AT48" i="67"/>
  <c r="AR48" i="67"/>
  <c r="AP48" i="67"/>
  <c r="AN48" i="67"/>
  <c r="DF47" i="67"/>
  <c r="DD47" i="67"/>
  <c r="DB47" i="67"/>
  <c r="CZ47" i="67"/>
  <c r="CX47" i="67"/>
  <c r="CX71" i="67" s="1"/>
  <c r="CU47" i="67"/>
  <c r="CS47" i="67"/>
  <c r="CQ47" i="67"/>
  <c r="CO47" i="67"/>
  <c r="CM47" i="67"/>
  <c r="CM71" i="67" s="1"/>
  <c r="CJ47" i="67"/>
  <c r="CH47" i="67"/>
  <c r="CF47" i="67"/>
  <c r="CD47" i="67"/>
  <c r="CB47" i="67"/>
  <c r="BZ47" i="67"/>
  <c r="BT47" i="67"/>
  <c r="BR47" i="67"/>
  <c r="BP47" i="67"/>
  <c r="BN47" i="67"/>
  <c r="BL47" i="67"/>
  <c r="BL71" i="67" s="1"/>
  <c r="BI47" i="67"/>
  <c r="BG47" i="67"/>
  <c r="BE47" i="67"/>
  <c r="BC47" i="67"/>
  <c r="BA47" i="67"/>
  <c r="AX47" i="67"/>
  <c r="AV47" i="67"/>
  <c r="AT47" i="67"/>
  <c r="AR47" i="67"/>
  <c r="AP47" i="67"/>
  <c r="AN47" i="67"/>
  <c r="DF46" i="67"/>
  <c r="DD46" i="67"/>
  <c r="DB46" i="67"/>
  <c r="CZ46" i="67"/>
  <c r="CX46" i="67"/>
  <c r="CU46" i="67"/>
  <c r="CS46" i="67"/>
  <c r="CQ46" i="67"/>
  <c r="CO46" i="67"/>
  <c r="CM46" i="67"/>
  <c r="CJ46" i="67"/>
  <c r="CH46" i="67"/>
  <c r="CF46" i="67"/>
  <c r="CD46" i="67"/>
  <c r="CB46" i="67"/>
  <c r="BZ46" i="67"/>
  <c r="BT46" i="67"/>
  <c r="BR46" i="67"/>
  <c r="BP46" i="67"/>
  <c r="BN46" i="67"/>
  <c r="BL46" i="67"/>
  <c r="BI46" i="67"/>
  <c r="BG46" i="67"/>
  <c r="BE46" i="67"/>
  <c r="BC46" i="67"/>
  <c r="BA46" i="67"/>
  <c r="AX46" i="67"/>
  <c r="AV46" i="67"/>
  <c r="AT46" i="67"/>
  <c r="AR46" i="67"/>
  <c r="AP46" i="67"/>
  <c r="AN46" i="67"/>
  <c r="DF45" i="67"/>
  <c r="DD45" i="67"/>
  <c r="DB45" i="67"/>
  <c r="CZ45" i="67"/>
  <c r="CX45" i="67"/>
  <c r="CU45" i="67"/>
  <c r="CS45" i="67"/>
  <c r="CQ45" i="67"/>
  <c r="CO45" i="67"/>
  <c r="CM45" i="67"/>
  <c r="CJ45" i="67"/>
  <c r="CH45" i="67"/>
  <c r="CF45" i="67"/>
  <c r="CD45" i="67"/>
  <c r="CB45" i="67"/>
  <c r="BZ45" i="67"/>
  <c r="BT45" i="67"/>
  <c r="BR45" i="67"/>
  <c r="BP45" i="67"/>
  <c r="BN45" i="67"/>
  <c r="BL45" i="67"/>
  <c r="BI45" i="67"/>
  <c r="BG45" i="67"/>
  <c r="BE45" i="67"/>
  <c r="BC45" i="67"/>
  <c r="BA45" i="67"/>
  <c r="AX45" i="67"/>
  <c r="AV45" i="67"/>
  <c r="AT45" i="67"/>
  <c r="AR45" i="67"/>
  <c r="AP45" i="67"/>
  <c r="AN45" i="67"/>
  <c r="DF44" i="67"/>
  <c r="DD44" i="67"/>
  <c r="DB44" i="67"/>
  <c r="CZ44" i="67"/>
  <c r="CX44" i="67"/>
  <c r="CX70" i="67" s="1"/>
  <c r="CU44" i="67"/>
  <c r="CS44" i="67"/>
  <c r="CQ44" i="67"/>
  <c r="CO44" i="67"/>
  <c r="CM44" i="67"/>
  <c r="CM70" i="67" s="1"/>
  <c r="CJ44" i="67"/>
  <c r="CH44" i="67"/>
  <c r="CF44" i="67"/>
  <c r="CD44" i="67"/>
  <c r="CB44" i="67"/>
  <c r="BZ44" i="67"/>
  <c r="BT44" i="67"/>
  <c r="BR44" i="67"/>
  <c r="BP44" i="67"/>
  <c r="BN44" i="67"/>
  <c r="BL44" i="67"/>
  <c r="BL70" i="67" s="1"/>
  <c r="BI44" i="67"/>
  <c r="BG44" i="67"/>
  <c r="BE44" i="67"/>
  <c r="BC44" i="67"/>
  <c r="BA44" i="67"/>
  <c r="AX44" i="67"/>
  <c r="AV44" i="67"/>
  <c r="AT44" i="67"/>
  <c r="AR44" i="67"/>
  <c r="AP44" i="67"/>
  <c r="AN44" i="67"/>
  <c r="DF43" i="67"/>
  <c r="DD43" i="67"/>
  <c r="DB43" i="67"/>
  <c r="CZ43" i="67"/>
  <c r="CX43" i="67"/>
  <c r="CU43" i="67"/>
  <c r="CS43" i="67"/>
  <c r="CQ43" i="67"/>
  <c r="CO43" i="67"/>
  <c r="CM43" i="67"/>
  <c r="CJ43" i="67"/>
  <c r="CH43" i="67"/>
  <c r="CF43" i="67"/>
  <c r="CD43" i="67"/>
  <c r="CB43" i="67"/>
  <c r="BZ43" i="67"/>
  <c r="BT43" i="67"/>
  <c r="BR43" i="67"/>
  <c r="BP43" i="67"/>
  <c r="BN43" i="67"/>
  <c r="BL43" i="67"/>
  <c r="BI43" i="67"/>
  <c r="BG43" i="67"/>
  <c r="BE43" i="67"/>
  <c r="BC43" i="67"/>
  <c r="BA43" i="67"/>
  <c r="AX43" i="67"/>
  <c r="AV43" i="67"/>
  <c r="AT43" i="67"/>
  <c r="AR43" i="67"/>
  <c r="AP43" i="67"/>
  <c r="AN43" i="67"/>
  <c r="DF42" i="67"/>
  <c r="DD42" i="67"/>
  <c r="DB42" i="67"/>
  <c r="CZ42" i="67"/>
  <c r="CX42" i="67"/>
  <c r="CU42" i="67"/>
  <c r="CS42" i="67"/>
  <c r="CQ42" i="67"/>
  <c r="CO42" i="67"/>
  <c r="CM42" i="67"/>
  <c r="CJ42" i="67"/>
  <c r="CH42" i="67"/>
  <c r="CF42" i="67"/>
  <c r="CD42" i="67"/>
  <c r="CB42" i="67"/>
  <c r="BZ42" i="67"/>
  <c r="BT42" i="67"/>
  <c r="BR42" i="67"/>
  <c r="BP42" i="67"/>
  <c r="BN42" i="67"/>
  <c r="BL42" i="67"/>
  <c r="BI42" i="67"/>
  <c r="BG42" i="67"/>
  <c r="BE42" i="67"/>
  <c r="BC42" i="67"/>
  <c r="BA42" i="67"/>
  <c r="AX42" i="67"/>
  <c r="AV42" i="67"/>
  <c r="AT42" i="67"/>
  <c r="AR42" i="67"/>
  <c r="AP42" i="67"/>
  <c r="AN42" i="67"/>
  <c r="DF41" i="67"/>
  <c r="DD41" i="67"/>
  <c r="DB41" i="67"/>
  <c r="CZ41" i="67"/>
  <c r="CX41" i="67"/>
  <c r="CX69" i="67" s="1"/>
  <c r="CU41" i="67"/>
  <c r="CS41" i="67"/>
  <c r="CQ41" i="67"/>
  <c r="CO41" i="67"/>
  <c r="CM41" i="67"/>
  <c r="CM69" i="67" s="1"/>
  <c r="CJ41" i="67"/>
  <c r="CH41" i="67"/>
  <c r="CF41" i="67"/>
  <c r="CD41" i="67"/>
  <c r="CB41" i="67"/>
  <c r="BZ41" i="67"/>
  <c r="BT41" i="67"/>
  <c r="BR41" i="67"/>
  <c r="BP41" i="67"/>
  <c r="BN41" i="67"/>
  <c r="BL41" i="67"/>
  <c r="BL69" i="67" s="1"/>
  <c r="BI41" i="67"/>
  <c r="BG41" i="67"/>
  <c r="BE41" i="67"/>
  <c r="BC41" i="67"/>
  <c r="BA41" i="67"/>
  <c r="AX41" i="67"/>
  <c r="AV41" i="67"/>
  <c r="AT41" i="67"/>
  <c r="AR41" i="67"/>
  <c r="AP41" i="67"/>
  <c r="AN41" i="67"/>
  <c r="DF40" i="67"/>
  <c r="DD40" i="67"/>
  <c r="DB40" i="67"/>
  <c r="CZ40" i="67"/>
  <c r="CX40" i="67"/>
  <c r="CU40" i="67"/>
  <c r="CS40" i="67"/>
  <c r="CQ40" i="67"/>
  <c r="CO40" i="67"/>
  <c r="CM40" i="67"/>
  <c r="CJ40" i="67"/>
  <c r="CH40" i="67"/>
  <c r="CF40" i="67"/>
  <c r="CD40" i="67"/>
  <c r="CB40" i="67"/>
  <c r="BZ40" i="67"/>
  <c r="BT40" i="67"/>
  <c r="BR40" i="67"/>
  <c r="BP40" i="67"/>
  <c r="BN40" i="67"/>
  <c r="BL40" i="67"/>
  <c r="BI40" i="67"/>
  <c r="BG40" i="67"/>
  <c r="BE40" i="67"/>
  <c r="BC40" i="67"/>
  <c r="BA40" i="67"/>
  <c r="AX40" i="67"/>
  <c r="AV40" i="67"/>
  <c r="AT40" i="67"/>
  <c r="AR40" i="67"/>
  <c r="AP40" i="67"/>
  <c r="AN40" i="67"/>
  <c r="DF39" i="67"/>
  <c r="DD39" i="67"/>
  <c r="DB39" i="67"/>
  <c r="CZ39" i="67"/>
  <c r="CX39" i="67"/>
  <c r="CU39" i="67"/>
  <c r="CS39" i="67"/>
  <c r="CQ39" i="67"/>
  <c r="CO39" i="67"/>
  <c r="CM39" i="67"/>
  <c r="CJ39" i="67"/>
  <c r="CH39" i="67"/>
  <c r="CF39" i="67"/>
  <c r="CD39" i="67"/>
  <c r="CB39" i="67"/>
  <c r="BZ39" i="67"/>
  <c r="BT39" i="67"/>
  <c r="BR39" i="67"/>
  <c r="BP39" i="67"/>
  <c r="BN39" i="67"/>
  <c r="BL39" i="67"/>
  <c r="BI39" i="67"/>
  <c r="BG39" i="67"/>
  <c r="BE39" i="67"/>
  <c r="BC39" i="67"/>
  <c r="BA39" i="67"/>
  <c r="AX39" i="67"/>
  <c r="AV39" i="67"/>
  <c r="AT39" i="67"/>
  <c r="AR39" i="67"/>
  <c r="AP39" i="67"/>
  <c r="AN39" i="67"/>
  <c r="DF38" i="67"/>
  <c r="DD38" i="67"/>
  <c r="DB38" i="67"/>
  <c r="CZ38" i="67"/>
  <c r="CX38" i="67"/>
  <c r="CX68" i="67" s="1"/>
  <c r="CU38" i="67"/>
  <c r="CS38" i="67"/>
  <c r="CQ38" i="67"/>
  <c r="CO38" i="67"/>
  <c r="CM38" i="67"/>
  <c r="CJ38" i="67"/>
  <c r="CH38" i="67"/>
  <c r="CF38" i="67"/>
  <c r="CD38" i="67"/>
  <c r="CB38" i="67"/>
  <c r="BZ38" i="67"/>
  <c r="BT38" i="67"/>
  <c r="BR38" i="67"/>
  <c r="BP38" i="67"/>
  <c r="BN38" i="67"/>
  <c r="BL38" i="67"/>
  <c r="BL68" i="67" s="1"/>
  <c r="BI38" i="67"/>
  <c r="BG38" i="67"/>
  <c r="BE38" i="67"/>
  <c r="BC38" i="67"/>
  <c r="BA38" i="67"/>
  <c r="AX38" i="67"/>
  <c r="AV38" i="67"/>
  <c r="AT38" i="67"/>
  <c r="AR38" i="67"/>
  <c r="AP38" i="67"/>
  <c r="AN38" i="67"/>
  <c r="DF37" i="67"/>
  <c r="DD37" i="67"/>
  <c r="DB37" i="67"/>
  <c r="CZ37" i="67"/>
  <c r="CX37" i="67"/>
  <c r="CU37" i="67"/>
  <c r="CS37" i="67"/>
  <c r="CQ37" i="67"/>
  <c r="CO37" i="67"/>
  <c r="CM37" i="67"/>
  <c r="CJ37" i="67"/>
  <c r="CH37" i="67"/>
  <c r="CF37" i="67"/>
  <c r="CD37" i="67"/>
  <c r="CB37" i="67"/>
  <c r="BZ37" i="67"/>
  <c r="BT37" i="67"/>
  <c r="BR37" i="67"/>
  <c r="BP37" i="67"/>
  <c r="BN37" i="67"/>
  <c r="BL37" i="67"/>
  <c r="BI37" i="67"/>
  <c r="BG37" i="67"/>
  <c r="BE37" i="67"/>
  <c r="BC37" i="67"/>
  <c r="BA37" i="67"/>
  <c r="AX37" i="67"/>
  <c r="AV37" i="67"/>
  <c r="AT37" i="67"/>
  <c r="AR37" i="67"/>
  <c r="AP37" i="67"/>
  <c r="AN37" i="67"/>
  <c r="DF36" i="67"/>
  <c r="DD36" i="67"/>
  <c r="DB36" i="67"/>
  <c r="CZ36" i="67"/>
  <c r="CX36" i="67"/>
  <c r="CU36" i="67"/>
  <c r="CS36" i="67"/>
  <c r="CQ36" i="67"/>
  <c r="CO36" i="67"/>
  <c r="CM36" i="67"/>
  <c r="CJ36" i="67"/>
  <c r="CH36" i="67"/>
  <c r="CF36" i="67"/>
  <c r="CD36" i="67"/>
  <c r="CB36" i="67"/>
  <c r="BZ36" i="67"/>
  <c r="BT36" i="67"/>
  <c r="BR36" i="67"/>
  <c r="BP36" i="67"/>
  <c r="BN36" i="67"/>
  <c r="BL36" i="67"/>
  <c r="BI36" i="67"/>
  <c r="BG36" i="67"/>
  <c r="BE36" i="67"/>
  <c r="BC36" i="67"/>
  <c r="BA36" i="67"/>
  <c r="AX36" i="67"/>
  <c r="AV36" i="67"/>
  <c r="AT36" i="67"/>
  <c r="AR36" i="67"/>
  <c r="AP36" i="67"/>
  <c r="AN36" i="67"/>
  <c r="DF35" i="67"/>
  <c r="DD35" i="67"/>
  <c r="DB35" i="67"/>
  <c r="CZ35" i="67"/>
  <c r="CX35" i="67"/>
  <c r="CX67" i="67" s="1"/>
  <c r="CX80" i="67" s="1"/>
  <c r="CU35" i="67"/>
  <c r="CS35" i="67"/>
  <c r="CQ35" i="67"/>
  <c r="CO35" i="67"/>
  <c r="CM35" i="67"/>
  <c r="CJ35" i="67"/>
  <c r="CH35" i="67"/>
  <c r="CF35" i="67"/>
  <c r="CD35" i="67"/>
  <c r="CB35" i="67"/>
  <c r="BZ35" i="67"/>
  <c r="BT35" i="67"/>
  <c r="BR35" i="67"/>
  <c r="BP35" i="67"/>
  <c r="BN35" i="67"/>
  <c r="BL35" i="67"/>
  <c r="BL67" i="67" s="1"/>
  <c r="BI35" i="67"/>
  <c r="BG35" i="67"/>
  <c r="BE35" i="67"/>
  <c r="BC35" i="67"/>
  <c r="BA35" i="67"/>
  <c r="AX35" i="67"/>
  <c r="AV35" i="67"/>
  <c r="AT35" i="67"/>
  <c r="AR35" i="67"/>
  <c r="AP35" i="67"/>
  <c r="AN35" i="67"/>
  <c r="DH32" i="67"/>
  <c r="CW32" i="67"/>
  <c r="CL32" i="67"/>
  <c r="BZ32" i="67"/>
  <c r="BV32" i="67"/>
  <c r="BK32" i="67"/>
  <c r="AZ32" i="67"/>
  <c r="AN32" i="67"/>
  <c r="DH31" i="67"/>
  <c r="CW31" i="67"/>
  <c r="CL31" i="67"/>
  <c r="BZ31" i="67"/>
  <c r="BV31" i="67"/>
  <c r="BK31" i="67"/>
  <c r="AZ31" i="67"/>
  <c r="AN31" i="67"/>
  <c r="DH30" i="67"/>
  <c r="CW30" i="67"/>
  <c r="CL30" i="67"/>
  <c r="BZ30" i="67"/>
  <c r="BV30" i="67"/>
  <c r="BK30" i="67"/>
  <c r="AZ30" i="67"/>
  <c r="AN30" i="67"/>
  <c r="DH29" i="67"/>
  <c r="CW29" i="67"/>
  <c r="CL29" i="67"/>
  <c r="BZ29" i="67"/>
  <c r="BV29" i="67"/>
  <c r="BK29" i="67"/>
  <c r="AZ29" i="67"/>
  <c r="AN29" i="67"/>
  <c r="DH28" i="67"/>
  <c r="CW28" i="67"/>
  <c r="CL28" i="67"/>
  <c r="BZ28" i="67"/>
  <c r="BV28" i="67"/>
  <c r="BK28" i="67"/>
  <c r="AZ28" i="67"/>
  <c r="AN28" i="67"/>
  <c r="DH27" i="67"/>
  <c r="CW27" i="67"/>
  <c r="CL27" i="67"/>
  <c r="BZ27" i="67"/>
  <c r="BV27" i="67"/>
  <c r="BK27" i="67"/>
  <c r="AZ27" i="67"/>
  <c r="AN27" i="67"/>
  <c r="DH26" i="67"/>
  <c r="CW26" i="67"/>
  <c r="CL26" i="67"/>
  <c r="BZ26" i="67"/>
  <c r="BV26" i="67"/>
  <c r="BK26" i="67"/>
  <c r="AZ26" i="67"/>
  <c r="AN26" i="67"/>
  <c r="DH25" i="67"/>
  <c r="CW25" i="67"/>
  <c r="CL25" i="67"/>
  <c r="BZ25" i="67"/>
  <c r="BV25" i="67"/>
  <c r="BK25" i="67"/>
  <c r="AZ25" i="67"/>
  <c r="AN25" i="67"/>
  <c r="DH24" i="67"/>
  <c r="CW24" i="67"/>
  <c r="CL24" i="67"/>
  <c r="BZ24" i="67"/>
  <c r="BV24" i="67"/>
  <c r="BK24" i="67"/>
  <c r="AZ24" i="67"/>
  <c r="AN24" i="67"/>
  <c r="DH23" i="67"/>
  <c r="CW23" i="67"/>
  <c r="CL23" i="67"/>
  <c r="BZ23" i="67"/>
  <c r="BV23" i="67"/>
  <c r="BK23" i="67"/>
  <c r="AZ23" i="67"/>
  <c r="AN23" i="67"/>
  <c r="DH22" i="67"/>
  <c r="CW22" i="67"/>
  <c r="CL22" i="67"/>
  <c r="BZ22" i="67"/>
  <c r="BV22" i="67"/>
  <c r="BK22" i="67"/>
  <c r="AZ22" i="67"/>
  <c r="AN22" i="67"/>
  <c r="DH21" i="67"/>
  <c r="CW21" i="67"/>
  <c r="CL21" i="67"/>
  <c r="BZ21" i="67"/>
  <c r="BV21" i="67"/>
  <c r="BK21" i="67"/>
  <c r="AZ21" i="67"/>
  <c r="AN21" i="67"/>
  <c r="DH20" i="67"/>
  <c r="CW20" i="67"/>
  <c r="CL20" i="67"/>
  <c r="BZ20" i="67"/>
  <c r="BV20" i="67"/>
  <c r="BK20" i="67"/>
  <c r="AZ20" i="67"/>
  <c r="AN20" i="67"/>
  <c r="DH19" i="67"/>
  <c r="CW19" i="67"/>
  <c r="CL19" i="67"/>
  <c r="BZ19" i="67"/>
  <c r="BV19" i="67"/>
  <c r="BK19" i="67"/>
  <c r="AZ19" i="67"/>
  <c r="AN19" i="67"/>
  <c r="DH18" i="67"/>
  <c r="CW18" i="67"/>
  <c r="CL18" i="67"/>
  <c r="BZ18" i="67"/>
  <c r="BV18" i="67"/>
  <c r="BK18" i="67"/>
  <c r="AZ18" i="67"/>
  <c r="AN18" i="67"/>
  <c r="DH17" i="67"/>
  <c r="CW17" i="67"/>
  <c r="CL17" i="67"/>
  <c r="BZ17" i="67"/>
  <c r="BV17" i="67"/>
  <c r="BK17" i="67"/>
  <c r="AZ17" i="67"/>
  <c r="AN17" i="67"/>
  <c r="DH16" i="67"/>
  <c r="CW16" i="67"/>
  <c r="CL16" i="67"/>
  <c r="BZ16" i="67"/>
  <c r="BV16" i="67"/>
  <c r="BK16" i="67"/>
  <c r="AZ16" i="67"/>
  <c r="AN16" i="67"/>
  <c r="DH15" i="67"/>
  <c r="CW15" i="67"/>
  <c r="CL15" i="67"/>
  <c r="BZ15" i="67"/>
  <c r="BV15" i="67"/>
  <c r="BK15" i="67"/>
  <c r="AZ15" i="67"/>
  <c r="AN15" i="67"/>
  <c r="DH14" i="67"/>
  <c r="CW14" i="67"/>
  <c r="CL14" i="67"/>
  <c r="BZ14" i="67"/>
  <c r="BV14" i="67"/>
  <c r="BK14" i="67"/>
  <c r="AZ14" i="67"/>
  <c r="AN14" i="67"/>
  <c r="DH13" i="67"/>
  <c r="CW13" i="67"/>
  <c r="CL13" i="67"/>
  <c r="BZ13" i="67"/>
  <c r="BV13" i="67"/>
  <c r="BK13" i="67"/>
  <c r="AZ13" i="67"/>
  <c r="AN13" i="67"/>
  <c r="DH12" i="67"/>
  <c r="CW12" i="67"/>
  <c r="CL12" i="67"/>
  <c r="BZ12" i="67"/>
  <c r="BV12" i="67"/>
  <c r="BK12" i="67"/>
  <c r="AZ12" i="67"/>
  <c r="AN12" i="67"/>
  <c r="DH11" i="67"/>
  <c r="CW11" i="67"/>
  <c r="CL11" i="67"/>
  <c r="BZ11" i="67"/>
  <c r="BV11" i="67"/>
  <c r="BK11" i="67"/>
  <c r="AZ11" i="67"/>
  <c r="AN11" i="67"/>
  <c r="DH10" i="67"/>
  <c r="CW10" i="67"/>
  <c r="CL10" i="67"/>
  <c r="BZ10" i="67"/>
  <c r="BV10" i="67"/>
  <c r="BK10" i="67"/>
  <c r="AZ10" i="67"/>
  <c r="AN10" i="67"/>
  <c r="DH9" i="67"/>
  <c r="CW9" i="67"/>
  <c r="CL9" i="67"/>
  <c r="BZ9" i="67"/>
  <c r="BV9" i="67"/>
  <c r="BK9" i="67"/>
  <c r="AZ9" i="67"/>
  <c r="AN9" i="67"/>
  <c r="DH8" i="67"/>
  <c r="CW8" i="67"/>
  <c r="CL8" i="67"/>
  <c r="BZ8" i="67"/>
  <c r="BV8" i="67"/>
  <c r="BK8" i="67"/>
  <c r="AZ8" i="67"/>
  <c r="AN8" i="67"/>
  <c r="DH7" i="67"/>
  <c r="CW7" i="67"/>
  <c r="CL7" i="67"/>
  <c r="BZ7" i="67"/>
  <c r="BV7" i="67"/>
  <c r="BK7" i="67"/>
  <c r="AZ7" i="67"/>
  <c r="AN7" i="67"/>
  <c r="DH6" i="67"/>
  <c r="CW6" i="67"/>
  <c r="CL6" i="67"/>
  <c r="BZ6" i="67"/>
  <c r="BV6" i="67"/>
  <c r="BK6" i="67"/>
  <c r="AZ6" i="67"/>
  <c r="AN6" i="67"/>
  <c r="DH5" i="67"/>
  <c r="CW5" i="67"/>
  <c r="CL5" i="67"/>
  <c r="BZ5" i="67"/>
  <c r="BV5" i="67"/>
  <c r="BK5" i="67"/>
  <c r="AZ5" i="67"/>
  <c r="AN5" i="67"/>
  <c r="DH4" i="67"/>
  <c r="CW4" i="67"/>
  <c r="CL4" i="67"/>
  <c r="BZ4" i="67"/>
  <c r="BV4" i="67"/>
  <c r="BK4" i="67"/>
  <c r="AZ4" i="67"/>
  <c r="AN4" i="67"/>
  <c r="DH3" i="67"/>
  <c r="CW3" i="67"/>
  <c r="CL3" i="67"/>
  <c r="BZ3" i="67"/>
  <c r="BV3" i="67"/>
  <c r="BK3" i="67"/>
  <c r="AZ3" i="67"/>
  <c r="AN3" i="67"/>
  <c r="DF64" i="66"/>
  <c r="DD64" i="66"/>
  <c r="DB64" i="66"/>
  <c r="CZ64" i="66"/>
  <c r="CX64" i="66"/>
  <c r="CU64" i="66"/>
  <c r="CS64" i="66"/>
  <c r="CQ64" i="66"/>
  <c r="CO64" i="66"/>
  <c r="CM64" i="66"/>
  <c r="CJ64" i="66"/>
  <c r="CH64" i="66"/>
  <c r="CF64" i="66"/>
  <c r="CD64" i="66"/>
  <c r="CB64" i="66"/>
  <c r="BZ64" i="66"/>
  <c r="BT64" i="66"/>
  <c r="BR64" i="66"/>
  <c r="BP64" i="66"/>
  <c r="BN64" i="66"/>
  <c r="BL64" i="66"/>
  <c r="BI64" i="66"/>
  <c r="BG64" i="66"/>
  <c r="BE64" i="66"/>
  <c r="BC64" i="66"/>
  <c r="BA64" i="66"/>
  <c r="AX64" i="66"/>
  <c r="AV64" i="66"/>
  <c r="AT64" i="66"/>
  <c r="AR64" i="66"/>
  <c r="AP64" i="66"/>
  <c r="AN64" i="66"/>
  <c r="DF63" i="66"/>
  <c r="DD63" i="66"/>
  <c r="DB63" i="66"/>
  <c r="CZ63" i="66"/>
  <c r="CX63" i="66"/>
  <c r="CU63" i="66"/>
  <c r="CS63" i="66"/>
  <c r="CQ63" i="66"/>
  <c r="CO63" i="66"/>
  <c r="CM63" i="66"/>
  <c r="CJ63" i="66"/>
  <c r="CH63" i="66"/>
  <c r="CF63" i="66"/>
  <c r="CD63" i="66"/>
  <c r="CB63" i="66"/>
  <c r="BZ63" i="66"/>
  <c r="BT63" i="66"/>
  <c r="BR63" i="66"/>
  <c r="BP63" i="66"/>
  <c r="BN63" i="66"/>
  <c r="BL63" i="66"/>
  <c r="BI63" i="66"/>
  <c r="BG63" i="66"/>
  <c r="BE63" i="66"/>
  <c r="BC63" i="66"/>
  <c r="BA63" i="66"/>
  <c r="AX63" i="66"/>
  <c r="AV63" i="66"/>
  <c r="AT63" i="66"/>
  <c r="AR63" i="66"/>
  <c r="AP63" i="66"/>
  <c r="AN63" i="66"/>
  <c r="DF62" i="66"/>
  <c r="DD62" i="66"/>
  <c r="DB62" i="66"/>
  <c r="CZ62" i="66"/>
  <c r="CX62" i="66"/>
  <c r="CX76" i="66" s="1"/>
  <c r="CU62" i="66"/>
  <c r="CS62" i="66"/>
  <c r="CQ62" i="66"/>
  <c r="CO62" i="66"/>
  <c r="CM62" i="66"/>
  <c r="CJ62" i="66"/>
  <c r="CH62" i="66"/>
  <c r="CF62" i="66"/>
  <c r="CD62" i="66"/>
  <c r="CB62" i="66"/>
  <c r="BZ62" i="66"/>
  <c r="BT62" i="66"/>
  <c r="BR62" i="66"/>
  <c r="BP62" i="66"/>
  <c r="BN62" i="66"/>
  <c r="BL62" i="66"/>
  <c r="BL76" i="66" s="1"/>
  <c r="BI62" i="66"/>
  <c r="BG62" i="66"/>
  <c r="BE62" i="66"/>
  <c r="BC62" i="66"/>
  <c r="BA62" i="66"/>
  <c r="BA76" i="66" s="1"/>
  <c r="AX62" i="66"/>
  <c r="AV62" i="66"/>
  <c r="AT62" i="66"/>
  <c r="AR62" i="66"/>
  <c r="AP62" i="66"/>
  <c r="AN62" i="66"/>
  <c r="DF61" i="66"/>
  <c r="DD61" i="66"/>
  <c r="DB61" i="66"/>
  <c r="CZ61" i="66"/>
  <c r="CX61" i="66"/>
  <c r="CU61" i="66"/>
  <c r="CS61" i="66"/>
  <c r="CQ61" i="66"/>
  <c r="CO61" i="66"/>
  <c r="CM61" i="66"/>
  <c r="CJ61" i="66"/>
  <c r="CH61" i="66"/>
  <c r="CF61" i="66"/>
  <c r="CD61" i="66"/>
  <c r="CB61" i="66"/>
  <c r="BZ61" i="66"/>
  <c r="BT61" i="66"/>
  <c r="BR61" i="66"/>
  <c r="BP61" i="66"/>
  <c r="BN61" i="66"/>
  <c r="BL61" i="66"/>
  <c r="BI61" i="66"/>
  <c r="BG61" i="66"/>
  <c r="BE61" i="66"/>
  <c r="BC61" i="66"/>
  <c r="BA61" i="66"/>
  <c r="AX61" i="66"/>
  <c r="AV61" i="66"/>
  <c r="AT61" i="66"/>
  <c r="AR61" i="66"/>
  <c r="AP61" i="66"/>
  <c r="AN61" i="66"/>
  <c r="DF60" i="66"/>
  <c r="DD60" i="66"/>
  <c r="DB60" i="66"/>
  <c r="CZ60" i="66"/>
  <c r="CX60" i="66"/>
  <c r="CU60" i="66"/>
  <c r="CS60" i="66"/>
  <c r="CQ60" i="66"/>
  <c r="CO60" i="66"/>
  <c r="CM60" i="66"/>
  <c r="CJ60" i="66"/>
  <c r="CH60" i="66"/>
  <c r="CF60" i="66"/>
  <c r="CD60" i="66"/>
  <c r="CB60" i="66"/>
  <c r="BZ60" i="66"/>
  <c r="BT60" i="66"/>
  <c r="BR60" i="66"/>
  <c r="BP60" i="66"/>
  <c r="BN60" i="66"/>
  <c r="BL60" i="66"/>
  <c r="BI60" i="66"/>
  <c r="BG60" i="66"/>
  <c r="BE60" i="66"/>
  <c r="BC60" i="66"/>
  <c r="BA60" i="66"/>
  <c r="AX60" i="66"/>
  <c r="AV60" i="66"/>
  <c r="AT60" i="66"/>
  <c r="AR60" i="66"/>
  <c r="AP60" i="66"/>
  <c r="AN60" i="66"/>
  <c r="DF59" i="66"/>
  <c r="DD59" i="66"/>
  <c r="DB59" i="66"/>
  <c r="CZ59" i="66"/>
  <c r="CX59" i="66"/>
  <c r="CX75" i="66" s="1"/>
  <c r="CU59" i="66"/>
  <c r="CS59" i="66"/>
  <c r="CQ59" i="66"/>
  <c r="CO59" i="66"/>
  <c r="CM59" i="66"/>
  <c r="CJ59" i="66"/>
  <c r="CH59" i="66"/>
  <c r="CF59" i="66"/>
  <c r="CD59" i="66"/>
  <c r="CB59" i="66"/>
  <c r="BZ59" i="66"/>
  <c r="BT59" i="66"/>
  <c r="BR59" i="66"/>
  <c r="BP59" i="66"/>
  <c r="BN59" i="66"/>
  <c r="BL59" i="66"/>
  <c r="BL75" i="66" s="1"/>
  <c r="BI59" i="66"/>
  <c r="BG59" i="66"/>
  <c r="BE59" i="66"/>
  <c r="BC59" i="66"/>
  <c r="BA59" i="66"/>
  <c r="AX59" i="66"/>
  <c r="AV59" i="66"/>
  <c r="AT59" i="66"/>
  <c r="AR59" i="66"/>
  <c r="AP59" i="66"/>
  <c r="AN59" i="66"/>
  <c r="DF58" i="66"/>
  <c r="DD58" i="66"/>
  <c r="DB58" i="66"/>
  <c r="CZ58" i="66"/>
  <c r="CX58" i="66"/>
  <c r="CU58" i="66"/>
  <c r="CS58" i="66"/>
  <c r="CQ58" i="66"/>
  <c r="CO58" i="66"/>
  <c r="CM58" i="66"/>
  <c r="CJ58" i="66"/>
  <c r="CH58" i="66"/>
  <c r="CF58" i="66"/>
  <c r="CD58" i="66"/>
  <c r="CB58" i="66"/>
  <c r="BZ58" i="66"/>
  <c r="BT58" i="66"/>
  <c r="BR58" i="66"/>
  <c r="BP58" i="66"/>
  <c r="BN58" i="66"/>
  <c r="BL58" i="66"/>
  <c r="BI58" i="66"/>
  <c r="BG58" i="66"/>
  <c r="BE58" i="66"/>
  <c r="BC58" i="66"/>
  <c r="BA58" i="66"/>
  <c r="AX58" i="66"/>
  <c r="AV58" i="66"/>
  <c r="AT58" i="66"/>
  <c r="AR58" i="66"/>
  <c r="AP58" i="66"/>
  <c r="AN58" i="66"/>
  <c r="DF57" i="66"/>
  <c r="DD57" i="66"/>
  <c r="DB57" i="66"/>
  <c r="CZ57" i="66"/>
  <c r="CX57" i="66"/>
  <c r="CU57" i="66"/>
  <c r="CS57" i="66"/>
  <c r="CQ57" i="66"/>
  <c r="CO57" i="66"/>
  <c r="CM57" i="66"/>
  <c r="CJ57" i="66"/>
  <c r="CH57" i="66"/>
  <c r="CF57" i="66"/>
  <c r="CD57" i="66"/>
  <c r="CB57" i="66"/>
  <c r="BZ57" i="66"/>
  <c r="BT57" i="66"/>
  <c r="BR57" i="66"/>
  <c r="BP57" i="66"/>
  <c r="BN57" i="66"/>
  <c r="BL57" i="66"/>
  <c r="BI57" i="66"/>
  <c r="BG57" i="66"/>
  <c r="BE57" i="66"/>
  <c r="BC57" i="66"/>
  <c r="BA57" i="66"/>
  <c r="AX57" i="66"/>
  <c r="AV57" i="66"/>
  <c r="AT57" i="66"/>
  <c r="AR57" i="66"/>
  <c r="AP57" i="66"/>
  <c r="AN57" i="66"/>
  <c r="DF56" i="66"/>
  <c r="DD56" i="66"/>
  <c r="DB56" i="66"/>
  <c r="CZ56" i="66"/>
  <c r="CX56" i="66"/>
  <c r="CX74" i="66" s="1"/>
  <c r="CU56" i="66"/>
  <c r="CS56" i="66"/>
  <c r="CQ56" i="66"/>
  <c r="CO56" i="66"/>
  <c r="CM56" i="66"/>
  <c r="CJ56" i="66"/>
  <c r="CH56" i="66"/>
  <c r="CF56" i="66"/>
  <c r="CD56" i="66"/>
  <c r="CB56" i="66"/>
  <c r="BZ56" i="66"/>
  <c r="BT56" i="66"/>
  <c r="BR56" i="66"/>
  <c r="BP56" i="66"/>
  <c r="BN56" i="66"/>
  <c r="BL56" i="66"/>
  <c r="BL74" i="66" s="1"/>
  <c r="BI56" i="66"/>
  <c r="BG56" i="66"/>
  <c r="BE56" i="66"/>
  <c r="BC56" i="66"/>
  <c r="BA56" i="66"/>
  <c r="BA74" i="66" s="1"/>
  <c r="AX56" i="66"/>
  <c r="AV56" i="66"/>
  <c r="AT56" i="66"/>
  <c r="AR56" i="66"/>
  <c r="AP56" i="66"/>
  <c r="AN56" i="66"/>
  <c r="DF55" i="66"/>
  <c r="DD55" i="66"/>
  <c r="DB55" i="66"/>
  <c r="CZ55" i="66"/>
  <c r="CX55" i="66"/>
  <c r="CU55" i="66"/>
  <c r="CS55" i="66"/>
  <c r="CQ55" i="66"/>
  <c r="CO55" i="66"/>
  <c r="CM55" i="66"/>
  <c r="CJ55" i="66"/>
  <c r="CH55" i="66"/>
  <c r="CF55" i="66"/>
  <c r="CD55" i="66"/>
  <c r="CB55" i="66"/>
  <c r="BZ55" i="66"/>
  <c r="BT55" i="66"/>
  <c r="BR55" i="66"/>
  <c r="BP55" i="66"/>
  <c r="BN55" i="66"/>
  <c r="BL55" i="66"/>
  <c r="BI55" i="66"/>
  <c r="BG55" i="66"/>
  <c r="BE55" i="66"/>
  <c r="BC55" i="66"/>
  <c r="BA55" i="66"/>
  <c r="AX55" i="66"/>
  <c r="AV55" i="66"/>
  <c r="AT55" i="66"/>
  <c r="AR55" i="66"/>
  <c r="AP55" i="66"/>
  <c r="AN55" i="66"/>
  <c r="DF54" i="66"/>
  <c r="DD54" i="66"/>
  <c r="DB54" i="66"/>
  <c r="CZ54" i="66"/>
  <c r="CX54" i="66"/>
  <c r="CU54" i="66"/>
  <c r="CS54" i="66"/>
  <c r="CQ54" i="66"/>
  <c r="CO54" i="66"/>
  <c r="CM54" i="66"/>
  <c r="CJ54" i="66"/>
  <c r="CH54" i="66"/>
  <c r="CF54" i="66"/>
  <c r="CD54" i="66"/>
  <c r="CB54" i="66"/>
  <c r="BZ54" i="66"/>
  <c r="BT54" i="66"/>
  <c r="BR54" i="66"/>
  <c r="BP54" i="66"/>
  <c r="BN54" i="66"/>
  <c r="BL54" i="66"/>
  <c r="BI54" i="66"/>
  <c r="BG54" i="66"/>
  <c r="BE54" i="66"/>
  <c r="BC54" i="66"/>
  <c r="BA54" i="66"/>
  <c r="AX54" i="66"/>
  <c r="AV54" i="66"/>
  <c r="AT54" i="66"/>
  <c r="AR54" i="66"/>
  <c r="AP54" i="66"/>
  <c r="AN54" i="66"/>
  <c r="DF53" i="66"/>
  <c r="DD53" i="66"/>
  <c r="DB53" i="66"/>
  <c r="CZ53" i="66"/>
  <c r="CX53" i="66"/>
  <c r="CX73" i="66" s="1"/>
  <c r="CU53" i="66"/>
  <c r="CS53" i="66"/>
  <c r="CQ53" i="66"/>
  <c r="CO53" i="66"/>
  <c r="CM53" i="66"/>
  <c r="CJ53" i="66"/>
  <c r="CH53" i="66"/>
  <c r="CF53" i="66"/>
  <c r="CD53" i="66"/>
  <c r="CB53" i="66"/>
  <c r="BZ53" i="66"/>
  <c r="BT53" i="66"/>
  <c r="BR53" i="66"/>
  <c r="BP53" i="66"/>
  <c r="BN53" i="66"/>
  <c r="BL53" i="66"/>
  <c r="BL73" i="66" s="1"/>
  <c r="BI53" i="66"/>
  <c r="BG53" i="66"/>
  <c r="BE53" i="66"/>
  <c r="BC53" i="66"/>
  <c r="BA53" i="66"/>
  <c r="BA73" i="66" s="1"/>
  <c r="AX53" i="66"/>
  <c r="AV53" i="66"/>
  <c r="AT53" i="66"/>
  <c r="AR53" i="66"/>
  <c r="AP53" i="66"/>
  <c r="AN53" i="66"/>
  <c r="DF52" i="66"/>
  <c r="DD52" i="66"/>
  <c r="DB52" i="66"/>
  <c r="CZ52" i="66"/>
  <c r="CX52" i="66"/>
  <c r="CU52" i="66"/>
  <c r="CS52" i="66"/>
  <c r="CQ52" i="66"/>
  <c r="CO52" i="66"/>
  <c r="CM52" i="66"/>
  <c r="CJ52" i="66"/>
  <c r="CH52" i="66"/>
  <c r="CF52" i="66"/>
  <c r="CD52" i="66"/>
  <c r="CB52" i="66"/>
  <c r="BZ52" i="66"/>
  <c r="BT52" i="66"/>
  <c r="BR52" i="66"/>
  <c r="BP52" i="66"/>
  <c r="BN52" i="66"/>
  <c r="BL52" i="66"/>
  <c r="BI52" i="66"/>
  <c r="BG52" i="66"/>
  <c r="BE52" i="66"/>
  <c r="BC52" i="66"/>
  <c r="BA52" i="66"/>
  <c r="AX52" i="66"/>
  <c r="AV52" i="66"/>
  <c r="AT52" i="66"/>
  <c r="AR52" i="66"/>
  <c r="AP52" i="66"/>
  <c r="AN52" i="66"/>
  <c r="DF51" i="66"/>
  <c r="DD51" i="66"/>
  <c r="DB51" i="66"/>
  <c r="CZ51" i="66"/>
  <c r="CX51" i="66"/>
  <c r="CU51" i="66"/>
  <c r="CS51" i="66"/>
  <c r="CQ51" i="66"/>
  <c r="CO51" i="66"/>
  <c r="CM51" i="66"/>
  <c r="CJ51" i="66"/>
  <c r="CH51" i="66"/>
  <c r="CF51" i="66"/>
  <c r="CD51" i="66"/>
  <c r="CB51" i="66"/>
  <c r="BZ51" i="66"/>
  <c r="BT51" i="66"/>
  <c r="BR51" i="66"/>
  <c r="BP51" i="66"/>
  <c r="BN51" i="66"/>
  <c r="BL51" i="66"/>
  <c r="BI51" i="66"/>
  <c r="BG51" i="66"/>
  <c r="BE51" i="66"/>
  <c r="BC51" i="66"/>
  <c r="BA51" i="66"/>
  <c r="AX51" i="66"/>
  <c r="AV51" i="66"/>
  <c r="AT51" i="66"/>
  <c r="AR51" i="66"/>
  <c r="AP51" i="66"/>
  <c r="AN51" i="66"/>
  <c r="DF50" i="66"/>
  <c r="DD50" i="66"/>
  <c r="DB50" i="66"/>
  <c r="CZ50" i="66"/>
  <c r="CX50" i="66"/>
  <c r="CX72" i="66" s="1"/>
  <c r="CU50" i="66"/>
  <c r="CS50" i="66"/>
  <c r="CQ50" i="66"/>
  <c r="CO50" i="66"/>
  <c r="CM50" i="66"/>
  <c r="CJ50" i="66"/>
  <c r="CH50" i="66"/>
  <c r="CF50" i="66"/>
  <c r="CD50" i="66"/>
  <c r="CB50" i="66"/>
  <c r="BZ50" i="66"/>
  <c r="BT50" i="66"/>
  <c r="BR50" i="66"/>
  <c r="BP50" i="66"/>
  <c r="BN50" i="66"/>
  <c r="BL50" i="66"/>
  <c r="BL72" i="66" s="1"/>
  <c r="BI50" i="66"/>
  <c r="BG50" i="66"/>
  <c r="BE50" i="66"/>
  <c r="BC50" i="66"/>
  <c r="BA50" i="66"/>
  <c r="BA72" i="66" s="1"/>
  <c r="AX50" i="66"/>
  <c r="AV50" i="66"/>
  <c r="AT50" i="66"/>
  <c r="AR50" i="66"/>
  <c r="AP50" i="66"/>
  <c r="AN50" i="66"/>
  <c r="DF49" i="66"/>
  <c r="DD49" i="66"/>
  <c r="DB49" i="66"/>
  <c r="CZ49" i="66"/>
  <c r="CX49" i="66"/>
  <c r="CU49" i="66"/>
  <c r="CS49" i="66"/>
  <c r="CQ49" i="66"/>
  <c r="CO49" i="66"/>
  <c r="CM49" i="66"/>
  <c r="CJ49" i="66"/>
  <c r="CH49" i="66"/>
  <c r="CF49" i="66"/>
  <c r="CD49" i="66"/>
  <c r="CB49" i="66"/>
  <c r="BZ49" i="66"/>
  <c r="BT49" i="66"/>
  <c r="BR49" i="66"/>
  <c r="BP49" i="66"/>
  <c r="BN49" i="66"/>
  <c r="BL49" i="66"/>
  <c r="BI49" i="66"/>
  <c r="BG49" i="66"/>
  <c r="BE49" i="66"/>
  <c r="BC49" i="66"/>
  <c r="BA49" i="66"/>
  <c r="AX49" i="66"/>
  <c r="AV49" i="66"/>
  <c r="AT49" i="66"/>
  <c r="AR49" i="66"/>
  <c r="AP49" i="66"/>
  <c r="AN49" i="66"/>
  <c r="DF48" i="66"/>
  <c r="DD48" i="66"/>
  <c r="DB48" i="66"/>
  <c r="CZ48" i="66"/>
  <c r="CX48" i="66"/>
  <c r="CU48" i="66"/>
  <c r="CS48" i="66"/>
  <c r="CQ48" i="66"/>
  <c r="CO48" i="66"/>
  <c r="CM48" i="66"/>
  <c r="CJ48" i="66"/>
  <c r="CH48" i="66"/>
  <c r="CF48" i="66"/>
  <c r="CD48" i="66"/>
  <c r="CB48" i="66"/>
  <c r="BZ48" i="66"/>
  <c r="BT48" i="66"/>
  <c r="BR48" i="66"/>
  <c r="BP48" i="66"/>
  <c r="BN48" i="66"/>
  <c r="BL48" i="66"/>
  <c r="BI48" i="66"/>
  <c r="BG48" i="66"/>
  <c r="BE48" i="66"/>
  <c r="BC48" i="66"/>
  <c r="BA48" i="66"/>
  <c r="AX48" i="66"/>
  <c r="AV48" i="66"/>
  <c r="AT48" i="66"/>
  <c r="AR48" i="66"/>
  <c r="AP48" i="66"/>
  <c r="AN48" i="66"/>
  <c r="DF47" i="66"/>
  <c r="DD47" i="66"/>
  <c r="DB47" i="66"/>
  <c r="CZ47" i="66"/>
  <c r="CX47" i="66"/>
  <c r="CX71" i="66" s="1"/>
  <c r="CU47" i="66"/>
  <c r="CS47" i="66"/>
  <c r="CQ47" i="66"/>
  <c r="CO47" i="66"/>
  <c r="CM47" i="66"/>
  <c r="CJ47" i="66"/>
  <c r="CH47" i="66"/>
  <c r="CF47" i="66"/>
  <c r="CD47" i="66"/>
  <c r="CB47" i="66"/>
  <c r="BZ47" i="66"/>
  <c r="BT47" i="66"/>
  <c r="BR47" i="66"/>
  <c r="BP47" i="66"/>
  <c r="BN47" i="66"/>
  <c r="BL47" i="66"/>
  <c r="BL71" i="66" s="1"/>
  <c r="BI47" i="66"/>
  <c r="BG47" i="66"/>
  <c r="BE47" i="66"/>
  <c r="BC47" i="66"/>
  <c r="BA47" i="66"/>
  <c r="BA71" i="66" s="1"/>
  <c r="AX47" i="66"/>
  <c r="AV47" i="66"/>
  <c r="AT47" i="66"/>
  <c r="AR47" i="66"/>
  <c r="AP47" i="66"/>
  <c r="AN47" i="66"/>
  <c r="DF46" i="66"/>
  <c r="DD46" i="66"/>
  <c r="DB46" i="66"/>
  <c r="CZ46" i="66"/>
  <c r="CX46" i="66"/>
  <c r="CU46" i="66"/>
  <c r="CS46" i="66"/>
  <c r="CQ46" i="66"/>
  <c r="CO46" i="66"/>
  <c r="CM46" i="66"/>
  <c r="CJ46" i="66"/>
  <c r="CH46" i="66"/>
  <c r="CF46" i="66"/>
  <c r="CD46" i="66"/>
  <c r="CB46" i="66"/>
  <c r="BZ46" i="66"/>
  <c r="BT46" i="66"/>
  <c r="BR46" i="66"/>
  <c r="BP46" i="66"/>
  <c r="BN46" i="66"/>
  <c r="BL46" i="66"/>
  <c r="BI46" i="66"/>
  <c r="BG46" i="66"/>
  <c r="BE46" i="66"/>
  <c r="BC46" i="66"/>
  <c r="BA46" i="66"/>
  <c r="AX46" i="66"/>
  <c r="AV46" i="66"/>
  <c r="AT46" i="66"/>
  <c r="AR46" i="66"/>
  <c r="AP46" i="66"/>
  <c r="AN46" i="66"/>
  <c r="DF45" i="66"/>
  <c r="DD45" i="66"/>
  <c r="DB45" i="66"/>
  <c r="CZ45" i="66"/>
  <c r="CX45" i="66"/>
  <c r="CU45" i="66"/>
  <c r="CS45" i="66"/>
  <c r="CQ45" i="66"/>
  <c r="CO45" i="66"/>
  <c r="CM45" i="66"/>
  <c r="CJ45" i="66"/>
  <c r="CH45" i="66"/>
  <c r="CF45" i="66"/>
  <c r="CD45" i="66"/>
  <c r="CB45" i="66"/>
  <c r="BZ45" i="66"/>
  <c r="BT45" i="66"/>
  <c r="BR45" i="66"/>
  <c r="BP45" i="66"/>
  <c r="BN45" i="66"/>
  <c r="BL45" i="66"/>
  <c r="BI45" i="66"/>
  <c r="BG45" i="66"/>
  <c r="BE45" i="66"/>
  <c r="BC45" i="66"/>
  <c r="BA45" i="66"/>
  <c r="AX45" i="66"/>
  <c r="AV45" i="66"/>
  <c r="AT45" i="66"/>
  <c r="AR45" i="66"/>
  <c r="AP45" i="66"/>
  <c r="AN45" i="66"/>
  <c r="DF44" i="66"/>
  <c r="DD44" i="66"/>
  <c r="DB44" i="66"/>
  <c r="CZ44" i="66"/>
  <c r="CX44" i="66"/>
  <c r="CX70" i="66" s="1"/>
  <c r="CU44" i="66"/>
  <c r="CS44" i="66"/>
  <c r="CQ44" i="66"/>
  <c r="CO44" i="66"/>
  <c r="CM44" i="66"/>
  <c r="CJ44" i="66"/>
  <c r="CH44" i="66"/>
  <c r="CF44" i="66"/>
  <c r="CD44" i="66"/>
  <c r="CB44" i="66"/>
  <c r="BZ44" i="66"/>
  <c r="BT44" i="66"/>
  <c r="BR44" i="66"/>
  <c r="BP44" i="66"/>
  <c r="BN44" i="66"/>
  <c r="BL44" i="66"/>
  <c r="BL70" i="66" s="1"/>
  <c r="BI44" i="66"/>
  <c r="BG44" i="66"/>
  <c r="BE44" i="66"/>
  <c r="BC44" i="66"/>
  <c r="BA44" i="66"/>
  <c r="BA70" i="66" s="1"/>
  <c r="AX44" i="66"/>
  <c r="AV44" i="66"/>
  <c r="AT44" i="66"/>
  <c r="AR44" i="66"/>
  <c r="AP44" i="66"/>
  <c r="AN44" i="66"/>
  <c r="DF43" i="66"/>
  <c r="DD43" i="66"/>
  <c r="DB43" i="66"/>
  <c r="CZ43" i="66"/>
  <c r="CX43" i="66"/>
  <c r="CU43" i="66"/>
  <c r="CS43" i="66"/>
  <c r="CQ43" i="66"/>
  <c r="CO43" i="66"/>
  <c r="CM43" i="66"/>
  <c r="CJ43" i="66"/>
  <c r="CH43" i="66"/>
  <c r="CF43" i="66"/>
  <c r="CD43" i="66"/>
  <c r="CB43" i="66"/>
  <c r="BZ43" i="66"/>
  <c r="BT43" i="66"/>
  <c r="BR43" i="66"/>
  <c r="BP43" i="66"/>
  <c r="BN43" i="66"/>
  <c r="BL43" i="66"/>
  <c r="BI43" i="66"/>
  <c r="BG43" i="66"/>
  <c r="BE43" i="66"/>
  <c r="BC43" i="66"/>
  <c r="BA43" i="66"/>
  <c r="AX43" i="66"/>
  <c r="AV43" i="66"/>
  <c r="AT43" i="66"/>
  <c r="AR43" i="66"/>
  <c r="AP43" i="66"/>
  <c r="AN43" i="66"/>
  <c r="DF42" i="66"/>
  <c r="DD42" i="66"/>
  <c r="DB42" i="66"/>
  <c r="CZ42" i="66"/>
  <c r="CX42" i="66"/>
  <c r="CU42" i="66"/>
  <c r="CS42" i="66"/>
  <c r="CQ42" i="66"/>
  <c r="CO42" i="66"/>
  <c r="CM42" i="66"/>
  <c r="CJ42" i="66"/>
  <c r="CH42" i="66"/>
  <c r="CF42" i="66"/>
  <c r="CD42" i="66"/>
  <c r="CB42" i="66"/>
  <c r="BZ42" i="66"/>
  <c r="BT42" i="66"/>
  <c r="BR42" i="66"/>
  <c r="BP42" i="66"/>
  <c r="BN42" i="66"/>
  <c r="BL42" i="66"/>
  <c r="BI42" i="66"/>
  <c r="BG42" i="66"/>
  <c r="BE42" i="66"/>
  <c r="BC42" i="66"/>
  <c r="BA42" i="66"/>
  <c r="AX42" i="66"/>
  <c r="AV42" i="66"/>
  <c r="AT42" i="66"/>
  <c r="AR42" i="66"/>
  <c r="AP42" i="66"/>
  <c r="AN42" i="66"/>
  <c r="DF41" i="66"/>
  <c r="DD41" i="66"/>
  <c r="DB41" i="66"/>
  <c r="CZ41" i="66"/>
  <c r="CX41" i="66"/>
  <c r="CX69" i="66" s="1"/>
  <c r="CU41" i="66"/>
  <c r="CS41" i="66"/>
  <c r="CQ41" i="66"/>
  <c r="CO41" i="66"/>
  <c r="CM41" i="66"/>
  <c r="CJ41" i="66"/>
  <c r="CH41" i="66"/>
  <c r="CF41" i="66"/>
  <c r="CD41" i="66"/>
  <c r="CB41" i="66"/>
  <c r="BZ41" i="66"/>
  <c r="BT41" i="66"/>
  <c r="BR41" i="66"/>
  <c r="BP41" i="66"/>
  <c r="BN41" i="66"/>
  <c r="BL41" i="66"/>
  <c r="BL69" i="66" s="1"/>
  <c r="BI41" i="66"/>
  <c r="BG41" i="66"/>
  <c r="BE41" i="66"/>
  <c r="BC41" i="66"/>
  <c r="BA41" i="66"/>
  <c r="BA69" i="66" s="1"/>
  <c r="AX41" i="66"/>
  <c r="AV41" i="66"/>
  <c r="AT41" i="66"/>
  <c r="AR41" i="66"/>
  <c r="AP41" i="66"/>
  <c r="AN41" i="66"/>
  <c r="DF40" i="66"/>
  <c r="DD40" i="66"/>
  <c r="DB40" i="66"/>
  <c r="CZ40" i="66"/>
  <c r="CX40" i="66"/>
  <c r="CU40" i="66"/>
  <c r="CS40" i="66"/>
  <c r="CQ40" i="66"/>
  <c r="CO40" i="66"/>
  <c r="CM40" i="66"/>
  <c r="CJ40" i="66"/>
  <c r="CH40" i="66"/>
  <c r="CF40" i="66"/>
  <c r="CD40" i="66"/>
  <c r="CB40" i="66"/>
  <c r="BZ40" i="66"/>
  <c r="BT40" i="66"/>
  <c r="BR40" i="66"/>
  <c r="BP40" i="66"/>
  <c r="BN40" i="66"/>
  <c r="BL40" i="66"/>
  <c r="BI40" i="66"/>
  <c r="BG40" i="66"/>
  <c r="BE40" i="66"/>
  <c r="BC40" i="66"/>
  <c r="BA40" i="66"/>
  <c r="AX40" i="66"/>
  <c r="AV40" i="66"/>
  <c r="AT40" i="66"/>
  <c r="AR40" i="66"/>
  <c r="AP40" i="66"/>
  <c r="AN40" i="66"/>
  <c r="DF39" i="66"/>
  <c r="DD39" i="66"/>
  <c r="DB39" i="66"/>
  <c r="CZ39" i="66"/>
  <c r="CX39" i="66"/>
  <c r="CU39" i="66"/>
  <c r="CS39" i="66"/>
  <c r="CQ39" i="66"/>
  <c r="CO39" i="66"/>
  <c r="CM39" i="66"/>
  <c r="CJ39" i="66"/>
  <c r="CH39" i="66"/>
  <c r="CF39" i="66"/>
  <c r="CD39" i="66"/>
  <c r="CB39" i="66"/>
  <c r="BZ39" i="66"/>
  <c r="BT39" i="66"/>
  <c r="BR39" i="66"/>
  <c r="BP39" i="66"/>
  <c r="BN39" i="66"/>
  <c r="BL39" i="66"/>
  <c r="BI39" i="66"/>
  <c r="BG39" i="66"/>
  <c r="BE39" i="66"/>
  <c r="BC39" i="66"/>
  <c r="BA39" i="66"/>
  <c r="AX39" i="66"/>
  <c r="AV39" i="66"/>
  <c r="AT39" i="66"/>
  <c r="AR39" i="66"/>
  <c r="AP39" i="66"/>
  <c r="AN39" i="66"/>
  <c r="DF38" i="66"/>
  <c r="DD38" i="66"/>
  <c r="DB38" i="66"/>
  <c r="CZ38" i="66"/>
  <c r="CX38" i="66"/>
  <c r="CX68" i="66" s="1"/>
  <c r="CU38" i="66"/>
  <c r="CS38" i="66"/>
  <c r="CQ38" i="66"/>
  <c r="CO38" i="66"/>
  <c r="CM38" i="66"/>
  <c r="CM68" i="66" s="1"/>
  <c r="CJ38" i="66"/>
  <c r="CH38" i="66"/>
  <c r="CF38" i="66"/>
  <c r="CD38" i="66"/>
  <c r="CB38" i="66"/>
  <c r="BZ38" i="66"/>
  <c r="BT38" i="66"/>
  <c r="BR38" i="66"/>
  <c r="BP38" i="66"/>
  <c r="BN38" i="66"/>
  <c r="BL38" i="66"/>
  <c r="BL68" i="66" s="1"/>
  <c r="BI38" i="66"/>
  <c r="BG38" i="66"/>
  <c r="BE38" i="66"/>
  <c r="BC38" i="66"/>
  <c r="BA38" i="66"/>
  <c r="BA68" i="66" s="1"/>
  <c r="AX38" i="66"/>
  <c r="AV38" i="66"/>
  <c r="AT38" i="66"/>
  <c r="AR38" i="66"/>
  <c r="AP38" i="66"/>
  <c r="AN38" i="66"/>
  <c r="DF37" i="66"/>
  <c r="DD37" i="66"/>
  <c r="DB37" i="66"/>
  <c r="CZ37" i="66"/>
  <c r="CX37" i="66"/>
  <c r="CU37" i="66"/>
  <c r="CS37" i="66"/>
  <c r="CQ37" i="66"/>
  <c r="CO37" i="66"/>
  <c r="CM37" i="66"/>
  <c r="CJ37" i="66"/>
  <c r="CH37" i="66"/>
  <c r="CF37" i="66"/>
  <c r="CD37" i="66"/>
  <c r="CB37" i="66"/>
  <c r="BZ37" i="66"/>
  <c r="BT37" i="66"/>
  <c r="BR37" i="66"/>
  <c r="BP37" i="66"/>
  <c r="BN37" i="66"/>
  <c r="BL37" i="66"/>
  <c r="BI37" i="66"/>
  <c r="BG37" i="66"/>
  <c r="BE37" i="66"/>
  <c r="BC37" i="66"/>
  <c r="BA37" i="66"/>
  <c r="AX37" i="66"/>
  <c r="AV37" i="66"/>
  <c r="AT37" i="66"/>
  <c r="AR37" i="66"/>
  <c r="AP37" i="66"/>
  <c r="AN37" i="66"/>
  <c r="DF36" i="66"/>
  <c r="DD36" i="66"/>
  <c r="DB36" i="66"/>
  <c r="CZ36" i="66"/>
  <c r="CX36" i="66"/>
  <c r="CU36" i="66"/>
  <c r="CS36" i="66"/>
  <c r="CQ36" i="66"/>
  <c r="CO36" i="66"/>
  <c r="CM36" i="66"/>
  <c r="CJ36" i="66"/>
  <c r="CH36" i="66"/>
  <c r="CF36" i="66"/>
  <c r="CD36" i="66"/>
  <c r="CB36" i="66"/>
  <c r="BZ36" i="66"/>
  <c r="BT36" i="66"/>
  <c r="BR36" i="66"/>
  <c r="BP36" i="66"/>
  <c r="BN36" i="66"/>
  <c r="BL36" i="66"/>
  <c r="BI36" i="66"/>
  <c r="BG36" i="66"/>
  <c r="BE36" i="66"/>
  <c r="BC36" i="66"/>
  <c r="BA36" i="66"/>
  <c r="AX36" i="66"/>
  <c r="AV36" i="66"/>
  <c r="AT36" i="66"/>
  <c r="AR36" i="66"/>
  <c r="AP36" i="66"/>
  <c r="AN36" i="66"/>
  <c r="DF35" i="66"/>
  <c r="DD35" i="66"/>
  <c r="DB35" i="66"/>
  <c r="CZ35" i="66"/>
  <c r="CX35" i="66"/>
  <c r="CX67" i="66" s="1"/>
  <c r="CX80" i="66" s="1"/>
  <c r="CU35" i="66"/>
  <c r="CS35" i="66"/>
  <c r="CQ35" i="66"/>
  <c r="CO35" i="66"/>
  <c r="CM35" i="66"/>
  <c r="CM67" i="66" s="1"/>
  <c r="CJ35" i="66"/>
  <c r="CH35" i="66"/>
  <c r="CF35" i="66"/>
  <c r="CD35" i="66"/>
  <c r="CB35" i="66"/>
  <c r="BZ35" i="66"/>
  <c r="BT35" i="66"/>
  <c r="BR35" i="66"/>
  <c r="BP35" i="66"/>
  <c r="BN35" i="66"/>
  <c r="BL35" i="66"/>
  <c r="BL67" i="66" s="1"/>
  <c r="BL80" i="66" s="1"/>
  <c r="BI35" i="66"/>
  <c r="BG35" i="66"/>
  <c r="BE35" i="66"/>
  <c r="BC35" i="66"/>
  <c r="BA35" i="66"/>
  <c r="BA67" i="66" s="1"/>
  <c r="AX35" i="66"/>
  <c r="AV35" i="66"/>
  <c r="AT35" i="66"/>
  <c r="AR35" i="66"/>
  <c r="AP35" i="66"/>
  <c r="AN35" i="66"/>
  <c r="DH32" i="66"/>
  <c r="CW32" i="66"/>
  <c r="CL32" i="66"/>
  <c r="BZ32" i="66"/>
  <c r="BV32" i="66"/>
  <c r="BK32" i="66"/>
  <c r="AZ32" i="66"/>
  <c r="AN32" i="66"/>
  <c r="DH31" i="66"/>
  <c r="CW31" i="66"/>
  <c r="CL31" i="66"/>
  <c r="BZ31" i="66"/>
  <c r="BV31" i="66"/>
  <c r="BK31" i="66"/>
  <c r="AZ31" i="66"/>
  <c r="AN31" i="66"/>
  <c r="DH30" i="66"/>
  <c r="CW30" i="66"/>
  <c r="CL30" i="66"/>
  <c r="BZ30" i="66"/>
  <c r="BV30" i="66"/>
  <c r="BK30" i="66"/>
  <c r="AZ30" i="66"/>
  <c r="AN30" i="66"/>
  <c r="DH29" i="66"/>
  <c r="CW29" i="66"/>
  <c r="CL29" i="66"/>
  <c r="BZ29" i="66"/>
  <c r="BV29" i="66"/>
  <c r="BK29" i="66"/>
  <c r="AZ29" i="66"/>
  <c r="AN29" i="66"/>
  <c r="DH28" i="66"/>
  <c r="CW28" i="66"/>
  <c r="CL28" i="66"/>
  <c r="BZ28" i="66"/>
  <c r="BV28" i="66"/>
  <c r="BK28" i="66"/>
  <c r="AZ28" i="66"/>
  <c r="AN28" i="66"/>
  <c r="DH27" i="66"/>
  <c r="CW27" i="66"/>
  <c r="CL27" i="66"/>
  <c r="BZ27" i="66"/>
  <c r="BV27" i="66"/>
  <c r="BK27" i="66"/>
  <c r="AZ27" i="66"/>
  <c r="AN27" i="66"/>
  <c r="DH26" i="66"/>
  <c r="CW26" i="66"/>
  <c r="CL26" i="66"/>
  <c r="BZ26" i="66"/>
  <c r="BV26" i="66"/>
  <c r="BK26" i="66"/>
  <c r="AZ26" i="66"/>
  <c r="AN26" i="66"/>
  <c r="DH25" i="66"/>
  <c r="CW25" i="66"/>
  <c r="CL25" i="66"/>
  <c r="BZ25" i="66"/>
  <c r="BV25" i="66"/>
  <c r="BK25" i="66"/>
  <c r="AZ25" i="66"/>
  <c r="AN25" i="66"/>
  <c r="DH24" i="66"/>
  <c r="CW24" i="66"/>
  <c r="CL24" i="66"/>
  <c r="BZ24" i="66"/>
  <c r="BV24" i="66"/>
  <c r="BK24" i="66"/>
  <c r="AZ24" i="66"/>
  <c r="AN24" i="66"/>
  <c r="DH23" i="66"/>
  <c r="CW23" i="66"/>
  <c r="CL23" i="66"/>
  <c r="BZ23" i="66"/>
  <c r="BV23" i="66"/>
  <c r="BK23" i="66"/>
  <c r="AZ23" i="66"/>
  <c r="AN23" i="66"/>
  <c r="DH22" i="66"/>
  <c r="CW22" i="66"/>
  <c r="CL22" i="66"/>
  <c r="BZ22" i="66"/>
  <c r="BV22" i="66"/>
  <c r="BK22" i="66"/>
  <c r="AZ22" i="66"/>
  <c r="AN22" i="66"/>
  <c r="DH21" i="66"/>
  <c r="CW21" i="66"/>
  <c r="CL21" i="66"/>
  <c r="BZ21" i="66"/>
  <c r="BV21" i="66"/>
  <c r="BK21" i="66"/>
  <c r="AZ21" i="66"/>
  <c r="AN21" i="66"/>
  <c r="DH20" i="66"/>
  <c r="CW20" i="66"/>
  <c r="CL20" i="66"/>
  <c r="BZ20" i="66"/>
  <c r="BV20" i="66"/>
  <c r="BK20" i="66"/>
  <c r="AZ20" i="66"/>
  <c r="AN20" i="66"/>
  <c r="DH19" i="66"/>
  <c r="CW19" i="66"/>
  <c r="CL19" i="66"/>
  <c r="BZ19" i="66"/>
  <c r="BV19" i="66"/>
  <c r="BK19" i="66"/>
  <c r="AZ19" i="66"/>
  <c r="AN19" i="66"/>
  <c r="DH18" i="66"/>
  <c r="CW18" i="66"/>
  <c r="CL18" i="66"/>
  <c r="BZ18" i="66"/>
  <c r="BV18" i="66"/>
  <c r="BK18" i="66"/>
  <c r="AZ18" i="66"/>
  <c r="AN18" i="66"/>
  <c r="DH17" i="66"/>
  <c r="CW17" i="66"/>
  <c r="CL17" i="66"/>
  <c r="BZ17" i="66"/>
  <c r="BV17" i="66"/>
  <c r="BK17" i="66"/>
  <c r="AZ17" i="66"/>
  <c r="AN17" i="66"/>
  <c r="DH16" i="66"/>
  <c r="CW16" i="66"/>
  <c r="CL16" i="66"/>
  <c r="BZ16" i="66"/>
  <c r="BV16" i="66"/>
  <c r="BK16" i="66"/>
  <c r="AZ16" i="66"/>
  <c r="AN16" i="66"/>
  <c r="DH15" i="66"/>
  <c r="CW15" i="66"/>
  <c r="CL15" i="66"/>
  <c r="BZ15" i="66"/>
  <c r="BV15" i="66"/>
  <c r="BK15" i="66"/>
  <c r="AZ15" i="66"/>
  <c r="AN15" i="66"/>
  <c r="DH14" i="66"/>
  <c r="CW14" i="66"/>
  <c r="CL14" i="66"/>
  <c r="BZ14" i="66"/>
  <c r="BV14" i="66"/>
  <c r="BK14" i="66"/>
  <c r="AZ14" i="66"/>
  <c r="AN14" i="66"/>
  <c r="DH13" i="66"/>
  <c r="CW13" i="66"/>
  <c r="CL13" i="66"/>
  <c r="BZ13" i="66"/>
  <c r="BV13" i="66"/>
  <c r="BK13" i="66"/>
  <c r="AZ13" i="66"/>
  <c r="AN13" i="66"/>
  <c r="DH12" i="66"/>
  <c r="CW12" i="66"/>
  <c r="CL12" i="66"/>
  <c r="BZ12" i="66"/>
  <c r="BV12" i="66"/>
  <c r="BK12" i="66"/>
  <c r="AZ12" i="66"/>
  <c r="AN12" i="66"/>
  <c r="DH11" i="66"/>
  <c r="CW11" i="66"/>
  <c r="CL11" i="66"/>
  <c r="BZ11" i="66"/>
  <c r="BV11" i="66"/>
  <c r="BK11" i="66"/>
  <c r="AZ11" i="66"/>
  <c r="AN11" i="66"/>
  <c r="DH10" i="66"/>
  <c r="CW10" i="66"/>
  <c r="CL10" i="66"/>
  <c r="BZ10" i="66"/>
  <c r="BV10" i="66"/>
  <c r="BK10" i="66"/>
  <c r="AZ10" i="66"/>
  <c r="AN10" i="66"/>
  <c r="DH9" i="66"/>
  <c r="CW9" i="66"/>
  <c r="CL9" i="66"/>
  <c r="BZ9" i="66"/>
  <c r="BV9" i="66"/>
  <c r="BK9" i="66"/>
  <c r="AZ9" i="66"/>
  <c r="AN9" i="66"/>
  <c r="DH8" i="66"/>
  <c r="CW8" i="66"/>
  <c r="CL8" i="66"/>
  <c r="BZ8" i="66"/>
  <c r="BV8" i="66"/>
  <c r="BK8" i="66"/>
  <c r="AZ8" i="66"/>
  <c r="AN8" i="66"/>
  <c r="DH7" i="66"/>
  <c r="CW7" i="66"/>
  <c r="CL7" i="66"/>
  <c r="BZ7" i="66"/>
  <c r="BV7" i="66"/>
  <c r="BK7" i="66"/>
  <c r="AZ7" i="66"/>
  <c r="AN7" i="66"/>
  <c r="DH6" i="66"/>
  <c r="CW6" i="66"/>
  <c r="CL6" i="66"/>
  <c r="BZ6" i="66"/>
  <c r="BV6" i="66"/>
  <c r="BK6" i="66"/>
  <c r="AZ6" i="66"/>
  <c r="AN6" i="66"/>
  <c r="DH5" i="66"/>
  <c r="CW5" i="66"/>
  <c r="CL5" i="66"/>
  <c r="BZ5" i="66"/>
  <c r="BV5" i="66"/>
  <c r="BK5" i="66"/>
  <c r="AZ5" i="66"/>
  <c r="AN5" i="66"/>
  <c r="DH4" i="66"/>
  <c r="CW4" i="66"/>
  <c r="CL4" i="66"/>
  <c r="BZ4" i="66"/>
  <c r="BV4" i="66"/>
  <c r="BK4" i="66"/>
  <c r="AZ4" i="66"/>
  <c r="AN4" i="66"/>
  <c r="DH3" i="66"/>
  <c r="CW3" i="66"/>
  <c r="CL3" i="66"/>
  <c r="BZ3" i="66"/>
  <c r="BV3" i="66"/>
  <c r="BK3" i="66"/>
  <c r="AZ3" i="66"/>
  <c r="AN3" i="66"/>
  <c r="DF64" i="65"/>
  <c r="DD64" i="65"/>
  <c r="DB64" i="65"/>
  <c r="CZ64" i="65"/>
  <c r="CX64" i="65"/>
  <c r="CU64" i="65"/>
  <c r="CS64" i="65"/>
  <c r="CQ64" i="65"/>
  <c r="CO64" i="65"/>
  <c r="CM64" i="65"/>
  <c r="CJ64" i="65"/>
  <c r="CH64" i="65"/>
  <c r="CF64" i="65"/>
  <c r="CD64" i="65"/>
  <c r="CB64" i="65"/>
  <c r="BZ64" i="65"/>
  <c r="BT64" i="65"/>
  <c r="BR64" i="65"/>
  <c r="BP64" i="65"/>
  <c r="BN64" i="65"/>
  <c r="BL64" i="65"/>
  <c r="BI64" i="65"/>
  <c r="BG64" i="65"/>
  <c r="BE64" i="65"/>
  <c r="BC64" i="65"/>
  <c r="BA64" i="65"/>
  <c r="AX64" i="65"/>
  <c r="AV64" i="65"/>
  <c r="AT64" i="65"/>
  <c r="AR64" i="65"/>
  <c r="AP64" i="65"/>
  <c r="AN64" i="65"/>
  <c r="DF63" i="65"/>
  <c r="DD63" i="65"/>
  <c r="DB63" i="65"/>
  <c r="CZ63" i="65"/>
  <c r="CX63" i="65"/>
  <c r="CU63" i="65"/>
  <c r="CS63" i="65"/>
  <c r="CQ63" i="65"/>
  <c r="CO63" i="65"/>
  <c r="CM63" i="65"/>
  <c r="CJ63" i="65"/>
  <c r="CH63" i="65"/>
  <c r="CF63" i="65"/>
  <c r="CD63" i="65"/>
  <c r="CB63" i="65"/>
  <c r="BZ63" i="65"/>
  <c r="BT63" i="65"/>
  <c r="BR63" i="65"/>
  <c r="BP63" i="65"/>
  <c r="BN63" i="65"/>
  <c r="BL63" i="65"/>
  <c r="BI63" i="65"/>
  <c r="BG63" i="65"/>
  <c r="BE63" i="65"/>
  <c r="BC63" i="65"/>
  <c r="BA63" i="65"/>
  <c r="AX63" i="65"/>
  <c r="AV63" i="65"/>
  <c r="AT63" i="65"/>
  <c r="AR63" i="65"/>
  <c r="AP63" i="65"/>
  <c r="AN63" i="65"/>
  <c r="DF62" i="65"/>
  <c r="DD62" i="65"/>
  <c r="DB62" i="65"/>
  <c r="CZ62" i="65"/>
  <c r="CX62" i="65"/>
  <c r="CX76" i="65" s="1"/>
  <c r="CU62" i="65"/>
  <c r="CS62" i="65"/>
  <c r="CQ62" i="65"/>
  <c r="CO62" i="65"/>
  <c r="CM62" i="65"/>
  <c r="CM76" i="65" s="1"/>
  <c r="CJ62" i="65"/>
  <c r="CH62" i="65"/>
  <c r="CF62" i="65"/>
  <c r="CD62" i="65"/>
  <c r="CB62" i="65"/>
  <c r="BZ62" i="65"/>
  <c r="BT62" i="65"/>
  <c r="BR62" i="65"/>
  <c r="BP62" i="65"/>
  <c r="BN62" i="65"/>
  <c r="BL62" i="65"/>
  <c r="BL76" i="65" s="1"/>
  <c r="BI62" i="65"/>
  <c r="BG62" i="65"/>
  <c r="BE62" i="65"/>
  <c r="BC62" i="65"/>
  <c r="BA62" i="65"/>
  <c r="BA76" i="65" s="1"/>
  <c r="AX62" i="65"/>
  <c r="AV62" i="65"/>
  <c r="AT62" i="65"/>
  <c r="AR62" i="65"/>
  <c r="AP62" i="65"/>
  <c r="AN62" i="65"/>
  <c r="DF61" i="65"/>
  <c r="DD61" i="65"/>
  <c r="DB61" i="65"/>
  <c r="CZ61" i="65"/>
  <c r="CX61" i="65"/>
  <c r="CU61" i="65"/>
  <c r="CS61" i="65"/>
  <c r="CQ61" i="65"/>
  <c r="CO61" i="65"/>
  <c r="CM61" i="65"/>
  <c r="CJ61" i="65"/>
  <c r="CH61" i="65"/>
  <c r="CF61" i="65"/>
  <c r="CD61" i="65"/>
  <c r="CB61" i="65"/>
  <c r="BZ61" i="65"/>
  <c r="BT61" i="65"/>
  <c r="BR61" i="65"/>
  <c r="BP61" i="65"/>
  <c r="BN61" i="65"/>
  <c r="BL61" i="65"/>
  <c r="BI61" i="65"/>
  <c r="BG61" i="65"/>
  <c r="BE61" i="65"/>
  <c r="BC61" i="65"/>
  <c r="BA61" i="65"/>
  <c r="AX61" i="65"/>
  <c r="AV61" i="65"/>
  <c r="AT61" i="65"/>
  <c r="AR61" i="65"/>
  <c r="AP61" i="65"/>
  <c r="AN61" i="65"/>
  <c r="DF60" i="65"/>
  <c r="DD60" i="65"/>
  <c r="DB60" i="65"/>
  <c r="CZ60" i="65"/>
  <c r="CX60" i="65"/>
  <c r="CU60" i="65"/>
  <c r="CS60" i="65"/>
  <c r="CQ60" i="65"/>
  <c r="CO60" i="65"/>
  <c r="CM60" i="65"/>
  <c r="CJ60" i="65"/>
  <c r="CH60" i="65"/>
  <c r="CF60" i="65"/>
  <c r="CD60" i="65"/>
  <c r="CB60" i="65"/>
  <c r="BZ60" i="65"/>
  <c r="BT60" i="65"/>
  <c r="BR60" i="65"/>
  <c r="BP60" i="65"/>
  <c r="BN60" i="65"/>
  <c r="BL60" i="65"/>
  <c r="BI60" i="65"/>
  <c r="BG60" i="65"/>
  <c r="BE60" i="65"/>
  <c r="BC60" i="65"/>
  <c r="BA60" i="65"/>
  <c r="AX60" i="65"/>
  <c r="AV60" i="65"/>
  <c r="AT60" i="65"/>
  <c r="AR60" i="65"/>
  <c r="AP60" i="65"/>
  <c r="AN60" i="65"/>
  <c r="DF59" i="65"/>
  <c r="DD59" i="65"/>
  <c r="DB59" i="65"/>
  <c r="CZ59" i="65"/>
  <c r="CX59" i="65"/>
  <c r="CX75" i="65" s="1"/>
  <c r="CU59" i="65"/>
  <c r="CS59" i="65"/>
  <c r="CQ59" i="65"/>
  <c r="CO59" i="65"/>
  <c r="CM59" i="65"/>
  <c r="CM75" i="65" s="1"/>
  <c r="CJ59" i="65"/>
  <c r="CH59" i="65"/>
  <c r="CF59" i="65"/>
  <c r="CD59" i="65"/>
  <c r="CB59" i="65"/>
  <c r="BZ59" i="65"/>
  <c r="BT59" i="65"/>
  <c r="BR59" i="65"/>
  <c r="BP59" i="65"/>
  <c r="BN59" i="65"/>
  <c r="BL59" i="65"/>
  <c r="BL75" i="65" s="1"/>
  <c r="BI59" i="65"/>
  <c r="BG59" i="65"/>
  <c r="BE59" i="65"/>
  <c r="BC59" i="65"/>
  <c r="BA59" i="65"/>
  <c r="BA75" i="65" s="1"/>
  <c r="AX59" i="65"/>
  <c r="AV59" i="65"/>
  <c r="AT59" i="65"/>
  <c r="AR59" i="65"/>
  <c r="AP59" i="65"/>
  <c r="AN59" i="65"/>
  <c r="DF58" i="65"/>
  <c r="DD58" i="65"/>
  <c r="DB58" i="65"/>
  <c r="CZ58" i="65"/>
  <c r="CX58" i="65"/>
  <c r="CU58" i="65"/>
  <c r="CS58" i="65"/>
  <c r="CQ58" i="65"/>
  <c r="CO58" i="65"/>
  <c r="CM58" i="65"/>
  <c r="CJ58" i="65"/>
  <c r="CH58" i="65"/>
  <c r="CF58" i="65"/>
  <c r="CD58" i="65"/>
  <c r="CB58" i="65"/>
  <c r="BZ58" i="65"/>
  <c r="BT58" i="65"/>
  <c r="BR58" i="65"/>
  <c r="BP58" i="65"/>
  <c r="BN58" i="65"/>
  <c r="BL58" i="65"/>
  <c r="BI58" i="65"/>
  <c r="BG58" i="65"/>
  <c r="BE58" i="65"/>
  <c r="BC58" i="65"/>
  <c r="BA58" i="65"/>
  <c r="AX58" i="65"/>
  <c r="AV58" i="65"/>
  <c r="AT58" i="65"/>
  <c r="AR58" i="65"/>
  <c r="AP58" i="65"/>
  <c r="AN58" i="65"/>
  <c r="DF57" i="65"/>
  <c r="DD57" i="65"/>
  <c r="DB57" i="65"/>
  <c r="CZ57" i="65"/>
  <c r="CX57" i="65"/>
  <c r="CU57" i="65"/>
  <c r="CS57" i="65"/>
  <c r="CQ57" i="65"/>
  <c r="CO57" i="65"/>
  <c r="CM57" i="65"/>
  <c r="CJ57" i="65"/>
  <c r="CH57" i="65"/>
  <c r="CF57" i="65"/>
  <c r="CD57" i="65"/>
  <c r="CB57" i="65"/>
  <c r="BZ57" i="65"/>
  <c r="BT57" i="65"/>
  <c r="BR57" i="65"/>
  <c r="BP57" i="65"/>
  <c r="BN57" i="65"/>
  <c r="BL57" i="65"/>
  <c r="BI57" i="65"/>
  <c r="BG57" i="65"/>
  <c r="BE57" i="65"/>
  <c r="BC57" i="65"/>
  <c r="BA57" i="65"/>
  <c r="AX57" i="65"/>
  <c r="AV57" i="65"/>
  <c r="AT57" i="65"/>
  <c r="AR57" i="65"/>
  <c r="AP57" i="65"/>
  <c r="AN57" i="65"/>
  <c r="DF56" i="65"/>
  <c r="DD56" i="65"/>
  <c r="DB56" i="65"/>
  <c r="CZ56" i="65"/>
  <c r="CX56" i="65"/>
  <c r="CX74" i="65" s="1"/>
  <c r="CU56" i="65"/>
  <c r="CS56" i="65"/>
  <c r="CQ56" i="65"/>
  <c r="CO56" i="65"/>
  <c r="CM56" i="65"/>
  <c r="CM74" i="65" s="1"/>
  <c r="CJ56" i="65"/>
  <c r="CH56" i="65"/>
  <c r="CF56" i="65"/>
  <c r="CD56" i="65"/>
  <c r="CB56" i="65"/>
  <c r="BZ56" i="65"/>
  <c r="BT56" i="65"/>
  <c r="BR56" i="65"/>
  <c r="BP56" i="65"/>
  <c r="BN56" i="65"/>
  <c r="BL56" i="65"/>
  <c r="BL74" i="65" s="1"/>
  <c r="BI56" i="65"/>
  <c r="BG56" i="65"/>
  <c r="BE56" i="65"/>
  <c r="BC56" i="65"/>
  <c r="BA56" i="65"/>
  <c r="BA74" i="65" s="1"/>
  <c r="AX56" i="65"/>
  <c r="AV56" i="65"/>
  <c r="AT56" i="65"/>
  <c r="AR56" i="65"/>
  <c r="AP56" i="65"/>
  <c r="AN56" i="65"/>
  <c r="DF55" i="65"/>
  <c r="DD55" i="65"/>
  <c r="DB55" i="65"/>
  <c r="CZ55" i="65"/>
  <c r="CX55" i="65"/>
  <c r="CU55" i="65"/>
  <c r="CS55" i="65"/>
  <c r="CQ55" i="65"/>
  <c r="CO55" i="65"/>
  <c r="CM55" i="65"/>
  <c r="CJ55" i="65"/>
  <c r="CH55" i="65"/>
  <c r="CF55" i="65"/>
  <c r="CD55" i="65"/>
  <c r="CB55" i="65"/>
  <c r="BZ55" i="65"/>
  <c r="BT55" i="65"/>
  <c r="BR55" i="65"/>
  <c r="BP55" i="65"/>
  <c r="BN55" i="65"/>
  <c r="BL55" i="65"/>
  <c r="BI55" i="65"/>
  <c r="BG55" i="65"/>
  <c r="BE55" i="65"/>
  <c r="BC55" i="65"/>
  <c r="BA55" i="65"/>
  <c r="AX55" i="65"/>
  <c r="AV55" i="65"/>
  <c r="AT55" i="65"/>
  <c r="AR55" i="65"/>
  <c r="AP55" i="65"/>
  <c r="AN55" i="65"/>
  <c r="DF54" i="65"/>
  <c r="DD54" i="65"/>
  <c r="DB54" i="65"/>
  <c r="CZ54" i="65"/>
  <c r="CX54" i="65"/>
  <c r="CU54" i="65"/>
  <c r="CS54" i="65"/>
  <c r="CQ54" i="65"/>
  <c r="CO54" i="65"/>
  <c r="CM54" i="65"/>
  <c r="CJ54" i="65"/>
  <c r="CH54" i="65"/>
  <c r="CF54" i="65"/>
  <c r="CD54" i="65"/>
  <c r="CB54" i="65"/>
  <c r="BZ54" i="65"/>
  <c r="BT54" i="65"/>
  <c r="BR54" i="65"/>
  <c r="BP54" i="65"/>
  <c r="BN54" i="65"/>
  <c r="BL54" i="65"/>
  <c r="BI54" i="65"/>
  <c r="BG54" i="65"/>
  <c r="BE54" i="65"/>
  <c r="BC54" i="65"/>
  <c r="BA54" i="65"/>
  <c r="AX54" i="65"/>
  <c r="AV54" i="65"/>
  <c r="AT54" i="65"/>
  <c r="AR54" i="65"/>
  <c r="AP54" i="65"/>
  <c r="AN54" i="65"/>
  <c r="DF53" i="65"/>
  <c r="DD53" i="65"/>
  <c r="DB53" i="65"/>
  <c r="CZ53" i="65"/>
  <c r="CX53" i="65"/>
  <c r="CX73" i="65" s="1"/>
  <c r="CU53" i="65"/>
  <c r="CS53" i="65"/>
  <c r="CQ53" i="65"/>
  <c r="CO53" i="65"/>
  <c r="CM53" i="65"/>
  <c r="CM73" i="65" s="1"/>
  <c r="CJ53" i="65"/>
  <c r="CH53" i="65"/>
  <c r="CF53" i="65"/>
  <c r="CD53" i="65"/>
  <c r="CB53" i="65"/>
  <c r="BZ53" i="65"/>
  <c r="BT53" i="65"/>
  <c r="BR53" i="65"/>
  <c r="BP53" i="65"/>
  <c r="BN53" i="65"/>
  <c r="BL53" i="65"/>
  <c r="BL73" i="65" s="1"/>
  <c r="BI53" i="65"/>
  <c r="BG53" i="65"/>
  <c r="BE53" i="65"/>
  <c r="BC53" i="65"/>
  <c r="BA53" i="65"/>
  <c r="BA73" i="65" s="1"/>
  <c r="AX53" i="65"/>
  <c r="AV53" i="65"/>
  <c r="AT53" i="65"/>
  <c r="AR53" i="65"/>
  <c r="AP53" i="65"/>
  <c r="AN53" i="65"/>
  <c r="DF52" i="65"/>
  <c r="DD52" i="65"/>
  <c r="DB52" i="65"/>
  <c r="CZ52" i="65"/>
  <c r="CX52" i="65"/>
  <c r="CU52" i="65"/>
  <c r="CS52" i="65"/>
  <c r="CQ52" i="65"/>
  <c r="CO52" i="65"/>
  <c r="CM52" i="65"/>
  <c r="CJ52" i="65"/>
  <c r="CH52" i="65"/>
  <c r="CF52" i="65"/>
  <c r="CD52" i="65"/>
  <c r="CB52" i="65"/>
  <c r="BZ52" i="65"/>
  <c r="BT52" i="65"/>
  <c r="BR52" i="65"/>
  <c r="BP52" i="65"/>
  <c r="BN52" i="65"/>
  <c r="BL52" i="65"/>
  <c r="BI52" i="65"/>
  <c r="BG52" i="65"/>
  <c r="BE52" i="65"/>
  <c r="BC52" i="65"/>
  <c r="BA52" i="65"/>
  <c r="AX52" i="65"/>
  <c r="AV52" i="65"/>
  <c r="AT52" i="65"/>
  <c r="AR52" i="65"/>
  <c r="AP52" i="65"/>
  <c r="AN52" i="65"/>
  <c r="DF51" i="65"/>
  <c r="DD51" i="65"/>
  <c r="DB51" i="65"/>
  <c r="CZ51" i="65"/>
  <c r="CX51" i="65"/>
  <c r="CU51" i="65"/>
  <c r="CS51" i="65"/>
  <c r="CQ51" i="65"/>
  <c r="CO51" i="65"/>
  <c r="CM51" i="65"/>
  <c r="CJ51" i="65"/>
  <c r="CH51" i="65"/>
  <c r="CF51" i="65"/>
  <c r="CD51" i="65"/>
  <c r="CB51" i="65"/>
  <c r="BZ51" i="65"/>
  <c r="BT51" i="65"/>
  <c r="BR51" i="65"/>
  <c r="BP51" i="65"/>
  <c r="BN51" i="65"/>
  <c r="BL51" i="65"/>
  <c r="BI51" i="65"/>
  <c r="BG51" i="65"/>
  <c r="BE51" i="65"/>
  <c r="BC51" i="65"/>
  <c r="BA51" i="65"/>
  <c r="AX51" i="65"/>
  <c r="AV51" i="65"/>
  <c r="AT51" i="65"/>
  <c r="AR51" i="65"/>
  <c r="AP51" i="65"/>
  <c r="AN51" i="65"/>
  <c r="DF50" i="65"/>
  <c r="DD50" i="65"/>
  <c r="DB50" i="65"/>
  <c r="CZ50" i="65"/>
  <c r="CX50" i="65"/>
  <c r="CX72" i="65" s="1"/>
  <c r="CU50" i="65"/>
  <c r="CS50" i="65"/>
  <c r="CQ50" i="65"/>
  <c r="CO50" i="65"/>
  <c r="CM50" i="65"/>
  <c r="CM72" i="65" s="1"/>
  <c r="CJ50" i="65"/>
  <c r="CH50" i="65"/>
  <c r="CF50" i="65"/>
  <c r="CD50" i="65"/>
  <c r="CB50" i="65"/>
  <c r="BZ50" i="65"/>
  <c r="BT50" i="65"/>
  <c r="BR50" i="65"/>
  <c r="BP50" i="65"/>
  <c r="BN50" i="65"/>
  <c r="BL50" i="65"/>
  <c r="BL72" i="65" s="1"/>
  <c r="BI50" i="65"/>
  <c r="BG50" i="65"/>
  <c r="BE50" i="65"/>
  <c r="BC50" i="65"/>
  <c r="BA50" i="65"/>
  <c r="BA72" i="65" s="1"/>
  <c r="AX50" i="65"/>
  <c r="AV50" i="65"/>
  <c r="AT50" i="65"/>
  <c r="AR50" i="65"/>
  <c r="AP50" i="65"/>
  <c r="AN50" i="65"/>
  <c r="DF49" i="65"/>
  <c r="DD49" i="65"/>
  <c r="DB49" i="65"/>
  <c r="CZ49" i="65"/>
  <c r="CX49" i="65"/>
  <c r="CU49" i="65"/>
  <c r="CS49" i="65"/>
  <c r="CQ49" i="65"/>
  <c r="CO49" i="65"/>
  <c r="CM49" i="65"/>
  <c r="CJ49" i="65"/>
  <c r="CH49" i="65"/>
  <c r="CF49" i="65"/>
  <c r="CD49" i="65"/>
  <c r="CB49" i="65"/>
  <c r="BZ49" i="65"/>
  <c r="BT49" i="65"/>
  <c r="BR49" i="65"/>
  <c r="BP49" i="65"/>
  <c r="BN49" i="65"/>
  <c r="BL49" i="65"/>
  <c r="BI49" i="65"/>
  <c r="BG49" i="65"/>
  <c r="BE49" i="65"/>
  <c r="BC49" i="65"/>
  <c r="BA49" i="65"/>
  <c r="AX49" i="65"/>
  <c r="AV49" i="65"/>
  <c r="AT49" i="65"/>
  <c r="AR49" i="65"/>
  <c r="AP49" i="65"/>
  <c r="AN49" i="65"/>
  <c r="DF48" i="65"/>
  <c r="DD48" i="65"/>
  <c r="DB48" i="65"/>
  <c r="CZ48" i="65"/>
  <c r="CX48" i="65"/>
  <c r="CU48" i="65"/>
  <c r="CS48" i="65"/>
  <c r="CQ48" i="65"/>
  <c r="CO48" i="65"/>
  <c r="CM48" i="65"/>
  <c r="CJ48" i="65"/>
  <c r="CH48" i="65"/>
  <c r="CF48" i="65"/>
  <c r="CD48" i="65"/>
  <c r="CB48" i="65"/>
  <c r="BZ48" i="65"/>
  <c r="BT48" i="65"/>
  <c r="BR48" i="65"/>
  <c r="BP48" i="65"/>
  <c r="BN48" i="65"/>
  <c r="BL48" i="65"/>
  <c r="BI48" i="65"/>
  <c r="BG48" i="65"/>
  <c r="BE48" i="65"/>
  <c r="BC48" i="65"/>
  <c r="BA48" i="65"/>
  <c r="AX48" i="65"/>
  <c r="AV48" i="65"/>
  <c r="AT48" i="65"/>
  <c r="AR48" i="65"/>
  <c r="AP48" i="65"/>
  <c r="AN48" i="65"/>
  <c r="DF47" i="65"/>
  <c r="DD47" i="65"/>
  <c r="DB47" i="65"/>
  <c r="CZ47" i="65"/>
  <c r="CX47" i="65"/>
  <c r="CX71" i="65" s="1"/>
  <c r="CU47" i="65"/>
  <c r="CS47" i="65"/>
  <c r="CQ47" i="65"/>
  <c r="CO47" i="65"/>
  <c r="CM47" i="65"/>
  <c r="CM71" i="65" s="1"/>
  <c r="CJ47" i="65"/>
  <c r="CH47" i="65"/>
  <c r="CF47" i="65"/>
  <c r="CD47" i="65"/>
  <c r="CB47" i="65"/>
  <c r="BZ47" i="65"/>
  <c r="BT47" i="65"/>
  <c r="BR47" i="65"/>
  <c r="BP47" i="65"/>
  <c r="BN47" i="65"/>
  <c r="BL47" i="65"/>
  <c r="BL71" i="65" s="1"/>
  <c r="BI47" i="65"/>
  <c r="BG47" i="65"/>
  <c r="BE47" i="65"/>
  <c r="BC47" i="65"/>
  <c r="BA47" i="65"/>
  <c r="BA71" i="65" s="1"/>
  <c r="AX47" i="65"/>
  <c r="AV47" i="65"/>
  <c r="AT47" i="65"/>
  <c r="AR47" i="65"/>
  <c r="AP47" i="65"/>
  <c r="AN47" i="65"/>
  <c r="DF46" i="65"/>
  <c r="DD46" i="65"/>
  <c r="DB46" i="65"/>
  <c r="CZ46" i="65"/>
  <c r="CX46" i="65"/>
  <c r="CU46" i="65"/>
  <c r="CS46" i="65"/>
  <c r="CQ46" i="65"/>
  <c r="CO46" i="65"/>
  <c r="CM46" i="65"/>
  <c r="CJ46" i="65"/>
  <c r="CH46" i="65"/>
  <c r="CF46" i="65"/>
  <c r="CD46" i="65"/>
  <c r="CB46" i="65"/>
  <c r="BZ46" i="65"/>
  <c r="BT46" i="65"/>
  <c r="BR46" i="65"/>
  <c r="BP46" i="65"/>
  <c r="BN46" i="65"/>
  <c r="BL46" i="65"/>
  <c r="BI46" i="65"/>
  <c r="BG46" i="65"/>
  <c r="BE46" i="65"/>
  <c r="BC46" i="65"/>
  <c r="BA46" i="65"/>
  <c r="AX46" i="65"/>
  <c r="AV46" i="65"/>
  <c r="AT46" i="65"/>
  <c r="AR46" i="65"/>
  <c r="AP46" i="65"/>
  <c r="AN46" i="65"/>
  <c r="DF45" i="65"/>
  <c r="DD45" i="65"/>
  <c r="DB45" i="65"/>
  <c r="CZ45" i="65"/>
  <c r="CX45" i="65"/>
  <c r="CU45" i="65"/>
  <c r="CS45" i="65"/>
  <c r="CQ45" i="65"/>
  <c r="CO45" i="65"/>
  <c r="CM45" i="65"/>
  <c r="CJ45" i="65"/>
  <c r="CH45" i="65"/>
  <c r="CF45" i="65"/>
  <c r="CD45" i="65"/>
  <c r="CB45" i="65"/>
  <c r="BZ45" i="65"/>
  <c r="BT45" i="65"/>
  <c r="BR45" i="65"/>
  <c r="BP45" i="65"/>
  <c r="BN45" i="65"/>
  <c r="BL45" i="65"/>
  <c r="BI45" i="65"/>
  <c r="BG45" i="65"/>
  <c r="BE45" i="65"/>
  <c r="BC45" i="65"/>
  <c r="BA45" i="65"/>
  <c r="AX45" i="65"/>
  <c r="AV45" i="65"/>
  <c r="AT45" i="65"/>
  <c r="AR45" i="65"/>
  <c r="AP45" i="65"/>
  <c r="AN45" i="65"/>
  <c r="DF44" i="65"/>
  <c r="DD44" i="65"/>
  <c r="DB44" i="65"/>
  <c r="CZ44" i="65"/>
  <c r="CX44" i="65"/>
  <c r="CX70" i="65" s="1"/>
  <c r="CU44" i="65"/>
  <c r="CS44" i="65"/>
  <c r="CQ44" i="65"/>
  <c r="CO44" i="65"/>
  <c r="CM44" i="65"/>
  <c r="CM70" i="65" s="1"/>
  <c r="CJ44" i="65"/>
  <c r="CH44" i="65"/>
  <c r="CF44" i="65"/>
  <c r="CD44" i="65"/>
  <c r="CB44" i="65"/>
  <c r="BZ44" i="65"/>
  <c r="BT44" i="65"/>
  <c r="BR44" i="65"/>
  <c r="BP44" i="65"/>
  <c r="BN44" i="65"/>
  <c r="BL44" i="65"/>
  <c r="BL70" i="65" s="1"/>
  <c r="BI44" i="65"/>
  <c r="BG44" i="65"/>
  <c r="BE44" i="65"/>
  <c r="BC44" i="65"/>
  <c r="BA44" i="65"/>
  <c r="BA70" i="65" s="1"/>
  <c r="AX44" i="65"/>
  <c r="AV44" i="65"/>
  <c r="AT44" i="65"/>
  <c r="AR44" i="65"/>
  <c r="AP44" i="65"/>
  <c r="AN44" i="65"/>
  <c r="DF43" i="65"/>
  <c r="DD43" i="65"/>
  <c r="DB43" i="65"/>
  <c r="CZ43" i="65"/>
  <c r="CX43" i="65"/>
  <c r="CU43" i="65"/>
  <c r="CS43" i="65"/>
  <c r="CQ43" i="65"/>
  <c r="CO43" i="65"/>
  <c r="CM43" i="65"/>
  <c r="CJ43" i="65"/>
  <c r="CH43" i="65"/>
  <c r="CF43" i="65"/>
  <c r="CD43" i="65"/>
  <c r="CB43" i="65"/>
  <c r="BZ43" i="65"/>
  <c r="BT43" i="65"/>
  <c r="BR43" i="65"/>
  <c r="BP43" i="65"/>
  <c r="BN43" i="65"/>
  <c r="BL43" i="65"/>
  <c r="BI43" i="65"/>
  <c r="BG43" i="65"/>
  <c r="BE43" i="65"/>
  <c r="BC43" i="65"/>
  <c r="BA43" i="65"/>
  <c r="AX43" i="65"/>
  <c r="AV43" i="65"/>
  <c r="AT43" i="65"/>
  <c r="AR43" i="65"/>
  <c r="AP43" i="65"/>
  <c r="AN43" i="65"/>
  <c r="DF42" i="65"/>
  <c r="DD42" i="65"/>
  <c r="DB42" i="65"/>
  <c r="CZ42" i="65"/>
  <c r="CX42" i="65"/>
  <c r="CU42" i="65"/>
  <c r="CS42" i="65"/>
  <c r="CQ42" i="65"/>
  <c r="CO42" i="65"/>
  <c r="CM42" i="65"/>
  <c r="CJ42" i="65"/>
  <c r="CH42" i="65"/>
  <c r="CF42" i="65"/>
  <c r="CD42" i="65"/>
  <c r="CB42" i="65"/>
  <c r="BZ42" i="65"/>
  <c r="BT42" i="65"/>
  <c r="BR42" i="65"/>
  <c r="BP42" i="65"/>
  <c r="BN42" i="65"/>
  <c r="BL42" i="65"/>
  <c r="BI42" i="65"/>
  <c r="BG42" i="65"/>
  <c r="BE42" i="65"/>
  <c r="BC42" i="65"/>
  <c r="BA42" i="65"/>
  <c r="AX42" i="65"/>
  <c r="AV42" i="65"/>
  <c r="AT42" i="65"/>
  <c r="AR42" i="65"/>
  <c r="AP42" i="65"/>
  <c r="AN42" i="65"/>
  <c r="DF41" i="65"/>
  <c r="DD41" i="65"/>
  <c r="DB41" i="65"/>
  <c r="CZ41" i="65"/>
  <c r="CX41" i="65"/>
  <c r="CX69" i="65" s="1"/>
  <c r="CU41" i="65"/>
  <c r="CS41" i="65"/>
  <c r="CQ41" i="65"/>
  <c r="CO41" i="65"/>
  <c r="CM41" i="65"/>
  <c r="CM69" i="65" s="1"/>
  <c r="CJ41" i="65"/>
  <c r="CH41" i="65"/>
  <c r="CF41" i="65"/>
  <c r="CD41" i="65"/>
  <c r="CB41" i="65"/>
  <c r="BZ41" i="65"/>
  <c r="BT41" i="65"/>
  <c r="BR41" i="65"/>
  <c r="BP41" i="65"/>
  <c r="BN41" i="65"/>
  <c r="BL41" i="65"/>
  <c r="BL69" i="65" s="1"/>
  <c r="BI41" i="65"/>
  <c r="BG41" i="65"/>
  <c r="BE41" i="65"/>
  <c r="BC41" i="65"/>
  <c r="BA41" i="65"/>
  <c r="BA69" i="65" s="1"/>
  <c r="AX41" i="65"/>
  <c r="AV41" i="65"/>
  <c r="AT41" i="65"/>
  <c r="AR41" i="65"/>
  <c r="AP41" i="65"/>
  <c r="AN41" i="65"/>
  <c r="DF40" i="65"/>
  <c r="DD40" i="65"/>
  <c r="DB40" i="65"/>
  <c r="CZ40" i="65"/>
  <c r="CX40" i="65"/>
  <c r="CU40" i="65"/>
  <c r="CS40" i="65"/>
  <c r="CQ40" i="65"/>
  <c r="CO40" i="65"/>
  <c r="CM40" i="65"/>
  <c r="CJ40" i="65"/>
  <c r="CH40" i="65"/>
  <c r="CF40" i="65"/>
  <c r="CD40" i="65"/>
  <c r="CB40" i="65"/>
  <c r="BZ40" i="65"/>
  <c r="BT40" i="65"/>
  <c r="BR40" i="65"/>
  <c r="BP40" i="65"/>
  <c r="BN40" i="65"/>
  <c r="BL40" i="65"/>
  <c r="BI40" i="65"/>
  <c r="BG40" i="65"/>
  <c r="BE40" i="65"/>
  <c r="BC40" i="65"/>
  <c r="BA40" i="65"/>
  <c r="AX40" i="65"/>
  <c r="AV40" i="65"/>
  <c r="AT40" i="65"/>
  <c r="AR40" i="65"/>
  <c r="AP40" i="65"/>
  <c r="AN40" i="65"/>
  <c r="DF39" i="65"/>
  <c r="DD39" i="65"/>
  <c r="DB39" i="65"/>
  <c r="CZ39" i="65"/>
  <c r="CX39" i="65"/>
  <c r="CU39" i="65"/>
  <c r="CS39" i="65"/>
  <c r="CQ39" i="65"/>
  <c r="CO39" i="65"/>
  <c r="CM39" i="65"/>
  <c r="CJ39" i="65"/>
  <c r="CH39" i="65"/>
  <c r="CF39" i="65"/>
  <c r="CD39" i="65"/>
  <c r="CB39" i="65"/>
  <c r="BZ39" i="65"/>
  <c r="BT39" i="65"/>
  <c r="BR39" i="65"/>
  <c r="BP39" i="65"/>
  <c r="BN39" i="65"/>
  <c r="BL39" i="65"/>
  <c r="BI39" i="65"/>
  <c r="BG39" i="65"/>
  <c r="BE39" i="65"/>
  <c r="BC39" i="65"/>
  <c r="BA39" i="65"/>
  <c r="AX39" i="65"/>
  <c r="AV39" i="65"/>
  <c r="AT39" i="65"/>
  <c r="AR39" i="65"/>
  <c r="AP39" i="65"/>
  <c r="AN39" i="65"/>
  <c r="DF38" i="65"/>
  <c r="DD38" i="65"/>
  <c r="DB38" i="65"/>
  <c r="CZ38" i="65"/>
  <c r="CX38" i="65"/>
  <c r="CX68" i="65" s="1"/>
  <c r="CU38" i="65"/>
  <c r="CS38" i="65"/>
  <c r="CQ38" i="65"/>
  <c r="CO38" i="65"/>
  <c r="CM38" i="65"/>
  <c r="CM68" i="65" s="1"/>
  <c r="CJ38" i="65"/>
  <c r="CH38" i="65"/>
  <c r="CF38" i="65"/>
  <c r="CD38" i="65"/>
  <c r="CB38" i="65"/>
  <c r="BZ38" i="65"/>
  <c r="BT38" i="65"/>
  <c r="BR38" i="65"/>
  <c r="BP38" i="65"/>
  <c r="BN38" i="65"/>
  <c r="BL38" i="65"/>
  <c r="BL68" i="65" s="1"/>
  <c r="BI38" i="65"/>
  <c r="BG38" i="65"/>
  <c r="BE38" i="65"/>
  <c r="BC38" i="65"/>
  <c r="BA38" i="65"/>
  <c r="BA68" i="65" s="1"/>
  <c r="AX38" i="65"/>
  <c r="AV38" i="65"/>
  <c r="AT38" i="65"/>
  <c r="AR38" i="65"/>
  <c r="AP38" i="65"/>
  <c r="AN38" i="65"/>
  <c r="DF37" i="65"/>
  <c r="DD37" i="65"/>
  <c r="DB37" i="65"/>
  <c r="CZ37" i="65"/>
  <c r="CX37" i="65"/>
  <c r="CU37" i="65"/>
  <c r="CS37" i="65"/>
  <c r="CQ37" i="65"/>
  <c r="CO37" i="65"/>
  <c r="CM37" i="65"/>
  <c r="CJ37" i="65"/>
  <c r="CH37" i="65"/>
  <c r="CF37" i="65"/>
  <c r="CD37" i="65"/>
  <c r="CB37" i="65"/>
  <c r="BZ37" i="65"/>
  <c r="BT37" i="65"/>
  <c r="BR37" i="65"/>
  <c r="BP37" i="65"/>
  <c r="BN37" i="65"/>
  <c r="BL37" i="65"/>
  <c r="BI37" i="65"/>
  <c r="BG37" i="65"/>
  <c r="BE37" i="65"/>
  <c r="BC37" i="65"/>
  <c r="BA37" i="65"/>
  <c r="AX37" i="65"/>
  <c r="AV37" i="65"/>
  <c r="AT37" i="65"/>
  <c r="AR37" i="65"/>
  <c r="AP37" i="65"/>
  <c r="AN37" i="65"/>
  <c r="DF36" i="65"/>
  <c r="DD36" i="65"/>
  <c r="DB36" i="65"/>
  <c r="CZ36" i="65"/>
  <c r="CX36" i="65"/>
  <c r="CU36" i="65"/>
  <c r="CS36" i="65"/>
  <c r="CQ36" i="65"/>
  <c r="CO36" i="65"/>
  <c r="CM36" i="65"/>
  <c r="CJ36" i="65"/>
  <c r="CH36" i="65"/>
  <c r="CF36" i="65"/>
  <c r="CD36" i="65"/>
  <c r="CB36" i="65"/>
  <c r="BZ36" i="65"/>
  <c r="BT36" i="65"/>
  <c r="BR36" i="65"/>
  <c r="BP36" i="65"/>
  <c r="BN36" i="65"/>
  <c r="BL36" i="65"/>
  <c r="BI36" i="65"/>
  <c r="BG36" i="65"/>
  <c r="BE36" i="65"/>
  <c r="BC36" i="65"/>
  <c r="BA36" i="65"/>
  <c r="AX36" i="65"/>
  <c r="AV36" i="65"/>
  <c r="AT36" i="65"/>
  <c r="AR36" i="65"/>
  <c r="AP36" i="65"/>
  <c r="AN36" i="65"/>
  <c r="DF35" i="65"/>
  <c r="DD35" i="65"/>
  <c r="DB35" i="65"/>
  <c r="CZ35" i="65"/>
  <c r="CX35" i="65"/>
  <c r="CX67" i="65" s="1"/>
  <c r="CU35" i="65"/>
  <c r="CS35" i="65"/>
  <c r="CQ35" i="65"/>
  <c r="CO35" i="65"/>
  <c r="CM35" i="65"/>
  <c r="CM67" i="65" s="1"/>
  <c r="CJ35" i="65"/>
  <c r="CH35" i="65"/>
  <c r="CF35" i="65"/>
  <c r="CD35" i="65"/>
  <c r="CB35" i="65"/>
  <c r="BZ35" i="65"/>
  <c r="BT35" i="65"/>
  <c r="BR35" i="65"/>
  <c r="BP35" i="65"/>
  <c r="BN35" i="65"/>
  <c r="BL35" i="65"/>
  <c r="BL67" i="65" s="1"/>
  <c r="BI35" i="65"/>
  <c r="BG35" i="65"/>
  <c r="BE35" i="65"/>
  <c r="BC35" i="65"/>
  <c r="BA35" i="65"/>
  <c r="BA67" i="65" s="1"/>
  <c r="AX35" i="65"/>
  <c r="AV35" i="65"/>
  <c r="AT35" i="65"/>
  <c r="AR35" i="65"/>
  <c r="AP35" i="65"/>
  <c r="AN35" i="65"/>
  <c r="DH32" i="65"/>
  <c r="CW32" i="65"/>
  <c r="CL32" i="65"/>
  <c r="BZ32" i="65"/>
  <c r="BV32" i="65"/>
  <c r="BK32" i="65"/>
  <c r="AZ32" i="65"/>
  <c r="AN32" i="65"/>
  <c r="DH31" i="65"/>
  <c r="CW31" i="65"/>
  <c r="CL31" i="65"/>
  <c r="BZ31" i="65"/>
  <c r="BV31" i="65"/>
  <c r="BK31" i="65"/>
  <c r="AZ31" i="65"/>
  <c r="AN31" i="65"/>
  <c r="DH30" i="65"/>
  <c r="CW30" i="65"/>
  <c r="CL30" i="65"/>
  <c r="BZ30" i="65"/>
  <c r="BV30" i="65"/>
  <c r="BK30" i="65"/>
  <c r="AZ30" i="65"/>
  <c r="AN30" i="65"/>
  <c r="DH29" i="65"/>
  <c r="CW29" i="65"/>
  <c r="CL29" i="65"/>
  <c r="BZ29" i="65"/>
  <c r="BV29" i="65"/>
  <c r="BK29" i="65"/>
  <c r="AZ29" i="65"/>
  <c r="AN29" i="65"/>
  <c r="DH28" i="65"/>
  <c r="CW28" i="65"/>
  <c r="CL28" i="65"/>
  <c r="BZ28" i="65"/>
  <c r="BV28" i="65"/>
  <c r="BK28" i="65"/>
  <c r="AZ28" i="65"/>
  <c r="AN28" i="65"/>
  <c r="DH27" i="65"/>
  <c r="CW27" i="65"/>
  <c r="CL27" i="65"/>
  <c r="BZ27" i="65"/>
  <c r="BV27" i="65"/>
  <c r="BK27" i="65"/>
  <c r="AZ27" i="65"/>
  <c r="AN27" i="65"/>
  <c r="DH26" i="65"/>
  <c r="CW26" i="65"/>
  <c r="CL26" i="65"/>
  <c r="BZ26" i="65"/>
  <c r="BV26" i="65"/>
  <c r="BK26" i="65"/>
  <c r="AZ26" i="65"/>
  <c r="AN26" i="65"/>
  <c r="DH25" i="65"/>
  <c r="CW25" i="65"/>
  <c r="CL25" i="65"/>
  <c r="BZ25" i="65"/>
  <c r="BV25" i="65"/>
  <c r="BK25" i="65"/>
  <c r="AZ25" i="65"/>
  <c r="AN25" i="65"/>
  <c r="DH24" i="65"/>
  <c r="CW24" i="65"/>
  <c r="CL24" i="65"/>
  <c r="BZ24" i="65"/>
  <c r="BV24" i="65"/>
  <c r="BK24" i="65"/>
  <c r="AZ24" i="65"/>
  <c r="AN24" i="65"/>
  <c r="DH23" i="65"/>
  <c r="CW23" i="65"/>
  <c r="CL23" i="65"/>
  <c r="BZ23" i="65"/>
  <c r="BV23" i="65"/>
  <c r="BK23" i="65"/>
  <c r="AZ23" i="65"/>
  <c r="AN23" i="65"/>
  <c r="DH22" i="65"/>
  <c r="CW22" i="65"/>
  <c r="CL22" i="65"/>
  <c r="BZ22" i="65"/>
  <c r="BV22" i="65"/>
  <c r="BK22" i="65"/>
  <c r="AZ22" i="65"/>
  <c r="AN22" i="65"/>
  <c r="DH21" i="65"/>
  <c r="CW21" i="65"/>
  <c r="CL21" i="65"/>
  <c r="BZ21" i="65"/>
  <c r="BV21" i="65"/>
  <c r="BK21" i="65"/>
  <c r="AZ21" i="65"/>
  <c r="AN21" i="65"/>
  <c r="DH20" i="65"/>
  <c r="CW20" i="65"/>
  <c r="CL20" i="65"/>
  <c r="BZ20" i="65"/>
  <c r="BV20" i="65"/>
  <c r="BK20" i="65"/>
  <c r="AZ20" i="65"/>
  <c r="AN20" i="65"/>
  <c r="DH19" i="65"/>
  <c r="CW19" i="65"/>
  <c r="CL19" i="65"/>
  <c r="BZ19" i="65"/>
  <c r="BV19" i="65"/>
  <c r="BK19" i="65"/>
  <c r="AZ19" i="65"/>
  <c r="AN19" i="65"/>
  <c r="DH18" i="65"/>
  <c r="CW18" i="65"/>
  <c r="CL18" i="65"/>
  <c r="BZ18" i="65"/>
  <c r="BV18" i="65"/>
  <c r="BK18" i="65"/>
  <c r="AZ18" i="65"/>
  <c r="AN18" i="65"/>
  <c r="DH17" i="65"/>
  <c r="CW17" i="65"/>
  <c r="CL17" i="65"/>
  <c r="BZ17" i="65"/>
  <c r="BV17" i="65"/>
  <c r="BK17" i="65"/>
  <c r="AZ17" i="65"/>
  <c r="AN17" i="65"/>
  <c r="DH16" i="65"/>
  <c r="CW16" i="65"/>
  <c r="CL16" i="65"/>
  <c r="BZ16" i="65"/>
  <c r="BV16" i="65"/>
  <c r="BK16" i="65"/>
  <c r="AZ16" i="65"/>
  <c r="AN16" i="65"/>
  <c r="DH15" i="65"/>
  <c r="CW15" i="65"/>
  <c r="CL15" i="65"/>
  <c r="BZ15" i="65"/>
  <c r="BV15" i="65"/>
  <c r="BK15" i="65"/>
  <c r="AZ15" i="65"/>
  <c r="AN15" i="65"/>
  <c r="DH14" i="65"/>
  <c r="CW14" i="65"/>
  <c r="CL14" i="65"/>
  <c r="BZ14" i="65"/>
  <c r="BV14" i="65"/>
  <c r="BK14" i="65"/>
  <c r="AZ14" i="65"/>
  <c r="AN14" i="65"/>
  <c r="DH13" i="65"/>
  <c r="CW13" i="65"/>
  <c r="CL13" i="65"/>
  <c r="BZ13" i="65"/>
  <c r="BV13" i="65"/>
  <c r="BK13" i="65"/>
  <c r="AZ13" i="65"/>
  <c r="AN13" i="65"/>
  <c r="DH12" i="65"/>
  <c r="CW12" i="65"/>
  <c r="CL12" i="65"/>
  <c r="BZ12" i="65"/>
  <c r="BV12" i="65"/>
  <c r="BK12" i="65"/>
  <c r="AZ12" i="65"/>
  <c r="AN12" i="65"/>
  <c r="DH11" i="65"/>
  <c r="CW11" i="65"/>
  <c r="CL11" i="65"/>
  <c r="BZ11" i="65"/>
  <c r="BV11" i="65"/>
  <c r="BK11" i="65"/>
  <c r="AZ11" i="65"/>
  <c r="AN11" i="65"/>
  <c r="DH10" i="65"/>
  <c r="CW10" i="65"/>
  <c r="CL10" i="65"/>
  <c r="BZ10" i="65"/>
  <c r="BV10" i="65"/>
  <c r="BK10" i="65"/>
  <c r="AZ10" i="65"/>
  <c r="AN10" i="65"/>
  <c r="DH9" i="65"/>
  <c r="CW9" i="65"/>
  <c r="CL9" i="65"/>
  <c r="BZ9" i="65"/>
  <c r="BV9" i="65"/>
  <c r="BK9" i="65"/>
  <c r="AZ9" i="65"/>
  <c r="AN9" i="65"/>
  <c r="DH8" i="65"/>
  <c r="CW8" i="65"/>
  <c r="CL8" i="65"/>
  <c r="BZ8" i="65"/>
  <c r="BV8" i="65"/>
  <c r="BK8" i="65"/>
  <c r="AZ8" i="65"/>
  <c r="AN8" i="65"/>
  <c r="DH7" i="65"/>
  <c r="CW7" i="65"/>
  <c r="CL7" i="65"/>
  <c r="BZ7" i="65"/>
  <c r="BV7" i="65"/>
  <c r="BK7" i="65"/>
  <c r="AZ7" i="65"/>
  <c r="AN7" i="65"/>
  <c r="DH6" i="65"/>
  <c r="CW6" i="65"/>
  <c r="CL6" i="65"/>
  <c r="BZ6" i="65"/>
  <c r="BV6" i="65"/>
  <c r="BK6" i="65"/>
  <c r="AZ6" i="65"/>
  <c r="AN6" i="65"/>
  <c r="DH5" i="65"/>
  <c r="CW5" i="65"/>
  <c r="CL5" i="65"/>
  <c r="BZ5" i="65"/>
  <c r="BV5" i="65"/>
  <c r="BK5" i="65"/>
  <c r="AZ5" i="65"/>
  <c r="AN5" i="65"/>
  <c r="DH4" i="65"/>
  <c r="CW4" i="65"/>
  <c r="CL4" i="65"/>
  <c r="BZ4" i="65"/>
  <c r="BV4" i="65"/>
  <c r="BK4" i="65"/>
  <c r="AZ4" i="65"/>
  <c r="AN4" i="65"/>
  <c r="DH3" i="65"/>
  <c r="CW3" i="65"/>
  <c r="CL3" i="65"/>
  <c r="BZ3" i="65"/>
  <c r="BV3" i="65"/>
  <c r="BK3" i="65"/>
  <c r="AZ3" i="65"/>
  <c r="AN3" i="65"/>
  <c r="DF64" i="64"/>
  <c r="DD64" i="64"/>
  <c r="DB64" i="64"/>
  <c r="CZ64" i="64"/>
  <c r="CX64" i="64"/>
  <c r="CU64" i="64"/>
  <c r="CS64" i="64"/>
  <c r="CQ64" i="64"/>
  <c r="CO64" i="64"/>
  <c r="CM64" i="64"/>
  <c r="CJ64" i="64"/>
  <c r="CH64" i="64"/>
  <c r="CF64" i="64"/>
  <c r="CD64" i="64"/>
  <c r="CB64" i="64"/>
  <c r="BZ64" i="64"/>
  <c r="BT64" i="64"/>
  <c r="BR64" i="64"/>
  <c r="BP64" i="64"/>
  <c r="BN64" i="64"/>
  <c r="BL64" i="64"/>
  <c r="BI64" i="64"/>
  <c r="BG64" i="64"/>
  <c r="BE64" i="64"/>
  <c r="BC64" i="64"/>
  <c r="BA64" i="64"/>
  <c r="AX64" i="64"/>
  <c r="AV64" i="64"/>
  <c r="AT64" i="64"/>
  <c r="AR64" i="64"/>
  <c r="AP64" i="64"/>
  <c r="AN64" i="64"/>
  <c r="DF63" i="64"/>
  <c r="DD63" i="64"/>
  <c r="DB63" i="64"/>
  <c r="CZ63" i="64"/>
  <c r="CX63" i="64"/>
  <c r="CU63" i="64"/>
  <c r="CS63" i="64"/>
  <c r="CQ63" i="64"/>
  <c r="CO63" i="64"/>
  <c r="CM63" i="64"/>
  <c r="CJ63" i="64"/>
  <c r="CH63" i="64"/>
  <c r="CF63" i="64"/>
  <c r="CD63" i="64"/>
  <c r="CB63" i="64"/>
  <c r="BZ63" i="64"/>
  <c r="BT63" i="64"/>
  <c r="BR63" i="64"/>
  <c r="BP63" i="64"/>
  <c r="BN63" i="64"/>
  <c r="BL63" i="64"/>
  <c r="BI63" i="64"/>
  <c r="BG63" i="64"/>
  <c r="BE63" i="64"/>
  <c r="BC63" i="64"/>
  <c r="BA63" i="64"/>
  <c r="AX63" i="64"/>
  <c r="AV63" i="64"/>
  <c r="AT63" i="64"/>
  <c r="AR63" i="64"/>
  <c r="AP63" i="64"/>
  <c r="AN63" i="64"/>
  <c r="DF62" i="64"/>
  <c r="DD62" i="64"/>
  <c r="DB62" i="64"/>
  <c r="CZ62" i="64"/>
  <c r="CX62" i="64"/>
  <c r="CX76" i="64" s="1"/>
  <c r="CU62" i="64"/>
  <c r="CS62" i="64"/>
  <c r="CQ62" i="64"/>
  <c r="CO62" i="64"/>
  <c r="CM62" i="64"/>
  <c r="CM76" i="64" s="1"/>
  <c r="CJ62" i="64"/>
  <c r="CH62" i="64"/>
  <c r="CF62" i="64"/>
  <c r="CD62" i="64"/>
  <c r="CB62" i="64"/>
  <c r="BZ62" i="64"/>
  <c r="BT62" i="64"/>
  <c r="BR62" i="64"/>
  <c r="BP62" i="64"/>
  <c r="BN62" i="64"/>
  <c r="BL62" i="64"/>
  <c r="BL76" i="64" s="1"/>
  <c r="BI62" i="64"/>
  <c r="BG62" i="64"/>
  <c r="BE62" i="64"/>
  <c r="BC62" i="64"/>
  <c r="BA62" i="64"/>
  <c r="BA76" i="64" s="1"/>
  <c r="AX62" i="64"/>
  <c r="AV62" i="64"/>
  <c r="AT62" i="64"/>
  <c r="AR62" i="64"/>
  <c r="AP62" i="64"/>
  <c r="AN62" i="64"/>
  <c r="DF61" i="64"/>
  <c r="DD61" i="64"/>
  <c r="DB61" i="64"/>
  <c r="CZ61" i="64"/>
  <c r="CX61" i="64"/>
  <c r="CU61" i="64"/>
  <c r="CS61" i="64"/>
  <c r="CQ61" i="64"/>
  <c r="CO61" i="64"/>
  <c r="CM61" i="64"/>
  <c r="CJ61" i="64"/>
  <c r="CH61" i="64"/>
  <c r="CF61" i="64"/>
  <c r="CD61" i="64"/>
  <c r="CB61" i="64"/>
  <c r="BZ61" i="64"/>
  <c r="BT61" i="64"/>
  <c r="BR61" i="64"/>
  <c r="BP61" i="64"/>
  <c r="BN61" i="64"/>
  <c r="BL61" i="64"/>
  <c r="BI61" i="64"/>
  <c r="BG61" i="64"/>
  <c r="BE61" i="64"/>
  <c r="BC61" i="64"/>
  <c r="BA61" i="64"/>
  <c r="AX61" i="64"/>
  <c r="AV61" i="64"/>
  <c r="AT61" i="64"/>
  <c r="AR61" i="64"/>
  <c r="AP61" i="64"/>
  <c r="AN61" i="64"/>
  <c r="DF60" i="64"/>
  <c r="DD60" i="64"/>
  <c r="DB60" i="64"/>
  <c r="CZ60" i="64"/>
  <c r="CX60" i="64"/>
  <c r="CU60" i="64"/>
  <c r="CS60" i="64"/>
  <c r="CQ60" i="64"/>
  <c r="CO60" i="64"/>
  <c r="CM60" i="64"/>
  <c r="CJ60" i="64"/>
  <c r="CH60" i="64"/>
  <c r="CF60" i="64"/>
  <c r="CD60" i="64"/>
  <c r="CB60" i="64"/>
  <c r="BZ60" i="64"/>
  <c r="BT60" i="64"/>
  <c r="BR60" i="64"/>
  <c r="BP60" i="64"/>
  <c r="BN60" i="64"/>
  <c r="BL60" i="64"/>
  <c r="BI60" i="64"/>
  <c r="BG60" i="64"/>
  <c r="BE60" i="64"/>
  <c r="BC60" i="64"/>
  <c r="BA60" i="64"/>
  <c r="AX60" i="64"/>
  <c r="AV60" i="64"/>
  <c r="AT60" i="64"/>
  <c r="AR60" i="64"/>
  <c r="AP60" i="64"/>
  <c r="AN60" i="64"/>
  <c r="DF59" i="64"/>
  <c r="DD59" i="64"/>
  <c r="DB59" i="64"/>
  <c r="CZ59" i="64"/>
  <c r="CX59" i="64"/>
  <c r="CX75" i="64" s="1"/>
  <c r="CU59" i="64"/>
  <c r="CS59" i="64"/>
  <c r="CQ59" i="64"/>
  <c r="CO59" i="64"/>
  <c r="CM59" i="64"/>
  <c r="CM75" i="64" s="1"/>
  <c r="CJ59" i="64"/>
  <c r="CH59" i="64"/>
  <c r="CF59" i="64"/>
  <c r="CD59" i="64"/>
  <c r="CB59" i="64"/>
  <c r="BZ59" i="64"/>
  <c r="BT59" i="64"/>
  <c r="BR59" i="64"/>
  <c r="BP59" i="64"/>
  <c r="BN59" i="64"/>
  <c r="BL59" i="64"/>
  <c r="BL75" i="64" s="1"/>
  <c r="BI59" i="64"/>
  <c r="BG59" i="64"/>
  <c r="BE59" i="64"/>
  <c r="BC59" i="64"/>
  <c r="BA59" i="64"/>
  <c r="BA75" i="64" s="1"/>
  <c r="AX59" i="64"/>
  <c r="AV59" i="64"/>
  <c r="AT59" i="64"/>
  <c r="AR59" i="64"/>
  <c r="AP59" i="64"/>
  <c r="AN59" i="64"/>
  <c r="DF58" i="64"/>
  <c r="DD58" i="64"/>
  <c r="DB58" i="64"/>
  <c r="CZ58" i="64"/>
  <c r="CX58" i="64"/>
  <c r="CU58" i="64"/>
  <c r="CS58" i="64"/>
  <c r="CQ58" i="64"/>
  <c r="CO58" i="64"/>
  <c r="CM58" i="64"/>
  <c r="CJ58" i="64"/>
  <c r="CH58" i="64"/>
  <c r="CF58" i="64"/>
  <c r="CD58" i="64"/>
  <c r="CB58" i="64"/>
  <c r="BZ58" i="64"/>
  <c r="BT58" i="64"/>
  <c r="BR58" i="64"/>
  <c r="BP58" i="64"/>
  <c r="BN58" i="64"/>
  <c r="BL58" i="64"/>
  <c r="BI58" i="64"/>
  <c r="BG58" i="64"/>
  <c r="BE58" i="64"/>
  <c r="BC58" i="64"/>
  <c r="BA58" i="64"/>
  <c r="AX58" i="64"/>
  <c r="AV58" i="64"/>
  <c r="AT58" i="64"/>
  <c r="AR58" i="64"/>
  <c r="AP58" i="64"/>
  <c r="AN58" i="64"/>
  <c r="DF57" i="64"/>
  <c r="DD57" i="64"/>
  <c r="DB57" i="64"/>
  <c r="CZ57" i="64"/>
  <c r="CX57" i="64"/>
  <c r="CU57" i="64"/>
  <c r="CS57" i="64"/>
  <c r="CQ57" i="64"/>
  <c r="CO57" i="64"/>
  <c r="CM57" i="64"/>
  <c r="CJ57" i="64"/>
  <c r="CH57" i="64"/>
  <c r="CF57" i="64"/>
  <c r="CD57" i="64"/>
  <c r="CB57" i="64"/>
  <c r="BZ57" i="64"/>
  <c r="BT57" i="64"/>
  <c r="BR57" i="64"/>
  <c r="BP57" i="64"/>
  <c r="BN57" i="64"/>
  <c r="BL57" i="64"/>
  <c r="BI57" i="64"/>
  <c r="BG57" i="64"/>
  <c r="BE57" i="64"/>
  <c r="BC57" i="64"/>
  <c r="BA57" i="64"/>
  <c r="AX57" i="64"/>
  <c r="AV57" i="64"/>
  <c r="AT57" i="64"/>
  <c r="AR57" i="64"/>
  <c r="AP57" i="64"/>
  <c r="AN57" i="64"/>
  <c r="DF56" i="64"/>
  <c r="DD56" i="64"/>
  <c r="DB56" i="64"/>
  <c r="CZ56" i="64"/>
  <c r="CX56" i="64"/>
  <c r="CX74" i="64" s="1"/>
  <c r="CU56" i="64"/>
  <c r="CS56" i="64"/>
  <c r="CQ56" i="64"/>
  <c r="CO56" i="64"/>
  <c r="CM56" i="64"/>
  <c r="CM74" i="64" s="1"/>
  <c r="CJ56" i="64"/>
  <c r="CH56" i="64"/>
  <c r="CF56" i="64"/>
  <c r="CD56" i="64"/>
  <c r="CB56" i="64"/>
  <c r="BZ56" i="64"/>
  <c r="BT56" i="64"/>
  <c r="BR56" i="64"/>
  <c r="BP56" i="64"/>
  <c r="BN56" i="64"/>
  <c r="BL56" i="64"/>
  <c r="BL74" i="64" s="1"/>
  <c r="BI56" i="64"/>
  <c r="BG56" i="64"/>
  <c r="BE56" i="64"/>
  <c r="BC56" i="64"/>
  <c r="BA56" i="64"/>
  <c r="AX56" i="64"/>
  <c r="AV56" i="64"/>
  <c r="AT56" i="64"/>
  <c r="AR56" i="64"/>
  <c r="AP56" i="64"/>
  <c r="AN56" i="64"/>
  <c r="DF55" i="64"/>
  <c r="DD55" i="64"/>
  <c r="DB55" i="64"/>
  <c r="CZ55" i="64"/>
  <c r="CX55" i="64"/>
  <c r="CU55" i="64"/>
  <c r="CS55" i="64"/>
  <c r="CQ55" i="64"/>
  <c r="CO55" i="64"/>
  <c r="CM55" i="64"/>
  <c r="CJ55" i="64"/>
  <c r="CH55" i="64"/>
  <c r="CF55" i="64"/>
  <c r="CD55" i="64"/>
  <c r="CB55" i="64"/>
  <c r="BZ55" i="64"/>
  <c r="BT55" i="64"/>
  <c r="BR55" i="64"/>
  <c r="BP55" i="64"/>
  <c r="BN55" i="64"/>
  <c r="BL55" i="64"/>
  <c r="BI55" i="64"/>
  <c r="BG55" i="64"/>
  <c r="BE55" i="64"/>
  <c r="BC55" i="64"/>
  <c r="BA55" i="64"/>
  <c r="AX55" i="64"/>
  <c r="AV55" i="64"/>
  <c r="AT55" i="64"/>
  <c r="AR55" i="64"/>
  <c r="AP55" i="64"/>
  <c r="AN55" i="64"/>
  <c r="DF54" i="64"/>
  <c r="DD54" i="64"/>
  <c r="DB54" i="64"/>
  <c r="CZ54" i="64"/>
  <c r="CX54" i="64"/>
  <c r="CU54" i="64"/>
  <c r="CS54" i="64"/>
  <c r="CQ54" i="64"/>
  <c r="CO54" i="64"/>
  <c r="CM54" i="64"/>
  <c r="CJ54" i="64"/>
  <c r="CH54" i="64"/>
  <c r="CF54" i="64"/>
  <c r="CD54" i="64"/>
  <c r="CB54" i="64"/>
  <c r="BZ54" i="64"/>
  <c r="BT54" i="64"/>
  <c r="BR54" i="64"/>
  <c r="BP54" i="64"/>
  <c r="BN54" i="64"/>
  <c r="BL54" i="64"/>
  <c r="BI54" i="64"/>
  <c r="BG54" i="64"/>
  <c r="BE54" i="64"/>
  <c r="BC54" i="64"/>
  <c r="BA54" i="64"/>
  <c r="AX54" i="64"/>
  <c r="AV54" i="64"/>
  <c r="AT54" i="64"/>
  <c r="AR54" i="64"/>
  <c r="AP54" i="64"/>
  <c r="AN54" i="64"/>
  <c r="DF53" i="64"/>
  <c r="DD53" i="64"/>
  <c r="DB53" i="64"/>
  <c r="CZ53" i="64"/>
  <c r="CX53" i="64"/>
  <c r="CX73" i="64" s="1"/>
  <c r="CU53" i="64"/>
  <c r="CS53" i="64"/>
  <c r="CQ53" i="64"/>
  <c r="CO53" i="64"/>
  <c r="CM53" i="64"/>
  <c r="CM73" i="64" s="1"/>
  <c r="CJ53" i="64"/>
  <c r="CH53" i="64"/>
  <c r="CF53" i="64"/>
  <c r="CD53" i="64"/>
  <c r="CB53" i="64"/>
  <c r="BZ53" i="64"/>
  <c r="BT53" i="64"/>
  <c r="BR53" i="64"/>
  <c r="BP53" i="64"/>
  <c r="BN53" i="64"/>
  <c r="BL53" i="64"/>
  <c r="BL73" i="64" s="1"/>
  <c r="BI53" i="64"/>
  <c r="BG53" i="64"/>
  <c r="BE53" i="64"/>
  <c r="BC53" i="64"/>
  <c r="BA53" i="64"/>
  <c r="BA73" i="64" s="1"/>
  <c r="AX53" i="64"/>
  <c r="AV53" i="64"/>
  <c r="AT53" i="64"/>
  <c r="AR53" i="64"/>
  <c r="AP53" i="64"/>
  <c r="AN53" i="64"/>
  <c r="DF52" i="64"/>
  <c r="DD52" i="64"/>
  <c r="DB52" i="64"/>
  <c r="CZ52" i="64"/>
  <c r="CX52" i="64"/>
  <c r="CU52" i="64"/>
  <c r="CS52" i="64"/>
  <c r="CQ52" i="64"/>
  <c r="CO52" i="64"/>
  <c r="CM52" i="64"/>
  <c r="CJ52" i="64"/>
  <c r="CH52" i="64"/>
  <c r="CF52" i="64"/>
  <c r="CD52" i="64"/>
  <c r="CB52" i="64"/>
  <c r="BZ52" i="64"/>
  <c r="BT52" i="64"/>
  <c r="BR52" i="64"/>
  <c r="BP52" i="64"/>
  <c r="BN52" i="64"/>
  <c r="BL52" i="64"/>
  <c r="BI52" i="64"/>
  <c r="BG52" i="64"/>
  <c r="BE52" i="64"/>
  <c r="BC52" i="64"/>
  <c r="BA52" i="64"/>
  <c r="AX52" i="64"/>
  <c r="AV52" i="64"/>
  <c r="AT52" i="64"/>
  <c r="AR52" i="64"/>
  <c r="AP52" i="64"/>
  <c r="AN52" i="64"/>
  <c r="DF51" i="64"/>
  <c r="DD51" i="64"/>
  <c r="DB51" i="64"/>
  <c r="CZ51" i="64"/>
  <c r="CX51" i="64"/>
  <c r="CU51" i="64"/>
  <c r="CS51" i="64"/>
  <c r="CQ51" i="64"/>
  <c r="CO51" i="64"/>
  <c r="CM51" i="64"/>
  <c r="CJ51" i="64"/>
  <c r="CH51" i="64"/>
  <c r="CF51" i="64"/>
  <c r="CD51" i="64"/>
  <c r="CB51" i="64"/>
  <c r="BZ51" i="64"/>
  <c r="BT51" i="64"/>
  <c r="BR51" i="64"/>
  <c r="BP51" i="64"/>
  <c r="BN51" i="64"/>
  <c r="BL51" i="64"/>
  <c r="BI51" i="64"/>
  <c r="BG51" i="64"/>
  <c r="BE51" i="64"/>
  <c r="BC51" i="64"/>
  <c r="BA51" i="64"/>
  <c r="AX51" i="64"/>
  <c r="AV51" i="64"/>
  <c r="AT51" i="64"/>
  <c r="AR51" i="64"/>
  <c r="AP51" i="64"/>
  <c r="AN51" i="64"/>
  <c r="DF50" i="64"/>
  <c r="DD50" i="64"/>
  <c r="DB50" i="64"/>
  <c r="CZ50" i="64"/>
  <c r="CX50" i="64"/>
  <c r="CX72" i="64" s="1"/>
  <c r="CU50" i="64"/>
  <c r="CS50" i="64"/>
  <c r="CQ50" i="64"/>
  <c r="CO50" i="64"/>
  <c r="CM50" i="64"/>
  <c r="CM72" i="64" s="1"/>
  <c r="CJ50" i="64"/>
  <c r="CH50" i="64"/>
  <c r="CF50" i="64"/>
  <c r="CD50" i="64"/>
  <c r="CB50" i="64"/>
  <c r="BZ50" i="64"/>
  <c r="BT50" i="64"/>
  <c r="BR50" i="64"/>
  <c r="BP50" i="64"/>
  <c r="BN50" i="64"/>
  <c r="BL50" i="64"/>
  <c r="BL72" i="64" s="1"/>
  <c r="BI50" i="64"/>
  <c r="BG50" i="64"/>
  <c r="BE50" i="64"/>
  <c r="BC50" i="64"/>
  <c r="BA50" i="64"/>
  <c r="BA72" i="64" s="1"/>
  <c r="AX50" i="64"/>
  <c r="AV50" i="64"/>
  <c r="AT50" i="64"/>
  <c r="AR50" i="64"/>
  <c r="AP50" i="64"/>
  <c r="AN50" i="64"/>
  <c r="DF49" i="64"/>
  <c r="DD49" i="64"/>
  <c r="DB49" i="64"/>
  <c r="CZ49" i="64"/>
  <c r="CX49" i="64"/>
  <c r="CU49" i="64"/>
  <c r="CS49" i="64"/>
  <c r="CQ49" i="64"/>
  <c r="CO49" i="64"/>
  <c r="CM49" i="64"/>
  <c r="CJ49" i="64"/>
  <c r="CH49" i="64"/>
  <c r="CF49" i="64"/>
  <c r="CD49" i="64"/>
  <c r="CB49" i="64"/>
  <c r="BZ49" i="64"/>
  <c r="BT49" i="64"/>
  <c r="BR49" i="64"/>
  <c r="BP49" i="64"/>
  <c r="BN49" i="64"/>
  <c r="BL49" i="64"/>
  <c r="BI49" i="64"/>
  <c r="BG49" i="64"/>
  <c r="BE49" i="64"/>
  <c r="BC49" i="64"/>
  <c r="BA49" i="64"/>
  <c r="AX49" i="64"/>
  <c r="AV49" i="64"/>
  <c r="AT49" i="64"/>
  <c r="AR49" i="64"/>
  <c r="AP49" i="64"/>
  <c r="AN49" i="64"/>
  <c r="DF48" i="64"/>
  <c r="DD48" i="64"/>
  <c r="DB48" i="64"/>
  <c r="CZ48" i="64"/>
  <c r="CX48" i="64"/>
  <c r="CU48" i="64"/>
  <c r="CS48" i="64"/>
  <c r="CQ48" i="64"/>
  <c r="CO48" i="64"/>
  <c r="CM48" i="64"/>
  <c r="CJ48" i="64"/>
  <c r="CH48" i="64"/>
  <c r="CF48" i="64"/>
  <c r="CD48" i="64"/>
  <c r="CB48" i="64"/>
  <c r="BZ48" i="64"/>
  <c r="BT48" i="64"/>
  <c r="BR48" i="64"/>
  <c r="BP48" i="64"/>
  <c r="BN48" i="64"/>
  <c r="BL48" i="64"/>
  <c r="BI48" i="64"/>
  <c r="BG48" i="64"/>
  <c r="BE48" i="64"/>
  <c r="BC48" i="64"/>
  <c r="BA48" i="64"/>
  <c r="AX48" i="64"/>
  <c r="AV48" i="64"/>
  <c r="AT48" i="64"/>
  <c r="AR48" i="64"/>
  <c r="AP48" i="64"/>
  <c r="AN48" i="64"/>
  <c r="DF47" i="64"/>
  <c r="DD47" i="64"/>
  <c r="DB47" i="64"/>
  <c r="CZ47" i="64"/>
  <c r="CX47" i="64"/>
  <c r="CX71" i="64" s="1"/>
  <c r="CU47" i="64"/>
  <c r="CS47" i="64"/>
  <c r="CQ47" i="64"/>
  <c r="CO47" i="64"/>
  <c r="CM47" i="64"/>
  <c r="CM71" i="64" s="1"/>
  <c r="CJ47" i="64"/>
  <c r="CH47" i="64"/>
  <c r="CF47" i="64"/>
  <c r="CD47" i="64"/>
  <c r="CB47" i="64"/>
  <c r="BZ47" i="64"/>
  <c r="BT47" i="64"/>
  <c r="BR47" i="64"/>
  <c r="BP47" i="64"/>
  <c r="BN47" i="64"/>
  <c r="BL47" i="64"/>
  <c r="BL71" i="64" s="1"/>
  <c r="BI47" i="64"/>
  <c r="BG47" i="64"/>
  <c r="BE47" i="64"/>
  <c r="BC47" i="64"/>
  <c r="BA47" i="64"/>
  <c r="BA71" i="64" s="1"/>
  <c r="AX47" i="64"/>
  <c r="AV47" i="64"/>
  <c r="AT47" i="64"/>
  <c r="AR47" i="64"/>
  <c r="AP47" i="64"/>
  <c r="AN47" i="64"/>
  <c r="DF46" i="64"/>
  <c r="DD46" i="64"/>
  <c r="DB46" i="64"/>
  <c r="CZ46" i="64"/>
  <c r="CX46" i="64"/>
  <c r="CU46" i="64"/>
  <c r="CS46" i="64"/>
  <c r="CQ46" i="64"/>
  <c r="CO46" i="64"/>
  <c r="CM46" i="64"/>
  <c r="CJ46" i="64"/>
  <c r="CH46" i="64"/>
  <c r="CF46" i="64"/>
  <c r="CD46" i="64"/>
  <c r="CB46" i="64"/>
  <c r="BZ46" i="64"/>
  <c r="BT46" i="64"/>
  <c r="BR46" i="64"/>
  <c r="BP46" i="64"/>
  <c r="BN46" i="64"/>
  <c r="BL46" i="64"/>
  <c r="BI46" i="64"/>
  <c r="BG46" i="64"/>
  <c r="BE46" i="64"/>
  <c r="BC46" i="64"/>
  <c r="BA46" i="64"/>
  <c r="AX46" i="64"/>
  <c r="AV46" i="64"/>
  <c r="AT46" i="64"/>
  <c r="AR46" i="64"/>
  <c r="AP46" i="64"/>
  <c r="AN46" i="64"/>
  <c r="DF45" i="64"/>
  <c r="DD45" i="64"/>
  <c r="DB45" i="64"/>
  <c r="CZ45" i="64"/>
  <c r="CX45" i="64"/>
  <c r="CU45" i="64"/>
  <c r="CS45" i="64"/>
  <c r="CQ45" i="64"/>
  <c r="CO45" i="64"/>
  <c r="CM45" i="64"/>
  <c r="CJ45" i="64"/>
  <c r="CH45" i="64"/>
  <c r="CF45" i="64"/>
  <c r="CD45" i="64"/>
  <c r="CB45" i="64"/>
  <c r="BZ45" i="64"/>
  <c r="BT45" i="64"/>
  <c r="BR45" i="64"/>
  <c r="BP45" i="64"/>
  <c r="BN45" i="64"/>
  <c r="BL45" i="64"/>
  <c r="BI45" i="64"/>
  <c r="BG45" i="64"/>
  <c r="BE45" i="64"/>
  <c r="BC45" i="64"/>
  <c r="BA45" i="64"/>
  <c r="AX45" i="64"/>
  <c r="AV45" i="64"/>
  <c r="AT45" i="64"/>
  <c r="AR45" i="64"/>
  <c r="AP45" i="64"/>
  <c r="AN45" i="64"/>
  <c r="DF44" i="64"/>
  <c r="DD44" i="64"/>
  <c r="DB44" i="64"/>
  <c r="CZ44" i="64"/>
  <c r="CX44" i="64"/>
  <c r="CX70" i="64" s="1"/>
  <c r="CU44" i="64"/>
  <c r="CS44" i="64"/>
  <c r="CQ44" i="64"/>
  <c r="CO44" i="64"/>
  <c r="CM44" i="64"/>
  <c r="CM70" i="64" s="1"/>
  <c r="CJ44" i="64"/>
  <c r="CH44" i="64"/>
  <c r="CF44" i="64"/>
  <c r="CD44" i="64"/>
  <c r="CB44" i="64"/>
  <c r="BZ44" i="64"/>
  <c r="BT44" i="64"/>
  <c r="BR44" i="64"/>
  <c r="BP44" i="64"/>
  <c r="BN44" i="64"/>
  <c r="BL44" i="64"/>
  <c r="BL70" i="64" s="1"/>
  <c r="BI44" i="64"/>
  <c r="BG44" i="64"/>
  <c r="BE44" i="64"/>
  <c r="BC44" i="64"/>
  <c r="BA44" i="64"/>
  <c r="BA70" i="64" s="1"/>
  <c r="AX44" i="64"/>
  <c r="AV44" i="64"/>
  <c r="AT44" i="64"/>
  <c r="AR44" i="64"/>
  <c r="AP44" i="64"/>
  <c r="AN44" i="64"/>
  <c r="DF43" i="64"/>
  <c r="DD43" i="64"/>
  <c r="DB43" i="64"/>
  <c r="CZ43" i="64"/>
  <c r="CX43" i="64"/>
  <c r="CU43" i="64"/>
  <c r="CS43" i="64"/>
  <c r="CQ43" i="64"/>
  <c r="CO43" i="64"/>
  <c r="CM43" i="64"/>
  <c r="CJ43" i="64"/>
  <c r="CH43" i="64"/>
  <c r="CF43" i="64"/>
  <c r="CD43" i="64"/>
  <c r="CB43" i="64"/>
  <c r="BZ43" i="64"/>
  <c r="BT43" i="64"/>
  <c r="BR43" i="64"/>
  <c r="BP43" i="64"/>
  <c r="BN43" i="64"/>
  <c r="BL43" i="64"/>
  <c r="BI43" i="64"/>
  <c r="BG43" i="64"/>
  <c r="BE43" i="64"/>
  <c r="BC43" i="64"/>
  <c r="BA43" i="64"/>
  <c r="AX43" i="64"/>
  <c r="AV43" i="64"/>
  <c r="AT43" i="64"/>
  <c r="AR43" i="64"/>
  <c r="AP43" i="64"/>
  <c r="AN43" i="64"/>
  <c r="DF42" i="64"/>
  <c r="DD42" i="64"/>
  <c r="DB42" i="64"/>
  <c r="CZ42" i="64"/>
  <c r="CX42" i="64"/>
  <c r="CU42" i="64"/>
  <c r="CS42" i="64"/>
  <c r="CQ42" i="64"/>
  <c r="CO42" i="64"/>
  <c r="CM42" i="64"/>
  <c r="CJ42" i="64"/>
  <c r="CH42" i="64"/>
  <c r="CF42" i="64"/>
  <c r="CD42" i="64"/>
  <c r="CB42" i="64"/>
  <c r="BZ42" i="64"/>
  <c r="BT42" i="64"/>
  <c r="BR42" i="64"/>
  <c r="BP42" i="64"/>
  <c r="BN42" i="64"/>
  <c r="BL42" i="64"/>
  <c r="BI42" i="64"/>
  <c r="BG42" i="64"/>
  <c r="BE42" i="64"/>
  <c r="BC42" i="64"/>
  <c r="BA42" i="64"/>
  <c r="AX42" i="64"/>
  <c r="AV42" i="64"/>
  <c r="AT42" i="64"/>
  <c r="AR42" i="64"/>
  <c r="AP42" i="64"/>
  <c r="AN42" i="64"/>
  <c r="DF41" i="64"/>
  <c r="DD41" i="64"/>
  <c r="DB41" i="64"/>
  <c r="CZ41" i="64"/>
  <c r="CX41" i="64"/>
  <c r="CX69" i="64" s="1"/>
  <c r="CU41" i="64"/>
  <c r="CS41" i="64"/>
  <c r="CQ41" i="64"/>
  <c r="CO41" i="64"/>
  <c r="CM41" i="64"/>
  <c r="CM69" i="64" s="1"/>
  <c r="CJ41" i="64"/>
  <c r="CH41" i="64"/>
  <c r="CF41" i="64"/>
  <c r="CD41" i="64"/>
  <c r="CB41" i="64"/>
  <c r="BZ41" i="64"/>
  <c r="BT41" i="64"/>
  <c r="BR41" i="64"/>
  <c r="BP41" i="64"/>
  <c r="BN41" i="64"/>
  <c r="BL41" i="64"/>
  <c r="BL69" i="64" s="1"/>
  <c r="BI41" i="64"/>
  <c r="BG41" i="64"/>
  <c r="BE41" i="64"/>
  <c r="BC41" i="64"/>
  <c r="BA41" i="64"/>
  <c r="AX41" i="64"/>
  <c r="AV41" i="64"/>
  <c r="AT41" i="64"/>
  <c r="AR41" i="64"/>
  <c r="AP41" i="64"/>
  <c r="AN41" i="64"/>
  <c r="DF40" i="64"/>
  <c r="DD40" i="64"/>
  <c r="DB40" i="64"/>
  <c r="CZ40" i="64"/>
  <c r="CX40" i="64"/>
  <c r="CU40" i="64"/>
  <c r="CS40" i="64"/>
  <c r="CQ40" i="64"/>
  <c r="CO40" i="64"/>
  <c r="CM40" i="64"/>
  <c r="CJ40" i="64"/>
  <c r="CH40" i="64"/>
  <c r="CF40" i="64"/>
  <c r="CD40" i="64"/>
  <c r="CB40" i="64"/>
  <c r="BZ40" i="64"/>
  <c r="BT40" i="64"/>
  <c r="BR40" i="64"/>
  <c r="BP40" i="64"/>
  <c r="BN40" i="64"/>
  <c r="BL40" i="64"/>
  <c r="BI40" i="64"/>
  <c r="BG40" i="64"/>
  <c r="BE40" i="64"/>
  <c r="BC40" i="64"/>
  <c r="BA40" i="64"/>
  <c r="AX40" i="64"/>
  <c r="AV40" i="64"/>
  <c r="AT40" i="64"/>
  <c r="AR40" i="64"/>
  <c r="AP40" i="64"/>
  <c r="AN40" i="64"/>
  <c r="DF39" i="64"/>
  <c r="DD39" i="64"/>
  <c r="DB39" i="64"/>
  <c r="CZ39" i="64"/>
  <c r="CX39" i="64"/>
  <c r="CU39" i="64"/>
  <c r="CS39" i="64"/>
  <c r="CQ39" i="64"/>
  <c r="CO39" i="64"/>
  <c r="CM39" i="64"/>
  <c r="CJ39" i="64"/>
  <c r="CH39" i="64"/>
  <c r="CF39" i="64"/>
  <c r="CD39" i="64"/>
  <c r="CB39" i="64"/>
  <c r="BZ39" i="64"/>
  <c r="BT39" i="64"/>
  <c r="BR39" i="64"/>
  <c r="BP39" i="64"/>
  <c r="BN39" i="64"/>
  <c r="BL39" i="64"/>
  <c r="BI39" i="64"/>
  <c r="BG39" i="64"/>
  <c r="BE39" i="64"/>
  <c r="BC39" i="64"/>
  <c r="BA39" i="64"/>
  <c r="AX39" i="64"/>
  <c r="AV39" i="64"/>
  <c r="AT39" i="64"/>
  <c r="AR39" i="64"/>
  <c r="AP39" i="64"/>
  <c r="AN39" i="64"/>
  <c r="DF38" i="64"/>
  <c r="DD38" i="64"/>
  <c r="DB38" i="64"/>
  <c r="CZ38" i="64"/>
  <c r="CX38" i="64"/>
  <c r="CX68" i="64" s="1"/>
  <c r="CU38" i="64"/>
  <c r="CS38" i="64"/>
  <c r="CQ38" i="64"/>
  <c r="CO38" i="64"/>
  <c r="CM38" i="64"/>
  <c r="CM68" i="64" s="1"/>
  <c r="CJ38" i="64"/>
  <c r="CH38" i="64"/>
  <c r="CF38" i="64"/>
  <c r="CD38" i="64"/>
  <c r="CB38" i="64"/>
  <c r="BZ38" i="64"/>
  <c r="BT38" i="64"/>
  <c r="BR38" i="64"/>
  <c r="BP38" i="64"/>
  <c r="BN38" i="64"/>
  <c r="BL38" i="64"/>
  <c r="BL68" i="64" s="1"/>
  <c r="BI38" i="64"/>
  <c r="BG38" i="64"/>
  <c r="BE38" i="64"/>
  <c r="BC38" i="64"/>
  <c r="BA38" i="64"/>
  <c r="AX38" i="64"/>
  <c r="AV38" i="64"/>
  <c r="AT38" i="64"/>
  <c r="AR38" i="64"/>
  <c r="AP38" i="64"/>
  <c r="AN38" i="64"/>
  <c r="DF37" i="64"/>
  <c r="DD37" i="64"/>
  <c r="DB37" i="64"/>
  <c r="CZ37" i="64"/>
  <c r="CX37" i="64"/>
  <c r="CU37" i="64"/>
  <c r="CS37" i="64"/>
  <c r="CQ37" i="64"/>
  <c r="CO37" i="64"/>
  <c r="CM37" i="64"/>
  <c r="CJ37" i="64"/>
  <c r="CH37" i="64"/>
  <c r="CF37" i="64"/>
  <c r="CD37" i="64"/>
  <c r="CB37" i="64"/>
  <c r="BZ37" i="64"/>
  <c r="BT37" i="64"/>
  <c r="BR37" i="64"/>
  <c r="BP37" i="64"/>
  <c r="BN37" i="64"/>
  <c r="BL37" i="64"/>
  <c r="BI37" i="64"/>
  <c r="BG37" i="64"/>
  <c r="BE37" i="64"/>
  <c r="BC37" i="64"/>
  <c r="BA37" i="64"/>
  <c r="AX37" i="64"/>
  <c r="AV37" i="64"/>
  <c r="AT37" i="64"/>
  <c r="AR37" i="64"/>
  <c r="AP37" i="64"/>
  <c r="AN37" i="64"/>
  <c r="DF36" i="64"/>
  <c r="DD36" i="64"/>
  <c r="DB36" i="64"/>
  <c r="CZ36" i="64"/>
  <c r="CX36" i="64"/>
  <c r="CU36" i="64"/>
  <c r="CS36" i="64"/>
  <c r="CQ36" i="64"/>
  <c r="CO36" i="64"/>
  <c r="CM36" i="64"/>
  <c r="CJ36" i="64"/>
  <c r="CH36" i="64"/>
  <c r="CF36" i="64"/>
  <c r="CD36" i="64"/>
  <c r="CB36" i="64"/>
  <c r="BZ36" i="64"/>
  <c r="BT36" i="64"/>
  <c r="BR36" i="64"/>
  <c r="BP36" i="64"/>
  <c r="BN36" i="64"/>
  <c r="BL36" i="64"/>
  <c r="BI36" i="64"/>
  <c r="BG36" i="64"/>
  <c r="BE36" i="64"/>
  <c r="BC36" i="64"/>
  <c r="BA36" i="64"/>
  <c r="AX36" i="64"/>
  <c r="AV36" i="64"/>
  <c r="AT36" i="64"/>
  <c r="AR36" i="64"/>
  <c r="AP36" i="64"/>
  <c r="AN36" i="64"/>
  <c r="DF35" i="64"/>
  <c r="DD35" i="64"/>
  <c r="DB35" i="64"/>
  <c r="CZ35" i="64"/>
  <c r="CX35" i="64"/>
  <c r="CX67" i="64" s="1"/>
  <c r="CU35" i="64"/>
  <c r="CS35" i="64"/>
  <c r="CQ35" i="64"/>
  <c r="CO35" i="64"/>
  <c r="CM35" i="64"/>
  <c r="CM67" i="64" s="1"/>
  <c r="CM80" i="64" s="1"/>
  <c r="CJ35" i="64"/>
  <c r="CH35" i="64"/>
  <c r="CF35" i="64"/>
  <c r="CD35" i="64"/>
  <c r="CB35" i="64"/>
  <c r="BZ35" i="64"/>
  <c r="BT35" i="64"/>
  <c r="BR35" i="64"/>
  <c r="BP35" i="64"/>
  <c r="BN35" i="64"/>
  <c r="BL35" i="64"/>
  <c r="BL67" i="64" s="1"/>
  <c r="BI35" i="64"/>
  <c r="BG35" i="64"/>
  <c r="BE35" i="64"/>
  <c r="BC35" i="64"/>
  <c r="BA35" i="64"/>
  <c r="BA67" i="64" s="1"/>
  <c r="AX35" i="64"/>
  <c r="AV35" i="64"/>
  <c r="AT35" i="64"/>
  <c r="AR35" i="64"/>
  <c r="AP35" i="64"/>
  <c r="AN35" i="64"/>
  <c r="DH32" i="64"/>
  <c r="CW32" i="64"/>
  <c r="CL32" i="64"/>
  <c r="BZ32" i="64"/>
  <c r="BV32" i="64"/>
  <c r="BK32" i="64"/>
  <c r="AZ32" i="64"/>
  <c r="AN32" i="64"/>
  <c r="DH31" i="64"/>
  <c r="CW31" i="64"/>
  <c r="CL31" i="64"/>
  <c r="BZ31" i="64"/>
  <c r="BV31" i="64"/>
  <c r="BK31" i="64"/>
  <c r="AZ31" i="64"/>
  <c r="AN31" i="64"/>
  <c r="DH30" i="64"/>
  <c r="CW30" i="64"/>
  <c r="CL30" i="64"/>
  <c r="BZ30" i="64"/>
  <c r="BV30" i="64"/>
  <c r="BK30" i="64"/>
  <c r="AZ30" i="64"/>
  <c r="AN30" i="64"/>
  <c r="DH29" i="64"/>
  <c r="CW29" i="64"/>
  <c r="CL29" i="64"/>
  <c r="BZ29" i="64"/>
  <c r="BV29" i="64"/>
  <c r="BK29" i="64"/>
  <c r="AZ29" i="64"/>
  <c r="AN29" i="64"/>
  <c r="DH28" i="64"/>
  <c r="CW28" i="64"/>
  <c r="CL28" i="64"/>
  <c r="BZ28" i="64"/>
  <c r="BV28" i="64"/>
  <c r="BK28" i="64"/>
  <c r="AZ28" i="64"/>
  <c r="AN28" i="64"/>
  <c r="DH27" i="64"/>
  <c r="CW27" i="64"/>
  <c r="CL27" i="64"/>
  <c r="BZ27" i="64"/>
  <c r="BV27" i="64"/>
  <c r="BK27" i="64"/>
  <c r="AZ27" i="64"/>
  <c r="AN27" i="64"/>
  <c r="DH26" i="64"/>
  <c r="CW26" i="64"/>
  <c r="CL26" i="64"/>
  <c r="BZ26" i="64"/>
  <c r="BV26" i="64"/>
  <c r="BK26" i="64"/>
  <c r="AZ26" i="64"/>
  <c r="AN26" i="64"/>
  <c r="DH25" i="64"/>
  <c r="CW25" i="64"/>
  <c r="CL25" i="64"/>
  <c r="BZ25" i="64"/>
  <c r="BV25" i="64"/>
  <c r="BK25" i="64"/>
  <c r="AZ25" i="64"/>
  <c r="AN25" i="64"/>
  <c r="DH24" i="64"/>
  <c r="CW24" i="64"/>
  <c r="CL24" i="64"/>
  <c r="BZ24" i="64"/>
  <c r="BV24" i="64"/>
  <c r="BK24" i="64"/>
  <c r="AZ24" i="64"/>
  <c r="AN24" i="64"/>
  <c r="DH23" i="64"/>
  <c r="CW23" i="64"/>
  <c r="CL23" i="64"/>
  <c r="BZ23" i="64"/>
  <c r="BV23" i="64"/>
  <c r="BK23" i="64"/>
  <c r="AZ23" i="64"/>
  <c r="AN23" i="64"/>
  <c r="DH22" i="64"/>
  <c r="CW22" i="64"/>
  <c r="CL22" i="64"/>
  <c r="BZ22" i="64"/>
  <c r="BV22" i="64"/>
  <c r="BK22" i="64"/>
  <c r="AZ22" i="64"/>
  <c r="AN22" i="64"/>
  <c r="DH21" i="64"/>
  <c r="CW21" i="64"/>
  <c r="CL21" i="64"/>
  <c r="BZ21" i="64"/>
  <c r="BV21" i="64"/>
  <c r="BK21" i="64"/>
  <c r="AZ21" i="64"/>
  <c r="AN21" i="64"/>
  <c r="DH20" i="64"/>
  <c r="CW20" i="64"/>
  <c r="CL20" i="64"/>
  <c r="BZ20" i="64"/>
  <c r="BV20" i="64"/>
  <c r="BK20" i="64"/>
  <c r="AZ20" i="64"/>
  <c r="AN20" i="64"/>
  <c r="DH19" i="64"/>
  <c r="CW19" i="64"/>
  <c r="CL19" i="64"/>
  <c r="BZ19" i="64"/>
  <c r="BV19" i="64"/>
  <c r="BK19" i="64"/>
  <c r="AZ19" i="64"/>
  <c r="AN19" i="64"/>
  <c r="DH18" i="64"/>
  <c r="CW18" i="64"/>
  <c r="CL18" i="64"/>
  <c r="BZ18" i="64"/>
  <c r="BV18" i="64"/>
  <c r="BK18" i="64"/>
  <c r="AZ18" i="64"/>
  <c r="AN18" i="64"/>
  <c r="DH17" i="64"/>
  <c r="CW17" i="64"/>
  <c r="CL17" i="64"/>
  <c r="BZ17" i="64"/>
  <c r="BV17" i="64"/>
  <c r="BK17" i="64"/>
  <c r="AZ17" i="64"/>
  <c r="AN17" i="64"/>
  <c r="DH16" i="64"/>
  <c r="CW16" i="64"/>
  <c r="CL16" i="64"/>
  <c r="BZ16" i="64"/>
  <c r="BV16" i="64"/>
  <c r="BK16" i="64"/>
  <c r="AZ16" i="64"/>
  <c r="AN16" i="64"/>
  <c r="DH15" i="64"/>
  <c r="CW15" i="64"/>
  <c r="CL15" i="64"/>
  <c r="BZ15" i="64"/>
  <c r="BV15" i="64"/>
  <c r="BK15" i="64"/>
  <c r="AZ15" i="64"/>
  <c r="AN15" i="64"/>
  <c r="DH14" i="64"/>
  <c r="CW14" i="64"/>
  <c r="CL14" i="64"/>
  <c r="BZ14" i="64"/>
  <c r="BV14" i="64"/>
  <c r="BK14" i="64"/>
  <c r="AZ14" i="64"/>
  <c r="AN14" i="64"/>
  <c r="DH13" i="64"/>
  <c r="CW13" i="64"/>
  <c r="CL13" i="64"/>
  <c r="BZ13" i="64"/>
  <c r="BV13" i="64"/>
  <c r="BK13" i="64"/>
  <c r="AZ13" i="64"/>
  <c r="AN13" i="64"/>
  <c r="DH12" i="64"/>
  <c r="CW12" i="64"/>
  <c r="CL12" i="64"/>
  <c r="BZ12" i="64"/>
  <c r="BV12" i="64"/>
  <c r="BK12" i="64"/>
  <c r="AZ12" i="64"/>
  <c r="AN12" i="64"/>
  <c r="DH11" i="64"/>
  <c r="CW11" i="64"/>
  <c r="CL11" i="64"/>
  <c r="BZ11" i="64"/>
  <c r="BV11" i="64"/>
  <c r="BK11" i="64"/>
  <c r="AZ11" i="64"/>
  <c r="AN11" i="64"/>
  <c r="DH10" i="64"/>
  <c r="CW10" i="64"/>
  <c r="CL10" i="64"/>
  <c r="BZ10" i="64"/>
  <c r="BV10" i="64"/>
  <c r="BK10" i="64"/>
  <c r="AZ10" i="64"/>
  <c r="AN10" i="64"/>
  <c r="DH9" i="64"/>
  <c r="CW9" i="64"/>
  <c r="CL9" i="64"/>
  <c r="BZ9" i="64"/>
  <c r="BV9" i="64"/>
  <c r="BK9" i="64"/>
  <c r="AZ9" i="64"/>
  <c r="AN9" i="64"/>
  <c r="DH8" i="64"/>
  <c r="CW8" i="64"/>
  <c r="CL8" i="64"/>
  <c r="BZ8" i="64"/>
  <c r="BV8" i="64"/>
  <c r="BK8" i="64"/>
  <c r="AZ8" i="64"/>
  <c r="AN8" i="64"/>
  <c r="DH7" i="64"/>
  <c r="CW7" i="64"/>
  <c r="CL7" i="64"/>
  <c r="BZ7" i="64"/>
  <c r="BV7" i="64"/>
  <c r="BK7" i="64"/>
  <c r="AZ7" i="64"/>
  <c r="AN7" i="64"/>
  <c r="DH6" i="64"/>
  <c r="CW6" i="64"/>
  <c r="CL6" i="64"/>
  <c r="BZ6" i="64"/>
  <c r="BV6" i="64"/>
  <c r="BK6" i="64"/>
  <c r="AZ6" i="64"/>
  <c r="AN6" i="64"/>
  <c r="DH5" i="64"/>
  <c r="CW5" i="64"/>
  <c r="CL5" i="64"/>
  <c r="BZ5" i="64"/>
  <c r="BV5" i="64"/>
  <c r="BK5" i="64"/>
  <c r="AZ5" i="64"/>
  <c r="AN5" i="64"/>
  <c r="DH4" i="64"/>
  <c r="CW4" i="64"/>
  <c r="CL4" i="64"/>
  <c r="BZ4" i="64"/>
  <c r="BV4" i="64"/>
  <c r="BK4" i="64"/>
  <c r="AZ4" i="64"/>
  <c r="AN4" i="64"/>
  <c r="DH3" i="64"/>
  <c r="CW3" i="64"/>
  <c r="CL3" i="64"/>
  <c r="BZ3" i="64"/>
  <c r="BV3" i="64"/>
  <c r="BK3" i="64"/>
  <c r="AZ3" i="64"/>
  <c r="AN3" i="64"/>
  <c r="DF64" i="63"/>
  <c r="DD64" i="63"/>
  <c r="DB64" i="63"/>
  <c r="CZ64" i="63"/>
  <c r="CX64" i="63"/>
  <c r="CU64" i="63"/>
  <c r="CS64" i="63"/>
  <c r="CQ64" i="63"/>
  <c r="CO64" i="63"/>
  <c r="CM64" i="63"/>
  <c r="CJ64" i="63"/>
  <c r="CH64" i="63"/>
  <c r="CF64" i="63"/>
  <c r="CD64" i="63"/>
  <c r="CB64" i="63"/>
  <c r="BZ64" i="63"/>
  <c r="BT64" i="63"/>
  <c r="BR64" i="63"/>
  <c r="BP64" i="63"/>
  <c r="BN64" i="63"/>
  <c r="BL64" i="63"/>
  <c r="BI64" i="63"/>
  <c r="BG64" i="63"/>
  <c r="BE64" i="63"/>
  <c r="BC64" i="63"/>
  <c r="BA64" i="63"/>
  <c r="AX64" i="63"/>
  <c r="AV64" i="63"/>
  <c r="AT64" i="63"/>
  <c r="AR64" i="63"/>
  <c r="AP64" i="63"/>
  <c r="AN64" i="63"/>
  <c r="DF63" i="63"/>
  <c r="DD63" i="63"/>
  <c r="DB63" i="63"/>
  <c r="CZ63" i="63"/>
  <c r="CX63" i="63"/>
  <c r="CU63" i="63"/>
  <c r="CS63" i="63"/>
  <c r="CQ63" i="63"/>
  <c r="CO63" i="63"/>
  <c r="CM63" i="63"/>
  <c r="CJ63" i="63"/>
  <c r="CH63" i="63"/>
  <c r="CF63" i="63"/>
  <c r="CD63" i="63"/>
  <c r="CB63" i="63"/>
  <c r="BZ63" i="63"/>
  <c r="BT63" i="63"/>
  <c r="BR63" i="63"/>
  <c r="BP63" i="63"/>
  <c r="BN63" i="63"/>
  <c r="BL63" i="63"/>
  <c r="BI63" i="63"/>
  <c r="BG63" i="63"/>
  <c r="BE63" i="63"/>
  <c r="BC63" i="63"/>
  <c r="BA63" i="63"/>
  <c r="AX63" i="63"/>
  <c r="AV63" i="63"/>
  <c r="AT63" i="63"/>
  <c r="AR63" i="63"/>
  <c r="AP63" i="63"/>
  <c r="AN63" i="63"/>
  <c r="DF62" i="63"/>
  <c r="DD62" i="63"/>
  <c r="DB62" i="63"/>
  <c r="CZ62" i="63"/>
  <c r="CX62" i="63"/>
  <c r="CX76" i="63" s="1"/>
  <c r="CU62" i="63"/>
  <c r="CS62" i="63"/>
  <c r="CQ62" i="63"/>
  <c r="CO62" i="63"/>
  <c r="CM62" i="63"/>
  <c r="CM76" i="63" s="1"/>
  <c r="CJ62" i="63"/>
  <c r="CH62" i="63"/>
  <c r="CF62" i="63"/>
  <c r="CD62" i="63"/>
  <c r="CB62" i="63"/>
  <c r="BZ62" i="63"/>
  <c r="BT62" i="63"/>
  <c r="BR62" i="63"/>
  <c r="BP62" i="63"/>
  <c r="BN62" i="63"/>
  <c r="BL62" i="63"/>
  <c r="BL76" i="63" s="1"/>
  <c r="BI62" i="63"/>
  <c r="BG62" i="63"/>
  <c r="BE62" i="63"/>
  <c r="BC62" i="63"/>
  <c r="BA62" i="63"/>
  <c r="BA76" i="63" s="1"/>
  <c r="AX62" i="63"/>
  <c r="AV62" i="63"/>
  <c r="AT62" i="63"/>
  <c r="AR62" i="63"/>
  <c r="AP62" i="63"/>
  <c r="AN62" i="63"/>
  <c r="DF61" i="63"/>
  <c r="DD61" i="63"/>
  <c r="DB61" i="63"/>
  <c r="CZ61" i="63"/>
  <c r="CX61" i="63"/>
  <c r="CU61" i="63"/>
  <c r="CS61" i="63"/>
  <c r="CQ61" i="63"/>
  <c r="CO61" i="63"/>
  <c r="CM61" i="63"/>
  <c r="CJ61" i="63"/>
  <c r="CH61" i="63"/>
  <c r="CF61" i="63"/>
  <c r="CD61" i="63"/>
  <c r="CB61" i="63"/>
  <c r="BZ61" i="63"/>
  <c r="BT61" i="63"/>
  <c r="BR61" i="63"/>
  <c r="BP61" i="63"/>
  <c r="BN61" i="63"/>
  <c r="BL61" i="63"/>
  <c r="BI61" i="63"/>
  <c r="BG61" i="63"/>
  <c r="BE61" i="63"/>
  <c r="BC61" i="63"/>
  <c r="BA61" i="63"/>
  <c r="AX61" i="63"/>
  <c r="AV61" i="63"/>
  <c r="AT61" i="63"/>
  <c r="AR61" i="63"/>
  <c r="AP61" i="63"/>
  <c r="AN61" i="63"/>
  <c r="DF60" i="63"/>
  <c r="DD60" i="63"/>
  <c r="DB60" i="63"/>
  <c r="CZ60" i="63"/>
  <c r="CX60" i="63"/>
  <c r="CU60" i="63"/>
  <c r="CS60" i="63"/>
  <c r="CQ60" i="63"/>
  <c r="CO60" i="63"/>
  <c r="CM60" i="63"/>
  <c r="CJ60" i="63"/>
  <c r="CH60" i="63"/>
  <c r="CF60" i="63"/>
  <c r="CD60" i="63"/>
  <c r="CB60" i="63"/>
  <c r="BZ60" i="63"/>
  <c r="BT60" i="63"/>
  <c r="BR60" i="63"/>
  <c r="BP60" i="63"/>
  <c r="BN60" i="63"/>
  <c r="BL60" i="63"/>
  <c r="BI60" i="63"/>
  <c r="BG60" i="63"/>
  <c r="BE60" i="63"/>
  <c r="BC60" i="63"/>
  <c r="BA60" i="63"/>
  <c r="AX60" i="63"/>
  <c r="AV60" i="63"/>
  <c r="AT60" i="63"/>
  <c r="AR60" i="63"/>
  <c r="AP60" i="63"/>
  <c r="AN60" i="63"/>
  <c r="DF59" i="63"/>
  <c r="DD59" i="63"/>
  <c r="DB59" i="63"/>
  <c r="CZ59" i="63"/>
  <c r="CX59" i="63"/>
  <c r="CX75" i="63" s="1"/>
  <c r="CU59" i="63"/>
  <c r="CS59" i="63"/>
  <c r="CQ59" i="63"/>
  <c r="CO59" i="63"/>
  <c r="CM59" i="63"/>
  <c r="CM75" i="63" s="1"/>
  <c r="CJ59" i="63"/>
  <c r="CH59" i="63"/>
  <c r="CF59" i="63"/>
  <c r="CD59" i="63"/>
  <c r="CB59" i="63"/>
  <c r="BZ59" i="63"/>
  <c r="BT59" i="63"/>
  <c r="BR59" i="63"/>
  <c r="BP59" i="63"/>
  <c r="BN59" i="63"/>
  <c r="BL59" i="63"/>
  <c r="BL75" i="63" s="1"/>
  <c r="BI59" i="63"/>
  <c r="BG59" i="63"/>
  <c r="BE59" i="63"/>
  <c r="BC59" i="63"/>
  <c r="BA59" i="63"/>
  <c r="BA75" i="63" s="1"/>
  <c r="AX59" i="63"/>
  <c r="AV59" i="63"/>
  <c r="AT59" i="63"/>
  <c r="AR59" i="63"/>
  <c r="AP59" i="63"/>
  <c r="AN59" i="63"/>
  <c r="DF58" i="63"/>
  <c r="DD58" i="63"/>
  <c r="DB58" i="63"/>
  <c r="CZ58" i="63"/>
  <c r="CX58" i="63"/>
  <c r="CU58" i="63"/>
  <c r="CS58" i="63"/>
  <c r="CQ58" i="63"/>
  <c r="CO58" i="63"/>
  <c r="CM58" i="63"/>
  <c r="CJ58" i="63"/>
  <c r="CH58" i="63"/>
  <c r="CF58" i="63"/>
  <c r="CD58" i="63"/>
  <c r="CB58" i="63"/>
  <c r="BZ58" i="63"/>
  <c r="BT58" i="63"/>
  <c r="BR58" i="63"/>
  <c r="BP58" i="63"/>
  <c r="BN58" i="63"/>
  <c r="BL58" i="63"/>
  <c r="BI58" i="63"/>
  <c r="BG58" i="63"/>
  <c r="BE58" i="63"/>
  <c r="BC58" i="63"/>
  <c r="BA58" i="63"/>
  <c r="AX58" i="63"/>
  <c r="AV58" i="63"/>
  <c r="AT58" i="63"/>
  <c r="AR58" i="63"/>
  <c r="AP58" i="63"/>
  <c r="AN58" i="63"/>
  <c r="DF57" i="63"/>
  <c r="DD57" i="63"/>
  <c r="DB57" i="63"/>
  <c r="CZ57" i="63"/>
  <c r="CX57" i="63"/>
  <c r="CU57" i="63"/>
  <c r="CS57" i="63"/>
  <c r="CQ57" i="63"/>
  <c r="CO57" i="63"/>
  <c r="CM57" i="63"/>
  <c r="CJ57" i="63"/>
  <c r="CH57" i="63"/>
  <c r="CF57" i="63"/>
  <c r="CD57" i="63"/>
  <c r="CB57" i="63"/>
  <c r="BZ57" i="63"/>
  <c r="BT57" i="63"/>
  <c r="BR57" i="63"/>
  <c r="BP57" i="63"/>
  <c r="BN57" i="63"/>
  <c r="BL57" i="63"/>
  <c r="BI57" i="63"/>
  <c r="BG57" i="63"/>
  <c r="BE57" i="63"/>
  <c r="BC57" i="63"/>
  <c r="BA57" i="63"/>
  <c r="AX57" i="63"/>
  <c r="AV57" i="63"/>
  <c r="AT57" i="63"/>
  <c r="AR57" i="63"/>
  <c r="AP57" i="63"/>
  <c r="AN57" i="63"/>
  <c r="DF56" i="63"/>
  <c r="DD56" i="63"/>
  <c r="DB56" i="63"/>
  <c r="CZ56" i="63"/>
  <c r="CX56" i="63"/>
  <c r="CX74" i="63" s="1"/>
  <c r="CU56" i="63"/>
  <c r="CS56" i="63"/>
  <c r="CQ56" i="63"/>
  <c r="CO56" i="63"/>
  <c r="CM56" i="63"/>
  <c r="CM74" i="63" s="1"/>
  <c r="CJ56" i="63"/>
  <c r="CH56" i="63"/>
  <c r="CF56" i="63"/>
  <c r="CD56" i="63"/>
  <c r="CB56" i="63"/>
  <c r="BZ56" i="63"/>
  <c r="BT56" i="63"/>
  <c r="BR56" i="63"/>
  <c r="BP56" i="63"/>
  <c r="BN56" i="63"/>
  <c r="BL56" i="63"/>
  <c r="BL74" i="63" s="1"/>
  <c r="BI56" i="63"/>
  <c r="BG56" i="63"/>
  <c r="BE56" i="63"/>
  <c r="BC56" i="63"/>
  <c r="BA56" i="63"/>
  <c r="BA74" i="63" s="1"/>
  <c r="AX56" i="63"/>
  <c r="AV56" i="63"/>
  <c r="AT56" i="63"/>
  <c r="AR56" i="63"/>
  <c r="AP56" i="63"/>
  <c r="AN56" i="63"/>
  <c r="DF55" i="63"/>
  <c r="DD55" i="63"/>
  <c r="DB55" i="63"/>
  <c r="CZ55" i="63"/>
  <c r="CX55" i="63"/>
  <c r="CU55" i="63"/>
  <c r="CS55" i="63"/>
  <c r="CQ55" i="63"/>
  <c r="CO55" i="63"/>
  <c r="CM55" i="63"/>
  <c r="CJ55" i="63"/>
  <c r="CH55" i="63"/>
  <c r="CF55" i="63"/>
  <c r="CD55" i="63"/>
  <c r="CB55" i="63"/>
  <c r="BZ55" i="63"/>
  <c r="BT55" i="63"/>
  <c r="BR55" i="63"/>
  <c r="BP55" i="63"/>
  <c r="BN55" i="63"/>
  <c r="BL55" i="63"/>
  <c r="BI55" i="63"/>
  <c r="BG55" i="63"/>
  <c r="BE55" i="63"/>
  <c r="BC55" i="63"/>
  <c r="BA55" i="63"/>
  <c r="AX55" i="63"/>
  <c r="AV55" i="63"/>
  <c r="AT55" i="63"/>
  <c r="AR55" i="63"/>
  <c r="AP55" i="63"/>
  <c r="AN55" i="63"/>
  <c r="DF54" i="63"/>
  <c r="DD54" i="63"/>
  <c r="DB54" i="63"/>
  <c r="CZ54" i="63"/>
  <c r="CX54" i="63"/>
  <c r="CU54" i="63"/>
  <c r="CS54" i="63"/>
  <c r="CQ54" i="63"/>
  <c r="CO54" i="63"/>
  <c r="CM54" i="63"/>
  <c r="CJ54" i="63"/>
  <c r="CH54" i="63"/>
  <c r="CF54" i="63"/>
  <c r="CD54" i="63"/>
  <c r="CB54" i="63"/>
  <c r="BZ54" i="63"/>
  <c r="BT54" i="63"/>
  <c r="BR54" i="63"/>
  <c r="BP54" i="63"/>
  <c r="BN54" i="63"/>
  <c r="BL54" i="63"/>
  <c r="BI54" i="63"/>
  <c r="BG54" i="63"/>
  <c r="BE54" i="63"/>
  <c r="BC54" i="63"/>
  <c r="BA54" i="63"/>
  <c r="AX54" i="63"/>
  <c r="AV54" i="63"/>
  <c r="AT54" i="63"/>
  <c r="AR54" i="63"/>
  <c r="AP54" i="63"/>
  <c r="AN54" i="63"/>
  <c r="DF53" i="63"/>
  <c r="DD53" i="63"/>
  <c r="DB53" i="63"/>
  <c r="CZ53" i="63"/>
  <c r="CX53" i="63"/>
  <c r="CX73" i="63" s="1"/>
  <c r="CU53" i="63"/>
  <c r="CS53" i="63"/>
  <c r="CQ53" i="63"/>
  <c r="CO53" i="63"/>
  <c r="CM53" i="63"/>
  <c r="CJ53" i="63"/>
  <c r="CH53" i="63"/>
  <c r="CF53" i="63"/>
  <c r="CD53" i="63"/>
  <c r="CB53" i="63"/>
  <c r="BZ53" i="63"/>
  <c r="BT53" i="63"/>
  <c r="BR53" i="63"/>
  <c r="BP53" i="63"/>
  <c r="BN53" i="63"/>
  <c r="BL53" i="63"/>
  <c r="BL73" i="63" s="1"/>
  <c r="BI53" i="63"/>
  <c r="BG53" i="63"/>
  <c r="BE53" i="63"/>
  <c r="BC53" i="63"/>
  <c r="BA53" i="63"/>
  <c r="BA73" i="63" s="1"/>
  <c r="AX53" i="63"/>
  <c r="AV53" i="63"/>
  <c r="AT53" i="63"/>
  <c r="AR53" i="63"/>
  <c r="AP53" i="63"/>
  <c r="AN53" i="63"/>
  <c r="DF52" i="63"/>
  <c r="DD52" i="63"/>
  <c r="DB52" i="63"/>
  <c r="CZ52" i="63"/>
  <c r="CX52" i="63"/>
  <c r="CU52" i="63"/>
  <c r="CS52" i="63"/>
  <c r="CQ52" i="63"/>
  <c r="CO52" i="63"/>
  <c r="CM52" i="63"/>
  <c r="CJ52" i="63"/>
  <c r="CH52" i="63"/>
  <c r="CF52" i="63"/>
  <c r="CD52" i="63"/>
  <c r="CB52" i="63"/>
  <c r="BZ52" i="63"/>
  <c r="BT52" i="63"/>
  <c r="BR52" i="63"/>
  <c r="BP52" i="63"/>
  <c r="BN52" i="63"/>
  <c r="BL52" i="63"/>
  <c r="BI52" i="63"/>
  <c r="BG52" i="63"/>
  <c r="BE52" i="63"/>
  <c r="BC52" i="63"/>
  <c r="BA52" i="63"/>
  <c r="AX52" i="63"/>
  <c r="AV52" i="63"/>
  <c r="AT52" i="63"/>
  <c r="AR52" i="63"/>
  <c r="AP52" i="63"/>
  <c r="AN52" i="63"/>
  <c r="DF51" i="63"/>
  <c r="DD51" i="63"/>
  <c r="DB51" i="63"/>
  <c r="CZ51" i="63"/>
  <c r="CX51" i="63"/>
  <c r="CU51" i="63"/>
  <c r="CS51" i="63"/>
  <c r="CQ51" i="63"/>
  <c r="CO51" i="63"/>
  <c r="CM51" i="63"/>
  <c r="CJ51" i="63"/>
  <c r="CH51" i="63"/>
  <c r="CF51" i="63"/>
  <c r="CD51" i="63"/>
  <c r="CB51" i="63"/>
  <c r="BZ51" i="63"/>
  <c r="BT51" i="63"/>
  <c r="BR51" i="63"/>
  <c r="BP51" i="63"/>
  <c r="BN51" i="63"/>
  <c r="BL51" i="63"/>
  <c r="BI51" i="63"/>
  <c r="BG51" i="63"/>
  <c r="BE51" i="63"/>
  <c r="BC51" i="63"/>
  <c r="BA51" i="63"/>
  <c r="AX51" i="63"/>
  <c r="AV51" i="63"/>
  <c r="AT51" i="63"/>
  <c r="AR51" i="63"/>
  <c r="AP51" i="63"/>
  <c r="AN51" i="63"/>
  <c r="DF50" i="63"/>
  <c r="DD50" i="63"/>
  <c r="DB50" i="63"/>
  <c r="CZ50" i="63"/>
  <c r="CX50" i="63"/>
  <c r="CX72" i="63" s="1"/>
  <c r="CU50" i="63"/>
  <c r="CS50" i="63"/>
  <c r="CQ50" i="63"/>
  <c r="CO50" i="63"/>
  <c r="CM50" i="63"/>
  <c r="CM72" i="63" s="1"/>
  <c r="CJ50" i="63"/>
  <c r="CH50" i="63"/>
  <c r="CF50" i="63"/>
  <c r="CD50" i="63"/>
  <c r="CB50" i="63"/>
  <c r="BZ50" i="63"/>
  <c r="BT50" i="63"/>
  <c r="BR50" i="63"/>
  <c r="BP50" i="63"/>
  <c r="BN50" i="63"/>
  <c r="BL50" i="63"/>
  <c r="BL72" i="63" s="1"/>
  <c r="BI50" i="63"/>
  <c r="BG50" i="63"/>
  <c r="BE50" i="63"/>
  <c r="BC50" i="63"/>
  <c r="BA50" i="63"/>
  <c r="BA72" i="63" s="1"/>
  <c r="AX50" i="63"/>
  <c r="AV50" i="63"/>
  <c r="AT50" i="63"/>
  <c r="AR50" i="63"/>
  <c r="AP50" i="63"/>
  <c r="AN50" i="63"/>
  <c r="DF49" i="63"/>
  <c r="DD49" i="63"/>
  <c r="DB49" i="63"/>
  <c r="CZ49" i="63"/>
  <c r="CX49" i="63"/>
  <c r="CU49" i="63"/>
  <c r="CS49" i="63"/>
  <c r="CQ49" i="63"/>
  <c r="CO49" i="63"/>
  <c r="CM49" i="63"/>
  <c r="CJ49" i="63"/>
  <c r="CH49" i="63"/>
  <c r="CF49" i="63"/>
  <c r="CD49" i="63"/>
  <c r="CB49" i="63"/>
  <c r="BZ49" i="63"/>
  <c r="BT49" i="63"/>
  <c r="BR49" i="63"/>
  <c r="BP49" i="63"/>
  <c r="BN49" i="63"/>
  <c r="BL49" i="63"/>
  <c r="BI49" i="63"/>
  <c r="BG49" i="63"/>
  <c r="BE49" i="63"/>
  <c r="BC49" i="63"/>
  <c r="BA49" i="63"/>
  <c r="AX49" i="63"/>
  <c r="AV49" i="63"/>
  <c r="AT49" i="63"/>
  <c r="AR49" i="63"/>
  <c r="AP49" i="63"/>
  <c r="AN49" i="63"/>
  <c r="DF48" i="63"/>
  <c r="DD48" i="63"/>
  <c r="DB48" i="63"/>
  <c r="CZ48" i="63"/>
  <c r="CX48" i="63"/>
  <c r="CU48" i="63"/>
  <c r="CS48" i="63"/>
  <c r="CQ48" i="63"/>
  <c r="CO48" i="63"/>
  <c r="CM48" i="63"/>
  <c r="CJ48" i="63"/>
  <c r="CH48" i="63"/>
  <c r="CF48" i="63"/>
  <c r="CD48" i="63"/>
  <c r="CB48" i="63"/>
  <c r="BZ48" i="63"/>
  <c r="BT48" i="63"/>
  <c r="BR48" i="63"/>
  <c r="BP48" i="63"/>
  <c r="BN48" i="63"/>
  <c r="BL48" i="63"/>
  <c r="BI48" i="63"/>
  <c r="BG48" i="63"/>
  <c r="BE48" i="63"/>
  <c r="BC48" i="63"/>
  <c r="BA48" i="63"/>
  <c r="AX48" i="63"/>
  <c r="AV48" i="63"/>
  <c r="AT48" i="63"/>
  <c r="AR48" i="63"/>
  <c r="AP48" i="63"/>
  <c r="AN48" i="63"/>
  <c r="DF47" i="63"/>
  <c r="DD47" i="63"/>
  <c r="DB47" i="63"/>
  <c r="CZ47" i="63"/>
  <c r="CX47" i="63"/>
  <c r="CX71" i="63" s="1"/>
  <c r="CU47" i="63"/>
  <c r="CS47" i="63"/>
  <c r="CQ47" i="63"/>
  <c r="CO47" i="63"/>
  <c r="CM47" i="63"/>
  <c r="CJ47" i="63"/>
  <c r="CH47" i="63"/>
  <c r="CF47" i="63"/>
  <c r="CD47" i="63"/>
  <c r="CB47" i="63"/>
  <c r="BZ47" i="63"/>
  <c r="BT47" i="63"/>
  <c r="BR47" i="63"/>
  <c r="BP47" i="63"/>
  <c r="BN47" i="63"/>
  <c r="BL47" i="63"/>
  <c r="BL71" i="63" s="1"/>
  <c r="BI47" i="63"/>
  <c r="BG47" i="63"/>
  <c r="BE47" i="63"/>
  <c r="BC47" i="63"/>
  <c r="BA47" i="63"/>
  <c r="BA71" i="63" s="1"/>
  <c r="AX47" i="63"/>
  <c r="AV47" i="63"/>
  <c r="AT47" i="63"/>
  <c r="AR47" i="63"/>
  <c r="AP47" i="63"/>
  <c r="AN47" i="63"/>
  <c r="DF46" i="63"/>
  <c r="DD46" i="63"/>
  <c r="DB46" i="63"/>
  <c r="CZ46" i="63"/>
  <c r="CX46" i="63"/>
  <c r="CU46" i="63"/>
  <c r="CS46" i="63"/>
  <c r="CQ46" i="63"/>
  <c r="CO46" i="63"/>
  <c r="CM46" i="63"/>
  <c r="CJ46" i="63"/>
  <c r="CH46" i="63"/>
  <c r="CF46" i="63"/>
  <c r="CD46" i="63"/>
  <c r="CB46" i="63"/>
  <c r="BZ46" i="63"/>
  <c r="BT46" i="63"/>
  <c r="BR46" i="63"/>
  <c r="BP46" i="63"/>
  <c r="BN46" i="63"/>
  <c r="BL46" i="63"/>
  <c r="BI46" i="63"/>
  <c r="BG46" i="63"/>
  <c r="BE46" i="63"/>
  <c r="BC46" i="63"/>
  <c r="BA46" i="63"/>
  <c r="AX46" i="63"/>
  <c r="AV46" i="63"/>
  <c r="AT46" i="63"/>
  <c r="AR46" i="63"/>
  <c r="AP46" i="63"/>
  <c r="AN46" i="63"/>
  <c r="DF45" i="63"/>
  <c r="DD45" i="63"/>
  <c r="DB45" i="63"/>
  <c r="CZ45" i="63"/>
  <c r="CX45" i="63"/>
  <c r="CU45" i="63"/>
  <c r="CS45" i="63"/>
  <c r="CQ45" i="63"/>
  <c r="CO45" i="63"/>
  <c r="CM45" i="63"/>
  <c r="CJ45" i="63"/>
  <c r="CH45" i="63"/>
  <c r="CF45" i="63"/>
  <c r="CD45" i="63"/>
  <c r="CB45" i="63"/>
  <c r="BZ45" i="63"/>
  <c r="BT45" i="63"/>
  <c r="BR45" i="63"/>
  <c r="BP45" i="63"/>
  <c r="BN45" i="63"/>
  <c r="BL45" i="63"/>
  <c r="BI45" i="63"/>
  <c r="BG45" i="63"/>
  <c r="BE45" i="63"/>
  <c r="BC45" i="63"/>
  <c r="BA45" i="63"/>
  <c r="AX45" i="63"/>
  <c r="AV45" i="63"/>
  <c r="AT45" i="63"/>
  <c r="AR45" i="63"/>
  <c r="AP45" i="63"/>
  <c r="AN45" i="63"/>
  <c r="DF44" i="63"/>
  <c r="DD44" i="63"/>
  <c r="DB44" i="63"/>
  <c r="CZ44" i="63"/>
  <c r="CX44" i="63"/>
  <c r="CX70" i="63" s="1"/>
  <c r="CU44" i="63"/>
  <c r="CS44" i="63"/>
  <c r="CQ44" i="63"/>
  <c r="CO44" i="63"/>
  <c r="CM44" i="63"/>
  <c r="CJ44" i="63"/>
  <c r="CH44" i="63"/>
  <c r="CF44" i="63"/>
  <c r="CD44" i="63"/>
  <c r="CB44" i="63"/>
  <c r="BZ44" i="63"/>
  <c r="BT44" i="63"/>
  <c r="BR44" i="63"/>
  <c r="BP44" i="63"/>
  <c r="BN44" i="63"/>
  <c r="BL44" i="63"/>
  <c r="BL70" i="63" s="1"/>
  <c r="BI44" i="63"/>
  <c r="BG44" i="63"/>
  <c r="BE44" i="63"/>
  <c r="BC44" i="63"/>
  <c r="BA44" i="63"/>
  <c r="BA70" i="63" s="1"/>
  <c r="AX44" i="63"/>
  <c r="AV44" i="63"/>
  <c r="AT44" i="63"/>
  <c r="AR44" i="63"/>
  <c r="AP44" i="63"/>
  <c r="AN44" i="63"/>
  <c r="DF43" i="63"/>
  <c r="DD43" i="63"/>
  <c r="DB43" i="63"/>
  <c r="CZ43" i="63"/>
  <c r="CX43" i="63"/>
  <c r="CU43" i="63"/>
  <c r="CS43" i="63"/>
  <c r="CQ43" i="63"/>
  <c r="CO43" i="63"/>
  <c r="CM43" i="63"/>
  <c r="CJ43" i="63"/>
  <c r="CH43" i="63"/>
  <c r="CF43" i="63"/>
  <c r="CD43" i="63"/>
  <c r="CB43" i="63"/>
  <c r="BZ43" i="63"/>
  <c r="BT43" i="63"/>
  <c r="BR43" i="63"/>
  <c r="BP43" i="63"/>
  <c r="BN43" i="63"/>
  <c r="BL43" i="63"/>
  <c r="BI43" i="63"/>
  <c r="BG43" i="63"/>
  <c r="BE43" i="63"/>
  <c r="BC43" i="63"/>
  <c r="BA43" i="63"/>
  <c r="AX43" i="63"/>
  <c r="AV43" i="63"/>
  <c r="AT43" i="63"/>
  <c r="AR43" i="63"/>
  <c r="AP43" i="63"/>
  <c r="AN43" i="63"/>
  <c r="DF42" i="63"/>
  <c r="DD42" i="63"/>
  <c r="DB42" i="63"/>
  <c r="CZ42" i="63"/>
  <c r="CX42" i="63"/>
  <c r="CU42" i="63"/>
  <c r="CS42" i="63"/>
  <c r="CQ42" i="63"/>
  <c r="CO42" i="63"/>
  <c r="CM42" i="63"/>
  <c r="CJ42" i="63"/>
  <c r="CH42" i="63"/>
  <c r="CF42" i="63"/>
  <c r="CD42" i="63"/>
  <c r="CB42" i="63"/>
  <c r="BZ42" i="63"/>
  <c r="BT42" i="63"/>
  <c r="BR42" i="63"/>
  <c r="BP42" i="63"/>
  <c r="BN42" i="63"/>
  <c r="BL42" i="63"/>
  <c r="BI42" i="63"/>
  <c r="BG42" i="63"/>
  <c r="BE42" i="63"/>
  <c r="BC42" i="63"/>
  <c r="BA42" i="63"/>
  <c r="AX42" i="63"/>
  <c r="AV42" i="63"/>
  <c r="AT42" i="63"/>
  <c r="AR42" i="63"/>
  <c r="AP42" i="63"/>
  <c r="AN42" i="63"/>
  <c r="DF41" i="63"/>
  <c r="DD41" i="63"/>
  <c r="DB41" i="63"/>
  <c r="CZ41" i="63"/>
  <c r="CX41" i="63"/>
  <c r="CX69" i="63" s="1"/>
  <c r="CU41" i="63"/>
  <c r="CS41" i="63"/>
  <c r="CQ41" i="63"/>
  <c r="CO41" i="63"/>
  <c r="CM41" i="63"/>
  <c r="CJ41" i="63"/>
  <c r="CH41" i="63"/>
  <c r="CF41" i="63"/>
  <c r="CD41" i="63"/>
  <c r="CB41" i="63"/>
  <c r="BZ41" i="63"/>
  <c r="BT41" i="63"/>
  <c r="BR41" i="63"/>
  <c r="BP41" i="63"/>
  <c r="BN41" i="63"/>
  <c r="BL41" i="63"/>
  <c r="BL69" i="63" s="1"/>
  <c r="BI41" i="63"/>
  <c r="BG41" i="63"/>
  <c r="BE41" i="63"/>
  <c r="BC41" i="63"/>
  <c r="BA41" i="63"/>
  <c r="BA69" i="63" s="1"/>
  <c r="AX41" i="63"/>
  <c r="AV41" i="63"/>
  <c r="AT41" i="63"/>
  <c r="AR41" i="63"/>
  <c r="AP41" i="63"/>
  <c r="AN41" i="63"/>
  <c r="DF40" i="63"/>
  <c r="DD40" i="63"/>
  <c r="DB40" i="63"/>
  <c r="CZ40" i="63"/>
  <c r="CX40" i="63"/>
  <c r="CU40" i="63"/>
  <c r="CS40" i="63"/>
  <c r="CQ40" i="63"/>
  <c r="CO40" i="63"/>
  <c r="CM40" i="63"/>
  <c r="CJ40" i="63"/>
  <c r="CH40" i="63"/>
  <c r="CF40" i="63"/>
  <c r="CD40" i="63"/>
  <c r="CB40" i="63"/>
  <c r="BZ40" i="63"/>
  <c r="BT40" i="63"/>
  <c r="BR40" i="63"/>
  <c r="BP40" i="63"/>
  <c r="BN40" i="63"/>
  <c r="BL40" i="63"/>
  <c r="BI40" i="63"/>
  <c r="BG40" i="63"/>
  <c r="BE40" i="63"/>
  <c r="BC40" i="63"/>
  <c r="BA40" i="63"/>
  <c r="AX40" i="63"/>
  <c r="AV40" i="63"/>
  <c r="AT40" i="63"/>
  <c r="AR40" i="63"/>
  <c r="AP40" i="63"/>
  <c r="AN40" i="63"/>
  <c r="DF39" i="63"/>
  <c r="DD39" i="63"/>
  <c r="DB39" i="63"/>
  <c r="CZ39" i="63"/>
  <c r="CX39" i="63"/>
  <c r="CU39" i="63"/>
  <c r="CS39" i="63"/>
  <c r="CQ39" i="63"/>
  <c r="CO39" i="63"/>
  <c r="CM39" i="63"/>
  <c r="CJ39" i="63"/>
  <c r="CH39" i="63"/>
  <c r="CF39" i="63"/>
  <c r="CD39" i="63"/>
  <c r="CB39" i="63"/>
  <c r="BZ39" i="63"/>
  <c r="BT39" i="63"/>
  <c r="BR39" i="63"/>
  <c r="BP39" i="63"/>
  <c r="BN39" i="63"/>
  <c r="BL39" i="63"/>
  <c r="BI39" i="63"/>
  <c r="BG39" i="63"/>
  <c r="BE39" i="63"/>
  <c r="BC39" i="63"/>
  <c r="BA39" i="63"/>
  <c r="AX39" i="63"/>
  <c r="AV39" i="63"/>
  <c r="AT39" i="63"/>
  <c r="AR39" i="63"/>
  <c r="AP39" i="63"/>
  <c r="AN39" i="63"/>
  <c r="DF38" i="63"/>
  <c r="DD38" i="63"/>
  <c r="DB38" i="63"/>
  <c r="CZ38" i="63"/>
  <c r="CX38" i="63"/>
  <c r="CX68" i="63" s="1"/>
  <c r="CU38" i="63"/>
  <c r="CS38" i="63"/>
  <c r="CQ38" i="63"/>
  <c r="CO38" i="63"/>
  <c r="CM38" i="63"/>
  <c r="CM68" i="63" s="1"/>
  <c r="CJ38" i="63"/>
  <c r="CH38" i="63"/>
  <c r="CF38" i="63"/>
  <c r="CD38" i="63"/>
  <c r="CB38" i="63"/>
  <c r="BZ38" i="63"/>
  <c r="BT38" i="63"/>
  <c r="BR38" i="63"/>
  <c r="BP38" i="63"/>
  <c r="BN38" i="63"/>
  <c r="BL38" i="63"/>
  <c r="BL68" i="63" s="1"/>
  <c r="BI38" i="63"/>
  <c r="BG38" i="63"/>
  <c r="BE38" i="63"/>
  <c r="BC38" i="63"/>
  <c r="BA38" i="63"/>
  <c r="BA68" i="63" s="1"/>
  <c r="AX38" i="63"/>
  <c r="AV38" i="63"/>
  <c r="AT38" i="63"/>
  <c r="AR38" i="63"/>
  <c r="AP38" i="63"/>
  <c r="AN38" i="63"/>
  <c r="DF37" i="63"/>
  <c r="DD37" i="63"/>
  <c r="DB37" i="63"/>
  <c r="CZ37" i="63"/>
  <c r="CX37" i="63"/>
  <c r="CU37" i="63"/>
  <c r="CS37" i="63"/>
  <c r="CQ37" i="63"/>
  <c r="CO37" i="63"/>
  <c r="CM37" i="63"/>
  <c r="CJ37" i="63"/>
  <c r="CH37" i="63"/>
  <c r="CF37" i="63"/>
  <c r="CD37" i="63"/>
  <c r="CB37" i="63"/>
  <c r="BZ37" i="63"/>
  <c r="BT37" i="63"/>
  <c r="BR37" i="63"/>
  <c r="BP37" i="63"/>
  <c r="BN37" i="63"/>
  <c r="BL37" i="63"/>
  <c r="BI37" i="63"/>
  <c r="BG37" i="63"/>
  <c r="BE37" i="63"/>
  <c r="BC37" i="63"/>
  <c r="BA37" i="63"/>
  <c r="AX37" i="63"/>
  <c r="AV37" i="63"/>
  <c r="AT37" i="63"/>
  <c r="AR37" i="63"/>
  <c r="AP37" i="63"/>
  <c r="AN37" i="63"/>
  <c r="DF36" i="63"/>
  <c r="DD36" i="63"/>
  <c r="DB36" i="63"/>
  <c r="CZ36" i="63"/>
  <c r="CX36" i="63"/>
  <c r="CU36" i="63"/>
  <c r="CS36" i="63"/>
  <c r="CQ36" i="63"/>
  <c r="CO36" i="63"/>
  <c r="CM36" i="63"/>
  <c r="CJ36" i="63"/>
  <c r="CH36" i="63"/>
  <c r="CF36" i="63"/>
  <c r="CD36" i="63"/>
  <c r="CB36" i="63"/>
  <c r="BZ36" i="63"/>
  <c r="BT36" i="63"/>
  <c r="BR36" i="63"/>
  <c r="BP36" i="63"/>
  <c r="BN36" i="63"/>
  <c r="BL36" i="63"/>
  <c r="BI36" i="63"/>
  <c r="BG36" i="63"/>
  <c r="BE36" i="63"/>
  <c r="BC36" i="63"/>
  <c r="BA36" i="63"/>
  <c r="AX36" i="63"/>
  <c r="AV36" i="63"/>
  <c r="AT36" i="63"/>
  <c r="AR36" i="63"/>
  <c r="AP36" i="63"/>
  <c r="AN36" i="63"/>
  <c r="DF35" i="63"/>
  <c r="DD35" i="63"/>
  <c r="DB35" i="63"/>
  <c r="CZ35" i="63"/>
  <c r="CX35" i="63"/>
  <c r="CX67" i="63" s="1"/>
  <c r="CX80" i="63" s="1"/>
  <c r="CU35" i="63"/>
  <c r="CS35" i="63"/>
  <c r="CQ35" i="63"/>
  <c r="CO35" i="63"/>
  <c r="CM35" i="63"/>
  <c r="CM67" i="63" s="1"/>
  <c r="CJ35" i="63"/>
  <c r="CH35" i="63"/>
  <c r="CF35" i="63"/>
  <c r="CD35" i="63"/>
  <c r="CB35" i="63"/>
  <c r="BZ35" i="63"/>
  <c r="BT35" i="63"/>
  <c r="BR35" i="63"/>
  <c r="BP35" i="63"/>
  <c r="BN35" i="63"/>
  <c r="BL35" i="63"/>
  <c r="BL67" i="63" s="1"/>
  <c r="BL80" i="63" s="1"/>
  <c r="BI35" i="63"/>
  <c r="BG35" i="63"/>
  <c r="BE35" i="63"/>
  <c r="BC35" i="63"/>
  <c r="BA35" i="63"/>
  <c r="BA67" i="63" s="1"/>
  <c r="BA80" i="63" s="1"/>
  <c r="AX35" i="63"/>
  <c r="AV35" i="63"/>
  <c r="AT35" i="63"/>
  <c r="AR35" i="63"/>
  <c r="AP35" i="63"/>
  <c r="AN35" i="63"/>
  <c r="DH32" i="63"/>
  <c r="CW32" i="63"/>
  <c r="CL32" i="63"/>
  <c r="BZ32" i="63"/>
  <c r="BV32" i="63"/>
  <c r="BK32" i="63"/>
  <c r="AZ32" i="63"/>
  <c r="AN32" i="63"/>
  <c r="DH31" i="63"/>
  <c r="CW31" i="63"/>
  <c r="CL31" i="63"/>
  <c r="BZ31" i="63"/>
  <c r="BV31" i="63"/>
  <c r="BK31" i="63"/>
  <c r="AZ31" i="63"/>
  <c r="AN31" i="63"/>
  <c r="DH30" i="63"/>
  <c r="CW30" i="63"/>
  <c r="CL30" i="63"/>
  <c r="BZ30" i="63"/>
  <c r="BV30" i="63"/>
  <c r="BK30" i="63"/>
  <c r="AZ30" i="63"/>
  <c r="AN30" i="63"/>
  <c r="DH29" i="63"/>
  <c r="CW29" i="63"/>
  <c r="CL29" i="63"/>
  <c r="BZ29" i="63"/>
  <c r="BV29" i="63"/>
  <c r="BK29" i="63"/>
  <c r="AZ29" i="63"/>
  <c r="AN29" i="63"/>
  <c r="DH28" i="63"/>
  <c r="CW28" i="63"/>
  <c r="CL28" i="63"/>
  <c r="BZ28" i="63"/>
  <c r="BV28" i="63"/>
  <c r="BK28" i="63"/>
  <c r="AZ28" i="63"/>
  <c r="AN28" i="63"/>
  <c r="DH27" i="63"/>
  <c r="CW27" i="63"/>
  <c r="CL27" i="63"/>
  <c r="BZ27" i="63"/>
  <c r="BV27" i="63"/>
  <c r="BK27" i="63"/>
  <c r="AZ27" i="63"/>
  <c r="AN27" i="63"/>
  <c r="DH26" i="63"/>
  <c r="CW26" i="63"/>
  <c r="CL26" i="63"/>
  <c r="BZ26" i="63"/>
  <c r="BV26" i="63"/>
  <c r="BK26" i="63"/>
  <c r="AZ26" i="63"/>
  <c r="AN26" i="63"/>
  <c r="DH25" i="63"/>
  <c r="CW25" i="63"/>
  <c r="CL25" i="63"/>
  <c r="BZ25" i="63"/>
  <c r="BV25" i="63"/>
  <c r="BK25" i="63"/>
  <c r="AZ25" i="63"/>
  <c r="AN25" i="63"/>
  <c r="DH24" i="63"/>
  <c r="CW24" i="63"/>
  <c r="CL24" i="63"/>
  <c r="BZ24" i="63"/>
  <c r="BV24" i="63"/>
  <c r="BK24" i="63"/>
  <c r="AZ24" i="63"/>
  <c r="AN24" i="63"/>
  <c r="DH23" i="63"/>
  <c r="CW23" i="63"/>
  <c r="CL23" i="63"/>
  <c r="BZ23" i="63"/>
  <c r="BV23" i="63"/>
  <c r="BK23" i="63"/>
  <c r="AZ23" i="63"/>
  <c r="AN23" i="63"/>
  <c r="DH22" i="63"/>
  <c r="CW22" i="63"/>
  <c r="CL22" i="63"/>
  <c r="BZ22" i="63"/>
  <c r="BV22" i="63"/>
  <c r="BK22" i="63"/>
  <c r="AZ22" i="63"/>
  <c r="AN22" i="63"/>
  <c r="DH21" i="63"/>
  <c r="CW21" i="63"/>
  <c r="CL21" i="63"/>
  <c r="BZ21" i="63"/>
  <c r="BV21" i="63"/>
  <c r="BK21" i="63"/>
  <c r="AZ21" i="63"/>
  <c r="AN21" i="63"/>
  <c r="DH20" i="63"/>
  <c r="CW20" i="63"/>
  <c r="CL20" i="63"/>
  <c r="BZ20" i="63"/>
  <c r="BV20" i="63"/>
  <c r="BK20" i="63"/>
  <c r="AZ20" i="63"/>
  <c r="AN20" i="63"/>
  <c r="DH19" i="63"/>
  <c r="CW19" i="63"/>
  <c r="CL19" i="63"/>
  <c r="BZ19" i="63"/>
  <c r="BV19" i="63"/>
  <c r="BK19" i="63"/>
  <c r="AZ19" i="63"/>
  <c r="AN19" i="63"/>
  <c r="DH18" i="63"/>
  <c r="CW18" i="63"/>
  <c r="CL18" i="63"/>
  <c r="BZ18" i="63"/>
  <c r="BV18" i="63"/>
  <c r="BK18" i="63"/>
  <c r="AZ18" i="63"/>
  <c r="AN18" i="63"/>
  <c r="DH17" i="63"/>
  <c r="CW17" i="63"/>
  <c r="CL17" i="63"/>
  <c r="BZ17" i="63"/>
  <c r="BV17" i="63"/>
  <c r="BK17" i="63"/>
  <c r="AZ17" i="63"/>
  <c r="AN17" i="63"/>
  <c r="DH16" i="63"/>
  <c r="CW16" i="63"/>
  <c r="CL16" i="63"/>
  <c r="BZ16" i="63"/>
  <c r="BV16" i="63"/>
  <c r="BK16" i="63"/>
  <c r="AZ16" i="63"/>
  <c r="AN16" i="63"/>
  <c r="DH15" i="63"/>
  <c r="CW15" i="63"/>
  <c r="CL15" i="63"/>
  <c r="BZ15" i="63"/>
  <c r="BV15" i="63"/>
  <c r="BK15" i="63"/>
  <c r="AZ15" i="63"/>
  <c r="AN15" i="63"/>
  <c r="DH14" i="63"/>
  <c r="CW14" i="63"/>
  <c r="CL14" i="63"/>
  <c r="BZ14" i="63"/>
  <c r="BV14" i="63"/>
  <c r="BK14" i="63"/>
  <c r="AZ14" i="63"/>
  <c r="AN14" i="63"/>
  <c r="DH13" i="63"/>
  <c r="CW13" i="63"/>
  <c r="CL13" i="63"/>
  <c r="BZ13" i="63"/>
  <c r="BV13" i="63"/>
  <c r="BK13" i="63"/>
  <c r="AZ13" i="63"/>
  <c r="AN13" i="63"/>
  <c r="DH12" i="63"/>
  <c r="CW12" i="63"/>
  <c r="CL12" i="63"/>
  <c r="BZ12" i="63"/>
  <c r="BV12" i="63"/>
  <c r="BK12" i="63"/>
  <c r="AZ12" i="63"/>
  <c r="AN12" i="63"/>
  <c r="DH11" i="63"/>
  <c r="CW11" i="63"/>
  <c r="CL11" i="63"/>
  <c r="BZ11" i="63"/>
  <c r="BV11" i="63"/>
  <c r="BK11" i="63"/>
  <c r="AZ11" i="63"/>
  <c r="AN11" i="63"/>
  <c r="DH10" i="63"/>
  <c r="CW10" i="63"/>
  <c r="CL10" i="63"/>
  <c r="BZ10" i="63"/>
  <c r="BV10" i="63"/>
  <c r="BK10" i="63"/>
  <c r="AZ10" i="63"/>
  <c r="AN10" i="63"/>
  <c r="DH9" i="63"/>
  <c r="CW9" i="63"/>
  <c r="CL9" i="63"/>
  <c r="BZ9" i="63"/>
  <c r="BV9" i="63"/>
  <c r="BK9" i="63"/>
  <c r="AZ9" i="63"/>
  <c r="AN9" i="63"/>
  <c r="DH8" i="63"/>
  <c r="CW8" i="63"/>
  <c r="CL8" i="63"/>
  <c r="BZ8" i="63"/>
  <c r="BV8" i="63"/>
  <c r="BK8" i="63"/>
  <c r="AZ8" i="63"/>
  <c r="AN8" i="63"/>
  <c r="DH7" i="63"/>
  <c r="CW7" i="63"/>
  <c r="CL7" i="63"/>
  <c r="BZ7" i="63"/>
  <c r="BV7" i="63"/>
  <c r="BK7" i="63"/>
  <c r="AZ7" i="63"/>
  <c r="AN7" i="63"/>
  <c r="DH6" i="63"/>
  <c r="CW6" i="63"/>
  <c r="CL6" i="63"/>
  <c r="BZ6" i="63"/>
  <c r="BV6" i="63"/>
  <c r="BK6" i="63"/>
  <c r="AZ6" i="63"/>
  <c r="AN6" i="63"/>
  <c r="DH5" i="63"/>
  <c r="CW5" i="63"/>
  <c r="CL5" i="63"/>
  <c r="BZ5" i="63"/>
  <c r="BV5" i="63"/>
  <c r="BK5" i="63"/>
  <c r="AZ5" i="63"/>
  <c r="AN5" i="63"/>
  <c r="DH4" i="63"/>
  <c r="CW4" i="63"/>
  <c r="CL4" i="63"/>
  <c r="BZ4" i="63"/>
  <c r="BV4" i="63"/>
  <c r="BK4" i="63"/>
  <c r="AZ4" i="63"/>
  <c r="AN4" i="63"/>
  <c r="DH3" i="63"/>
  <c r="CW3" i="63"/>
  <c r="CL3" i="63"/>
  <c r="BZ3" i="63"/>
  <c r="BV3" i="63"/>
  <c r="BK3" i="63"/>
  <c r="AZ3" i="63"/>
  <c r="AN3" i="63"/>
  <c r="DF64" i="62"/>
  <c r="DD64" i="62"/>
  <c r="DB64" i="62"/>
  <c r="CZ64" i="62"/>
  <c r="CX64" i="62"/>
  <c r="CU64" i="62"/>
  <c r="CS64" i="62"/>
  <c r="CQ64" i="62"/>
  <c r="CO64" i="62"/>
  <c r="CM64" i="62"/>
  <c r="CJ64" i="62"/>
  <c r="CH64" i="62"/>
  <c r="CF64" i="62"/>
  <c r="CD64" i="62"/>
  <c r="CB64" i="62"/>
  <c r="BZ64" i="62"/>
  <c r="BT64" i="62"/>
  <c r="BR64" i="62"/>
  <c r="BP64" i="62"/>
  <c r="BN64" i="62"/>
  <c r="BL64" i="62"/>
  <c r="BI64" i="62"/>
  <c r="BG64" i="62"/>
  <c r="BE64" i="62"/>
  <c r="BC64" i="62"/>
  <c r="BA64" i="62"/>
  <c r="AX64" i="62"/>
  <c r="AV64" i="62"/>
  <c r="AT64" i="62"/>
  <c r="AR64" i="62"/>
  <c r="AP64" i="62"/>
  <c r="AN64" i="62"/>
  <c r="DF63" i="62"/>
  <c r="DD63" i="62"/>
  <c r="DB63" i="62"/>
  <c r="CZ63" i="62"/>
  <c r="CX63" i="62"/>
  <c r="CU63" i="62"/>
  <c r="CS63" i="62"/>
  <c r="CQ63" i="62"/>
  <c r="CO63" i="62"/>
  <c r="CM63" i="62"/>
  <c r="CJ63" i="62"/>
  <c r="CH63" i="62"/>
  <c r="CF63" i="62"/>
  <c r="CD63" i="62"/>
  <c r="CB63" i="62"/>
  <c r="BZ63" i="62"/>
  <c r="BT63" i="62"/>
  <c r="BR63" i="62"/>
  <c r="BP63" i="62"/>
  <c r="BN63" i="62"/>
  <c r="BL63" i="62"/>
  <c r="BI63" i="62"/>
  <c r="BG63" i="62"/>
  <c r="BE63" i="62"/>
  <c r="BC63" i="62"/>
  <c r="BA63" i="62"/>
  <c r="AX63" i="62"/>
  <c r="AV63" i="62"/>
  <c r="AT63" i="62"/>
  <c r="AR63" i="62"/>
  <c r="AP63" i="62"/>
  <c r="AN63" i="62"/>
  <c r="DF62" i="62"/>
  <c r="DD62" i="62"/>
  <c r="DB62" i="62"/>
  <c r="CZ62" i="62"/>
  <c r="CX62" i="62"/>
  <c r="CX76" i="62" s="1"/>
  <c r="CU62" i="62"/>
  <c r="CS62" i="62"/>
  <c r="CQ62" i="62"/>
  <c r="CO62" i="62"/>
  <c r="CM62" i="62"/>
  <c r="CM76" i="62" s="1"/>
  <c r="CJ62" i="62"/>
  <c r="CH62" i="62"/>
  <c r="CF62" i="62"/>
  <c r="CD62" i="62"/>
  <c r="CB62" i="62"/>
  <c r="BZ62" i="62"/>
  <c r="BT62" i="62"/>
  <c r="BR62" i="62"/>
  <c r="BP62" i="62"/>
  <c r="BN62" i="62"/>
  <c r="BL62" i="62"/>
  <c r="BL76" i="62" s="1"/>
  <c r="BI62" i="62"/>
  <c r="BG62" i="62"/>
  <c r="BE62" i="62"/>
  <c r="BC62" i="62"/>
  <c r="BA62" i="62"/>
  <c r="AX62" i="62"/>
  <c r="AV62" i="62"/>
  <c r="AT62" i="62"/>
  <c r="AR62" i="62"/>
  <c r="AP62" i="62"/>
  <c r="AN62" i="62"/>
  <c r="DF61" i="62"/>
  <c r="DD61" i="62"/>
  <c r="DB61" i="62"/>
  <c r="CZ61" i="62"/>
  <c r="CX61" i="62"/>
  <c r="CU61" i="62"/>
  <c r="CS61" i="62"/>
  <c r="CQ61" i="62"/>
  <c r="CO61" i="62"/>
  <c r="CM61" i="62"/>
  <c r="CJ61" i="62"/>
  <c r="CH61" i="62"/>
  <c r="CF61" i="62"/>
  <c r="CD61" i="62"/>
  <c r="CB61" i="62"/>
  <c r="BZ61" i="62"/>
  <c r="BT61" i="62"/>
  <c r="BR61" i="62"/>
  <c r="BP61" i="62"/>
  <c r="BN61" i="62"/>
  <c r="BL61" i="62"/>
  <c r="BI61" i="62"/>
  <c r="BG61" i="62"/>
  <c r="BE61" i="62"/>
  <c r="BC61" i="62"/>
  <c r="BA61" i="62"/>
  <c r="AX61" i="62"/>
  <c r="AV61" i="62"/>
  <c r="AT61" i="62"/>
  <c r="AR61" i="62"/>
  <c r="AP61" i="62"/>
  <c r="AN61" i="62"/>
  <c r="DF60" i="62"/>
  <c r="DD60" i="62"/>
  <c r="DB60" i="62"/>
  <c r="CZ60" i="62"/>
  <c r="CX60" i="62"/>
  <c r="CU60" i="62"/>
  <c r="CS60" i="62"/>
  <c r="CQ60" i="62"/>
  <c r="CO60" i="62"/>
  <c r="CM60" i="62"/>
  <c r="CJ60" i="62"/>
  <c r="CH60" i="62"/>
  <c r="CF60" i="62"/>
  <c r="CD60" i="62"/>
  <c r="CB60" i="62"/>
  <c r="BZ60" i="62"/>
  <c r="BT60" i="62"/>
  <c r="BR60" i="62"/>
  <c r="BP60" i="62"/>
  <c r="BN60" i="62"/>
  <c r="BL60" i="62"/>
  <c r="BI60" i="62"/>
  <c r="BG60" i="62"/>
  <c r="BE60" i="62"/>
  <c r="BC60" i="62"/>
  <c r="BA60" i="62"/>
  <c r="AX60" i="62"/>
  <c r="AV60" i="62"/>
  <c r="AT60" i="62"/>
  <c r="AR60" i="62"/>
  <c r="AP60" i="62"/>
  <c r="AN60" i="62"/>
  <c r="DF59" i="62"/>
  <c r="DD59" i="62"/>
  <c r="DB59" i="62"/>
  <c r="CZ59" i="62"/>
  <c r="CX59" i="62"/>
  <c r="CX75" i="62" s="1"/>
  <c r="CU59" i="62"/>
  <c r="CS59" i="62"/>
  <c r="CQ59" i="62"/>
  <c r="CO59" i="62"/>
  <c r="CM59" i="62"/>
  <c r="CM75" i="62" s="1"/>
  <c r="CJ59" i="62"/>
  <c r="CH59" i="62"/>
  <c r="CF59" i="62"/>
  <c r="CD59" i="62"/>
  <c r="CB59" i="62"/>
  <c r="BZ59" i="62"/>
  <c r="BT59" i="62"/>
  <c r="BR59" i="62"/>
  <c r="BP59" i="62"/>
  <c r="BN59" i="62"/>
  <c r="BL59" i="62"/>
  <c r="BL75" i="62" s="1"/>
  <c r="BI59" i="62"/>
  <c r="BG59" i="62"/>
  <c r="BE59" i="62"/>
  <c r="BC59" i="62"/>
  <c r="BA59" i="62"/>
  <c r="BA75" i="62" s="1"/>
  <c r="AX59" i="62"/>
  <c r="AV59" i="62"/>
  <c r="AT59" i="62"/>
  <c r="AR59" i="62"/>
  <c r="AP59" i="62"/>
  <c r="AN59" i="62"/>
  <c r="DF58" i="62"/>
  <c r="DD58" i="62"/>
  <c r="DB58" i="62"/>
  <c r="CZ58" i="62"/>
  <c r="CX58" i="62"/>
  <c r="CU58" i="62"/>
  <c r="CS58" i="62"/>
  <c r="CQ58" i="62"/>
  <c r="CO58" i="62"/>
  <c r="CM58" i="62"/>
  <c r="CJ58" i="62"/>
  <c r="CH58" i="62"/>
  <c r="CF58" i="62"/>
  <c r="CD58" i="62"/>
  <c r="CB58" i="62"/>
  <c r="BZ58" i="62"/>
  <c r="BT58" i="62"/>
  <c r="BR58" i="62"/>
  <c r="BP58" i="62"/>
  <c r="BN58" i="62"/>
  <c r="BL58" i="62"/>
  <c r="BI58" i="62"/>
  <c r="BG58" i="62"/>
  <c r="BE58" i="62"/>
  <c r="BC58" i="62"/>
  <c r="BA58" i="62"/>
  <c r="AX58" i="62"/>
  <c r="AV58" i="62"/>
  <c r="AT58" i="62"/>
  <c r="AR58" i="62"/>
  <c r="AP58" i="62"/>
  <c r="AN58" i="62"/>
  <c r="DF57" i="62"/>
  <c r="DD57" i="62"/>
  <c r="DB57" i="62"/>
  <c r="CZ57" i="62"/>
  <c r="CX57" i="62"/>
  <c r="CU57" i="62"/>
  <c r="CS57" i="62"/>
  <c r="CQ57" i="62"/>
  <c r="CO57" i="62"/>
  <c r="CM57" i="62"/>
  <c r="CJ57" i="62"/>
  <c r="CH57" i="62"/>
  <c r="CF57" i="62"/>
  <c r="CD57" i="62"/>
  <c r="CB57" i="62"/>
  <c r="BZ57" i="62"/>
  <c r="BT57" i="62"/>
  <c r="BR57" i="62"/>
  <c r="BP57" i="62"/>
  <c r="BN57" i="62"/>
  <c r="BL57" i="62"/>
  <c r="BI57" i="62"/>
  <c r="BG57" i="62"/>
  <c r="BE57" i="62"/>
  <c r="BC57" i="62"/>
  <c r="BA57" i="62"/>
  <c r="AX57" i="62"/>
  <c r="AV57" i="62"/>
  <c r="AT57" i="62"/>
  <c r="AR57" i="62"/>
  <c r="AP57" i="62"/>
  <c r="AN57" i="62"/>
  <c r="DF56" i="62"/>
  <c r="DD56" i="62"/>
  <c r="DB56" i="62"/>
  <c r="CZ56" i="62"/>
  <c r="CX56" i="62"/>
  <c r="CX74" i="62" s="1"/>
  <c r="CU56" i="62"/>
  <c r="CS56" i="62"/>
  <c r="CQ56" i="62"/>
  <c r="CO56" i="62"/>
  <c r="CM56" i="62"/>
  <c r="CM74" i="62" s="1"/>
  <c r="CJ56" i="62"/>
  <c r="CH56" i="62"/>
  <c r="CF56" i="62"/>
  <c r="CD56" i="62"/>
  <c r="CB56" i="62"/>
  <c r="BZ56" i="62"/>
  <c r="BT56" i="62"/>
  <c r="BR56" i="62"/>
  <c r="BP56" i="62"/>
  <c r="BN56" i="62"/>
  <c r="BL56" i="62"/>
  <c r="BI56" i="62"/>
  <c r="BG56" i="62"/>
  <c r="BE56" i="62"/>
  <c r="BC56" i="62"/>
  <c r="BA56" i="62"/>
  <c r="AX56" i="62"/>
  <c r="AV56" i="62"/>
  <c r="AT56" i="62"/>
  <c r="AR56" i="62"/>
  <c r="AP56" i="62"/>
  <c r="AN56" i="62"/>
  <c r="DF55" i="62"/>
  <c r="DD55" i="62"/>
  <c r="DB55" i="62"/>
  <c r="CZ55" i="62"/>
  <c r="CX55" i="62"/>
  <c r="CU55" i="62"/>
  <c r="CS55" i="62"/>
  <c r="CQ55" i="62"/>
  <c r="CO55" i="62"/>
  <c r="CM55" i="62"/>
  <c r="CJ55" i="62"/>
  <c r="CH55" i="62"/>
  <c r="CF55" i="62"/>
  <c r="CD55" i="62"/>
  <c r="CB55" i="62"/>
  <c r="BZ55" i="62"/>
  <c r="BT55" i="62"/>
  <c r="BR55" i="62"/>
  <c r="BP55" i="62"/>
  <c r="BN55" i="62"/>
  <c r="BL55" i="62"/>
  <c r="BI55" i="62"/>
  <c r="BG55" i="62"/>
  <c r="BE55" i="62"/>
  <c r="BC55" i="62"/>
  <c r="BA55" i="62"/>
  <c r="AX55" i="62"/>
  <c r="AV55" i="62"/>
  <c r="AT55" i="62"/>
  <c r="AR55" i="62"/>
  <c r="AP55" i="62"/>
  <c r="AN55" i="62"/>
  <c r="DF54" i="62"/>
  <c r="DD54" i="62"/>
  <c r="DB54" i="62"/>
  <c r="CZ54" i="62"/>
  <c r="CX54" i="62"/>
  <c r="CU54" i="62"/>
  <c r="CS54" i="62"/>
  <c r="CQ54" i="62"/>
  <c r="CO54" i="62"/>
  <c r="CM54" i="62"/>
  <c r="CJ54" i="62"/>
  <c r="CH54" i="62"/>
  <c r="CF54" i="62"/>
  <c r="CD54" i="62"/>
  <c r="CB54" i="62"/>
  <c r="BZ54" i="62"/>
  <c r="BT54" i="62"/>
  <c r="BR54" i="62"/>
  <c r="BP54" i="62"/>
  <c r="BN54" i="62"/>
  <c r="BL54" i="62"/>
  <c r="BI54" i="62"/>
  <c r="BG54" i="62"/>
  <c r="BE54" i="62"/>
  <c r="BC54" i="62"/>
  <c r="BA54" i="62"/>
  <c r="AX54" i="62"/>
  <c r="AV54" i="62"/>
  <c r="AT54" i="62"/>
  <c r="AR54" i="62"/>
  <c r="AP54" i="62"/>
  <c r="AN54" i="62"/>
  <c r="DF53" i="62"/>
  <c r="DD53" i="62"/>
  <c r="DB53" i="62"/>
  <c r="CZ53" i="62"/>
  <c r="CX53" i="62"/>
  <c r="CX73" i="62" s="1"/>
  <c r="CU53" i="62"/>
  <c r="CS53" i="62"/>
  <c r="CQ53" i="62"/>
  <c r="CO53" i="62"/>
  <c r="CM53" i="62"/>
  <c r="CM73" i="62" s="1"/>
  <c r="CJ53" i="62"/>
  <c r="CH53" i="62"/>
  <c r="CF53" i="62"/>
  <c r="CD53" i="62"/>
  <c r="CB53" i="62"/>
  <c r="BZ53" i="62"/>
  <c r="BT53" i="62"/>
  <c r="BR53" i="62"/>
  <c r="BP53" i="62"/>
  <c r="BN53" i="62"/>
  <c r="BL53" i="62"/>
  <c r="BL73" i="62" s="1"/>
  <c r="BI53" i="62"/>
  <c r="BG53" i="62"/>
  <c r="BE53" i="62"/>
  <c r="BC53" i="62"/>
  <c r="BA53" i="62"/>
  <c r="BA73" i="62" s="1"/>
  <c r="AX53" i="62"/>
  <c r="AV53" i="62"/>
  <c r="AT53" i="62"/>
  <c r="AR53" i="62"/>
  <c r="AP53" i="62"/>
  <c r="AN53" i="62"/>
  <c r="DF52" i="62"/>
  <c r="DD52" i="62"/>
  <c r="DB52" i="62"/>
  <c r="CZ52" i="62"/>
  <c r="CX52" i="62"/>
  <c r="CU52" i="62"/>
  <c r="CS52" i="62"/>
  <c r="CQ52" i="62"/>
  <c r="CO52" i="62"/>
  <c r="CM52" i="62"/>
  <c r="CJ52" i="62"/>
  <c r="CH52" i="62"/>
  <c r="CF52" i="62"/>
  <c r="CD52" i="62"/>
  <c r="CB52" i="62"/>
  <c r="BZ52" i="62"/>
  <c r="BT52" i="62"/>
  <c r="BR52" i="62"/>
  <c r="BP52" i="62"/>
  <c r="BN52" i="62"/>
  <c r="BL52" i="62"/>
  <c r="BI52" i="62"/>
  <c r="BG52" i="62"/>
  <c r="BE52" i="62"/>
  <c r="BC52" i="62"/>
  <c r="BA52" i="62"/>
  <c r="AX52" i="62"/>
  <c r="AV52" i="62"/>
  <c r="AT52" i="62"/>
  <c r="AR52" i="62"/>
  <c r="AP52" i="62"/>
  <c r="AN52" i="62"/>
  <c r="DF51" i="62"/>
  <c r="DD51" i="62"/>
  <c r="DB51" i="62"/>
  <c r="CZ51" i="62"/>
  <c r="CX51" i="62"/>
  <c r="CU51" i="62"/>
  <c r="CS51" i="62"/>
  <c r="CQ51" i="62"/>
  <c r="CO51" i="62"/>
  <c r="CM51" i="62"/>
  <c r="CJ51" i="62"/>
  <c r="CH51" i="62"/>
  <c r="CF51" i="62"/>
  <c r="CD51" i="62"/>
  <c r="CB51" i="62"/>
  <c r="BZ51" i="62"/>
  <c r="BT51" i="62"/>
  <c r="BR51" i="62"/>
  <c r="BP51" i="62"/>
  <c r="BN51" i="62"/>
  <c r="BL51" i="62"/>
  <c r="BI51" i="62"/>
  <c r="BG51" i="62"/>
  <c r="BE51" i="62"/>
  <c r="BC51" i="62"/>
  <c r="BA51" i="62"/>
  <c r="AX51" i="62"/>
  <c r="AV51" i="62"/>
  <c r="AT51" i="62"/>
  <c r="AR51" i="62"/>
  <c r="AP51" i="62"/>
  <c r="AN51" i="62"/>
  <c r="DF50" i="62"/>
  <c r="DD50" i="62"/>
  <c r="DB50" i="62"/>
  <c r="CZ50" i="62"/>
  <c r="CX50" i="62"/>
  <c r="CX72" i="62" s="1"/>
  <c r="CU50" i="62"/>
  <c r="CS50" i="62"/>
  <c r="CQ50" i="62"/>
  <c r="CO50" i="62"/>
  <c r="CM50" i="62"/>
  <c r="CM72" i="62" s="1"/>
  <c r="CJ50" i="62"/>
  <c r="CH50" i="62"/>
  <c r="CF50" i="62"/>
  <c r="CD50" i="62"/>
  <c r="CB50" i="62"/>
  <c r="BZ50" i="62"/>
  <c r="BT50" i="62"/>
  <c r="BR50" i="62"/>
  <c r="BP50" i="62"/>
  <c r="BN50" i="62"/>
  <c r="BL50" i="62"/>
  <c r="BL72" i="62" s="1"/>
  <c r="BI50" i="62"/>
  <c r="BG50" i="62"/>
  <c r="BE50" i="62"/>
  <c r="BC50" i="62"/>
  <c r="BA50" i="62"/>
  <c r="BA72" i="62" s="1"/>
  <c r="AX50" i="62"/>
  <c r="AV50" i="62"/>
  <c r="AT50" i="62"/>
  <c r="AR50" i="62"/>
  <c r="AP50" i="62"/>
  <c r="AN50" i="62"/>
  <c r="DF49" i="62"/>
  <c r="DD49" i="62"/>
  <c r="DB49" i="62"/>
  <c r="CZ49" i="62"/>
  <c r="CX49" i="62"/>
  <c r="CU49" i="62"/>
  <c r="CS49" i="62"/>
  <c r="CQ49" i="62"/>
  <c r="CO49" i="62"/>
  <c r="CM49" i="62"/>
  <c r="CJ49" i="62"/>
  <c r="CH49" i="62"/>
  <c r="CF49" i="62"/>
  <c r="CD49" i="62"/>
  <c r="CB49" i="62"/>
  <c r="BZ49" i="62"/>
  <c r="BT49" i="62"/>
  <c r="BR49" i="62"/>
  <c r="BP49" i="62"/>
  <c r="BN49" i="62"/>
  <c r="BL49" i="62"/>
  <c r="BI49" i="62"/>
  <c r="BG49" i="62"/>
  <c r="BE49" i="62"/>
  <c r="BC49" i="62"/>
  <c r="BA49" i="62"/>
  <c r="AX49" i="62"/>
  <c r="AV49" i="62"/>
  <c r="AT49" i="62"/>
  <c r="AR49" i="62"/>
  <c r="AP49" i="62"/>
  <c r="AN49" i="62"/>
  <c r="DF48" i="62"/>
  <c r="DD48" i="62"/>
  <c r="DB48" i="62"/>
  <c r="CZ48" i="62"/>
  <c r="CX48" i="62"/>
  <c r="CU48" i="62"/>
  <c r="CS48" i="62"/>
  <c r="CQ48" i="62"/>
  <c r="CO48" i="62"/>
  <c r="CM48" i="62"/>
  <c r="CJ48" i="62"/>
  <c r="CH48" i="62"/>
  <c r="CF48" i="62"/>
  <c r="CD48" i="62"/>
  <c r="CB48" i="62"/>
  <c r="BZ48" i="62"/>
  <c r="BT48" i="62"/>
  <c r="BR48" i="62"/>
  <c r="BP48" i="62"/>
  <c r="BN48" i="62"/>
  <c r="BL48" i="62"/>
  <c r="BI48" i="62"/>
  <c r="BG48" i="62"/>
  <c r="BE48" i="62"/>
  <c r="BC48" i="62"/>
  <c r="BA48" i="62"/>
  <c r="AX48" i="62"/>
  <c r="AV48" i="62"/>
  <c r="AT48" i="62"/>
  <c r="AR48" i="62"/>
  <c r="AP48" i="62"/>
  <c r="AN48" i="62"/>
  <c r="DF47" i="62"/>
  <c r="DD47" i="62"/>
  <c r="DB47" i="62"/>
  <c r="CZ47" i="62"/>
  <c r="CX47" i="62"/>
  <c r="CX71" i="62" s="1"/>
  <c r="CU47" i="62"/>
  <c r="CS47" i="62"/>
  <c r="CQ47" i="62"/>
  <c r="CO47" i="62"/>
  <c r="CM47" i="62"/>
  <c r="CM71" i="62" s="1"/>
  <c r="CJ47" i="62"/>
  <c r="CH47" i="62"/>
  <c r="CF47" i="62"/>
  <c r="CD47" i="62"/>
  <c r="CB47" i="62"/>
  <c r="BZ47" i="62"/>
  <c r="BT47" i="62"/>
  <c r="BR47" i="62"/>
  <c r="BP47" i="62"/>
  <c r="BN47" i="62"/>
  <c r="BL47" i="62"/>
  <c r="BL71" i="62" s="1"/>
  <c r="BI47" i="62"/>
  <c r="BG47" i="62"/>
  <c r="BE47" i="62"/>
  <c r="BC47" i="62"/>
  <c r="BA47" i="62"/>
  <c r="AX47" i="62"/>
  <c r="AV47" i="62"/>
  <c r="AT47" i="62"/>
  <c r="AR47" i="62"/>
  <c r="AP47" i="62"/>
  <c r="AN47" i="62"/>
  <c r="DF46" i="62"/>
  <c r="DD46" i="62"/>
  <c r="DB46" i="62"/>
  <c r="CZ46" i="62"/>
  <c r="CX46" i="62"/>
  <c r="CU46" i="62"/>
  <c r="CS46" i="62"/>
  <c r="CQ46" i="62"/>
  <c r="CO46" i="62"/>
  <c r="CM46" i="62"/>
  <c r="CJ46" i="62"/>
  <c r="CH46" i="62"/>
  <c r="CF46" i="62"/>
  <c r="CD46" i="62"/>
  <c r="CB46" i="62"/>
  <c r="BZ46" i="62"/>
  <c r="BT46" i="62"/>
  <c r="BR46" i="62"/>
  <c r="BP46" i="62"/>
  <c r="BN46" i="62"/>
  <c r="BL46" i="62"/>
  <c r="BI46" i="62"/>
  <c r="BG46" i="62"/>
  <c r="BE46" i="62"/>
  <c r="BC46" i="62"/>
  <c r="BA46" i="62"/>
  <c r="AX46" i="62"/>
  <c r="AV46" i="62"/>
  <c r="AT46" i="62"/>
  <c r="AR46" i="62"/>
  <c r="AP46" i="62"/>
  <c r="AN46" i="62"/>
  <c r="DF45" i="62"/>
  <c r="DD45" i="62"/>
  <c r="DB45" i="62"/>
  <c r="CZ45" i="62"/>
  <c r="CX45" i="62"/>
  <c r="CU45" i="62"/>
  <c r="CS45" i="62"/>
  <c r="CQ45" i="62"/>
  <c r="CO45" i="62"/>
  <c r="CM45" i="62"/>
  <c r="CJ45" i="62"/>
  <c r="CH45" i="62"/>
  <c r="CF45" i="62"/>
  <c r="CD45" i="62"/>
  <c r="CB45" i="62"/>
  <c r="BZ45" i="62"/>
  <c r="BT45" i="62"/>
  <c r="BR45" i="62"/>
  <c r="BP45" i="62"/>
  <c r="BN45" i="62"/>
  <c r="BL45" i="62"/>
  <c r="BI45" i="62"/>
  <c r="BG45" i="62"/>
  <c r="BE45" i="62"/>
  <c r="BC45" i="62"/>
  <c r="BA45" i="62"/>
  <c r="AX45" i="62"/>
  <c r="AV45" i="62"/>
  <c r="AT45" i="62"/>
  <c r="AR45" i="62"/>
  <c r="AP45" i="62"/>
  <c r="AN45" i="62"/>
  <c r="DF44" i="62"/>
  <c r="DD44" i="62"/>
  <c r="DB44" i="62"/>
  <c r="CZ44" i="62"/>
  <c r="CX44" i="62"/>
  <c r="CX70" i="62" s="1"/>
  <c r="CU44" i="62"/>
  <c r="CS44" i="62"/>
  <c r="CQ44" i="62"/>
  <c r="CO44" i="62"/>
  <c r="CM44" i="62"/>
  <c r="CM70" i="62" s="1"/>
  <c r="CJ44" i="62"/>
  <c r="CH44" i="62"/>
  <c r="CF44" i="62"/>
  <c r="CD44" i="62"/>
  <c r="CB44" i="62"/>
  <c r="BZ44" i="62"/>
  <c r="BT44" i="62"/>
  <c r="BR44" i="62"/>
  <c r="BP44" i="62"/>
  <c r="BN44" i="62"/>
  <c r="BL44" i="62"/>
  <c r="BL70" i="62" s="1"/>
  <c r="BI44" i="62"/>
  <c r="BG44" i="62"/>
  <c r="BE44" i="62"/>
  <c r="BC44" i="62"/>
  <c r="BA44" i="62"/>
  <c r="AX44" i="62"/>
  <c r="AV44" i="62"/>
  <c r="AT44" i="62"/>
  <c r="AR44" i="62"/>
  <c r="AP44" i="62"/>
  <c r="AN44" i="62"/>
  <c r="DF43" i="62"/>
  <c r="DD43" i="62"/>
  <c r="DB43" i="62"/>
  <c r="CZ43" i="62"/>
  <c r="CX43" i="62"/>
  <c r="CU43" i="62"/>
  <c r="CS43" i="62"/>
  <c r="CQ43" i="62"/>
  <c r="CO43" i="62"/>
  <c r="CM43" i="62"/>
  <c r="CJ43" i="62"/>
  <c r="CH43" i="62"/>
  <c r="CF43" i="62"/>
  <c r="CD43" i="62"/>
  <c r="CB43" i="62"/>
  <c r="BZ43" i="62"/>
  <c r="BT43" i="62"/>
  <c r="BR43" i="62"/>
  <c r="BP43" i="62"/>
  <c r="BN43" i="62"/>
  <c r="BL43" i="62"/>
  <c r="BI43" i="62"/>
  <c r="BG43" i="62"/>
  <c r="BE43" i="62"/>
  <c r="BC43" i="62"/>
  <c r="BA43" i="62"/>
  <c r="AX43" i="62"/>
  <c r="AV43" i="62"/>
  <c r="AT43" i="62"/>
  <c r="AR43" i="62"/>
  <c r="AP43" i="62"/>
  <c r="AN43" i="62"/>
  <c r="DF42" i="62"/>
  <c r="DD42" i="62"/>
  <c r="DB42" i="62"/>
  <c r="CZ42" i="62"/>
  <c r="CX42" i="62"/>
  <c r="CU42" i="62"/>
  <c r="CS42" i="62"/>
  <c r="CQ42" i="62"/>
  <c r="CO42" i="62"/>
  <c r="CM42" i="62"/>
  <c r="CJ42" i="62"/>
  <c r="CH42" i="62"/>
  <c r="CF42" i="62"/>
  <c r="CD42" i="62"/>
  <c r="CB42" i="62"/>
  <c r="BZ42" i="62"/>
  <c r="BT42" i="62"/>
  <c r="BR42" i="62"/>
  <c r="BP42" i="62"/>
  <c r="BN42" i="62"/>
  <c r="BL42" i="62"/>
  <c r="BI42" i="62"/>
  <c r="BG42" i="62"/>
  <c r="BE42" i="62"/>
  <c r="BC42" i="62"/>
  <c r="BA42" i="62"/>
  <c r="AX42" i="62"/>
  <c r="AV42" i="62"/>
  <c r="AT42" i="62"/>
  <c r="AR42" i="62"/>
  <c r="AP42" i="62"/>
  <c r="AN42" i="62"/>
  <c r="DF41" i="62"/>
  <c r="DD41" i="62"/>
  <c r="DB41" i="62"/>
  <c r="CZ41" i="62"/>
  <c r="CX41" i="62"/>
  <c r="CX69" i="62" s="1"/>
  <c r="CU41" i="62"/>
  <c r="CS41" i="62"/>
  <c r="CQ41" i="62"/>
  <c r="CO41" i="62"/>
  <c r="CM41" i="62"/>
  <c r="CM69" i="62" s="1"/>
  <c r="CJ41" i="62"/>
  <c r="CH41" i="62"/>
  <c r="CF41" i="62"/>
  <c r="CD41" i="62"/>
  <c r="CB41" i="62"/>
  <c r="BZ41" i="62"/>
  <c r="BT41" i="62"/>
  <c r="BR41" i="62"/>
  <c r="BP41" i="62"/>
  <c r="BN41" i="62"/>
  <c r="BL41" i="62"/>
  <c r="BL69" i="62" s="1"/>
  <c r="BI41" i="62"/>
  <c r="BG41" i="62"/>
  <c r="BE41" i="62"/>
  <c r="BC41" i="62"/>
  <c r="BA41" i="62"/>
  <c r="AX41" i="62"/>
  <c r="AV41" i="62"/>
  <c r="AT41" i="62"/>
  <c r="AR41" i="62"/>
  <c r="AP41" i="62"/>
  <c r="AN41" i="62"/>
  <c r="DF40" i="62"/>
  <c r="DD40" i="62"/>
  <c r="DB40" i="62"/>
  <c r="CZ40" i="62"/>
  <c r="CX40" i="62"/>
  <c r="CU40" i="62"/>
  <c r="CS40" i="62"/>
  <c r="CQ40" i="62"/>
  <c r="CO40" i="62"/>
  <c r="CM40" i="62"/>
  <c r="CJ40" i="62"/>
  <c r="CH40" i="62"/>
  <c r="CF40" i="62"/>
  <c r="CD40" i="62"/>
  <c r="CB40" i="62"/>
  <c r="BZ40" i="62"/>
  <c r="BT40" i="62"/>
  <c r="BR40" i="62"/>
  <c r="BP40" i="62"/>
  <c r="BN40" i="62"/>
  <c r="BL40" i="62"/>
  <c r="BI40" i="62"/>
  <c r="BG40" i="62"/>
  <c r="BE40" i="62"/>
  <c r="BC40" i="62"/>
  <c r="BA40" i="62"/>
  <c r="AX40" i="62"/>
  <c r="AV40" i="62"/>
  <c r="AT40" i="62"/>
  <c r="AR40" i="62"/>
  <c r="AP40" i="62"/>
  <c r="AN40" i="62"/>
  <c r="DF39" i="62"/>
  <c r="DD39" i="62"/>
  <c r="DB39" i="62"/>
  <c r="CZ39" i="62"/>
  <c r="CX39" i="62"/>
  <c r="CU39" i="62"/>
  <c r="CS39" i="62"/>
  <c r="CQ39" i="62"/>
  <c r="CO39" i="62"/>
  <c r="CM39" i="62"/>
  <c r="CJ39" i="62"/>
  <c r="CH39" i="62"/>
  <c r="CF39" i="62"/>
  <c r="CD39" i="62"/>
  <c r="CB39" i="62"/>
  <c r="BZ39" i="62"/>
  <c r="BT39" i="62"/>
  <c r="BR39" i="62"/>
  <c r="BP39" i="62"/>
  <c r="BN39" i="62"/>
  <c r="BL39" i="62"/>
  <c r="BI39" i="62"/>
  <c r="BG39" i="62"/>
  <c r="BE39" i="62"/>
  <c r="BC39" i="62"/>
  <c r="BA39" i="62"/>
  <c r="AX39" i="62"/>
  <c r="AV39" i="62"/>
  <c r="AT39" i="62"/>
  <c r="AR39" i="62"/>
  <c r="AP39" i="62"/>
  <c r="AN39" i="62"/>
  <c r="DF38" i="62"/>
  <c r="DD38" i="62"/>
  <c r="DB38" i="62"/>
  <c r="CZ38" i="62"/>
  <c r="CX38" i="62"/>
  <c r="CX68" i="62" s="1"/>
  <c r="CU38" i="62"/>
  <c r="CS38" i="62"/>
  <c r="CQ38" i="62"/>
  <c r="CO38" i="62"/>
  <c r="CM38" i="62"/>
  <c r="CM68" i="62" s="1"/>
  <c r="CJ38" i="62"/>
  <c r="CH38" i="62"/>
  <c r="CF38" i="62"/>
  <c r="CD38" i="62"/>
  <c r="CB38" i="62"/>
  <c r="BZ38" i="62"/>
  <c r="BT38" i="62"/>
  <c r="BR38" i="62"/>
  <c r="BP38" i="62"/>
  <c r="BN38" i="62"/>
  <c r="BL38" i="62"/>
  <c r="BL68" i="62" s="1"/>
  <c r="BI38" i="62"/>
  <c r="BG38" i="62"/>
  <c r="BE38" i="62"/>
  <c r="BC38" i="62"/>
  <c r="BA38" i="62"/>
  <c r="AX38" i="62"/>
  <c r="AV38" i="62"/>
  <c r="AT38" i="62"/>
  <c r="AR38" i="62"/>
  <c r="AP38" i="62"/>
  <c r="AN38" i="62"/>
  <c r="DF37" i="62"/>
  <c r="DD37" i="62"/>
  <c r="DB37" i="62"/>
  <c r="CZ37" i="62"/>
  <c r="CX37" i="62"/>
  <c r="CU37" i="62"/>
  <c r="CS37" i="62"/>
  <c r="CQ37" i="62"/>
  <c r="CO37" i="62"/>
  <c r="CM37" i="62"/>
  <c r="CJ37" i="62"/>
  <c r="CH37" i="62"/>
  <c r="CF37" i="62"/>
  <c r="CD37" i="62"/>
  <c r="CB37" i="62"/>
  <c r="BZ37" i="62"/>
  <c r="BT37" i="62"/>
  <c r="BR37" i="62"/>
  <c r="BP37" i="62"/>
  <c r="BN37" i="62"/>
  <c r="BL37" i="62"/>
  <c r="BI37" i="62"/>
  <c r="BG37" i="62"/>
  <c r="BE37" i="62"/>
  <c r="BC37" i="62"/>
  <c r="BA37" i="62"/>
  <c r="AX37" i="62"/>
  <c r="AV37" i="62"/>
  <c r="AT37" i="62"/>
  <c r="AR37" i="62"/>
  <c r="AP37" i="62"/>
  <c r="AN37" i="62"/>
  <c r="DF36" i="62"/>
  <c r="DD36" i="62"/>
  <c r="DB36" i="62"/>
  <c r="CZ36" i="62"/>
  <c r="CX36" i="62"/>
  <c r="CU36" i="62"/>
  <c r="CS36" i="62"/>
  <c r="CQ36" i="62"/>
  <c r="CO36" i="62"/>
  <c r="CM36" i="62"/>
  <c r="CJ36" i="62"/>
  <c r="CH36" i="62"/>
  <c r="CF36" i="62"/>
  <c r="CD36" i="62"/>
  <c r="CB36" i="62"/>
  <c r="BZ36" i="62"/>
  <c r="BT36" i="62"/>
  <c r="BR36" i="62"/>
  <c r="BP36" i="62"/>
  <c r="BN36" i="62"/>
  <c r="BL36" i="62"/>
  <c r="BI36" i="62"/>
  <c r="BG36" i="62"/>
  <c r="BE36" i="62"/>
  <c r="BC36" i="62"/>
  <c r="BA36" i="62"/>
  <c r="AX36" i="62"/>
  <c r="AV36" i="62"/>
  <c r="AT36" i="62"/>
  <c r="AR36" i="62"/>
  <c r="AP36" i="62"/>
  <c r="AN36" i="62"/>
  <c r="DF35" i="62"/>
  <c r="DD35" i="62"/>
  <c r="DB35" i="62"/>
  <c r="CZ35" i="62"/>
  <c r="CX35" i="62"/>
  <c r="CX67" i="62" s="1"/>
  <c r="CU35" i="62"/>
  <c r="CS35" i="62"/>
  <c r="CQ35" i="62"/>
  <c r="CO35" i="62"/>
  <c r="CM35" i="62"/>
  <c r="CM67" i="62" s="1"/>
  <c r="CM80" i="62" s="1"/>
  <c r="CJ35" i="62"/>
  <c r="CH35" i="62"/>
  <c r="CF35" i="62"/>
  <c r="CD35" i="62"/>
  <c r="CB35" i="62"/>
  <c r="BZ35" i="62"/>
  <c r="BT35" i="62"/>
  <c r="BR35" i="62"/>
  <c r="BP35" i="62"/>
  <c r="BN35" i="62"/>
  <c r="BL35" i="62"/>
  <c r="BL67" i="62" s="1"/>
  <c r="BI35" i="62"/>
  <c r="BG35" i="62"/>
  <c r="BE35" i="62"/>
  <c r="BC35" i="62"/>
  <c r="BA35" i="62"/>
  <c r="BA67" i="62" s="1"/>
  <c r="AX35" i="62"/>
  <c r="AV35" i="62"/>
  <c r="AT35" i="62"/>
  <c r="AR35" i="62"/>
  <c r="AP35" i="62"/>
  <c r="AN35" i="62"/>
  <c r="DH32" i="62"/>
  <c r="CW32" i="62"/>
  <c r="CL32" i="62"/>
  <c r="BZ32" i="62"/>
  <c r="BV32" i="62"/>
  <c r="BK32" i="62"/>
  <c r="AZ32" i="62"/>
  <c r="AN32" i="62"/>
  <c r="DH31" i="62"/>
  <c r="CW31" i="62"/>
  <c r="CL31" i="62"/>
  <c r="BZ31" i="62"/>
  <c r="BV31" i="62"/>
  <c r="BK31" i="62"/>
  <c r="AZ31" i="62"/>
  <c r="AN31" i="62"/>
  <c r="DH30" i="62"/>
  <c r="CW30" i="62"/>
  <c r="CL30" i="62"/>
  <c r="BZ30" i="62"/>
  <c r="BV30" i="62"/>
  <c r="BK30" i="62"/>
  <c r="AZ30" i="62"/>
  <c r="AN30" i="62"/>
  <c r="DH29" i="62"/>
  <c r="CW29" i="62"/>
  <c r="CL29" i="62"/>
  <c r="BZ29" i="62"/>
  <c r="BV29" i="62"/>
  <c r="BK29" i="62"/>
  <c r="AZ29" i="62"/>
  <c r="AN29" i="62"/>
  <c r="DH28" i="62"/>
  <c r="CW28" i="62"/>
  <c r="CL28" i="62"/>
  <c r="BZ28" i="62"/>
  <c r="BV28" i="62"/>
  <c r="BK28" i="62"/>
  <c r="AZ28" i="62"/>
  <c r="AN28" i="62"/>
  <c r="DH27" i="62"/>
  <c r="CW27" i="62"/>
  <c r="CL27" i="62"/>
  <c r="BZ27" i="62"/>
  <c r="BV27" i="62"/>
  <c r="BK27" i="62"/>
  <c r="AZ27" i="62"/>
  <c r="AN27" i="62"/>
  <c r="DH26" i="62"/>
  <c r="CW26" i="62"/>
  <c r="CL26" i="62"/>
  <c r="BZ26" i="62"/>
  <c r="BV26" i="62"/>
  <c r="BK26" i="62"/>
  <c r="AZ26" i="62"/>
  <c r="AN26" i="62"/>
  <c r="DH25" i="62"/>
  <c r="CW25" i="62"/>
  <c r="CL25" i="62"/>
  <c r="BZ25" i="62"/>
  <c r="BV25" i="62"/>
  <c r="BK25" i="62"/>
  <c r="AZ25" i="62"/>
  <c r="AN25" i="62"/>
  <c r="DH24" i="62"/>
  <c r="CW24" i="62"/>
  <c r="CL24" i="62"/>
  <c r="BZ24" i="62"/>
  <c r="BV24" i="62"/>
  <c r="BK24" i="62"/>
  <c r="AZ24" i="62"/>
  <c r="AN24" i="62"/>
  <c r="DH23" i="62"/>
  <c r="CW23" i="62"/>
  <c r="CL23" i="62"/>
  <c r="BZ23" i="62"/>
  <c r="BV23" i="62"/>
  <c r="BK23" i="62"/>
  <c r="AZ23" i="62"/>
  <c r="AN23" i="62"/>
  <c r="DH22" i="62"/>
  <c r="CW22" i="62"/>
  <c r="CL22" i="62"/>
  <c r="BZ22" i="62"/>
  <c r="BV22" i="62"/>
  <c r="BK22" i="62"/>
  <c r="AZ22" i="62"/>
  <c r="AN22" i="62"/>
  <c r="DH21" i="62"/>
  <c r="CW21" i="62"/>
  <c r="CL21" i="62"/>
  <c r="BZ21" i="62"/>
  <c r="BV21" i="62"/>
  <c r="BK21" i="62"/>
  <c r="AZ21" i="62"/>
  <c r="AN21" i="62"/>
  <c r="DH20" i="62"/>
  <c r="CW20" i="62"/>
  <c r="CL20" i="62"/>
  <c r="BZ20" i="62"/>
  <c r="BV20" i="62"/>
  <c r="BK20" i="62"/>
  <c r="AZ20" i="62"/>
  <c r="AN20" i="62"/>
  <c r="DH19" i="62"/>
  <c r="CW19" i="62"/>
  <c r="CL19" i="62"/>
  <c r="BZ19" i="62"/>
  <c r="BV19" i="62"/>
  <c r="BK19" i="62"/>
  <c r="AZ19" i="62"/>
  <c r="AN19" i="62"/>
  <c r="DH18" i="62"/>
  <c r="CW18" i="62"/>
  <c r="CL18" i="62"/>
  <c r="BZ18" i="62"/>
  <c r="BV18" i="62"/>
  <c r="BK18" i="62"/>
  <c r="AZ18" i="62"/>
  <c r="AN18" i="62"/>
  <c r="DH17" i="62"/>
  <c r="CW17" i="62"/>
  <c r="CL17" i="62"/>
  <c r="BZ17" i="62"/>
  <c r="BV17" i="62"/>
  <c r="BK17" i="62"/>
  <c r="AZ17" i="62"/>
  <c r="AN17" i="62"/>
  <c r="DH16" i="62"/>
  <c r="CW16" i="62"/>
  <c r="CL16" i="62"/>
  <c r="BZ16" i="62"/>
  <c r="BV16" i="62"/>
  <c r="BK16" i="62"/>
  <c r="AZ16" i="62"/>
  <c r="AN16" i="62"/>
  <c r="DH15" i="62"/>
  <c r="CW15" i="62"/>
  <c r="CL15" i="62"/>
  <c r="BZ15" i="62"/>
  <c r="BV15" i="62"/>
  <c r="BK15" i="62"/>
  <c r="AZ15" i="62"/>
  <c r="AN15" i="62"/>
  <c r="DH14" i="62"/>
  <c r="CW14" i="62"/>
  <c r="CL14" i="62"/>
  <c r="BZ14" i="62"/>
  <c r="BV14" i="62"/>
  <c r="BK14" i="62"/>
  <c r="AZ14" i="62"/>
  <c r="AN14" i="62"/>
  <c r="DH13" i="62"/>
  <c r="CW13" i="62"/>
  <c r="CL13" i="62"/>
  <c r="BZ13" i="62"/>
  <c r="BV13" i="62"/>
  <c r="BK13" i="62"/>
  <c r="AZ13" i="62"/>
  <c r="AN13" i="62"/>
  <c r="DH12" i="62"/>
  <c r="CW12" i="62"/>
  <c r="CL12" i="62"/>
  <c r="BZ12" i="62"/>
  <c r="BV12" i="62"/>
  <c r="BK12" i="62"/>
  <c r="AZ12" i="62"/>
  <c r="AN12" i="62"/>
  <c r="DH11" i="62"/>
  <c r="CW11" i="62"/>
  <c r="CL11" i="62"/>
  <c r="BZ11" i="62"/>
  <c r="BV11" i="62"/>
  <c r="BK11" i="62"/>
  <c r="AZ11" i="62"/>
  <c r="AN11" i="62"/>
  <c r="DH10" i="62"/>
  <c r="CW10" i="62"/>
  <c r="CL10" i="62"/>
  <c r="BZ10" i="62"/>
  <c r="BV10" i="62"/>
  <c r="BK10" i="62"/>
  <c r="AZ10" i="62"/>
  <c r="AN10" i="62"/>
  <c r="DH9" i="62"/>
  <c r="CW9" i="62"/>
  <c r="CL9" i="62"/>
  <c r="BZ9" i="62"/>
  <c r="BV9" i="62"/>
  <c r="BK9" i="62"/>
  <c r="AZ9" i="62"/>
  <c r="AN9" i="62"/>
  <c r="DH8" i="62"/>
  <c r="CW8" i="62"/>
  <c r="CL8" i="62"/>
  <c r="BZ8" i="62"/>
  <c r="BV8" i="62"/>
  <c r="BK8" i="62"/>
  <c r="AZ8" i="62"/>
  <c r="AN8" i="62"/>
  <c r="DH7" i="62"/>
  <c r="CW7" i="62"/>
  <c r="CL7" i="62"/>
  <c r="BZ7" i="62"/>
  <c r="BV7" i="62"/>
  <c r="BK7" i="62"/>
  <c r="AZ7" i="62"/>
  <c r="AN7" i="62"/>
  <c r="DH6" i="62"/>
  <c r="CW6" i="62"/>
  <c r="CL6" i="62"/>
  <c r="BZ6" i="62"/>
  <c r="BV6" i="62"/>
  <c r="BK6" i="62"/>
  <c r="AZ6" i="62"/>
  <c r="AN6" i="62"/>
  <c r="DH5" i="62"/>
  <c r="CW5" i="62"/>
  <c r="CL5" i="62"/>
  <c r="BZ5" i="62"/>
  <c r="BV5" i="62"/>
  <c r="BK5" i="62"/>
  <c r="AZ5" i="62"/>
  <c r="AN5" i="62"/>
  <c r="DH4" i="62"/>
  <c r="CW4" i="62"/>
  <c r="CL4" i="62"/>
  <c r="BZ4" i="62"/>
  <c r="BV4" i="62"/>
  <c r="BK4" i="62"/>
  <c r="AZ4" i="62"/>
  <c r="AN4" i="62"/>
  <c r="DH3" i="62"/>
  <c r="CW3" i="62"/>
  <c r="CL3" i="62"/>
  <c r="BZ3" i="62"/>
  <c r="BV3" i="62"/>
  <c r="BK3" i="62"/>
  <c r="AZ3" i="62"/>
  <c r="AN3" i="62"/>
  <c r="DF64" i="61"/>
  <c r="DD64" i="61"/>
  <c r="DB64" i="61"/>
  <c r="CZ64" i="61"/>
  <c r="CX64" i="61"/>
  <c r="CU64" i="61"/>
  <c r="CS64" i="61"/>
  <c r="CQ64" i="61"/>
  <c r="CO64" i="61"/>
  <c r="CM64" i="61"/>
  <c r="CJ64" i="61"/>
  <c r="CH64" i="61"/>
  <c r="CF64" i="61"/>
  <c r="CD64" i="61"/>
  <c r="CB64" i="61"/>
  <c r="BZ64" i="61"/>
  <c r="BT64" i="61"/>
  <c r="BR64" i="61"/>
  <c r="BP64" i="61"/>
  <c r="BN64" i="61"/>
  <c r="BL64" i="61"/>
  <c r="BI64" i="61"/>
  <c r="BG64" i="61"/>
  <c r="BE64" i="61"/>
  <c r="BC64" i="61"/>
  <c r="BA64" i="61"/>
  <c r="AX64" i="61"/>
  <c r="AV64" i="61"/>
  <c r="AT64" i="61"/>
  <c r="AR64" i="61"/>
  <c r="AP64" i="61"/>
  <c r="AN64" i="61"/>
  <c r="DF63" i="61"/>
  <c r="DD63" i="61"/>
  <c r="DB63" i="61"/>
  <c r="CZ63" i="61"/>
  <c r="CX63" i="61"/>
  <c r="CU63" i="61"/>
  <c r="CS63" i="61"/>
  <c r="CQ63" i="61"/>
  <c r="CO63" i="61"/>
  <c r="CM63" i="61"/>
  <c r="CJ63" i="61"/>
  <c r="CH63" i="61"/>
  <c r="CF63" i="61"/>
  <c r="CD63" i="61"/>
  <c r="CB63" i="61"/>
  <c r="BZ63" i="61"/>
  <c r="BT63" i="61"/>
  <c r="BR63" i="61"/>
  <c r="BP63" i="61"/>
  <c r="BN63" i="61"/>
  <c r="BL63" i="61"/>
  <c r="BI63" i="61"/>
  <c r="BG63" i="61"/>
  <c r="BE63" i="61"/>
  <c r="BC63" i="61"/>
  <c r="BA63" i="61"/>
  <c r="AX63" i="61"/>
  <c r="AV63" i="61"/>
  <c r="AT63" i="61"/>
  <c r="AR63" i="61"/>
  <c r="AP63" i="61"/>
  <c r="AN63" i="61"/>
  <c r="DF62" i="61"/>
  <c r="DD62" i="61"/>
  <c r="DB62" i="61"/>
  <c r="CZ62" i="61"/>
  <c r="CX62" i="61"/>
  <c r="CU62" i="61"/>
  <c r="CS62" i="61"/>
  <c r="CQ62" i="61"/>
  <c r="CO62" i="61"/>
  <c r="CM62" i="61"/>
  <c r="CM76" i="61" s="1"/>
  <c r="CJ62" i="61"/>
  <c r="CH62" i="61"/>
  <c r="CF62" i="61"/>
  <c r="CD62" i="61"/>
  <c r="CB62" i="61"/>
  <c r="BZ62" i="61"/>
  <c r="BT62" i="61"/>
  <c r="BR62" i="61"/>
  <c r="BP62" i="61"/>
  <c r="BN62" i="61"/>
  <c r="BL62" i="61"/>
  <c r="BL76" i="61" s="1"/>
  <c r="BI62" i="61"/>
  <c r="BG62" i="61"/>
  <c r="BE62" i="61"/>
  <c r="BC62" i="61"/>
  <c r="BA62" i="61"/>
  <c r="BA76" i="61" s="1"/>
  <c r="AX62" i="61"/>
  <c r="AV62" i="61"/>
  <c r="AT62" i="61"/>
  <c r="AR62" i="61"/>
  <c r="AP62" i="61"/>
  <c r="AN62" i="61"/>
  <c r="DF61" i="61"/>
  <c r="DD61" i="61"/>
  <c r="DB61" i="61"/>
  <c r="CZ61" i="61"/>
  <c r="CX61" i="61"/>
  <c r="CU61" i="61"/>
  <c r="CS61" i="61"/>
  <c r="CQ61" i="61"/>
  <c r="CO61" i="61"/>
  <c r="CM61" i="61"/>
  <c r="CJ61" i="61"/>
  <c r="CH61" i="61"/>
  <c r="CF61" i="61"/>
  <c r="CD61" i="61"/>
  <c r="CB61" i="61"/>
  <c r="BZ61" i="61"/>
  <c r="BT61" i="61"/>
  <c r="BR61" i="61"/>
  <c r="BP61" i="61"/>
  <c r="BN61" i="61"/>
  <c r="BL61" i="61"/>
  <c r="BI61" i="61"/>
  <c r="BG61" i="61"/>
  <c r="BE61" i="61"/>
  <c r="BC61" i="61"/>
  <c r="BA61" i="61"/>
  <c r="AX61" i="61"/>
  <c r="AV61" i="61"/>
  <c r="AT61" i="61"/>
  <c r="AR61" i="61"/>
  <c r="AP61" i="61"/>
  <c r="AN61" i="61"/>
  <c r="DF60" i="61"/>
  <c r="DD60" i="61"/>
  <c r="DB60" i="61"/>
  <c r="CZ60" i="61"/>
  <c r="CX60" i="61"/>
  <c r="CU60" i="61"/>
  <c r="CS60" i="61"/>
  <c r="CQ60" i="61"/>
  <c r="CO60" i="61"/>
  <c r="CM60" i="61"/>
  <c r="CJ60" i="61"/>
  <c r="CH60" i="61"/>
  <c r="CF60" i="61"/>
  <c r="CD60" i="61"/>
  <c r="CB60" i="61"/>
  <c r="BZ60" i="61"/>
  <c r="BT60" i="61"/>
  <c r="BR60" i="61"/>
  <c r="BP60" i="61"/>
  <c r="BN60" i="61"/>
  <c r="BL60" i="61"/>
  <c r="BI60" i="61"/>
  <c r="BG60" i="61"/>
  <c r="BE60" i="61"/>
  <c r="BC60" i="61"/>
  <c r="BA60" i="61"/>
  <c r="AX60" i="61"/>
  <c r="AV60" i="61"/>
  <c r="AT60" i="61"/>
  <c r="AR60" i="61"/>
  <c r="AP60" i="61"/>
  <c r="AN60" i="61"/>
  <c r="DF59" i="61"/>
  <c r="DD59" i="61"/>
  <c r="DB59" i="61"/>
  <c r="CZ59" i="61"/>
  <c r="CX59" i="61"/>
  <c r="CX75" i="61" s="1"/>
  <c r="CU59" i="61"/>
  <c r="CS59" i="61"/>
  <c r="CQ59" i="61"/>
  <c r="CO59" i="61"/>
  <c r="CM59" i="61"/>
  <c r="CM75" i="61" s="1"/>
  <c r="CJ59" i="61"/>
  <c r="CH59" i="61"/>
  <c r="CF59" i="61"/>
  <c r="CD59" i="61"/>
  <c r="CB59" i="61"/>
  <c r="BZ59" i="61"/>
  <c r="BT59" i="61"/>
  <c r="BR59" i="61"/>
  <c r="BP59" i="61"/>
  <c r="BN59" i="61"/>
  <c r="BL59" i="61"/>
  <c r="BL75" i="61" s="1"/>
  <c r="BI59" i="61"/>
  <c r="BG59" i="61"/>
  <c r="BE59" i="61"/>
  <c r="BC59" i="61"/>
  <c r="BA59" i="61"/>
  <c r="BA75" i="61" s="1"/>
  <c r="AX59" i="61"/>
  <c r="AV59" i="61"/>
  <c r="AT59" i="61"/>
  <c r="AR59" i="61"/>
  <c r="AP59" i="61"/>
  <c r="AN59" i="61"/>
  <c r="DF58" i="61"/>
  <c r="DD58" i="61"/>
  <c r="DB58" i="61"/>
  <c r="CZ58" i="61"/>
  <c r="CX58" i="61"/>
  <c r="CU58" i="61"/>
  <c r="CS58" i="61"/>
  <c r="CQ58" i="61"/>
  <c r="CO58" i="61"/>
  <c r="CM58" i="61"/>
  <c r="CJ58" i="61"/>
  <c r="CH58" i="61"/>
  <c r="CF58" i="61"/>
  <c r="CD58" i="61"/>
  <c r="CB58" i="61"/>
  <c r="BZ58" i="61"/>
  <c r="BT58" i="61"/>
  <c r="BR58" i="61"/>
  <c r="BP58" i="61"/>
  <c r="BN58" i="61"/>
  <c r="BL58" i="61"/>
  <c r="BI58" i="61"/>
  <c r="BG58" i="61"/>
  <c r="BE58" i="61"/>
  <c r="BC58" i="61"/>
  <c r="BA58" i="61"/>
  <c r="AX58" i="61"/>
  <c r="AV58" i="61"/>
  <c r="AT58" i="61"/>
  <c r="AR58" i="61"/>
  <c r="AP58" i="61"/>
  <c r="AN58" i="61"/>
  <c r="DF57" i="61"/>
  <c r="DD57" i="61"/>
  <c r="DB57" i="61"/>
  <c r="CZ57" i="61"/>
  <c r="CX57" i="61"/>
  <c r="CU57" i="61"/>
  <c r="CS57" i="61"/>
  <c r="CQ57" i="61"/>
  <c r="CO57" i="61"/>
  <c r="CM57" i="61"/>
  <c r="CJ57" i="61"/>
  <c r="CH57" i="61"/>
  <c r="CF57" i="61"/>
  <c r="CD57" i="61"/>
  <c r="CB57" i="61"/>
  <c r="BZ57" i="61"/>
  <c r="BT57" i="61"/>
  <c r="BR57" i="61"/>
  <c r="BP57" i="61"/>
  <c r="BN57" i="61"/>
  <c r="BL57" i="61"/>
  <c r="BI57" i="61"/>
  <c r="BG57" i="61"/>
  <c r="BE57" i="61"/>
  <c r="BC57" i="61"/>
  <c r="BA57" i="61"/>
  <c r="AX57" i="61"/>
  <c r="AV57" i="61"/>
  <c r="AT57" i="61"/>
  <c r="AR57" i="61"/>
  <c r="AP57" i="61"/>
  <c r="AN57" i="61"/>
  <c r="DF56" i="61"/>
  <c r="DD56" i="61"/>
  <c r="DB56" i="61"/>
  <c r="CZ56" i="61"/>
  <c r="CX56" i="61"/>
  <c r="CU56" i="61"/>
  <c r="CS56" i="61"/>
  <c r="CQ56" i="61"/>
  <c r="CO56" i="61"/>
  <c r="CM56" i="61"/>
  <c r="CM74" i="61" s="1"/>
  <c r="CJ56" i="61"/>
  <c r="CH56" i="61"/>
  <c r="CF56" i="61"/>
  <c r="CD56" i="61"/>
  <c r="CB56" i="61"/>
  <c r="BZ56" i="61"/>
  <c r="BT56" i="61"/>
  <c r="BR56" i="61"/>
  <c r="BP56" i="61"/>
  <c r="BN56" i="61"/>
  <c r="BL56" i="61"/>
  <c r="BL74" i="61" s="1"/>
  <c r="BI56" i="61"/>
  <c r="BG56" i="61"/>
  <c r="BE56" i="61"/>
  <c r="BC56" i="61"/>
  <c r="BA56" i="61"/>
  <c r="BA74" i="61" s="1"/>
  <c r="AX56" i="61"/>
  <c r="AV56" i="61"/>
  <c r="AT56" i="61"/>
  <c r="AR56" i="61"/>
  <c r="AP56" i="61"/>
  <c r="AN56" i="61"/>
  <c r="DF55" i="61"/>
  <c r="DD55" i="61"/>
  <c r="DB55" i="61"/>
  <c r="CZ55" i="61"/>
  <c r="CX55" i="61"/>
  <c r="CU55" i="61"/>
  <c r="CS55" i="61"/>
  <c r="CQ55" i="61"/>
  <c r="CO55" i="61"/>
  <c r="CM55" i="61"/>
  <c r="CJ55" i="61"/>
  <c r="CH55" i="61"/>
  <c r="CF55" i="61"/>
  <c r="CD55" i="61"/>
  <c r="CB55" i="61"/>
  <c r="BZ55" i="61"/>
  <c r="BT55" i="61"/>
  <c r="BR55" i="61"/>
  <c r="BP55" i="61"/>
  <c r="BN55" i="61"/>
  <c r="BL55" i="61"/>
  <c r="BI55" i="61"/>
  <c r="BG55" i="61"/>
  <c r="BE55" i="61"/>
  <c r="BC55" i="61"/>
  <c r="BA55" i="61"/>
  <c r="AX55" i="61"/>
  <c r="AV55" i="61"/>
  <c r="AT55" i="61"/>
  <c r="AR55" i="61"/>
  <c r="AP55" i="61"/>
  <c r="AN55" i="61"/>
  <c r="DF54" i="61"/>
  <c r="DD54" i="61"/>
  <c r="DB54" i="61"/>
  <c r="CZ54" i="61"/>
  <c r="CX54" i="61"/>
  <c r="CU54" i="61"/>
  <c r="CS54" i="61"/>
  <c r="CQ54" i="61"/>
  <c r="CO54" i="61"/>
  <c r="CM54" i="61"/>
  <c r="CJ54" i="61"/>
  <c r="CH54" i="61"/>
  <c r="CF54" i="61"/>
  <c r="CD54" i="61"/>
  <c r="CB54" i="61"/>
  <c r="BZ54" i="61"/>
  <c r="BT54" i="61"/>
  <c r="BR54" i="61"/>
  <c r="BP54" i="61"/>
  <c r="BN54" i="61"/>
  <c r="BL54" i="61"/>
  <c r="BI54" i="61"/>
  <c r="BG54" i="61"/>
  <c r="BE54" i="61"/>
  <c r="BC54" i="61"/>
  <c r="BA54" i="61"/>
  <c r="AX54" i="61"/>
  <c r="AV54" i="61"/>
  <c r="AT54" i="61"/>
  <c r="AR54" i="61"/>
  <c r="AP54" i="61"/>
  <c r="AN54" i="61"/>
  <c r="DF53" i="61"/>
  <c r="DD53" i="61"/>
  <c r="DB53" i="61"/>
  <c r="CZ53" i="61"/>
  <c r="CX53" i="61"/>
  <c r="CX73" i="61" s="1"/>
  <c r="CU53" i="61"/>
  <c r="CS53" i="61"/>
  <c r="CQ53" i="61"/>
  <c r="CO53" i="61"/>
  <c r="CM53" i="61"/>
  <c r="CM73" i="61" s="1"/>
  <c r="CJ53" i="61"/>
  <c r="CH53" i="61"/>
  <c r="CF53" i="61"/>
  <c r="CD53" i="61"/>
  <c r="CB53" i="61"/>
  <c r="BZ53" i="61"/>
  <c r="BT53" i="61"/>
  <c r="BR53" i="61"/>
  <c r="BP53" i="61"/>
  <c r="BN53" i="61"/>
  <c r="BL53" i="61"/>
  <c r="BL73" i="61" s="1"/>
  <c r="BI53" i="61"/>
  <c r="BG53" i="61"/>
  <c r="BE53" i="61"/>
  <c r="BC53" i="61"/>
  <c r="BA53" i="61"/>
  <c r="BA73" i="61" s="1"/>
  <c r="AX53" i="61"/>
  <c r="AV53" i="61"/>
  <c r="AT53" i="61"/>
  <c r="AR53" i="61"/>
  <c r="AP53" i="61"/>
  <c r="AN53" i="61"/>
  <c r="DF52" i="61"/>
  <c r="DD52" i="61"/>
  <c r="DB52" i="61"/>
  <c r="CZ52" i="61"/>
  <c r="CX52" i="61"/>
  <c r="CU52" i="61"/>
  <c r="CS52" i="61"/>
  <c r="CQ52" i="61"/>
  <c r="CO52" i="61"/>
  <c r="CM52" i="61"/>
  <c r="CJ52" i="61"/>
  <c r="CH52" i="61"/>
  <c r="CF52" i="61"/>
  <c r="CD52" i="61"/>
  <c r="CB52" i="61"/>
  <c r="BZ52" i="61"/>
  <c r="BT52" i="61"/>
  <c r="BR52" i="61"/>
  <c r="BP52" i="61"/>
  <c r="BN52" i="61"/>
  <c r="BL52" i="61"/>
  <c r="BI52" i="61"/>
  <c r="BG52" i="61"/>
  <c r="BE52" i="61"/>
  <c r="BC52" i="61"/>
  <c r="BA52" i="61"/>
  <c r="AX52" i="61"/>
  <c r="AV52" i="61"/>
  <c r="AT52" i="61"/>
  <c r="AR52" i="61"/>
  <c r="AP52" i="61"/>
  <c r="AN52" i="61"/>
  <c r="DF51" i="61"/>
  <c r="DD51" i="61"/>
  <c r="DB51" i="61"/>
  <c r="CZ51" i="61"/>
  <c r="CX51" i="61"/>
  <c r="CU51" i="61"/>
  <c r="CS51" i="61"/>
  <c r="CQ51" i="61"/>
  <c r="CO51" i="61"/>
  <c r="CM51" i="61"/>
  <c r="CJ51" i="61"/>
  <c r="CH51" i="61"/>
  <c r="CF51" i="61"/>
  <c r="CD51" i="61"/>
  <c r="CB51" i="61"/>
  <c r="BZ51" i="61"/>
  <c r="BT51" i="61"/>
  <c r="BR51" i="61"/>
  <c r="BP51" i="61"/>
  <c r="BN51" i="61"/>
  <c r="BL51" i="61"/>
  <c r="BI51" i="61"/>
  <c r="BG51" i="61"/>
  <c r="BE51" i="61"/>
  <c r="BC51" i="61"/>
  <c r="BA51" i="61"/>
  <c r="AX51" i="61"/>
  <c r="AV51" i="61"/>
  <c r="AT51" i="61"/>
  <c r="AR51" i="61"/>
  <c r="AP51" i="61"/>
  <c r="AN51" i="61"/>
  <c r="DF50" i="61"/>
  <c r="DD50" i="61"/>
  <c r="DB50" i="61"/>
  <c r="CZ50" i="61"/>
  <c r="CX50" i="61"/>
  <c r="CX72" i="61" s="1"/>
  <c r="CU50" i="61"/>
  <c r="CS50" i="61"/>
  <c r="CQ50" i="61"/>
  <c r="CO50" i="61"/>
  <c r="CM50" i="61"/>
  <c r="CJ50" i="61"/>
  <c r="CH50" i="61"/>
  <c r="CF50" i="61"/>
  <c r="CD50" i="61"/>
  <c r="CB50" i="61"/>
  <c r="BZ50" i="61"/>
  <c r="BT50" i="61"/>
  <c r="BR50" i="61"/>
  <c r="BP50" i="61"/>
  <c r="BN50" i="61"/>
  <c r="BL50" i="61"/>
  <c r="BL72" i="61" s="1"/>
  <c r="BI50" i="61"/>
  <c r="BG50" i="61"/>
  <c r="BE50" i="61"/>
  <c r="BC50" i="61"/>
  <c r="BA50" i="61"/>
  <c r="BA72" i="61" s="1"/>
  <c r="AX50" i="61"/>
  <c r="AV50" i="61"/>
  <c r="AT50" i="61"/>
  <c r="AR50" i="61"/>
  <c r="AP50" i="61"/>
  <c r="AN50" i="61"/>
  <c r="DF49" i="61"/>
  <c r="DD49" i="61"/>
  <c r="DB49" i="61"/>
  <c r="CZ49" i="61"/>
  <c r="CX49" i="61"/>
  <c r="CU49" i="61"/>
  <c r="CS49" i="61"/>
  <c r="CQ49" i="61"/>
  <c r="CO49" i="61"/>
  <c r="CM49" i="61"/>
  <c r="CJ49" i="61"/>
  <c r="CH49" i="61"/>
  <c r="CF49" i="61"/>
  <c r="CD49" i="61"/>
  <c r="CB49" i="61"/>
  <c r="BZ49" i="61"/>
  <c r="BT49" i="61"/>
  <c r="BR49" i="61"/>
  <c r="BP49" i="61"/>
  <c r="BN49" i="61"/>
  <c r="BL49" i="61"/>
  <c r="BI49" i="61"/>
  <c r="BG49" i="61"/>
  <c r="BE49" i="61"/>
  <c r="BC49" i="61"/>
  <c r="BA49" i="61"/>
  <c r="AX49" i="61"/>
  <c r="AV49" i="61"/>
  <c r="AT49" i="61"/>
  <c r="AR49" i="61"/>
  <c r="AP49" i="61"/>
  <c r="AN49" i="61"/>
  <c r="DF48" i="61"/>
  <c r="DD48" i="61"/>
  <c r="DB48" i="61"/>
  <c r="CZ48" i="61"/>
  <c r="CX48" i="61"/>
  <c r="CU48" i="61"/>
  <c r="CS48" i="61"/>
  <c r="CQ48" i="61"/>
  <c r="CO48" i="61"/>
  <c r="CM48" i="61"/>
  <c r="CJ48" i="61"/>
  <c r="CH48" i="61"/>
  <c r="CF48" i="61"/>
  <c r="CD48" i="61"/>
  <c r="CB48" i="61"/>
  <c r="BZ48" i="61"/>
  <c r="BT48" i="61"/>
  <c r="BR48" i="61"/>
  <c r="BP48" i="61"/>
  <c r="BN48" i="61"/>
  <c r="BL48" i="61"/>
  <c r="BI48" i="61"/>
  <c r="BG48" i="61"/>
  <c r="BE48" i="61"/>
  <c r="BC48" i="61"/>
  <c r="BA48" i="61"/>
  <c r="AX48" i="61"/>
  <c r="AV48" i="61"/>
  <c r="AT48" i="61"/>
  <c r="AR48" i="61"/>
  <c r="AP48" i="61"/>
  <c r="AN48" i="61"/>
  <c r="DF47" i="61"/>
  <c r="DD47" i="61"/>
  <c r="DB47" i="61"/>
  <c r="CZ47" i="61"/>
  <c r="CX47" i="61"/>
  <c r="CX71" i="61" s="1"/>
  <c r="CU47" i="61"/>
  <c r="CS47" i="61"/>
  <c r="CQ47" i="61"/>
  <c r="CO47" i="61"/>
  <c r="CM47" i="61"/>
  <c r="CJ47" i="61"/>
  <c r="CH47" i="61"/>
  <c r="CF47" i="61"/>
  <c r="CD47" i="61"/>
  <c r="CB47" i="61"/>
  <c r="BZ47" i="61"/>
  <c r="BT47" i="61"/>
  <c r="BR47" i="61"/>
  <c r="BP47" i="61"/>
  <c r="BN47" i="61"/>
  <c r="BL47" i="61"/>
  <c r="BL71" i="61" s="1"/>
  <c r="BI47" i="61"/>
  <c r="BG47" i="61"/>
  <c r="BE47" i="61"/>
  <c r="BC47" i="61"/>
  <c r="BA47" i="61"/>
  <c r="BA71" i="61" s="1"/>
  <c r="AX47" i="61"/>
  <c r="AV47" i="61"/>
  <c r="AT47" i="61"/>
  <c r="AR47" i="61"/>
  <c r="AP47" i="61"/>
  <c r="AN47" i="61"/>
  <c r="DF46" i="61"/>
  <c r="DD46" i="61"/>
  <c r="DB46" i="61"/>
  <c r="CZ46" i="61"/>
  <c r="CX46" i="61"/>
  <c r="CU46" i="61"/>
  <c r="CS46" i="61"/>
  <c r="CQ46" i="61"/>
  <c r="CO46" i="61"/>
  <c r="CM46" i="61"/>
  <c r="CJ46" i="61"/>
  <c r="CH46" i="61"/>
  <c r="CF46" i="61"/>
  <c r="CD46" i="61"/>
  <c r="CB46" i="61"/>
  <c r="BZ46" i="61"/>
  <c r="BT46" i="61"/>
  <c r="BR46" i="61"/>
  <c r="BP46" i="61"/>
  <c r="BN46" i="61"/>
  <c r="BL46" i="61"/>
  <c r="BI46" i="61"/>
  <c r="BG46" i="61"/>
  <c r="BE46" i="61"/>
  <c r="BC46" i="61"/>
  <c r="BA46" i="61"/>
  <c r="AX46" i="61"/>
  <c r="AV46" i="61"/>
  <c r="AT46" i="61"/>
  <c r="AR46" i="61"/>
  <c r="AP46" i="61"/>
  <c r="AN46" i="61"/>
  <c r="DF45" i="61"/>
  <c r="DD45" i="61"/>
  <c r="DB45" i="61"/>
  <c r="CZ45" i="61"/>
  <c r="CX45" i="61"/>
  <c r="CU45" i="61"/>
  <c r="CS45" i="61"/>
  <c r="CQ45" i="61"/>
  <c r="CO45" i="61"/>
  <c r="CM45" i="61"/>
  <c r="CJ45" i="61"/>
  <c r="CH45" i="61"/>
  <c r="CF45" i="61"/>
  <c r="CD45" i="61"/>
  <c r="CB45" i="61"/>
  <c r="BZ45" i="61"/>
  <c r="BT45" i="61"/>
  <c r="BR45" i="61"/>
  <c r="BP45" i="61"/>
  <c r="BN45" i="61"/>
  <c r="BL45" i="61"/>
  <c r="BI45" i="61"/>
  <c r="BG45" i="61"/>
  <c r="BE45" i="61"/>
  <c r="BC45" i="61"/>
  <c r="BA45" i="61"/>
  <c r="AX45" i="61"/>
  <c r="AV45" i="61"/>
  <c r="AT45" i="61"/>
  <c r="AR45" i="61"/>
  <c r="AP45" i="61"/>
  <c r="AN45" i="61"/>
  <c r="DF44" i="61"/>
  <c r="DD44" i="61"/>
  <c r="DB44" i="61"/>
  <c r="CZ44" i="61"/>
  <c r="CX44" i="61"/>
  <c r="CX70" i="61" s="1"/>
  <c r="CU44" i="61"/>
  <c r="CS44" i="61"/>
  <c r="CQ44" i="61"/>
  <c r="CO44" i="61"/>
  <c r="CM44" i="61"/>
  <c r="CM70" i="61" s="1"/>
  <c r="CJ44" i="61"/>
  <c r="CH44" i="61"/>
  <c r="CF44" i="61"/>
  <c r="CD44" i="61"/>
  <c r="CB44" i="61"/>
  <c r="BZ44" i="61"/>
  <c r="BT44" i="61"/>
  <c r="BR44" i="61"/>
  <c r="BP44" i="61"/>
  <c r="BN44" i="61"/>
  <c r="BL44" i="61"/>
  <c r="BL70" i="61" s="1"/>
  <c r="BI44" i="61"/>
  <c r="BG44" i="61"/>
  <c r="BE44" i="61"/>
  <c r="BC44" i="61"/>
  <c r="BA44" i="61"/>
  <c r="BA70" i="61" s="1"/>
  <c r="AX44" i="61"/>
  <c r="AV44" i="61"/>
  <c r="AT44" i="61"/>
  <c r="AR44" i="61"/>
  <c r="AP44" i="61"/>
  <c r="AN44" i="61"/>
  <c r="DF43" i="61"/>
  <c r="DD43" i="61"/>
  <c r="DB43" i="61"/>
  <c r="CZ43" i="61"/>
  <c r="CX43" i="61"/>
  <c r="CU43" i="61"/>
  <c r="CS43" i="61"/>
  <c r="CQ43" i="61"/>
  <c r="CO43" i="61"/>
  <c r="CM43" i="61"/>
  <c r="CJ43" i="61"/>
  <c r="CH43" i="61"/>
  <c r="CF43" i="61"/>
  <c r="CD43" i="61"/>
  <c r="CB43" i="61"/>
  <c r="BZ43" i="61"/>
  <c r="BT43" i="61"/>
  <c r="BR43" i="61"/>
  <c r="BP43" i="61"/>
  <c r="BN43" i="61"/>
  <c r="BL43" i="61"/>
  <c r="BI43" i="61"/>
  <c r="BG43" i="61"/>
  <c r="BE43" i="61"/>
  <c r="BC43" i="61"/>
  <c r="BA43" i="61"/>
  <c r="AX43" i="61"/>
  <c r="AV43" i="61"/>
  <c r="AT43" i="61"/>
  <c r="AR43" i="61"/>
  <c r="AP43" i="61"/>
  <c r="AN43" i="61"/>
  <c r="DF42" i="61"/>
  <c r="DD42" i="61"/>
  <c r="DB42" i="61"/>
  <c r="CZ42" i="61"/>
  <c r="CX42" i="61"/>
  <c r="CU42" i="61"/>
  <c r="CS42" i="61"/>
  <c r="CQ42" i="61"/>
  <c r="CO42" i="61"/>
  <c r="CM42" i="61"/>
  <c r="CJ42" i="61"/>
  <c r="CH42" i="61"/>
  <c r="CF42" i="61"/>
  <c r="CD42" i="61"/>
  <c r="CB42" i="61"/>
  <c r="BZ42" i="61"/>
  <c r="BT42" i="61"/>
  <c r="BR42" i="61"/>
  <c r="BP42" i="61"/>
  <c r="BN42" i="61"/>
  <c r="BL42" i="61"/>
  <c r="BI42" i="61"/>
  <c r="BG42" i="61"/>
  <c r="BE42" i="61"/>
  <c r="BC42" i="61"/>
  <c r="BA42" i="61"/>
  <c r="AX42" i="61"/>
  <c r="AV42" i="61"/>
  <c r="AT42" i="61"/>
  <c r="AR42" i="61"/>
  <c r="AP42" i="61"/>
  <c r="AN42" i="61"/>
  <c r="DF41" i="61"/>
  <c r="DD41" i="61"/>
  <c r="DB41" i="61"/>
  <c r="CZ41" i="61"/>
  <c r="CX41" i="61"/>
  <c r="CX69" i="61" s="1"/>
  <c r="CU41" i="61"/>
  <c r="CS41" i="61"/>
  <c r="CQ41" i="61"/>
  <c r="CO41" i="61"/>
  <c r="CM41" i="61"/>
  <c r="CM69" i="61" s="1"/>
  <c r="CJ41" i="61"/>
  <c r="CH41" i="61"/>
  <c r="CF41" i="61"/>
  <c r="CD41" i="61"/>
  <c r="CB41" i="61"/>
  <c r="BZ41" i="61"/>
  <c r="BT41" i="61"/>
  <c r="BR41" i="61"/>
  <c r="BP41" i="61"/>
  <c r="BN41" i="61"/>
  <c r="BL41" i="61"/>
  <c r="BL69" i="61" s="1"/>
  <c r="BI41" i="61"/>
  <c r="BG41" i="61"/>
  <c r="BE41" i="61"/>
  <c r="BC41" i="61"/>
  <c r="BA41" i="61"/>
  <c r="BA69" i="61" s="1"/>
  <c r="AX41" i="61"/>
  <c r="AV41" i="61"/>
  <c r="AT41" i="61"/>
  <c r="AR41" i="61"/>
  <c r="AP41" i="61"/>
  <c r="AN41" i="61"/>
  <c r="DF40" i="61"/>
  <c r="DD40" i="61"/>
  <c r="DB40" i="61"/>
  <c r="CZ40" i="61"/>
  <c r="CX40" i="61"/>
  <c r="CU40" i="61"/>
  <c r="CS40" i="61"/>
  <c r="CQ40" i="61"/>
  <c r="CO40" i="61"/>
  <c r="CM40" i="61"/>
  <c r="CJ40" i="61"/>
  <c r="CH40" i="61"/>
  <c r="CF40" i="61"/>
  <c r="CD40" i="61"/>
  <c r="CB40" i="61"/>
  <c r="BZ40" i="61"/>
  <c r="BT40" i="61"/>
  <c r="BR40" i="61"/>
  <c r="BP40" i="61"/>
  <c r="BN40" i="61"/>
  <c r="BL40" i="61"/>
  <c r="BI40" i="61"/>
  <c r="BG40" i="61"/>
  <c r="BE40" i="61"/>
  <c r="BC40" i="61"/>
  <c r="BA40" i="61"/>
  <c r="AX40" i="61"/>
  <c r="AV40" i="61"/>
  <c r="AT40" i="61"/>
  <c r="AR40" i="61"/>
  <c r="AP40" i="61"/>
  <c r="AN40" i="61"/>
  <c r="DF39" i="61"/>
  <c r="DD39" i="61"/>
  <c r="DB39" i="61"/>
  <c r="CZ39" i="61"/>
  <c r="CX39" i="61"/>
  <c r="CU39" i="61"/>
  <c r="CS39" i="61"/>
  <c r="CQ39" i="61"/>
  <c r="CO39" i="61"/>
  <c r="CM39" i="61"/>
  <c r="CJ39" i="61"/>
  <c r="CH39" i="61"/>
  <c r="CF39" i="61"/>
  <c r="CD39" i="61"/>
  <c r="CB39" i="61"/>
  <c r="BZ39" i="61"/>
  <c r="BT39" i="61"/>
  <c r="BR39" i="61"/>
  <c r="BP39" i="61"/>
  <c r="BN39" i="61"/>
  <c r="BL39" i="61"/>
  <c r="BI39" i="61"/>
  <c r="BG39" i="61"/>
  <c r="BE39" i="61"/>
  <c r="BC39" i="61"/>
  <c r="BA39" i="61"/>
  <c r="AX39" i="61"/>
  <c r="AV39" i="61"/>
  <c r="AT39" i="61"/>
  <c r="AR39" i="61"/>
  <c r="AP39" i="61"/>
  <c r="AN39" i="61"/>
  <c r="DF38" i="61"/>
  <c r="DD38" i="61"/>
  <c r="DB38" i="61"/>
  <c r="CZ38" i="61"/>
  <c r="CX38" i="61"/>
  <c r="CX68" i="61" s="1"/>
  <c r="CU38" i="61"/>
  <c r="CS38" i="61"/>
  <c r="CQ38" i="61"/>
  <c r="CO38" i="61"/>
  <c r="CM38" i="61"/>
  <c r="CM68" i="61" s="1"/>
  <c r="CJ38" i="61"/>
  <c r="CH38" i="61"/>
  <c r="CF38" i="61"/>
  <c r="CD38" i="61"/>
  <c r="CB38" i="61"/>
  <c r="BZ38" i="61"/>
  <c r="BT38" i="61"/>
  <c r="BR38" i="61"/>
  <c r="BP38" i="61"/>
  <c r="BN38" i="61"/>
  <c r="BL38" i="61"/>
  <c r="BL68" i="61" s="1"/>
  <c r="BI38" i="61"/>
  <c r="BG38" i="61"/>
  <c r="BE38" i="61"/>
  <c r="BC38" i="61"/>
  <c r="BA38" i="61"/>
  <c r="BA68" i="61" s="1"/>
  <c r="AX38" i="61"/>
  <c r="AV38" i="61"/>
  <c r="AT38" i="61"/>
  <c r="AR38" i="61"/>
  <c r="AP38" i="61"/>
  <c r="AN38" i="61"/>
  <c r="DF37" i="61"/>
  <c r="DD37" i="61"/>
  <c r="DB37" i="61"/>
  <c r="CZ37" i="61"/>
  <c r="CX37" i="61"/>
  <c r="CU37" i="61"/>
  <c r="CS37" i="61"/>
  <c r="CQ37" i="61"/>
  <c r="CO37" i="61"/>
  <c r="CM37" i="61"/>
  <c r="CJ37" i="61"/>
  <c r="CH37" i="61"/>
  <c r="CF37" i="61"/>
  <c r="CD37" i="61"/>
  <c r="CB37" i="61"/>
  <c r="BZ37" i="61"/>
  <c r="BT37" i="61"/>
  <c r="BR37" i="61"/>
  <c r="BP37" i="61"/>
  <c r="BN37" i="61"/>
  <c r="BL37" i="61"/>
  <c r="BI37" i="61"/>
  <c r="BG37" i="61"/>
  <c r="BE37" i="61"/>
  <c r="BC37" i="61"/>
  <c r="BA37" i="61"/>
  <c r="AX37" i="61"/>
  <c r="AV37" i="61"/>
  <c r="AT37" i="61"/>
  <c r="AR37" i="61"/>
  <c r="AP37" i="61"/>
  <c r="AN37" i="61"/>
  <c r="DF36" i="61"/>
  <c r="DD36" i="61"/>
  <c r="DB36" i="61"/>
  <c r="CZ36" i="61"/>
  <c r="CX36" i="61"/>
  <c r="CU36" i="61"/>
  <c r="CS36" i="61"/>
  <c r="CQ36" i="61"/>
  <c r="CO36" i="61"/>
  <c r="CM36" i="61"/>
  <c r="CJ36" i="61"/>
  <c r="CH36" i="61"/>
  <c r="CF36" i="61"/>
  <c r="CD36" i="61"/>
  <c r="CB36" i="61"/>
  <c r="BZ36" i="61"/>
  <c r="BT36" i="61"/>
  <c r="BR36" i="61"/>
  <c r="BP36" i="61"/>
  <c r="BN36" i="61"/>
  <c r="BL36" i="61"/>
  <c r="BI36" i="61"/>
  <c r="BG36" i="61"/>
  <c r="BE36" i="61"/>
  <c r="BC36" i="61"/>
  <c r="BA36" i="61"/>
  <c r="AX36" i="61"/>
  <c r="AV36" i="61"/>
  <c r="AT36" i="61"/>
  <c r="AR36" i="61"/>
  <c r="AP36" i="61"/>
  <c r="AN36" i="61"/>
  <c r="DF35" i="61"/>
  <c r="DD35" i="61"/>
  <c r="DB35" i="61"/>
  <c r="CZ35" i="61"/>
  <c r="CX35" i="61"/>
  <c r="CX67" i="61" s="1"/>
  <c r="CU35" i="61"/>
  <c r="CS35" i="61"/>
  <c r="CQ35" i="61"/>
  <c r="CO35" i="61"/>
  <c r="CM35" i="61"/>
  <c r="CJ35" i="61"/>
  <c r="CH35" i="61"/>
  <c r="CF35" i="61"/>
  <c r="CD35" i="61"/>
  <c r="CB35" i="61"/>
  <c r="BZ35" i="61"/>
  <c r="BT35" i="61"/>
  <c r="BR35" i="61"/>
  <c r="BP35" i="61"/>
  <c r="BN35" i="61"/>
  <c r="BL35" i="61"/>
  <c r="BL67" i="61" s="1"/>
  <c r="BL80" i="61" s="1"/>
  <c r="BI35" i="61"/>
  <c r="BG35" i="61"/>
  <c r="BE35" i="61"/>
  <c r="BC35" i="61"/>
  <c r="BA35" i="61"/>
  <c r="BA67" i="61" s="1"/>
  <c r="AX35" i="61"/>
  <c r="AV35" i="61"/>
  <c r="AT35" i="61"/>
  <c r="AR35" i="61"/>
  <c r="AP35" i="61"/>
  <c r="AN35" i="61"/>
  <c r="DH32" i="61"/>
  <c r="CW32" i="61"/>
  <c r="CL32" i="61"/>
  <c r="BZ32" i="61"/>
  <c r="BV32" i="61"/>
  <c r="BK32" i="61"/>
  <c r="AZ32" i="61"/>
  <c r="AN32" i="61"/>
  <c r="DH31" i="61"/>
  <c r="CW31" i="61"/>
  <c r="CL31" i="61"/>
  <c r="BZ31" i="61"/>
  <c r="BV31" i="61"/>
  <c r="BK31" i="61"/>
  <c r="AZ31" i="61"/>
  <c r="AN31" i="61"/>
  <c r="DH30" i="61"/>
  <c r="CW30" i="61"/>
  <c r="CL30" i="61"/>
  <c r="BZ30" i="61"/>
  <c r="BV30" i="61"/>
  <c r="BK30" i="61"/>
  <c r="AZ30" i="61"/>
  <c r="AN30" i="61"/>
  <c r="DH29" i="61"/>
  <c r="CW29" i="61"/>
  <c r="CL29" i="61"/>
  <c r="BZ29" i="61"/>
  <c r="BV29" i="61"/>
  <c r="BK29" i="61"/>
  <c r="AZ29" i="61"/>
  <c r="AN29" i="61"/>
  <c r="DH28" i="61"/>
  <c r="CW28" i="61"/>
  <c r="CL28" i="61"/>
  <c r="BZ28" i="61"/>
  <c r="BV28" i="61"/>
  <c r="BK28" i="61"/>
  <c r="AZ28" i="61"/>
  <c r="AN28" i="61"/>
  <c r="DH27" i="61"/>
  <c r="CW27" i="61"/>
  <c r="CL27" i="61"/>
  <c r="BZ27" i="61"/>
  <c r="BV27" i="61"/>
  <c r="BK27" i="61"/>
  <c r="AZ27" i="61"/>
  <c r="AN27" i="61"/>
  <c r="DH26" i="61"/>
  <c r="CW26" i="61"/>
  <c r="CL26" i="61"/>
  <c r="BZ26" i="61"/>
  <c r="BV26" i="61"/>
  <c r="BK26" i="61"/>
  <c r="AZ26" i="61"/>
  <c r="AN26" i="61"/>
  <c r="DH25" i="61"/>
  <c r="CW25" i="61"/>
  <c r="CL25" i="61"/>
  <c r="BZ25" i="61"/>
  <c r="BV25" i="61"/>
  <c r="BK25" i="61"/>
  <c r="AZ25" i="61"/>
  <c r="AN25" i="61"/>
  <c r="DH24" i="61"/>
  <c r="CW24" i="61"/>
  <c r="CL24" i="61"/>
  <c r="BZ24" i="61"/>
  <c r="BV24" i="61"/>
  <c r="BK24" i="61"/>
  <c r="AZ24" i="61"/>
  <c r="AN24" i="61"/>
  <c r="DH23" i="61"/>
  <c r="CW23" i="61"/>
  <c r="CL23" i="61"/>
  <c r="BZ23" i="61"/>
  <c r="BV23" i="61"/>
  <c r="BK23" i="61"/>
  <c r="AZ23" i="61"/>
  <c r="AN23" i="61"/>
  <c r="DH22" i="61"/>
  <c r="CW22" i="61"/>
  <c r="CL22" i="61"/>
  <c r="BZ22" i="61"/>
  <c r="BV22" i="61"/>
  <c r="BK22" i="61"/>
  <c r="AZ22" i="61"/>
  <c r="AN22" i="61"/>
  <c r="DH21" i="61"/>
  <c r="CW21" i="61"/>
  <c r="CL21" i="61"/>
  <c r="BZ21" i="61"/>
  <c r="BV21" i="61"/>
  <c r="BK21" i="61"/>
  <c r="AZ21" i="61"/>
  <c r="AN21" i="61"/>
  <c r="DH20" i="61"/>
  <c r="CW20" i="61"/>
  <c r="CL20" i="61"/>
  <c r="BZ20" i="61"/>
  <c r="BV20" i="61"/>
  <c r="BK20" i="61"/>
  <c r="AZ20" i="61"/>
  <c r="AN20" i="61"/>
  <c r="DH19" i="61"/>
  <c r="CW19" i="61"/>
  <c r="CL19" i="61"/>
  <c r="BZ19" i="61"/>
  <c r="BV19" i="61"/>
  <c r="BK19" i="61"/>
  <c r="AZ19" i="61"/>
  <c r="AN19" i="61"/>
  <c r="DH18" i="61"/>
  <c r="CW18" i="61"/>
  <c r="CL18" i="61"/>
  <c r="BZ18" i="61"/>
  <c r="BV18" i="61"/>
  <c r="BK18" i="61"/>
  <c r="AZ18" i="61"/>
  <c r="AN18" i="61"/>
  <c r="DH17" i="61"/>
  <c r="CW17" i="61"/>
  <c r="CL17" i="61"/>
  <c r="BZ17" i="61"/>
  <c r="BV17" i="61"/>
  <c r="BK17" i="61"/>
  <c r="AZ17" i="61"/>
  <c r="AN17" i="61"/>
  <c r="DH16" i="61"/>
  <c r="CW16" i="61"/>
  <c r="CL16" i="61"/>
  <c r="BZ16" i="61"/>
  <c r="BV16" i="61"/>
  <c r="BK16" i="61"/>
  <c r="AZ16" i="61"/>
  <c r="AN16" i="61"/>
  <c r="DH15" i="61"/>
  <c r="CW15" i="61"/>
  <c r="CL15" i="61"/>
  <c r="BZ15" i="61"/>
  <c r="BV15" i="61"/>
  <c r="BK15" i="61"/>
  <c r="AZ15" i="61"/>
  <c r="AN15" i="61"/>
  <c r="DH14" i="61"/>
  <c r="CW14" i="61"/>
  <c r="CL14" i="61"/>
  <c r="BZ14" i="61"/>
  <c r="BV14" i="61"/>
  <c r="BK14" i="61"/>
  <c r="AZ14" i="61"/>
  <c r="AN14" i="61"/>
  <c r="DH13" i="61"/>
  <c r="CW13" i="61"/>
  <c r="CL13" i="61"/>
  <c r="BZ13" i="61"/>
  <c r="BV13" i="61"/>
  <c r="BK13" i="61"/>
  <c r="AZ13" i="61"/>
  <c r="AN13" i="61"/>
  <c r="DH12" i="61"/>
  <c r="CW12" i="61"/>
  <c r="CL12" i="61"/>
  <c r="BZ12" i="61"/>
  <c r="BV12" i="61"/>
  <c r="BK12" i="61"/>
  <c r="AZ12" i="61"/>
  <c r="AN12" i="61"/>
  <c r="DH11" i="61"/>
  <c r="CW11" i="61"/>
  <c r="CL11" i="61"/>
  <c r="BZ11" i="61"/>
  <c r="BV11" i="61"/>
  <c r="BK11" i="61"/>
  <c r="AZ11" i="61"/>
  <c r="AN11" i="61"/>
  <c r="DH10" i="61"/>
  <c r="CW10" i="61"/>
  <c r="CL10" i="61"/>
  <c r="BZ10" i="61"/>
  <c r="BV10" i="61"/>
  <c r="BK10" i="61"/>
  <c r="AZ10" i="61"/>
  <c r="AN10" i="61"/>
  <c r="DH9" i="61"/>
  <c r="CW9" i="61"/>
  <c r="CL9" i="61"/>
  <c r="BZ9" i="61"/>
  <c r="BV9" i="61"/>
  <c r="BK9" i="61"/>
  <c r="AZ9" i="61"/>
  <c r="AN9" i="61"/>
  <c r="DH8" i="61"/>
  <c r="CW8" i="61"/>
  <c r="CL8" i="61"/>
  <c r="BZ8" i="61"/>
  <c r="BV8" i="61"/>
  <c r="BK8" i="61"/>
  <c r="AZ8" i="61"/>
  <c r="AN8" i="61"/>
  <c r="DH7" i="61"/>
  <c r="CW7" i="61"/>
  <c r="CL7" i="61"/>
  <c r="BZ7" i="61"/>
  <c r="BV7" i="61"/>
  <c r="BK7" i="61"/>
  <c r="AZ7" i="61"/>
  <c r="AN7" i="61"/>
  <c r="DH6" i="61"/>
  <c r="CW6" i="61"/>
  <c r="CL6" i="61"/>
  <c r="BZ6" i="61"/>
  <c r="BV6" i="61"/>
  <c r="BK6" i="61"/>
  <c r="AZ6" i="61"/>
  <c r="AN6" i="61"/>
  <c r="DH5" i="61"/>
  <c r="CW5" i="61"/>
  <c r="CL5" i="61"/>
  <c r="BZ5" i="61"/>
  <c r="BV5" i="61"/>
  <c r="BK5" i="61"/>
  <c r="AZ5" i="61"/>
  <c r="AN5" i="61"/>
  <c r="DH4" i="61"/>
  <c r="CW4" i="61"/>
  <c r="CL4" i="61"/>
  <c r="BZ4" i="61"/>
  <c r="BV4" i="61"/>
  <c r="BK4" i="61"/>
  <c r="AZ4" i="61"/>
  <c r="AN4" i="61"/>
  <c r="DH3" i="61"/>
  <c r="CW3" i="61"/>
  <c r="CL3" i="61"/>
  <c r="BZ3" i="61"/>
  <c r="BV3" i="61"/>
  <c r="BK3" i="61"/>
  <c r="AZ3" i="61"/>
  <c r="AN3" i="61"/>
  <c r="DF64" i="60"/>
  <c r="DD64" i="60"/>
  <c r="DB64" i="60"/>
  <c r="CZ64" i="60"/>
  <c r="CX64" i="60"/>
  <c r="CU64" i="60"/>
  <c r="CS64" i="60"/>
  <c r="CQ64" i="60"/>
  <c r="CO64" i="60"/>
  <c r="CM64" i="60"/>
  <c r="CJ64" i="60"/>
  <c r="CH64" i="60"/>
  <c r="CF64" i="60"/>
  <c r="CD64" i="60"/>
  <c r="CB64" i="60"/>
  <c r="BZ64" i="60"/>
  <c r="BT64" i="60"/>
  <c r="BR64" i="60"/>
  <c r="BP64" i="60"/>
  <c r="BN64" i="60"/>
  <c r="BL64" i="60"/>
  <c r="BI64" i="60"/>
  <c r="BG64" i="60"/>
  <c r="BE64" i="60"/>
  <c r="BC64" i="60"/>
  <c r="BA64" i="60"/>
  <c r="AX64" i="60"/>
  <c r="AV64" i="60"/>
  <c r="AT64" i="60"/>
  <c r="AR64" i="60"/>
  <c r="AP64" i="60"/>
  <c r="AN64" i="60"/>
  <c r="DF63" i="60"/>
  <c r="DD63" i="60"/>
  <c r="DB63" i="60"/>
  <c r="CZ63" i="60"/>
  <c r="CX63" i="60"/>
  <c r="CU63" i="60"/>
  <c r="CS63" i="60"/>
  <c r="CQ63" i="60"/>
  <c r="CO63" i="60"/>
  <c r="CM63" i="60"/>
  <c r="CJ63" i="60"/>
  <c r="CH63" i="60"/>
  <c r="CF63" i="60"/>
  <c r="CD63" i="60"/>
  <c r="CB63" i="60"/>
  <c r="BZ63" i="60"/>
  <c r="BT63" i="60"/>
  <c r="BR63" i="60"/>
  <c r="BP63" i="60"/>
  <c r="BN63" i="60"/>
  <c r="BL63" i="60"/>
  <c r="BI63" i="60"/>
  <c r="BG63" i="60"/>
  <c r="BE63" i="60"/>
  <c r="BC63" i="60"/>
  <c r="BA63" i="60"/>
  <c r="AX63" i="60"/>
  <c r="AV63" i="60"/>
  <c r="AT63" i="60"/>
  <c r="AR63" i="60"/>
  <c r="AP63" i="60"/>
  <c r="AN63" i="60"/>
  <c r="DF62" i="60"/>
  <c r="DD62" i="60"/>
  <c r="DB62" i="60"/>
  <c r="CZ62" i="60"/>
  <c r="CX62" i="60"/>
  <c r="CX76" i="60" s="1"/>
  <c r="CU62" i="60"/>
  <c r="CS62" i="60"/>
  <c r="CQ62" i="60"/>
  <c r="CO62" i="60"/>
  <c r="CM62" i="60"/>
  <c r="CM76" i="60" s="1"/>
  <c r="CJ62" i="60"/>
  <c r="CH62" i="60"/>
  <c r="CF62" i="60"/>
  <c r="CD62" i="60"/>
  <c r="CB62" i="60"/>
  <c r="BZ62" i="60"/>
  <c r="BT62" i="60"/>
  <c r="BR62" i="60"/>
  <c r="BP62" i="60"/>
  <c r="BN62" i="60"/>
  <c r="BL62" i="60"/>
  <c r="BL76" i="60" s="1"/>
  <c r="BI62" i="60"/>
  <c r="BG62" i="60"/>
  <c r="BE62" i="60"/>
  <c r="BC62" i="60"/>
  <c r="BA62" i="60"/>
  <c r="BA76" i="60" s="1"/>
  <c r="AX62" i="60"/>
  <c r="AV62" i="60"/>
  <c r="AT62" i="60"/>
  <c r="AR62" i="60"/>
  <c r="AP62" i="60"/>
  <c r="AN62" i="60"/>
  <c r="DF61" i="60"/>
  <c r="DD61" i="60"/>
  <c r="DB61" i="60"/>
  <c r="CZ61" i="60"/>
  <c r="CX61" i="60"/>
  <c r="CU61" i="60"/>
  <c r="CS61" i="60"/>
  <c r="CQ61" i="60"/>
  <c r="CO61" i="60"/>
  <c r="CM61" i="60"/>
  <c r="CJ61" i="60"/>
  <c r="CH61" i="60"/>
  <c r="CF61" i="60"/>
  <c r="CD61" i="60"/>
  <c r="CB61" i="60"/>
  <c r="BZ61" i="60"/>
  <c r="BT61" i="60"/>
  <c r="BR61" i="60"/>
  <c r="BP61" i="60"/>
  <c r="BN61" i="60"/>
  <c r="BL61" i="60"/>
  <c r="BI61" i="60"/>
  <c r="BG61" i="60"/>
  <c r="BE61" i="60"/>
  <c r="BC61" i="60"/>
  <c r="BA61" i="60"/>
  <c r="AX61" i="60"/>
  <c r="AV61" i="60"/>
  <c r="AT61" i="60"/>
  <c r="AR61" i="60"/>
  <c r="AP61" i="60"/>
  <c r="AN61" i="60"/>
  <c r="DF60" i="60"/>
  <c r="DD60" i="60"/>
  <c r="DB60" i="60"/>
  <c r="CZ60" i="60"/>
  <c r="CX60" i="60"/>
  <c r="CU60" i="60"/>
  <c r="CS60" i="60"/>
  <c r="CQ60" i="60"/>
  <c r="CO60" i="60"/>
  <c r="CM60" i="60"/>
  <c r="CJ60" i="60"/>
  <c r="CH60" i="60"/>
  <c r="CF60" i="60"/>
  <c r="CD60" i="60"/>
  <c r="CB60" i="60"/>
  <c r="BZ60" i="60"/>
  <c r="BT60" i="60"/>
  <c r="BR60" i="60"/>
  <c r="BP60" i="60"/>
  <c r="BN60" i="60"/>
  <c r="BL60" i="60"/>
  <c r="BI60" i="60"/>
  <c r="BG60" i="60"/>
  <c r="BE60" i="60"/>
  <c r="BC60" i="60"/>
  <c r="BA60" i="60"/>
  <c r="AX60" i="60"/>
  <c r="AV60" i="60"/>
  <c r="AT60" i="60"/>
  <c r="AR60" i="60"/>
  <c r="AP60" i="60"/>
  <c r="AN60" i="60"/>
  <c r="DF59" i="60"/>
  <c r="DD59" i="60"/>
  <c r="DB59" i="60"/>
  <c r="CZ59" i="60"/>
  <c r="CX59" i="60"/>
  <c r="CX75" i="60" s="1"/>
  <c r="CU59" i="60"/>
  <c r="CS59" i="60"/>
  <c r="CQ59" i="60"/>
  <c r="CO59" i="60"/>
  <c r="CM59" i="60"/>
  <c r="CM75" i="60" s="1"/>
  <c r="CJ59" i="60"/>
  <c r="CH59" i="60"/>
  <c r="CF59" i="60"/>
  <c r="CD59" i="60"/>
  <c r="CB59" i="60"/>
  <c r="BZ59" i="60"/>
  <c r="BT59" i="60"/>
  <c r="BR59" i="60"/>
  <c r="BP59" i="60"/>
  <c r="BN59" i="60"/>
  <c r="BL59" i="60"/>
  <c r="BI59" i="60"/>
  <c r="BG59" i="60"/>
  <c r="BE59" i="60"/>
  <c r="BC59" i="60"/>
  <c r="BA59" i="60"/>
  <c r="AX59" i="60"/>
  <c r="AV59" i="60"/>
  <c r="AT59" i="60"/>
  <c r="AR59" i="60"/>
  <c r="AP59" i="60"/>
  <c r="AN59" i="60"/>
  <c r="DF58" i="60"/>
  <c r="DD58" i="60"/>
  <c r="DB58" i="60"/>
  <c r="CZ58" i="60"/>
  <c r="CX58" i="60"/>
  <c r="CU58" i="60"/>
  <c r="CS58" i="60"/>
  <c r="CQ58" i="60"/>
  <c r="CO58" i="60"/>
  <c r="CM58" i="60"/>
  <c r="CJ58" i="60"/>
  <c r="CH58" i="60"/>
  <c r="CF58" i="60"/>
  <c r="CD58" i="60"/>
  <c r="CB58" i="60"/>
  <c r="BZ58" i="60"/>
  <c r="BT58" i="60"/>
  <c r="BR58" i="60"/>
  <c r="BP58" i="60"/>
  <c r="BN58" i="60"/>
  <c r="BL58" i="60"/>
  <c r="BI58" i="60"/>
  <c r="BG58" i="60"/>
  <c r="BE58" i="60"/>
  <c r="BC58" i="60"/>
  <c r="BA58" i="60"/>
  <c r="AX58" i="60"/>
  <c r="AV58" i="60"/>
  <c r="AT58" i="60"/>
  <c r="AR58" i="60"/>
  <c r="AP58" i="60"/>
  <c r="AN58" i="60"/>
  <c r="DF57" i="60"/>
  <c r="DD57" i="60"/>
  <c r="DB57" i="60"/>
  <c r="CZ57" i="60"/>
  <c r="CX57" i="60"/>
  <c r="CU57" i="60"/>
  <c r="CS57" i="60"/>
  <c r="CQ57" i="60"/>
  <c r="CO57" i="60"/>
  <c r="CM57" i="60"/>
  <c r="CJ57" i="60"/>
  <c r="CH57" i="60"/>
  <c r="CF57" i="60"/>
  <c r="CD57" i="60"/>
  <c r="CB57" i="60"/>
  <c r="BZ57" i="60"/>
  <c r="BT57" i="60"/>
  <c r="BR57" i="60"/>
  <c r="BP57" i="60"/>
  <c r="BN57" i="60"/>
  <c r="BL57" i="60"/>
  <c r="BI57" i="60"/>
  <c r="BG57" i="60"/>
  <c r="BE57" i="60"/>
  <c r="BC57" i="60"/>
  <c r="BA57" i="60"/>
  <c r="AX57" i="60"/>
  <c r="AV57" i="60"/>
  <c r="AT57" i="60"/>
  <c r="AR57" i="60"/>
  <c r="AP57" i="60"/>
  <c r="AN57" i="60"/>
  <c r="DF56" i="60"/>
  <c r="DD56" i="60"/>
  <c r="DB56" i="60"/>
  <c r="CZ56" i="60"/>
  <c r="CX56" i="60"/>
  <c r="CX74" i="60" s="1"/>
  <c r="CU56" i="60"/>
  <c r="CS56" i="60"/>
  <c r="CQ56" i="60"/>
  <c r="CO56" i="60"/>
  <c r="CM56" i="60"/>
  <c r="CM74" i="60" s="1"/>
  <c r="CJ56" i="60"/>
  <c r="CH56" i="60"/>
  <c r="CF56" i="60"/>
  <c r="CD56" i="60"/>
  <c r="CB56" i="60"/>
  <c r="BZ56" i="60"/>
  <c r="BT56" i="60"/>
  <c r="BR56" i="60"/>
  <c r="BP56" i="60"/>
  <c r="BN56" i="60"/>
  <c r="BL56" i="60"/>
  <c r="BL74" i="60" s="1"/>
  <c r="BI56" i="60"/>
  <c r="BG56" i="60"/>
  <c r="BE56" i="60"/>
  <c r="BC56" i="60"/>
  <c r="BA56" i="60"/>
  <c r="AX56" i="60"/>
  <c r="AV56" i="60"/>
  <c r="AT56" i="60"/>
  <c r="AR56" i="60"/>
  <c r="AP56" i="60"/>
  <c r="AN56" i="60"/>
  <c r="DF55" i="60"/>
  <c r="DD55" i="60"/>
  <c r="DB55" i="60"/>
  <c r="CZ55" i="60"/>
  <c r="CX55" i="60"/>
  <c r="CU55" i="60"/>
  <c r="CS55" i="60"/>
  <c r="CQ55" i="60"/>
  <c r="CO55" i="60"/>
  <c r="CM55" i="60"/>
  <c r="CJ55" i="60"/>
  <c r="CH55" i="60"/>
  <c r="CF55" i="60"/>
  <c r="CD55" i="60"/>
  <c r="CB55" i="60"/>
  <c r="BZ55" i="60"/>
  <c r="BT55" i="60"/>
  <c r="BR55" i="60"/>
  <c r="BP55" i="60"/>
  <c r="BN55" i="60"/>
  <c r="BL55" i="60"/>
  <c r="BI55" i="60"/>
  <c r="BG55" i="60"/>
  <c r="BE55" i="60"/>
  <c r="BC55" i="60"/>
  <c r="BA55" i="60"/>
  <c r="AX55" i="60"/>
  <c r="AV55" i="60"/>
  <c r="AT55" i="60"/>
  <c r="AR55" i="60"/>
  <c r="AP55" i="60"/>
  <c r="AN55" i="60"/>
  <c r="DF54" i="60"/>
  <c r="DD54" i="60"/>
  <c r="DB54" i="60"/>
  <c r="CZ54" i="60"/>
  <c r="CX54" i="60"/>
  <c r="CU54" i="60"/>
  <c r="CS54" i="60"/>
  <c r="CQ54" i="60"/>
  <c r="CO54" i="60"/>
  <c r="CM54" i="60"/>
  <c r="CJ54" i="60"/>
  <c r="CH54" i="60"/>
  <c r="CF54" i="60"/>
  <c r="CD54" i="60"/>
  <c r="CB54" i="60"/>
  <c r="BZ54" i="60"/>
  <c r="BT54" i="60"/>
  <c r="BR54" i="60"/>
  <c r="BP54" i="60"/>
  <c r="BN54" i="60"/>
  <c r="BL54" i="60"/>
  <c r="BI54" i="60"/>
  <c r="BG54" i="60"/>
  <c r="BE54" i="60"/>
  <c r="BC54" i="60"/>
  <c r="BA54" i="60"/>
  <c r="AX54" i="60"/>
  <c r="AV54" i="60"/>
  <c r="AT54" i="60"/>
  <c r="AR54" i="60"/>
  <c r="AP54" i="60"/>
  <c r="AN54" i="60"/>
  <c r="DF53" i="60"/>
  <c r="DD53" i="60"/>
  <c r="DB53" i="60"/>
  <c r="CZ53" i="60"/>
  <c r="CX53" i="60"/>
  <c r="CX73" i="60" s="1"/>
  <c r="CU53" i="60"/>
  <c r="CS53" i="60"/>
  <c r="CQ53" i="60"/>
  <c r="CO53" i="60"/>
  <c r="CM53" i="60"/>
  <c r="CM73" i="60" s="1"/>
  <c r="CJ53" i="60"/>
  <c r="CH53" i="60"/>
  <c r="CF53" i="60"/>
  <c r="CD53" i="60"/>
  <c r="CB53" i="60"/>
  <c r="BZ53" i="60"/>
  <c r="BT53" i="60"/>
  <c r="BR53" i="60"/>
  <c r="BP53" i="60"/>
  <c r="BN53" i="60"/>
  <c r="BL53" i="60"/>
  <c r="BL73" i="60" s="1"/>
  <c r="BI53" i="60"/>
  <c r="BG53" i="60"/>
  <c r="BE53" i="60"/>
  <c r="BC53" i="60"/>
  <c r="BA53" i="60"/>
  <c r="BA73" i="60" s="1"/>
  <c r="AX53" i="60"/>
  <c r="AV53" i="60"/>
  <c r="AT53" i="60"/>
  <c r="AR53" i="60"/>
  <c r="AP53" i="60"/>
  <c r="AN53" i="60"/>
  <c r="DF52" i="60"/>
  <c r="DD52" i="60"/>
  <c r="DB52" i="60"/>
  <c r="CZ52" i="60"/>
  <c r="CX52" i="60"/>
  <c r="CU52" i="60"/>
  <c r="CS52" i="60"/>
  <c r="CQ52" i="60"/>
  <c r="CO52" i="60"/>
  <c r="CM52" i="60"/>
  <c r="CJ52" i="60"/>
  <c r="CH52" i="60"/>
  <c r="CF52" i="60"/>
  <c r="CD52" i="60"/>
  <c r="CB52" i="60"/>
  <c r="BZ52" i="60"/>
  <c r="BT52" i="60"/>
  <c r="BR52" i="60"/>
  <c r="BP52" i="60"/>
  <c r="BN52" i="60"/>
  <c r="BL52" i="60"/>
  <c r="BI52" i="60"/>
  <c r="BG52" i="60"/>
  <c r="BE52" i="60"/>
  <c r="BC52" i="60"/>
  <c r="BA52" i="60"/>
  <c r="AX52" i="60"/>
  <c r="AV52" i="60"/>
  <c r="AT52" i="60"/>
  <c r="AR52" i="60"/>
  <c r="AP52" i="60"/>
  <c r="AN52" i="60"/>
  <c r="DF51" i="60"/>
  <c r="DD51" i="60"/>
  <c r="DB51" i="60"/>
  <c r="CZ51" i="60"/>
  <c r="CX51" i="60"/>
  <c r="CU51" i="60"/>
  <c r="CS51" i="60"/>
  <c r="CQ51" i="60"/>
  <c r="CO51" i="60"/>
  <c r="CM51" i="60"/>
  <c r="CJ51" i="60"/>
  <c r="CH51" i="60"/>
  <c r="CF51" i="60"/>
  <c r="CD51" i="60"/>
  <c r="CB51" i="60"/>
  <c r="BZ51" i="60"/>
  <c r="BT51" i="60"/>
  <c r="BR51" i="60"/>
  <c r="BP51" i="60"/>
  <c r="BN51" i="60"/>
  <c r="BL51" i="60"/>
  <c r="BI51" i="60"/>
  <c r="BG51" i="60"/>
  <c r="BE51" i="60"/>
  <c r="BC51" i="60"/>
  <c r="BA51" i="60"/>
  <c r="AX51" i="60"/>
  <c r="AV51" i="60"/>
  <c r="AT51" i="60"/>
  <c r="AR51" i="60"/>
  <c r="AP51" i="60"/>
  <c r="AN51" i="60"/>
  <c r="DF50" i="60"/>
  <c r="DD50" i="60"/>
  <c r="DB50" i="60"/>
  <c r="CZ50" i="60"/>
  <c r="CX50" i="60"/>
  <c r="CX72" i="60" s="1"/>
  <c r="CU50" i="60"/>
  <c r="CS50" i="60"/>
  <c r="CQ50" i="60"/>
  <c r="CO50" i="60"/>
  <c r="CM50" i="60"/>
  <c r="CM72" i="60" s="1"/>
  <c r="CJ50" i="60"/>
  <c r="CH50" i="60"/>
  <c r="CF50" i="60"/>
  <c r="CD50" i="60"/>
  <c r="CB50" i="60"/>
  <c r="BZ50" i="60"/>
  <c r="BT50" i="60"/>
  <c r="BR50" i="60"/>
  <c r="BP50" i="60"/>
  <c r="BN50" i="60"/>
  <c r="BL50" i="60"/>
  <c r="BL72" i="60" s="1"/>
  <c r="BI50" i="60"/>
  <c r="BG50" i="60"/>
  <c r="BE50" i="60"/>
  <c r="BC50" i="60"/>
  <c r="BA50" i="60"/>
  <c r="BA72" i="60" s="1"/>
  <c r="AX50" i="60"/>
  <c r="AV50" i="60"/>
  <c r="AT50" i="60"/>
  <c r="AR50" i="60"/>
  <c r="AP50" i="60"/>
  <c r="AN50" i="60"/>
  <c r="DF49" i="60"/>
  <c r="DD49" i="60"/>
  <c r="DB49" i="60"/>
  <c r="CZ49" i="60"/>
  <c r="CX49" i="60"/>
  <c r="CU49" i="60"/>
  <c r="CS49" i="60"/>
  <c r="CQ49" i="60"/>
  <c r="CO49" i="60"/>
  <c r="CM49" i="60"/>
  <c r="CJ49" i="60"/>
  <c r="CH49" i="60"/>
  <c r="CF49" i="60"/>
  <c r="CD49" i="60"/>
  <c r="CB49" i="60"/>
  <c r="BZ49" i="60"/>
  <c r="BT49" i="60"/>
  <c r="BR49" i="60"/>
  <c r="BP49" i="60"/>
  <c r="BN49" i="60"/>
  <c r="BL49" i="60"/>
  <c r="BI49" i="60"/>
  <c r="BG49" i="60"/>
  <c r="BE49" i="60"/>
  <c r="BC49" i="60"/>
  <c r="BA49" i="60"/>
  <c r="AX49" i="60"/>
  <c r="AV49" i="60"/>
  <c r="AT49" i="60"/>
  <c r="AR49" i="60"/>
  <c r="AP49" i="60"/>
  <c r="AN49" i="60"/>
  <c r="DF48" i="60"/>
  <c r="DD48" i="60"/>
  <c r="DB48" i="60"/>
  <c r="CZ48" i="60"/>
  <c r="CX48" i="60"/>
  <c r="CU48" i="60"/>
  <c r="CS48" i="60"/>
  <c r="CQ48" i="60"/>
  <c r="CO48" i="60"/>
  <c r="CM48" i="60"/>
  <c r="CJ48" i="60"/>
  <c r="CH48" i="60"/>
  <c r="CF48" i="60"/>
  <c r="CD48" i="60"/>
  <c r="CB48" i="60"/>
  <c r="BZ48" i="60"/>
  <c r="BT48" i="60"/>
  <c r="BR48" i="60"/>
  <c r="BP48" i="60"/>
  <c r="BN48" i="60"/>
  <c r="BL48" i="60"/>
  <c r="BI48" i="60"/>
  <c r="BG48" i="60"/>
  <c r="BE48" i="60"/>
  <c r="BC48" i="60"/>
  <c r="BA48" i="60"/>
  <c r="AX48" i="60"/>
  <c r="AV48" i="60"/>
  <c r="AT48" i="60"/>
  <c r="AR48" i="60"/>
  <c r="AP48" i="60"/>
  <c r="AN48" i="60"/>
  <c r="DF47" i="60"/>
  <c r="DD47" i="60"/>
  <c r="DB47" i="60"/>
  <c r="CZ47" i="60"/>
  <c r="CX47" i="60"/>
  <c r="CX71" i="60" s="1"/>
  <c r="CU47" i="60"/>
  <c r="CS47" i="60"/>
  <c r="CQ47" i="60"/>
  <c r="CO47" i="60"/>
  <c r="CM47" i="60"/>
  <c r="CM71" i="60" s="1"/>
  <c r="CJ47" i="60"/>
  <c r="CH47" i="60"/>
  <c r="CF47" i="60"/>
  <c r="CD47" i="60"/>
  <c r="CB47" i="60"/>
  <c r="BZ47" i="60"/>
  <c r="BT47" i="60"/>
  <c r="BR47" i="60"/>
  <c r="BP47" i="60"/>
  <c r="BN47" i="60"/>
  <c r="BL47" i="60"/>
  <c r="BL71" i="60" s="1"/>
  <c r="BI47" i="60"/>
  <c r="BG47" i="60"/>
  <c r="BE47" i="60"/>
  <c r="BC47" i="60"/>
  <c r="BA47" i="60"/>
  <c r="BA71" i="60" s="1"/>
  <c r="AX47" i="60"/>
  <c r="AV47" i="60"/>
  <c r="AT47" i="60"/>
  <c r="AR47" i="60"/>
  <c r="AP47" i="60"/>
  <c r="AN47" i="60"/>
  <c r="DF46" i="60"/>
  <c r="DD46" i="60"/>
  <c r="DB46" i="60"/>
  <c r="CZ46" i="60"/>
  <c r="CX46" i="60"/>
  <c r="CU46" i="60"/>
  <c r="CS46" i="60"/>
  <c r="CQ46" i="60"/>
  <c r="CO46" i="60"/>
  <c r="CM46" i="60"/>
  <c r="CJ46" i="60"/>
  <c r="CH46" i="60"/>
  <c r="CF46" i="60"/>
  <c r="CD46" i="60"/>
  <c r="CB46" i="60"/>
  <c r="BZ46" i="60"/>
  <c r="BT46" i="60"/>
  <c r="BR46" i="60"/>
  <c r="BP46" i="60"/>
  <c r="BN46" i="60"/>
  <c r="BL46" i="60"/>
  <c r="BI46" i="60"/>
  <c r="BG46" i="60"/>
  <c r="BE46" i="60"/>
  <c r="BC46" i="60"/>
  <c r="BA46" i="60"/>
  <c r="AX46" i="60"/>
  <c r="AV46" i="60"/>
  <c r="AT46" i="60"/>
  <c r="AR46" i="60"/>
  <c r="AP46" i="60"/>
  <c r="AN46" i="60"/>
  <c r="DF45" i="60"/>
  <c r="DD45" i="60"/>
  <c r="DB45" i="60"/>
  <c r="CZ45" i="60"/>
  <c r="CX45" i="60"/>
  <c r="CU45" i="60"/>
  <c r="CS45" i="60"/>
  <c r="CQ45" i="60"/>
  <c r="CO45" i="60"/>
  <c r="CM45" i="60"/>
  <c r="CJ45" i="60"/>
  <c r="CH45" i="60"/>
  <c r="CF45" i="60"/>
  <c r="CD45" i="60"/>
  <c r="CB45" i="60"/>
  <c r="BZ45" i="60"/>
  <c r="BT45" i="60"/>
  <c r="BR45" i="60"/>
  <c r="BP45" i="60"/>
  <c r="BN45" i="60"/>
  <c r="BL45" i="60"/>
  <c r="BI45" i="60"/>
  <c r="BG45" i="60"/>
  <c r="BE45" i="60"/>
  <c r="BC45" i="60"/>
  <c r="BA45" i="60"/>
  <c r="AX45" i="60"/>
  <c r="AV45" i="60"/>
  <c r="AT45" i="60"/>
  <c r="AR45" i="60"/>
  <c r="AP45" i="60"/>
  <c r="AN45" i="60"/>
  <c r="DF44" i="60"/>
  <c r="DD44" i="60"/>
  <c r="DB44" i="60"/>
  <c r="CZ44" i="60"/>
  <c r="CX44" i="60"/>
  <c r="CX70" i="60" s="1"/>
  <c r="CU44" i="60"/>
  <c r="CS44" i="60"/>
  <c r="CQ44" i="60"/>
  <c r="CO44" i="60"/>
  <c r="CM44" i="60"/>
  <c r="CM70" i="60" s="1"/>
  <c r="CJ44" i="60"/>
  <c r="CH44" i="60"/>
  <c r="CF44" i="60"/>
  <c r="CD44" i="60"/>
  <c r="CB44" i="60"/>
  <c r="BZ44" i="60"/>
  <c r="BT44" i="60"/>
  <c r="BR44" i="60"/>
  <c r="BP44" i="60"/>
  <c r="BN44" i="60"/>
  <c r="BL44" i="60"/>
  <c r="BL70" i="60" s="1"/>
  <c r="BI44" i="60"/>
  <c r="BG44" i="60"/>
  <c r="BE44" i="60"/>
  <c r="BC44" i="60"/>
  <c r="BA44" i="60"/>
  <c r="BA70" i="60" s="1"/>
  <c r="AX44" i="60"/>
  <c r="AV44" i="60"/>
  <c r="AT44" i="60"/>
  <c r="AR44" i="60"/>
  <c r="AP44" i="60"/>
  <c r="AN44" i="60"/>
  <c r="DF43" i="60"/>
  <c r="DD43" i="60"/>
  <c r="DB43" i="60"/>
  <c r="CZ43" i="60"/>
  <c r="CX43" i="60"/>
  <c r="CU43" i="60"/>
  <c r="CS43" i="60"/>
  <c r="CQ43" i="60"/>
  <c r="CO43" i="60"/>
  <c r="CM43" i="60"/>
  <c r="CJ43" i="60"/>
  <c r="CH43" i="60"/>
  <c r="CF43" i="60"/>
  <c r="CD43" i="60"/>
  <c r="CB43" i="60"/>
  <c r="BZ43" i="60"/>
  <c r="BT43" i="60"/>
  <c r="BR43" i="60"/>
  <c r="BP43" i="60"/>
  <c r="BN43" i="60"/>
  <c r="BL43" i="60"/>
  <c r="BI43" i="60"/>
  <c r="BG43" i="60"/>
  <c r="BE43" i="60"/>
  <c r="BC43" i="60"/>
  <c r="BA43" i="60"/>
  <c r="AX43" i="60"/>
  <c r="AV43" i="60"/>
  <c r="AT43" i="60"/>
  <c r="AR43" i="60"/>
  <c r="AP43" i="60"/>
  <c r="AN43" i="60"/>
  <c r="DF42" i="60"/>
  <c r="DD42" i="60"/>
  <c r="DB42" i="60"/>
  <c r="CZ42" i="60"/>
  <c r="CX42" i="60"/>
  <c r="CU42" i="60"/>
  <c r="CS42" i="60"/>
  <c r="CQ42" i="60"/>
  <c r="CO42" i="60"/>
  <c r="CM42" i="60"/>
  <c r="CJ42" i="60"/>
  <c r="CH42" i="60"/>
  <c r="CF42" i="60"/>
  <c r="CD42" i="60"/>
  <c r="CB42" i="60"/>
  <c r="BZ42" i="60"/>
  <c r="BT42" i="60"/>
  <c r="BR42" i="60"/>
  <c r="BP42" i="60"/>
  <c r="BN42" i="60"/>
  <c r="BL42" i="60"/>
  <c r="BI42" i="60"/>
  <c r="BG42" i="60"/>
  <c r="BE42" i="60"/>
  <c r="BC42" i="60"/>
  <c r="BA42" i="60"/>
  <c r="AX42" i="60"/>
  <c r="AV42" i="60"/>
  <c r="AT42" i="60"/>
  <c r="AR42" i="60"/>
  <c r="AP42" i="60"/>
  <c r="AN42" i="60"/>
  <c r="DF41" i="60"/>
  <c r="DD41" i="60"/>
  <c r="DB41" i="60"/>
  <c r="CZ41" i="60"/>
  <c r="CX41" i="60"/>
  <c r="CX69" i="60" s="1"/>
  <c r="CU41" i="60"/>
  <c r="CS41" i="60"/>
  <c r="CQ41" i="60"/>
  <c r="CO41" i="60"/>
  <c r="CM41" i="60"/>
  <c r="CM69" i="60" s="1"/>
  <c r="CJ41" i="60"/>
  <c r="CH41" i="60"/>
  <c r="CF41" i="60"/>
  <c r="CD41" i="60"/>
  <c r="CB41" i="60"/>
  <c r="BZ41" i="60"/>
  <c r="BT41" i="60"/>
  <c r="BR41" i="60"/>
  <c r="BP41" i="60"/>
  <c r="BN41" i="60"/>
  <c r="BL41" i="60"/>
  <c r="BL69" i="60" s="1"/>
  <c r="BI41" i="60"/>
  <c r="BG41" i="60"/>
  <c r="BE41" i="60"/>
  <c r="BC41" i="60"/>
  <c r="BA41" i="60"/>
  <c r="BA69" i="60" s="1"/>
  <c r="AX41" i="60"/>
  <c r="AV41" i="60"/>
  <c r="AT41" i="60"/>
  <c r="AR41" i="60"/>
  <c r="AP41" i="60"/>
  <c r="AN41" i="60"/>
  <c r="DF40" i="60"/>
  <c r="DD40" i="60"/>
  <c r="DB40" i="60"/>
  <c r="CZ40" i="60"/>
  <c r="CX40" i="60"/>
  <c r="CU40" i="60"/>
  <c r="CS40" i="60"/>
  <c r="CQ40" i="60"/>
  <c r="CO40" i="60"/>
  <c r="CM40" i="60"/>
  <c r="CJ40" i="60"/>
  <c r="CH40" i="60"/>
  <c r="CF40" i="60"/>
  <c r="CD40" i="60"/>
  <c r="CB40" i="60"/>
  <c r="BZ40" i="60"/>
  <c r="BT40" i="60"/>
  <c r="BR40" i="60"/>
  <c r="BP40" i="60"/>
  <c r="BN40" i="60"/>
  <c r="BL40" i="60"/>
  <c r="BI40" i="60"/>
  <c r="BG40" i="60"/>
  <c r="BE40" i="60"/>
  <c r="BC40" i="60"/>
  <c r="BA40" i="60"/>
  <c r="AX40" i="60"/>
  <c r="AV40" i="60"/>
  <c r="AT40" i="60"/>
  <c r="AR40" i="60"/>
  <c r="AP40" i="60"/>
  <c r="AN40" i="60"/>
  <c r="DF39" i="60"/>
  <c r="DD39" i="60"/>
  <c r="DB39" i="60"/>
  <c r="CZ39" i="60"/>
  <c r="CX39" i="60"/>
  <c r="CU39" i="60"/>
  <c r="CS39" i="60"/>
  <c r="CQ39" i="60"/>
  <c r="CO39" i="60"/>
  <c r="CM39" i="60"/>
  <c r="CJ39" i="60"/>
  <c r="CH39" i="60"/>
  <c r="CF39" i="60"/>
  <c r="CD39" i="60"/>
  <c r="CB39" i="60"/>
  <c r="BZ39" i="60"/>
  <c r="BT39" i="60"/>
  <c r="BR39" i="60"/>
  <c r="BP39" i="60"/>
  <c r="BN39" i="60"/>
  <c r="BL39" i="60"/>
  <c r="BI39" i="60"/>
  <c r="BG39" i="60"/>
  <c r="BE39" i="60"/>
  <c r="BC39" i="60"/>
  <c r="BA39" i="60"/>
  <c r="AX39" i="60"/>
  <c r="AV39" i="60"/>
  <c r="AT39" i="60"/>
  <c r="AR39" i="60"/>
  <c r="AP39" i="60"/>
  <c r="AN39" i="60"/>
  <c r="DF38" i="60"/>
  <c r="DD38" i="60"/>
  <c r="DB38" i="60"/>
  <c r="CZ38" i="60"/>
  <c r="CX38" i="60"/>
  <c r="CX68" i="60" s="1"/>
  <c r="CU38" i="60"/>
  <c r="CS38" i="60"/>
  <c r="CQ38" i="60"/>
  <c r="CO38" i="60"/>
  <c r="CM38" i="60"/>
  <c r="CM68" i="60" s="1"/>
  <c r="CJ38" i="60"/>
  <c r="CH38" i="60"/>
  <c r="CF38" i="60"/>
  <c r="CD38" i="60"/>
  <c r="CB38" i="60"/>
  <c r="BZ38" i="60"/>
  <c r="BT38" i="60"/>
  <c r="BR38" i="60"/>
  <c r="BP38" i="60"/>
  <c r="BN38" i="60"/>
  <c r="BL38" i="60"/>
  <c r="BL68" i="60" s="1"/>
  <c r="BI38" i="60"/>
  <c r="BG38" i="60"/>
  <c r="BE38" i="60"/>
  <c r="BC38" i="60"/>
  <c r="BA38" i="60"/>
  <c r="BA68" i="60" s="1"/>
  <c r="AX38" i="60"/>
  <c r="AV38" i="60"/>
  <c r="AT38" i="60"/>
  <c r="AR38" i="60"/>
  <c r="AP38" i="60"/>
  <c r="AN38" i="60"/>
  <c r="DF37" i="60"/>
  <c r="DD37" i="60"/>
  <c r="DB37" i="60"/>
  <c r="CZ37" i="60"/>
  <c r="CX37" i="60"/>
  <c r="CU37" i="60"/>
  <c r="CS37" i="60"/>
  <c r="CQ37" i="60"/>
  <c r="CO37" i="60"/>
  <c r="CM37" i="60"/>
  <c r="CJ37" i="60"/>
  <c r="CH37" i="60"/>
  <c r="CF37" i="60"/>
  <c r="CD37" i="60"/>
  <c r="CB37" i="60"/>
  <c r="BZ37" i="60"/>
  <c r="BT37" i="60"/>
  <c r="BR37" i="60"/>
  <c r="BP37" i="60"/>
  <c r="BN37" i="60"/>
  <c r="BL37" i="60"/>
  <c r="BI37" i="60"/>
  <c r="BG37" i="60"/>
  <c r="BE37" i="60"/>
  <c r="BC37" i="60"/>
  <c r="BA37" i="60"/>
  <c r="AX37" i="60"/>
  <c r="AV37" i="60"/>
  <c r="AT37" i="60"/>
  <c r="AR37" i="60"/>
  <c r="AP37" i="60"/>
  <c r="AN37" i="60"/>
  <c r="DF36" i="60"/>
  <c r="DD36" i="60"/>
  <c r="DB36" i="60"/>
  <c r="CZ36" i="60"/>
  <c r="CX36" i="60"/>
  <c r="CU36" i="60"/>
  <c r="CS36" i="60"/>
  <c r="CQ36" i="60"/>
  <c r="CO36" i="60"/>
  <c r="CM36" i="60"/>
  <c r="CJ36" i="60"/>
  <c r="CH36" i="60"/>
  <c r="CF36" i="60"/>
  <c r="CD36" i="60"/>
  <c r="CB36" i="60"/>
  <c r="BZ36" i="60"/>
  <c r="BT36" i="60"/>
  <c r="BR36" i="60"/>
  <c r="BP36" i="60"/>
  <c r="BN36" i="60"/>
  <c r="BL36" i="60"/>
  <c r="BI36" i="60"/>
  <c r="BG36" i="60"/>
  <c r="BE36" i="60"/>
  <c r="BC36" i="60"/>
  <c r="BA36" i="60"/>
  <c r="AX36" i="60"/>
  <c r="AV36" i="60"/>
  <c r="AT36" i="60"/>
  <c r="AR36" i="60"/>
  <c r="AP36" i="60"/>
  <c r="AN36" i="60"/>
  <c r="DF35" i="60"/>
  <c r="DD35" i="60"/>
  <c r="DB35" i="60"/>
  <c r="CZ35" i="60"/>
  <c r="CX35" i="60"/>
  <c r="CX67" i="60" s="1"/>
  <c r="CU35" i="60"/>
  <c r="CS35" i="60"/>
  <c r="CQ35" i="60"/>
  <c r="CO35" i="60"/>
  <c r="CM35" i="60"/>
  <c r="CM67" i="60" s="1"/>
  <c r="CM80" i="60" s="1"/>
  <c r="CJ35" i="60"/>
  <c r="CH35" i="60"/>
  <c r="CF35" i="60"/>
  <c r="CD35" i="60"/>
  <c r="CB35" i="60"/>
  <c r="BZ35" i="60"/>
  <c r="BT35" i="60"/>
  <c r="BR35" i="60"/>
  <c r="BP35" i="60"/>
  <c r="BN35" i="60"/>
  <c r="BL35" i="60"/>
  <c r="BL67" i="60" s="1"/>
  <c r="BI35" i="60"/>
  <c r="BG35" i="60"/>
  <c r="BE35" i="60"/>
  <c r="BC35" i="60"/>
  <c r="BA35" i="60"/>
  <c r="AX35" i="60"/>
  <c r="AV35" i="60"/>
  <c r="AT35" i="60"/>
  <c r="AR35" i="60"/>
  <c r="AP35" i="60"/>
  <c r="AN35" i="60"/>
  <c r="DH32" i="60"/>
  <c r="CW32" i="60"/>
  <c r="CL32" i="60"/>
  <c r="BZ32" i="60"/>
  <c r="BV32" i="60"/>
  <c r="BK32" i="60"/>
  <c r="AZ32" i="60"/>
  <c r="AN32" i="60"/>
  <c r="DH31" i="60"/>
  <c r="CW31" i="60"/>
  <c r="CL31" i="60"/>
  <c r="BZ31" i="60"/>
  <c r="BV31" i="60"/>
  <c r="BK31" i="60"/>
  <c r="AZ31" i="60"/>
  <c r="AN31" i="60"/>
  <c r="DH30" i="60"/>
  <c r="CW30" i="60"/>
  <c r="CL30" i="60"/>
  <c r="BZ30" i="60"/>
  <c r="BV30" i="60"/>
  <c r="BK30" i="60"/>
  <c r="AZ30" i="60"/>
  <c r="AN30" i="60"/>
  <c r="DH29" i="60"/>
  <c r="CW29" i="60"/>
  <c r="CL29" i="60"/>
  <c r="BZ29" i="60"/>
  <c r="BV29" i="60"/>
  <c r="BK29" i="60"/>
  <c r="AZ29" i="60"/>
  <c r="AN29" i="60"/>
  <c r="DH28" i="60"/>
  <c r="CW28" i="60"/>
  <c r="CL28" i="60"/>
  <c r="BZ28" i="60"/>
  <c r="BV28" i="60"/>
  <c r="BK28" i="60"/>
  <c r="AZ28" i="60"/>
  <c r="AN28" i="60"/>
  <c r="DH27" i="60"/>
  <c r="CW27" i="60"/>
  <c r="CL27" i="60"/>
  <c r="BZ27" i="60"/>
  <c r="BV27" i="60"/>
  <c r="BK27" i="60"/>
  <c r="AZ27" i="60"/>
  <c r="AN27" i="60"/>
  <c r="DH26" i="60"/>
  <c r="CW26" i="60"/>
  <c r="CL26" i="60"/>
  <c r="BZ26" i="60"/>
  <c r="BV26" i="60"/>
  <c r="BK26" i="60"/>
  <c r="AZ26" i="60"/>
  <c r="AN26" i="60"/>
  <c r="DH25" i="60"/>
  <c r="CW25" i="60"/>
  <c r="CL25" i="60"/>
  <c r="BZ25" i="60"/>
  <c r="BV25" i="60"/>
  <c r="BK25" i="60"/>
  <c r="AZ25" i="60"/>
  <c r="AN25" i="60"/>
  <c r="DH24" i="60"/>
  <c r="CW24" i="60"/>
  <c r="CL24" i="60"/>
  <c r="BZ24" i="60"/>
  <c r="BV24" i="60"/>
  <c r="BK24" i="60"/>
  <c r="AZ24" i="60"/>
  <c r="AN24" i="60"/>
  <c r="DH23" i="60"/>
  <c r="CW23" i="60"/>
  <c r="CL23" i="60"/>
  <c r="BZ23" i="60"/>
  <c r="BV23" i="60"/>
  <c r="BK23" i="60"/>
  <c r="AZ23" i="60"/>
  <c r="AN23" i="60"/>
  <c r="DH22" i="60"/>
  <c r="CW22" i="60"/>
  <c r="CL22" i="60"/>
  <c r="BZ22" i="60"/>
  <c r="BV22" i="60"/>
  <c r="BK22" i="60"/>
  <c r="AZ22" i="60"/>
  <c r="AN22" i="60"/>
  <c r="DH21" i="60"/>
  <c r="CW21" i="60"/>
  <c r="CL21" i="60"/>
  <c r="BZ21" i="60"/>
  <c r="BV21" i="60"/>
  <c r="BK21" i="60"/>
  <c r="AZ21" i="60"/>
  <c r="AN21" i="60"/>
  <c r="DH20" i="60"/>
  <c r="CW20" i="60"/>
  <c r="CL20" i="60"/>
  <c r="BZ20" i="60"/>
  <c r="BV20" i="60"/>
  <c r="BK20" i="60"/>
  <c r="AZ20" i="60"/>
  <c r="AN20" i="60"/>
  <c r="DH19" i="60"/>
  <c r="CW19" i="60"/>
  <c r="CL19" i="60"/>
  <c r="BZ19" i="60"/>
  <c r="BV19" i="60"/>
  <c r="BK19" i="60"/>
  <c r="AZ19" i="60"/>
  <c r="AN19" i="60"/>
  <c r="DH18" i="60"/>
  <c r="CW18" i="60"/>
  <c r="CL18" i="60"/>
  <c r="BZ18" i="60"/>
  <c r="BV18" i="60"/>
  <c r="BK18" i="60"/>
  <c r="AZ18" i="60"/>
  <c r="AN18" i="60"/>
  <c r="DH17" i="60"/>
  <c r="CW17" i="60"/>
  <c r="CL17" i="60"/>
  <c r="BZ17" i="60"/>
  <c r="BV17" i="60"/>
  <c r="BK17" i="60"/>
  <c r="AZ17" i="60"/>
  <c r="AN17" i="60"/>
  <c r="DH16" i="60"/>
  <c r="CW16" i="60"/>
  <c r="CL16" i="60"/>
  <c r="BZ16" i="60"/>
  <c r="BV16" i="60"/>
  <c r="BK16" i="60"/>
  <c r="AZ16" i="60"/>
  <c r="AN16" i="60"/>
  <c r="DH15" i="60"/>
  <c r="CW15" i="60"/>
  <c r="CL15" i="60"/>
  <c r="BZ15" i="60"/>
  <c r="BV15" i="60"/>
  <c r="BK15" i="60"/>
  <c r="AZ15" i="60"/>
  <c r="AN15" i="60"/>
  <c r="DH14" i="60"/>
  <c r="CW14" i="60"/>
  <c r="CL14" i="60"/>
  <c r="BZ14" i="60"/>
  <c r="BV14" i="60"/>
  <c r="BK14" i="60"/>
  <c r="AZ14" i="60"/>
  <c r="AN14" i="60"/>
  <c r="DH13" i="60"/>
  <c r="CW13" i="60"/>
  <c r="CL13" i="60"/>
  <c r="BZ13" i="60"/>
  <c r="BV13" i="60"/>
  <c r="BK13" i="60"/>
  <c r="AZ13" i="60"/>
  <c r="AN13" i="60"/>
  <c r="DH12" i="60"/>
  <c r="CW12" i="60"/>
  <c r="CL12" i="60"/>
  <c r="BZ12" i="60"/>
  <c r="BV12" i="60"/>
  <c r="BK12" i="60"/>
  <c r="AZ12" i="60"/>
  <c r="AN12" i="60"/>
  <c r="DH11" i="60"/>
  <c r="CW11" i="60"/>
  <c r="CL11" i="60"/>
  <c r="BZ11" i="60"/>
  <c r="BV11" i="60"/>
  <c r="BK11" i="60"/>
  <c r="AZ11" i="60"/>
  <c r="AN11" i="60"/>
  <c r="DH10" i="60"/>
  <c r="CW10" i="60"/>
  <c r="CL10" i="60"/>
  <c r="BZ10" i="60"/>
  <c r="BV10" i="60"/>
  <c r="BK10" i="60"/>
  <c r="AZ10" i="60"/>
  <c r="AN10" i="60"/>
  <c r="DH9" i="60"/>
  <c r="CW9" i="60"/>
  <c r="CL9" i="60"/>
  <c r="BZ9" i="60"/>
  <c r="BV9" i="60"/>
  <c r="BK9" i="60"/>
  <c r="AZ9" i="60"/>
  <c r="AN9" i="60"/>
  <c r="DH8" i="60"/>
  <c r="CW8" i="60"/>
  <c r="CL8" i="60"/>
  <c r="BZ8" i="60"/>
  <c r="BV8" i="60"/>
  <c r="BK8" i="60"/>
  <c r="AZ8" i="60"/>
  <c r="AN8" i="60"/>
  <c r="DH7" i="60"/>
  <c r="CW7" i="60"/>
  <c r="CL7" i="60"/>
  <c r="BZ7" i="60"/>
  <c r="BV7" i="60"/>
  <c r="BK7" i="60"/>
  <c r="AZ7" i="60"/>
  <c r="AN7" i="60"/>
  <c r="DH6" i="60"/>
  <c r="CW6" i="60"/>
  <c r="CL6" i="60"/>
  <c r="BZ6" i="60"/>
  <c r="BV6" i="60"/>
  <c r="BK6" i="60"/>
  <c r="AZ6" i="60"/>
  <c r="AN6" i="60"/>
  <c r="DH5" i="60"/>
  <c r="CW5" i="60"/>
  <c r="CL5" i="60"/>
  <c r="BZ5" i="60"/>
  <c r="BV5" i="60"/>
  <c r="BK5" i="60"/>
  <c r="AZ5" i="60"/>
  <c r="AN5" i="60"/>
  <c r="DH4" i="60"/>
  <c r="CW4" i="60"/>
  <c r="CL4" i="60"/>
  <c r="BZ4" i="60"/>
  <c r="BV4" i="60"/>
  <c r="BK4" i="60"/>
  <c r="AZ4" i="60"/>
  <c r="AN4" i="60"/>
  <c r="DH3" i="60"/>
  <c r="CW3" i="60"/>
  <c r="CL3" i="60"/>
  <c r="BZ3" i="60"/>
  <c r="BV3" i="60"/>
  <c r="BK3" i="60"/>
  <c r="AZ3" i="60"/>
  <c r="AN3" i="60"/>
  <c r="DF64" i="59"/>
  <c r="DD64" i="59"/>
  <c r="DB64" i="59"/>
  <c r="CZ64" i="59"/>
  <c r="CX64" i="59"/>
  <c r="CU64" i="59"/>
  <c r="CS64" i="59"/>
  <c r="CQ64" i="59"/>
  <c r="CO64" i="59"/>
  <c r="CM64" i="59"/>
  <c r="CJ64" i="59"/>
  <c r="CH64" i="59"/>
  <c r="CF64" i="59"/>
  <c r="CD64" i="59"/>
  <c r="CB64" i="59"/>
  <c r="BZ64" i="59"/>
  <c r="BT64" i="59"/>
  <c r="BR64" i="59"/>
  <c r="BP64" i="59"/>
  <c r="BN64" i="59"/>
  <c r="BL64" i="59"/>
  <c r="BI64" i="59"/>
  <c r="BG64" i="59"/>
  <c r="BE64" i="59"/>
  <c r="BC64" i="59"/>
  <c r="BA64" i="59"/>
  <c r="AX64" i="59"/>
  <c r="AV64" i="59"/>
  <c r="AT64" i="59"/>
  <c r="AR64" i="59"/>
  <c r="AP64" i="59"/>
  <c r="AN64" i="59"/>
  <c r="DF63" i="59"/>
  <c r="DD63" i="59"/>
  <c r="DB63" i="59"/>
  <c r="CZ63" i="59"/>
  <c r="CX63" i="59"/>
  <c r="CU63" i="59"/>
  <c r="CS63" i="59"/>
  <c r="CQ63" i="59"/>
  <c r="CO63" i="59"/>
  <c r="CM63" i="59"/>
  <c r="CJ63" i="59"/>
  <c r="CH63" i="59"/>
  <c r="CF63" i="59"/>
  <c r="CD63" i="59"/>
  <c r="CB63" i="59"/>
  <c r="BZ63" i="59"/>
  <c r="BT63" i="59"/>
  <c r="BR63" i="59"/>
  <c r="BP63" i="59"/>
  <c r="BN63" i="59"/>
  <c r="BL63" i="59"/>
  <c r="BI63" i="59"/>
  <c r="BG63" i="59"/>
  <c r="BE63" i="59"/>
  <c r="BC63" i="59"/>
  <c r="BA63" i="59"/>
  <c r="AX63" i="59"/>
  <c r="AV63" i="59"/>
  <c r="AT63" i="59"/>
  <c r="AR63" i="59"/>
  <c r="AP63" i="59"/>
  <c r="AN63" i="59"/>
  <c r="DF62" i="59"/>
  <c r="DD62" i="59"/>
  <c r="DB62" i="59"/>
  <c r="CZ62" i="59"/>
  <c r="CX62" i="59"/>
  <c r="CX76" i="59" s="1"/>
  <c r="CU62" i="59"/>
  <c r="CS62" i="59"/>
  <c r="CQ62" i="59"/>
  <c r="CO62" i="59"/>
  <c r="CM62" i="59"/>
  <c r="CM76" i="59" s="1"/>
  <c r="CJ62" i="59"/>
  <c r="CH62" i="59"/>
  <c r="CF62" i="59"/>
  <c r="CD62" i="59"/>
  <c r="CB62" i="59"/>
  <c r="BZ62" i="59"/>
  <c r="BT62" i="59"/>
  <c r="BR62" i="59"/>
  <c r="BP62" i="59"/>
  <c r="BN62" i="59"/>
  <c r="BL62" i="59"/>
  <c r="BL76" i="59" s="1"/>
  <c r="BI62" i="59"/>
  <c r="BG62" i="59"/>
  <c r="BE62" i="59"/>
  <c r="BC62" i="59"/>
  <c r="BA62" i="59"/>
  <c r="BA76" i="59" s="1"/>
  <c r="AX62" i="59"/>
  <c r="AV62" i="59"/>
  <c r="AT62" i="59"/>
  <c r="AR62" i="59"/>
  <c r="AP62" i="59"/>
  <c r="AN62" i="59"/>
  <c r="DF61" i="59"/>
  <c r="DD61" i="59"/>
  <c r="DB61" i="59"/>
  <c r="CZ61" i="59"/>
  <c r="CX61" i="59"/>
  <c r="CU61" i="59"/>
  <c r="CS61" i="59"/>
  <c r="CQ61" i="59"/>
  <c r="CO61" i="59"/>
  <c r="CM61" i="59"/>
  <c r="CJ61" i="59"/>
  <c r="CH61" i="59"/>
  <c r="CF61" i="59"/>
  <c r="CD61" i="59"/>
  <c r="CB61" i="59"/>
  <c r="BZ61" i="59"/>
  <c r="BT61" i="59"/>
  <c r="BR61" i="59"/>
  <c r="BP61" i="59"/>
  <c r="BN61" i="59"/>
  <c r="BL61" i="59"/>
  <c r="BI61" i="59"/>
  <c r="BG61" i="59"/>
  <c r="BE61" i="59"/>
  <c r="BC61" i="59"/>
  <c r="BA61" i="59"/>
  <c r="AX61" i="59"/>
  <c r="AV61" i="59"/>
  <c r="AT61" i="59"/>
  <c r="AR61" i="59"/>
  <c r="AP61" i="59"/>
  <c r="AN61" i="59"/>
  <c r="DF60" i="59"/>
  <c r="DD60" i="59"/>
  <c r="DB60" i="59"/>
  <c r="CZ60" i="59"/>
  <c r="CX60" i="59"/>
  <c r="CU60" i="59"/>
  <c r="CS60" i="59"/>
  <c r="CQ60" i="59"/>
  <c r="CO60" i="59"/>
  <c r="CM60" i="59"/>
  <c r="CJ60" i="59"/>
  <c r="CH60" i="59"/>
  <c r="CF60" i="59"/>
  <c r="CD60" i="59"/>
  <c r="CB60" i="59"/>
  <c r="BZ60" i="59"/>
  <c r="BT60" i="59"/>
  <c r="BR60" i="59"/>
  <c r="BP60" i="59"/>
  <c r="BN60" i="59"/>
  <c r="BL60" i="59"/>
  <c r="BI60" i="59"/>
  <c r="BG60" i="59"/>
  <c r="BE60" i="59"/>
  <c r="BC60" i="59"/>
  <c r="BA60" i="59"/>
  <c r="AX60" i="59"/>
  <c r="AV60" i="59"/>
  <c r="AT60" i="59"/>
  <c r="AR60" i="59"/>
  <c r="AP60" i="59"/>
  <c r="AN60" i="59"/>
  <c r="DF59" i="59"/>
  <c r="DD59" i="59"/>
  <c r="DB59" i="59"/>
  <c r="CZ59" i="59"/>
  <c r="CX59" i="59"/>
  <c r="CX75" i="59" s="1"/>
  <c r="CU59" i="59"/>
  <c r="CS59" i="59"/>
  <c r="CQ59" i="59"/>
  <c r="CO59" i="59"/>
  <c r="CM59" i="59"/>
  <c r="CM75" i="59" s="1"/>
  <c r="CJ59" i="59"/>
  <c r="CH59" i="59"/>
  <c r="CF59" i="59"/>
  <c r="CD59" i="59"/>
  <c r="CB59" i="59"/>
  <c r="BZ59" i="59"/>
  <c r="BT59" i="59"/>
  <c r="BR59" i="59"/>
  <c r="BP59" i="59"/>
  <c r="BN59" i="59"/>
  <c r="BL59" i="59"/>
  <c r="BL75" i="59" s="1"/>
  <c r="BI59" i="59"/>
  <c r="BG59" i="59"/>
  <c r="BE59" i="59"/>
  <c r="BC59" i="59"/>
  <c r="BA59" i="59"/>
  <c r="BA75" i="59" s="1"/>
  <c r="AX59" i="59"/>
  <c r="AV59" i="59"/>
  <c r="AT59" i="59"/>
  <c r="AR59" i="59"/>
  <c r="AP59" i="59"/>
  <c r="AN59" i="59"/>
  <c r="DF58" i="59"/>
  <c r="DD58" i="59"/>
  <c r="DB58" i="59"/>
  <c r="CZ58" i="59"/>
  <c r="CX58" i="59"/>
  <c r="CU58" i="59"/>
  <c r="CS58" i="59"/>
  <c r="CQ58" i="59"/>
  <c r="CO58" i="59"/>
  <c r="CM58" i="59"/>
  <c r="CJ58" i="59"/>
  <c r="CH58" i="59"/>
  <c r="CF58" i="59"/>
  <c r="CD58" i="59"/>
  <c r="CB58" i="59"/>
  <c r="BZ58" i="59"/>
  <c r="BT58" i="59"/>
  <c r="BR58" i="59"/>
  <c r="BP58" i="59"/>
  <c r="BN58" i="59"/>
  <c r="BL58" i="59"/>
  <c r="BI58" i="59"/>
  <c r="BG58" i="59"/>
  <c r="BE58" i="59"/>
  <c r="BC58" i="59"/>
  <c r="BA58" i="59"/>
  <c r="AX58" i="59"/>
  <c r="AV58" i="59"/>
  <c r="AT58" i="59"/>
  <c r="AR58" i="59"/>
  <c r="AP58" i="59"/>
  <c r="AN58" i="59"/>
  <c r="DF57" i="59"/>
  <c r="DD57" i="59"/>
  <c r="DB57" i="59"/>
  <c r="CZ57" i="59"/>
  <c r="CX57" i="59"/>
  <c r="CU57" i="59"/>
  <c r="CS57" i="59"/>
  <c r="CQ57" i="59"/>
  <c r="CO57" i="59"/>
  <c r="CM57" i="59"/>
  <c r="CJ57" i="59"/>
  <c r="CH57" i="59"/>
  <c r="CF57" i="59"/>
  <c r="CD57" i="59"/>
  <c r="CB57" i="59"/>
  <c r="BZ57" i="59"/>
  <c r="BT57" i="59"/>
  <c r="BR57" i="59"/>
  <c r="BP57" i="59"/>
  <c r="BN57" i="59"/>
  <c r="BL57" i="59"/>
  <c r="BI57" i="59"/>
  <c r="BG57" i="59"/>
  <c r="BE57" i="59"/>
  <c r="BC57" i="59"/>
  <c r="BA57" i="59"/>
  <c r="AX57" i="59"/>
  <c r="AV57" i="59"/>
  <c r="AT57" i="59"/>
  <c r="AR57" i="59"/>
  <c r="AP57" i="59"/>
  <c r="AN57" i="59"/>
  <c r="DF56" i="59"/>
  <c r="DD56" i="59"/>
  <c r="DB56" i="59"/>
  <c r="CZ56" i="59"/>
  <c r="CX56" i="59"/>
  <c r="CX74" i="59" s="1"/>
  <c r="CU56" i="59"/>
  <c r="CS56" i="59"/>
  <c r="CQ56" i="59"/>
  <c r="CO56" i="59"/>
  <c r="CM56" i="59"/>
  <c r="CJ56" i="59"/>
  <c r="CH56" i="59"/>
  <c r="CF56" i="59"/>
  <c r="CD56" i="59"/>
  <c r="CB56" i="59"/>
  <c r="BZ56" i="59"/>
  <c r="BT56" i="59"/>
  <c r="BR56" i="59"/>
  <c r="BP56" i="59"/>
  <c r="BN56" i="59"/>
  <c r="BL56" i="59"/>
  <c r="BL74" i="59" s="1"/>
  <c r="BI56" i="59"/>
  <c r="BG56" i="59"/>
  <c r="BE56" i="59"/>
  <c r="BC56" i="59"/>
  <c r="BA56" i="59"/>
  <c r="BA74" i="59" s="1"/>
  <c r="AX56" i="59"/>
  <c r="AV56" i="59"/>
  <c r="AT56" i="59"/>
  <c r="AR56" i="59"/>
  <c r="AP56" i="59"/>
  <c r="AN56" i="59"/>
  <c r="DF55" i="59"/>
  <c r="DD55" i="59"/>
  <c r="DB55" i="59"/>
  <c r="CZ55" i="59"/>
  <c r="CX55" i="59"/>
  <c r="CU55" i="59"/>
  <c r="CS55" i="59"/>
  <c r="CQ55" i="59"/>
  <c r="CO55" i="59"/>
  <c r="CM55" i="59"/>
  <c r="CJ55" i="59"/>
  <c r="CH55" i="59"/>
  <c r="CF55" i="59"/>
  <c r="CD55" i="59"/>
  <c r="CB55" i="59"/>
  <c r="BZ55" i="59"/>
  <c r="BT55" i="59"/>
  <c r="BR55" i="59"/>
  <c r="BP55" i="59"/>
  <c r="BN55" i="59"/>
  <c r="BL55" i="59"/>
  <c r="BI55" i="59"/>
  <c r="BG55" i="59"/>
  <c r="BE55" i="59"/>
  <c r="BC55" i="59"/>
  <c r="BA55" i="59"/>
  <c r="AX55" i="59"/>
  <c r="AV55" i="59"/>
  <c r="AT55" i="59"/>
  <c r="AR55" i="59"/>
  <c r="AP55" i="59"/>
  <c r="AN55" i="59"/>
  <c r="DF54" i="59"/>
  <c r="DD54" i="59"/>
  <c r="DB54" i="59"/>
  <c r="CZ54" i="59"/>
  <c r="CX54" i="59"/>
  <c r="CU54" i="59"/>
  <c r="CS54" i="59"/>
  <c r="CQ54" i="59"/>
  <c r="CO54" i="59"/>
  <c r="CM54" i="59"/>
  <c r="CJ54" i="59"/>
  <c r="CH54" i="59"/>
  <c r="CF54" i="59"/>
  <c r="CD54" i="59"/>
  <c r="CB54" i="59"/>
  <c r="BZ54" i="59"/>
  <c r="BT54" i="59"/>
  <c r="BR54" i="59"/>
  <c r="BP54" i="59"/>
  <c r="BN54" i="59"/>
  <c r="BL54" i="59"/>
  <c r="BI54" i="59"/>
  <c r="BG54" i="59"/>
  <c r="BE54" i="59"/>
  <c r="BC54" i="59"/>
  <c r="BA54" i="59"/>
  <c r="AX54" i="59"/>
  <c r="AV54" i="59"/>
  <c r="AT54" i="59"/>
  <c r="AR54" i="59"/>
  <c r="AP54" i="59"/>
  <c r="AN54" i="59"/>
  <c r="DF53" i="59"/>
  <c r="DD53" i="59"/>
  <c r="DB53" i="59"/>
  <c r="CZ53" i="59"/>
  <c r="CX53" i="59"/>
  <c r="CX73" i="59" s="1"/>
  <c r="CU53" i="59"/>
  <c r="CS53" i="59"/>
  <c r="CQ53" i="59"/>
  <c r="CO53" i="59"/>
  <c r="CM53" i="59"/>
  <c r="CJ53" i="59"/>
  <c r="CH53" i="59"/>
  <c r="CF53" i="59"/>
  <c r="CD53" i="59"/>
  <c r="CB53" i="59"/>
  <c r="BZ53" i="59"/>
  <c r="BT53" i="59"/>
  <c r="BR53" i="59"/>
  <c r="BP53" i="59"/>
  <c r="BN53" i="59"/>
  <c r="BL53" i="59"/>
  <c r="BL73" i="59" s="1"/>
  <c r="BI53" i="59"/>
  <c r="BG53" i="59"/>
  <c r="BE53" i="59"/>
  <c r="BC53" i="59"/>
  <c r="BA53" i="59"/>
  <c r="BA73" i="59" s="1"/>
  <c r="AX53" i="59"/>
  <c r="AV53" i="59"/>
  <c r="AT53" i="59"/>
  <c r="AR53" i="59"/>
  <c r="AP53" i="59"/>
  <c r="AN53" i="59"/>
  <c r="DF52" i="59"/>
  <c r="DD52" i="59"/>
  <c r="DB52" i="59"/>
  <c r="CZ52" i="59"/>
  <c r="CX52" i="59"/>
  <c r="CU52" i="59"/>
  <c r="CS52" i="59"/>
  <c r="CQ52" i="59"/>
  <c r="CO52" i="59"/>
  <c r="CM52" i="59"/>
  <c r="CJ52" i="59"/>
  <c r="CH52" i="59"/>
  <c r="CF52" i="59"/>
  <c r="CD52" i="59"/>
  <c r="CB52" i="59"/>
  <c r="BZ52" i="59"/>
  <c r="BT52" i="59"/>
  <c r="BR52" i="59"/>
  <c r="BP52" i="59"/>
  <c r="BN52" i="59"/>
  <c r="BL52" i="59"/>
  <c r="BI52" i="59"/>
  <c r="BG52" i="59"/>
  <c r="BE52" i="59"/>
  <c r="BC52" i="59"/>
  <c r="BA52" i="59"/>
  <c r="AX52" i="59"/>
  <c r="AV52" i="59"/>
  <c r="AT52" i="59"/>
  <c r="AR52" i="59"/>
  <c r="AP52" i="59"/>
  <c r="AN52" i="59"/>
  <c r="DF51" i="59"/>
  <c r="DD51" i="59"/>
  <c r="DB51" i="59"/>
  <c r="CZ51" i="59"/>
  <c r="CX51" i="59"/>
  <c r="CU51" i="59"/>
  <c r="CS51" i="59"/>
  <c r="CQ51" i="59"/>
  <c r="CO51" i="59"/>
  <c r="CM51" i="59"/>
  <c r="CJ51" i="59"/>
  <c r="CH51" i="59"/>
  <c r="CF51" i="59"/>
  <c r="CD51" i="59"/>
  <c r="CB51" i="59"/>
  <c r="BZ51" i="59"/>
  <c r="BT51" i="59"/>
  <c r="BR51" i="59"/>
  <c r="BP51" i="59"/>
  <c r="BN51" i="59"/>
  <c r="BL51" i="59"/>
  <c r="BI51" i="59"/>
  <c r="BG51" i="59"/>
  <c r="BE51" i="59"/>
  <c r="BC51" i="59"/>
  <c r="BA51" i="59"/>
  <c r="AX51" i="59"/>
  <c r="AV51" i="59"/>
  <c r="AT51" i="59"/>
  <c r="AR51" i="59"/>
  <c r="AP51" i="59"/>
  <c r="AN51" i="59"/>
  <c r="DF50" i="59"/>
  <c r="DD50" i="59"/>
  <c r="DB50" i="59"/>
  <c r="CZ50" i="59"/>
  <c r="CX50" i="59"/>
  <c r="CX72" i="59" s="1"/>
  <c r="CU50" i="59"/>
  <c r="CS50" i="59"/>
  <c r="CQ50" i="59"/>
  <c r="CO50" i="59"/>
  <c r="CM50" i="59"/>
  <c r="CM72" i="59" s="1"/>
  <c r="CJ50" i="59"/>
  <c r="CH50" i="59"/>
  <c r="CF50" i="59"/>
  <c r="CD50" i="59"/>
  <c r="CB50" i="59"/>
  <c r="BZ50" i="59"/>
  <c r="BT50" i="59"/>
  <c r="BR50" i="59"/>
  <c r="BP50" i="59"/>
  <c r="BN50" i="59"/>
  <c r="BL50" i="59"/>
  <c r="BL72" i="59" s="1"/>
  <c r="BI50" i="59"/>
  <c r="BG50" i="59"/>
  <c r="BE50" i="59"/>
  <c r="BC50" i="59"/>
  <c r="BA50" i="59"/>
  <c r="BA72" i="59" s="1"/>
  <c r="AX50" i="59"/>
  <c r="AV50" i="59"/>
  <c r="AT50" i="59"/>
  <c r="AR50" i="59"/>
  <c r="AP50" i="59"/>
  <c r="AN50" i="59"/>
  <c r="DF49" i="59"/>
  <c r="DD49" i="59"/>
  <c r="DB49" i="59"/>
  <c r="CZ49" i="59"/>
  <c r="CX49" i="59"/>
  <c r="CU49" i="59"/>
  <c r="CS49" i="59"/>
  <c r="CQ49" i="59"/>
  <c r="CO49" i="59"/>
  <c r="CM49" i="59"/>
  <c r="CJ49" i="59"/>
  <c r="CH49" i="59"/>
  <c r="CF49" i="59"/>
  <c r="CD49" i="59"/>
  <c r="CB49" i="59"/>
  <c r="BZ49" i="59"/>
  <c r="BT49" i="59"/>
  <c r="BR49" i="59"/>
  <c r="BP49" i="59"/>
  <c r="BN49" i="59"/>
  <c r="BL49" i="59"/>
  <c r="BI49" i="59"/>
  <c r="BG49" i="59"/>
  <c r="BE49" i="59"/>
  <c r="BC49" i="59"/>
  <c r="BA49" i="59"/>
  <c r="AX49" i="59"/>
  <c r="AV49" i="59"/>
  <c r="AT49" i="59"/>
  <c r="AR49" i="59"/>
  <c r="AP49" i="59"/>
  <c r="AN49" i="59"/>
  <c r="DF48" i="59"/>
  <c r="DD48" i="59"/>
  <c r="DB48" i="59"/>
  <c r="CZ48" i="59"/>
  <c r="CX48" i="59"/>
  <c r="CU48" i="59"/>
  <c r="CS48" i="59"/>
  <c r="CQ48" i="59"/>
  <c r="CO48" i="59"/>
  <c r="CM48" i="59"/>
  <c r="CJ48" i="59"/>
  <c r="CH48" i="59"/>
  <c r="CF48" i="59"/>
  <c r="CD48" i="59"/>
  <c r="CB48" i="59"/>
  <c r="BZ48" i="59"/>
  <c r="BT48" i="59"/>
  <c r="BR48" i="59"/>
  <c r="BP48" i="59"/>
  <c r="BN48" i="59"/>
  <c r="BL48" i="59"/>
  <c r="BI48" i="59"/>
  <c r="BG48" i="59"/>
  <c r="BE48" i="59"/>
  <c r="BC48" i="59"/>
  <c r="BA48" i="59"/>
  <c r="AX48" i="59"/>
  <c r="AV48" i="59"/>
  <c r="AT48" i="59"/>
  <c r="AR48" i="59"/>
  <c r="AP48" i="59"/>
  <c r="AN48" i="59"/>
  <c r="DF47" i="59"/>
  <c r="DD47" i="59"/>
  <c r="DB47" i="59"/>
  <c r="CZ47" i="59"/>
  <c r="CX47" i="59"/>
  <c r="CX71" i="59" s="1"/>
  <c r="CU47" i="59"/>
  <c r="CS47" i="59"/>
  <c r="CQ47" i="59"/>
  <c r="CO47" i="59"/>
  <c r="CM47" i="59"/>
  <c r="CM71" i="59" s="1"/>
  <c r="CJ47" i="59"/>
  <c r="CH47" i="59"/>
  <c r="CF47" i="59"/>
  <c r="CD47" i="59"/>
  <c r="CB47" i="59"/>
  <c r="BZ47" i="59"/>
  <c r="BT47" i="59"/>
  <c r="BR47" i="59"/>
  <c r="BP47" i="59"/>
  <c r="BN47" i="59"/>
  <c r="BL47" i="59"/>
  <c r="BL71" i="59" s="1"/>
  <c r="BI47" i="59"/>
  <c r="BG47" i="59"/>
  <c r="BE47" i="59"/>
  <c r="BC47" i="59"/>
  <c r="BA47" i="59"/>
  <c r="BA71" i="59" s="1"/>
  <c r="AX47" i="59"/>
  <c r="AV47" i="59"/>
  <c r="AT47" i="59"/>
  <c r="AR47" i="59"/>
  <c r="AP47" i="59"/>
  <c r="AN47" i="59"/>
  <c r="DF46" i="59"/>
  <c r="DD46" i="59"/>
  <c r="DB46" i="59"/>
  <c r="CZ46" i="59"/>
  <c r="CX46" i="59"/>
  <c r="CU46" i="59"/>
  <c r="CS46" i="59"/>
  <c r="CQ46" i="59"/>
  <c r="CO46" i="59"/>
  <c r="CM46" i="59"/>
  <c r="CJ46" i="59"/>
  <c r="CH46" i="59"/>
  <c r="CF46" i="59"/>
  <c r="CD46" i="59"/>
  <c r="CB46" i="59"/>
  <c r="BZ46" i="59"/>
  <c r="BT46" i="59"/>
  <c r="BR46" i="59"/>
  <c r="BP46" i="59"/>
  <c r="BN46" i="59"/>
  <c r="BL46" i="59"/>
  <c r="BI46" i="59"/>
  <c r="BG46" i="59"/>
  <c r="BE46" i="59"/>
  <c r="BC46" i="59"/>
  <c r="BA46" i="59"/>
  <c r="AX46" i="59"/>
  <c r="AV46" i="59"/>
  <c r="AT46" i="59"/>
  <c r="AR46" i="59"/>
  <c r="AP46" i="59"/>
  <c r="AN46" i="59"/>
  <c r="DF45" i="59"/>
  <c r="DD45" i="59"/>
  <c r="DB45" i="59"/>
  <c r="CZ45" i="59"/>
  <c r="CX45" i="59"/>
  <c r="CU45" i="59"/>
  <c r="CS45" i="59"/>
  <c r="CQ45" i="59"/>
  <c r="CO45" i="59"/>
  <c r="CM45" i="59"/>
  <c r="CJ45" i="59"/>
  <c r="CH45" i="59"/>
  <c r="CF45" i="59"/>
  <c r="CD45" i="59"/>
  <c r="CB45" i="59"/>
  <c r="BZ45" i="59"/>
  <c r="BT45" i="59"/>
  <c r="BR45" i="59"/>
  <c r="BP45" i="59"/>
  <c r="BN45" i="59"/>
  <c r="BL45" i="59"/>
  <c r="BI45" i="59"/>
  <c r="BG45" i="59"/>
  <c r="BE45" i="59"/>
  <c r="BC45" i="59"/>
  <c r="BA45" i="59"/>
  <c r="AX45" i="59"/>
  <c r="AV45" i="59"/>
  <c r="AT45" i="59"/>
  <c r="AR45" i="59"/>
  <c r="AP45" i="59"/>
  <c r="AN45" i="59"/>
  <c r="DF44" i="59"/>
  <c r="DD44" i="59"/>
  <c r="DB44" i="59"/>
  <c r="CZ44" i="59"/>
  <c r="CX44" i="59"/>
  <c r="CX70" i="59" s="1"/>
  <c r="CU44" i="59"/>
  <c r="CS44" i="59"/>
  <c r="CQ44" i="59"/>
  <c r="CO44" i="59"/>
  <c r="CM44" i="59"/>
  <c r="CM70" i="59" s="1"/>
  <c r="CJ44" i="59"/>
  <c r="CH44" i="59"/>
  <c r="CF44" i="59"/>
  <c r="CD44" i="59"/>
  <c r="CB44" i="59"/>
  <c r="BZ44" i="59"/>
  <c r="BT44" i="59"/>
  <c r="BR44" i="59"/>
  <c r="BP44" i="59"/>
  <c r="BN44" i="59"/>
  <c r="BL44" i="59"/>
  <c r="BL70" i="59" s="1"/>
  <c r="BI44" i="59"/>
  <c r="BG44" i="59"/>
  <c r="BE44" i="59"/>
  <c r="BC44" i="59"/>
  <c r="BA44" i="59"/>
  <c r="BA70" i="59" s="1"/>
  <c r="AX44" i="59"/>
  <c r="AV44" i="59"/>
  <c r="AT44" i="59"/>
  <c r="AR44" i="59"/>
  <c r="AP44" i="59"/>
  <c r="AN44" i="59"/>
  <c r="DF43" i="59"/>
  <c r="DD43" i="59"/>
  <c r="DB43" i="59"/>
  <c r="CZ43" i="59"/>
  <c r="CX43" i="59"/>
  <c r="CU43" i="59"/>
  <c r="CS43" i="59"/>
  <c r="CQ43" i="59"/>
  <c r="CO43" i="59"/>
  <c r="CM43" i="59"/>
  <c r="CJ43" i="59"/>
  <c r="CH43" i="59"/>
  <c r="CF43" i="59"/>
  <c r="CD43" i="59"/>
  <c r="CB43" i="59"/>
  <c r="BZ43" i="59"/>
  <c r="BT43" i="59"/>
  <c r="BR43" i="59"/>
  <c r="BP43" i="59"/>
  <c r="BN43" i="59"/>
  <c r="BL43" i="59"/>
  <c r="BI43" i="59"/>
  <c r="BG43" i="59"/>
  <c r="BE43" i="59"/>
  <c r="BC43" i="59"/>
  <c r="BA43" i="59"/>
  <c r="AX43" i="59"/>
  <c r="AV43" i="59"/>
  <c r="AT43" i="59"/>
  <c r="AR43" i="59"/>
  <c r="AP43" i="59"/>
  <c r="AN43" i="59"/>
  <c r="DF42" i="59"/>
  <c r="DD42" i="59"/>
  <c r="DB42" i="59"/>
  <c r="CZ42" i="59"/>
  <c r="CX42" i="59"/>
  <c r="CU42" i="59"/>
  <c r="CS42" i="59"/>
  <c r="CQ42" i="59"/>
  <c r="CO42" i="59"/>
  <c r="CM42" i="59"/>
  <c r="CJ42" i="59"/>
  <c r="CH42" i="59"/>
  <c r="CF42" i="59"/>
  <c r="CD42" i="59"/>
  <c r="CB42" i="59"/>
  <c r="BZ42" i="59"/>
  <c r="BT42" i="59"/>
  <c r="BR42" i="59"/>
  <c r="BP42" i="59"/>
  <c r="BN42" i="59"/>
  <c r="BL42" i="59"/>
  <c r="BI42" i="59"/>
  <c r="BG42" i="59"/>
  <c r="BE42" i="59"/>
  <c r="BC42" i="59"/>
  <c r="BA42" i="59"/>
  <c r="AX42" i="59"/>
  <c r="AV42" i="59"/>
  <c r="AT42" i="59"/>
  <c r="AR42" i="59"/>
  <c r="AP42" i="59"/>
  <c r="AN42" i="59"/>
  <c r="DF41" i="59"/>
  <c r="DD41" i="59"/>
  <c r="DB41" i="59"/>
  <c r="CZ41" i="59"/>
  <c r="CX41" i="59"/>
  <c r="CX69" i="59" s="1"/>
  <c r="CU41" i="59"/>
  <c r="CS41" i="59"/>
  <c r="CQ41" i="59"/>
  <c r="CO41" i="59"/>
  <c r="CM41" i="59"/>
  <c r="CJ41" i="59"/>
  <c r="CH41" i="59"/>
  <c r="CF41" i="59"/>
  <c r="CD41" i="59"/>
  <c r="CB41" i="59"/>
  <c r="BZ41" i="59"/>
  <c r="BT41" i="59"/>
  <c r="BR41" i="59"/>
  <c r="BP41" i="59"/>
  <c r="BN41" i="59"/>
  <c r="BL41" i="59"/>
  <c r="BL69" i="59" s="1"/>
  <c r="BI41" i="59"/>
  <c r="BG41" i="59"/>
  <c r="BE41" i="59"/>
  <c r="BC41" i="59"/>
  <c r="BA41" i="59"/>
  <c r="BA69" i="59" s="1"/>
  <c r="AX41" i="59"/>
  <c r="AV41" i="59"/>
  <c r="AT41" i="59"/>
  <c r="AR41" i="59"/>
  <c r="AP41" i="59"/>
  <c r="AN41" i="59"/>
  <c r="DF40" i="59"/>
  <c r="DD40" i="59"/>
  <c r="DB40" i="59"/>
  <c r="CZ40" i="59"/>
  <c r="CX40" i="59"/>
  <c r="CU40" i="59"/>
  <c r="CS40" i="59"/>
  <c r="CQ40" i="59"/>
  <c r="CO40" i="59"/>
  <c r="CM40" i="59"/>
  <c r="CJ40" i="59"/>
  <c r="CH40" i="59"/>
  <c r="CF40" i="59"/>
  <c r="CD40" i="59"/>
  <c r="CB40" i="59"/>
  <c r="BZ40" i="59"/>
  <c r="BT40" i="59"/>
  <c r="BR40" i="59"/>
  <c r="BP40" i="59"/>
  <c r="BN40" i="59"/>
  <c r="BL40" i="59"/>
  <c r="BI40" i="59"/>
  <c r="BG40" i="59"/>
  <c r="BE40" i="59"/>
  <c r="BC40" i="59"/>
  <c r="BA40" i="59"/>
  <c r="AX40" i="59"/>
  <c r="AV40" i="59"/>
  <c r="AT40" i="59"/>
  <c r="AR40" i="59"/>
  <c r="AP40" i="59"/>
  <c r="AN40" i="59"/>
  <c r="DF39" i="59"/>
  <c r="DD39" i="59"/>
  <c r="DB39" i="59"/>
  <c r="CZ39" i="59"/>
  <c r="CX39" i="59"/>
  <c r="CU39" i="59"/>
  <c r="CS39" i="59"/>
  <c r="CQ39" i="59"/>
  <c r="CO39" i="59"/>
  <c r="CM39" i="59"/>
  <c r="CJ39" i="59"/>
  <c r="CH39" i="59"/>
  <c r="CF39" i="59"/>
  <c r="CD39" i="59"/>
  <c r="CB39" i="59"/>
  <c r="BZ39" i="59"/>
  <c r="BT39" i="59"/>
  <c r="BR39" i="59"/>
  <c r="BP39" i="59"/>
  <c r="BN39" i="59"/>
  <c r="BL39" i="59"/>
  <c r="BI39" i="59"/>
  <c r="BG39" i="59"/>
  <c r="BE39" i="59"/>
  <c r="BC39" i="59"/>
  <c r="BA39" i="59"/>
  <c r="AX39" i="59"/>
  <c r="AV39" i="59"/>
  <c r="AT39" i="59"/>
  <c r="AR39" i="59"/>
  <c r="AP39" i="59"/>
  <c r="AN39" i="59"/>
  <c r="DF38" i="59"/>
  <c r="DD38" i="59"/>
  <c r="DB38" i="59"/>
  <c r="CZ38" i="59"/>
  <c r="CX38" i="59"/>
  <c r="CX68" i="59" s="1"/>
  <c r="CU38" i="59"/>
  <c r="CS38" i="59"/>
  <c r="CQ38" i="59"/>
  <c r="CO38" i="59"/>
  <c r="CM38" i="59"/>
  <c r="CJ38" i="59"/>
  <c r="CH38" i="59"/>
  <c r="CF38" i="59"/>
  <c r="CD38" i="59"/>
  <c r="CB38" i="59"/>
  <c r="BZ38" i="59"/>
  <c r="BT38" i="59"/>
  <c r="BR38" i="59"/>
  <c r="BP38" i="59"/>
  <c r="BN38" i="59"/>
  <c r="BL38" i="59"/>
  <c r="BL68" i="59" s="1"/>
  <c r="BI38" i="59"/>
  <c r="BG38" i="59"/>
  <c r="BE38" i="59"/>
  <c r="BC38" i="59"/>
  <c r="BA38" i="59"/>
  <c r="BA68" i="59" s="1"/>
  <c r="AX38" i="59"/>
  <c r="AV38" i="59"/>
  <c r="AT38" i="59"/>
  <c r="AR38" i="59"/>
  <c r="AP38" i="59"/>
  <c r="AN38" i="59"/>
  <c r="DF37" i="59"/>
  <c r="DD37" i="59"/>
  <c r="DB37" i="59"/>
  <c r="CZ37" i="59"/>
  <c r="CX37" i="59"/>
  <c r="CU37" i="59"/>
  <c r="CS37" i="59"/>
  <c r="CQ37" i="59"/>
  <c r="CO37" i="59"/>
  <c r="CM37" i="59"/>
  <c r="CJ37" i="59"/>
  <c r="CH37" i="59"/>
  <c r="CF37" i="59"/>
  <c r="CD37" i="59"/>
  <c r="CB37" i="59"/>
  <c r="BZ37" i="59"/>
  <c r="BT37" i="59"/>
  <c r="BR37" i="59"/>
  <c r="BP37" i="59"/>
  <c r="BN37" i="59"/>
  <c r="BL37" i="59"/>
  <c r="BI37" i="59"/>
  <c r="BG37" i="59"/>
  <c r="BE37" i="59"/>
  <c r="BC37" i="59"/>
  <c r="BA37" i="59"/>
  <c r="AX37" i="59"/>
  <c r="AV37" i="59"/>
  <c r="AT37" i="59"/>
  <c r="AR37" i="59"/>
  <c r="AP37" i="59"/>
  <c r="AN37" i="59"/>
  <c r="DF36" i="59"/>
  <c r="DD36" i="59"/>
  <c r="DB36" i="59"/>
  <c r="CZ36" i="59"/>
  <c r="CX36" i="59"/>
  <c r="CU36" i="59"/>
  <c r="CS36" i="59"/>
  <c r="CQ36" i="59"/>
  <c r="CO36" i="59"/>
  <c r="CM36" i="59"/>
  <c r="CJ36" i="59"/>
  <c r="CH36" i="59"/>
  <c r="CF36" i="59"/>
  <c r="CD36" i="59"/>
  <c r="CB36" i="59"/>
  <c r="BZ36" i="59"/>
  <c r="BT36" i="59"/>
  <c r="BR36" i="59"/>
  <c r="BP36" i="59"/>
  <c r="BN36" i="59"/>
  <c r="BL36" i="59"/>
  <c r="BI36" i="59"/>
  <c r="BG36" i="59"/>
  <c r="BE36" i="59"/>
  <c r="BC36" i="59"/>
  <c r="BA36" i="59"/>
  <c r="AX36" i="59"/>
  <c r="AV36" i="59"/>
  <c r="AT36" i="59"/>
  <c r="AR36" i="59"/>
  <c r="AP36" i="59"/>
  <c r="AN36" i="59"/>
  <c r="DF35" i="59"/>
  <c r="DD35" i="59"/>
  <c r="DB35" i="59"/>
  <c r="CZ35" i="59"/>
  <c r="CX35" i="59"/>
  <c r="CX67" i="59" s="1"/>
  <c r="CX80" i="59" s="1"/>
  <c r="CU35" i="59"/>
  <c r="CS35" i="59"/>
  <c r="CQ35" i="59"/>
  <c r="CO35" i="59"/>
  <c r="CM35" i="59"/>
  <c r="CJ35" i="59"/>
  <c r="CH35" i="59"/>
  <c r="CF35" i="59"/>
  <c r="CD35" i="59"/>
  <c r="CB35" i="59"/>
  <c r="BZ35" i="59"/>
  <c r="BT35" i="59"/>
  <c r="BR35" i="59"/>
  <c r="BP35" i="59"/>
  <c r="BN35" i="59"/>
  <c r="BL35" i="59"/>
  <c r="BL67" i="59" s="1"/>
  <c r="BI35" i="59"/>
  <c r="BG35" i="59"/>
  <c r="BE35" i="59"/>
  <c r="BC35" i="59"/>
  <c r="BA35" i="59"/>
  <c r="BA67" i="59" s="1"/>
  <c r="AX35" i="59"/>
  <c r="AV35" i="59"/>
  <c r="AT35" i="59"/>
  <c r="AR35" i="59"/>
  <c r="AP35" i="59"/>
  <c r="AN35" i="59"/>
  <c r="DH32" i="59"/>
  <c r="CW32" i="59"/>
  <c r="CL32" i="59"/>
  <c r="BZ32" i="59"/>
  <c r="BV32" i="59"/>
  <c r="BK32" i="59"/>
  <c r="AZ32" i="59"/>
  <c r="AN32" i="59"/>
  <c r="DH31" i="59"/>
  <c r="CW31" i="59"/>
  <c r="CL31" i="59"/>
  <c r="BZ31" i="59"/>
  <c r="BV31" i="59"/>
  <c r="BK31" i="59"/>
  <c r="AZ31" i="59"/>
  <c r="AN31" i="59"/>
  <c r="DH30" i="59"/>
  <c r="CW30" i="59"/>
  <c r="CL30" i="59"/>
  <c r="BZ30" i="59"/>
  <c r="BV30" i="59"/>
  <c r="BK30" i="59"/>
  <c r="AZ30" i="59"/>
  <c r="AN30" i="59"/>
  <c r="DH29" i="59"/>
  <c r="CW29" i="59"/>
  <c r="CL29" i="59"/>
  <c r="BZ29" i="59"/>
  <c r="BV29" i="59"/>
  <c r="BK29" i="59"/>
  <c r="AZ29" i="59"/>
  <c r="AN29" i="59"/>
  <c r="DH28" i="59"/>
  <c r="CW28" i="59"/>
  <c r="CL28" i="59"/>
  <c r="BZ28" i="59"/>
  <c r="BV28" i="59"/>
  <c r="BK28" i="59"/>
  <c r="AZ28" i="59"/>
  <c r="AN28" i="59"/>
  <c r="DH27" i="59"/>
  <c r="CW27" i="59"/>
  <c r="CL27" i="59"/>
  <c r="BZ27" i="59"/>
  <c r="BV27" i="59"/>
  <c r="BK27" i="59"/>
  <c r="AZ27" i="59"/>
  <c r="AN27" i="59"/>
  <c r="DH26" i="59"/>
  <c r="CW26" i="59"/>
  <c r="CL26" i="59"/>
  <c r="BZ26" i="59"/>
  <c r="BV26" i="59"/>
  <c r="BK26" i="59"/>
  <c r="AZ26" i="59"/>
  <c r="AN26" i="59"/>
  <c r="DH25" i="59"/>
  <c r="CW25" i="59"/>
  <c r="CL25" i="59"/>
  <c r="BZ25" i="59"/>
  <c r="BV25" i="59"/>
  <c r="BK25" i="59"/>
  <c r="AZ25" i="59"/>
  <c r="AN25" i="59"/>
  <c r="DH24" i="59"/>
  <c r="CW24" i="59"/>
  <c r="CL24" i="59"/>
  <c r="BZ24" i="59"/>
  <c r="BV24" i="59"/>
  <c r="BK24" i="59"/>
  <c r="AZ24" i="59"/>
  <c r="AN24" i="59"/>
  <c r="DH23" i="59"/>
  <c r="CW23" i="59"/>
  <c r="CL23" i="59"/>
  <c r="BZ23" i="59"/>
  <c r="BV23" i="59"/>
  <c r="BK23" i="59"/>
  <c r="AZ23" i="59"/>
  <c r="AN23" i="59"/>
  <c r="DH22" i="59"/>
  <c r="CW22" i="59"/>
  <c r="CL22" i="59"/>
  <c r="BZ22" i="59"/>
  <c r="BV22" i="59"/>
  <c r="BK22" i="59"/>
  <c r="AZ22" i="59"/>
  <c r="AN22" i="59"/>
  <c r="DH21" i="59"/>
  <c r="CW21" i="59"/>
  <c r="CL21" i="59"/>
  <c r="BZ21" i="59"/>
  <c r="BV21" i="59"/>
  <c r="BK21" i="59"/>
  <c r="AZ21" i="59"/>
  <c r="AN21" i="59"/>
  <c r="DH20" i="59"/>
  <c r="CW20" i="59"/>
  <c r="CL20" i="59"/>
  <c r="BZ20" i="59"/>
  <c r="BV20" i="59"/>
  <c r="BK20" i="59"/>
  <c r="AZ20" i="59"/>
  <c r="AN20" i="59"/>
  <c r="DH19" i="59"/>
  <c r="CW19" i="59"/>
  <c r="CL19" i="59"/>
  <c r="BZ19" i="59"/>
  <c r="BV19" i="59"/>
  <c r="BK19" i="59"/>
  <c r="AZ19" i="59"/>
  <c r="AN19" i="59"/>
  <c r="DH18" i="59"/>
  <c r="CW18" i="59"/>
  <c r="CL18" i="59"/>
  <c r="BZ18" i="59"/>
  <c r="BV18" i="59"/>
  <c r="BK18" i="59"/>
  <c r="AZ18" i="59"/>
  <c r="AN18" i="59"/>
  <c r="DH17" i="59"/>
  <c r="CW17" i="59"/>
  <c r="CL17" i="59"/>
  <c r="BZ17" i="59"/>
  <c r="BV17" i="59"/>
  <c r="BK17" i="59"/>
  <c r="AZ17" i="59"/>
  <c r="AN17" i="59"/>
  <c r="DH16" i="59"/>
  <c r="CW16" i="59"/>
  <c r="CL16" i="59"/>
  <c r="BZ16" i="59"/>
  <c r="BV16" i="59"/>
  <c r="BK16" i="59"/>
  <c r="AZ16" i="59"/>
  <c r="AN16" i="59"/>
  <c r="DH15" i="59"/>
  <c r="CW15" i="59"/>
  <c r="CL15" i="59"/>
  <c r="BZ15" i="59"/>
  <c r="BV15" i="59"/>
  <c r="BK15" i="59"/>
  <c r="AZ15" i="59"/>
  <c r="AN15" i="59"/>
  <c r="DH14" i="59"/>
  <c r="CW14" i="59"/>
  <c r="CL14" i="59"/>
  <c r="BZ14" i="59"/>
  <c r="BV14" i="59"/>
  <c r="BK14" i="59"/>
  <c r="AZ14" i="59"/>
  <c r="AN14" i="59"/>
  <c r="DH13" i="59"/>
  <c r="CW13" i="59"/>
  <c r="CL13" i="59"/>
  <c r="BZ13" i="59"/>
  <c r="BV13" i="59"/>
  <c r="BK13" i="59"/>
  <c r="AZ13" i="59"/>
  <c r="AN13" i="59"/>
  <c r="DH12" i="59"/>
  <c r="CW12" i="59"/>
  <c r="CL12" i="59"/>
  <c r="BZ12" i="59"/>
  <c r="BV12" i="59"/>
  <c r="BK12" i="59"/>
  <c r="AZ12" i="59"/>
  <c r="AN12" i="59"/>
  <c r="DH11" i="59"/>
  <c r="CW11" i="59"/>
  <c r="CL11" i="59"/>
  <c r="BZ11" i="59"/>
  <c r="BV11" i="59"/>
  <c r="BK11" i="59"/>
  <c r="AZ11" i="59"/>
  <c r="AN11" i="59"/>
  <c r="DH10" i="59"/>
  <c r="CW10" i="59"/>
  <c r="CL10" i="59"/>
  <c r="BZ10" i="59"/>
  <c r="BV10" i="59"/>
  <c r="BK10" i="59"/>
  <c r="AZ10" i="59"/>
  <c r="AN10" i="59"/>
  <c r="DH9" i="59"/>
  <c r="CW9" i="59"/>
  <c r="CL9" i="59"/>
  <c r="BZ9" i="59"/>
  <c r="BV9" i="59"/>
  <c r="BK9" i="59"/>
  <c r="AZ9" i="59"/>
  <c r="AN9" i="59"/>
  <c r="DH8" i="59"/>
  <c r="CW8" i="59"/>
  <c r="CL8" i="59"/>
  <c r="BZ8" i="59"/>
  <c r="BV8" i="59"/>
  <c r="BK8" i="59"/>
  <c r="AZ8" i="59"/>
  <c r="AN8" i="59"/>
  <c r="DH7" i="59"/>
  <c r="CW7" i="59"/>
  <c r="CL7" i="59"/>
  <c r="BZ7" i="59"/>
  <c r="BV7" i="59"/>
  <c r="BK7" i="59"/>
  <c r="AZ7" i="59"/>
  <c r="AN7" i="59"/>
  <c r="DH6" i="59"/>
  <c r="CW6" i="59"/>
  <c r="CL6" i="59"/>
  <c r="BZ6" i="59"/>
  <c r="BV6" i="59"/>
  <c r="BK6" i="59"/>
  <c r="AZ6" i="59"/>
  <c r="AN6" i="59"/>
  <c r="DH5" i="59"/>
  <c r="CW5" i="59"/>
  <c r="CL5" i="59"/>
  <c r="BZ5" i="59"/>
  <c r="BV5" i="59"/>
  <c r="BK5" i="59"/>
  <c r="AZ5" i="59"/>
  <c r="AN5" i="59"/>
  <c r="DH4" i="59"/>
  <c r="CW4" i="59"/>
  <c r="CL4" i="59"/>
  <c r="BZ4" i="59"/>
  <c r="BV4" i="59"/>
  <c r="BK4" i="59"/>
  <c r="AZ4" i="59"/>
  <c r="AN4" i="59"/>
  <c r="DH3" i="59"/>
  <c r="CW3" i="59"/>
  <c r="CL3" i="59"/>
  <c r="BZ3" i="59"/>
  <c r="BV3" i="59"/>
  <c r="BK3" i="59"/>
  <c r="AZ3" i="59"/>
  <c r="AN3" i="59"/>
  <c r="DF64" i="58"/>
  <c r="DD64" i="58"/>
  <c r="DB64" i="58"/>
  <c r="CZ64" i="58"/>
  <c r="CX64" i="58"/>
  <c r="CU64" i="58"/>
  <c r="CS64" i="58"/>
  <c r="CQ64" i="58"/>
  <c r="CO64" i="58"/>
  <c r="CM64" i="58"/>
  <c r="CJ64" i="58"/>
  <c r="CH64" i="58"/>
  <c r="CF64" i="58"/>
  <c r="CD64" i="58"/>
  <c r="CB64" i="58"/>
  <c r="BZ64" i="58"/>
  <c r="BT64" i="58"/>
  <c r="BR64" i="58"/>
  <c r="BP64" i="58"/>
  <c r="BN64" i="58"/>
  <c r="BL64" i="58"/>
  <c r="BI64" i="58"/>
  <c r="BG64" i="58"/>
  <c r="BE64" i="58"/>
  <c r="BC64" i="58"/>
  <c r="BA64" i="58"/>
  <c r="AX64" i="58"/>
  <c r="AV64" i="58"/>
  <c r="AT64" i="58"/>
  <c r="AR64" i="58"/>
  <c r="AP64" i="58"/>
  <c r="AN64" i="58"/>
  <c r="DF63" i="58"/>
  <c r="DD63" i="58"/>
  <c r="DB63" i="58"/>
  <c r="CZ63" i="58"/>
  <c r="CX63" i="58"/>
  <c r="CU63" i="58"/>
  <c r="CS63" i="58"/>
  <c r="CQ63" i="58"/>
  <c r="CO63" i="58"/>
  <c r="CM63" i="58"/>
  <c r="CJ63" i="58"/>
  <c r="CH63" i="58"/>
  <c r="CF63" i="58"/>
  <c r="CD63" i="58"/>
  <c r="CB63" i="58"/>
  <c r="BZ63" i="58"/>
  <c r="BT63" i="58"/>
  <c r="BR63" i="58"/>
  <c r="BP63" i="58"/>
  <c r="BN63" i="58"/>
  <c r="BL63" i="58"/>
  <c r="BI63" i="58"/>
  <c r="BG63" i="58"/>
  <c r="BE63" i="58"/>
  <c r="BC63" i="58"/>
  <c r="BA63" i="58"/>
  <c r="AX63" i="58"/>
  <c r="AV63" i="58"/>
  <c r="AT63" i="58"/>
  <c r="AR63" i="58"/>
  <c r="AP63" i="58"/>
  <c r="AN63" i="58"/>
  <c r="DF62" i="58"/>
  <c r="DD62" i="58"/>
  <c r="DB62" i="58"/>
  <c r="CZ62" i="58"/>
  <c r="CX62" i="58"/>
  <c r="CX76" i="58" s="1"/>
  <c r="CU62" i="58"/>
  <c r="CS62" i="58"/>
  <c r="CQ62" i="58"/>
  <c r="CO62" i="58"/>
  <c r="CM62" i="58"/>
  <c r="CM76" i="58" s="1"/>
  <c r="CJ62" i="58"/>
  <c r="CH62" i="58"/>
  <c r="CF62" i="58"/>
  <c r="CD62" i="58"/>
  <c r="CB62" i="58"/>
  <c r="BZ62" i="58"/>
  <c r="BT62" i="58"/>
  <c r="BR62" i="58"/>
  <c r="BP62" i="58"/>
  <c r="BN62" i="58"/>
  <c r="BL62" i="58"/>
  <c r="BL76" i="58" s="1"/>
  <c r="BI62" i="58"/>
  <c r="BG62" i="58"/>
  <c r="BE62" i="58"/>
  <c r="BC62" i="58"/>
  <c r="BA62" i="58"/>
  <c r="AX62" i="58"/>
  <c r="AV62" i="58"/>
  <c r="AT62" i="58"/>
  <c r="AR62" i="58"/>
  <c r="AP62" i="58"/>
  <c r="AN62" i="58"/>
  <c r="DF61" i="58"/>
  <c r="DD61" i="58"/>
  <c r="DB61" i="58"/>
  <c r="CZ61" i="58"/>
  <c r="CX61" i="58"/>
  <c r="CU61" i="58"/>
  <c r="CS61" i="58"/>
  <c r="CQ61" i="58"/>
  <c r="CO61" i="58"/>
  <c r="CM61" i="58"/>
  <c r="CJ61" i="58"/>
  <c r="CH61" i="58"/>
  <c r="CF61" i="58"/>
  <c r="CD61" i="58"/>
  <c r="CB61" i="58"/>
  <c r="BZ61" i="58"/>
  <c r="BT61" i="58"/>
  <c r="BR61" i="58"/>
  <c r="BP61" i="58"/>
  <c r="BN61" i="58"/>
  <c r="BL61" i="58"/>
  <c r="BI61" i="58"/>
  <c r="BG61" i="58"/>
  <c r="BE61" i="58"/>
  <c r="BC61" i="58"/>
  <c r="BA61" i="58"/>
  <c r="AX61" i="58"/>
  <c r="AV61" i="58"/>
  <c r="AT61" i="58"/>
  <c r="AR61" i="58"/>
  <c r="AP61" i="58"/>
  <c r="AN61" i="58"/>
  <c r="DF60" i="58"/>
  <c r="DD60" i="58"/>
  <c r="DB60" i="58"/>
  <c r="CZ60" i="58"/>
  <c r="CX60" i="58"/>
  <c r="CU60" i="58"/>
  <c r="CS60" i="58"/>
  <c r="CQ60" i="58"/>
  <c r="CO60" i="58"/>
  <c r="CM60" i="58"/>
  <c r="CJ60" i="58"/>
  <c r="CH60" i="58"/>
  <c r="CF60" i="58"/>
  <c r="CD60" i="58"/>
  <c r="CB60" i="58"/>
  <c r="BZ60" i="58"/>
  <c r="BT60" i="58"/>
  <c r="BR60" i="58"/>
  <c r="BP60" i="58"/>
  <c r="BN60" i="58"/>
  <c r="BL60" i="58"/>
  <c r="BI60" i="58"/>
  <c r="BG60" i="58"/>
  <c r="BE60" i="58"/>
  <c r="BC60" i="58"/>
  <c r="BA60" i="58"/>
  <c r="AX60" i="58"/>
  <c r="AV60" i="58"/>
  <c r="AT60" i="58"/>
  <c r="AR60" i="58"/>
  <c r="AP60" i="58"/>
  <c r="AN60" i="58"/>
  <c r="DF59" i="58"/>
  <c r="DD59" i="58"/>
  <c r="DB59" i="58"/>
  <c r="CZ59" i="58"/>
  <c r="CX59" i="58"/>
  <c r="CX75" i="58" s="1"/>
  <c r="CU59" i="58"/>
  <c r="CS59" i="58"/>
  <c r="CQ59" i="58"/>
  <c r="CO59" i="58"/>
  <c r="CM59" i="58"/>
  <c r="CM75" i="58" s="1"/>
  <c r="CJ59" i="58"/>
  <c r="CH59" i="58"/>
  <c r="CF59" i="58"/>
  <c r="CD59" i="58"/>
  <c r="CB59" i="58"/>
  <c r="BZ59" i="58"/>
  <c r="BT59" i="58"/>
  <c r="BR59" i="58"/>
  <c r="BP59" i="58"/>
  <c r="BN59" i="58"/>
  <c r="BL59" i="58"/>
  <c r="BL75" i="58" s="1"/>
  <c r="BI59" i="58"/>
  <c r="BG59" i="58"/>
  <c r="BE59" i="58"/>
  <c r="BC59" i="58"/>
  <c r="BA59" i="58"/>
  <c r="BA75" i="58" s="1"/>
  <c r="AX59" i="58"/>
  <c r="AV59" i="58"/>
  <c r="AT59" i="58"/>
  <c r="AR59" i="58"/>
  <c r="AP59" i="58"/>
  <c r="AN59" i="58"/>
  <c r="DF58" i="58"/>
  <c r="DD58" i="58"/>
  <c r="DB58" i="58"/>
  <c r="CZ58" i="58"/>
  <c r="CX58" i="58"/>
  <c r="CU58" i="58"/>
  <c r="CS58" i="58"/>
  <c r="CQ58" i="58"/>
  <c r="CO58" i="58"/>
  <c r="CM58" i="58"/>
  <c r="CJ58" i="58"/>
  <c r="CH58" i="58"/>
  <c r="CF58" i="58"/>
  <c r="CD58" i="58"/>
  <c r="CB58" i="58"/>
  <c r="BZ58" i="58"/>
  <c r="BT58" i="58"/>
  <c r="BR58" i="58"/>
  <c r="BP58" i="58"/>
  <c r="BN58" i="58"/>
  <c r="BL58" i="58"/>
  <c r="BI58" i="58"/>
  <c r="BG58" i="58"/>
  <c r="BE58" i="58"/>
  <c r="BC58" i="58"/>
  <c r="BA58" i="58"/>
  <c r="AX58" i="58"/>
  <c r="AV58" i="58"/>
  <c r="AT58" i="58"/>
  <c r="AR58" i="58"/>
  <c r="AP58" i="58"/>
  <c r="AN58" i="58"/>
  <c r="DF57" i="58"/>
  <c r="DD57" i="58"/>
  <c r="DB57" i="58"/>
  <c r="CZ57" i="58"/>
  <c r="CX57" i="58"/>
  <c r="CU57" i="58"/>
  <c r="CS57" i="58"/>
  <c r="CQ57" i="58"/>
  <c r="CO57" i="58"/>
  <c r="CM57" i="58"/>
  <c r="CJ57" i="58"/>
  <c r="CH57" i="58"/>
  <c r="CF57" i="58"/>
  <c r="CD57" i="58"/>
  <c r="CB57" i="58"/>
  <c r="BZ57" i="58"/>
  <c r="BT57" i="58"/>
  <c r="BR57" i="58"/>
  <c r="BP57" i="58"/>
  <c r="BN57" i="58"/>
  <c r="BL57" i="58"/>
  <c r="BI57" i="58"/>
  <c r="BG57" i="58"/>
  <c r="BE57" i="58"/>
  <c r="BC57" i="58"/>
  <c r="BA57" i="58"/>
  <c r="AX57" i="58"/>
  <c r="AV57" i="58"/>
  <c r="AT57" i="58"/>
  <c r="AR57" i="58"/>
  <c r="AP57" i="58"/>
  <c r="AN57" i="58"/>
  <c r="DF56" i="58"/>
  <c r="DD56" i="58"/>
  <c r="DB56" i="58"/>
  <c r="CZ56" i="58"/>
  <c r="CX56" i="58"/>
  <c r="CX74" i="58" s="1"/>
  <c r="CU56" i="58"/>
  <c r="CS56" i="58"/>
  <c r="CQ56" i="58"/>
  <c r="CO56" i="58"/>
  <c r="CM56" i="58"/>
  <c r="CM74" i="58" s="1"/>
  <c r="CJ56" i="58"/>
  <c r="CH56" i="58"/>
  <c r="CF56" i="58"/>
  <c r="CD56" i="58"/>
  <c r="CB56" i="58"/>
  <c r="BZ56" i="58"/>
  <c r="BT56" i="58"/>
  <c r="BR56" i="58"/>
  <c r="BP56" i="58"/>
  <c r="BN56" i="58"/>
  <c r="BL56" i="58"/>
  <c r="BL74" i="58" s="1"/>
  <c r="BI56" i="58"/>
  <c r="BG56" i="58"/>
  <c r="BE56" i="58"/>
  <c r="BC56" i="58"/>
  <c r="BA56" i="58"/>
  <c r="AX56" i="58"/>
  <c r="AV56" i="58"/>
  <c r="AT56" i="58"/>
  <c r="AR56" i="58"/>
  <c r="AP56" i="58"/>
  <c r="AN56" i="58"/>
  <c r="DF55" i="58"/>
  <c r="DD55" i="58"/>
  <c r="DB55" i="58"/>
  <c r="CZ55" i="58"/>
  <c r="CX55" i="58"/>
  <c r="CU55" i="58"/>
  <c r="CS55" i="58"/>
  <c r="CQ55" i="58"/>
  <c r="CO55" i="58"/>
  <c r="CM55" i="58"/>
  <c r="CJ55" i="58"/>
  <c r="CH55" i="58"/>
  <c r="CF55" i="58"/>
  <c r="CD55" i="58"/>
  <c r="CB55" i="58"/>
  <c r="BZ55" i="58"/>
  <c r="BT55" i="58"/>
  <c r="BR55" i="58"/>
  <c r="BP55" i="58"/>
  <c r="BN55" i="58"/>
  <c r="BL55" i="58"/>
  <c r="BI55" i="58"/>
  <c r="BG55" i="58"/>
  <c r="BE55" i="58"/>
  <c r="BC55" i="58"/>
  <c r="BA55" i="58"/>
  <c r="AX55" i="58"/>
  <c r="AV55" i="58"/>
  <c r="AT55" i="58"/>
  <c r="AR55" i="58"/>
  <c r="AP55" i="58"/>
  <c r="AN55" i="58"/>
  <c r="DF54" i="58"/>
  <c r="DD54" i="58"/>
  <c r="DB54" i="58"/>
  <c r="CZ54" i="58"/>
  <c r="CX54" i="58"/>
  <c r="CU54" i="58"/>
  <c r="CS54" i="58"/>
  <c r="CQ54" i="58"/>
  <c r="CO54" i="58"/>
  <c r="CM54" i="58"/>
  <c r="CJ54" i="58"/>
  <c r="CH54" i="58"/>
  <c r="CF54" i="58"/>
  <c r="CD54" i="58"/>
  <c r="CB54" i="58"/>
  <c r="BZ54" i="58"/>
  <c r="BT54" i="58"/>
  <c r="BR54" i="58"/>
  <c r="BP54" i="58"/>
  <c r="BN54" i="58"/>
  <c r="BL54" i="58"/>
  <c r="BI54" i="58"/>
  <c r="BG54" i="58"/>
  <c r="BE54" i="58"/>
  <c r="BC54" i="58"/>
  <c r="BA54" i="58"/>
  <c r="AX54" i="58"/>
  <c r="AV54" i="58"/>
  <c r="AT54" i="58"/>
  <c r="AR54" i="58"/>
  <c r="AP54" i="58"/>
  <c r="AN54" i="58"/>
  <c r="DF53" i="58"/>
  <c r="DD53" i="58"/>
  <c r="DB53" i="58"/>
  <c r="CZ53" i="58"/>
  <c r="CX53" i="58"/>
  <c r="CX73" i="58" s="1"/>
  <c r="CU53" i="58"/>
  <c r="CS53" i="58"/>
  <c r="CQ53" i="58"/>
  <c r="CO53" i="58"/>
  <c r="CM53" i="58"/>
  <c r="CM73" i="58" s="1"/>
  <c r="CJ53" i="58"/>
  <c r="CH53" i="58"/>
  <c r="CF53" i="58"/>
  <c r="CD53" i="58"/>
  <c r="CB53" i="58"/>
  <c r="BZ53" i="58"/>
  <c r="BT53" i="58"/>
  <c r="BR53" i="58"/>
  <c r="BP53" i="58"/>
  <c r="BN53" i="58"/>
  <c r="BL53" i="58"/>
  <c r="BL73" i="58" s="1"/>
  <c r="BI53" i="58"/>
  <c r="BG53" i="58"/>
  <c r="BE53" i="58"/>
  <c r="BC53" i="58"/>
  <c r="BA53" i="58"/>
  <c r="BA73" i="58" s="1"/>
  <c r="AX53" i="58"/>
  <c r="AV53" i="58"/>
  <c r="AT53" i="58"/>
  <c r="AR53" i="58"/>
  <c r="AP53" i="58"/>
  <c r="AN53" i="58"/>
  <c r="DF52" i="58"/>
  <c r="DD52" i="58"/>
  <c r="DB52" i="58"/>
  <c r="CZ52" i="58"/>
  <c r="CX52" i="58"/>
  <c r="CU52" i="58"/>
  <c r="CS52" i="58"/>
  <c r="CQ52" i="58"/>
  <c r="CO52" i="58"/>
  <c r="CM52" i="58"/>
  <c r="CJ52" i="58"/>
  <c r="CH52" i="58"/>
  <c r="CF52" i="58"/>
  <c r="CD52" i="58"/>
  <c r="CB52" i="58"/>
  <c r="BZ52" i="58"/>
  <c r="BT52" i="58"/>
  <c r="BR52" i="58"/>
  <c r="BP52" i="58"/>
  <c r="BN52" i="58"/>
  <c r="BL52" i="58"/>
  <c r="BI52" i="58"/>
  <c r="BG52" i="58"/>
  <c r="BE52" i="58"/>
  <c r="BC52" i="58"/>
  <c r="BA52" i="58"/>
  <c r="AX52" i="58"/>
  <c r="AV52" i="58"/>
  <c r="AT52" i="58"/>
  <c r="AR52" i="58"/>
  <c r="AP52" i="58"/>
  <c r="AN52" i="58"/>
  <c r="DF51" i="58"/>
  <c r="DD51" i="58"/>
  <c r="DB51" i="58"/>
  <c r="CZ51" i="58"/>
  <c r="CX51" i="58"/>
  <c r="CU51" i="58"/>
  <c r="CS51" i="58"/>
  <c r="CQ51" i="58"/>
  <c r="CO51" i="58"/>
  <c r="CM51" i="58"/>
  <c r="CJ51" i="58"/>
  <c r="CH51" i="58"/>
  <c r="CF51" i="58"/>
  <c r="CD51" i="58"/>
  <c r="CB51" i="58"/>
  <c r="BZ51" i="58"/>
  <c r="BT51" i="58"/>
  <c r="BR51" i="58"/>
  <c r="BP51" i="58"/>
  <c r="BN51" i="58"/>
  <c r="BL51" i="58"/>
  <c r="BI51" i="58"/>
  <c r="BG51" i="58"/>
  <c r="BE51" i="58"/>
  <c r="BC51" i="58"/>
  <c r="BA51" i="58"/>
  <c r="AX51" i="58"/>
  <c r="AV51" i="58"/>
  <c r="AT51" i="58"/>
  <c r="AR51" i="58"/>
  <c r="AP51" i="58"/>
  <c r="AN51" i="58"/>
  <c r="DF50" i="58"/>
  <c r="DD50" i="58"/>
  <c r="DB50" i="58"/>
  <c r="CZ50" i="58"/>
  <c r="CX50" i="58"/>
  <c r="CX72" i="58" s="1"/>
  <c r="CU50" i="58"/>
  <c r="CS50" i="58"/>
  <c r="CQ50" i="58"/>
  <c r="CO50" i="58"/>
  <c r="CM50" i="58"/>
  <c r="CM72" i="58" s="1"/>
  <c r="CJ50" i="58"/>
  <c r="CH50" i="58"/>
  <c r="CF50" i="58"/>
  <c r="CD50" i="58"/>
  <c r="CB50" i="58"/>
  <c r="BZ50" i="58"/>
  <c r="BT50" i="58"/>
  <c r="BR50" i="58"/>
  <c r="BP50" i="58"/>
  <c r="BN50" i="58"/>
  <c r="BL50" i="58"/>
  <c r="BL72" i="58" s="1"/>
  <c r="BI50" i="58"/>
  <c r="BG50" i="58"/>
  <c r="BE50" i="58"/>
  <c r="BC50" i="58"/>
  <c r="BA50" i="58"/>
  <c r="AX50" i="58"/>
  <c r="AV50" i="58"/>
  <c r="AT50" i="58"/>
  <c r="AR50" i="58"/>
  <c r="AP50" i="58"/>
  <c r="AN50" i="58"/>
  <c r="DF49" i="58"/>
  <c r="DD49" i="58"/>
  <c r="DB49" i="58"/>
  <c r="CZ49" i="58"/>
  <c r="CX49" i="58"/>
  <c r="CU49" i="58"/>
  <c r="CS49" i="58"/>
  <c r="CQ49" i="58"/>
  <c r="CO49" i="58"/>
  <c r="CM49" i="58"/>
  <c r="CJ49" i="58"/>
  <c r="CH49" i="58"/>
  <c r="CF49" i="58"/>
  <c r="CD49" i="58"/>
  <c r="CB49" i="58"/>
  <c r="BZ49" i="58"/>
  <c r="BT49" i="58"/>
  <c r="BR49" i="58"/>
  <c r="BP49" i="58"/>
  <c r="BN49" i="58"/>
  <c r="BL49" i="58"/>
  <c r="BI49" i="58"/>
  <c r="BG49" i="58"/>
  <c r="BE49" i="58"/>
  <c r="BC49" i="58"/>
  <c r="BA49" i="58"/>
  <c r="AX49" i="58"/>
  <c r="AV49" i="58"/>
  <c r="AT49" i="58"/>
  <c r="AR49" i="58"/>
  <c r="AP49" i="58"/>
  <c r="AN49" i="58"/>
  <c r="DF48" i="58"/>
  <c r="DD48" i="58"/>
  <c r="DB48" i="58"/>
  <c r="CZ48" i="58"/>
  <c r="CX48" i="58"/>
  <c r="CU48" i="58"/>
  <c r="CS48" i="58"/>
  <c r="CQ48" i="58"/>
  <c r="CO48" i="58"/>
  <c r="CM48" i="58"/>
  <c r="CJ48" i="58"/>
  <c r="CH48" i="58"/>
  <c r="CF48" i="58"/>
  <c r="CD48" i="58"/>
  <c r="CB48" i="58"/>
  <c r="BZ48" i="58"/>
  <c r="BT48" i="58"/>
  <c r="BR48" i="58"/>
  <c r="BP48" i="58"/>
  <c r="BN48" i="58"/>
  <c r="BL48" i="58"/>
  <c r="BI48" i="58"/>
  <c r="BG48" i="58"/>
  <c r="BE48" i="58"/>
  <c r="BC48" i="58"/>
  <c r="BA48" i="58"/>
  <c r="AX48" i="58"/>
  <c r="AV48" i="58"/>
  <c r="AT48" i="58"/>
  <c r="AR48" i="58"/>
  <c r="AP48" i="58"/>
  <c r="AN48" i="58"/>
  <c r="DF47" i="58"/>
  <c r="DD47" i="58"/>
  <c r="DB47" i="58"/>
  <c r="CZ47" i="58"/>
  <c r="CX47" i="58"/>
  <c r="CX71" i="58" s="1"/>
  <c r="CU47" i="58"/>
  <c r="CS47" i="58"/>
  <c r="CQ47" i="58"/>
  <c r="CO47" i="58"/>
  <c r="CM47" i="58"/>
  <c r="CM71" i="58" s="1"/>
  <c r="CJ47" i="58"/>
  <c r="CH47" i="58"/>
  <c r="CF47" i="58"/>
  <c r="CD47" i="58"/>
  <c r="CB47" i="58"/>
  <c r="BZ47" i="58"/>
  <c r="BT47" i="58"/>
  <c r="BR47" i="58"/>
  <c r="BP47" i="58"/>
  <c r="BN47" i="58"/>
  <c r="BL47" i="58"/>
  <c r="BL71" i="58" s="1"/>
  <c r="BI47" i="58"/>
  <c r="BG47" i="58"/>
  <c r="BE47" i="58"/>
  <c r="BC47" i="58"/>
  <c r="BA47" i="58"/>
  <c r="BA71" i="58" s="1"/>
  <c r="AX47" i="58"/>
  <c r="AV47" i="58"/>
  <c r="AT47" i="58"/>
  <c r="AR47" i="58"/>
  <c r="AP47" i="58"/>
  <c r="AN47" i="58"/>
  <c r="DF46" i="58"/>
  <c r="DD46" i="58"/>
  <c r="DB46" i="58"/>
  <c r="CZ46" i="58"/>
  <c r="CX46" i="58"/>
  <c r="CU46" i="58"/>
  <c r="CS46" i="58"/>
  <c r="CQ46" i="58"/>
  <c r="CO46" i="58"/>
  <c r="CM46" i="58"/>
  <c r="CJ46" i="58"/>
  <c r="CH46" i="58"/>
  <c r="CF46" i="58"/>
  <c r="CD46" i="58"/>
  <c r="CB46" i="58"/>
  <c r="BZ46" i="58"/>
  <c r="BT46" i="58"/>
  <c r="BR46" i="58"/>
  <c r="BP46" i="58"/>
  <c r="BN46" i="58"/>
  <c r="BL46" i="58"/>
  <c r="BI46" i="58"/>
  <c r="BG46" i="58"/>
  <c r="BE46" i="58"/>
  <c r="BC46" i="58"/>
  <c r="BA46" i="58"/>
  <c r="AX46" i="58"/>
  <c r="AV46" i="58"/>
  <c r="AT46" i="58"/>
  <c r="AR46" i="58"/>
  <c r="AP46" i="58"/>
  <c r="AN46" i="58"/>
  <c r="DF45" i="58"/>
  <c r="DD45" i="58"/>
  <c r="DB45" i="58"/>
  <c r="CZ45" i="58"/>
  <c r="CX45" i="58"/>
  <c r="CU45" i="58"/>
  <c r="CS45" i="58"/>
  <c r="CQ45" i="58"/>
  <c r="CO45" i="58"/>
  <c r="CM45" i="58"/>
  <c r="CJ45" i="58"/>
  <c r="CH45" i="58"/>
  <c r="CF45" i="58"/>
  <c r="CD45" i="58"/>
  <c r="CB45" i="58"/>
  <c r="BZ45" i="58"/>
  <c r="BT45" i="58"/>
  <c r="BR45" i="58"/>
  <c r="BP45" i="58"/>
  <c r="BN45" i="58"/>
  <c r="BL45" i="58"/>
  <c r="BI45" i="58"/>
  <c r="BG45" i="58"/>
  <c r="BE45" i="58"/>
  <c r="BC45" i="58"/>
  <c r="BA45" i="58"/>
  <c r="AX45" i="58"/>
  <c r="AV45" i="58"/>
  <c r="AT45" i="58"/>
  <c r="AR45" i="58"/>
  <c r="AP45" i="58"/>
  <c r="AN45" i="58"/>
  <c r="DF44" i="58"/>
  <c r="DD44" i="58"/>
  <c r="DB44" i="58"/>
  <c r="CZ44" i="58"/>
  <c r="CX44" i="58"/>
  <c r="CX70" i="58" s="1"/>
  <c r="CU44" i="58"/>
  <c r="CS44" i="58"/>
  <c r="CQ44" i="58"/>
  <c r="CO44" i="58"/>
  <c r="CM44" i="58"/>
  <c r="CM70" i="58" s="1"/>
  <c r="CJ44" i="58"/>
  <c r="CH44" i="58"/>
  <c r="CF44" i="58"/>
  <c r="CD44" i="58"/>
  <c r="CB44" i="58"/>
  <c r="BZ44" i="58"/>
  <c r="BT44" i="58"/>
  <c r="BR44" i="58"/>
  <c r="BP44" i="58"/>
  <c r="BN44" i="58"/>
  <c r="BL44" i="58"/>
  <c r="BL70" i="58" s="1"/>
  <c r="BI44" i="58"/>
  <c r="BG44" i="58"/>
  <c r="BE44" i="58"/>
  <c r="BC44" i="58"/>
  <c r="BA44" i="58"/>
  <c r="BA70" i="58" s="1"/>
  <c r="AX44" i="58"/>
  <c r="AV44" i="58"/>
  <c r="AT44" i="58"/>
  <c r="AR44" i="58"/>
  <c r="AP44" i="58"/>
  <c r="AN44" i="58"/>
  <c r="DF43" i="58"/>
  <c r="DD43" i="58"/>
  <c r="DB43" i="58"/>
  <c r="CZ43" i="58"/>
  <c r="CX43" i="58"/>
  <c r="CU43" i="58"/>
  <c r="CS43" i="58"/>
  <c r="CQ43" i="58"/>
  <c r="CO43" i="58"/>
  <c r="CM43" i="58"/>
  <c r="CJ43" i="58"/>
  <c r="CH43" i="58"/>
  <c r="CF43" i="58"/>
  <c r="CD43" i="58"/>
  <c r="CB43" i="58"/>
  <c r="BZ43" i="58"/>
  <c r="BT43" i="58"/>
  <c r="BR43" i="58"/>
  <c r="BP43" i="58"/>
  <c r="BN43" i="58"/>
  <c r="BL43" i="58"/>
  <c r="BI43" i="58"/>
  <c r="BG43" i="58"/>
  <c r="BE43" i="58"/>
  <c r="BC43" i="58"/>
  <c r="BA43" i="58"/>
  <c r="AX43" i="58"/>
  <c r="AV43" i="58"/>
  <c r="AT43" i="58"/>
  <c r="AR43" i="58"/>
  <c r="AP43" i="58"/>
  <c r="AN43" i="58"/>
  <c r="DF42" i="58"/>
  <c r="DD42" i="58"/>
  <c r="DB42" i="58"/>
  <c r="CZ42" i="58"/>
  <c r="CX42" i="58"/>
  <c r="CU42" i="58"/>
  <c r="CS42" i="58"/>
  <c r="CQ42" i="58"/>
  <c r="CO42" i="58"/>
  <c r="CM42" i="58"/>
  <c r="CJ42" i="58"/>
  <c r="CH42" i="58"/>
  <c r="CF42" i="58"/>
  <c r="CD42" i="58"/>
  <c r="CB42" i="58"/>
  <c r="BZ42" i="58"/>
  <c r="BT42" i="58"/>
  <c r="BR42" i="58"/>
  <c r="BP42" i="58"/>
  <c r="BN42" i="58"/>
  <c r="BL42" i="58"/>
  <c r="BI42" i="58"/>
  <c r="BG42" i="58"/>
  <c r="BE42" i="58"/>
  <c r="BC42" i="58"/>
  <c r="BA42" i="58"/>
  <c r="AX42" i="58"/>
  <c r="AV42" i="58"/>
  <c r="AT42" i="58"/>
  <c r="AR42" i="58"/>
  <c r="AP42" i="58"/>
  <c r="AN42" i="58"/>
  <c r="DF41" i="58"/>
  <c r="DD41" i="58"/>
  <c r="DB41" i="58"/>
  <c r="CZ41" i="58"/>
  <c r="CX41" i="58"/>
  <c r="CX69" i="58" s="1"/>
  <c r="CU41" i="58"/>
  <c r="CS41" i="58"/>
  <c r="CQ41" i="58"/>
  <c r="CO41" i="58"/>
  <c r="CM41" i="58"/>
  <c r="CM69" i="58" s="1"/>
  <c r="CJ41" i="58"/>
  <c r="CH41" i="58"/>
  <c r="CF41" i="58"/>
  <c r="CD41" i="58"/>
  <c r="CB41" i="58"/>
  <c r="BZ41" i="58"/>
  <c r="BT41" i="58"/>
  <c r="BR41" i="58"/>
  <c r="BP41" i="58"/>
  <c r="BN41" i="58"/>
  <c r="BL41" i="58"/>
  <c r="BL69" i="58" s="1"/>
  <c r="BI41" i="58"/>
  <c r="BG41" i="58"/>
  <c r="BE41" i="58"/>
  <c r="BC41" i="58"/>
  <c r="BA41" i="58"/>
  <c r="AX41" i="58"/>
  <c r="AV41" i="58"/>
  <c r="AT41" i="58"/>
  <c r="AR41" i="58"/>
  <c r="AP41" i="58"/>
  <c r="AN41" i="58"/>
  <c r="DF40" i="58"/>
  <c r="DD40" i="58"/>
  <c r="DB40" i="58"/>
  <c r="CZ40" i="58"/>
  <c r="CX40" i="58"/>
  <c r="CU40" i="58"/>
  <c r="CS40" i="58"/>
  <c r="CQ40" i="58"/>
  <c r="CO40" i="58"/>
  <c r="CM40" i="58"/>
  <c r="CJ40" i="58"/>
  <c r="CH40" i="58"/>
  <c r="CF40" i="58"/>
  <c r="CD40" i="58"/>
  <c r="CB40" i="58"/>
  <c r="BZ40" i="58"/>
  <c r="BT40" i="58"/>
  <c r="BR40" i="58"/>
  <c r="BP40" i="58"/>
  <c r="BN40" i="58"/>
  <c r="BL40" i="58"/>
  <c r="BI40" i="58"/>
  <c r="BG40" i="58"/>
  <c r="BE40" i="58"/>
  <c r="BC40" i="58"/>
  <c r="BA40" i="58"/>
  <c r="AX40" i="58"/>
  <c r="AV40" i="58"/>
  <c r="AT40" i="58"/>
  <c r="AR40" i="58"/>
  <c r="AP40" i="58"/>
  <c r="AN40" i="58"/>
  <c r="DF39" i="58"/>
  <c r="DD39" i="58"/>
  <c r="DB39" i="58"/>
  <c r="CZ39" i="58"/>
  <c r="CX39" i="58"/>
  <c r="CU39" i="58"/>
  <c r="CS39" i="58"/>
  <c r="CQ39" i="58"/>
  <c r="CO39" i="58"/>
  <c r="CM39" i="58"/>
  <c r="CJ39" i="58"/>
  <c r="CH39" i="58"/>
  <c r="CF39" i="58"/>
  <c r="CD39" i="58"/>
  <c r="CB39" i="58"/>
  <c r="BZ39" i="58"/>
  <c r="BT39" i="58"/>
  <c r="BR39" i="58"/>
  <c r="BP39" i="58"/>
  <c r="BN39" i="58"/>
  <c r="BL39" i="58"/>
  <c r="BI39" i="58"/>
  <c r="BG39" i="58"/>
  <c r="BE39" i="58"/>
  <c r="BC39" i="58"/>
  <c r="BA39" i="58"/>
  <c r="AX39" i="58"/>
  <c r="AV39" i="58"/>
  <c r="AT39" i="58"/>
  <c r="AR39" i="58"/>
  <c r="AP39" i="58"/>
  <c r="AN39" i="58"/>
  <c r="DF38" i="58"/>
  <c r="DD38" i="58"/>
  <c r="DB38" i="58"/>
  <c r="CZ38" i="58"/>
  <c r="CX38" i="58"/>
  <c r="CX68" i="58" s="1"/>
  <c r="CU38" i="58"/>
  <c r="CS38" i="58"/>
  <c r="CQ38" i="58"/>
  <c r="CO38" i="58"/>
  <c r="CM38" i="58"/>
  <c r="CM68" i="58" s="1"/>
  <c r="CJ38" i="58"/>
  <c r="CH38" i="58"/>
  <c r="CF38" i="58"/>
  <c r="CD38" i="58"/>
  <c r="CB38" i="58"/>
  <c r="BZ38" i="58"/>
  <c r="BT38" i="58"/>
  <c r="BR38" i="58"/>
  <c r="BP38" i="58"/>
  <c r="BN38" i="58"/>
  <c r="BL38" i="58"/>
  <c r="BL68" i="58" s="1"/>
  <c r="BI38" i="58"/>
  <c r="BG38" i="58"/>
  <c r="BE38" i="58"/>
  <c r="BC38" i="58"/>
  <c r="BA38" i="58"/>
  <c r="BA68" i="58" s="1"/>
  <c r="AX38" i="58"/>
  <c r="AV38" i="58"/>
  <c r="AT38" i="58"/>
  <c r="AR38" i="58"/>
  <c r="AP38" i="58"/>
  <c r="AN38" i="58"/>
  <c r="DF37" i="58"/>
  <c r="DD37" i="58"/>
  <c r="DB37" i="58"/>
  <c r="CZ37" i="58"/>
  <c r="CX37" i="58"/>
  <c r="CU37" i="58"/>
  <c r="CS37" i="58"/>
  <c r="CQ37" i="58"/>
  <c r="CO37" i="58"/>
  <c r="CM37" i="58"/>
  <c r="CJ37" i="58"/>
  <c r="CH37" i="58"/>
  <c r="CF37" i="58"/>
  <c r="CD37" i="58"/>
  <c r="CB37" i="58"/>
  <c r="BZ37" i="58"/>
  <c r="BT37" i="58"/>
  <c r="BR37" i="58"/>
  <c r="BP37" i="58"/>
  <c r="BN37" i="58"/>
  <c r="BL37" i="58"/>
  <c r="BI37" i="58"/>
  <c r="BG37" i="58"/>
  <c r="BE37" i="58"/>
  <c r="BC37" i="58"/>
  <c r="BA37" i="58"/>
  <c r="AX37" i="58"/>
  <c r="AV37" i="58"/>
  <c r="AT37" i="58"/>
  <c r="AR37" i="58"/>
  <c r="AP37" i="58"/>
  <c r="AN37" i="58"/>
  <c r="DF36" i="58"/>
  <c r="DD36" i="58"/>
  <c r="DB36" i="58"/>
  <c r="CZ36" i="58"/>
  <c r="CX36" i="58"/>
  <c r="CU36" i="58"/>
  <c r="CS36" i="58"/>
  <c r="CQ36" i="58"/>
  <c r="CO36" i="58"/>
  <c r="CM36" i="58"/>
  <c r="CJ36" i="58"/>
  <c r="CH36" i="58"/>
  <c r="CF36" i="58"/>
  <c r="CD36" i="58"/>
  <c r="CB36" i="58"/>
  <c r="BZ36" i="58"/>
  <c r="BT36" i="58"/>
  <c r="BR36" i="58"/>
  <c r="BP36" i="58"/>
  <c r="BN36" i="58"/>
  <c r="BL36" i="58"/>
  <c r="BI36" i="58"/>
  <c r="BG36" i="58"/>
  <c r="BE36" i="58"/>
  <c r="BC36" i="58"/>
  <c r="BA36" i="58"/>
  <c r="AX36" i="58"/>
  <c r="AV36" i="58"/>
  <c r="AT36" i="58"/>
  <c r="AR36" i="58"/>
  <c r="AP36" i="58"/>
  <c r="AN36" i="58"/>
  <c r="DF35" i="58"/>
  <c r="DD35" i="58"/>
  <c r="DB35" i="58"/>
  <c r="CZ35" i="58"/>
  <c r="CX35" i="58"/>
  <c r="CX67" i="58" s="1"/>
  <c r="CU35" i="58"/>
  <c r="CS35" i="58"/>
  <c r="CQ35" i="58"/>
  <c r="CO35" i="58"/>
  <c r="CM35" i="58"/>
  <c r="CM67" i="58" s="1"/>
  <c r="CJ35" i="58"/>
  <c r="CH35" i="58"/>
  <c r="CF35" i="58"/>
  <c r="CD35" i="58"/>
  <c r="CB35" i="58"/>
  <c r="BZ35" i="58"/>
  <c r="BT35" i="58"/>
  <c r="BR35" i="58"/>
  <c r="BP35" i="58"/>
  <c r="BN35" i="58"/>
  <c r="BL35" i="58"/>
  <c r="BL67" i="58" s="1"/>
  <c r="BI35" i="58"/>
  <c r="BG35" i="58"/>
  <c r="BE35" i="58"/>
  <c r="BC35" i="58"/>
  <c r="BA35" i="58"/>
  <c r="AX35" i="58"/>
  <c r="AV35" i="58"/>
  <c r="AT35" i="58"/>
  <c r="AR35" i="58"/>
  <c r="AP35" i="58"/>
  <c r="AN35" i="58"/>
  <c r="DH32" i="58"/>
  <c r="CW32" i="58"/>
  <c r="CL32" i="58"/>
  <c r="BZ32" i="58"/>
  <c r="BV32" i="58"/>
  <c r="BK32" i="58"/>
  <c r="AZ32" i="58"/>
  <c r="AN32" i="58"/>
  <c r="DH31" i="58"/>
  <c r="CW31" i="58"/>
  <c r="CL31" i="58"/>
  <c r="BZ31" i="58"/>
  <c r="BV31" i="58"/>
  <c r="BK31" i="58"/>
  <c r="AZ31" i="58"/>
  <c r="AN31" i="58"/>
  <c r="DH30" i="58"/>
  <c r="CW30" i="58"/>
  <c r="CL30" i="58"/>
  <c r="BZ30" i="58"/>
  <c r="BV30" i="58"/>
  <c r="BK30" i="58"/>
  <c r="AZ30" i="58"/>
  <c r="AN30" i="58"/>
  <c r="DH29" i="58"/>
  <c r="CW29" i="58"/>
  <c r="CL29" i="58"/>
  <c r="BZ29" i="58"/>
  <c r="BV29" i="58"/>
  <c r="BK29" i="58"/>
  <c r="AZ29" i="58"/>
  <c r="AN29" i="58"/>
  <c r="DH28" i="58"/>
  <c r="CW28" i="58"/>
  <c r="CL28" i="58"/>
  <c r="BZ28" i="58"/>
  <c r="BV28" i="58"/>
  <c r="BK28" i="58"/>
  <c r="AZ28" i="58"/>
  <c r="AN28" i="58"/>
  <c r="DH27" i="58"/>
  <c r="CW27" i="58"/>
  <c r="CL27" i="58"/>
  <c r="BZ27" i="58"/>
  <c r="BV27" i="58"/>
  <c r="BK27" i="58"/>
  <c r="AZ27" i="58"/>
  <c r="AN27" i="58"/>
  <c r="DH26" i="58"/>
  <c r="CW26" i="58"/>
  <c r="CL26" i="58"/>
  <c r="BZ26" i="58"/>
  <c r="BV26" i="58"/>
  <c r="BK26" i="58"/>
  <c r="AZ26" i="58"/>
  <c r="AN26" i="58"/>
  <c r="DH25" i="58"/>
  <c r="CW25" i="58"/>
  <c r="CL25" i="58"/>
  <c r="BZ25" i="58"/>
  <c r="BV25" i="58"/>
  <c r="BK25" i="58"/>
  <c r="AZ25" i="58"/>
  <c r="AN25" i="58"/>
  <c r="DH24" i="58"/>
  <c r="CW24" i="58"/>
  <c r="CL24" i="58"/>
  <c r="BZ24" i="58"/>
  <c r="BV24" i="58"/>
  <c r="BK24" i="58"/>
  <c r="AZ24" i="58"/>
  <c r="AN24" i="58"/>
  <c r="DH23" i="58"/>
  <c r="CW23" i="58"/>
  <c r="CL23" i="58"/>
  <c r="BZ23" i="58"/>
  <c r="BV23" i="58"/>
  <c r="BK23" i="58"/>
  <c r="AZ23" i="58"/>
  <c r="AN23" i="58"/>
  <c r="DH22" i="58"/>
  <c r="CW22" i="58"/>
  <c r="CL22" i="58"/>
  <c r="BZ22" i="58"/>
  <c r="BV22" i="58"/>
  <c r="BK22" i="58"/>
  <c r="AZ22" i="58"/>
  <c r="AN22" i="58"/>
  <c r="DH21" i="58"/>
  <c r="CW21" i="58"/>
  <c r="CL21" i="58"/>
  <c r="BZ21" i="58"/>
  <c r="BV21" i="58"/>
  <c r="BK21" i="58"/>
  <c r="AZ21" i="58"/>
  <c r="AN21" i="58"/>
  <c r="DH20" i="58"/>
  <c r="CW20" i="58"/>
  <c r="CL20" i="58"/>
  <c r="BZ20" i="58"/>
  <c r="BV20" i="58"/>
  <c r="BK20" i="58"/>
  <c r="AZ20" i="58"/>
  <c r="AN20" i="58"/>
  <c r="DH19" i="58"/>
  <c r="CW19" i="58"/>
  <c r="CL19" i="58"/>
  <c r="BZ19" i="58"/>
  <c r="BV19" i="58"/>
  <c r="BK19" i="58"/>
  <c r="AZ19" i="58"/>
  <c r="AN19" i="58"/>
  <c r="DH18" i="58"/>
  <c r="CW18" i="58"/>
  <c r="CL18" i="58"/>
  <c r="BZ18" i="58"/>
  <c r="BV18" i="58"/>
  <c r="BK18" i="58"/>
  <c r="AZ18" i="58"/>
  <c r="AN18" i="58"/>
  <c r="DH17" i="58"/>
  <c r="CW17" i="58"/>
  <c r="CL17" i="58"/>
  <c r="BZ17" i="58"/>
  <c r="BV17" i="58"/>
  <c r="BK17" i="58"/>
  <c r="AZ17" i="58"/>
  <c r="AN17" i="58"/>
  <c r="DH16" i="58"/>
  <c r="CW16" i="58"/>
  <c r="CL16" i="58"/>
  <c r="BZ16" i="58"/>
  <c r="BV16" i="58"/>
  <c r="BK16" i="58"/>
  <c r="AZ16" i="58"/>
  <c r="AN16" i="58"/>
  <c r="DH15" i="58"/>
  <c r="CW15" i="58"/>
  <c r="CL15" i="58"/>
  <c r="BZ15" i="58"/>
  <c r="BV15" i="58"/>
  <c r="BK15" i="58"/>
  <c r="AZ15" i="58"/>
  <c r="AN15" i="58"/>
  <c r="DH14" i="58"/>
  <c r="CW14" i="58"/>
  <c r="CL14" i="58"/>
  <c r="BZ14" i="58"/>
  <c r="BV14" i="58"/>
  <c r="BK14" i="58"/>
  <c r="AZ14" i="58"/>
  <c r="AN14" i="58"/>
  <c r="DH13" i="58"/>
  <c r="CW13" i="58"/>
  <c r="CL13" i="58"/>
  <c r="BZ13" i="58"/>
  <c r="BV13" i="58"/>
  <c r="BK13" i="58"/>
  <c r="AZ13" i="58"/>
  <c r="AN13" i="58"/>
  <c r="DH12" i="58"/>
  <c r="CW12" i="58"/>
  <c r="CL12" i="58"/>
  <c r="BZ12" i="58"/>
  <c r="BV12" i="58"/>
  <c r="BK12" i="58"/>
  <c r="AZ12" i="58"/>
  <c r="AN12" i="58"/>
  <c r="DH11" i="58"/>
  <c r="CW11" i="58"/>
  <c r="CL11" i="58"/>
  <c r="BZ11" i="58"/>
  <c r="BV11" i="58"/>
  <c r="BK11" i="58"/>
  <c r="AZ11" i="58"/>
  <c r="AN11" i="58"/>
  <c r="DH10" i="58"/>
  <c r="CW10" i="58"/>
  <c r="CL10" i="58"/>
  <c r="BZ10" i="58"/>
  <c r="BV10" i="58"/>
  <c r="BK10" i="58"/>
  <c r="AZ10" i="58"/>
  <c r="AN10" i="58"/>
  <c r="DH9" i="58"/>
  <c r="CW9" i="58"/>
  <c r="CL9" i="58"/>
  <c r="BZ9" i="58"/>
  <c r="BV9" i="58"/>
  <c r="BK9" i="58"/>
  <c r="AZ9" i="58"/>
  <c r="AN9" i="58"/>
  <c r="DH8" i="58"/>
  <c r="CW8" i="58"/>
  <c r="CL8" i="58"/>
  <c r="BZ8" i="58"/>
  <c r="BV8" i="58"/>
  <c r="BK8" i="58"/>
  <c r="AZ8" i="58"/>
  <c r="AN8" i="58"/>
  <c r="DH7" i="58"/>
  <c r="CW7" i="58"/>
  <c r="CL7" i="58"/>
  <c r="BZ7" i="58"/>
  <c r="BV7" i="58"/>
  <c r="BK7" i="58"/>
  <c r="AZ7" i="58"/>
  <c r="AN7" i="58"/>
  <c r="DH6" i="58"/>
  <c r="CW6" i="58"/>
  <c r="CL6" i="58"/>
  <c r="BZ6" i="58"/>
  <c r="BV6" i="58"/>
  <c r="BK6" i="58"/>
  <c r="AZ6" i="58"/>
  <c r="AN6" i="58"/>
  <c r="DH5" i="58"/>
  <c r="CW5" i="58"/>
  <c r="CL5" i="58"/>
  <c r="BZ5" i="58"/>
  <c r="BV5" i="58"/>
  <c r="BK5" i="58"/>
  <c r="AZ5" i="58"/>
  <c r="AN5" i="58"/>
  <c r="DH4" i="58"/>
  <c r="CW4" i="58"/>
  <c r="CL4" i="58"/>
  <c r="BZ4" i="58"/>
  <c r="BV4" i="58"/>
  <c r="BK4" i="58"/>
  <c r="AZ4" i="58"/>
  <c r="AN4" i="58"/>
  <c r="DH3" i="58"/>
  <c r="CW3" i="58"/>
  <c r="CL3" i="58"/>
  <c r="BZ3" i="58"/>
  <c r="BV3" i="58"/>
  <c r="BK3" i="58"/>
  <c r="AZ3" i="58"/>
  <c r="AN3" i="58"/>
  <c r="DF64" i="57"/>
  <c r="DD64" i="57"/>
  <c r="DB64" i="57"/>
  <c r="CZ64" i="57"/>
  <c r="CX64" i="57"/>
  <c r="CU64" i="57"/>
  <c r="CS64" i="57"/>
  <c r="CQ64" i="57"/>
  <c r="CO64" i="57"/>
  <c r="CM64" i="57"/>
  <c r="CJ64" i="57"/>
  <c r="CH64" i="57"/>
  <c r="CF64" i="57"/>
  <c r="CD64" i="57"/>
  <c r="CB64" i="57"/>
  <c r="BZ64" i="57"/>
  <c r="BT64" i="57"/>
  <c r="BR64" i="57"/>
  <c r="BP64" i="57"/>
  <c r="BN64" i="57"/>
  <c r="BL64" i="57"/>
  <c r="BI64" i="57"/>
  <c r="BG64" i="57"/>
  <c r="BE64" i="57"/>
  <c r="BC64" i="57"/>
  <c r="BA64" i="57"/>
  <c r="AX64" i="57"/>
  <c r="AV64" i="57"/>
  <c r="AT64" i="57"/>
  <c r="AR64" i="57"/>
  <c r="AP64" i="57"/>
  <c r="AN64" i="57"/>
  <c r="DF63" i="57"/>
  <c r="DD63" i="57"/>
  <c r="DB63" i="57"/>
  <c r="CZ63" i="57"/>
  <c r="CX63" i="57"/>
  <c r="CU63" i="57"/>
  <c r="CS63" i="57"/>
  <c r="CQ63" i="57"/>
  <c r="CO63" i="57"/>
  <c r="CM63" i="57"/>
  <c r="CJ63" i="57"/>
  <c r="CH63" i="57"/>
  <c r="CF63" i="57"/>
  <c r="CD63" i="57"/>
  <c r="CB63" i="57"/>
  <c r="BZ63" i="57"/>
  <c r="BT63" i="57"/>
  <c r="BR63" i="57"/>
  <c r="BP63" i="57"/>
  <c r="BN63" i="57"/>
  <c r="BL63" i="57"/>
  <c r="BI63" i="57"/>
  <c r="BG63" i="57"/>
  <c r="BE63" i="57"/>
  <c r="BC63" i="57"/>
  <c r="BA63" i="57"/>
  <c r="AX63" i="57"/>
  <c r="AV63" i="57"/>
  <c r="AT63" i="57"/>
  <c r="AR63" i="57"/>
  <c r="AP63" i="57"/>
  <c r="AN63" i="57"/>
  <c r="DF62" i="57"/>
  <c r="DD62" i="57"/>
  <c r="DB62" i="57"/>
  <c r="CZ62" i="57"/>
  <c r="CX62" i="57"/>
  <c r="CX76" i="57" s="1"/>
  <c r="CU62" i="57"/>
  <c r="CS62" i="57"/>
  <c r="CQ62" i="57"/>
  <c r="CO62" i="57"/>
  <c r="CM62" i="57"/>
  <c r="CM76" i="57" s="1"/>
  <c r="CJ62" i="57"/>
  <c r="CH62" i="57"/>
  <c r="CF62" i="57"/>
  <c r="CD62" i="57"/>
  <c r="CB62" i="57"/>
  <c r="BZ62" i="57"/>
  <c r="BT62" i="57"/>
  <c r="BR62" i="57"/>
  <c r="BP62" i="57"/>
  <c r="BN62" i="57"/>
  <c r="BL62" i="57"/>
  <c r="BL76" i="57" s="1"/>
  <c r="BI62" i="57"/>
  <c r="BG62" i="57"/>
  <c r="BE62" i="57"/>
  <c r="BC62" i="57"/>
  <c r="BA62" i="57"/>
  <c r="BA76" i="57" s="1"/>
  <c r="AX62" i="57"/>
  <c r="AV62" i="57"/>
  <c r="AT62" i="57"/>
  <c r="AR62" i="57"/>
  <c r="AP62" i="57"/>
  <c r="AN62" i="57"/>
  <c r="DF61" i="57"/>
  <c r="DD61" i="57"/>
  <c r="DB61" i="57"/>
  <c r="CZ61" i="57"/>
  <c r="CX61" i="57"/>
  <c r="CU61" i="57"/>
  <c r="CS61" i="57"/>
  <c r="CQ61" i="57"/>
  <c r="CO61" i="57"/>
  <c r="CM61" i="57"/>
  <c r="CJ61" i="57"/>
  <c r="CH61" i="57"/>
  <c r="CF61" i="57"/>
  <c r="CD61" i="57"/>
  <c r="CB61" i="57"/>
  <c r="BZ61" i="57"/>
  <c r="BT61" i="57"/>
  <c r="BR61" i="57"/>
  <c r="BP61" i="57"/>
  <c r="BN61" i="57"/>
  <c r="BL61" i="57"/>
  <c r="BI61" i="57"/>
  <c r="BG61" i="57"/>
  <c r="BE61" i="57"/>
  <c r="BC61" i="57"/>
  <c r="BA61" i="57"/>
  <c r="AX61" i="57"/>
  <c r="AV61" i="57"/>
  <c r="AT61" i="57"/>
  <c r="AR61" i="57"/>
  <c r="AP61" i="57"/>
  <c r="AN61" i="57"/>
  <c r="DF60" i="57"/>
  <c r="DD60" i="57"/>
  <c r="DB60" i="57"/>
  <c r="CZ60" i="57"/>
  <c r="CX60" i="57"/>
  <c r="CU60" i="57"/>
  <c r="CS60" i="57"/>
  <c r="CQ60" i="57"/>
  <c r="CO60" i="57"/>
  <c r="CM60" i="57"/>
  <c r="CJ60" i="57"/>
  <c r="CH60" i="57"/>
  <c r="CF60" i="57"/>
  <c r="CD60" i="57"/>
  <c r="CB60" i="57"/>
  <c r="BZ60" i="57"/>
  <c r="BT60" i="57"/>
  <c r="BR60" i="57"/>
  <c r="BP60" i="57"/>
  <c r="BN60" i="57"/>
  <c r="BL60" i="57"/>
  <c r="BI60" i="57"/>
  <c r="BG60" i="57"/>
  <c r="BE60" i="57"/>
  <c r="BC60" i="57"/>
  <c r="BA60" i="57"/>
  <c r="AX60" i="57"/>
  <c r="AV60" i="57"/>
  <c r="AT60" i="57"/>
  <c r="AR60" i="57"/>
  <c r="AP60" i="57"/>
  <c r="AN60" i="57"/>
  <c r="DF59" i="57"/>
  <c r="DD59" i="57"/>
  <c r="DB59" i="57"/>
  <c r="CZ59" i="57"/>
  <c r="CX59" i="57"/>
  <c r="CX75" i="57" s="1"/>
  <c r="CU59" i="57"/>
  <c r="CS59" i="57"/>
  <c r="CQ59" i="57"/>
  <c r="CO59" i="57"/>
  <c r="CM59" i="57"/>
  <c r="CM75" i="57" s="1"/>
  <c r="CJ59" i="57"/>
  <c r="CH59" i="57"/>
  <c r="CF59" i="57"/>
  <c r="CD59" i="57"/>
  <c r="CB59" i="57"/>
  <c r="BZ59" i="57"/>
  <c r="BT59" i="57"/>
  <c r="BR59" i="57"/>
  <c r="BP59" i="57"/>
  <c r="BN59" i="57"/>
  <c r="BL59" i="57"/>
  <c r="BL75" i="57" s="1"/>
  <c r="BI59" i="57"/>
  <c r="BG59" i="57"/>
  <c r="BE59" i="57"/>
  <c r="BC59" i="57"/>
  <c r="BA59" i="57"/>
  <c r="BA75" i="57" s="1"/>
  <c r="AX59" i="57"/>
  <c r="AV59" i="57"/>
  <c r="AT59" i="57"/>
  <c r="AR59" i="57"/>
  <c r="AP59" i="57"/>
  <c r="AN59" i="57"/>
  <c r="DF58" i="57"/>
  <c r="DD58" i="57"/>
  <c r="DB58" i="57"/>
  <c r="CZ58" i="57"/>
  <c r="CX58" i="57"/>
  <c r="CU58" i="57"/>
  <c r="CS58" i="57"/>
  <c r="CQ58" i="57"/>
  <c r="CO58" i="57"/>
  <c r="CM58" i="57"/>
  <c r="CJ58" i="57"/>
  <c r="CH58" i="57"/>
  <c r="CF58" i="57"/>
  <c r="CD58" i="57"/>
  <c r="CB58" i="57"/>
  <c r="BZ58" i="57"/>
  <c r="BT58" i="57"/>
  <c r="BR58" i="57"/>
  <c r="BP58" i="57"/>
  <c r="BN58" i="57"/>
  <c r="BL58" i="57"/>
  <c r="BI58" i="57"/>
  <c r="BG58" i="57"/>
  <c r="BE58" i="57"/>
  <c r="BC58" i="57"/>
  <c r="BA58" i="57"/>
  <c r="AX58" i="57"/>
  <c r="AV58" i="57"/>
  <c r="AT58" i="57"/>
  <c r="AR58" i="57"/>
  <c r="AP58" i="57"/>
  <c r="AN58" i="57"/>
  <c r="DF57" i="57"/>
  <c r="DD57" i="57"/>
  <c r="DB57" i="57"/>
  <c r="CZ57" i="57"/>
  <c r="CX57" i="57"/>
  <c r="CU57" i="57"/>
  <c r="CS57" i="57"/>
  <c r="CQ57" i="57"/>
  <c r="CO57" i="57"/>
  <c r="CM57" i="57"/>
  <c r="CJ57" i="57"/>
  <c r="CH57" i="57"/>
  <c r="CF57" i="57"/>
  <c r="CD57" i="57"/>
  <c r="CB57" i="57"/>
  <c r="BZ57" i="57"/>
  <c r="BT57" i="57"/>
  <c r="BR57" i="57"/>
  <c r="BP57" i="57"/>
  <c r="BN57" i="57"/>
  <c r="BL57" i="57"/>
  <c r="BI57" i="57"/>
  <c r="BG57" i="57"/>
  <c r="BE57" i="57"/>
  <c r="BC57" i="57"/>
  <c r="BA57" i="57"/>
  <c r="AX57" i="57"/>
  <c r="AV57" i="57"/>
  <c r="AT57" i="57"/>
  <c r="AR57" i="57"/>
  <c r="AP57" i="57"/>
  <c r="AN57" i="57"/>
  <c r="DF56" i="57"/>
  <c r="DD56" i="57"/>
  <c r="DB56" i="57"/>
  <c r="CZ56" i="57"/>
  <c r="CX56" i="57"/>
  <c r="CX74" i="57" s="1"/>
  <c r="CU56" i="57"/>
  <c r="CS56" i="57"/>
  <c r="CQ56" i="57"/>
  <c r="CO56" i="57"/>
  <c r="CM56" i="57"/>
  <c r="CJ56" i="57"/>
  <c r="CH56" i="57"/>
  <c r="CF56" i="57"/>
  <c r="CD56" i="57"/>
  <c r="CB56" i="57"/>
  <c r="BZ56" i="57"/>
  <c r="BT56" i="57"/>
  <c r="BR56" i="57"/>
  <c r="BP56" i="57"/>
  <c r="BN56" i="57"/>
  <c r="BL56" i="57"/>
  <c r="BL74" i="57" s="1"/>
  <c r="BI56" i="57"/>
  <c r="BG56" i="57"/>
  <c r="BE56" i="57"/>
  <c r="BC56" i="57"/>
  <c r="BA56" i="57"/>
  <c r="BA74" i="57" s="1"/>
  <c r="AX56" i="57"/>
  <c r="AV56" i="57"/>
  <c r="AT56" i="57"/>
  <c r="AR56" i="57"/>
  <c r="AP56" i="57"/>
  <c r="AN56" i="57"/>
  <c r="DF55" i="57"/>
  <c r="DD55" i="57"/>
  <c r="DB55" i="57"/>
  <c r="CZ55" i="57"/>
  <c r="CX55" i="57"/>
  <c r="CU55" i="57"/>
  <c r="CS55" i="57"/>
  <c r="CQ55" i="57"/>
  <c r="CO55" i="57"/>
  <c r="CM55" i="57"/>
  <c r="CJ55" i="57"/>
  <c r="CH55" i="57"/>
  <c r="CF55" i="57"/>
  <c r="CD55" i="57"/>
  <c r="CB55" i="57"/>
  <c r="BZ55" i="57"/>
  <c r="BT55" i="57"/>
  <c r="BR55" i="57"/>
  <c r="BP55" i="57"/>
  <c r="BN55" i="57"/>
  <c r="BL55" i="57"/>
  <c r="BI55" i="57"/>
  <c r="BG55" i="57"/>
  <c r="BE55" i="57"/>
  <c r="BC55" i="57"/>
  <c r="BA55" i="57"/>
  <c r="AX55" i="57"/>
  <c r="AV55" i="57"/>
  <c r="AT55" i="57"/>
  <c r="AR55" i="57"/>
  <c r="AP55" i="57"/>
  <c r="AN55" i="57"/>
  <c r="DF54" i="57"/>
  <c r="DD54" i="57"/>
  <c r="DB54" i="57"/>
  <c r="CZ54" i="57"/>
  <c r="CX54" i="57"/>
  <c r="CU54" i="57"/>
  <c r="CS54" i="57"/>
  <c r="CQ54" i="57"/>
  <c r="CO54" i="57"/>
  <c r="CM54" i="57"/>
  <c r="CJ54" i="57"/>
  <c r="CH54" i="57"/>
  <c r="CF54" i="57"/>
  <c r="CD54" i="57"/>
  <c r="CB54" i="57"/>
  <c r="BZ54" i="57"/>
  <c r="BT54" i="57"/>
  <c r="BR54" i="57"/>
  <c r="BP54" i="57"/>
  <c r="BN54" i="57"/>
  <c r="BL54" i="57"/>
  <c r="BI54" i="57"/>
  <c r="BG54" i="57"/>
  <c r="BE54" i="57"/>
  <c r="BC54" i="57"/>
  <c r="BA54" i="57"/>
  <c r="AX54" i="57"/>
  <c r="AV54" i="57"/>
  <c r="AT54" i="57"/>
  <c r="AR54" i="57"/>
  <c r="AP54" i="57"/>
  <c r="AN54" i="57"/>
  <c r="DF53" i="57"/>
  <c r="DD53" i="57"/>
  <c r="DB53" i="57"/>
  <c r="CZ53" i="57"/>
  <c r="CX53" i="57"/>
  <c r="CX73" i="57" s="1"/>
  <c r="CU53" i="57"/>
  <c r="CS53" i="57"/>
  <c r="CQ53" i="57"/>
  <c r="CO53" i="57"/>
  <c r="CM53" i="57"/>
  <c r="CJ53" i="57"/>
  <c r="CH53" i="57"/>
  <c r="CF53" i="57"/>
  <c r="CD53" i="57"/>
  <c r="CB53" i="57"/>
  <c r="BZ53" i="57"/>
  <c r="BT53" i="57"/>
  <c r="BR53" i="57"/>
  <c r="BP53" i="57"/>
  <c r="BN53" i="57"/>
  <c r="BL53" i="57"/>
  <c r="BL73" i="57" s="1"/>
  <c r="BI53" i="57"/>
  <c r="BG53" i="57"/>
  <c r="BE53" i="57"/>
  <c r="BC53" i="57"/>
  <c r="BA53" i="57"/>
  <c r="BA73" i="57" s="1"/>
  <c r="AX53" i="57"/>
  <c r="AV53" i="57"/>
  <c r="AT53" i="57"/>
  <c r="AR53" i="57"/>
  <c r="AP53" i="57"/>
  <c r="AN53" i="57"/>
  <c r="DF52" i="57"/>
  <c r="DD52" i="57"/>
  <c r="DB52" i="57"/>
  <c r="CZ52" i="57"/>
  <c r="CX52" i="57"/>
  <c r="CU52" i="57"/>
  <c r="CS52" i="57"/>
  <c r="CQ52" i="57"/>
  <c r="CO52" i="57"/>
  <c r="CM52" i="57"/>
  <c r="CJ52" i="57"/>
  <c r="CH52" i="57"/>
  <c r="CF52" i="57"/>
  <c r="CD52" i="57"/>
  <c r="CB52" i="57"/>
  <c r="BZ52" i="57"/>
  <c r="BT52" i="57"/>
  <c r="BR52" i="57"/>
  <c r="BP52" i="57"/>
  <c r="BN52" i="57"/>
  <c r="BL52" i="57"/>
  <c r="BI52" i="57"/>
  <c r="BG52" i="57"/>
  <c r="BE52" i="57"/>
  <c r="BC52" i="57"/>
  <c r="BA52" i="57"/>
  <c r="AX52" i="57"/>
  <c r="AV52" i="57"/>
  <c r="AT52" i="57"/>
  <c r="AR52" i="57"/>
  <c r="AP52" i="57"/>
  <c r="AN52" i="57"/>
  <c r="DF51" i="57"/>
  <c r="DD51" i="57"/>
  <c r="DB51" i="57"/>
  <c r="CZ51" i="57"/>
  <c r="CX51" i="57"/>
  <c r="CU51" i="57"/>
  <c r="CS51" i="57"/>
  <c r="CQ51" i="57"/>
  <c r="CO51" i="57"/>
  <c r="CM51" i="57"/>
  <c r="CJ51" i="57"/>
  <c r="CH51" i="57"/>
  <c r="CF51" i="57"/>
  <c r="CD51" i="57"/>
  <c r="CB51" i="57"/>
  <c r="BZ51" i="57"/>
  <c r="BT51" i="57"/>
  <c r="BR51" i="57"/>
  <c r="BP51" i="57"/>
  <c r="BN51" i="57"/>
  <c r="BL51" i="57"/>
  <c r="BI51" i="57"/>
  <c r="BG51" i="57"/>
  <c r="BE51" i="57"/>
  <c r="BC51" i="57"/>
  <c r="BA51" i="57"/>
  <c r="AX51" i="57"/>
  <c r="AV51" i="57"/>
  <c r="AT51" i="57"/>
  <c r="AR51" i="57"/>
  <c r="AP51" i="57"/>
  <c r="AN51" i="57"/>
  <c r="DF50" i="57"/>
  <c r="DD50" i="57"/>
  <c r="DB50" i="57"/>
  <c r="CZ50" i="57"/>
  <c r="CX50" i="57"/>
  <c r="CX72" i="57" s="1"/>
  <c r="CU50" i="57"/>
  <c r="CS50" i="57"/>
  <c r="CQ50" i="57"/>
  <c r="CO50" i="57"/>
  <c r="CM50" i="57"/>
  <c r="CJ50" i="57"/>
  <c r="CH50" i="57"/>
  <c r="CF50" i="57"/>
  <c r="CD50" i="57"/>
  <c r="CB50" i="57"/>
  <c r="BZ50" i="57"/>
  <c r="BT50" i="57"/>
  <c r="BR50" i="57"/>
  <c r="BP50" i="57"/>
  <c r="BN50" i="57"/>
  <c r="BL50" i="57"/>
  <c r="BL72" i="57" s="1"/>
  <c r="BI50" i="57"/>
  <c r="BG50" i="57"/>
  <c r="BE50" i="57"/>
  <c r="BC50" i="57"/>
  <c r="BA50" i="57"/>
  <c r="BA72" i="57" s="1"/>
  <c r="AX50" i="57"/>
  <c r="AV50" i="57"/>
  <c r="AT50" i="57"/>
  <c r="AR50" i="57"/>
  <c r="AP50" i="57"/>
  <c r="AN50" i="57"/>
  <c r="DF49" i="57"/>
  <c r="DD49" i="57"/>
  <c r="DB49" i="57"/>
  <c r="CZ49" i="57"/>
  <c r="CX49" i="57"/>
  <c r="CU49" i="57"/>
  <c r="CS49" i="57"/>
  <c r="CQ49" i="57"/>
  <c r="CO49" i="57"/>
  <c r="CM49" i="57"/>
  <c r="CJ49" i="57"/>
  <c r="CH49" i="57"/>
  <c r="CF49" i="57"/>
  <c r="CD49" i="57"/>
  <c r="CB49" i="57"/>
  <c r="BZ49" i="57"/>
  <c r="BT49" i="57"/>
  <c r="BR49" i="57"/>
  <c r="BP49" i="57"/>
  <c r="BN49" i="57"/>
  <c r="BL49" i="57"/>
  <c r="BI49" i="57"/>
  <c r="BG49" i="57"/>
  <c r="BE49" i="57"/>
  <c r="BC49" i="57"/>
  <c r="BA49" i="57"/>
  <c r="AX49" i="57"/>
  <c r="AV49" i="57"/>
  <c r="AT49" i="57"/>
  <c r="AR49" i="57"/>
  <c r="AP49" i="57"/>
  <c r="AN49" i="57"/>
  <c r="DF48" i="57"/>
  <c r="DD48" i="57"/>
  <c r="DB48" i="57"/>
  <c r="CZ48" i="57"/>
  <c r="CX48" i="57"/>
  <c r="CU48" i="57"/>
  <c r="CS48" i="57"/>
  <c r="CQ48" i="57"/>
  <c r="CO48" i="57"/>
  <c r="CM48" i="57"/>
  <c r="CJ48" i="57"/>
  <c r="CH48" i="57"/>
  <c r="CF48" i="57"/>
  <c r="CD48" i="57"/>
  <c r="CB48" i="57"/>
  <c r="BZ48" i="57"/>
  <c r="BT48" i="57"/>
  <c r="BR48" i="57"/>
  <c r="BP48" i="57"/>
  <c r="BN48" i="57"/>
  <c r="BL48" i="57"/>
  <c r="BI48" i="57"/>
  <c r="BG48" i="57"/>
  <c r="BE48" i="57"/>
  <c r="BC48" i="57"/>
  <c r="BA48" i="57"/>
  <c r="AX48" i="57"/>
  <c r="AV48" i="57"/>
  <c r="AT48" i="57"/>
  <c r="AR48" i="57"/>
  <c r="AP48" i="57"/>
  <c r="AN48" i="57"/>
  <c r="DF47" i="57"/>
  <c r="DD47" i="57"/>
  <c r="DB47" i="57"/>
  <c r="CZ47" i="57"/>
  <c r="CX47" i="57"/>
  <c r="CX71" i="57" s="1"/>
  <c r="CU47" i="57"/>
  <c r="CS47" i="57"/>
  <c r="CQ47" i="57"/>
  <c r="CO47" i="57"/>
  <c r="CM47" i="57"/>
  <c r="CM71" i="57" s="1"/>
  <c r="CJ47" i="57"/>
  <c r="CH47" i="57"/>
  <c r="CF47" i="57"/>
  <c r="CD47" i="57"/>
  <c r="CB47" i="57"/>
  <c r="BZ47" i="57"/>
  <c r="BT47" i="57"/>
  <c r="BR47" i="57"/>
  <c r="BP47" i="57"/>
  <c r="BN47" i="57"/>
  <c r="BL47" i="57"/>
  <c r="BL71" i="57" s="1"/>
  <c r="BI47" i="57"/>
  <c r="BG47" i="57"/>
  <c r="BE47" i="57"/>
  <c r="BC47" i="57"/>
  <c r="BA47" i="57"/>
  <c r="BA71" i="57" s="1"/>
  <c r="AX47" i="57"/>
  <c r="AV47" i="57"/>
  <c r="AT47" i="57"/>
  <c r="AR47" i="57"/>
  <c r="AP47" i="57"/>
  <c r="AN47" i="57"/>
  <c r="DF46" i="57"/>
  <c r="DD46" i="57"/>
  <c r="DB46" i="57"/>
  <c r="CZ46" i="57"/>
  <c r="CX46" i="57"/>
  <c r="CU46" i="57"/>
  <c r="CS46" i="57"/>
  <c r="CQ46" i="57"/>
  <c r="CO46" i="57"/>
  <c r="CM46" i="57"/>
  <c r="CJ46" i="57"/>
  <c r="CH46" i="57"/>
  <c r="CF46" i="57"/>
  <c r="CD46" i="57"/>
  <c r="CB46" i="57"/>
  <c r="BZ46" i="57"/>
  <c r="BT46" i="57"/>
  <c r="BR46" i="57"/>
  <c r="BP46" i="57"/>
  <c r="BN46" i="57"/>
  <c r="BL46" i="57"/>
  <c r="BI46" i="57"/>
  <c r="BG46" i="57"/>
  <c r="BE46" i="57"/>
  <c r="BC46" i="57"/>
  <c r="BA46" i="57"/>
  <c r="AX46" i="57"/>
  <c r="AV46" i="57"/>
  <c r="AT46" i="57"/>
  <c r="AR46" i="57"/>
  <c r="AP46" i="57"/>
  <c r="AN46" i="57"/>
  <c r="DF45" i="57"/>
  <c r="DD45" i="57"/>
  <c r="DB45" i="57"/>
  <c r="CZ45" i="57"/>
  <c r="CX45" i="57"/>
  <c r="CU45" i="57"/>
  <c r="CS45" i="57"/>
  <c r="CQ45" i="57"/>
  <c r="CO45" i="57"/>
  <c r="CM45" i="57"/>
  <c r="CJ45" i="57"/>
  <c r="CH45" i="57"/>
  <c r="CF45" i="57"/>
  <c r="CD45" i="57"/>
  <c r="CB45" i="57"/>
  <c r="BZ45" i="57"/>
  <c r="BT45" i="57"/>
  <c r="BR45" i="57"/>
  <c r="BP45" i="57"/>
  <c r="BN45" i="57"/>
  <c r="BL45" i="57"/>
  <c r="BI45" i="57"/>
  <c r="BG45" i="57"/>
  <c r="BE45" i="57"/>
  <c r="BC45" i="57"/>
  <c r="BA45" i="57"/>
  <c r="AX45" i="57"/>
  <c r="AV45" i="57"/>
  <c r="AT45" i="57"/>
  <c r="AR45" i="57"/>
  <c r="AP45" i="57"/>
  <c r="AN45" i="57"/>
  <c r="DF44" i="57"/>
  <c r="DD44" i="57"/>
  <c r="DB44" i="57"/>
  <c r="CZ44" i="57"/>
  <c r="CX44" i="57"/>
  <c r="CX70" i="57" s="1"/>
  <c r="CU44" i="57"/>
  <c r="CS44" i="57"/>
  <c r="CQ44" i="57"/>
  <c r="CO44" i="57"/>
  <c r="CM44" i="57"/>
  <c r="CM70" i="57" s="1"/>
  <c r="CJ44" i="57"/>
  <c r="CH44" i="57"/>
  <c r="CF44" i="57"/>
  <c r="CD44" i="57"/>
  <c r="CB44" i="57"/>
  <c r="BZ44" i="57"/>
  <c r="BT44" i="57"/>
  <c r="BR44" i="57"/>
  <c r="BP44" i="57"/>
  <c r="BN44" i="57"/>
  <c r="BL44" i="57"/>
  <c r="BL70" i="57" s="1"/>
  <c r="BI44" i="57"/>
  <c r="BG44" i="57"/>
  <c r="BE44" i="57"/>
  <c r="BC44" i="57"/>
  <c r="BA44" i="57"/>
  <c r="BA70" i="57" s="1"/>
  <c r="AX44" i="57"/>
  <c r="AV44" i="57"/>
  <c r="AT44" i="57"/>
  <c r="AR44" i="57"/>
  <c r="AP44" i="57"/>
  <c r="AN44" i="57"/>
  <c r="DF43" i="57"/>
  <c r="DD43" i="57"/>
  <c r="DB43" i="57"/>
  <c r="CZ43" i="57"/>
  <c r="CX43" i="57"/>
  <c r="CU43" i="57"/>
  <c r="CS43" i="57"/>
  <c r="CQ43" i="57"/>
  <c r="CO43" i="57"/>
  <c r="CM43" i="57"/>
  <c r="CJ43" i="57"/>
  <c r="CH43" i="57"/>
  <c r="CF43" i="57"/>
  <c r="CD43" i="57"/>
  <c r="CB43" i="57"/>
  <c r="BZ43" i="57"/>
  <c r="BT43" i="57"/>
  <c r="BR43" i="57"/>
  <c r="BP43" i="57"/>
  <c r="BN43" i="57"/>
  <c r="BL43" i="57"/>
  <c r="BI43" i="57"/>
  <c r="BG43" i="57"/>
  <c r="BE43" i="57"/>
  <c r="BC43" i="57"/>
  <c r="BA43" i="57"/>
  <c r="AX43" i="57"/>
  <c r="AV43" i="57"/>
  <c r="AT43" i="57"/>
  <c r="AR43" i="57"/>
  <c r="AP43" i="57"/>
  <c r="AN43" i="57"/>
  <c r="DF42" i="57"/>
  <c r="DD42" i="57"/>
  <c r="DB42" i="57"/>
  <c r="CZ42" i="57"/>
  <c r="CX42" i="57"/>
  <c r="CU42" i="57"/>
  <c r="CS42" i="57"/>
  <c r="CQ42" i="57"/>
  <c r="CO42" i="57"/>
  <c r="CM42" i="57"/>
  <c r="CJ42" i="57"/>
  <c r="CH42" i="57"/>
  <c r="CF42" i="57"/>
  <c r="CD42" i="57"/>
  <c r="CB42" i="57"/>
  <c r="BZ42" i="57"/>
  <c r="BT42" i="57"/>
  <c r="BR42" i="57"/>
  <c r="BP42" i="57"/>
  <c r="BN42" i="57"/>
  <c r="BL42" i="57"/>
  <c r="BI42" i="57"/>
  <c r="BG42" i="57"/>
  <c r="BE42" i="57"/>
  <c r="BC42" i="57"/>
  <c r="BA42" i="57"/>
  <c r="AX42" i="57"/>
  <c r="AV42" i="57"/>
  <c r="AT42" i="57"/>
  <c r="AR42" i="57"/>
  <c r="AP42" i="57"/>
  <c r="AN42" i="57"/>
  <c r="DF41" i="57"/>
  <c r="DD41" i="57"/>
  <c r="DB41" i="57"/>
  <c r="CZ41" i="57"/>
  <c r="CX41" i="57"/>
  <c r="CX69" i="57" s="1"/>
  <c r="CU41" i="57"/>
  <c r="CS41" i="57"/>
  <c r="CQ41" i="57"/>
  <c r="CO41" i="57"/>
  <c r="CM41" i="57"/>
  <c r="CJ41" i="57"/>
  <c r="CH41" i="57"/>
  <c r="CF41" i="57"/>
  <c r="CD41" i="57"/>
  <c r="CB41" i="57"/>
  <c r="BZ41" i="57"/>
  <c r="BT41" i="57"/>
  <c r="BR41" i="57"/>
  <c r="BP41" i="57"/>
  <c r="BN41" i="57"/>
  <c r="BL41" i="57"/>
  <c r="BL69" i="57" s="1"/>
  <c r="BI41" i="57"/>
  <c r="BG41" i="57"/>
  <c r="BE41" i="57"/>
  <c r="BC41" i="57"/>
  <c r="BA41" i="57"/>
  <c r="BA69" i="57" s="1"/>
  <c r="AX41" i="57"/>
  <c r="AV41" i="57"/>
  <c r="AT41" i="57"/>
  <c r="AR41" i="57"/>
  <c r="AP41" i="57"/>
  <c r="AN41" i="57"/>
  <c r="DF40" i="57"/>
  <c r="DD40" i="57"/>
  <c r="DB40" i="57"/>
  <c r="CZ40" i="57"/>
  <c r="CX40" i="57"/>
  <c r="CU40" i="57"/>
  <c r="CS40" i="57"/>
  <c r="CQ40" i="57"/>
  <c r="CO40" i="57"/>
  <c r="CM40" i="57"/>
  <c r="CJ40" i="57"/>
  <c r="CH40" i="57"/>
  <c r="CF40" i="57"/>
  <c r="CD40" i="57"/>
  <c r="CB40" i="57"/>
  <c r="BZ40" i="57"/>
  <c r="BT40" i="57"/>
  <c r="BR40" i="57"/>
  <c r="BP40" i="57"/>
  <c r="BN40" i="57"/>
  <c r="BL40" i="57"/>
  <c r="BI40" i="57"/>
  <c r="BG40" i="57"/>
  <c r="BE40" i="57"/>
  <c r="BC40" i="57"/>
  <c r="BA40" i="57"/>
  <c r="AX40" i="57"/>
  <c r="AV40" i="57"/>
  <c r="AT40" i="57"/>
  <c r="AR40" i="57"/>
  <c r="AP40" i="57"/>
  <c r="AN40" i="57"/>
  <c r="DF39" i="57"/>
  <c r="DD39" i="57"/>
  <c r="DB39" i="57"/>
  <c r="CZ39" i="57"/>
  <c r="CX39" i="57"/>
  <c r="CU39" i="57"/>
  <c r="CS39" i="57"/>
  <c r="CQ39" i="57"/>
  <c r="CO39" i="57"/>
  <c r="CM39" i="57"/>
  <c r="CJ39" i="57"/>
  <c r="CH39" i="57"/>
  <c r="CF39" i="57"/>
  <c r="CD39" i="57"/>
  <c r="CB39" i="57"/>
  <c r="BZ39" i="57"/>
  <c r="BT39" i="57"/>
  <c r="BR39" i="57"/>
  <c r="BP39" i="57"/>
  <c r="BN39" i="57"/>
  <c r="BL39" i="57"/>
  <c r="BI39" i="57"/>
  <c r="BG39" i="57"/>
  <c r="BE39" i="57"/>
  <c r="BC39" i="57"/>
  <c r="BA39" i="57"/>
  <c r="AX39" i="57"/>
  <c r="AV39" i="57"/>
  <c r="AT39" i="57"/>
  <c r="AR39" i="57"/>
  <c r="AP39" i="57"/>
  <c r="AN39" i="57"/>
  <c r="DF38" i="57"/>
  <c r="DD38" i="57"/>
  <c r="DB38" i="57"/>
  <c r="CZ38" i="57"/>
  <c r="CX38" i="57"/>
  <c r="CX68" i="57" s="1"/>
  <c r="CU38" i="57"/>
  <c r="CS38" i="57"/>
  <c r="CQ38" i="57"/>
  <c r="CO38" i="57"/>
  <c r="CM38" i="57"/>
  <c r="CJ38" i="57"/>
  <c r="CH38" i="57"/>
  <c r="CF38" i="57"/>
  <c r="CD38" i="57"/>
  <c r="CB38" i="57"/>
  <c r="BZ38" i="57"/>
  <c r="BT38" i="57"/>
  <c r="BR38" i="57"/>
  <c r="BP38" i="57"/>
  <c r="BN38" i="57"/>
  <c r="BL38" i="57"/>
  <c r="BL68" i="57" s="1"/>
  <c r="BI38" i="57"/>
  <c r="BG38" i="57"/>
  <c r="BE38" i="57"/>
  <c r="BC38" i="57"/>
  <c r="BA38" i="57"/>
  <c r="BA68" i="57" s="1"/>
  <c r="AX38" i="57"/>
  <c r="AV38" i="57"/>
  <c r="AT38" i="57"/>
  <c r="AR38" i="57"/>
  <c r="AP38" i="57"/>
  <c r="AN38" i="57"/>
  <c r="DF37" i="57"/>
  <c r="DD37" i="57"/>
  <c r="DB37" i="57"/>
  <c r="CZ37" i="57"/>
  <c r="CX37" i="57"/>
  <c r="CU37" i="57"/>
  <c r="CS37" i="57"/>
  <c r="CQ37" i="57"/>
  <c r="CO37" i="57"/>
  <c r="CM37" i="57"/>
  <c r="CJ37" i="57"/>
  <c r="CH37" i="57"/>
  <c r="CF37" i="57"/>
  <c r="CD37" i="57"/>
  <c r="CB37" i="57"/>
  <c r="BZ37" i="57"/>
  <c r="BT37" i="57"/>
  <c r="BR37" i="57"/>
  <c r="BP37" i="57"/>
  <c r="BN37" i="57"/>
  <c r="BL37" i="57"/>
  <c r="BI37" i="57"/>
  <c r="BG37" i="57"/>
  <c r="BE37" i="57"/>
  <c r="BC37" i="57"/>
  <c r="BA37" i="57"/>
  <c r="AX37" i="57"/>
  <c r="AV37" i="57"/>
  <c r="AT37" i="57"/>
  <c r="AR37" i="57"/>
  <c r="AP37" i="57"/>
  <c r="AN37" i="57"/>
  <c r="DF36" i="57"/>
  <c r="DD36" i="57"/>
  <c r="DB36" i="57"/>
  <c r="CZ36" i="57"/>
  <c r="CX36" i="57"/>
  <c r="CU36" i="57"/>
  <c r="CS36" i="57"/>
  <c r="CQ36" i="57"/>
  <c r="CO36" i="57"/>
  <c r="CM36" i="57"/>
  <c r="CJ36" i="57"/>
  <c r="CH36" i="57"/>
  <c r="CF36" i="57"/>
  <c r="CD36" i="57"/>
  <c r="CB36" i="57"/>
  <c r="BZ36" i="57"/>
  <c r="BT36" i="57"/>
  <c r="BR36" i="57"/>
  <c r="BP36" i="57"/>
  <c r="BN36" i="57"/>
  <c r="BL36" i="57"/>
  <c r="BI36" i="57"/>
  <c r="BG36" i="57"/>
  <c r="BE36" i="57"/>
  <c r="BC36" i="57"/>
  <c r="BA36" i="57"/>
  <c r="AX36" i="57"/>
  <c r="AV36" i="57"/>
  <c r="AT36" i="57"/>
  <c r="AR36" i="57"/>
  <c r="AP36" i="57"/>
  <c r="AN36" i="57"/>
  <c r="DF35" i="57"/>
  <c r="DD35" i="57"/>
  <c r="DB35" i="57"/>
  <c r="CZ35" i="57"/>
  <c r="CX35" i="57"/>
  <c r="CX67" i="57" s="1"/>
  <c r="CU35" i="57"/>
  <c r="CS35" i="57"/>
  <c r="CQ35" i="57"/>
  <c r="CO35" i="57"/>
  <c r="CM35" i="57"/>
  <c r="CJ35" i="57"/>
  <c r="CH35" i="57"/>
  <c r="CF35" i="57"/>
  <c r="CD35" i="57"/>
  <c r="CB35" i="57"/>
  <c r="BZ35" i="57"/>
  <c r="BT35" i="57"/>
  <c r="BR35" i="57"/>
  <c r="BP35" i="57"/>
  <c r="BN35" i="57"/>
  <c r="BL35" i="57"/>
  <c r="BL67" i="57" s="1"/>
  <c r="BL80" i="57" s="1"/>
  <c r="BI35" i="57"/>
  <c r="BG35" i="57"/>
  <c r="BE35" i="57"/>
  <c r="BC35" i="57"/>
  <c r="BA35" i="57"/>
  <c r="BA67" i="57" s="1"/>
  <c r="BA80" i="57" s="1"/>
  <c r="AX35" i="57"/>
  <c r="AV35" i="57"/>
  <c r="AT35" i="57"/>
  <c r="AR35" i="57"/>
  <c r="AP35" i="57"/>
  <c r="AN35" i="57"/>
  <c r="DH32" i="57"/>
  <c r="CW32" i="57"/>
  <c r="CL32" i="57"/>
  <c r="BZ32" i="57"/>
  <c r="BV32" i="57"/>
  <c r="BK32" i="57"/>
  <c r="AZ32" i="57"/>
  <c r="AN32" i="57"/>
  <c r="DH31" i="57"/>
  <c r="CW31" i="57"/>
  <c r="CL31" i="57"/>
  <c r="BZ31" i="57"/>
  <c r="BV31" i="57"/>
  <c r="BK31" i="57"/>
  <c r="AZ31" i="57"/>
  <c r="AN31" i="57"/>
  <c r="DH30" i="57"/>
  <c r="CW30" i="57"/>
  <c r="CL30" i="57"/>
  <c r="BZ30" i="57"/>
  <c r="BV30" i="57"/>
  <c r="BK30" i="57"/>
  <c r="AZ30" i="57"/>
  <c r="AN30" i="57"/>
  <c r="DH29" i="57"/>
  <c r="CW29" i="57"/>
  <c r="CL29" i="57"/>
  <c r="BZ29" i="57"/>
  <c r="BV29" i="57"/>
  <c r="BK29" i="57"/>
  <c r="AZ29" i="57"/>
  <c r="AN29" i="57"/>
  <c r="DH28" i="57"/>
  <c r="CW28" i="57"/>
  <c r="CL28" i="57"/>
  <c r="BZ28" i="57"/>
  <c r="BV28" i="57"/>
  <c r="BK28" i="57"/>
  <c r="AZ28" i="57"/>
  <c r="AN28" i="57"/>
  <c r="DH27" i="57"/>
  <c r="CW27" i="57"/>
  <c r="CL27" i="57"/>
  <c r="BZ27" i="57"/>
  <c r="BV27" i="57"/>
  <c r="BK27" i="57"/>
  <c r="AZ27" i="57"/>
  <c r="AN27" i="57"/>
  <c r="DH26" i="57"/>
  <c r="CW26" i="57"/>
  <c r="CL26" i="57"/>
  <c r="BZ26" i="57"/>
  <c r="BV26" i="57"/>
  <c r="BK26" i="57"/>
  <c r="AZ26" i="57"/>
  <c r="AN26" i="57"/>
  <c r="DH25" i="57"/>
  <c r="CW25" i="57"/>
  <c r="CL25" i="57"/>
  <c r="BZ25" i="57"/>
  <c r="BV25" i="57"/>
  <c r="BK25" i="57"/>
  <c r="AZ25" i="57"/>
  <c r="AN25" i="57"/>
  <c r="DH24" i="57"/>
  <c r="CW24" i="57"/>
  <c r="CL24" i="57"/>
  <c r="BZ24" i="57"/>
  <c r="BV24" i="57"/>
  <c r="BK24" i="57"/>
  <c r="AZ24" i="57"/>
  <c r="AN24" i="57"/>
  <c r="DH23" i="57"/>
  <c r="CW23" i="57"/>
  <c r="CL23" i="57"/>
  <c r="BZ23" i="57"/>
  <c r="BV23" i="57"/>
  <c r="BK23" i="57"/>
  <c r="AZ23" i="57"/>
  <c r="AN23" i="57"/>
  <c r="DH22" i="57"/>
  <c r="CW22" i="57"/>
  <c r="CL22" i="57"/>
  <c r="BZ22" i="57"/>
  <c r="BV22" i="57"/>
  <c r="BK22" i="57"/>
  <c r="AZ22" i="57"/>
  <c r="AN22" i="57"/>
  <c r="DH21" i="57"/>
  <c r="CW21" i="57"/>
  <c r="CL21" i="57"/>
  <c r="BZ21" i="57"/>
  <c r="BV21" i="57"/>
  <c r="BK21" i="57"/>
  <c r="AZ21" i="57"/>
  <c r="AN21" i="57"/>
  <c r="DH20" i="57"/>
  <c r="CW20" i="57"/>
  <c r="CL20" i="57"/>
  <c r="BZ20" i="57"/>
  <c r="BV20" i="57"/>
  <c r="BK20" i="57"/>
  <c r="AZ20" i="57"/>
  <c r="AN20" i="57"/>
  <c r="DH19" i="57"/>
  <c r="CW19" i="57"/>
  <c r="CL19" i="57"/>
  <c r="BZ19" i="57"/>
  <c r="BV19" i="57"/>
  <c r="BK19" i="57"/>
  <c r="AZ19" i="57"/>
  <c r="AN19" i="57"/>
  <c r="DH18" i="57"/>
  <c r="CW18" i="57"/>
  <c r="CL18" i="57"/>
  <c r="BZ18" i="57"/>
  <c r="BV18" i="57"/>
  <c r="BK18" i="57"/>
  <c r="AZ18" i="57"/>
  <c r="AN18" i="57"/>
  <c r="DH17" i="57"/>
  <c r="CW17" i="57"/>
  <c r="CL17" i="57"/>
  <c r="BZ17" i="57"/>
  <c r="BV17" i="57"/>
  <c r="BK17" i="57"/>
  <c r="AZ17" i="57"/>
  <c r="AN17" i="57"/>
  <c r="DH16" i="57"/>
  <c r="CW16" i="57"/>
  <c r="CL16" i="57"/>
  <c r="BZ16" i="57"/>
  <c r="BV16" i="57"/>
  <c r="BK16" i="57"/>
  <c r="AZ16" i="57"/>
  <c r="AN16" i="57"/>
  <c r="DH15" i="57"/>
  <c r="CW15" i="57"/>
  <c r="CL15" i="57"/>
  <c r="BZ15" i="57"/>
  <c r="BV15" i="57"/>
  <c r="BK15" i="57"/>
  <c r="AZ15" i="57"/>
  <c r="AN15" i="57"/>
  <c r="DH14" i="57"/>
  <c r="CW14" i="57"/>
  <c r="CL14" i="57"/>
  <c r="BZ14" i="57"/>
  <c r="BV14" i="57"/>
  <c r="BK14" i="57"/>
  <c r="AZ14" i="57"/>
  <c r="AN14" i="57"/>
  <c r="DH13" i="57"/>
  <c r="CW13" i="57"/>
  <c r="CL13" i="57"/>
  <c r="BZ13" i="57"/>
  <c r="BV13" i="57"/>
  <c r="BK13" i="57"/>
  <c r="AZ13" i="57"/>
  <c r="AN13" i="57"/>
  <c r="DH12" i="57"/>
  <c r="CW12" i="57"/>
  <c r="CL12" i="57"/>
  <c r="BZ12" i="57"/>
  <c r="BV12" i="57"/>
  <c r="BK12" i="57"/>
  <c r="AZ12" i="57"/>
  <c r="AN12" i="57"/>
  <c r="DH11" i="57"/>
  <c r="CW11" i="57"/>
  <c r="CL11" i="57"/>
  <c r="BZ11" i="57"/>
  <c r="BV11" i="57"/>
  <c r="BK11" i="57"/>
  <c r="AZ11" i="57"/>
  <c r="AN11" i="57"/>
  <c r="DH10" i="57"/>
  <c r="CW10" i="57"/>
  <c r="CL10" i="57"/>
  <c r="BZ10" i="57"/>
  <c r="BV10" i="57"/>
  <c r="BK10" i="57"/>
  <c r="AZ10" i="57"/>
  <c r="AN10" i="57"/>
  <c r="DH9" i="57"/>
  <c r="CW9" i="57"/>
  <c r="CL9" i="57"/>
  <c r="BZ9" i="57"/>
  <c r="BV9" i="57"/>
  <c r="BK9" i="57"/>
  <c r="AZ9" i="57"/>
  <c r="AN9" i="57"/>
  <c r="DH8" i="57"/>
  <c r="CW8" i="57"/>
  <c r="CL8" i="57"/>
  <c r="BZ8" i="57"/>
  <c r="BV8" i="57"/>
  <c r="BK8" i="57"/>
  <c r="AZ8" i="57"/>
  <c r="AN8" i="57"/>
  <c r="DH7" i="57"/>
  <c r="CW7" i="57"/>
  <c r="CL7" i="57"/>
  <c r="BZ7" i="57"/>
  <c r="BV7" i="57"/>
  <c r="BK7" i="57"/>
  <c r="AZ7" i="57"/>
  <c r="AN7" i="57"/>
  <c r="DH6" i="57"/>
  <c r="CW6" i="57"/>
  <c r="CL6" i="57"/>
  <c r="BZ6" i="57"/>
  <c r="BV6" i="57"/>
  <c r="BK6" i="57"/>
  <c r="AZ6" i="57"/>
  <c r="AN6" i="57"/>
  <c r="DH5" i="57"/>
  <c r="CW5" i="57"/>
  <c r="CL5" i="57"/>
  <c r="BZ5" i="57"/>
  <c r="BV5" i="57"/>
  <c r="BK5" i="57"/>
  <c r="AZ5" i="57"/>
  <c r="AN5" i="57"/>
  <c r="DH4" i="57"/>
  <c r="CW4" i="57"/>
  <c r="CL4" i="57"/>
  <c r="BZ4" i="57"/>
  <c r="BV4" i="57"/>
  <c r="BK4" i="57"/>
  <c r="AZ4" i="57"/>
  <c r="AN4" i="57"/>
  <c r="DH3" i="57"/>
  <c r="CW3" i="57"/>
  <c r="CL3" i="57"/>
  <c r="BZ3" i="57"/>
  <c r="BV3" i="57"/>
  <c r="BK3" i="57"/>
  <c r="AZ3" i="57"/>
  <c r="AN3" i="57"/>
  <c r="DF64" i="56"/>
  <c r="DD64" i="56"/>
  <c r="DB64" i="56"/>
  <c r="CZ64" i="56"/>
  <c r="CX64" i="56"/>
  <c r="CU64" i="56"/>
  <c r="CS64" i="56"/>
  <c r="CQ64" i="56"/>
  <c r="CO64" i="56"/>
  <c r="CM64" i="56"/>
  <c r="CJ64" i="56"/>
  <c r="CH64" i="56"/>
  <c r="CF64" i="56"/>
  <c r="CD64" i="56"/>
  <c r="CB64" i="56"/>
  <c r="BZ64" i="56"/>
  <c r="BT64" i="56"/>
  <c r="BR64" i="56"/>
  <c r="BP64" i="56"/>
  <c r="BN64" i="56"/>
  <c r="BL64" i="56"/>
  <c r="BI64" i="56"/>
  <c r="BG64" i="56"/>
  <c r="BE64" i="56"/>
  <c r="BC64" i="56"/>
  <c r="BA64" i="56"/>
  <c r="AX64" i="56"/>
  <c r="AV64" i="56"/>
  <c r="AT64" i="56"/>
  <c r="AR64" i="56"/>
  <c r="AP64" i="56"/>
  <c r="AN64" i="56"/>
  <c r="DF63" i="56"/>
  <c r="DD63" i="56"/>
  <c r="DB63" i="56"/>
  <c r="CZ63" i="56"/>
  <c r="CX63" i="56"/>
  <c r="CU63" i="56"/>
  <c r="CS63" i="56"/>
  <c r="CQ63" i="56"/>
  <c r="CO63" i="56"/>
  <c r="CM63" i="56"/>
  <c r="CJ63" i="56"/>
  <c r="CH63" i="56"/>
  <c r="CF63" i="56"/>
  <c r="CD63" i="56"/>
  <c r="CB63" i="56"/>
  <c r="BZ63" i="56"/>
  <c r="BT63" i="56"/>
  <c r="BR63" i="56"/>
  <c r="BP63" i="56"/>
  <c r="BN63" i="56"/>
  <c r="BL63" i="56"/>
  <c r="BI63" i="56"/>
  <c r="BG63" i="56"/>
  <c r="BE63" i="56"/>
  <c r="BC63" i="56"/>
  <c r="BA63" i="56"/>
  <c r="AX63" i="56"/>
  <c r="AV63" i="56"/>
  <c r="AT63" i="56"/>
  <c r="AR63" i="56"/>
  <c r="AP63" i="56"/>
  <c r="AN63" i="56"/>
  <c r="DF62" i="56"/>
  <c r="DD62" i="56"/>
  <c r="DB62" i="56"/>
  <c r="CZ62" i="56"/>
  <c r="CX62" i="56"/>
  <c r="CX76" i="56" s="1"/>
  <c r="CU62" i="56"/>
  <c r="CS62" i="56"/>
  <c r="CQ62" i="56"/>
  <c r="CO62" i="56"/>
  <c r="CM62" i="56"/>
  <c r="CJ62" i="56"/>
  <c r="CH62" i="56"/>
  <c r="CF62" i="56"/>
  <c r="CD62" i="56"/>
  <c r="CB62" i="56"/>
  <c r="BZ62" i="56"/>
  <c r="BT62" i="56"/>
  <c r="BR62" i="56"/>
  <c r="BP62" i="56"/>
  <c r="BN62" i="56"/>
  <c r="BL62" i="56"/>
  <c r="BL76" i="56" s="1"/>
  <c r="BI62" i="56"/>
  <c r="BG62" i="56"/>
  <c r="BE62" i="56"/>
  <c r="BC62" i="56"/>
  <c r="BA62" i="56"/>
  <c r="AX62" i="56"/>
  <c r="AV62" i="56"/>
  <c r="AT62" i="56"/>
  <c r="AR62" i="56"/>
  <c r="AP62" i="56"/>
  <c r="AN62" i="56"/>
  <c r="DF61" i="56"/>
  <c r="DD61" i="56"/>
  <c r="DB61" i="56"/>
  <c r="CZ61" i="56"/>
  <c r="CX61" i="56"/>
  <c r="CU61" i="56"/>
  <c r="CS61" i="56"/>
  <c r="CQ61" i="56"/>
  <c r="CO61" i="56"/>
  <c r="CM61" i="56"/>
  <c r="CJ61" i="56"/>
  <c r="CH61" i="56"/>
  <c r="CF61" i="56"/>
  <c r="CD61" i="56"/>
  <c r="CB61" i="56"/>
  <c r="BZ61" i="56"/>
  <c r="BT61" i="56"/>
  <c r="BR61" i="56"/>
  <c r="BP61" i="56"/>
  <c r="BN61" i="56"/>
  <c r="BL61" i="56"/>
  <c r="BI61" i="56"/>
  <c r="BG61" i="56"/>
  <c r="BE61" i="56"/>
  <c r="BC61" i="56"/>
  <c r="BA61" i="56"/>
  <c r="AX61" i="56"/>
  <c r="AV61" i="56"/>
  <c r="AT61" i="56"/>
  <c r="AR61" i="56"/>
  <c r="AP61" i="56"/>
  <c r="AN61" i="56"/>
  <c r="DF60" i="56"/>
  <c r="DD60" i="56"/>
  <c r="DB60" i="56"/>
  <c r="CZ60" i="56"/>
  <c r="CX60" i="56"/>
  <c r="CU60" i="56"/>
  <c r="CS60" i="56"/>
  <c r="CQ60" i="56"/>
  <c r="CO60" i="56"/>
  <c r="CM60" i="56"/>
  <c r="CJ60" i="56"/>
  <c r="CH60" i="56"/>
  <c r="CF60" i="56"/>
  <c r="CD60" i="56"/>
  <c r="CB60" i="56"/>
  <c r="BZ60" i="56"/>
  <c r="BT60" i="56"/>
  <c r="BR60" i="56"/>
  <c r="BP60" i="56"/>
  <c r="BN60" i="56"/>
  <c r="BL60" i="56"/>
  <c r="BI60" i="56"/>
  <c r="BG60" i="56"/>
  <c r="BE60" i="56"/>
  <c r="BC60" i="56"/>
  <c r="BA60" i="56"/>
  <c r="AX60" i="56"/>
  <c r="AV60" i="56"/>
  <c r="AT60" i="56"/>
  <c r="AR60" i="56"/>
  <c r="AP60" i="56"/>
  <c r="AN60" i="56"/>
  <c r="DF59" i="56"/>
  <c r="DD59" i="56"/>
  <c r="DB59" i="56"/>
  <c r="CZ59" i="56"/>
  <c r="CX59" i="56"/>
  <c r="CX75" i="56" s="1"/>
  <c r="CU59" i="56"/>
  <c r="CS59" i="56"/>
  <c r="CQ59" i="56"/>
  <c r="CO59" i="56"/>
  <c r="CM59" i="56"/>
  <c r="CJ59" i="56"/>
  <c r="CH59" i="56"/>
  <c r="CF59" i="56"/>
  <c r="CD59" i="56"/>
  <c r="CB59" i="56"/>
  <c r="BZ59" i="56"/>
  <c r="BT59" i="56"/>
  <c r="BR59" i="56"/>
  <c r="BP59" i="56"/>
  <c r="BN59" i="56"/>
  <c r="BL59" i="56"/>
  <c r="BL75" i="56" s="1"/>
  <c r="BI59" i="56"/>
  <c r="BG59" i="56"/>
  <c r="BE59" i="56"/>
  <c r="BC59" i="56"/>
  <c r="BA59" i="56"/>
  <c r="BA75" i="56" s="1"/>
  <c r="AX59" i="56"/>
  <c r="AV59" i="56"/>
  <c r="AT59" i="56"/>
  <c r="AR59" i="56"/>
  <c r="AP59" i="56"/>
  <c r="AN59" i="56"/>
  <c r="DF58" i="56"/>
  <c r="DD58" i="56"/>
  <c r="DB58" i="56"/>
  <c r="CZ58" i="56"/>
  <c r="CX58" i="56"/>
  <c r="CU58" i="56"/>
  <c r="CS58" i="56"/>
  <c r="CQ58" i="56"/>
  <c r="CO58" i="56"/>
  <c r="CM58" i="56"/>
  <c r="CJ58" i="56"/>
  <c r="CH58" i="56"/>
  <c r="CF58" i="56"/>
  <c r="CD58" i="56"/>
  <c r="CB58" i="56"/>
  <c r="BZ58" i="56"/>
  <c r="BT58" i="56"/>
  <c r="BR58" i="56"/>
  <c r="BP58" i="56"/>
  <c r="BN58" i="56"/>
  <c r="BL58" i="56"/>
  <c r="BI58" i="56"/>
  <c r="BG58" i="56"/>
  <c r="BE58" i="56"/>
  <c r="BC58" i="56"/>
  <c r="BA58" i="56"/>
  <c r="AX58" i="56"/>
  <c r="AV58" i="56"/>
  <c r="AT58" i="56"/>
  <c r="AR58" i="56"/>
  <c r="AP58" i="56"/>
  <c r="AN58" i="56"/>
  <c r="DF57" i="56"/>
  <c r="DD57" i="56"/>
  <c r="DB57" i="56"/>
  <c r="CZ57" i="56"/>
  <c r="CX57" i="56"/>
  <c r="CU57" i="56"/>
  <c r="CS57" i="56"/>
  <c r="CQ57" i="56"/>
  <c r="CO57" i="56"/>
  <c r="CM57" i="56"/>
  <c r="CJ57" i="56"/>
  <c r="CH57" i="56"/>
  <c r="CF57" i="56"/>
  <c r="CD57" i="56"/>
  <c r="CB57" i="56"/>
  <c r="BZ57" i="56"/>
  <c r="BT57" i="56"/>
  <c r="BR57" i="56"/>
  <c r="BP57" i="56"/>
  <c r="BN57" i="56"/>
  <c r="BL57" i="56"/>
  <c r="BI57" i="56"/>
  <c r="BG57" i="56"/>
  <c r="BE57" i="56"/>
  <c r="BC57" i="56"/>
  <c r="BA57" i="56"/>
  <c r="AX57" i="56"/>
  <c r="AV57" i="56"/>
  <c r="AT57" i="56"/>
  <c r="AR57" i="56"/>
  <c r="AP57" i="56"/>
  <c r="AN57" i="56"/>
  <c r="DF56" i="56"/>
  <c r="DD56" i="56"/>
  <c r="DB56" i="56"/>
  <c r="CZ56" i="56"/>
  <c r="CX56" i="56"/>
  <c r="CX74" i="56" s="1"/>
  <c r="CU56" i="56"/>
  <c r="CS56" i="56"/>
  <c r="CQ56" i="56"/>
  <c r="CO56" i="56"/>
  <c r="CM56" i="56"/>
  <c r="CM74" i="56" s="1"/>
  <c r="CJ56" i="56"/>
  <c r="CH56" i="56"/>
  <c r="CF56" i="56"/>
  <c r="CD56" i="56"/>
  <c r="CB56" i="56"/>
  <c r="BZ56" i="56"/>
  <c r="BT56" i="56"/>
  <c r="BR56" i="56"/>
  <c r="BP56" i="56"/>
  <c r="BN56" i="56"/>
  <c r="BL56" i="56"/>
  <c r="BL74" i="56" s="1"/>
  <c r="BI56" i="56"/>
  <c r="BG56" i="56"/>
  <c r="BE56" i="56"/>
  <c r="BC56" i="56"/>
  <c r="BA56" i="56"/>
  <c r="BA74" i="56" s="1"/>
  <c r="AX56" i="56"/>
  <c r="AV56" i="56"/>
  <c r="AT56" i="56"/>
  <c r="AR56" i="56"/>
  <c r="AP56" i="56"/>
  <c r="AN56" i="56"/>
  <c r="DF55" i="56"/>
  <c r="DD55" i="56"/>
  <c r="DB55" i="56"/>
  <c r="CZ55" i="56"/>
  <c r="CX55" i="56"/>
  <c r="CU55" i="56"/>
  <c r="CS55" i="56"/>
  <c r="CQ55" i="56"/>
  <c r="CO55" i="56"/>
  <c r="CM55" i="56"/>
  <c r="CJ55" i="56"/>
  <c r="CH55" i="56"/>
  <c r="CF55" i="56"/>
  <c r="CD55" i="56"/>
  <c r="CB55" i="56"/>
  <c r="BZ55" i="56"/>
  <c r="BT55" i="56"/>
  <c r="BR55" i="56"/>
  <c r="BP55" i="56"/>
  <c r="BN55" i="56"/>
  <c r="BL55" i="56"/>
  <c r="BI55" i="56"/>
  <c r="BG55" i="56"/>
  <c r="BE55" i="56"/>
  <c r="BC55" i="56"/>
  <c r="BA55" i="56"/>
  <c r="AX55" i="56"/>
  <c r="AV55" i="56"/>
  <c r="AT55" i="56"/>
  <c r="AR55" i="56"/>
  <c r="AP55" i="56"/>
  <c r="AN55" i="56"/>
  <c r="DF54" i="56"/>
  <c r="DD54" i="56"/>
  <c r="DB54" i="56"/>
  <c r="CZ54" i="56"/>
  <c r="CX54" i="56"/>
  <c r="CU54" i="56"/>
  <c r="CS54" i="56"/>
  <c r="CQ54" i="56"/>
  <c r="CO54" i="56"/>
  <c r="CM54" i="56"/>
  <c r="CJ54" i="56"/>
  <c r="CH54" i="56"/>
  <c r="CF54" i="56"/>
  <c r="CD54" i="56"/>
  <c r="CB54" i="56"/>
  <c r="BZ54" i="56"/>
  <c r="BT54" i="56"/>
  <c r="BR54" i="56"/>
  <c r="BP54" i="56"/>
  <c r="BN54" i="56"/>
  <c r="BL54" i="56"/>
  <c r="BI54" i="56"/>
  <c r="BG54" i="56"/>
  <c r="BE54" i="56"/>
  <c r="BC54" i="56"/>
  <c r="BA54" i="56"/>
  <c r="AX54" i="56"/>
  <c r="AV54" i="56"/>
  <c r="AT54" i="56"/>
  <c r="AR54" i="56"/>
  <c r="AP54" i="56"/>
  <c r="AN54" i="56"/>
  <c r="DF53" i="56"/>
  <c r="DD53" i="56"/>
  <c r="DB53" i="56"/>
  <c r="CZ53" i="56"/>
  <c r="CX53" i="56"/>
  <c r="CU53" i="56"/>
  <c r="CS53" i="56"/>
  <c r="CQ53" i="56"/>
  <c r="CO53" i="56"/>
  <c r="CM53" i="56"/>
  <c r="CM73" i="56" s="1"/>
  <c r="CJ53" i="56"/>
  <c r="CH53" i="56"/>
  <c r="CF53" i="56"/>
  <c r="CD53" i="56"/>
  <c r="CB53" i="56"/>
  <c r="BZ53" i="56"/>
  <c r="BT53" i="56"/>
  <c r="BR53" i="56"/>
  <c r="BP53" i="56"/>
  <c r="BN53" i="56"/>
  <c r="BL53" i="56"/>
  <c r="BL73" i="56" s="1"/>
  <c r="BI53" i="56"/>
  <c r="BG53" i="56"/>
  <c r="BE53" i="56"/>
  <c r="BC53" i="56"/>
  <c r="BA53" i="56"/>
  <c r="AX53" i="56"/>
  <c r="AV53" i="56"/>
  <c r="AT53" i="56"/>
  <c r="AR53" i="56"/>
  <c r="AP53" i="56"/>
  <c r="AN53" i="56"/>
  <c r="DF52" i="56"/>
  <c r="DD52" i="56"/>
  <c r="DB52" i="56"/>
  <c r="CZ52" i="56"/>
  <c r="CX52" i="56"/>
  <c r="CU52" i="56"/>
  <c r="CS52" i="56"/>
  <c r="CQ52" i="56"/>
  <c r="CO52" i="56"/>
  <c r="CM52" i="56"/>
  <c r="CJ52" i="56"/>
  <c r="CH52" i="56"/>
  <c r="CF52" i="56"/>
  <c r="CD52" i="56"/>
  <c r="CB52" i="56"/>
  <c r="BZ52" i="56"/>
  <c r="BT52" i="56"/>
  <c r="BR52" i="56"/>
  <c r="BP52" i="56"/>
  <c r="BN52" i="56"/>
  <c r="BL52" i="56"/>
  <c r="BI52" i="56"/>
  <c r="BG52" i="56"/>
  <c r="BE52" i="56"/>
  <c r="BC52" i="56"/>
  <c r="BA52" i="56"/>
  <c r="AX52" i="56"/>
  <c r="AV52" i="56"/>
  <c r="AT52" i="56"/>
  <c r="AR52" i="56"/>
  <c r="AP52" i="56"/>
  <c r="AN52" i="56"/>
  <c r="DF51" i="56"/>
  <c r="DD51" i="56"/>
  <c r="DB51" i="56"/>
  <c r="CZ51" i="56"/>
  <c r="CX51" i="56"/>
  <c r="CU51" i="56"/>
  <c r="CS51" i="56"/>
  <c r="CQ51" i="56"/>
  <c r="CO51" i="56"/>
  <c r="CM51" i="56"/>
  <c r="CJ51" i="56"/>
  <c r="CH51" i="56"/>
  <c r="CF51" i="56"/>
  <c r="CD51" i="56"/>
  <c r="CB51" i="56"/>
  <c r="BZ51" i="56"/>
  <c r="BT51" i="56"/>
  <c r="BR51" i="56"/>
  <c r="BP51" i="56"/>
  <c r="BN51" i="56"/>
  <c r="BL51" i="56"/>
  <c r="BI51" i="56"/>
  <c r="BG51" i="56"/>
  <c r="BE51" i="56"/>
  <c r="BC51" i="56"/>
  <c r="BA51" i="56"/>
  <c r="AX51" i="56"/>
  <c r="AV51" i="56"/>
  <c r="AT51" i="56"/>
  <c r="AR51" i="56"/>
  <c r="AP51" i="56"/>
  <c r="AN51" i="56"/>
  <c r="DF50" i="56"/>
  <c r="DD50" i="56"/>
  <c r="DB50" i="56"/>
  <c r="CZ50" i="56"/>
  <c r="CX50" i="56"/>
  <c r="CX72" i="56" s="1"/>
  <c r="CU50" i="56"/>
  <c r="CS50" i="56"/>
  <c r="CQ50" i="56"/>
  <c r="CO50" i="56"/>
  <c r="CM50" i="56"/>
  <c r="CM72" i="56" s="1"/>
  <c r="CJ50" i="56"/>
  <c r="CH50" i="56"/>
  <c r="CF50" i="56"/>
  <c r="CD50" i="56"/>
  <c r="CB50" i="56"/>
  <c r="BZ50" i="56"/>
  <c r="BT50" i="56"/>
  <c r="BR50" i="56"/>
  <c r="BP50" i="56"/>
  <c r="BN50" i="56"/>
  <c r="BL50" i="56"/>
  <c r="BL72" i="56" s="1"/>
  <c r="BI50" i="56"/>
  <c r="BG50" i="56"/>
  <c r="BE50" i="56"/>
  <c r="BC50" i="56"/>
  <c r="BA50" i="56"/>
  <c r="BA72" i="56" s="1"/>
  <c r="AX50" i="56"/>
  <c r="AV50" i="56"/>
  <c r="AT50" i="56"/>
  <c r="AR50" i="56"/>
  <c r="AP50" i="56"/>
  <c r="AN50" i="56"/>
  <c r="DF49" i="56"/>
  <c r="DD49" i="56"/>
  <c r="DB49" i="56"/>
  <c r="CZ49" i="56"/>
  <c r="CX49" i="56"/>
  <c r="CU49" i="56"/>
  <c r="CS49" i="56"/>
  <c r="CQ49" i="56"/>
  <c r="CO49" i="56"/>
  <c r="CM49" i="56"/>
  <c r="CJ49" i="56"/>
  <c r="CH49" i="56"/>
  <c r="CF49" i="56"/>
  <c r="CD49" i="56"/>
  <c r="CB49" i="56"/>
  <c r="BZ49" i="56"/>
  <c r="BT49" i="56"/>
  <c r="BR49" i="56"/>
  <c r="BP49" i="56"/>
  <c r="BN49" i="56"/>
  <c r="BL49" i="56"/>
  <c r="BI49" i="56"/>
  <c r="BG49" i="56"/>
  <c r="BE49" i="56"/>
  <c r="BC49" i="56"/>
  <c r="BA49" i="56"/>
  <c r="AX49" i="56"/>
  <c r="AV49" i="56"/>
  <c r="AT49" i="56"/>
  <c r="AR49" i="56"/>
  <c r="AP49" i="56"/>
  <c r="AN49" i="56"/>
  <c r="DF48" i="56"/>
  <c r="DD48" i="56"/>
  <c r="DB48" i="56"/>
  <c r="CZ48" i="56"/>
  <c r="CX48" i="56"/>
  <c r="CU48" i="56"/>
  <c r="CS48" i="56"/>
  <c r="CQ48" i="56"/>
  <c r="CO48" i="56"/>
  <c r="CM48" i="56"/>
  <c r="CJ48" i="56"/>
  <c r="CH48" i="56"/>
  <c r="CF48" i="56"/>
  <c r="CD48" i="56"/>
  <c r="CB48" i="56"/>
  <c r="BZ48" i="56"/>
  <c r="BT48" i="56"/>
  <c r="BR48" i="56"/>
  <c r="BP48" i="56"/>
  <c r="BN48" i="56"/>
  <c r="BL48" i="56"/>
  <c r="BI48" i="56"/>
  <c r="BG48" i="56"/>
  <c r="BE48" i="56"/>
  <c r="BC48" i="56"/>
  <c r="BA48" i="56"/>
  <c r="AX48" i="56"/>
  <c r="AV48" i="56"/>
  <c r="AT48" i="56"/>
  <c r="AR48" i="56"/>
  <c r="AP48" i="56"/>
  <c r="AN48" i="56"/>
  <c r="DF47" i="56"/>
  <c r="DD47" i="56"/>
  <c r="DB47" i="56"/>
  <c r="CZ47" i="56"/>
  <c r="CX47" i="56"/>
  <c r="CX71" i="56" s="1"/>
  <c r="CU47" i="56"/>
  <c r="CS47" i="56"/>
  <c r="CQ47" i="56"/>
  <c r="CO47" i="56"/>
  <c r="CM47" i="56"/>
  <c r="CM71" i="56" s="1"/>
  <c r="CJ47" i="56"/>
  <c r="CH47" i="56"/>
  <c r="CF47" i="56"/>
  <c r="CD47" i="56"/>
  <c r="CB47" i="56"/>
  <c r="BZ47" i="56"/>
  <c r="BT47" i="56"/>
  <c r="BR47" i="56"/>
  <c r="BP47" i="56"/>
  <c r="BN47" i="56"/>
  <c r="BL47" i="56"/>
  <c r="BL71" i="56" s="1"/>
  <c r="BI47" i="56"/>
  <c r="BG47" i="56"/>
  <c r="BE47" i="56"/>
  <c r="BC47" i="56"/>
  <c r="BA47" i="56"/>
  <c r="BA71" i="56" s="1"/>
  <c r="AX47" i="56"/>
  <c r="AV47" i="56"/>
  <c r="AT47" i="56"/>
  <c r="AR47" i="56"/>
  <c r="AP47" i="56"/>
  <c r="AN47" i="56"/>
  <c r="DF46" i="56"/>
  <c r="DD46" i="56"/>
  <c r="DB46" i="56"/>
  <c r="CZ46" i="56"/>
  <c r="CX46" i="56"/>
  <c r="CU46" i="56"/>
  <c r="CS46" i="56"/>
  <c r="CQ46" i="56"/>
  <c r="CO46" i="56"/>
  <c r="CM46" i="56"/>
  <c r="CJ46" i="56"/>
  <c r="CH46" i="56"/>
  <c r="CF46" i="56"/>
  <c r="CD46" i="56"/>
  <c r="CB46" i="56"/>
  <c r="BZ46" i="56"/>
  <c r="BT46" i="56"/>
  <c r="BR46" i="56"/>
  <c r="BP46" i="56"/>
  <c r="BN46" i="56"/>
  <c r="BL46" i="56"/>
  <c r="BI46" i="56"/>
  <c r="BG46" i="56"/>
  <c r="BE46" i="56"/>
  <c r="BC46" i="56"/>
  <c r="BA46" i="56"/>
  <c r="AX46" i="56"/>
  <c r="AV46" i="56"/>
  <c r="AT46" i="56"/>
  <c r="AR46" i="56"/>
  <c r="AP46" i="56"/>
  <c r="AN46" i="56"/>
  <c r="DF45" i="56"/>
  <c r="DD45" i="56"/>
  <c r="DB45" i="56"/>
  <c r="CZ45" i="56"/>
  <c r="CX45" i="56"/>
  <c r="CU45" i="56"/>
  <c r="CS45" i="56"/>
  <c r="CQ45" i="56"/>
  <c r="CO45" i="56"/>
  <c r="CM45" i="56"/>
  <c r="CJ45" i="56"/>
  <c r="CH45" i="56"/>
  <c r="CF45" i="56"/>
  <c r="CD45" i="56"/>
  <c r="CB45" i="56"/>
  <c r="BZ45" i="56"/>
  <c r="BT45" i="56"/>
  <c r="BR45" i="56"/>
  <c r="BP45" i="56"/>
  <c r="BN45" i="56"/>
  <c r="BL45" i="56"/>
  <c r="BI45" i="56"/>
  <c r="BG45" i="56"/>
  <c r="BE45" i="56"/>
  <c r="BC45" i="56"/>
  <c r="BA45" i="56"/>
  <c r="AX45" i="56"/>
  <c r="AV45" i="56"/>
  <c r="AT45" i="56"/>
  <c r="AR45" i="56"/>
  <c r="AP45" i="56"/>
  <c r="AN45" i="56"/>
  <c r="DF44" i="56"/>
  <c r="DD44" i="56"/>
  <c r="DB44" i="56"/>
  <c r="CZ44" i="56"/>
  <c r="CX44" i="56"/>
  <c r="CX70" i="56" s="1"/>
  <c r="CU44" i="56"/>
  <c r="CS44" i="56"/>
  <c r="CQ44" i="56"/>
  <c r="CO44" i="56"/>
  <c r="CM44" i="56"/>
  <c r="CM70" i="56" s="1"/>
  <c r="CJ44" i="56"/>
  <c r="CH44" i="56"/>
  <c r="CF44" i="56"/>
  <c r="CD44" i="56"/>
  <c r="CB44" i="56"/>
  <c r="BZ44" i="56"/>
  <c r="BT44" i="56"/>
  <c r="BR44" i="56"/>
  <c r="BP44" i="56"/>
  <c r="BN44" i="56"/>
  <c r="BL44" i="56"/>
  <c r="BL70" i="56" s="1"/>
  <c r="BI44" i="56"/>
  <c r="BG44" i="56"/>
  <c r="BE44" i="56"/>
  <c r="BC44" i="56"/>
  <c r="BA44" i="56"/>
  <c r="BA70" i="56" s="1"/>
  <c r="AX44" i="56"/>
  <c r="AV44" i="56"/>
  <c r="AT44" i="56"/>
  <c r="AR44" i="56"/>
  <c r="AP44" i="56"/>
  <c r="AN44" i="56"/>
  <c r="DF43" i="56"/>
  <c r="DD43" i="56"/>
  <c r="DB43" i="56"/>
  <c r="CZ43" i="56"/>
  <c r="CX43" i="56"/>
  <c r="CU43" i="56"/>
  <c r="CS43" i="56"/>
  <c r="CQ43" i="56"/>
  <c r="CO43" i="56"/>
  <c r="CM43" i="56"/>
  <c r="CJ43" i="56"/>
  <c r="CH43" i="56"/>
  <c r="CF43" i="56"/>
  <c r="CD43" i="56"/>
  <c r="CB43" i="56"/>
  <c r="BZ43" i="56"/>
  <c r="BT43" i="56"/>
  <c r="BR43" i="56"/>
  <c r="BP43" i="56"/>
  <c r="BN43" i="56"/>
  <c r="BL43" i="56"/>
  <c r="BI43" i="56"/>
  <c r="BG43" i="56"/>
  <c r="BE43" i="56"/>
  <c r="BC43" i="56"/>
  <c r="BA43" i="56"/>
  <c r="AX43" i="56"/>
  <c r="AV43" i="56"/>
  <c r="AT43" i="56"/>
  <c r="AR43" i="56"/>
  <c r="AP43" i="56"/>
  <c r="AN43" i="56"/>
  <c r="DF42" i="56"/>
  <c r="DD42" i="56"/>
  <c r="DB42" i="56"/>
  <c r="CZ42" i="56"/>
  <c r="CX42" i="56"/>
  <c r="CU42" i="56"/>
  <c r="CS42" i="56"/>
  <c r="CQ42" i="56"/>
  <c r="CO42" i="56"/>
  <c r="CM42" i="56"/>
  <c r="CJ42" i="56"/>
  <c r="CH42" i="56"/>
  <c r="CF42" i="56"/>
  <c r="CD42" i="56"/>
  <c r="CB42" i="56"/>
  <c r="BZ42" i="56"/>
  <c r="BT42" i="56"/>
  <c r="BR42" i="56"/>
  <c r="BP42" i="56"/>
  <c r="BN42" i="56"/>
  <c r="BL42" i="56"/>
  <c r="BI42" i="56"/>
  <c r="BG42" i="56"/>
  <c r="BE42" i="56"/>
  <c r="BC42" i="56"/>
  <c r="BA42" i="56"/>
  <c r="AX42" i="56"/>
  <c r="AV42" i="56"/>
  <c r="AT42" i="56"/>
  <c r="AR42" i="56"/>
  <c r="AP42" i="56"/>
  <c r="AN42" i="56"/>
  <c r="DF41" i="56"/>
  <c r="DD41" i="56"/>
  <c r="DB41" i="56"/>
  <c r="CZ41" i="56"/>
  <c r="CX41" i="56"/>
  <c r="CX69" i="56" s="1"/>
  <c r="CU41" i="56"/>
  <c r="CS41" i="56"/>
  <c r="CQ41" i="56"/>
  <c r="CO41" i="56"/>
  <c r="CM41" i="56"/>
  <c r="CJ41" i="56"/>
  <c r="CH41" i="56"/>
  <c r="CF41" i="56"/>
  <c r="CD41" i="56"/>
  <c r="CB41" i="56"/>
  <c r="BZ41" i="56"/>
  <c r="BT41" i="56"/>
  <c r="BR41" i="56"/>
  <c r="BP41" i="56"/>
  <c r="BN41" i="56"/>
  <c r="BL41" i="56"/>
  <c r="BL69" i="56" s="1"/>
  <c r="BI41" i="56"/>
  <c r="BG41" i="56"/>
  <c r="BE41" i="56"/>
  <c r="BC41" i="56"/>
  <c r="BA41" i="56"/>
  <c r="BA69" i="56" s="1"/>
  <c r="AX41" i="56"/>
  <c r="AV41" i="56"/>
  <c r="AT41" i="56"/>
  <c r="AR41" i="56"/>
  <c r="AP41" i="56"/>
  <c r="AN41" i="56"/>
  <c r="DF40" i="56"/>
  <c r="DD40" i="56"/>
  <c r="DB40" i="56"/>
  <c r="CZ40" i="56"/>
  <c r="CX40" i="56"/>
  <c r="CU40" i="56"/>
  <c r="CS40" i="56"/>
  <c r="CQ40" i="56"/>
  <c r="CO40" i="56"/>
  <c r="CM40" i="56"/>
  <c r="CJ40" i="56"/>
  <c r="CH40" i="56"/>
  <c r="CF40" i="56"/>
  <c r="CD40" i="56"/>
  <c r="CB40" i="56"/>
  <c r="BZ40" i="56"/>
  <c r="BT40" i="56"/>
  <c r="BR40" i="56"/>
  <c r="BP40" i="56"/>
  <c r="BN40" i="56"/>
  <c r="BL40" i="56"/>
  <c r="BI40" i="56"/>
  <c r="BG40" i="56"/>
  <c r="BE40" i="56"/>
  <c r="BC40" i="56"/>
  <c r="BA40" i="56"/>
  <c r="AX40" i="56"/>
  <c r="AV40" i="56"/>
  <c r="AT40" i="56"/>
  <c r="AR40" i="56"/>
  <c r="AP40" i="56"/>
  <c r="AN40" i="56"/>
  <c r="DF39" i="56"/>
  <c r="DD39" i="56"/>
  <c r="DB39" i="56"/>
  <c r="CZ39" i="56"/>
  <c r="CX39" i="56"/>
  <c r="CU39" i="56"/>
  <c r="CS39" i="56"/>
  <c r="CQ39" i="56"/>
  <c r="CO39" i="56"/>
  <c r="CM39" i="56"/>
  <c r="CJ39" i="56"/>
  <c r="CH39" i="56"/>
  <c r="CF39" i="56"/>
  <c r="CD39" i="56"/>
  <c r="CB39" i="56"/>
  <c r="BZ39" i="56"/>
  <c r="BT39" i="56"/>
  <c r="BR39" i="56"/>
  <c r="BP39" i="56"/>
  <c r="BN39" i="56"/>
  <c r="BL39" i="56"/>
  <c r="BI39" i="56"/>
  <c r="BG39" i="56"/>
  <c r="BE39" i="56"/>
  <c r="BC39" i="56"/>
  <c r="BA39" i="56"/>
  <c r="AX39" i="56"/>
  <c r="AV39" i="56"/>
  <c r="AT39" i="56"/>
  <c r="AR39" i="56"/>
  <c r="AP39" i="56"/>
  <c r="AN39" i="56"/>
  <c r="DF38" i="56"/>
  <c r="DD38" i="56"/>
  <c r="DB38" i="56"/>
  <c r="CZ38" i="56"/>
  <c r="CX38" i="56"/>
  <c r="CX68" i="56" s="1"/>
  <c r="CU38" i="56"/>
  <c r="CS38" i="56"/>
  <c r="CQ38" i="56"/>
  <c r="CO38" i="56"/>
  <c r="CM38" i="56"/>
  <c r="CM68" i="56" s="1"/>
  <c r="CJ38" i="56"/>
  <c r="CH38" i="56"/>
  <c r="CF38" i="56"/>
  <c r="CD38" i="56"/>
  <c r="CB38" i="56"/>
  <c r="BZ38" i="56"/>
  <c r="BT38" i="56"/>
  <c r="BR38" i="56"/>
  <c r="BP38" i="56"/>
  <c r="BN38" i="56"/>
  <c r="BL38" i="56"/>
  <c r="BI38" i="56"/>
  <c r="BG38" i="56"/>
  <c r="BE38" i="56"/>
  <c r="BC38" i="56"/>
  <c r="BA38" i="56"/>
  <c r="AX38" i="56"/>
  <c r="AV38" i="56"/>
  <c r="AT38" i="56"/>
  <c r="AR38" i="56"/>
  <c r="AP38" i="56"/>
  <c r="AN38" i="56"/>
  <c r="DF37" i="56"/>
  <c r="DD37" i="56"/>
  <c r="DB37" i="56"/>
  <c r="CZ37" i="56"/>
  <c r="CX37" i="56"/>
  <c r="CU37" i="56"/>
  <c r="CS37" i="56"/>
  <c r="CQ37" i="56"/>
  <c r="CO37" i="56"/>
  <c r="CM37" i="56"/>
  <c r="CJ37" i="56"/>
  <c r="CH37" i="56"/>
  <c r="CF37" i="56"/>
  <c r="CD37" i="56"/>
  <c r="CB37" i="56"/>
  <c r="BZ37" i="56"/>
  <c r="BT37" i="56"/>
  <c r="BR37" i="56"/>
  <c r="BP37" i="56"/>
  <c r="BN37" i="56"/>
  <c r="BL37" i="56"/>
  <c r="BI37" i="56"/>
  <c r="BG37" i="56"/>
  <c r="BE37" i="56"/>
  <c r="BC37" i="56"/>
  <c r="BA37" i="56"/>
  <c r="AX37" i="56"/>
  <c r="AV37" i="56"/>
  <c r="AT37" i="56"/>
  <c r="AR37" i="56"/>
  <c r="AP37" i="56"/>
  <c r="AN37" i="56"/>
  <c r="DF36" i="56"/>
  <c r="DD36" i="56"/>
  <c r="DB36" i="56"/>
  <c r="CZ36" i="56"/>
  <c r="CX36" i="56"/>
  <c r="CU36" i="56"/>
  <c r="CS36" i="56"/>
  <c r="CQ36" i="56"/>
  <c r="CO36" i="56"/>
  <c r="CM36" i="56"/>
  <c r="CJ36" i="56"/>
  <c r="CH36" i="56"/>
  <c r="CF36" i="56"/>
  <c r="CD36" i="56"/>
  <c r="CB36" i="56"/>
  <c r="BZ36" i="56"/>
  <c r="BT36" i="56"/>
  <c r="BR36" i="56"/>
  <c r="BP36" i="56"/>
  <c r="BN36" i="56"/>
  <c r="BL36" i="56"/>
  <c r="BI36" i="56"/>
  <c r="BG36" i="56"/>
  <c r="BE36" i="56"/>
  <c r="BC36" i="56"/>
  <c r="BA36" i="56"/>
  <c r="AX36" i="56"/>
  <c r="AV36" i="56"/>
  <c r="AT36" i="56"/>
  <c r="AR36" i="56"/>
  <c r="AP36" i="56"/>
  <c r="AN36" i="56"/>
  <c r="DF35" i="56"/>
  <c r="DD35" i="56"/>
  <c r="DB35" i="56"/>
  <c r="CZ35" i="56"/>
  <c r="CX35" i="56"/>
  <c r="CX67" i="56" s="1"/>
  <c r="CU35" i="56"/>
  <c r="CS35" i="56"/>
  <c r="CQ35" i="56"/>
  <c r="CO35" i="56"/>
  <c r="CM35" i="56"/>
  <c r="CM67" i="56" s="1"/>
  <c r="CJ35" i="56"/>
  <c r="CH35" i="56"/>
  <c r="CF35" i="56"/>
  <c r="CD35" i="56"/>
  <c r="CB35" i="56"/>
  <c r="BZ35" i="56"/>
  <c r="BT35" i="56"/>
  <c r="BR35" i="56"/>
  <c r="BP35" i="56"/>
  <c r="BN35" i="56"/>
  <c r="BL35" i="56"/>
  <c r="BL67" i="56" s="1"/>
  <c r="BI35" i="56"/>
  <c r="BG35" i="56"/>
  <c r="BE35" i="56"/>
  <c r="BC35" i="56"/>
  <c r="BA35" i="56"/>
  <c r="BA67" i="56" s="1"/>
  <c r="AX35" i="56"/>
  <c r="AV35" i="56"/>
  <c r="AT35" i="56"/>
  <c r="AR35" i="56"/>
  <c r="AP35" i="56"/>
  <c r="AN35" i="56"/>
  <c r="DH32" i="56"/>
  <c r="CW32" i="56"/>
  <c r="CL32" i="56"/>
  <c r="BZ32" i="56"/>
  <c r="BV32" i="56"/>
  <c r="BK32" i="56"/>
  <c r="AZ32" i="56"/>
  <c r="AN32" i="56"/>
  <c r="DH31" i="56"/>
  <c r="CW31" i="56"/>
  <c r="CL31" i="56"/>
  <c r="BZ31" i="56"/>
  <c r="BV31" i="56"/>
  <c r="BK31" i="56"/>
  <c r="AZ31" i="56"/>
  <c r="AN31" i="56"/>
  <c r="DH30" i="56"/>
  <c r="CW30" i="56"/>
  <c r="CL30" i="56"/>
  <c r="BZ30" i="56"/>
  <c r="BV30" i="56"/>
  <c r="BK30" i="56"/>
  <c r="AZ30" i="56"/>
  <c r="AN30" i="56"/>
  <c r="DH29" i="56"/>
  <c r="CW29" i="56"/>
  <c r="CL29" i="56"/>
  <c r="BZ29" i="56"/>
  <c r="BV29" i="56"/>
  <c r="BK29" i="56"/>
  <c r="AZ29" i="56"/>
  <c r="AN29" i="56"/>
  <c r="DH28" i="56"/>
  <c r="CW28" i="56"/>
  <c r="CL28" i="56"/>
  <c r="BZ28" i="56"/>
  <c r="BV28" i="56"/>
  <c r="BK28" i="56"/>
  <c r="AZ28" i="56"/>
  <c r="AN28" i="56"/>
  <c r="DH27" i="56"/>
  <c r="CW27" i="56"/>
  <c r="CL27" i="56"/>
  <c r="BZ27" i="56"/>
  <c r="BV27" i="56"/>
  <c r="BK27" i="56"/>
  <c r="AZ27" i="56"/>
  <c r="AN27" i="56"/>
  <c r="DH26" i="56"/>
  <c r="CW26" i="56"/>
  <c r="CL26" i="56"/>
  <c r="BZ26" i="56"/>
  <c r="BV26" i="56"/>
  <c r="BK26" i="56"/>
  <c r="AZ26" i="56"/>
  <c r="AN26" i="56"/>
  <c r="DH25" i="56"/>
  <c r="CW25" i="56"/>
  <c r="CL25" i="56"/>
  <c r="BZ25" i="56"/>
  <c r="BV25" i="56"/>
  <c r="BK25" i="56"/>
  <c r="AZ25" i="56"/>
  <c r="AN25" i="56"/>
  <c r="DH24" i="56"/>
  <c r="CW24" i="56"/>
  <c r="CL24" i="56"/>
  <c r="BZ24" i="56"/>
  <c r="BV24" i="56"/>
  <c r="BK24" i="56"/>
  <c r="AZ24" i="56"/>
  <c r="AN24" i="56"/>
  <c r="DH23" i="56"/>
  <c r="CW23" i="56"/>
  <c r="CL23" i="56"/>
  <c r="BZ23" i="56"/>
  <c r="BV23" i="56"/>
  <c r="BK23" i="56"/>
  <c r="AZ23" i="56"/>
  <c r="AN23" i="56"/>
  <c r="DH22" i="56"/>
  <c r="CW22" i="56"/>
  <c r="CL22" i="56"/>
  <c r="BZ22" i="56"/>
  <c r="BV22" i="56"/>
  <c r="BK22" i="56"/>
  <c r="AZ22" i="56"/>
  <c r="AN22" i="56"/>
  <c r="DH21" i="56"/>
  <c r="CW21" i="56"/>
  <c r="CL21" i="56"/>
  <c r="BZ21" i="56"/>
  <c r="BV21" i="56"/>
  <c r="BK21" i="56"/>
  <c r="AZ21" i="56"/>
  <c r="AN21" i="56"/>
  <c r="DH20" i="56"/>
  <c r="CW20" i="56"/>
  <c r="CL20" i="56"/>
  <c r="BZ20" i="56"/>
  <c r="BV20" i="56"/>
  <c r="BK20" i="56"/>
  <c r="AZ20" i="56"/>
  <c r="AN20" i="56"/>
  <c r="DH19" i="56"/>
  <c r="CW19" i="56"/>
  <c r="CL19" i="56"/>
  <c r="BZ19" i="56"/>
  <c r="BV19" i="56"/>
  <c r="BK19" i="56"/>
  <c r="AZ19" i="56"/>
  <c r="AN19" i="56"/>
  <c r="DH18" i="56"/>
  <c r="CW18" i="56"/>
  <c r="CL18" i="56"/>
  <c r="BZ18" i="56"/>
  <c r="BV18" i="56"/>
  <c r="BK18" i="56"/>
  <c r="AZ18" i="56"/>
  <c r="AN18" i="56"/>
  <c r="DH17" i="56"/>
  <c r="CW17" i="56"/>
  <c r="CL17" i="56"/>
  <c r="BZ17" i="56"/>
  <c r="BV17" i="56"/>
  <c r="BK17" i="56"/>
  <c r="AZ17" i="56"/>
  <c r="AN17" i="56"/>
  <c r="DH16" i="56"/>
  <c r="CW16" i="56"/>
  <c r="CL16" i="56"/>
  <c r="BZ16" i="56"/>
  <c r="BV16" i="56"/>
  <c r="BK16" i="56"/>
  <c r="AZ16" i="56"/>
  <c r="AN16" i="56"/>
  <c r="DH15" i="56"/>
  <c r="CW15" i="56"/>
  <c r="CL15" i="56"/>
  <c r="BZ15" i="56"/>
  <c r="BV15" i="56"/>
  <c r="BK15" i="56"/>
  <c r="AZ15" i="56"/>
  <c r="AN15" i="56"/>
  <c r="DH14" i="56"/>
  <c r="CW14" i="56"/>
  <c r="CL14" i="56"/>
  <c r="BZ14" i="56"/>
  <c r="BV14" i="56"/>
  <c r="BK14" i="56"/>
  <c r="AZ14" i="56"/>
  <c r="AN14" i="56"/>
  <c r="DH13" i="56"/>
  <c r="CW13" i="56"/>
  <c r="CL13" i="56"/>
  <c r="BZ13" i="56"/>
  <c r="BV13" i="56"/>
  <c r="BK13" i="56"/>
  <c r="AZ13" i="56"/>
  <c r="AN13" i="56"/>
  <c r="DH12" i="56"/>
  <c r="CW12" i="56"/>
  <c r="CL12" i="56"/>
  <c r="BZ12" i="56"/>
  <c r="BV12" i="56"/>
  <c r="BK12" i="56"/>
  <c r="AZ12" i="56"/>
  <c r="AN12" i="56"/>
  <c r="DH11" i="56"/>
  <c r="CW11" i="56"/>
  <c r="CL11" i="56"/>
  <c r="BZ11" i="56"/>
  <c r="BV11" i="56"/>
  <c r="BK11" i="56"/>
  <c r="AZ11" i="56"/>
  <c r="AN11" i="56"/>
  <c r="DH10" i="56"/>
  <c r="CW10" i="56"/>
  <c r="CL10" i="56"/>
  <c r="BZ10" i="56"/>
  <c r="BV10" i="56"/>
  <c r="BK10" i="56"/>
  <c r="AZ10" i="56"/>
  <c r="AN10" i="56"/>
  <c r="DH9" i="56"/>
  <c r="CW9" i="56"/>
  <c r="CL9" i="56"/>
  <c r="BZ9" i="56"/>
  <c r="BV9" i="56"/>
  <c r="BK9" i="56"/>
  <c r="AZ9" i="56"/>
  <c r="AN9" i="56"/>
  <c r="DH8" i="56"/>
  <c r="CW8" i="56"/>
  <c r="CL8" i="56"/>
  <c r="BZ8" i="56"/>
  <c r="BV8" i="56"/>
  <c r="BK8" i="56"/>
  <c r="AZ8" i="56"/>
  <c r="AN8" i="56"/>
  <c r="DH7" i="56"/>
  <c r="CW7" i="56"/>
  <c r="CL7" i="56"/>
  <c r="BZ7" i="56"/>
  <c r="BV7" i="56"/>
  <c r="BK7" i="56"/>
  <c r="AZ7" i="56"/>
  <c r="AN7" i="56"/>
  <c r="DH6" i="56"/>
  <c r="CW6" i="56"/>
  <c r="CL6" i="56"/>
  <c r="BZ6" i="56"/>
  <c r="BV6" i="56"/>
  <c r="BK6" i="56"/>
  <c r="AZ6" i="56"/>
  <c r="AN6" i="56"/>
  <c r="DH5" i="56"/>
  <c r="CW5" i="56"/>
  <c r="CL5" i="56"/>
  <c r="BZ5" i="56"/>
  <c r="BV5" i="56"/>
  <c r="BK5" i="56"/>
  <c r="AZ5" i="56"/>
  <c r="AN5" i="56"/>
  <c r="DH4" i="56"/>
  <c r="CW4" i="56"/>
  <c r="CL4" i="56"/>
  <c r="BZ4" i="56"/>
  <c r="BV4" i="56"/>
  <c r="BK4" i="56"/>
  <c r="AZ4" i="56"/>
  <c r="AN4" i="56"/>
  <c r="DH3" i="56"/>
  <c r="CW3" i="56"/>
  <c r="CL3" i="56"/>
  <c r="BZ3" i="56"/>
  <c r="BV3" i="56"/>
  <c r="BK3" i="56"/>
  <c r="AZ3" i="56"/>
  <c r="AN3" i="56"/>
  <c r="DF64" i="55"/>
  <c r="DD64" i="55"/>
  <c r="DB64" i="55"/>
  <c r="CZ64" i="55"/>
  <c r="CX64" i="55"/>
  <c r="CU64" i="55"/>
  <c r="CS64" i="55"/>
  <c r="CQ64" i="55"/>
  <c r="CO64" i="55"/>
  <c r="CM64" i="55"/>
  <c r="CJ64" i="55"/>
  <c r="CH64" i="55"/>
  <c r="CF64" i="55"/>
  <c r="CD64" i="55"/>
  <c r="CB64" i="55"/>
  <c r="BZ64" i="55"/>
  <c r="BT64" i="55"/>
  <c r="BR64" i="55"/>
  <c r="BP64" i="55"/>
  <c r="BN64" i="55"/>
  <c r="BL64" i="55"/>
  <c r="BI64" i="55"/>
  <c r="BG64" i="55"/>
  <c r="BE64" i="55"/>
  <c r="BC64" i="55"/>
  <c r="BA64" i="55"/>
  <c r="AX64" i="55"/>
  <c r="AV64" i="55"/>
  <c r="AT64" i="55"/>
  <c r="AR64" i="55"/>
  <c r="AP64" i="55"/>
  <c r="AN64" i="55"/>
  <c r="DF63" i="55"/>
  <c r="DD63" i="55"/>
  <c r="DB63" i="55"/>
  <c r="CZ63" i="55"/>
  <c r="CX63" i="55"/>
  <c r="CU63" i="55"/>
  <c r="CS63" i="55"/>
  <c r="CQ63" i="55"/>
  <c r="CO63" i="55"/>
  <c r="CM63" i="55"/>
  <c r="CJ63" i="55"/>
  <c r="CH63" i="55"/>
  <c r="CF63" i="55"/>
  <c r="CD63" i="55"/>
  <c r="CB63" i="55"/>
  <c r="BZ63" i="55"/>
  <c r="BT63" i="55"/>
  <c r="BR63" i="55"/>
  <c r="BP63" i="55"/>
  <c r="BN63" i="55"/>
  <c r="BL63" i="55"/>
  <c r="BI63" i="55"/>
  <c r="BG63" i="55"/>
  <c r="BE63" i="55"/>
  <c r="BC63" i="55"/>
  <c r="BA63" i="55"/>
  <c r="AX63" i="55"/>
  <c r="AV63" i="55"/>
  <c r="AT63" i="55"/>
  <c r="AR63" i="55"/>
  <c r="AP63" i="55"/>
  <c r="AN63" i="55"/>
  <c r="DF62" i="55"/>
  <c r="DD62" i="55"/>
  <c r="DB62" i="55"/>
  <c r="CZ62" i="55"/>
  <c r="CX62" i="55"/>
  <c r="CU62" i="55"/>
  <c r="CS62" i="55"/>
  <c r="CQ62" i="55"/>
  <c r="CO62" i="55"/>
  <c r="CM62" i="55"/>
  <c r="CJ62" i="55"/>
  <c r="CH62" i="55"/>
  <c r="CF62" i="55"/>
  <c r="CD62" i="55"/>
  <c r="CB62" i="55"/>
  <c r="BZ62" i="55"/>
  <c r="BT62" i="55"/>
  <c r="BR62" i="55"/>
  <c r="BP62" i="55"/>
  <c r="BN62" i="55"/>
  <c r="BL62" i="55"/>
  <c r="BL76" i="55" s="1"/>
  <c r="BI62" i="55"/>
  <c r="BG62" i="55"/>
  <c r="BE62" i="55"/>
  <c r="BC62" i="55"/>
  <c r="BA62" i="55"/>
  <c r="BA76" i="55" s="1"/>
  <c r="AX62" i="55"/>
  <c r="AV62" i="55"/>
  <c r="AT62" i="55"/>
  <c r="AR62" i="55"/>
  <c r="AP62" i="55"/>
  <c r="AN62" i="55"/>
  <c r="DF61" i="55"/>
  <c r="DD61" i="55"/>
  <c r="DB61" i="55"/>
  <c r="CZ61" i="55"/>
  <c r="CX61" i="55"/>
  <c r="CU61" i="55"/>
  <c r="CS61" i="55"/>
  <c r="CQ61" i="55"/>
  <c r="CO61" i="55"/>
  <c r="CM61" i="55"/>
  <c r="CJ61" i="55"/>
  <c r="CH61" i="55"/>
  <c r="CF61" i="55"/>
  <c r="CD61" i="55"/>
  <c r="CB61" i="55"/>
  <c r="BZ61" i="55"/>
  <c r="BT61" i="55"/>
  <c r="BR61" i="55"/>
  <c r="BP61" i="55"/>
  <c r="BN61" i="55"/>
  <c r="BL61" i="55"/>
  <c r="BI61" i="55"/>
  <c r="BG61" i="55"/>
  <c r="BE61" i="55"/>
  <c r="BC61" i="55"/>
  <c r="BA61" i="55"/>
  <c r="AX61" i="55"/>
  <c r="AV61" i="55"/>
  <c r="AT61" i="55"/>
  <c r="AR61" i="55"/>
  <c r="AP61" i="55"/>
  <c r="AN61" i="55"/>
  <c r="DF60" i="55"/>
  <c r="DD60" i="55"/>
  <c r="DB60" i="55"/>
  <c r="CZ60" i="55"/>
  <c r="CX60" i="55"/>
  <c r="CU60" i="55"/>
  <c r="CS60" i="55"/>
  <c r="CQ60" i="55"/>
  <c r="CO60" i="55"/>
  <c r="CM60" i="55"/>
  <c r="CJ60" i="55"/>
  <c r="CH60" i="55"/>
  <c r="CF60" i="55"/>
  <c r="CD60" i="55"/>
  <c r="CB60" i="55"/>
  <c r="BZ60" i="55"/>
  <c r="BT60" i="55"/>
  <c r="BR60" i="55"/>
  <c r="BP60" i="55"/>
  <c r="BN60" i="55"/>
  <c r="BL60" i="55"/>
  <c r="BI60" i="55"/>
  <c r="BG60" i="55"/>
  <c r="BE60" i="55"/>
  <c r="BC60" i="55"/>
  <c r="BA60" i="55"/>
  <c r="AX60" i="55"/>
  <c r="AV60" i="55"/>
  <c r="AT60" i="55"/>
  <c r="AR60" i="55"/>
  <c r="AP60" i="55"/>
  <c r="AN60" i="55"/>
  <c r="DF59" i="55"/>
  <c r="DD59" i="55"/>
  <c r="DB59" i="55"/>
  <c r="CZ59" i="55"/>
  <c r="CX59" i="55"/>
  <c r="CX75" i="55" s="1"/>
  <c r="CU59" i="55"/>
  <c r="CS59" i="55"/>
  <c r="CQ59" i="55"/>
  <c r="CO59" i="55"/>
  <c r="CM59" i="55"/>
  <c r="CJ59" i="55"/>
  <c r="CH59" i="55"/>
  <c r="CF59" i="55"/>
  <c r="CD59" i="55"/>
  <c r="CB59" i="55"/>
  <c r="BZ59" i="55"/>
  <c r="BT59" i="55"/>
  <c r="BR59" i="55"/>
  <c r="BP59" i="55"/>
  <c r="BN59" i="55"/>
  <c r="BL59" i="55"/>
  <c r="BL75" i="55" s="1"/>
  <c r="BI59" i="55"/>
  <c r="BG59" i="55"/>
  <c r="BE59" i="55"/>
  <c r="BC59" i="55"/>
  <c r="BA59" i="55"/>
  <c r="BA75" i="55" s="1"/>
  <c r="AX59" i="55"/>
  <c r="AV59" i="55"/>
  <c r="AT59" i="55"/>
  <c r="AR59" i="55"/>
  <c r="AP59" i="55"/>
  <c r="AN59" i="55"/>
  <c r="DF58" i="55"/>
  <c r="DD58" i="55"/>
  <c r="DB58" i="55"/>
  <c r="CZ58" i="55"/>
  <c r="CX58" i="55"/>
  <c r="CU58" i="55"/>
  <c r="CS58" i="55"/>
  <c r="CQ58" i="55"/>
  <c r="CO58" i="55"/>
  <c r="CM58" i="55"/>
  <c r="CJ58" i="55"/>
  <c r="CH58" i="55"/>
  <c r="CF58" i="55"/>
  <c r="CD58" i="55"/>
  <c r="CB58" i="55"/>
  <c r="BZ58" i="55"/>
  <c r="BT58" i="55"/>
  <c r="BR58" i="55"/>
  <c r="BP58" i="55"/>
  <c r="BN58" i="55"/>
  <c r="BL58" i="55"/>
  <c r="BI58" i="55"/>
  <c r="BG58" i="55"/>
  <c r="BE58" i="55"/>
  <c r="BC58" i="55"/>
  <c r="BA58" i="55"/>
  <c r="AX58" i="55"/>
  <c r="AV58" i="55"/>
  <c r="AT58" i="55"/>
  <c r="AR58" i="55"/>
  <c r="AP58" i="55"/>
  <c r="AN58" i="55"/>
  <c r="DF57" i="55"/>
  <c r="DD57" i="55"/>
  <c r="DB57" i="55"/>
  <c r="CZ57" i="55"/>
  <c r="CX57" i="55"/>
  <c r="CU57" i="55"/>
  <c r="CS57" i="55"/>
  <c r="CQ57" i="55"/>
  <c r="CO57" i="55"/>
  <c r="CM57" i="55"/>
  <c r="CJ57" i="55"/>
  <c r="CH57" i="55"/>
  <c r="CF57" i="55"/>
  <c r="CD57" i="55"/>
  <c r="CB57" i="55"/>
  <c r="BZ57" i="55"/>
  <c r="BT57" i="55"/>
  <c r="BR57" i="55"/>
  <c r="BP57" i="55"/>
  <c r="BN57" i="55"/>
  <c r="BL57" i="55"/>
  <c r="BI57" i="55"/>
  <c r="BG57" i="55"/>
  <c r="BE57" i="55"/>
  <c r="BC57" i="55"/>
  <c r="BA57" i="55"/>
  <c r="AX57" i="55"/>
  <c r="AV57" i="55"/>
  <c r="AT57" i="55"/>
  <c r="AR57" i="55"/>
  <c r="AP57" i="55"/>
  <c r="AN57" i="55"/>
  <c r="DF56" i="55"/>
  <c r="DD56" i="55"/>
  <c r="DB56" i="55"/>
  <c r="CZ56" i="55"/>
  <c r="CX56" i="55"/>
  <c r="CX74" i="55" s="1"/>
  <c r="CU56" i="55"/>
  <c r="CS56" i="55"/>
  <c r="CQ56" i="55"/>
  <c r="CO56" i="55"/>
  <c r="CM56" i="55"/>
  <c r="CJ56" i="55"/>
  <c r="CH56" i="55"/>
  <c r="CF56" i="55"/>
  <c r="CD56" i="55"/>
  <c r="CB56" i="55"/>
  <c r="BZ56" i="55"/>
  <c r="BT56" i="55"/>
  <c r="BR56" i="55"/>
  <c r="BP56" i="55"/>
  <c r="BN56" i="55"/>
  <c r="BL56" i="55"/>
  <c r="BL74" i="55" s="1"/>
  <c r="BI56" i="55"/>
  <c r="BG56" i="55"/>
  <c r="BE56" i="55"/>
  <c r="BC56" i="55"/>
  <c r="BA56" i="55"/>
  <c r="BA74" i="55" s="1"/>
  <c r="AX56" i="55"/>
  <c r="AV56" i="55"/>
  <c r="AT56" i="55"/>
  <c r="AR56" i="55"/>
  <c r="AP56" i="55"/>
  <c r="AN56" i="55"/>
  <c r="DF55" i="55"/>
  <c r="DD55" i="55"/>
  <c r="DB55" i="55"/>
  <c r="CZ55" i="55"/>
  <c r="CX55" i="55"/>
  <c r="CU55" i="55"/>
  <c r="CS55" i="55"/>
  <c r="CQ55" i="55"/>
  <c r="CO55" i="55"/>
  <c r="CM55" i="55"/>
  <c r="CJ55" i="55"/>
  <c r="CH55" i="55"/>
  <c r="CF55" i="55"/>
  <c r="CD55" i="55"/>
  <c r="CB55" i="55"/>
  <c r="BZ55" i="55"/>
  <c r="BT55" i="55"/>
  <c r="BR55" i="55"/>
  <c r="BP55" i="55"/>
  <c r="BN55" i="55"/>
  <c r="BL55" i="55"/>
  <c r="BI55" i="55"/>
  <c r="BG55" i="55"/>
  <c r="BE55" i="55"/>
  <c r="BC55" i="55"/>
  <c r="BA55" i="55"/>
  <c r="AX55" i="55"/>
  <c r="AV55" i="55"/>
  <c r="AT55" i="55"/>
  <c r="AR55" i="55"/>
  <c r="AP55" i="55"/>
  <c r="AN55" i="55"/>
  <c r="DF54" i="55"/>
  <c r="DD54" i="55"/>
  <c r="DB54" i="55"/>
  <c r="CZ54" i="55"/>
  <c r="CX54" i="55"/>
  <c r="CU54" i="55"/>
  <c r="CS54" i="55"/>
  <c r="CQ54" i="55"/>
  <c r="CO54" i="55"/>
  <c r="CM54" i="55"/>
  <c r="CJ54" i="55"/>
  <c r="CH54" i="55"/>
  <c r="CF54" i="55"/>
  <c r="CD54" i="55"/>
  <c r="CB54" i="55"/>
  <c r="BZ54" i="55"/>
  <c r="BT54" i="55"/>
  <c r="BR54" i="55"/>
  <c r="BP54" i="55"/>
  <c r="BN54" i="55"/>
  <c r="BL54" i="55"/>
  <c r="BI54" i="55"/>
  <c r="BG54" i="55"/>
  <c r="BE54" i="55"/>
  <c r="BC54" i="55"/>
  <c r="BA54" i="55"/>
  <c r="AX54" i="55"/>
  <c r="AV54" i="55"/>
  <c r="AT54" i="55"/>
  <c r="AR54" i="55"/>
  <c r="AP54" i="55"/>
  <c r="AN54" i="55"/>
  <c r="DF53" i="55"/>
  <c r="DD53" i="55"/>
  <c r="DB53" i="55"/>
  <c r="CZ53" i="55"/>
  <c r="CX53" i="55"/>
  <c r="CX73" i="55" s="1"/>
  <c r="CU53" i="55"/>
  <c r="CS53" i="55"/>
  <c r="CQ53" i="55"/>
  <c r="CO53" i="55"/>
  <c r="CM53" i="55"/>
  <c r="CM73" i="55" s="1"/>
  <c r="CJ53" i="55"/>
  <c r="CH53" i="55"/>
  <c r="CF53" i="55"/>
  <c r="CD53" i="55"/>
  <c r="CB53" i="55"/>
  <c r="BZ53" i="55"/>
  <c r="BT53" i="55"/>
  <c r="BR53" i="55"/>
  <c r="BP53" i="55"/>
  <c r="BN53" i="55"/>
  <c r="BL53" i="55"/>
  <c r="BL73" i="55" s="1"/>
  <c r="BI53" i="55"/>
  <c r="BG53" i="55"/>
  <c r="BE53" i="55"/>
  <c r="BC53" i="55"/>
  <c r="BA53" i="55"/>
  <c r="BA73" i="55" s="1"/>
  <c r="AX53" i="55"/>
  <c r="AV53" i="55"/>
  <c r="AT53" i="55"/>
  <c r="AR53" i="55"/>
  <c r="AP53" i="55"/>
  <c r="AN53" i="55"/>
  <c r="DF52" i="55"/>
  <c r="DD52" i="55"/>
  <c r="DB52" i="55"/>
  <c r="CZ52" i="55"/>
  <c r="CX52" i="55"/>
  <c r="CU52" i="55"/>
  <c r="CS52" i="55"/>
  <c r="CQ52" i="55"/>
  <c r="CO52" i="55"/>
  <c r="CM52" i="55"/>
  <c r="CJ52" i="55"/>
  <c r="CH52" i="55"/>
  <c r="CF52" i="55"/>
  <c r="CD52" i="55"/>
  <c r="CB52" i="55"/>
  <c r="BZ52" i="55"/>
  <c r="BT52" i="55"/>
  <c r="BR52" i="55"/>
  <c r="BP52" i="55"/>
  <c r="BN52" i="55"/>
  <c r="BL52" i="55"/>
  <c r="BI52" i="55"/>
  <c r="BG52" i="55"/>
  <c r="BE52" i="55"/>
  <c r="BC52" i="55"/>
  <c r="BA52" i="55"/>
  <c r="AX52" i="55"/>
  <c r="AV52" i="55"/>
  <c r="AT52" i="55"/>
  <c r="AR52" i="55"/>
  <c r="AP52" i="55"/>
  <c r="AN52" i="55"/>
  <c r="DF51" i="55"/>
  <c r="DD51" i="55"/>
  <c r="DB51" i="55"/>
  <c r="CZ51" i="55"/>
  <c r="CX51" i="55"/>
  <c r="CU51" i="55"/>
  <c r="CS51" i="55"/>
  <c r="CQ51" i="55"/>
  <c r="CO51" i="55"/>
  <c r="CM51" i="55"/>
  <c r="CJ51" i="55"/>
  <c r="CH51" i="55"/>
  <c r="CF51" i="55"/>
  <c r="CD51" i="55"/>
  <c r="CB51" i="55"/>
  <c r="BZ51" i="55"/>
  <c r="BT51" i="55"/>
  <c r="BR51" i="55"/>
  <c r="BP51" i="55"/>
  <c r="BN51" i="55"/>
  <c r="BL51" i="55"/>
  <c r="BI51" i="55"/>
  <c r="BG51" i="55"/>
  <c r="BE51" i="55"/>
  <c r="BC51" i="55"/>
  <c r="BA51" i="55"/>
  <c r="AX51" i="55"/>
  <c r="AV51" i="55"/>
  <c r="AT51" i="55"/>
  <c r="AR51" i="55"/>
  <c r="AP51" i="55"/>
  <c r="AN51" i="55"/>
  <c r="DF50" i="55"/>
  <c r="DD50" i="55"/>
  <c r="DB50" i="55"/>
  <c r="CZ50" i="55"/>
  <c r="CX50" i="55"/>
  <c r="CX72" i="55" s="1"/>
  <c r="CU50" i="55"/>
  <c r="CS50" i="55"/>
  <c r="CQ50" i="55"/>
  <c r="CO50" i="55"/>
  <c r="CM50" i="55"/>
  <c r="CM72" i="55" s="1"/>
  <c r="CJ50" i="55"/>
  <c r="CH50" i="55"/>
  <c r="CF50" i="55"/>
  <c r="CD50" i="55"/>
  <c r="CB50" i="55"/>
  <c r="BZ50" i="55"/>
  <c r="BT50" i="55"/>
  <c r="BR50" i="55"/>
  <c r="BP50" i="55"/>
  <c r="BN50" i="55"/>
  <c r="BL50" i="55"/>
  <c r="BL72" i="55" s="1"/>
  <c r="BI50" i="55"/>
  <c r="BG50" i="55"/>
  <c r="BE50" i="55"/>
  <c r="BC50" i="55"/>
  <c r="BA50" i="55"/>
  <c r="BA72" i="55" s="1"/>
  <c r="AX50" i="55"/>
  <c r="AV50" i="55"/>
  <c r="AT50" i="55"/>
  <c r="AR50" i="55"/>
  <c r="AP50" i="55"/>
  <c r="AN50" i="55"/>
  <c r="DF49" i="55"/>
  <c r="DD49" i="55"/>
  <c r="DB49" i="55"/>
  <c r="CZ49" i="55"/>
  <c r="CX49" i="55"/>
  <c r="CU49" i="55"/>
  <c r="CS49" i="55"/>
  <c r="CQ49" i="55"/>
  <c r="CO49" i="55"/>
  <c r="CM49" i="55"/>
  <c r="CJ49" i="55"/>
  <c r="CH49" i="55"/>
  <c r="CF49" i="55"/>
  <c r="CD49" i="55"/>
  <c r="CB49" i="55"/>
  <c r="BZ49" i="55"/>
  <c r="BT49" i="55"/>
  <c r="BR49" i="55"/>
  <c r="BP49" i="55"/>
  <c r="BN49" i="55"/>
  <c r="BL49" i="55"/>
  <c r="BI49" i="55"/>
  <c r="BG49" i="55"/>
  <c r="BE49" i="55"/>
  <c r="BC49" i="55"/>
  <c r="BA49" i="55"/>
  <c r="AX49" i="55"/>
  <c r="AV49" i="55"/>
  <c r="AT49" i="55"/>
  <c r="AR49" i="55"/>
  <c r="AP49" i="55"/>
  <c r="AN49" i="55"/>
  <c r="DF48" i="55"/>
  <c r="DD48" i="55"/>
  <c r="DB48" i="55"/>
  <c r="CZ48" i="55"/>
  <c r="CX48" i="55"/>
  <c r="CU48" i="55"/>
  <c r="CS48" i="55"/>
  <c r="CQ48" i="55"/>
  <c r="CO48" i="55"/>
  <c r="CM48" i="55"/>
  <c r="CJ48" i="55"/>
  <c r="CH48" i="55"/>
  <c r="CF48" i="55"/>
  <c r="CD48" i="55"/>
  <c r="CB48" i="55"/>
  <c r="BZ48" i="55"/>
  <c r="BT48" i="55"/>
  <c r="BR48" i="55"/>
  <c r="BP48" i="55"/>
  <c r="BN48" i="55"/>
  <c r="BL48" i="55"/>
  <c r="BI48" i="55"/>
  <c r="BG48" i="55"/>
  <c r="BE48" i="55"/>
  <c r="BC48" i="55"/>
  <c r="BA48" i="55"/>
  <c r="AX48" i="55"/>
  <c r="AV48" i="55"/>
  <c r="AT48" i="55"/>
  <c r="AR48" i="55"/>
  <c r="AP48" i="55"/>
  <c r="AN48" i="55"/>
  <c r="DF47" i="55"/>
  <c r="DD47" i="55"/>
  <c r="DB47" i="55"/>
  <c r="CZ47" i="55"/>
  <c r="CX47" i="55"/>
  <c r="CX71" i="55" s="1"/>
  <c r="CU47" i="55"/>
  <c r="CS47" i="55"/>
  <c r="CQ47" i="55"/>
  <c r="CO47" i="55"/>
  <c r="CM47" i="55"/>
  <c r="CM71" i="55" s="1"/>
  <c r="CJ47" i="55"/>
  <c r="CH47" i="55"/>
  <c r="CF47" i="55"/>
  <c r="CD47" i="55"/>
  <c r="CB47" i="55"/>
  <c r="BZ47" i="55"/>
  <c r="BT47" i="55"/>
  <c r="BR47" i="55"/>
  <c r="BP47" i="55"/>
  <c r="BN47" i="55"/>
  <c r="BL47" i="55"/>
  <c r="BL71" i="55" s="1"/>
  <c r="BI47" i="55"/>
  <c r="BG47" i="55"/>
  <c r="BE47" i="55"/>
  <c r="BC47" i="55"/>
  <c r="BA47" i="55"/>
  <c r="BA71" i="55" s="1"/>
  <c r="AX47" i="55"/>
  <c r="AV47" i="55"/>
  <c r="AT47" i="55"/>
  <c r="AR47" i="55"/>
  <c r="AP47" i="55"/>
  <c r="AN47" i="55"/>
  <c r="DF46" i="55"/>
  <c r="DD46" i="55"/>
  <c r="DB46" i="55"/>
  <c r="CZ46" i="55"/>
  <c r="CX46" i="55"/>
  <c r="CU46" i="55"/>
  <c r="CS46" i="55"/>
  <c r="CQ46" i="55"/>
  <c r="CO46" i="55"/>
  <c r="CM46" i="55"/>
  <c r="CJ46" i="55"/>
  <c r="CH46" i="55"/>
  <c r="CF46" i="55"/>
  <c r="CD46" i="55"/>
  <c r="CB46" i="55"/>
  <c r="BZ46" i="55"/>
  <c r="BT46" i="55"/>
  <c r="BR46" i="55"/>
  <c r="BP46" i="55"/>
  <c r="BN46" i="55"/>
  <c r="BL46" i="55"/>
  <c r="BI46" i="55"/>
  <c r="BG46" i="55"/>
  <c r="BE46" i="55"/>
  <c r="BC46" i="55"/>
  <c r="BA46" i="55"/>
  <c r="AX46" i="55"/>
  <c r="AV46" i="55"/>
  <c r="AT46" i="55"/>
  <c r="AR46" i="55"/>
  <c r="AP46" i="55"/>
  <c r="AN46" i="55"/>
  <c r="DF45" i="55"/>
  <c r="DD45" i="55"/>
  <c r="DB45" i="55"/>
  <c r="CZ45" i="55"/>
  <c r="CX45" i="55"/>
  <c r="CU45" i="55"/>
  <c r="CS45" i="55"/>
  <c r="CQ45" i="55"/>
  <c r="CO45" i="55"/>
  <c r="CM45" i="55"/>
  <c r="CJ45" i="55"/>
  <c r="CH45" i="55"/>
  <c r="CF45" i="55"/>
  <c r="CD45" i="55"/>
  <c r="CB45" i="55"/>
  <c r="BZ45" i="55"/>
  <c r="BT45" i="55"/>
  <c r="BR45" i="55"/>
  <c r="BP45" i="55"/>
  <c r="BN45" i="55"/>
  <c r="BL45" i="55"/>
  <c r="BI45" i="55"/>
  <c r="BG45" i="55"/>
  <c r="BE45" i="55"/>
  <c r="BC45" i="55"/>
  <c r="BA45" i="55"/>
  <c r="AX45" i="55"/>
  <c r="AV45" i="55"/>
  <c r="AT45" i="55"/>
  <c r="AR45" i="55"/>
  <c r="AP45" i="55"/>
  <c r="AN45" i="55"/>
  <c r="DF44" i="55"/>
  <c r="DD44" i="55"/>
  <c r="DB44" i="55"/>
  <c r="CZ44" i="55"/>
  <c r="CX44" i="55"/>
  <c r="CX70" i="55" s="1"/>
  <c r="CU44" i="55"/>
  <c r="CS44" i="55"/>
  <c r="CQ44" i="55"/>
  <c r="CO44" i="55"/>
  <c r="CM44" i="55"/>
  <c r="CJ44" i="55"/>
  <c r="CH44" i="55"/>
  <c r="CF44" i="55"/>
  <c r="CD44" i="55"/>
  <c r="CB44" i="55"/>
  <c r="BZ44" i="55"/>
  <c r="BT44" i="55"/>
  <c r="BR44" i="55"/>
  <c r="BP44" i="55"/>
  <c r="BN44" i="55"/>
  <c r="BL44" i="55"/>
  <c r="BL70" i="55" s="1"/>
  <c r="BI44" i="55"/>
  <c r="BG44" i="55"/>
  <c r="BE44" i="55"/>
  <c r="BC44" i="55"/>
  <c r="BA44" i="55"/>
  <c r="BA70" i="55" s="1"/>
  <c r="AX44" i="55"/>
  <c r="AV44" i="55"/>
  <c r="AT44" i="55"/>
  <c r="AR44" i="55"/>
  <c r="AP44" i="55"/>
  <c r="AN44" i="55"/>
  <c r="DF43" i="55"/>
  <c r="DD43" i="55"/>
  <c r="DB43" i="55"/>
  <c r="CZ43" i="55"/>
  <c r="CX43" i="55"/>
  <c r="CU43" i="55"/>
  <c r="CS43" i="55"/>
  <c r="CQ43" i="55"/>
  <c r="CO43" i="55"/>
  <c r="CM43" i="55"/>
  <c r="CJ43" i="55"/>
  <c r="CH43" i="55"/>
  <c r="CF43" i="55"/>
  <c r="CD43" i="55"/>
  <c r="CB43" i="55"/>
  <c r="BZ43" i="55"/>
  <c r="BT43" i="55"/>
  <c r="BR43" i="55"/>
  <c r="BP43" i="55"/>
  <c r="BN43" i="55"/>
  <c r="BL43" i="55"/>
  <c r="BI43" i="55"/>
  <c r="BG43" i="55"/>
  <c r="BE43" i="55"/>
  <c r="BC43" i="55"/>
  <c r="BA43" i="55"/>
  <c r="AX43" i="55"/>
  <c r="AV43" i="55"/>
  <c r="AT43" i="55"/>
  <c r="AR43" i="55"/>
  <c r="AP43" i="55"/>
  <c r="AN43" i="55"/>
  <c r="DF42" i="55"/>
  <c r="DD42" i="55"/>
  <c r="DB42" i="55"/>
  <c r="CZ42" i="55"/>
  <c r="CX42" i="55"/>
  <c r="CU42" i="55"/>
  <c r="CS42" i="55"/>
  <c r="CQ42" i="55"/>
  <c r="CO42" i="55"/>
  <c r="CM42" i="55"/>
  <c r="CJ42" i="55"/>
  <c r="CH42" i="55"/>
  <c r="CF42" i="55"/>
  <c r="CD42" i="55"/>
  <c r="CB42" i="55"/>
  <c r="BZ42" i="55"/>
  <c r="BT42" i="55"/>
  <c r="BR42" i="55"/>
  <c r="BP42" i="55"/>
  <c r="BN42" i="55"/>
  <c r="BL42" i="55"/>
  <c r="BI42" i="55"/>
  <c r="BG42" i="55"/>
  <c r="BE42" i="55"/>
  <c r="BC42" i="55"/>
  <c r="BA42" i="55"/>
  <c r="AX42" i="55"/>
  <c r="AV42" i="55"/>
  <c r="AT42" i="55"/>
  <c r="AR42" i="55"/>
  <c r="AP42" i="55"/>
  <c r="AN42" i="55"/>
  <c r="DF41" i="55"/>
  <c r="DD41" i="55"/>
  <c r="DB41" i="55"/>
  <c r="CZ41" i="55"/>
  <c r="CX41" i="55"/>
  <c r="CX69" i="55" s="1"/>
  <c r="CU41" i="55"/>
  <c r="CS41" i="55"/>
  <c r="CQ41" i="55"/>
  <c r="CO41" i="55"/>
  <c r="CM41" i="55"/>
  <c r="CM69" i="55" s="1"/>
  <c r="CJ41" i="55"/>
  <c r="CH41" i="55"/>
  <c r="CF41" i="55"/>
  <c r="CD41" i="55"/>
  <c r="CB41" i="55"/>
  <c r="BZ41" i="55"/>
  <c r="BT41" i="55"/>
  <c r="BR41" i="55"/>
  <c r="BP41" i="55"/>
  <c r="BN41" i="55"/>
  <c r="BL41" i="55"/>
  <c r="BL69" i="55" s="1"/>
  <c r="BI41" i="55"/>
  <c r="BG41" i="55"/>
  <c r="BE41" i="55"/>
  <c r="BC41" i="55"/>
  <c r="BA41" i="55"/>
  <c r="BA69" i="55" s="1"/>
  <c r="AX41" i="55"/>
  <c r="AV41" i="55"/>
  <c r="AT41" i="55"/>
  <c r="AR41" i="55"/>
  <c r="AP41" i="55"/>
  <c r="AN41" i="55"/>
  <c r="DF40" i="55"/>
  <c r="DD40" i="55"/>
  <c r="DB40" i="55"/>
  <c r="CZ40" i="55"/>
  <c r="CX40" i="55"/>
  <c r="CU40" i="55"/>
  <c r="CS40" i="55"/>
  <c r="CQ40" i="55"/>
  <c r="CO40" i="55"/>
  <c r="CM40" i="55"/>
  <c r="CJ40" i="55"/>
  <c r="CH40" i="55"/>
  <c r="CF40" i="55"/>
  <c r="CD40" i="55"/>
  <c r="CB40" i="55"/>
  <c r="BZ40" i="55"/>
  <c r="BT40" i="55"/>
  <c r="BR40" i="55"/>
  <c r="BP40" i="55"/>
  <c r="BN40" i="55"/>
  <c r="BL40" i="55"/>
  <c r="BI40" i="55"/>
  <c r="BG40" i="55"/>
  <c r="BE40" i="55"/>
  <c r="BC40" i="55"/>
  <c r="BA40" i="55"/>
  <c r="AX40" i="55"/>
  <c r="AV40" i="55"/>
  <c r="AT40" i="55"/>
  <c r="AR40" i="55"/>
  <c r="AP40" i="55"/>
  <c r="AN40" i="55"/>
  <c r="DF39" i="55"/>
  <c r="DD39" i="55"/>
  <c r="DB39" i="55"/>
  <c r="CZ39" i="55"/>
  <c r="CX39" i="55"/>
  <c r="CU39" i="55"/>
  <c r="CS39" i="55"/>
  <c r="CQ39" i="55"/>
  <c r="CO39" i="55"/>
  <c r="CM39" i="55"/>
  <c r="CJ39" i="55"/>
  <c r="CH39" i="55"/>
  <c r="CF39" i="55"/>
  <c r="CD39" i="55"/>
  <c r="CB39" i="55"/>
  <c r="BZ39" i="55"/>
  <c r="BT39" i="55"/>
  <c r="BR39" i="55"/>
  <c r="BP39" i="55"/>
  <c r="BN39" i="55"/>
  <c r="BL39" i="55"/>
  <c r="BI39" i="55"/>
  <c r="BG39" i="55"/>
  <c r="BE39" i="55"/>
  <c r="BC39" i="55"/>
  <c r="BA39" i="55"/>
  <c r="AX39" i="55"/>
  <c r="AV39" i="55"/>
  <c r="AT39" i="55"/>
  <c r="AR39" i="55"/>
  <c r="AP39" i="55"/>
  <c r="AN39" i="55"/>
  <c r="DF38" i="55"/>
  <c r="DD38" i="55"/>
  <c r="DB38" i="55"/>
  <c r="CZ38" i="55"/>
  <c r="CX38" i="55"/>
  <c r="CX68" i="55" s="1"/>
  <c r="CU38" i="55"/>
  <c r="CS38" i="55"/>
  <c r="CQ38" i="55"/>
  <c r="CO38" i="55"/>
  <c r="CM38" i="55"/>
  <c r="CM68" i="55" s="1"/>
  <c r="CJ38" i="55"/>
  <c r="CH38" i="55"/>
  <c r="CF38" i="55"/>
  <c r="CD38" i="55"/>
  <c r="CB38" i="55"/>
  <c r="BZ38" i="55"/>
  <c r="BT38" i="55"/>
  <c r="BR38" i="55"/>
  <c r="BP38" i="55"/>
  <c r="BN38" i="55"/>
  <c r="BL38" i="55"/>
  <c r="BL68" i="55" s="1"/>
  <c r="BI38" i="55"/>
  <c r="BG38" i="55"/>
  <c r="BE38" i="55"/>
  <c r="BC38" i="55"/>
  <c r="BA38" i="55"/>
  <c r="AX38" i="55"/>
  <c r="AV38" i="55"/>
  <c r="AT38" i="55"/>
  <c r="AR38" i="55"/>
  <c r="AP38" i="55"/>
  <c r="AN38" i="55"/>
  <c r="DF37" i="55"/>
  <c r="DD37" i="55"/>
  <c r="DB37" i="55"/>
  <c r="CZ37" i="55"/>
  <c r="CX37" i="55"/>
  <c r="CU37" i="55"/>
  <c r="CS37" i="55"/>
  <c r="CQ37" i="55"/>
  <c r="CO37" i="55"/>
  <c r="CM37" i="55"/>
  <c r="CJ37" i="55"/>
  <c r="CH37" i="55"/>
  <c r="CF37" i="55"/>
  <c r="CD37" i="55"/>
  <c r="CB37" i="55"/>
  <c r="BZ37" i="55"/>
  <c r="BT37" i="55"/>
  <c r="BR37" i="55"/>
  <c r="BP37" i="55"/>
  <c r="BN37" i="55"/>
  <c r="BL37" i="55"/>
  <c r="BI37" i="55"/>
  <c r="BG37" i="55"/>
  <c r="BE37" i="55"/>
  <c r="BC37" i="55"/>
  <c r="BA37" i="55"/>
  <c r="AX37" i="55"/>
  <c r="AV37" i="55"/>
  <c r="AT37" i="55"/>
  <c r="AR37" i="55"/>
  <c r="AP37" i="55"/>
  <c r="AN37" i="55"/>
  <c r="DF36" i="55"/>
  <c r="DD36" i="55"/>
  <c r="DB36" i="55"/>
  <c r="CZ36" i="55"/>
  <c r="CX36" i="55"/>
  <c r="CU36" i="55"/>
  <c r="CS36" i="55"/>
  <c r="CQ36" i="55"/>
  <c r="CO36" i="55"/>
  <c r="CM36" i="55"/>
  <c r="CJ36" i="55"/>
  <c r="CH36" i="55"/>
  <c r="CF36" i="55"/>
  <c r="CD36" i="55"/>
  <c r="CB36" i="55"/>
  <c r="BZ36" i="55"/>
  <c r="BT36" i="55"/>
  <c r="BR36" i="55"/>
  <c r="BP36" i="55"/>
  <c r="BN36" i="55"/>
  <c r="BL36" i="55"/>
  <c r="BI36" i="55"/>
  <c r="BG36" i="55"/>
  <c r="BE36" i="55"/>
  <c r="BC36" i="55"/>
  <c r="BA36" i="55"/>
  <c r="AX36" i="55"/>
  <c r="AV36" i="55"/>
  <c r="AT36" i="55"/>
  <c r="AR36" i="55"/>
  <c r="AP36" i="55"/>
  <c r="AN36" i="55"/>
  <c r="DF35" i="55"/>
  <c r="DD35" i="55"/>
  <c r="DB35" i="55"/>
  <c r="CZ35" i="55"/>
  <c r="CX35" i="55"/>
  <c r="CX67" i="55" s="1"/>
  <c r="CU35" i="55"/>
  <c r="CS35" i="55"/>
  <c r="CQ35" i="55"/>
  <c r="CO35" i="55"/>
  <c r="CM35" i="55"/>
  <c r="CM67" i="55" s="1"/>
  <c r="CJ35" i="55"/>
  <c r="CH35" i="55"/>
  <c r="CF35" i="55"/>
  <c r="CD35" i="55"/>
  <c r="CB35" i="55"/>
  <c r="BZ35" i="55"/>
  <c r="BT35" i="55"/>
  <c r="BR35" i="55"/>
  <c r="BP35" i="55"/>
  <c r="BN35" i="55"/>
  <c r="BL35" i="55"/>
  <c r="BL67" i="55" s="1"/>
  <c r="BL80" i="55" s="1"/>
  <c r="BI35" i="55"/>
  <c r="BG35" i="55"/>
  <c r="BE35" i="55"/>
  <c r="BC35" i="55"/>
  <c r="BA35" i="55"/>
  <c r="BA67" i="55" s="1"/>
  <c r="AX35" i="55"/>
  <c r="AV35" i="55"/>
  <c r="AT35" i="55"/>
  <c r="AR35" i="55"/>
  <c r="AP35" i="55"/>
  <c r="AN35" i="55"/>
  <c r="DH32" i="55"/>
  <c r="CW32" i="55"/>
  <c r="CL32" i="55"/>
  <c r="BZ32" i="55"/>
  <c r="BV32" i="55"/>
  <c r="BK32" i="55"/>
  <c r="AZ32" i="55"/>
  <c r="AN32" i="55"/>
  <c r="DH31" i="55"/>
  <c r="CW31" i="55"/>
  <c r="CL31" i="55"/>
  <c r="BZ31" i="55"/>
  <c r="BV31" i="55"/>
  <c r="BK31" i="55"/>
  <c r="AZ31" i="55"/>
  <c r="AN31" i="55"/>
  <c r="DH30" i="55"/>
  <c r="CW30" i="55"/>
  <c r="CL30" i="55"/>
  <c r="BZ30" i="55"/>
  <c r="BV30" i="55"/>
  <c r="BK30" i="55"/>
  <c r="AZ30" i="55"/>
  <c r="AN30" i="55"/>
  <c r="DH29" i="55"/>
  <c r="CW29" i="55"/>
  <c r="CL29" i="55"/>
  <c r="BZ29" i="55"/>
  <c r="BV29" i="55"/>
  <c r="BK29" i="55"/>
  <c r="AZ29" i="55"/>
  <c r="AN29" i="55"/>
  <c r="DH28" i="55"/>
  <c r="CW28" i="55"/>
  <c r="CL28" i="55"/>
  <c r="BZ28" i="55"/>
  <c r="BV28" i="55"/>
  <c r="BK28" i="55"/>
  <c r="AZ28" i="55"/>
  <c r="AN28" i="55"/>
  <c r="DH27" i="55"/>
  <c r="CW27" i="55"/>
  <c r="CL27" i="55"/>
  <c r="BZ27" i="55"/>
  <c r="BV27" i="55"/>
  <c r="BK27" i="55"/>
  <c r="AZ27" i="55"/>
  <c r="AN27" i="55"/>
  <c r="DH26" i="55"/>
  <c r="CW26" i="55"/>
  <c r="CL26" i="55"/>
  <c r="BZ26" i="55"/>
  <c r="BV26" i="55"/>
  <c r="BK26" i="55"/>
  <c r="AZ26" i="55"/>
  <c r="AN26" i="55"/>
  <c r="DH25" i="55"/>
  <c r="CW25" i="55"/>
  <c r="CL25" i="55"/>
  <c r="BZ25" i="55"/>
  <c r="BV25" i="55"/>
  <c r="BK25" i="55"/>
  <c r="AZ25" i="55"/>
  <c r="AN25" i="55"/>
  <c r="DH24" i="55"/>
  <c r="CW24" i="55"/>
  <c r="CL24" i="55"/>
  <c r="BZ24" i="55"/>
  <c r="BV24" i="55"/>
  <c r="BK24" i="55"/>
  <c r="AZ24" i="55"/>
  <c r="AN24" i="55"/>
  <c r="DH23" i="55"/>
  <c r="CW23" i="55"/>
  <c r="CL23" i="55"/>
  <c r="BZ23" i="55"/>
  <c r="BV23" i="55"/>
  <c r="BK23" i="55"/>
  <c r="AZ23" i="55"/>
  <c r="AN23" i="55"/>
  <c r="DH22" i="55"/>
  <c r="CW22" i="55"/>
  <c r="CL22" i="55"/>
  <c r="BZ22" i="55"/>
  <c r="BV22" i="55"/>
  <c r="BK22" i="55"/>
  <c r="AZ22" i="55"/>
  <c r="AN22" i="55"/>
  <c r="DH21" i="55"/>
  <c r="CW21" i="55"/>
  <c r="CL21" i="55"/>
  <c r="BZ21" i="55"/>
  <c r="BV21" i="55"/>
  <c r="BK21" i="55"/>
  <c r="AZ21" i="55"/>
  <c r="AN21" i="55"/>
  <c r="DH20" i="55"/>
  <c r="CW20" i="55"/>
  <c r="CL20" i="55"/>
  <c r="BZ20" i="55"/>
  <c r="BV20" i="55"/>
  <c r="BK20" i="55"/>
  <c r="AZ20" i="55"/>
  <c r="AN20" i="55"/>
  <c r="DH19" i="55"/>
  <c r="CW19" i="55"/>
  <c r="CL19" i="55"/>
  <c r="BZ19" i="55"/>
  <c r="BV19" i="55"/>
  <c r="BK19" i="55"/>
  <c r="AZ19" i="55"/>
  <c r="AN19" i="55"/>
  <c r="DH18" i="55"/>
  <c r="CW18" i="55"/>
  <c r="CL18" i="55"/>
  <c r="BZ18" i="55"/>
  <c r="BV18" i="55"/>
  <c r="BK18" i="55"/>
  <c r="AZ18" i="55"/>
  <c r="AN18" i="55"/>
  <c r="DH17" i="55"/>
  <c r="CW17" i="55"/>
  <c r="CL17" i="55"/>
  <c r="BZ17" i="55"/>
  <c r="BV17" i="55"/>
  <c r="BK17" i="55"/>
  <c r="AZ17" i="55"/>
  <c r="AN17" i="55"/>
  <c r="DH16" i="55"/>
  <c r="CW16" i="55"/>
  <c r="CL16" i="55"/>
  <c r="BZ16" i="55"/>
  <c r="BV16" i="55"/>
  <c r="BK16" i="55"/>
  <c r="AZ16" i="55"/>
  <c r="AN16" i="55"/>
  <c r="DH15" i="55"/>
  <c r="CW15" i="55"/>
  <c r="CL15" i="55"/>
  <c r="BZ15" i="55"/>
  <c r="BV15" i="55"/>
  <c r="BK15" i="55"/>
  <c r="AZ15" i="55"/>
  <c r="AN15" i="55"/>
  <c r="DH14" i="55"/>
  <c r="CW14" i="55"/>
  <c r="CL14" i="55"/>
  <c r="BZ14" i="55"/>
  <c r="BV14" i="55"/>
  <c r="BK14" i="55"/>
  <c r="AZ14" i="55"/>
  <c r="AN14" i="55"/>
  <c r="DH13" i="55"/>
  <c r="CW13" i="55"/>
  <c r="CL13" i="55"/>
  <c r="BZ13" i="55"/>
  <c r="BV13" i="55"/>
  <c r="BK13" i="55"/>
  <c r="AZ13" i="55"/>
  <c r="AN13" i="55"/>
  <c r="DH12" i="55"/>
  <c r="CW12" i="55"/>
  <c r="CL12" i="55"/>
  <c r="BZ12" i="55"/>
  <c r="BV12" i="55"/>
  <c r="BK12" i="55"/>
  <c r="AZ12" i="55"/>
  <c r="AN12" i="55"/>
  <c r="DH11" i="55"/>
  <c r="CW11" i="55"/>
  <c r="CL11" i="55"/>
  <c r="BZ11" i="55"/>
  <c r="BV11" i="55"/>
  <c r="BK11" i="55"/>
  <c r="AZ11" i="55"/>
  <c r="AN11" i="55"/>
  <c r="DH10" i="55"/>
  <c r="CW10" i="55"/>
  <c r="CL10" i="55"/>
  <c r="BZ10" i="55"/>
  <c r="BV10" i="55"/>
  <c r="BK10" i="55"/>
  <c r="AZ10" i="55"/>
  <c r="AN10" i="55"/>
  <c r="DH9" i="55"/>
  <c r="CW9" i="55"/>
  <c r="CL9" i="55"/>
  <c r="BZ9" i="55"/>
  <c r="BV9" i="55"/>
  <c r="BK9" i="55"/>
  <c r="AZ9" i="55"/>
  <c r="AN9" i="55"/>
  <c r="DH8" i="55"/>
  <c r="CW8" i="55"/>
  <c r="CL8" i="55"/>
  <c r="BZ8" i="55"/>
  <c r="BV8" i="55"/>
  <c r="BK8" i="55"/>
  <c r="AZ8" i="55"/>
  <c r="AN8" i="55"/>
  <c r="DH7" i="55"/>
  <c r="CW7" i="55"/>
  <c r="CL7" i="55"/>
  <c r="BZ7" i="55"/>
  <c r="BV7" i="55"/>
  <c r="BK7" i="55"/>
  <c r="AZ7" i="55"/>
  <c r="AN7" i="55"/>
  <c r="DH6" i="55"/>
  <c r="CW6" i="55"/>
  <c r="CL6" i="55"/>
  <c r="BZ6" i="55"/>
  <c r="BV6" i="55"/>
  <c r="BK6" i="55"/>
  <c r="AZ6" i="55"/>
  <c r="AN6" i="55"/>
  <c r="DH5" i="55"/>
  <c r="CW5" i="55"/>
  <c r="CL5" i="55"/>
  <c r="BZ5" i="55"/>
  <c r="BV5" i="55"/>
  <c r="BK5" i="55"/>
  <c r="AZ5" i="55"/>
  <c r="AN5" i="55"/>
  <c r="DH4" i="55"/>
  <c r="CW4" i="55"/>
  <c r="CL4" i="55"/>
  <c r="BZ4" i="55"/>
  <c r="BV4" i="55"/>
  <c r="BK4" i="55"/>
  <c r="AZ4" i="55"/>
  <c r="AN4" i="55"/>
  <c r="DH3" i="55"/>
  <c r="CW3" i="55"/>
  <c r="CL3" i="55"/>
  <c r="BZ3" i="55"/>
  <c r="BV3" i="55"/>
  <c r="BK3" i="55"/>
  <c r="AZ3" i="55"/>
  <c r="AN3" i="55"/>
  <c r="DF64" i="54"/>
  <c r="DD64" i="54"/>
  <c r="DB64" i="54"/>
  <c r="CZ64" i="54"/>
  <c r="CX64" i="54"/>
  <c r="CU64" i="54"/>
  <c r="CS64" i="54"/>
  <c r="CQ64" i="54"/>
  <c r="CO64" i="54"/>
  <c r="CM64" i="54"/>
  <c r="CJ64" i="54"/>
  <c r="CH64" i="54"/>
  <c r="CF64" i="54"/>
  <c r="CD64" i="54"/>
  <c r="CB64" i="54"/>
  <c r="BZ64" i="54"/>
  <c r="BT64" i="54"/>
  <c r="BR64" i="54"/>
  <c r="BP64" i="54"/>
  <c r="BN64" i="54"/>
  <c r="BL64" i="54"/>
  <c r="BI64" i="54"/>
  <c r="BG64" i="54"/>
  <c r="BE64" i="54"/>
  <c r="BC64" i="54"/>
  <c r="BA64" i="54"/>
  <c r="AX64" i="54"/>
  <c r="AV64" i="54"/>
  <c r="AT64" i="54"/>
  <c r="AR64" i="54"/>
  <c r="AP64" i="54"/>
  <c r="AN64" i="54"/>
  <c r="DF63" i="54"/>
  <c r="DD63" i="54"/>
  <c r="DB63" i="54"/>
  <c r="CZ63" i="54"/>
  <c r="CX63" i="54"/>
  <c r="CU63" i="54"/>
  <c r="CS63" i="54"/>
  <c r="CQ63" i="54"/>
  <c r="CO63" i="54"/>
  <c r="CM63" i="54"/>
  <c r="CJ63" i="54"/>
  <c r="CH63" i="54"/>
  <c r="CF63" i="54"/>
  <c r="CD63" i="54"/>
  <c r="CB63" i="54"/>
  <c r="BZ63" i="54"/>
  <c r="BT63" i="54"/>
  <c r="BR63" i="54"/>
  <c r="BP63" i="54"/>
  <c r="BN63" i="54"/>
  <c r="BL63" i="54"/>
  <c r="BI63" i="54"/>
  <c r="BG63" i="54"/>
  <c r="BE63" i="54"/>
  <c r="BC63" i="54"/>
  <c r="BA63" i="54"/>
  <c r="AX63" i="54"/>
  <c r="AV63" i="54"/>
  <c r="AT63" i="54"/>
  <c r="AR63" i="54"/>
  <c r="AP63" i="54"/>
  <c r="AN63" i="54"/>
  <c r="DF62" i="54"/>
  <c r="DD62" i="54"/>
  <c r="DB62" i="54"/>
  <c r="CZ62" i="54"/>
  <c r="CX62" i="54"/>
  <c r="CX76" i="54" s="1"/>
  <c r="CU62" i="54"/>
  <c r="CS62" i="54"/>
  <c r="CQ62" i="54"/>
  <c r="CO62" i="54"/>
  <c r="CM62" i="54"/>
  <c r="CM76" i="54" s="1"/>
  <c r="CJ62" i="54"/>
  <c r="CH62" i="54"/>
  <c r="CF62" i="54"/>
  <c r="CD62" i="54"/>
  <c r="CB62" i="54"/>
  <c r="BZ62" i="54"/>
  <c r="BT62" i="54"/>
  <c r="BR62" i="54"/>
  <c r="BP62" i="54"/>
  <c r="BN62" i="54"/>
  <c r="BL62" i="54"/>
  <c r="BL76" i="54" s="1"/>
  <c r="BI62" i="54"/>
  <c r="BG62" i="54"/>
  <c r="BE62" i="54"/>
  <c r="BC62" i="54"/>
  <c r="BA62" i="54"/>
  <c r="BA76" i="54" s="1"/>
  <c r="AX62" i="54"/>
  <c r="AV62" i="54"/>
  <c r="AT62" i="54"/>
  <c r="AR62" i="54"/>
  <c r="AP62" i="54"/>
  <c r="AN62" i="54"/>
  <c r="DF61" i="54"/>
  <c r="DD61" i="54"/>
  <c r="DB61" i="54"/>
  <c r="CZ61" i="54"/>
  <c r="CX61" i="54"/>
  <c r="CU61" i="54"/>
  <c r="CS61" i="54"/>
  <c r="CQ61" i="54"/>
  <c r="CO61" i="54"/>
  <c r="CM61" i="54"/>
  <c r="CJ61" i="54"/>
  <c r="CH61" i="54"/>
  <c r="CF61" i="54"/>
  <c r="CD61" i="54"/>
  <c r="CB61" i="54"/>
  <c r="BZ61" i="54"/>
  <c r="BT61" i="54"/>
  <c r="BR61" i="54"/>
  <c r="BP61" i="54"/>
  <c r="BN61" i="54"/>
  <c r="BL61" i="54"/>
  <c r="BI61" i="54"/>
  <c r="BG61" i="54"/>
  <c r="BE61" i="54"/>
  <c r="BC61" i="54"/>
  <c r="BA61" i="54"/>
  <c r="AX61" i="54"/>
  <c r="AV61" i="54"/>
  <c r="AT61" i="54"/>
  <c r="AR61" i="54"/>
  <c r="AP61" i="54"/>
  <c r="AN61" i="54"/>
  <c r="DF60" i="54"/>
  <c r="DD60" i="54"/>
  <c r="DB60" i="54"/>
  <c r="CZ60" i="54"/>
  <c r="CX60" i="54"/>
  <c r="CU60" i="54"/>
  <c r="CS60" i="54"/>
  <c r="CQ60" i="54"/>
  <c r="CO60" i="54"/>
  <c r="CM60" i="54"/>
  <c r="CJ60" i="54"/>
  <c r="CH60" i="54"/>
  <c r="CF60" i="54"/>
  <c r="CD60" i="54"/>
  <c r="CB60" i="54"/>
  <c r="BZ60" i="54"/>
  <c r="BT60" i="54"/>
  <c r="BR60" i="54"/>
  <c r="BP60" i="54"/>
  <c r="BN60" i="54"/>
  <c r="BL60" i="54"/>
  <c r="BI60" i="54"/>
  <c r="BG60" i="54"/>
  <c r="BE60" i="54"/>
  <c r="BC60" i="54"/>
  <c r="BA60" i="54"/>
  <c r="AX60" i="54"/>
  <c r="AV60" i="54"/>
  <c r="AT60" i="54"/>
  <c r="AR60" i="54"/>
  <c r="AP60" i="54"/>
  <c r="AN60" i="54"/>
  <c r="DF59" i="54"/>
  <c r="DD59" i="54"/>
  <c r="DB59" i="54"/>
  <c r="CZ59" i="54"/>
  <c r="CX59" i="54"/>
  <c r="CX75" i="54" s="1"/>
  <c r="CU59" i="54"/>
  <c r="CS59" i="54"/>
  <c r="CQ59" i="54"/>
  <c r="CO59" i="54"/>
  <c r="CM59" i="54"/>
  <c r="CM75" i="54" s="1"/>
  <c r="CJ59" i="54"/>
  <c r="CH59" i="54"/>
  <c r="CF59" i="54"/>
  <c r="CD59" i="54"/>
  <c r="CB59" i="54"/>
  <c r="BZ59" i="54"/>
  <c r="BT59" i="54"/>
  <c r="BR59" i="54"/>
  <c r="BP59" i="54"/>
  <c r="BN59" i="54"/>
  <c r="BL59" i="54"/>
  <c r="BL75" i="54" s="1"/>
  <c r="BI59" i="54"/>
  <c r="BG59" i="54"/>
  <c r="BE59" i="54"/>
  <c r="BC59" i="54"/>
  <c r="BA59" i="54"/>
  <c r="AX59" i="54"/>
  <c r="AV59" i="54"/>
  <c r="AT59" i="54"/>
  <c r="AR59" i="54"/>
  <c r="AP59" i="54"/>
  <c r="AN59" i="54"/>
  <c r="DF58" i="54"/>
  <c r="DD58" i="54"/>
  <c r="DB58" i="54"/>
  <c r="CZ58" i="54"/>
  <c r="CX58" i="54"/>
  <c r="CU58" i="54"/>
  <c r="CS58" i="54"/>
  <c r="CQ58" i="54"/>
  <c r="CO58" i="54"/>
  <c r="CM58" i="54"/>
  <c r="CJ58" i="54"/>
  <c r="CH58" i="54"/>
  <c r="CF58" i="54"/>
  <c r="CD58" i="54"/>
  <c r="CB58" i="54"/>
  <c r="BZ58" i="54"/>
  <c r="BT58" i="54"/>
  <c r="BR58" i="54"/>
  <c r="BP58" i="54"/>
  <c r="BN58" i="54"/>
  <c r="BL58" i="54"/>
  <c r="BI58" i="54"/>
  <c r="BG58" i="54"/>
  <c r="BE58" i="54"/>
  <c r="BC58" i="54"/>
  <c r="BA58" i="54"/>
  <c r="AX58" i="54"/>
  <c r="AV58" i="54"/>
  <c r="AT58" i="54"/>
  <c r="AR58" i="54"/>
  <c r="AP58" i="54"/>
  <c r="AN58" i="54"/>
  <c r="DF57" i="54"/>
  <c r="DD57" i="54"/>
  <c r="DB57" i="54"/>
  <c r="CZ57" i="54"/>
  <c r="CX57" i="54"/>
  <c r="CU57" i="54"/>
  <c r="CS57" i="54"/>
  <c r="CQ57" i="54"/>
  <c r="CO57" i="54"/>
  <c r="CM57" i="54"/>
  <c r="CJ57" i="54"/>
  <c r="CH57" i="54"/>
  <c r="CF57" i="54"/>
  <c r="CD57" i="54"/>
  <c r="CB57" i="54"/>
  <c r="BZ57" i="54"/>
  <c r="BT57" i="54"/>
  <c r="BR57" i="54"/>
  <c r="BP57" i="54"/>
  <c r="BN57" i="54"/>
  <c r="BL57" i="54"/>
  <c r="BI57" i="54"/>
  <c r="BG57" i="54"/>
  <c r="BE57" i="54"/>
  <c r="BC57" i="54"/>
  <c r="BA57" i="54"/>
  <c r="AX57" i="54"/>
  <c r="AV57" i="54"/>
  <c r="AT57" i="54"/>
  <c r="AR57" i="54"/>
  <c r="AP57" i="54"/>
  <c r="AN57" i="54"/>
  <c r="DF56" i="54"/>
  <c r="DD56" i="54"/>
  <c r="DB56" i="54"/>
  <c r="CZ56" i="54"/>
  <c r="CX56" i="54"/>
  <c r="CX74" i="54" s="1"/>
  <c r="CU56" i="54"/>
  <c r="CS56" i="54"/>
  <c r="CQ56" i="54"/>
  <c r="CO56" i="54"/>
  <c r="CM56" i="54"/>
  <c r="CM74" i="54" s="1"/>
  <c r="CJ56" i="54"/>
  <c r="CH56" i="54"/>
  <c r="CF56" i="54"/>
  <c r="CD56" i="54"/>
  <c r="CB56" i="54"/>
  <c r="BZ56" i="54"/>
  <c r="BT56" i="54"/>
  <c r="BR56" i="54"/>
  <c r="BP56" i="54"/>
  <c r="BN56" i="54"/>
  <c r="BL56" i="54"/>
  <c r="BL74" i="54" s="1"/>
  <c r="BI56" i="54"/>
  <c r="BG56" i="54"/>
  <c r="BE56" i="54"/>
  <c r="BC56" i="54"/>
  <c r="BA56" i="54"/>
  <c r="BA74" i="54" s="1"/>
  <c r="AX56" i="54"/>
  <c r="AV56" i="54"/>
  <c r="AT56" i="54"/>
  <c r="AR56" i="54"/>
  <c r="AP56" i="54"/>
  <c r="AN56" i="54"/>
  <c r="DF55" i="54"/>
  <c r="DD55" i="54"/>
  <c r="DB55" i="54"/>
  <c r="CZ55" i="54"/>
  <c r="CX55" i="54"/>
  <c r="CU55" i="54"/>
  <c r="CS55" i="54"/>
  <c r="CQ55" i="54"/>
  <c r="CO55" i="54"/>
  <c r="CM55" i="54"/>
  <c r="CJ55" i="54"/>
  <c r="CH55" i="54"/>
  <c r="CF55" i="54"/>
  <c r="CD55" i="54"/>
  <c r="CB55" i="54"/>
  <c r="BZ55" i="54"/>
  <c r="BT55" i="54"/>
  <c r="BR55" i="54"/>
  <c r="BP55" i="54"/>
  <c r="BN55" i="54"/>
  <c r="BL55" i="54"/>
  <c r="BI55" i="54"/>
  <c r="BG55" i="54"/>
  <c r="BE55" i="54"/>
  <c r="BC55" i="54"/>
  <c r="BA55" i="54"/>
  <c r="AX55" i="54"/>
  <c r="AV55" i="54"/>
  <c r="AT55" i="54"/>
  <c r="AR55" i="54"/>
  <c r="AP55" i="54"/>
  <c r="AN55" i="54"/>
  <c r="DF54" i="54"/>
  <c r="DD54" i="54"/>
  <c r="DB54" i="54"/>
  <c r="CZ54" i="54"/>
  <c r="CX54" i="54"/>
  <c r="CU54" i="54"/>
  <c r="CS54" i="54"/>
  <c r="CQ54" i="54"/>
  <c r="CO54" i="54"/>
  <c r="CM54" i="54"/>
  <c r="CJ54" i="54"/>
  <c r="CH54" i="54"/>
  <c r="CF54" i="54"/>
  <c r="CD54" i="54"/>
  <c r="CB54" i="54"/>
  <c r="BZ54" i="54"/>
  <c r="BT54" i="54"/>
  <c r="BR54" i="54"/>
  <c r="BP54" i="54"/>
  <c r="BN54" i="54"/>
  <c r="BL54" i="54"/>
  <c r="BI54" i="54"/>
  <c r="BG54" i="54"/>
  <c r="BE54" i="54"/>
  <c r="BC54" i="54"/>
  <c r="BA54" i="54"/>
  <c r="AX54" i="54"/>
  <c r="AV54" i="54"/>
  <c r="AT54" i="54"/>
  <c r="AR54" i="54"/>
  <c r="AP54" i="54"/>
  <c r="AN54" i="54"/>
  <c r="DF53" i="54"/>
  <c r="DD53" i="54"/>
  <c r="DB53" i="54"/>
  <c r="CZ53" i="54"/>
  <c r="CX53" i="54"/>
  <c r="CX73" i="54" s="1"/>
  <c r="CU53" i="54"/>
  <c r="CS53" i="54"/>
  <c r="CQ53" i="54"/>
  <c r="CO53" i="54"/>
  <c r="CM53" i="54"/>
  <c r="CM73" i="54" s="1"/>
  <c r="CJ53" i="54"/>
  <c r="CH53" i="54"/>
  <c r="CF53" i="54"/>
  <c r="CD53" i="54"/>
  <c r="CB53" i="54"/>
  <c r="BZ53" i="54"/>
  <c r="BT53" i="54"/>
  <c r="BR53" i="54"/>
  <c r="BP53" i="54"/>
  <c r="BN53" i="54"/>
  <c r="BL53" i="54"/>
  <c r="BL73" i="54" s="1"/>
  <c r="BI53" i="54"/>
  <c r="BG53" i="54"/>
  <c r="BE53" i="54"/>
  <c r="BC53" i="54"/>
  <c r="BA53" i="54"/>
  <c r="AX53" i="54"/>
  <c r="AV53" i="54"/>
  <c r="AT53" i="54"/>
  <c r="AR53" i="54"/>
  <c r="AP53" i="54"/>
  <c r="AN53" i="54"/>
  <c r="DF52" i="54"/>
  <c r="DD52" i="54"/>
  <c r="DB52" i="54"/>
  <c r="CZ52" i="54"/>
  <c r="CX52" i="54"/>
  <c r="CU52" i="54"/>
  <c r="CS52" i="54"/>
  <c r="CQ52" i="54"/>
  <c r="CO52" i="54"/>
  <c r="CM52" i="54"/>
  <c r="CJ52" i="54"/>
  <c r="CH52" i="54"/>
  <c r="CF52" i="54"/>
  <c r="CD52" i="54"/>
  <c r="CB52" i="54"/>
  <c r="BZ52" i="54"/>
  <c r="BT52" i="54"/>
  <c r="BR52" i="54"/>
  <c r="BP52" i="54"/>
  <c r="BN52" i="54"/>
  <c r="BL52" i="54"/>
  <c r="BI52" i="54"/>
  <c r="BG52" i="54"/>
  <c r="BE52" i="54"/>
  <c r="BC52" i="54"/>
  <c r="BA52" i="54"/>
  <c r="AX52" i="54"/>
  <c r="AV52" i="54"/>
  <c r="AT52" i="54"/>
  <c r="AR52" i="54"/>
  <c r="AP52" i="54"/>
  <c r="AN52" i="54"/>
  <c r="DF51" i="54"/>
  <c r="DD51" i="54"/>
  <c r="DB51" i="54"/>
  <c r="CZ51" i="54"/>
  <c r="CX51" i="54"/>
  <c r="CU51" i="54"/>
  <c r="CS51" i="54"/>
  <c r="CQ51" i="54"/>
  <c r="CO51" i="54"/>
  <c r="CM51" i="54"/>
  <c r="CJ51" i="54"/>
  <c r="CH51" i="54"/>
  <c r="CF51" i="54"/>
  <c r="CD51" i="54"/>
  <c r="CB51" i="54"/>
  <c r="BZ51" i="54"/>
  <c r="BT51" i="54"/>
  <c r="BR51" i="54"/>
  <c r="BP51" i="54"/>
  <c r="BN51" i="54"/>
  <c r="BL51" i="54"/>
  <c r="BI51" i="54"/>
  <c r="BG51" i="54"/>
  <c r="BE51" i="54"/>
  <c r="BC51" i="54"/>
  <c r="BA51" i="54"/>
  <c r="AX51" i="54"/>
  <c r="AV51" i="54"/>
  <c r="AT51" i="54"/>
  <c r="AR51" i="54"/>
  <c r="AP51" i="54"/>
  <c r="AN51" i="54"/>
  <c r="DF50" i="54"/>
  <c r="DD50" i="54"/>
  <c r="DB50" i="54"/>
  <c r="CZ50" i="54"/>
  <c r="CX50" i="54"/>
  <c r="CX72" i="54" s="1"/>
  <c r="CU50" i="54"/>
  <c r="CS50" i="54"/>
  <c r="CQ50" i="54"/>
  <c r="CO50" i="54"/>
  <c r="CM50" i="54"/>
  <c r="CM72" i="54" s="1"/>
  <c r="CJ50" i="54"/>
  <c r="CH50" i="54"/>
  <c r="CF50" i="54"/>
  <c r="CD50" i="54"/>
  <c r="CB50" i="54"/>
  <c r="BZ50" i="54"/>
  <c r="BT50" i="54"/>
  <c r="BR50" i="54"/>
  <c r="BP50" i="54"/>
  <c r="BN50" i="54"/>
  <c r="BL50" i="54"/>
  <c r="BL72" i="54" s="1"/>
  <c r="BI50" i="54"/>
  <c r="BG50" i="54"/>
  <c r="BE50" i="54"/>
  <c r="BC50" i="54"/>
  <c r="BA50" i="54"/>
  <c r="BA72" i="54" s="1"/>
  <c r="AX50" i="54"/>
  <c r="AV50" i="54"/>
  <c r="AT50" i="54"/>
  <c r="AR50" i="54"/>
  <c r="AP50" i="54"/>
  <c r="AN50" i="54"/>
  <c r="DF49" i="54"/>
  <c r="DD49" i="54"/>
  <c r="DB49" i="54"/>
  <c r="CZ49" i="54"/>
  <c r="CX49" i="54"/>
  <c r="CU49" i="54"/>
  <c r="CS49" i="54"/>
  <c r="CQ49" i="54"/>
  <c r="CO49" i="54"/>
  <c r="CM49" i="54"/>
  <c r="CJ49" i="54"/>
  <c r="CH49" i="54"/>
  <c r="CF49" i="54"/>
  <c r="CD49" i="54"/>
  <c r="CB49" i="54"/>
  <c r="BZ49" i="54"/>
  <c r="BT49" i="54"/>
  <c r="BR49" i="54"/>
  <c r="BP49" i="54"/>
  <c r="BN49" i="54"/>
  <c r="BL49" i="54"/>
  <c r="BI49" i="54"/>
  <c r="BG49" i="54"/>
  <c r="BE49" i="54"/>
  <c r="BC49" i="54"/>
  <c r="BA49" i="54"/>
  <c r="AX49" i="54"/>
  <c r="AV49" i="54"/>
  <c r="AT49" i="54"/>
  <c r="AR49" i="54"/>
  <c r="AP49" i="54"/>
  <c r="AN49" i="54"/>
  <c r="DF48" i="54"/>
  <c r="DD48" i="54"/>
  <c r="DB48" i="54"/>
  <c r="CZ48" i="54"/>
  <c r="CX48" i="54"/>
  <c r="CU48" i="54"/>
  <c r="CS48" i="54"/>
  <c r="CQ48" i="54"/>
  <c r="CO48" i="54"/>
  <c r="CM48" i="54"/>
  <c r="CJ48" i="54"/>
  <c r="CH48" i="54"/>
  <c r="CF48" i="54"/>
  <c r="CD48" i="54"/>
  <c r="CB48" i="54"/>
  <c r="BZ48" i="54"/>
  <c r="BT48" i="54"/>
  <c r="BR48" i="54"/>
  <c r="BP48" i="54"/>
  <c r="BN48" i="54"/>
  <c r="BL48" i="54"/>
  <c r="BI48" i="54"/>
  <c r="BG48" i="54"/>
  <c r="BE48" i="54"/>
  <c r="BC48" i="54"/>
  <c r="BA48" i="54"/>
  <c r="AX48" i="54"/>
  <c r="AV48" i="54"/>
  <c r="AT48" i="54"/>
  <c r="AR48" i="54"/>
  <c r="AP48" i="54"/>
  <c r="AN48" i="54"/>
  <c r="DF47" i="54"/>
  <c r="DD47" i="54"/>
  <c r="DB47" i="54"/>
  <c r="CZ47" i="54"/>
  <c r="CX47" i="54"/>
  <c r="CX71" i="54" s="1"/>
  <c r="CU47" i="54"/>
  <c r="CS47" i="54"/>
  <c r="CQ47" i="54"/>
  <c r="CO47" i="54"/>
  <c r="CM47" i="54"/>
  <c r="CM71" i="54" s="1"/>
  <c r="CJ47" i="54"/>
  <c r="CH47" i="54"/>
  <c r="CF47" i="54"/>
  <c r="CD47" i="54"/>
  <c r="CB47" i="54"/>
  <c r="BZ47" i="54"/>
  <c r="BT47" i="54"/>
  <c r="BR47" i="54"/>
  <c r="BP47" i="54"/>
  <c r="BN47" i="54"/>
  <c r="BL47" i="54"/>
  <c r="BL71" i="54" s="1"/>
  <c r="BI47" i="54"/>
  <c r="BG47" i="54"/>
  <c r="BE47" i="54"/>
  <c r="BC47" i="54"/>
  <c r="BA47" i="54"/>
  <c r="AX47" i="54"/>
  <c r="AV47" i="54"/>
  <c r="AT47" i="54"/>
  <c r="AR47" i="54"/>
  <c r="AP47" i="54"/>
  <c r="AN47" i="54"/>
  <c r="DF46" i="54"/>
  <c r="DD46" i="54"/>
  <c r="DB46" i="54"/>
  <c r="CZ46" i="54"/>
  <c r="CX46" i="54"/>
  <c r="CU46" i="54"/>
  <c r="CS46" i="54"/>
  <c r="CQ46" i="54"/>
  <c r="CO46" i="54"/>
  <c r="CM46" i="54"/>
  <c r="CJ46" i="54"/>
  <c r="CH46" i="54"/>
  <c r="CF46" i="54"/>
  <c r="CD46" i="54"/>
  <c r="CB46" i="54"/>
  <c r="BZ46" i="54"/>
  <c r="BT46" i="54"/>
  <c r="BR46" i="54"/>
  <c r="BP46" i="54"/>
  <c r="BN46" i="54"/>
  <c r="BL46" i="54"/>
  <c r="BI46" i="54"/>
  <c r="BG46" i="54"/>
  <c r="BE46" i="54"/>
  <c r="BC46" i="54"/>
  <c r="BA46" i="54"/>
  <c r="AX46" i="54"/>
  <c r="AV46" i="54"/>
  <c r="AT46" i="54"/>
  <c r="AR46" i="54"/>
  <c r="AP46" i="54"/>
  <c r="AN46" i="54"/>
  <c r="DF45" i="54"/>
  <c r="DD45" i="54"/>
  <c r="DB45" i="54"/>
  <c r="CZ45" i="54"/>
  <c r="CX45" i="54"/>
  <c r="CU45" i="54"/>
  <c r="CS45" i="54"/>
  <c r="CQ45" i="54"/>
  <c r="CO45" i="54"/>
  <c r="CM45" i="54"/>
  <c r="CJ45" i="54"/>
  <c r="CH45" i="54"/>
  <c r="CF45" i="54"/>
  <c r="CD45" i="54"/>
  <c r="CB45" i="54"/>
  <c r="BZ45" i="54"/>
  <c r="BT45" i="54"/>
  <c r="BR45" i="54"/>
  <c r="BP45" i="54"/>
  <c r="BN45" i="54"/>
  <c r="BL45" i="54"/>
  <c r="BI45" i="54"/>
  <c r="BG45" i="54"/>
  <c r="BE45" i="54"/>
  <c r="BC45" i="54"/>
  <c r="BA45" i="54"/>
  <c r="AX45" i="54"/>
  <c r="AV45" i="54"/>
  <c r="AT45" i="54"/>
  <c r="AR45" i="54"/>
  <c r="AP45" i="54"/>
  <c r="AN45" i="54"/>
  <c r="DF44" i="54"/>
  <c r="DD44" i="54"/>
  <c r="DB44" i="54"/>
  <c r="CZ44" i="54"/>
  <c r="CX44" i="54"/>
  <c r="CX70" i="54" s="1"/>
  <c r="CU44" i="54"/>
  <c r="CS44" i="54"/>
  <c r="CQ44" i="54"/>
  <c r="CO44" i="54"/>
  <c r="CM44" i="54"/>
  <c r="CM70" i="54" s="1"/>
  <c r="CJ44" i="54"/>
  <c r="CH44" i="54"/>
  <c r="CF44" i="54"/>
  <c r="CD44" i="54"/>
  <c r="CB44" i="54"/>
  <c r="BZ44" i="54"/>
  <c r="BT44" i="54"/>
  <c r="BR44" i="54"/>
  <c r="BP44" i="54"/>
  <c r="BN44" i="54"/>
  <c r="BL44" i="54"/>
  <c r="BL70" i="54" s="1"/>
  <c r="BI44" i="54"/>
  <c r="BG44" i="54"/>
  <c r="BE44" i="54"/>
  <c r="BC44" i="54"/>
  <c r="BA44" i="54"/>
  <c r="BA70" i="54" s="1"/>
  <c r="AX44" i="54"/>
  <c r="AV44" i="54"/>
  <c r="AT44" i="54"/>
  <c r="AR44" i="54"/>
  <c r="AP44" i="54"/>
  <c r="AN44" i="54"/>
  <c r="DF43" i="54"/>
  <c r="DD43" i="54"/>
  <c r="DB43" i="54"/>
  <c r="CZ43" i="54"/>
  <c r="CX43" i="54"/>
  <c r="CU43" i="54"/>
  <c r="CS43" i="54"/>
  <c r="CQ43" i="54"/>
  <c r="CO43" i="54"/>
  <c r="CM43" i="54"/>
  <c r="CJ43" i="54"/>
  <c r="CH43" i="54"/>
  <c r="CF43" i="54"/>
  <c r="CD43" i="54"/>
  <c r="CB43" i="54"/>
  <c r="BZ43" i="54"/>
  <c r="BT43" i="54"/>
  <c r="BR43" i="54"/>
  <c r="BP43" i="54"/>
  <c r="BN43" i="54"/>
  <c r="BL43" i="54"/>
  <c r="BI43" i="54"/>
  <c r="BG43" i="54"/>
  <c r="BE43" i="54"/>
  <c r="BC43" i="54"/>
  <c r="BA43" i="54"/>
  <c r="AX43" i="54"/>
  <c r="AV43" i="54"/>
  <c r="AT43" i="54"/>
  <c r="AR43" i="54"/>
  <c r="AP43" i="54"/>
  <c r="AN43" i="54"/>
  <c r="DF42" i="54"/>
  <c r="DD42" i="54"/>
  <c r="DB42" i="54"/>
  <c r="CZ42" i="54"/>
  <c r="CX42" i="54"/>
  <c r="CU42" i="54"/>
  <c r="CS42" i="54"/>
  <c r="CQ42" i="54"/>
  <c r="CO42" i="54"/>
  <c r="CM42" i="54"/>
  <c r="CJ42" i="54"/>
  <c r="CH42" i="54"/>
  <c r="CF42" i="54"/>
  <c r="CD42" i="54"/>
  <c r="CB42" i="54"/>
  <c r="BZ42" i="54"/>
  <c r="BT42" i="54"/>
  <c r="BR42" i="54"/>
  <c r="BP42" i="54"/>
  <c r="BN42" i="54"/>
  <c r="BL42" i="54"/>
  <c r="BI42" i="54"/>
  <c r="BG42" i="54"/>
  <c r="BE42" i="54"/>
  <c r="BC42" i="54"/>
  <c r="BA42" i="54"/>
  <c r="AX42" i="54"/>
  <c r="AV42" i="54"/>
  <c r="AT42" i="54"/>
  <c r="AR42" i="54"/>
  <c r="AP42" i="54"/>
  <c r="AN42" i="54"/>
  <c r="DF41" i="54"/>
  <c r="DD41" i="54"/>
  <c r="DB41" i="54"/>
  <c r="CZ41" i="54"/>
  <c r="CX41" i="54"/>
  <c r="CX69" i="54" s="1"/>
  <c r="CU41" i="54"/>
  <c r="CS41" i="54"/>
  <c r="CQ41" i="54"/>
  <c r="CO41" i="54"/>
  <c r="CM41" i="54"/>
  <c r="CJ41" i="54"/>
  <c r="CH41" i="54"/>
  <c r="CF41" i="54"/>
  <c r="CD41" i="54"/>
  <c r="CB41" i="54"/>
  <c r="BZ41" i="54"/>
  <c r="BT41" i="54"/>
  <c r="BR41" i="54"/>
  <c r="BP41" i="54"/>
  <c r="BN41" i="54"/>
  <c r="BL41" i="54"/>
  <c r="BL69" i="54" s="1"/>
  <c r="BI41" i="54"/>
  <c r="BG41" i="54"/>
  <c r="BE41" i="54"/>
  <c r="BC41" i="54"/>
  <c r="BA41" i="54"/>
  <c r="BA69" i="54" s="1"/>
  <c r="AX41" i="54"/>
  <c r="AV41" i="54"/>
  <c r="AT41" i="54"/>
  <c r="AR41" i="54"/>
  <c r="AP41" i="54"/>
  <c r="AN41" i="54"/>
  <c r="DF40" i="54"/>
  <c r="DD40" i="54"/>
  <c r="DB40" i="54"/>
  <c r="CZ40" i="54"/>
  <c r="CX40" i="54"/>
  <c r="CU40" i="54"/>
  <c r="CS40" i="54"/>
  <c r="CQ40" i="54"/>
  <c r="CO40" i="54"/>
  <c r="CM40" i="54"/>
  <c r="CJ40" i="54"/>
  <c r="CH40" i="54"/>
  <c r="CF40" i="54"/>
  <c r="CD40" i="54"/>
  <c r="CB40" i="54"/>
  <c r="BZ40" i="54"/>
  <c r="BT40" i="54"/>
  <c r="BR40" i="54"/>
  <c r="BP40" i="54"/>
  <c r="BN40" i="54"/>
  <c r="BL40" i="54"/>
  <c r="BI40" i="54"/>
  <c r="BG40" i="54"/>
  <c r="BE40" i="54"/>
  <c r="BC40" i="54"/>
  <c r="BA40" i="54"/>
  <c r="AX40" i="54"/>
  <c r="AV40" i="54"/>
  <c r="AT40" i="54"/>
  <c r="AR40" i="54"/>
  <c r="AP40" i="54"/>
  <c r="AN40" i="54"/>
  <c r="DF39" i="54"/>
  <c r="DD39" i="54"/>
  <c r="DB39" i="54"/>
  <c r="CZ39" i="54"/>
  <c r="CX39" i="54"/>
  <c r="CU39" i="54"/>
  <c r="CS39" i="54"/>
  <c r="CQ39" i="54"/>
  <c r="CO39" i="54"/>
  <c r="CM39" i="54"/>
  <c r="CJ39" i="54"/>
  <c r="CH39" i="54"/>
  <c r="CF39" i="54"/>
  <c r="CD39" i="54"/>
  <c r="CB39" i="54"/>
  <c r="BZ39" i="54"/>
  <c r="BT39" i="54"/>
  <c r="BR39" i="54"/>
  <c r="BP39" i="54"/>
  <c r="BN39" i="54"/>
  <c r="BL39" i="54"/>
  <c r="BI39" i="54"/>
  <c r="BG39" i="54"/>
  <c r="BE39" i="54"/>
  <c r="BC39" i="54"/>
  <c r="BA39" i="54"/>
  <c r="AX39" i="54"/>
  <c r="AV39" i="54"/>
  <c r="AT39" i="54"/>
  <c r="AR39" i="54"/>
  <c r="AP39" i="54"/>
  <c r="AN39" i="54"/>
  <c r="DF38" i="54"/>
  <c r="DD38" i="54"/>
  <c r="DB38" i="54"/>
  <c r="CZ38" i="54"/>
  <c r="CX38" i="54"/>
  <c r="CX68" i="54" s="1"/>
  <c r="CU38" i="54"/>
  <c r="CS38" i="54"/>
  <c r="CQ38" i="54"/>
  <c r="CO38" i="54"/>
  <c r="CM38" i="54"/>
  <c r="CJ38" i="54"/>
  <c r="CH38" i="54"/>
  <c r="CF38" i="54"/>
  <c r="CD38" i="54"/>
  <c r="CB38" i="54"/>
  <c r="BZ38" i="54"/>
  <c r="BT38" i="54"/>
  <c r="BR38" i="54"/>
  <c r="BP38" i="54"/>
  <c r="BN38" i="54"/>
  <c r="BL38" i="54"/>
  <c r="BL68" i="54" s="1"/>
  <c r="BI38" i="54"/>
  <c r="BG38" i="54"/>
  <c r="BE38" i="54"/>
  <c r="BC38" i="54"/>
  <c r="BA38" i="54"/>
  <c r="BA68" i="54" s="1"/>
  <c r="AX38" i="54"/>
  <c r="AV38" i="54"/>
  <c r="AT38" i="54"/>
  <c r="AR38" i="54"/>
  <c r="AP38" i="54"/>
  <c r="AN38" i="54"/>
  <c r="DF37" i="54"/>
  <c r="DD37" i="54"/>
  <c r="DB37" i="54"/>
  <c r="CZ37" i="54"/>
  <c r="CX37" i="54"/>
  <c r="CU37" i="54"/>
  <c r="CS37" i="54"/>
  <c r="CQ37" i="54"/>
  <c r="CO37" i="54"/>
  <c r="CM37" i="54"/>
  <c r="CJ37" i="54"/>
  <c r="CH37" i="54"/>
  <c r="CF37" i="54"/>
  <c r="CD37" i="54"/>
  <c r="CB37" i="54"/>
  <c r="BZ37" i="54"/>
  <c r="BT37" i="54"/>
  <c r="BR37" i="54"/>
  <c r="BP37" i="54"/>
  <c r="BN37" i="54"/>
  <c r="BL37" i="54"/>
  <c r="BI37" i="54"/>
  <c r="BG37" i="54"/>
  <c r="BE37" i="54"/>
  <c r="BC37" i="54"/>
  <c r="BA37" i="54"/>
  <c r="AX37" i="54"/>
  <c r="AV37" i="54"/>
  <c r="AT37" i="54"/>
  <c r="AR37" i="54"/>
  <c r="AP37" i="54"/>
  <c r="AN37" i="54"/>
  <c r="DF36" i="54"/>
  <c r="DD36" i="54"/>
  <c r="DB36" i="54"/>
  <c r="CZ36" i="54"/>
  <c r="CX36" i="54"/>
  <c r="CU36" i="54"/>
  <c r="CS36" i="54"/>
  <c r="CQ36" i="54"/>
  <c r="CO36" i="54"/>
  <c r="CM36" i="54"/>
  <c r="CJ36" i="54"/>
  <c r="CH36" i="54"/>
  <c r="CF36" i="54"/>
  <c r="CD36" i="54"/>
  <c r="CB36" i="54"/>
  <c r="BZ36" i="54"/>
  <c r="BT36" i="54"/>
  <c r="BR36" i="54"/>
  <c r="BP36" i="54"/>
  <c r="BN36" i="54"/>
  <c r="BL36" i="54"/>
  <c r="BI36" i="54"/>
  <c r="BG36" i="54"/>
  <c r="BE36" i="54"/>
  <c r="BC36" i="54"/>
  <c r="BA36" i="54"/>
  <c r="AX36" i="54"/>
  <c r="AV36" i="54"/>
  <c r="AT36" i="54"/>
  <c r="AR36" i="54"/>
  <c r="AP36" i="54"/>
  <c r="AN36" i="54"/>
  <c r="DF35" i="54"/>
  <c r="DD35" i="54"/>
  <c r="DB35" i="54"/>
  <c r="CZ35" i="54"/>
  <c r="CX35" i="54"/>
  <c r="CX67" i="54" s="1"/>
  <c r="CU35" i="54"/>
  <c r="CS35" i="54"/>
  <c r="CQ35" i="54"/>
  <c r="CO35" i="54"/>
  <c r="CM35" i="54"/>
  <c r="CM67" i="54" s="1"/>
  <c r="CJ35" i="54"/>
  <c r="CH35" i="54"/>
  <c r="CF35" i="54"/>
  <c r="CD35" i="54"/>
  <c r="CB35" i="54"/>
  <c r="BZ35" i="54"/>
  <c r="BT35" i="54"/>
  <c r="BR35" i="54"/>
  <c r="BP35" i="54"/>
  <c r="BN35" i="54"/>
  <c r="BL35" i="54"/>
  <c r="BL67" i="54" s="1"/>
  <c r="BI35" i="54"/>
  <c r="BG35" i="54"/>
  <c r="BE35" i="54"/>
  <c r="BC35" i="54"/>
  <c r="BA35" i="54"/>
  <c r="BA67" i="54" s="1"/>
  <c r="AX35" i="54"/>
  <c r="AV35" i="54"/>
  <c r="AT35" i="54"/>
  <c r="AR35" i="54"/>
  <c r="AP35" i="54"/>
  <c r="AN35" i="54"/>
  <c r="DH32" i="54"/>
  <c r="CW32" i="54"/>
  <c r="CL32" i="54"/>
  <c r="BZ32" i="54"/>
  <c r="BV32" i="54"/>
  <c r="BK32" i="54"/>
  <c r="AZ32" i="54"/>
  <c r="AN32" i="54"/>
  <c r="DH31" i="54"/>
  <c r="CW31" i="54"/>
  <c r="CL31" i="54"/>
  <c r="BZ31" i="54"/>
  <c r="BV31" i="54"/>
  <c r="BK31" i="54"/>
  <c r="AZ31" i="54"/>
  <c r="AN31" i="54"/>
  <c r="DH30" i="54"/>
  <c r="CW30" i="54"/>
  <c r="CL30" i="54"/>
  <c r="BZ30" i="54"/>
  <c r="BV30" i="54"/>
  <c r="BK30" i="54"/>
  <c r="AZ30" i="54"/>
  <c r="AN30" i="54"/>
  <c r="DH29" i="54"/>
  <c r="CW29" i="54"/>
  <c r="CL29" i="54"/>
  <c r="BZ29" i="54"/>
  <c r="BV29" i="54"/>
  <c r="BK29" i="54"/>
  <c r="AZ29" i="54"/>
  <c r="AN29" i="54"/>
  <c r="DH28" i="54"/>
  <c r="CW28" i="54"/>
  <c r="CL28" i="54"/>
  <c r="BZ28" i="54"/>
  <c r="BV28" i="54"/>
  <c r="BK28" i="54"/>
  <c r="AZ28" i="54"/>
  <c r="AN28" i="54"/>
  <c r="DH27" i="54"/>
  <c r="CW27" i="54"/>
  <c r="CL27" i="54"/>
  <c r="BZ27" i="54"/>
  <c r="BV27" i="54"/>
  <c r="BK27" i="54"/>
  <c r="AZ27" i="54"/>
  <c r="AN27" i="54"/>
  <c r="DH26" i="54"/>
  <c r="CW26" i="54"/>
  <c r="CL26" i="54"/>
  <c r="BZ26" i="54"/>
  <c r="BV26" i="54"/>
  <c r="BK26" i="54"/>
  <c r="AZ26" i="54"/>
  <c r="AN26" i="54"/>
  <c r="DH25" i="54"/>
  <c r="CW25" i="54"/>
  <c r="CL25" i="54"/>
  <c r="BZ25" i="54"/>
  <c r="BV25" i="54"/>
  <c r="BK25" i="54"/>
  <c r="AZ25" i="54"/>
  <c r="AN25" i="54"/>
  <c r="DH24" i="54"/>
  <c r="CW24" i="54"/>
  <c r="CL24" i="54"/>
  <c r="BZ24" i="54"/>
  <c r="BV24" i="54"/>
  <c r="BK24" i="54"/>
  <c r="AZ24" i="54"/>
  <c r="AN24" i="54"/>
  <c r="DH23" i="54"/>
  <c r="CW23" i="54"/>
  <c r="CL23" i="54"/>
  <c r="BZ23" i="54"/>
  <c r="BV23" i="54"/>
  <c r="BK23" i="54"/>
  <c r="AZ23" i="54"/>
  <c r="AN23" i="54"/>
  <c r="DH22" i="54"/>
  <c r="CW22" i="54"/>
  <c r="CL22" i="54"/>
  <c r="BZ22" i="54"/>
  <c r="BV22" i="54"/>
  <c r="BK22" i="54"/>
  <c r="AZ22" i="54"/>
  <c r="AN22" i="54"/>
  <c r="DH21" i="54"/>
  <c r="CW21" i="54"/>
  <c r="CL21" i="54"/>
  <c r="BZ21" i="54"/>
  <c r="BV21" i="54"/>
  <c r="BK21" i="54"/>
  <c r="AZ21" i="54"/>
  <c r="AN21" i="54"/>
  <c r="DH20" i="54"/>
  <c r="CW20" i="54"/>
  <c r="CL20" i="54"/>
  <c r="BZ20" i="54"/>
  <c r="BV20" i="54"/>
  <c r="BK20" i="54"/>
  <c r="AZ20" i="54"/>
  <c r="AN20" i="54"/>
  <c r="DH19" i="54"/>
  <c r="CW19" i="54"/>
  <c r="CL19" i="54"/>
  <c r="BZ19" i="54"/>
  <c r="BV19" i="54"/>
  <c r="BK19" i="54"/>
  <c r="AZ19" i="54"/>
  <c r="AN19" i="54"/>
  <c r="DH18" i="54"/>
  <c r="CW18" i="54"/>
  <c r="CL18" i="54"/>
  <c r="BZ18" i="54"/>
  <c r="BV18" i="54"/>
  <c r="BK18" i="54"/>
  <c r="AZ18" i="54"/>
  <c r="AN18" i="54"/>
  <c r="DH17" i="54"/>
  <c r="CW17" i="54"/>
  <c r="CL17" i="54"/>
  <c r="BZ17" i="54"/>
  <c r="BV17" i="54"/>
  <c r="BK17" i="54"/>
  <c r="AZ17" i="54"/>
  <c r="AN17" i="54"/>
  <c r="DH16" i="54"/>
  <c r="CW16" i="54"/>
  <c r="CL16" i="54"/>
  <c r="BZ16" i="54"/>
  <c r="BV16" i="54"/>
  <c r="BK16" i="54"/>
  <c r="AZ16" i="54"/>
  <c r="AN16" i="54"/>
  <c r="DH15" i="54"/>
  <c r="CW15" i="54"/>
  <c r="CL15" i="54"/>
  <c r="BZ15" i="54"/>
  <c r="BV15" i="54"/>
  <c r="BK15" i="54"/>
  <c r="AZ15" i="54"/>
  <c r="AN15" i="54"/>
  <c r="DH14" i="54"/>
  <c r="CW14" i="54"/>
  <c r="CL14" i="54"/>
  <c r="BZ14" i="54"/>
  <c r="BV14" i="54"/>
  <c r="BK14" i="54"/>
  <c r="AZ14" i="54"/>
  <c r="AN14" i="54"/>
  <c r="DH13" i="54"/>
  <c r="CW13" i="54"/>
  <c r="CL13" i="54"/>
  <c r="BZ13" i="54"/>
  <c r="BV13" i="54"/>
  <c r="BK13" i="54"/>
  <c r="AZ13" i="54"/>
  <c r="AN13" i="54"/>
  <c r="DH12" i="54"/>
  <c r="CW12" i="54"/>
  <c r="CL12" i="54"/>
  <c r="BZ12" i="54"/>
  <c r="BV12" i="54"/>
  <c r="BK12" i="54"/>
  <c r="AZ12" i="54"/>
  <c r="AN12" i="54"/>
  <c r="DH11" i="54"/>
  <c r="CW11" i="54"/>
  <c r="CL11" i="54"/>
  <c r="BZ11" i="54"/>
  <c r="BV11" i="54"/>
  <c r="BK11" i="54"/>
  <c r="AZ11" i="54"/>
  <c r="AN11" i="54"/>
  <c r="DH10" i="54"/>
  <c r="CW10" i="54"/>
  <c r="CL10" i="54"/>
  <c r="BZ10" i="54"/>
  <c r="BV10" i="54"/>
  <c r="BK10" i="54"/>
  <c r="AZ10" i="54"/>
  <c r="AN10" i="54"/>
  <c r="DH9" i="54"/>
  <c r="CW9" i="54"/>
  <c r="CL9" i="54"/>
  <c r="BZ9" i="54"/>
  <c r="BV9" i="54"/>
  <c r="BK9" i="54"/>
  <c r="AZ9" i="54"/>
  <c r="AN9" i="54"/>
  <c r="DH8" i="54"/>
  <c r="CW8" i="54"/>
  <c r="CL8" i="54"/>
  <c r="BZ8" i="54"/>
  <c r="BV8" i="54"/>
  <c r="BK8" i="54"/>
  <c r="AZ8" i="54"/>
  <c r="AN8" i="54"/>
  <c r="DH7" i="54"/>
  <c r="CW7" i="54"/>
  <c r="CL7" i="54"/>
  <c r="BZ7" i="54"/>
  <c r="BV7" i="54"/>
  <c r="BK7" i="54"/>
  <c r="AZ7" i="54"/>
  <c r="AN7" i="54"/>
  <c r="DH6" i="54"/>
  <c r="CW6" i="54"/>
  <c r="CL6" i="54"/>
  <c r="BZ6" i="54"/>
  <c r="BV6" i="54"/>
  <c r="BK6" i="54"/>
  <c r="AZ6" i="54"/>
  <c r="AN6" i="54"/>
  <c r="DH5" i="54"/>
  <c r="CW5" i="54"/>
  <c r="CL5" i="54"/>
  <c r="BZ5" i="54"/>
  <c r="BV5" i="54"/>
  <c r="BK5" i="54"/>
  <c r="AZ5" i="54"/>
  <c r="AN5" i="54"/>
  <c r="DH4" i="54"/>
  <c r="CW4" i="54"/>
  <c r="CL4" i="54"/>
  <c r="BZ4" i="54"/>
  <c r="BV4" i="54"/>
  <c r="BK4" i="54"/>
  <c r="AZ4" i="54"/>
  <c r="AN4" i="54"/>
  <c r="DH3" i="54"/>
  <c r="CW3" i="54"/>
  <c r="CL3" i="54"/>
  <c r="BZ3" i="54"/>
  <c r="BV3" i="54"/>
  <c r="BK3" i="54"/>
  <c r="AZ3" i="54"/>
  <c r="AN3" i="54"/>
  <c r="DF64" i="53"/>
  <c r="DD64" i="53"/>
  <c r="DB64" i="53"/>
  <c r="CZ64" i="53"/>
  <c r="CX64" i="53"/>
  <c r="CU64" i="53"/>
  <c r="CS64" i="53"/>
  <c r="CQ64" i="53"/>
  <c r="CO64" i="53"/>
  <c r="CM64" i="53"/>
  <c r="CJ64" i="53"/>
  <c r="CH64" i="53"/>
  <c r="CF64" i="53"/>
  <c r="CD64" i="53"/>
  <c r="CB64" i="53"/>
  <c r="BZ64" i="53"/>
  <c r="BT64" i="53"/>
  <c r="BR64" i="53"/>
  <c r="BP64" i="53"/>
  <c r="BN64" i="53"/>
  <c r="BL64" i="53"/>
  <c r="BI64" i="53"/>
  <c r="BG64" i="53"/>
  <c r="BE64" i="53"/>
  <c r="BC64" i="53"/>
  <c r="BA64" i="53"/>
  <c r="AX64" i="53"/>
  <c r="AV64" i="53"/>
  <c r="AT64" i="53"/>
  <c r="AR64" i="53"/>
  <c r="AP64" i="53"/>
  <c r="AN64" i="53"/>
  <c r="DF63" i="53"/>
  <c r="DD63" i="53"/>
  <c r="DB63" i="53"/>
  <c r="CZ63" i="53"/>
  <c r="CX63" i="53"/>
  <c r="CU63" i="53"/>
  <c r="CS63" i="53"/>
  <c r="CQ63" i="53"/>
  <c r="CO63" i="53"/>
  <c r="CM63" i="53"/>
  <c r="CJ63" i="53"/>
  <c r="CH63" i="53"/>
  <c r="CF63" i="53"/>
  <c r="CD63" i="53"/>
  <c r="CB63" i="53"/>
  <c r="BZ63" i="53"/>
  <c r="BT63" i="53"/>
  <c r="BR63" i="53"/>
  <c r="BP63" i="53"/>
  <c r="BN63" i="53"/>
  <c r="BL63" i="53"/>
  <c r="BI63" i="53"/>
  <c r="BG63" i="53"/>
  <c r="BE63" i="53"/>
  <c r="BC63" i="53"/>
  <c r="BA63" i="53"/>
  <c r="AX63" i="53"/>
  <c r="AV63" i="53"/>
  <c r="AT63" i="53"/>
  <c r="AR63" i="53"/>
  <c r="AP63" i="53"/>
  <c r="AN63" i="53"/>
  <c r="DF62" i="53"/>
  <c r="DD62" i="53"/>
  <c r="DB62" i="53"/>
  <c r="CZ62" i="53"/>
  <c r="CX62" i="53"/>
  <c r="CX76" i="53" s="1"/>
  <c r="CU62" i="53"/>
  <c r="CS62" i="53"/>
  <c r="CQ62" i="53"/>
  <c r="CO62" i="53"/>
  <c r="CM62" i="53"/>
  <c r="CJ62" i="53"/>
  <c r="CH62" i="53"/>
  <c r="CF62" i="53"/>
  <c r="CD62" i="53"/>
  <c r="CB62" i="53"/>
  <c r="BZ62" i="53"/>
  <c r="BT62" i="53"/>
  <c r="BR62" i="53"/>
  <c r="BP62" i="53"/>
  <c r="BN62" i="53"/>
  <c r="BL62" i="53"/>
  <c r="BL76" i="53" s="1"/>
  <c r="BI62" i="53"/>
  <c r="BG62" i="53"/>
  <c r="BE62" i="53"/>
  <c r="BC62" i="53"/>
  <c r="BA62" i="53"/>
  <c r="BA76" i="53" s="1"/>
  <c r="AX62" i="53"/>
  <c r="AV62" i="53"/>
  <c r="AT62" i="53"/>
  <c r="AR62" i="53"/>
  <c r="AP62" i="53"/>
  <c r="AN62" i="53"/>
  <c r="DF61" i="53"/>
  <c r="DD61" i="53"/>
  <c r="DB61" i="53"/>
  <c r="CZ61" i="53"/>
  <c r="CX61" i="53"/>
  <c r="CU61" i="53"/>
  <c r="CS61" i="53"/>
  <c r="CQ61" i="53"/>
  <c r="CO61" i="53"/>
  <c r="CM61" i="53"/>
  <c r="CJ61" i="53"/>
  <c r="CH61" i="53"/>
  <c r="CF61" i="53"/>
  <c r="CD61" i="53"/>
  <c r="CB61" i="53"/>
  <c r="BZ61" i="53"/>
  <c r="BT61" i="53"/>
  <c r="BR61" i="53"/>
  <c r="BP61" i="53"/>
  <c r="BN61" i="53"/>
  <c r="BL61" i="53"/>
  <c r="BI61" i="53"/>
  <c r="BG61" i="53"/>
  <c r="BE61" i="53"/>
  <c r="BC61" i="53"/>
  <c r="BA61" i="53"/>
  <c r="AX61" i="53"/>
  <c r="AV61" i="53"/>
  <c r="AT61" i="53"/>
  <c r="AR61" i="53"/>
  <c r="AP61" i="53"/>
  <c r="AN61" i="53"/>
  <c r="DF60" i="53"/>
  <c r="DD60" i="53"/>
  <c r="DB60" i="53"/>
  <c r="CZ60" i="53"/>
  <c r="CX60" i="53"/>
  <c r="CU60" i="53"/>
  <c r="CS60" i="53"/>
  <c r="CQ60" i="53"/>
  <c r="CO60" i="53"/>
  <c r="CM60" i="53"/>
  <c r="CJ60" i="53"/>
  <c r="CH60" i="53"/>
  <c r="CF60" i="53"/>
  <c r="CD60" i="53"/>
  <c r="CB60" i="53"/>
  <c r="BZ60" i="53"/>
  <c r="BT60" i="53"/>
  <c r="BR60" i="53"/>
  <c r="BP60" i="53"/>
  <c r="BN60" i="53"/>
  <c r="BL60" i="53"/>
  <c r="BI60" i="53"/>
  <c r="BG60" i="53"/>
  <c r="BE60" i="53"/>
  <c r="BC60" i="53"/>
  <c r="BA60" i="53"/>
  <c r="AX60" i="53"/>
  <c r="AV60" i="53"/>
  <c r="AT60" i="53"/>
  <c r="AR60" i="53"/>
  <c r="AP60" i="53"/>
  <c r="AN60" i="53"/>
  <c r="DF59" i="53"/>
  <c r="DD59" i="53"/>
  <c r="DB59" i="53"/>
  <c r="CZ59" i="53"/>
  <c r="CX59" i="53"/>
  <c r="CX75" i="53" s="1"/>
  <c r="CU59" i="53"/>
  <c r="CS59" i="53"/>
  <c r="CQ59" i="53"/>
  <c r="CO59" i="53"/>
  <c r="CM59" i="53"/>
  <c r="CM75" i="53" s="1"/>
  <c r="CJ59" i="53"/>
  <c r="CH59" i="53"/>
  <c r="CF59" i="53"/>
  <c r="CD59" i="53"/>
  <c r="CB59" i="53"/>
  <c r="BZ59" i="53"/>
  <c r="BT59" i="53"/>
  <c r="BR59" i="53"/>
  <c r="BP59" i="53"/>
  <c r="BN59" i="53"/>
  <c r="BL59" i="53"/>
  <c r="BL75" i="53" s="1"/>
  <c r="BI59" i="53"/>
  <c r="BG59" i="53"/>
  <c r="BE59" i="53"/>
  <c r="BC59" i="53"/>
  <c r="BA59" i="53"/>
  <c r="AX59" i="53"/>
  <c r="AV59" i="53"/>
  <c r="AT59" i="53"/>
  <c r="AR59" i="53"/>
  <c r="AP59" i="53"/>
  <c r="AN59" i="53"/>
  <c r="DF58" i="53"/>
  <c r="DD58" i="53"/>
  <c r="DB58" i="53"/>
  <c r="CZ58" i="53"/>
  <c r="CX58" i="53"/>
  <c r="CU58" i="53"/>
  <c r="CS58" i="53"/>
  <c r="CQ58" i="53"/>
  <c r="CO58" i="53"/>
  <c r="CM58" i="53"/>
  <c r="CJ58" i="53"/>
  <c r="CH58" i="53"/>
  <c r="CF58" i="53"/>
  <c r="CD58" i="53"/>
  <c r="CB58" i="53"/>
  <c r="BZ58" i="53"/>
  <c r="BT58" i="53"/>
  <c r="BR58" i="53"/>
  <c r="BP58" i="53"/>
  <c r="BN58" i="53"/>
  <c r="BL58" i="53"/>
  <c r="BI58" i="53"/>
  <c r="BG58" i="53"/>
  <c r="BE58" i="53"/>
  <c r="BC58" i="53"/>
  <c r="BA58" i="53"/>
  <c r="AX58" i="53"/>
  <c r="AV58" i="53"/>
  <c r="AT58" i="53"/>
  <c r="AR58" i="53"/>
  <c r="AP58" i="53"/>
  <c r="AN58" i="53"/>
  <c r="DF57" i="53"/>
  <c r="DD57" i="53"/>
  <c r="DB57" i="53"/>
  <c r="CZ57" i="53"/>
  <c r="CX57" i="53"/>
  <c r="CU57" i="53"/>
  <c r="CS57" i="53"/>
  <c r="CQ57" i="53"/>
  <c r="CO57" i="53"/>
  <c r="CM57" i="53"/>
  <c r="CJ57" i="53"/>
  <c r="CH57" i="53"/>
  <c r="CF57" i="53"/>
  <c r="CD57" i="53"/>
  <c r="CB57" i="53"/>
  <c r="BZ57" i="53"/>
  <c r="BT57" i="53"/>
  <c r="BR57" i="53"/>
  <c r="BP57" i="53"/>
  <c r="BN57" i="53"/>
  <c r="BL57" i="53"/>
  <c r="BI57" i="53"/>
  <c r="BG57" i="53"/>
  <c r="BE57" i="53"/>
  <c r="BC57" i="53"/>
  <c r="BA57" i="53"/>
  <c r="AX57" i="53"/>
  <c r="AV57" i="53"/>
  <c r="AT57" i="53"/>
  <c r="AR57" i="53"/>
  <c r="AP57" i="53"/>
  <c r="AN57" i="53"/>
  <c r="DF56" i="53"/>
  <c r="DD56" i="53"/>
  <c r="DB56" i="53"/>
  <c r="CZ56" i="53"/>
  <c r="CX56" i="53"/>
  <c r="CX74" i="53" s="1"/>
  <c r="CU56" i="53"/>
  <c r="CS56" i="53"/>
  <c r="CQ56" i="53"/>
  <c r="CO56" i="53"/>
  <c r="CM56" i="53"/>
  <c r="CJ56" i="53"/>
  <c r="CH56" i="53"/>
  <c r="CF56" i="53"/>
  <c r="CD56" i="53"/>
  <c r="CB56" i="53"/>
  <c r="BZ56" i="53"/>
  <c r="BT56" i="53"/>
  <c r="BR56" i="53"/>
  <c r="BP56" i="53"/>
  <c r="BN56" i="53"/>
  <c r="BL56" i="53"/>
  <c r="BL74" i="53" s="1"/>
  <c r="BI56" i="53"/>
  <c r="BG56" i="53"/>
  <c r="BE56" i="53"/>
  <c r="BC56" i="53"/>
  <c r="BA56" i="53"/>
  <c r="BA74" i="53" s="1"/>
  <c r="AX56" i="53"/>
  <c r="AV56" i="53"/>
  <c r="AT56" i="53"/>
  <c r="AR56" i="53"/>
  <c r="AP56" i="53"/>
  <c r="AN56" i="53"/>
  <c r="DF55" i="53"/>
  <c r="DD55" i="53"/>
  <c r="DB55" i="53"/>
  <c r="CZ55" i="53"/>
  <c r="CX55" i="53"/>
  <c r="CU55" i="53"/>
  <c r="CS55" i="53"/>
  <c r="CQ55" i="53"/>
  <c r="CO55" i="53"/>
  <c r="CM55" i="53"/>
  <c r="CJ55" i="53"/>
  <c r="CH55" i="53"/>
  <c r="CF55" i="53"/>
  <c r="CD55" i="53"/>
  <c r="CB55" i="53"/>
  <c r="BZ55" i="53"/>
  <c r="BT55" i="53"/>
  <c r="BR55" i="53"/>
  <c r="BP55" i="53"/>
  <c r="BN55" i="53"/>
  <c r="BL55" i="53"/>
  <c r="BI55" i="53"/>
  <c r="BG55" i="53"/>
  <c r="BE55" i="53"/>
  <c r="BC55" i="53"/>
  <c r="BA55" i="53"/>
  <c r="AX55" i="53"/>
  <c r="AV55" i="53"/>
  <c r="AT55" i="53"/>
  <c r="AR55" i="53"/>
  <c r="AP55" i="53"/>
  <c r="AN55" i="53"/>
  <c r="DF54" i="53"/>
  <c r="DD54" i="53"/>
  <c r="DB54" i="53"/>
  <c r="CZ54" i="53"/>
  <c r="CX54" i="53"/>
  <c r="CU54" i="53"/>
  <c r="CS54" i="53"/>
  <c r="CQ54" i="53"/>
  <c r="CO54" i="53"/>
  <c r="CM54" i="53"/>
  <c r="CJ54" i="53"/>
  <c r="CH54" i="53"/>
  <c r="CF54" i="53"/>
  <c r="CD54" i="53"/>
  <c r="CB54" i="53"/>
  <c r="BZ54" i="53"/>
  <c r="BT54" i="53"/>
  <c r="BR54" i="53"/>
  <c r="BP54" i="53"/>
  <c r="BN54" i="53"/>
  <c r="BL54" i="53"/>
  <c r="BI54" i="53"/>
  <c r="BG54" i="53"/>
  <c r="BE54" i="53"/>
  <c r="BC54" i="53"/>
  <c r="BA54" i="53"/>
  <c r="AX54" i="53"/>
  <c r="AV54" i="53"/>
  <c r="AT54" i="53"/>
  <c r="AR54" i="53"/>
  <c r="AP54" i="53"/>
  <c r="AN54" i="53"/>
  <c r="DF53" i="53"/>
  <c r="DD53" i="53"/>
  <c r="DB53" i="53"/>
  <c r="CZ53" i="53"/>
  <c r="CX53" i="53"/>
  <c r="CX73" i="53" s="1"/>
  <c r="CU53" i="53"/>
  <c r="CS53" i="53"/>
  <c r="CQ53" i="53"/>
  <c r="CO53" i="53"/>
  <c r="CM53" i="53"/>
  <c r="CJ53" i="53"/>
  <c r="CH53" i="53"/>
  <c r="CF53" i="53"/>
  <c r="CD53" i="53"/>
  <c r="CB53" i="53"/>
  <c r="BZ53" i="53"/>
  <c r="BT53" i="53"/>
  <c r="BR53" i="53"/>
  <c r="BP53" i="53"/>
  <c r="BN53" i="53"/>
  <c r="BL53" i="53"/>
  <c r="BL73" i="53" s="1"/>
  <c r="BI53" i="53"/>
  <c r="BG53" i="53"/>
  <c r="BE53" i="53"/>
  <c r="BC53" i="53"/>
  <c r="BA53" i="53"/>
  <c r="BA73" i="53" s="1"/>
  <c r="AX53" i="53"/>
  <c r="AV53" i="53"/>
  <c r="AT53" i="53"/>
  <c r="AR53" i="53"/>
  <c r="AP53" i="53"/>
  <c r="AN53" i="53"/>
  <c r="DF52" i="53"/>
  <c r="DD52" i="53"/>
  <c r="DB52" i="53"/>
  <c r="CZ52" i="53"/>
  <c r="CX52" i="53"/>
  <c r="CU52" i="53"/>
  <c r="CS52" i="53"/>
  <c r="CQ52" i="53"/>
  <c r="CO52" i="53"/>
  <c r="CM52" i="53"/>
  <c r="CJ52" i="53"/>
  <c r="CH52" i="53"/>
  <c r="CF52" i="53"/>
  <c r="CD52" i="53"/>
  <c r="CB52" i="53"/>
  <c r="BZ52" i="53"/>
  <c r="BT52" i="53"/>
  <c r="BR52" i="53"/>
  <c r="BP52" i="53"/>
  <c r="BN52" i="53"/>
  <c r="BL52" i="53"/>
  <c r="BI52" i="53"/>
  <c r="BG52" i="53"/>
  <c r="BE52" i="53"/>
  <c r="BC52" i="53"/>
  <c r="BA52" i="53"/>
  <c r="AX52" i="53"/>
  <c r="AV52" i="53"/>
  <c r="AT52" i="53"/>
  <c r="AR52" i="53"/>
  <c r="AP52" i="53"/>
  <c r="AN52" i="53"/>
  <c r="DF51" i="53"/>
  <c r="DD51" i="53"/>
  <c r="DB51" i="53"/>
  <c r="CZ51" i="53"/>
  <c r="CX51" i="53"/>
  <c r="CU51" i="53"/>
  <c r="CS51" i="53"/>
  <c r="CQ51" i="53"/>
  <c r="CO51" i="53"/>
  <c r="CM51" i="53"/>
  <c r="CJ51" i="53"/>
  <c r="CH51" i="53"/>
  <c r="CF51" i="53"/>
  <c r="CD51" i="53"/>
  <c r="CB51" i="53"/>
  <c r="BZ51" i="53"/>
  <c r="BT51" i="53"/>
  <c r="BR51" i="53"/>
  <c r="BP51" i="53"/>
  <c r="BN51" i="53"/>
  <c r="BL51" i="53"/>
  <c r="BI51" i="53"/>
  <c r="BG51" i="53"/>
  <c r="BE51" i="53"/>
  <c r="BC51" i="53"/>
  <c r="BA51" i="53"/>
  <c r="AX51" i="53"/>
  <c r="AV51" i="53"/>
  <c r="AT51" i="53"/>
  <c r="AR51" i="53"/>
  <c r="AP51" i="53"/>
  <c r="AN51" i="53"/>
  <c r="DF50" i="53"/>
  <c r="DD50" i="53"/>
  <c r="DB50" i="53"/>
  <c r="CZ50" i="53"/>
  <c r="CX50" i="53"/>
  <c r="CX72" i="53" s="1"/>
  <c r="CU50" i="53"/>
  <c r="CS50" i="53"/>
  <c r="CQ50" i="53"/>
  <c r="CO50" i="53"/>
  <c r="CM50" i="53"/>
  <c r="CM72" i="53" s="1"/>
  <c r="CJ50" i="53"/>
  <c r="CH50" i="53"/>
  <c r="CF50" i="53"/>
  <c r="CD50" i="53"/>
  <c r="CB50" i="53"/>
  <c r="BZ50" i="53"/>
  <c r="BT50" i="53"/>
  <c r="BR50" i="53"/>
  <c r="BP50" i="53"/>
  <c r="BN50" i="53"/>
  <c r="BL50" i="53"/>
  <c r="BL72" i="53" s="1"/>
  <c r="BI50" i="53"/>
  <c r="BG50" i="53"/>
  <c r="BE50" i="53"/>
  <c r="BC50" i="53"/>
  <c r="BA50" i="53"/>
  <c r="BA72" i="53" s="1"/>
  <c r="AX50" i="53"/>
  <c r="AV50" i="53"/>
  <c r="AT50" i="53"/>
  <c r="AR50" i="53"/>
  <c r="AP50" i="53"/>
  <c r="AN50" i="53"/>
  <c r="DF49" i="53"/>
  <c r="DD49" i="53"/>
  <c r="DB49" i="53"/>
  <c r="CZ49" i="53"/>
  <c r="CX49" i="53"/>
  <c r="CU49" i="53"/>
  <c r="CS49" i="53"/>
  <c r="CQ49" i="53"/>
  <c r="CO49" i="53"/>
  <c r="CM49" i="53"/>
  <c r="CJ49" i="53"/>
  <c r="CH49" i="53"/>
  <c r="CF49" i="53"/>
  <c r="CD49" i="53"/>
  <c r="CB49" i="53"/>
  <c r="BZ49" i="53"/>
  <c r="BT49" i="53"/>
  <c r="BR49" i="53"/>
  <c r="BP49" i="53"/>
  <c r="BN49" i="53"/>
  <c r="BL49" i="53"/>
  <c r="BI49" i="53"/>
  <c r="BG49" i="53"/>
  <c r="BE49" i="53"/>
  <c r="BC49" i="53"/>
  <c r="BA49" i="53"/>
  <c r="AX49" i="53"/>
  <c r="AV49" i="53"/>
  <c r="AT49" i="53"/>
  <c r="AR49" i="53"/>
  <c r="AP49" i="53"/>
  <c r="AN49" i="53"/>
  <c r="DF48" i="53"/>
  <c r="DD48" i="53"/>
  <c r="DB48" i="53"/>
  <c r="CZ48" i="53"/>
  <c r="CX48" i="53"/>
  <c r="CU48" i="53"/>
  <c r="CS48" i="53"/>
  <c r="CQ48" i="53"/>
  <c r="CO48" i="53"/>
  <c r="CM48" i="53"/>
  <c r="CJ48" i="53"/>
  <c r="CH48" i="53"/>
  <c r="CF48" i="53"/>
  <c r="CD48" i="53"/>
  <c r="CB48" i="53"/>
  <c r="BZ48" i="53"/>
  <c r="BT48" i="53"/>
  <c r="BR48" i="53"/>
  <c r="BP48" i="53"/>
  <c r="BN48" i="53"/>
  <c r="BL48" i="53"/>
  <c r="BI48" i="53"/>
  <c r="BG48" i="53"/>
  <c r="BE48" i="53"/>
  <c r="BC48" i="53"/>
  <c r="BA48" i="53"/>
  <c r="AX48" i="53"/>
  <c r="AV48" i="53"/>
  <c r="AT48" i="53"/>
  <c r="AR48" i="53"/>
  <c r="AP48" i="53"/>
  <c r="AN48" i="53"/>
  <c r="DF47" i="53"/>
  <c r="DD47" i="53"/>
  <c r="DB47" i="53"/>
  <c r="CZ47" i="53"/>
  <c r="CX47" i="53"/>
  <c r="CX71" i="53" s="1"/>
  <c r="CU47" i="53"/>
  <c r="CS47" i="53"/>
  <c r="CQ47" i="53"/>
  <c r="CO47" i="53"/>
  <c r="CM47" i="53"/>
  <c r="CM71" i="53" s="1"/>
  <c r="CJ47" i="53"/>
  <c r="CH47" i="53"/>
  <c r="CF47" i="53"/>
  <c r="CD47" i="53"/>
  <c r="CB47" i="53"/>
  <c r="BZ47" i="53"/>
  <c r="BT47" i="53"/>
  <c r="BR47" i="53"/>
  <c r="BP47" i="53"/>
  <c r="BN47" i="53"/>
  <c r="BL47" i="53"/>
  <c r="BL71" i="53" s="1"/>
  <c r="BI47" i="53"/>
  <c r="BG47" i="53"/>
  <c r="BE47" i="53"/>
  <c r="BC47" i="53"/>
  <c r="BA47" i="53"/>
  <c r="BA71" i="53" s="1"/>
  <c r="AX47" i="53"/>
  <c r="AV47" i="53"/>
  <c r="AT47" i="53"/>
  <c r="AR47" i="53"/>
  <c r="AP47" i="53"/>
  <c r="AN47" i="53"/>
  <c r="DF46" i="53"/>
  <c r="DD46" i="53"/>
  <c r="DB46" i="53"/>
  <c r="CZ46" i="53"/>
  <c r="CX46" i="53"/>
  <c r="CU46" i="53"/>
  <c r="CS46" i="53"/>
  <c r="CQ46" i="53"/>
  <c r="CO46" i="53"/>
  <c r="CM46" i="53"/>
  <c r="CJ46" i="53"/>
  <c r="CH46" i="53"/>
  <c r="CF46" i="53"/>
  <c r="CD46" i="53"/>
  <c r="CB46" i="53"/>
  <c r="BZ46" i="53"/>
  <c r="BT46" i="53"/>
  <c r="BR46" i="53"/>
  <c r="BP46" i="53"/>
  <c r="BN46" i="53"/>
  <c r="BL46" i="53"/>
  <c r="BI46" i="53"/>
  <c r="BG46" i="53"/>
  <c r="BE46" i="53"/>
  <c r="BC46" i="53"/>
  <c r="BA46" i="53"/>
  <c r="AX46" i="53"/>
  <c r="AV46" i="53"/>
  <c r="AT46" i="53"/>
  <c r="AR46" i="53"/>
  <c r="AP46" i="53"/>
  <c r="AN46" i="53"/>
  <c r="DF45" i="53"/>
  <c r="DD45" i="53"/>
  <c r="DB45" i="53"/>
  <c r="CZ45" i="53"/>
  <c r="CX45" i="53"/>
  <c r="CU45" i="53"/>
  <c r="CS45" i="53"/>
  <c r="CQ45" i="53"/>
  <c r="CO45" i="53"/>
  <c r="CM45" i="53"/>
  <c r="CJ45" i="53"/>
  <c r="CH45" i="53"/>
  <c r="CF45" i="53"/>
  <c r="CD45" i="53"/>
  <c r="CB45" i="53"/>
  <c r="BZ45" i="53"/>
  <c r="BT45" i="53"/>
  <c r="BR45" i="53"/>
  <c r="BP45" i="53"/>
  <c r="BN45" i="53"/>
  <c r="BL45" i="53"/>
  <c r="BI45" i="53"/>
  <c r="BG45" i="53"/>
  <c r="BE45" i="53"/>
  <c r="BC45" i="53"/>
  <c r="BA45" i="53"/>
  <c r="AX45" i="53"/>
  <c r="AV45" i="53"/>
  <c r="AT45" i="53"/>
  <c r="AR45" i="53"/>
  <c r="AP45" i="53"/>
  <c r="AN45" i="53"/>
  <c r="DF44" i="53"/>
  <c r="DD44" i="53"/>
  <c r="DB44" i="53"/>
  <c r="CZ44" i="53"/>
  <c r="CX44" i="53"/>
  <c r="CX70" i="53" s="1"/>
  <c r="CU44" i="53"/>
  <c r="CS44" i="53"/>
  <c r="CQ44" i="53"/>
  <c r="CO44" i="53"/>
  <c r="CM44" i="53"/>
  <c r="CJ44" i="53"/>
  <c r="CH44" i="53"/>
  <c r="CF44" i="53"/>
  <c r="CD44" i="53"/>
  <c r="CB44" i="53"/>
  <c r="BZ44" i="53"/>
  <c r="BT44" i="53"/>
  <c r="BR44" i="53"/>
  <c r="BP44" i="53"/>
  <c r="BN44" i="53"/>
  <c r="BL44" i="53"/>
  <c r="BL70" i="53" s="1"/>
  <c r="BI44" i="53"/>
  <c r="BG44" i="53"/>
  <c r="BE44" i="53"/>
  <c r="BC44" i="53"/>
  <c r="BA44" i="53"/>
  <c r="BA70" i="53" s="1"/>
  <c r="AX44" i="53"/>
  <c r="AV44" i="53"/>
  <c r="AT44" i="53"/>
  <c r="AR44" i="53"/>
  <c r="AP44" i="53"/>
  <c r="AN44" i="53"/>
  <c r="DF43" i="53"/>
  <c r="DD43" i="53"/>
  <c r="DB43" i="53"/>
  <c r="CZ43" i="53"/>
  <c r="CX43" i="53"/>
  <c r="CU43" i="53"/>
  <c r="CS43" i="53"/>
  <c r="CQ43" i="53"/>
  <c r="CO43" i="53"/>
  <c r="CM43" i="53"/>
  <c r="CJ43" i="53"/>
  <c r="CH43" i="53"/>
  <c r="CF43" i="53"/>
  <c r="CD43" i="53"/>
  <c r="CB43" i="53"/>
  <c r="BZ43" i="53"/>
  <c r="BT43" i="53"/>
  <c r="BR43" i="53"/>
  <c r="BP43" i="53"/>
  <c r="BN43" i="53"/>
  <c r="BL43" i="53"/>
  <c r="BI43" i="53"/>
  <c r="BG43" i="53"/>
  <c r="BE43" i="53"/>
  <c r="BC43" i="53"/>
  <c r="BA43" i="53"/>
  <c r="AX43" i="53"/>
  <c r="AV43" i="53"/>
  <c r="AT43" i="53"/>
  <c r="AR43" i="53"/>
  <c r="AP43" i="53"/>
  <c r="AN43" i="53"/>
  <c r="DF42" i="53"/>
  <c r="DD42" i="53"/>
  <c r="DB42" i="53"/>
  <c r="CZ42" i="53"/>
  <c r="CX42" i="53"/>
  <c r="CU42" i="53"/>
  <c r="CS42" i="53"/>
  <c r="CQ42" i="53"/>
  <c r="CO42" i="53"/>
  <c r="CM42" i="53"/>
  <c r="CJ42" i="53"/>
  <c r="CH42" i="53"/>
  <c r="CF42" i="53"/>
  <c r="CD42" i="53"/>
  <c r="CB42" i="53"/>
  <c r="BZ42" i="53"/>
  <c r="BT42" i="53"/>
  <c r="BR42" i="53"/>
  <c r="BP42" i="53"/>
  <c r="BN42" i="53"/>
  <c r="BL42" i="53"/>
  <c r="BI42" i="53"/>
  <c r="BG42" i="53"/>
  <c r="BE42" i="53"/>
  <c r="BC42" i="53"/>
  <c r="BA42" i="53"/>
  <c r="AX42" i="53"/>
  <c r="AV42" i="53"/>
  <c r="AT42" i="53"/>
  <c r="AR42" i="53"/>
  <c r="AP42" i="53"/>
  <c r="AN42" i="53"/>
  <c r="DF41" i="53"/>
  <c r="DD41" i="53"/>
  <c r="DB41" i="53"/>
  <c r="CZ41" i="53"/>
  <c r="CX41" i="53"/>
  <c r="CX69" i="53" s="1"/>
  <c r="CU41" i="53"/>
  <c r="CS41" i="53"/>
  <c r="CQ41" i="53"/>
  <c r="CO41" i="53"/>
  <c r="CM41" i="53"/>
  <c r="CM69" i="53" s="1"/>
  <c r="CJ41" i="53"/>
  <c r="CH41" i="53"/>
  <c r="CF41" i="53"/>
  <c r="CD41" i="53"/>
  <c r="CB41" i="53"/>
  <c r="BZ41" i="53"/>
  <c r="BT41" i="53"/>
  <c r="BR41" i="53"/>
  <c r="BP41" i="53"/>
  <c r="BN41" i="53"/>
  <c r="BL41" i="53"/>
  <c r="BL69" i="53" s="1"/>
  <c r="BI41" i="53"/>
  <c r="BG41" i="53"/>
  <c r="BE41" i="53"/>
  <c r="BC41" i="53"/>
  <c r="BA41" i="53"/>
  <c r="BA69" i="53" s="1"/>
  <c r="AX41" i="53"/>
  <c r="AV41" i="53"/>
  <c r="AT41" i="53"/>
  <c r="AR41" i="53"/>
  <c r="AP41" i="53"/>
  <c r="AN41" i="53"/>
  <c r="DF40" i="53"/>
  <c r="DD40" i="53"/>
  <c r="DB40" i="53"/>
  <c r="CZ40" i="53"/>
  <c r="CX40" i="53"/>
  <c r="CU40" i="53"/>
  <c r="CS40" i="53"/>
  <c r="CQ40" i="53"/>
  <c r="CO40" i="53"/>
  <c r="CM40" i="53"/>
  <c r="CJ40" i="53"/>
  <c r="CH40" i="53"/>
  <c r="CF40" i="53"/>
  <c r="CD40" i="53"/>
  <c r="CB40" i="53"/>
  <c r="BZ40" i="53"/>
  <c r="BT40" i="53"/>
  <c r="BR40" i="53"/>
  <c r="BP40" i="53"/>
  <c r="BN40" i="53"/>
  <c r="BL40" i="53"/>
  <c r="BI40" i="53"/>
  <c r="BG40" i="53"/>
  <c r="BE40" i="53"/>
  <c r="BC40" i="53"/>
  <c r="BA40" i="53"/>
  <c r="AX40" i="53"/>
  <c r="AV40" i="53"/>
  <c r="AT40" i="53"/>
  <c r="AR40" i="53"/>
  <c r="AP40" i="53"/>
  <c r="AN40" i="53"/>
  <c r="DF39" i="53"/>
  <c r="DD39" i="53"/>
  <c r="DB39" i="53"/>
  <c r="CZ39" i="53"/>
  <c r="CX39" i="53"/>
  <c r="CU39" i="53"/>
  <c r="CS39" i="53"/>
  <c r="CQ39" i="53"/>
  <c r="CO39" i="53"/>
  <c r="CM39" i="53"/>
  <c r="CJ39" i="53"/>
  <c r="CH39" i="53"/>
  <c r="CF39" i="53"/>
  <c r="CD39" i="53"/>
  <c r="CB39" i="53"/>
  <c r="BZ39" i="53"/>
  <c r="BT39" i="53"/>
  <c r="BR39" i="53"/>
  <c r="BP39" i="53"/>
  <c r="BN39" i="53"/>
  <c r="BL39" i="53"/>
  <c r="BI39" i="53"/>
  <c r="BG39" i="53"/>
  <c r="BE39" i="53"/>
  <c r="BC39" i="53"/>
  <c r="BA39" i="53"/>
  <c r="AX39" i="53"/>
  <c r="AV39" i="53"/>
  <c r="AT39" i="53"/>
  <c r="AR39" i="53"/>
  <c r="AP39" i="53"/>
  <c r="AN39" i="53"/>
  <c r="DF38" i="53"/>
  <c r="DD38" i="53"/>
  <c r="DB38" i="53"/>
  <c r="CZ38" i="53"/>
  <c r="CX38" i="53"/>
  <c r="CX68" i="53" s="1"/>
  <c r="CU38" i="53"/>
  <c r="CS38" i="53"/>
  <c r="CQ38" i="53"/>
  <c r="CO38" i="53"/>
  <c r="CM38" i="53"/>
  <c r="CM68" i="53" s="1"/>
  <c r="CJ38" i="53"/>
  <c r="CH38" i="53"/>
  <c r="CF38" i="53"/>
  <c r="CD38" i="53"/>
  <c r="CB38" i="53"/>
  <c r="BZ38" i="53"/>
  <c r="BT38" i="53"/>
  <c r="BR38" i="53"/>
  <c r="BP38" i="53"/>
  <c r="BN38" i="53"/>
  <c r="BL38" i="53"/>
  <c r="BL68" i="53" s="1"/>
  <c r="BI38" i="53"/>
  <c r="BG38" i="53"/>
  <c r="BE38" i="53"/>
  <c r="BC38" i="53"/>
  <c r="BA38" i="53"/>
  <c r="BA68" i="53" s="1"/>
  <c r="AX38" i="53"/>
  <c r="AV38" i="53"/>
  <c r="AT38" i="53"/>
  <c r="AR38" i="53"/>
  <c r="AP38" i="53"/>
  <c r="AN38" i="53"/>
  <c r="DF37" i="53"/>
  <c r="DD37" i="53"/>
  <c r="DB37" i="53"/>
  <c r="CZ37" i="53"/>
  <c r="CX37" i="53"/>
  <c r="CU37" i="53"/>
  <c r="CS37" i="53"/>
  <c r="CQ37" i="53"/>
  <c r="CO37" i="53"/>
  <c r="CM37" i="53"/>
  <c r="CJ37" i="53"/>
  <c r="CH37" i="53"/>
  <c r="CF37" i="53"/>
  <c r="CD37" i="53"/>
  <c r="CB37" i="53"/>
  <c r="BZ37" i="53"/>
  <c r="BT37" i="53"/>
  <c r="BR37" i="53"/>
  <c r="BP37" i="53"/>
  <c r="BN37" i="53"/>
  <c r="BL37" i="53"/>
  <c r="BI37" i="53"/>
  <c r="BG37" i="53"/>
  <c r="BE37" i="53"/>
  <c r="BC37" i="53"/>
  <c r="BA37" i="53"/>
  <c r="AX37" i="53"/>
  <c r="AV37" i="53"/>
  <c r="AT37" i="53"/>
  <c r="AR37" i="53"/>
  <c r="AP37" i="53"/>
  <c r="AN37" i="53"/>
  <c r="DF36" i="53"/>
  <c r="DD36" i="53"/>
  <c r="DB36" i="53"/>
  <c r="CZ36" i="53"/>
  <c r="CX36" i="53"/>
  <c r="CU36" i="53"/>
  <c r="CS36" i="53"/>
  <c r="CQ36" i="53"/>
  <c r="CO36" i="53"/>
  <c r="CM36" i="53"/>
  <c r="CJ36" i="53"/>
  <c r="CH36" i="53"/>
  <c r="CF36" i="53"/>
  <c r="CD36" i="53"/>
  <c r="CB36" i="53"/>
  <c r="BZ36" i="53"/>
  <c r="BT36" i="53"/>
  <c r="BR36" i="53"/>
  <c r="BP36" i="53"/>
  <c r="BN36" i="53"/>
  <c r="BL36" i="53"/>
  <c r="BI36" i="53"/>
  <c r="BG36" i="53"/>
  <c r="BE36" i="53"/>
  <c r="BC36" i="53"/>
  <c r="BA36" i="53"/>
  <c r="AX36" i="53"/>
  <c r="AV36" i="53"/>
  <c r="AT36" i="53"/>
  <c r="AR36" i="53"/>
  <c r="AP36" i="53"/>
  <c r="AN36" i="53"/>
  <c r="DF35" i="53"/>
  <c r="DD35" i="53"/>
  <c r="DB35" i="53"/>
  <c r="CZ35" i="53"/>
  <c r="CX35" i="53"/>
  <c r="CX67" i="53" s="1"/>
  <c r="CU35" i="53"/>
  <c r="CS35" i="53"/>
  <c r="CQ35" i="53"/>
  <c r="CO35" i="53"/>
  <c r="CM35" i="53"/>
  <c r="CJ35" i="53"/>
  <c r="CH35" i="53"/>
  <c r="CF35" i="53"/>
  <c r="CD35" i="53"/>
  <c r="CB35" i="53"/>
  <c r="BZ35" i="53"/>
  <c r="BT35" i="53"/>
  <c r="BR35" i="53"/>
  <c r="BP35" i="53"/>
  <c r="BN35" i="53"/>
  <c r="BL35" i="53"/>
  <c r="BL67" i="53" s="1"/>
  <c r="BL80" i="53" s="1"/>
  <c r="BI35" i="53"/>
  <c r="BG35" i="53"/>
  <c r="BE35" i="53"/>
  <c r="BC35" i="53"/>
  <c r="BA35" i="53"/>
  <c r="BA67" i="53" s="1"/>
  <c r="AX35" i="53"/>
  <c r="AV35" i="53"/>
  <c r="AT35" i="53"/>
  <c r="AR35" i="53"/>
  <c r="AP35" i="53"/>
  <c r="AN35" i="53"/>
  <c r="DH32" i="53"/>
  <c r="CW32" i="53"/>
  <c r="CL32" i="53"/>
  <c r="BZ32" i="53"/>
  <c r="BV32" i="53"/>
  <c r="BK32" i="53"/>
  <c r="AZ32" i="53"/>
  <c r="AN32" i="53"/>
  <c r="DH31" i="53"/>
  <c r="CW31" i="53"/>
  <c r="CL31" i="53"/>
  <c r="BZ31" i="53"/>
  <c r="BV31" i="53"/>
  <c r="BK31" i="53"/>
  <c r="AZ31" i="53"/>
  <c r="AN31" i="53"/>
  <c r="DH30" i="53"/>
  <c r="CW30" i="53"/>
  <c r="CL30" i="53"/>
  <c r="BZ30" i="53"/>
  <c r="BV30" i="53"/>
  <c r="BK30" i="53"/>
  <c r="AZ30" i="53"/>
  <c r="AN30" i="53"/>
  <c r="DH29" i="53"/>
  <c r="CW29" i="53"/>
  <c r="CL29" i="53"/>
  <c r="BZ29" i="53"/>
  <c r="BV29" i="53"/>
  <c r="BK29" i="53"/>
  <c r="AZ29" i="53"/>
  <c r="AN29" i="53"/>
  <c r="DH28" i="53"/>
  <c r="CW28" i="53"/>
  <c r="CL28" i="53"/>
  <c r="BZ28" i="53"/>
  <c r="BV28" i="53"/>
  <c r="BK28" i="53"/>
  <c r="AZ28" i="53"/>
  <c r="AN28" i="53"/>
  <c r="DH27" i="53"/>
  <c r="CW27" i="53"/>
  <c r="CL27" i="53"/>
  <c r="BZ27" i="53"/>
  <c r="BV27" i="53"/>
  <c r="BK27" i="53"/>
  <c r="AZ27" i="53"/>
  <c r="AN27" i="53"/>
  <c r="DH26" i="53"/>
  <c r="CW26" i="53"/>
  <c r="CL26" i="53"/>
  <c r="BZ26" i="53"/>
  <c r="BV26" i="53"/>
  <c r="BK26" i="53"/>
  <c r="AZ26" i="53"/>
  <c r="AN26" i="53"/>
  <c r="DH25" i="53"/>
  <c r="CW25" i="53"/>
  <c r="CL25" i="53"/>
  <c r="BZ25" i="53"/>
  <c r="BV25" i="53"/>
  <c r="BK25" i="53"/>
  <c r="AZ25" i="53"/>
  <c r="AN25" i="53"/>
  <c r="DH24" i="53"/>
  <c r="CW24" i="53"/>
  <c r="CL24" i="53"/>
  <c r="BZ24" i="53"/>
  <c r="BV24" i="53"/>
  <c r="BK24" i="53"/>
  <c r="AZ24" i="53"/>
  <c r="AN24" i="53"/>
  <c r="DH23" i="53"/>
  <c r="CW23" i="53"/>
  <c r="CL23" i="53"/>
  <c r="BZ23" i="53"/>
  <c r="BV23" i="53"/>
  <c r="BK23" i="53"/>
  <c r="AZ23" i="53"/>
  <c r="AN23" i="53"/>
  <c r="DH22" i="53"/>
  <c r="CW22" i="53"/>
  <c r="CL22" i="53"/>
  <c r="BZ22" i="53"/>
  <c r="BV22" i="53"/>
  <c r="BK22" i="53"/>
  <c r="AZ22" i="53"/>
  <c r="AN22" i="53"/>
  <c r="DH21" i="53"/>
  <c r="CW21" i="53"/>
  <c r="CL21" i="53"/>
  <c r="BZ21" i="53"/>
  <c r="BV21" i="53"/>
  <c r="BK21" i="53"/>
  <c r="AZ21" i="53"/>
  <c r="AN21" i="53"/>
  <c r="DH20" i="53"/>
  <c r="CW20" i="53"/>
  <c r="CL20" i="53"/>
  <c r="BZ20" i="53"/>
  <c r="BV20" i="53"/>
  <c r="BK20" i="53"/>
  <c r="AZ20" i="53"/>
  <c r="AN20" i="53"/>
  <c r="DH19" i="53"/>
  <c r="CW19" i="53"/>
  <c r="CL19" i="53"/>
  <c r="BZ19" i="53"/>
  <c r="BV19" i="53"/>
  <c r="BK19" i="53"/>
  <c r="AZ19" i="53"/>
  <c r="AN19" i="53"/>
  <c r="DH18" i="53"/>
  <c r="CW18" i="53"/>
  <c r="CL18" i="53"/>
  <c r="BZ18" i="53"/>
  <c r="BV18" i="53"/>
  <c r="BK18" i="53"/>
  <c r="AZ18" i="53"/>
  <c r="AN18" i="53"/>
  <c r="DH17" i="53"/>
  <c r="CW17" i="53"/>
  <c r="CL17" i="53"/>
  <c r="BZ17" i="53"/>
  <c r="BV17" i="53"/>
  <c r="BK17" i="53"/>
  <c r="AZ17" i="53"/>
  <c r="AN17" i="53"/>
  <c r="DH16" i="53"/>
  <c r="CW16" i="53"/>
  <c r="CL16" i="53"/>
  <c r="BZ16" i="53"/>
  <c r="BV16" i="53"/>
  <c r="BK16" i="53"/>
  <c r="AZ16" i="53"/>
  <c r="AN16" i="53"/>
  <c r="DH15" i="53"/>
  <c r="CW15" i="53"/>
  <c r="CL15" i="53"/>
  <c r="BZ15" i="53"/>
  <c r="BV15" i="53"/>
  <c r="BK15" i="53"/>
  <c r="AZ15" i="53"/>
  <c r="AN15" i="53"/>
  <c r="DH14" i="53"/>
  <c r="CW14" i="53"/>
  <c r="CL14" i="53"/>
  <c r="BZ14" i="53"/>
  <c r="BV14" i="53"/>
  <c r="BK14" i="53"/>
  <c r="AZ14" i="53"/>
  <c r="AN14" i="53"/>
  <c r="DH13" i="53"/>
  <c r="CW13" i="53"/>
  <c r="CL13" i="53"/>
  <c r="BZ13" i="53"/>
  <c r="BV13" i="53"/>
  <c r="BK13" i="53"/>
  <c r="AZ13" i="53"/>
  <c r="AN13" i="53"/>
  <c r="DH12" i="53"/>
  <c r="CW12" i="53"/>
  <c r="CL12" i="53"/>
  <c r="BZ12" i="53"/>
  <c r="BV12" i="53"/>
  <c r="BK12" i="53"/>
  <c r="AZ12" i="53"/>
  <c r="AN12" i="53"/>
  <c r="DH11" i="53"/>
  <c r="CW11" i="53"/>
  <c r="CL11" i="53"/>
  <c r="BZ11" i="53"/>
  <c r="BV11" i="53"/>
  <c r="BK11" i="53"/>
  <c r="AZ11" i="53"/>
  <c r="AN11" i="53"/>
  <c r="DH10" i="53"/>
  <c r="CW10" i="53"/>
  <c r="CL10" i="53"/>
  <c r="BZ10" i="53"/>
  <c r="BV10" i="53"/>
  <c r="BK10" i="53"/>
  <c r="AZ10" i="53"/>
  <c r="AN10" i="53"/>
  <c r="DH9" i="53"/>
  <c r="CW9" i="53"/>
  <c r="CL9" i="53"/>
  <c r="BZ9" i="53"/>
  <c r="BV9" i="53"/>
  <c r="BK9" i="53"/>
  <c r="AZ9" i="53"/>
  <c r="AN9" i="53"/>
  <c r="DH8" i="53"/>
  <c r="CW8" i="53"/>
  <c r="CL8" i="53"/>
  <c r="BZ8" i="53"/>
  <c r="BV8" i="53"/>
  <c r="BK8" i="53"/>
  <c r="AZ8" i="53"/>
  <c r="AN8" i="53"/>
  <c r="DH7" i="53"/>
  <c r="CW7" i="53"/>
  <c r="CL7" i="53"/>
  <c r="BZ7" i="53"/>
  <c r="BV7" i="53"/>
  <c r="BK7" i="53"/>
  <c r="AZ7" i="53"/>
  <c r="AN7" i="53"/>
  <c r="DH6" i="53"/>
  <c r="CW6" i="53"/>
  <c r="CL6" i="53"/>
  <c r="BZ6" i="53"/>
  <c r="BV6" i="53"/>
  <c r="BK6" i="53"/>
  <c r="AZ6" i="53"/>
  <c r="AN6" i="53"/>
  <c r="DH5" i="53"/>
  <c r="CW5" i="53"/>
  <c r="CL5" i="53"/>
  <c r="BZ5" i="53"/>
  <c r="BV5" i="53"/>
  <c r="BK5" i="53"/>
  <c r="AZ5" i="53"/>
  <c r="AN5" i="53"/>
  <c r="DH4" i="53"/>
  <c r="CW4" i="53"/>
  <c r="CL4" i="53"/>
  <c r="BZ4" i="53"/>
  <c r="BV4" i="53"/>
  <c r="BK4" i="53"/>
  <c r="AZ4" i="53"/>
  <c r="AN4" i="53"/>
  <c r="DH3" i="53"/>
  <c r="CW3" i="53"/>
  <c r="CL3" i="53"/>
  <c r="BZ3" i="53"/>
  <c r="BV3" i="53"/>
  <c r="BK3" i="53"/>
  <c r="AZ3" i="53"/>
  <c r="AN3" i="53"/>
  <c r="DF64" i="52"/>
  <c r="DD64" i="52"/>
  <c r="DB64" i="52"/>
  <c r="CZ64" i="52"/>
  <c r="CX64" i="52"/>
  <c r="CU64" i="52"/>
  <c r="CS64" i="52"/>
  <c r="CQ64" i="52"/>
  <c r="CO64" i="52"/>
  <c r="CM64" i="52"/>
  <c r="CJ64" i="52"/>
  <c r="CH64" i="52"/>
  <c r="CF64" i="52"/>
  <c r="CD64" i="52"/>
  <c r="CB64" i="52"/>
  <c r="BZ64" i="52"/>
  <c r="BT64" i="52"/>
  <c r="BR64" i="52"/>
  <c r="BP64" i="52"/>
  <c r="BN64" i="52"/>
  <c r="BL64" i="52"/>
  <c r="BI64" i="52"/>
  <c r="BG64" i="52"/>
  <c r="BE64" i="52"/>
  <c r="BC64" i="52"/>
  <c r="BA64" i="52"/>
  <c r="AX64" i="52"/>
  <c r="AV64" i="52"/>
  <c r="AT64" i="52"/>
  <c r="AR64" i="52"/>
  <c r="AP64" i="52"/>
  <c r="AN64" i="52"/>
  <c r="DF63" i="52"/>
  <c r="DD63" i="52"/>
  <c r="DB63" i="52"/>
  <c r="CZ63" i="52"/>
  <c r="CX63" i="52"/>
  <c r="CU63" i="52"/>
  <c r="CS63" i="52"/>
  <c r="CQ63" i="52"/>
  <c r="CO63" i="52"/>
  <c r="CM63" i="52"/>
  <c r="CJ63" i="52"/>
  <c r="CH63" i="52"/>
  <c r="CF63" i="52"/>
  <c r="CD63" i="52"/>
  <c r="CB63" i="52"/>
  <c r="BZ63" i="52"/>
  <c r="BT63" i="52"/>
  <c r="BR63" i="52"/>
  <c r="BP63" i="52"/>
  <c r="BN63" i="52"/>
  <c r="BL63" i="52"/>
  <c r="BI63" i="52"/>
  <c r="BG63" i="52"/>
  <c r="BE63" i="52"/>
  <c r="BC63" i="52"/>
  <c r="BA63" i="52"/>
  <c r="AX63" i="52"/>
  <c r="AV63" i="52"/>
  <c r="AT63" i="52"/>
  <c r="AR63" i="52"/>
  <c r="AP63" i="52"/>
  <c r="AN63" i="52"/>
  <c r="DF62" i="52"/>
  <c r="DD62" i="52"/>
  <c r="DB62" i="52"/>
  <c r="CZ62" i="52"/>
  <c r="CX62" i="52"/>
  <c r="CX76" i="52" s="1"/>
  <c r="CU62" i="52"/>
  <c r="CS62" i="52"/>
  <c r="CQ62" i="52"/>
  <c r="CO62" i="52"/>
  <c r="CM62" i="52"/>
  <c r="CJ62" i="52"/>
  <c r="CH62" i="52"/>
  <c r="CF62" i="52"/>
  <c r="CD62" i="52"/>
  <c r="CB62" i="52"/>
  <c r="BZ62" i="52"/>
  <c r="BT62" i="52"/>
  <c r="BR62" i="52"/>
  <c r="BP62" i="52"/>
  <c r="BN62" i="52"/>
  <c r="BL62" i="52"/>
  <c r="BI62" i="52"/>
  <c r="BG62" i="52"/>
  <c r="BE62" i="52"/>
  <c r="BC62" i="52"/>
  <c r="BA62" i="52"/>
  <c r="AX62" i="52"/>
  <c r="AV62" i="52"/>
  <c r="AT62" i="52"/>
  <c r="AR62" i="52"/>
  <c r="AP62" i="52"/>
  <c r="AN62" i="52"/>
  <c r="DF61" i="52"/>
  <c r="DD61" i="52"/>
  <c r="DB61" i="52"/>
  <c r="CZ61" i="52"/>
  <c r="CX61" i="52"/>
  <c r="CU61" i="52"/>
  <c r="CS61" i="52"/>
  <c r="CQ61" i="52"/>
  <c r="CO61" i="52"/>
  <c r="CM61" i="52"/>
  <c r="CJ61" i="52"/>
  <c r="CH61" i="52"/>
  <c r="CF61" i="52"/>
  <c r="CD61" i="52"/>
  <c r="CB61" i="52"/>
  <c r="BZ61" i="52"/>
  <c r="BT61" i="52"/>
  <c r="BR61" i="52"/>
  <c r="BP61" i="52"/>
  <c r="BN61" i="52"/>
  <c r="BL61" i="52"/>
  <c r="BI61" i="52"/>
  <c r="BG61" i="52"/>
  <c r="BE61" i="52"/>
  <c r="BC61" i="52"/>
  <c r="BA61" i="52"/>
  <c r="AX61" i="52"/>
  <c r="AV61" i="52"/>
  <c r="AT61" i="52"/>
  <c r="AR61" i="52"/>
  <c r="AP61" i="52"/>
  <c r="AN61" i="52"/>
  <c r="DF60" i="52"/>
  <c r="DD60" i="52"/>
  <c r="DB60" i="52"/>
  <c r="CZ60" i="52"/>
  <c r="CX60" i="52"/>
  <c r="CU60" i="52"/>
  <c r="CS60" i="52"/>
  <c r="CQ60" i="52"/>
  <c r="CO60" i="52"/>
  <c r="CM60" i="52"/>
  <c r="CJ60" i="52"/>
  <c r="CH60" i="52"/>
  <c r="CF60" i="52"/>
  <c r="CD60" i="52"/>
  <c r="CB60" i="52"/>
  <c r="BZ60" i="52"/>
  <c r="BT60" i="52"/>
  <c r="BR60" i="52"/>
  <c r="BP60" i="52"/>
  <c r="BN60" i="52"/>
  <c r="BL60" i="52"/>
  <c r="BI60" i="52"/>
  <c r="BG60" i="52"/>
  <c r="BE60" i="52"/>
  <c r="BC60" i="52"/>
  <c r="BA60" i="52"/>
  <c r="AX60" i="52"/>
  <c r="AV60" i="52"/>
  <c r="AT60" i="52"/>
  <c r="AR60" i="52"/>
  <c r="AP60" i="52"/>
  <c r="AN60" i="52"/>
  <c r="DF59" i="52"/>
  <c r="DD59" i="52"/>
  <c r="DB59" i="52"/>
  <c r="CZ59" i="52"/>
  <c r="CX59" i="52"/>
  <c r="CX75" i="52" s="1"/>
  <c r="CU59" i="52"/>
  <c r="CS59" i="52"/>
  <c r="CQ59" i="52"/>
  <c r="CO59" i="52"/>
  <c r="CM59" i="52"/>
  <c r="CM75" i="52" s="1"/>
  <c r="CJ59" i="52"/>
  <c r="CH59" i="52"/>
  <c r="CF59" i="52"/>
  <c r="CD59" i="52"/>
  <c r="CB59" i="52"/>
  <c r="BZ59" i="52"/>
  <c r="BT59" i="52"/>
  <c r="BR59" i="52"/>
  <c r="BP59" i="52"/>
  <c r="BN59" i="52"/>
  <c r="BL59" i="52"/>
  <c r="BL75" i="52" s="1"/>
  <c r="BI59" i="52"/>
  <c r="BG59" i="52"/>
  <c r="BE59" i="52"/>
  <c r="BC59" i="52"/>
  <c r="BA59" i="52"/>
  <c r="AX59" i="52"/>
  <c r="AV59" i="52"/>
  <c r="AT59" i="52"/>
  <c r="AR59" i="52"/>
  <c r="AP59" i="52"/>
  <c r="AN59" i="52"/>
  <c r="DF58" i="52"/>
  <c r="DD58" i="52"/>
  <c r="DB58" i="52"/>
  <c r="CZ58" i="52"/>
  <c r="CX58" i="52"/>
  <c r="CU58" i="52"/>
  <c r="CS58" i="52"/>
  <c r="CQ58" i="52"/>
  <c r="CO58" i="52"/>
  <c r="CM58" i="52"/>
  <c r="CJ58" i="52"/>
  <c r="CH58" i="52"/>
  <c r="CF58" i="52"/>
  <c r="CD58" i="52"/>
  <c r="CB58" i="52"/>
  <c r="BZ58" i="52"/>
  <c r="BT58" i="52"/>
  <c r="BR58" i="52"/>
  <c r="BP58" i="52"/>
  <c r="BN58" i="52"/>
  <c r="BL58" i="52"/>
  <c r="BI58" i="52"/>
  <c r="BG58" i="52"/>
  <c r="BE58" i="52"/>
  <c r="BC58" i="52"/>
  <c r="BA58" i="52"/>
  <c r="AX58" i="52"/>
  <c r="AV58" i="52"/>
  <c r="AT58" i="52"/>
  <c r="AR58" i="52"/>
  <c r="AP58" i="52"/>
  <c r="AN58" i="52"/>
  <c r="DF57" i="52"/>
  <c r="DD57" i="52"/>
  <c r="DB57" i="52"/>
  <c r="CZ57" i="52"/>
  <c r="CX57" i="52"/>
  <c r="CU57" i="52"/>
  <c r="CS57" i="52"/>
  <c r="CQ57" i="52"/>
  <c r="CO57" i="52"/>
  <c r="CM57" i="52"/>
  <c r="CJ57" i="52"/>
  <c r="CH57" i="52"/>
  <c r="CF57" i="52"/>
  <c r="CD57" i="52"/>
  <c r="CB57" i="52"/>
  <c r="BZ57" i="52"/>
  <c r="BT57" i="52"/>
  <c r="BR57" i="52"/>
  <c r="BP57" i="52"/>
  <c r="BN57" i="52"/>
  <c r="BL57" i="52"/>
  <c r="BI57" i="52"/>
  <c r="BG57" i="52"/>
  <c r="BE57" i="52"/>
  <c r="BC57" i="52"/>
  <c r="BA57" i="52"/>
  <c r="AX57" i="52"/>
  <c r="AV57" i="52"/>
  <c r="AT57" i="52"/>
  <c r="AR57" i="52"/>
  <c r="AP57" i="52"/>
  <c r="AN57" i="52"/>
  <c r="DF56" i="52"/>
  <c r="DD56" i="52"/>
  <c r="DB56" i="52"/>
  <c r="CZ56" i="52"/>
  <c r="CX56" i="52"/>
  <c r="CX74" i="52" s="1"/>
  <c r="CU56" i="52"/>
  <c r="CS56" i="52"/>
  <c r="CQ56" i="52"/>
  <c r="CO56" i="52"/>
  <c r="CM56" i="52"/>
  <c r="CM74" i="52" s="1"/>
  <c r="CJ56" i="52"/>
  <c r="CH56" i="52"/>
  <c r="CF56" i="52"/>
  <c r="CD56" i="52"/>
  <c r="CB56" i="52"/>
  <c r="BZ56" i="52"/>
  <c r="BT56" i="52"/>
  <c r="BR56" i="52"/>
  <c r="BP56" i="52"/>
  <c r="BN56" i="52"/>
  <c r="BL56" i="52"/>
  <c r="BL74" i="52" s="1"/>
  <c r="BI56" i="52"/>
  <c r="BG56" i="52"/>
  <c r="BE56" i="52"/>
  <c r="BC56" i="52"/>
  <c r="BA56" i="52"/>
  <c r="BA74" i="52" s="1"/>
  <c r="AX56" i="52"/>
  <c r="AV56" i="52"/>
  <c r="AT56" i="52"/>
  <c r="AR56" i="52"/>
  <c r="AP56" i="52"/>
  <c r="AN56" i="52"/>
  <c r="DF55" i="52"/>
  <c r="DD55" i="52"/>
  <c r="DB55" i="52"/>
  <c r="CZ55" i="52"/>
  <c r="CX55" i="52"/>
  <c r="CU55" i="52"/>
  <c r="CS55" i="52"/>
  <c r="CQ55" i="52"/>
  <c r="CO55" i="52"/>
  <c r="CM55" i="52"/>
  <c r="CJ55" i="52"/>
  <c r="CH55" i="52"/>
  <c r="CF55" i="52"/>
  <c r="CD55" i="52"/>
  <c r="CB55" i="52"/>
  <c r="BZ55" i="52"/>
  <c r="BT55" i="52"/>
  <c r="BR55" i="52"/>
  <c r="BP55" i="52"/>
  <c r="BN55" i="52"/>
  <c r="BL55" i="52"/>
  <c r="BI55" i="52"/>
  <c r="BG55" i="52"/>
  <c r="BE55" i="52"/>
  <c r="BC55" i="52"/>
  <c r="BA55" i="52"/>
  <c r="AX55" i="52"/>
  <c r="AV55" i="52"/>
  <c r="AT55" i="52"/>
  <c r="AR55" i="52"/>
  <c r="AP55" i="52"/>
  <c r="AN55" i="52"/>
  <c r="DF54" i="52"/>
  <c r="DD54" i="52"/>
  <c r="DB54" i="52"/>
  <c r="CZ54" i="52"/>
  <c r="CX54" i="52"/>
  <c r="CU54" i="52"/>
  <c r="CS54" i="52"/>
  <c r="CQ54" i="52"/>
  <c r="CO54" i="52"/>
  <c r="CM54" i="52"/>
  <c r="CJ54" i="52"/>
  <c r="CH54" i="52"/>
  <c r="CF54" i="52"/>
  <c r="CD54" i="52"/>
  <c r="CB54" i="52"/>
  <c r="BZ54" i="52"/>
  <c r="BT54" i="52"/>
  <c r="BR54" i="52"/>
  <c r="BP54" i="52"/>
  <c r="BN54" i="52"/>
  <c r="BL54" i="52"/>
  <c r="BI54" i="52"/>
  <c r="BG54" i="52"/>
  <c r="BE54" i="52"/>
  <c r="BC54" i="52"/>
  <c r="BA54" i="52"/>
  <c r="AX54" i="52"/>
  <c r="AV54" i="52"/>
  <c r="AT54" i="52"/>
  <c r="AR54" i="52"/>
  <c r="AP54" i="52"/>
  <c r="AN54" i="52"/>
  <c r="DF53" i="52"/>
  <c r="DD53" i="52"/>
  <c r="DB53" i="52"/>
  <c r="CZ53" i="52"/>
  <c r="CX53" i="52"/>
  <c r="CX73" i="52" s="1"/>
  <c r="CU53" i="52"/>
  <c r="CS53" i="52"/>
  <c r="CQ53" i="52"/>
  <c r="CO53" i="52"/>
  <c r="CM53" i="52"/>
  <c r="CM73" i="52" s="1"/>
  <c r="CJ53" i="52"/>
  <c r="CH53" i="52"/>
  <c r="CF53" i="52"/>
  <c r="CD53" i="52"/>
  <c r="CB53" i="52"/>
  <c r="BZ53" i="52"/>
  <c r="BT53" i="52"/>
  <c r="BR53" i="52"/>
  <c r="BP53" i="52"/>
  <c r="BN53" i="52"/>
  <c r="BL53" i="52"/>
  <c r="BL73" i="52" s="1"/>
  <c r="BI53" i="52"/>
  <c r="BG53" i="52"/>
  <c r="BE53" i="52"/>
  <c r="BC53" i="52"/>
  <c r="BA53" i="52"/>
  <c r="AX53" i="52"/>
  <c r="AV53" i="52"/>
  <c r="AT53" i="52"/>
  <c r="AR53" i="52"/>
  <c r="AP53" i="52"/>
  <c r="AN53" i="52"/>
  <c r="DF52" i="52"/>
  <c r="DD52" i="52"/>
  <c r="DB52" i="52"/>
  <c r="CZ52" i="52"/>
  <c r="CX52" i="52"/>
  <c r="CU52" i="52"/>
  <c r="CS52" i="52"/>
  <c r="CQ52" i="52"/>
  <c r="CO52" i="52"/>
  <c r="CM52" i="52"/>
  <c r="CJ52" i="52"/>
  <c r="CH52" i="52"/>
  <c r="CF52" i="52"/>
  <c r="CD52" i="52"/>
  <c r="CB52" i="52"/>
  <c r="BZ52" i="52"/>
  <c r="BT52" i="52"/>
  <c r="BR52" i="52"/>
  <c r="BP52" i="52"/>
  <c r="BN52" i="52"/>
  <c r="BL52" i="52"/>
  <c r="BI52" i="52"/>
  <c r="BG52" i="52"/>
  <c r="BE52" i="52"/>
  <c r="BC52" i="52"/>
  <c r="BA52" i="52"/>
  <c r="AX52" i="52"/>
  <c r="AV52" i="52"/>
  <c r="AT52" i="52"/>
  <c r="AR52" i="52"/>
  <c r="AP52" i="52"/>
  <c r="AN52" i="52"/>
  <c r="DF51" i="52"/>
  <c r="DD51" i="52"/>
  <c r="DB51" i="52"/>
  <c r="CZ51" i="52"/>
  <c r="CX51" i="52"/>
  <c r="CU51" i="52"/>
  <c r="CS51" i="52"/>
  <c r="CQ51" i="52"/>
  <c r="CO51" i="52"/>
  <c r="CM51" i="52"/>
  <c r="CJ51" i="52"/>
  <c r="CH51" i="52"/>
  <c r="CF51" i="52"/>
  <c r="CD51" i="52"/>
  <c r="CB51" i="52"/>
  <c r="BZ51" i="52"/>
  <c r="BT51" i="52"/>
  <c r="BR51" i="52"/>
  <c r="BP51" i="52"/>
  <c r="BN51" i="52"/>
  <c r="BL51" i="52"/>
  <c r="BI51" i="52"/>
  <c r="BG51" i="52"/>
  <c r="BE51" i="52"/>
  <c r="BC51" i="52"/>
  <c r="BA51" i="52"/>
  <c r="AX51" i="52"/>
  <c r="AV51" i="52"/>
  <c r="AT51" i="52"/>
  <c r="AR51" i="52"/>
  <c r="AP51" i="52"/>
  <c r="AN51" i="52"/>
  <c r="DF50" i="52"/>
  <c r="DD50" i="52"/>
  <c r="DB50" i="52"/>
  <c r="CZ50" i="52"/>
  <c r="CX50" i="52"/>
  <c r="CX72" i="52" s="1"/>
  <c r="CU50" i="52"/>
  <c r="CS50" i="52"/>
  <c r="CQ50" i="52"/>
  <c r="CO50" i="52"/>
  <c r="CM50" i="52"/>
  <c r="CM72" i="52" s="1"/>
  <c r="CJ50" i="52"/>
  <c r="CH50" i="52"/>
  <c r="CF50" i="52"/>
  <c r="CD50" i="52"/>
  <c r="CB50" i="52"/>
  <c r="BZ50" i="52"/>
  <c r="BT50" i="52"/>
  <c r="BR50" i="52"/>
  <c r="BP50" i="52"/>
  <c r="BN50" i="52"/>
  <c r="BL50" i="52"/>
  <c r="BL72" i="52" s="1"/>
  <c r="BI50" i="52"/>
  <c r="BG50" i="52"/>
  <c r="BE50" i="52"/>
  <c r="BC50" i="52"/>
  <c r="BA50" i="52"/>
  <c r="BA72" i="52" s="1"/>
  <c r="AX50" i="52"/>
  <c r="AV50" i="52"/>
  <c r="AT50" i="52"/>
  <c r="AR50" i="52"/>
  <c r="AP50" i="52"/>
  <c r="AN50" i="52"/>
  <c r="DF49" i="52"/>
  <c r="DD49" i="52"/>
  <c r="DB49" i="52"/>
  <c r="CZ49" i="52"/>
  <c r="CX49" i="52"/>
  <c r="CU49" i="52"/>
  <c r="CS49" i="52"/>
  <c r="CQ49" i="52"/>
  <c r="CO49" i="52"/>
  <c r="CM49" i="52"/>
  <c r="CJ49" i="52"/>
  <c r="CH49" i="52"/>
  <c r="CF49" i="52"/>
  <c r="CD49" i="52"/>
  <c r="CB49" i="52"/>
  <c r="BZ49" i="52"/>
  <c r="BT49" i="52"/>
  <c r="BR49" i="52"/>
  <c r="BP49" i="52"/>
  <c r="BN49" i="52"/>
  <c r="BL49" i="52"/>
  <c r="BI49" i="52"/>
  <c r="BG49" i="52"/>
  <c r="BE49" i="52"/>
  <c r="BC49" i="52"/>
  <c r="BA49" i="52"/>
  <c r="AX49" i="52"/>
  <c r="AV49" i="52"/>
  <c r="AT49" i="52"/>
  <c r="AR49" i="52"/>
  <c r="AP49" i="52"/>
  <c r="AN49" i="52"/>
  <c r="DF48" i="52"/>
  <c r="DD48" i="52"/>
  <c r="DB48" i="52"/>
  <c r="CZ48" i="52"/>
  <c r="CX48" i="52"/>
  <c r="CU48" i="52"/>
  <c r="CS48" i="52"/>
  <c r="CQ48" i="52"/>
  <c r="CO48" i="52"/>
  <c r="CM48" i="52"/>
  <c r="CJ48" i="52"/>
  <c r="CH48" i="52"/>
  <c r="CF48" i="52"/>
  <c r="CD48" i="52"/>
  <c r="CB48" i="52"/>
  <c r="BZ48" i="52"/>
  <c r="BT48" i="52"/>
  <c r="BR48" i="52"/>
  <c r="BP48" i="52"/>
  <c r="BN48" i="52"/>
  <c r="BL48" i="52"/>
  <c r="BI48" i="52"/>
  <c r="BG48" i="52"/>
  <c r="BE48" i="52"/>
  <c r="BC48" i="52"/>
  <c r="BA48" i="52"/>
  <c r="AX48" i="52"/>
  <c r="AV48" i="52"/>
  <c r="AT48" i="52"/>
  <c r="AR48" i="52"/>
  <c r="AP48" i="52"/>
  <c r="AN48" i="52"/>
  <c r="DF47" i="52"/>
  <c r="DD47" i="52"/>
  <c r="DB47" i="52"/>
  <c r="CZ47" i="52"/>
  <c r="CX47" i="52"/>
  <c r="CX71" i="52" s="1"/>
  <c r="CU47" i="52"/>
  <c r="CS47" i="52"/>
  <c r="CQ47" i="52"/>
  <c r="CO47" i="52"/>
  <c r="CM47" i="52"/>
  <c r="CM71" i="52" s="1"/>
  <c r="CJ47" i="52"/>
  <c r="CH47" i="52"/>
  <c r="CF47" i="52"/>
  <c r="CD47" i="52"/>
  <c r="CB47" i="52"/>
  <c r="BZ47" i="52"/>
  <c r="BT47" i="52"/>
  <c r="BR47" i="52"/>
  <c r="BP47" i="52"/>
  <c r="BN47" i="52"/>
  <c r="BL47" i="52"/>
  <c r="BL71" i="52" s="1"/>
  <c r="BI47" i="52"/>
  <c r="BG47" i="52"/>
  <c r="BE47" i="52"/>
  <c r="BC47" i="52"/>
  <c r="BA47" i="52"/>
  <c r="BA71" i="52" s="1"/>
  <c r="AX47" i="52"/>
  <c r="AV47" i="52"/>
  <c r="AT47" i="52"/>
  <c r="AR47" i="52"/>
  <c r="AP47" i="52"/>
  <c r="AN47" i="52"/>
  <c r="DF46" i="52"/>
  <c r="DD46" i="52"/>
  <c r="DB46" i="52"/>
  <c r="CZ46" i="52"/>
  <c r="CX46" i="52"/>
  <c r="CU46" i="52"/>
  <c r="CS46" i="52"/>
  <c r="CQ46" i="52"/>
  <c r="CO46" i="52"/>
  <c r="CM46" i="52"/>
  <c r="CJ46" i="52"/>
  <c r="CH46" i="52"/>
  <c r="CF46" i="52"/>
  <c r="CD46" i="52"/>
  <c r="CB46" i="52"/>
  <c r="BZ46" i="52"/>
  <c r="BT46" i="52"/>
  <c r="BR46" i="52"/>
  <c r="BP46" i="52"/>
  <c r="BN46" i="52"/>
  <c r="BL46" i="52"/>
  <c r="BI46" i="52"/>
  <c r="BG46" i="52"/>
  <c r="BE46" i="52"/>
  <c r="BC46" i="52"/>
  <c r="BA46" i="52"/>
  <c r="AX46" i="52"/>
  <c r="AV46" i="52"/>
  <c r="AT46" i="52"/>
  <c r="AR46" i="52"/>
  <c r="AP46" i="52"/>
  <c r="AN46" i="52"/>
  <c r="DF45" i="52"/>
  <c r="DD45" i="52"/>
  <c r="DB45" i="52"/>
  <c r="CZ45" i="52"/>
  <c r="CX45" i="52"/>
  <c r="CU45" i="52"/>
  <c r="CS45" i="52"/>
  <c r="CQ45" i="52"/>
  <c r="CO45" i="52"/>
  <c r="CM45" i="52"/>
  <c r="CJ45" i="52"/>
  <c r="CH45" i="52"/>
  <c r="CF45" i="52"/>
  <c r="CD45" i="52"/>
  <c r="CB45" i="52"/>
  <c r="BZ45" i="52"/>
  <c r="BT45" i="52"/>
  <c r="BR45" i="52"/>
  <c r="BP45" i="52"/>
  <c r="BN45" i="52"/>
  <c r="BL45" i="52"/>
  <c r="BI45" i="52"/>
  <c r="BG45" i="52"/>
  <c r="BE45" i="52"/>
  <c r="BC45" i="52"/>
  <c r="BA45" i="52"/>
  <c r="AX45" i="52"/>
  <c r="AV45" i="52"/>
  <c r="AT45" i="52"/>
  <c r="AR45" i="52"/>
  <c r="AP45" i="52"/>
  <c r="AN45" i="52"/>
  <c r="DF44" i="52"/>
  <c r="DD44" i="52"/>
  <c r="DB44" i="52"/>
  <c r="CZ44" i="52"/>
  <c r="CX44" i="52"/>
  <c r="CX70" i="52" s="1"/>
  <c r="CU44" i="52"/>
  <c r="CS44" i="52"/>
  <c r="CQ44" i="52"/>
  <c r="CO44" i="52"/>
  <c r="CM44" i="52"/>
  <c r="CM70" i="52" s="1"/>
  <c r="CJ44" i="52"/>
  <c r="CH44" i="52"/>
  <c r="CF44" i="52"/>
  <c r="CD44" i="52"/>
  <c r="CB44" i="52"/>
  <c r="BZ44" i="52"/>
  <c r="BT44" i="52"/>
  <c r="BR44" i="52"/>
  <c r="BP44" i="52"/>
  <c r="BN44" i="52"/>
  <c r="BL44" i="52"/>
  <c r="BL70" i="52" s="1"/>
  <c r="BI44" i="52"/>
  <c r="BG44" i="52"/>
  <c r="BE44" i="52"/>
  <c r="BC44" i="52"/>
  <c r="BA44" i="52"/>
  <c r="BA70" i="52" s="1"/>
  <c r="AX44" i="52"/>
  <c r="AV44" i="52"/>
  <c r="AT44" i="52"/>
  <c r="AR44" i="52"/>
  <c r="AP44" i="52"/>
  <c r="AN44" i="52"/>
  <c r="DF43" i="52"/>
  <c r="DD43" i="52"/>
  <c r="DB43" i="52"/>
  <c r="CZ43" i="52"/>
  <c r="CX43" i="52"/>
  <c r="CU43" i="52"/>
  <c r="CS43" i="52"/>
  <c r="CQ43" i="52"/>
  <c r="CO43" i="52"/>
  <c r="CM43" i="52"/>
  <c r="CJ43" i="52"/>
  <c r="CH43" i="52"/>
  <c r="CF43" i="52"/>
  <c r="CD43" i="52"/>
  <c r="CB43" i="52"/>
  <c r="BZ43" i="52"/>
  <c r="BT43" i="52"/>
  <c r="BR43" i="52"/>
  <c r="BP43" i="52"/>
  <c r="BN43" i="52"/>
  <c r="BL43" i="52"/>
  <c r="BI43" i="52"/>
  <c r="BG43" i="52"/>
  <c r="BE43" i="52"/>
  <c r="BC43" i="52"/>
  <c r="BA43" i="52"/>
  <c r="AX43" i="52"/>
  <c r="AV43" i="52"/>
  <c r="AT43" i="52"/>
  <c r="AR43" i="52"/>
  <c r="AP43" i="52"/>
  <c r="AN43" i="52"/>
  <c r="DF42" i="52"/>
  <c r="DD42" i="52"/>
  <c r="DB42" i="52"/>
  <c r="CZ42" i="52"/>
  <c r="CX42" i="52"/>
  <c r="CU42" i="52"/>
  <c r="CS42" i="52"/>
  <c r="CQ42" i="52"/>
  <c r="CO42" i="52"/>
  <c r="CM42" i="52"/>
  <c r="CJ42" i="52"/>
  <c r="CH42" i="52"/>
  <c r="CF42" i="52"/>
  <c r="CD42" i="52"/>
  <c r="CB42" i="52"/>
  <c r="BZ42" i="52"/>
  <c r="BT42" i="52"/>
  <c r="BR42" i="52"/>
  <c r="BP42" i="52"/>
  <c r="BN42" i="52"/>
  <c r="BL42" i="52"/>
  <c r="BI42" i="52"/>
  <c r="BG42" i="52"/>
  <c r="BE42" i="52"/>
  <c r="BC42" i="52"/>
  <c r="BA42" i="52"/>
  <c r="AX42" i="52"/>
  <c r="AV42" i="52"/>
  <c r="AT42" i="52"/>
  <c r="AR42" i="52"/>
  <c r="AP42" i="52"/>
  <c r="AN42" i="52"/>
  <c r="DF41" i="52"/>
  <c r="DD41" i="52"/>
  <c r="DB41" i="52"/>
  <c r="CZ41" i="52"/>
  <c r="CX41" i="52"/>
  <c r="CX69" i="52" s="1"/>
  <c r="CU41" i="52"/>
  <c r="CS41" i="52"/>
  <c r="CQ41" i="52"/>
  <c r="CO41" i="52"/>
  <c r="CM41" i="52"/>
  <c r="CM69" i="52" s="1"/>
  <c r="CJ41" i="52"/>
  <c r="CH41" i="52"/>
  <c r="CF41" i="52"/>
  <c r="CD41" i="52"/>
  <c r="CB41" i="52"/>
  <c r="BZ41" i="52"/>
  <c r="BT41" i="52"/>
  <c r="BR41" i="52"/>
  <c r="BP41" i="52"/>
  <c r="BN41" i="52"/>
  <c r="BL41" i="52"/>
  <c r="BI41" i="52"/>
  <c r="BG41" i="52"/>
  <c r="BE41" i="52"/>
  <c r="BC41" i="52"/>
  <c r="BA41" i="52"/>
  <c r="AX41" i="52"/>
  <c r="AV41" i="52"/>
  <c r="AT41" i="52"/>
  <c r="AR41" i="52"/>
  <c r="AP41" i="52"/>
  <c r="AN41" i="52"/>
  <c r="DF40" i="52"/>
  <c r="DD40" i="52"/>
  <c r="DB40" i="52"/>
  <c r="CZ40" i="52"/>
  <c r="CX40" i="52"/>
  <c r="CU40" i="52"/>
  <c r="CS40" i="52"/>
  <c r="CQ40" i="52"/>
  <c r="CO40" i="52"/>
  <c r="CM40" i="52"/>
  <c r="CJ40" i="52"/>
  <c r="CH40" i="52"/>
  <c r="CF40" i="52"/>
  <c r="CD40" i="52"/>
  <c r="CB40" i="52"/>
  <c r="BZ40" i="52"/>
  <c r="BT40" i="52"/>
  <c r="BR40" i="52"/>
  <c r="BP40" i="52"/>
  <c r="BN40" i="52"/>
  <c r="BL40" i="52"/>
  <c r="BI40" i="52"/>
  <c r="BG40" i="52"/>
  <c r="BE40" i="52"/>
  <c r="BC40" i="52"/>
  <c r="BA40" i="52"/>
  <c r="AX40" i="52"/>
  <c r="AV40" i="52"/>
  <c r="AT40" i="52"/>
  <c r="AR40" i="52"/>
  <c r="AP40" i="52"/>
  <c r="AN40" i="52"/>
  <c r="DF39" i="52"/>
  <c r="DD39" i="52"/>
  <c r="DB39" i="52"/>
  <c r="CZ39" i="52"/>
  <c r="CX39" i="52"/>
  <c r="CU39" i="52"/>
  <c r="CS39" i="52"/>
  <c r="CQ39" i="52"/>
  <c r="CO39" i="52"/>
  <c r="CM39" i="52"/>
  <c r="CJ39" i="52"/>
  <c r="CH39" i="52"/>
  <c r="CF39" i="52"/>
  <c r="CD39" i="52"/>
  <c r="CB39" i="52"/>
  <c r="BZ39" i="52"/>
  <c r="BT39" i="52"/>
  <c r="BR39" i="52"/>
  <c r="BP39" i="52"/>
  <c r="BN39" i="52"/>
  <c r="BL39" i="52"/>
  <c r="BI39" i="52"/>
  <c r="BG39" i="52"/>
  <c r="BE39" i="52"/>
  <c r="BC39" i="52"/>
  <c r="BA39" i="52"/>
  <c r="AX39" i="52"/>
  <c r="AV39" i="52"/>
  <c r="AT39" i="52"/>
  <c r="AR39" i="52"/>
  <c r="AP39" i="52"/>
  <c r="AN39" i="52"/>
  <c r="DF38" i="52"/>
  <c r="DD38" i="52"/>
  <c r="DB38" i="52"/>
  <c r="CZ38" i="52"/>
  <c r="CX38" i="52"/>
  <c r="CX68" i="52" s="1"/>
  <c r="CU38" i="52"/>
  <c r="CS38" i="52"/>
  <c r="CQ38" i="52"/>
  <c r="CO38" i="52"/>
  <c r="CM38" i="52"/>
  <c r="CJ38" i="52"/>
  <c r="CH38" i="52"/>
  <c r="CF38" i="52"/>
  <c r="CD38" i="52"/>
  <c r="CB38" i="52"/>
  <c r="BZ38" i="52"/>
  <c r="BT38" i="52"/>
  <c r="BR38" i="52"/>
  <c r="BP38" i="52"/>
  <c r="BN38" i="52"/>
  <c r="BL38" i="52"/>
  <c r="BL68" i="52" s="1"/>
  <c r="BI38" i="52"/>
  <c r="BG38" i="52"/>
  <c r="BE38" i="52"/>
  <c r="BC38" i="52"/>
  <c r="BA38" i="52"/>
  <c r="BA68" i="52" s="1"/>
  <c r="AX38" i="52"/>
  <c r="AV38" i="52"/>
  <c r="AT38" i="52"/>
  <c r="AR38" i="52"/>
  <c r="AP38" i="52"/>
  <c r="AN38" i="52"/>
  <c r="DF37" i="52"/>
  <c r="DD37" i="52"/>
  <c r="DB37" i="52"/>
  <c r="CZ37" i="52"/>
  <c r="CX37" i="52"/>
  <c r="CU37" i="52"/>
  <c r="CS37" i="52"/>
  <c r="CQ37" i="52"/>
  <c r="CO37" i="52"/>
  <c r="CM37" i="52"/>
  <c r="CJ37" i="52"/>
  <c r="CH37" i="52"/>
  <c r="CF37" i="52"/>
  <c r="CD37" i="52"/>
  <c r="CB37" i="52"/>
  <c r="BZ37" i="52"/>
  <c r="BT37" i="52"/>
  <c r="BR37" i="52"/>
  <c r="BP37" i="52"/>
  <c r="BN37" i="52"/>
  <c r="BL37" i="52"/>
  <c r="BI37" i="52"/>
  <c r="BG37" i="52"/>
  <c r="BE37" i="52"/>
  <c r="BC37" i="52"/>
  <c r="BA37" i="52"/>
  <c r="AX37" i="52"/>
  <c r="AV37" i="52"/>
  <c r="AT37" i="52"/>
  <c r="AR37" i="52"/>
  <c r="AP37" i="52"/>
  <c r="AN37" i="52"/>
  <c r="DF36" i="52"/>
  <c r="DD36" i="52"/>
  <c r="DB36" i="52"/>
  <c r="CZ36" i="52"/>
  <c r="CX36" i="52"/>
  <c r="CU36" i="52"/>
  <c r="CS36" i="52"/>
  <c r="CQ36" i="52"/>
  <c r="CO36" i="52"/>
  <c r="CM36" i="52"/>
  <c r="CJ36" i="52"/>
  <c r="CH36" i="52"/>
  <c r="CF36" i="52"/>
  <c r="CD36" i="52"/>
  <c r="CB36" i="52"/>
  <c r="BZ36" i="52"/>
  <c r="BT36" i="52"/>
  <c r="BR36" i="52"/>
  <c r="BP36" i="52"/>
  <c r="BN36" i="52"/>
  <c r="BL36" i="52"/>
  <c r="BI36" i="52"/>
  <c r="BG36" i="52"/>
  <c r="BE36" i="52"/>
  <c r="BC36" i="52"/>
  <c r="BA36" i="52"/>
  <c r="AX36" i="52"/>
  <c r="AV36" i="52"/>
  <c r="AT36" i="52"/>
  <c r="AR36" i="52"/>
  <c r="AP36" i="52"/>
  <c r="AN36" i="52"/>
  <c r="DF35" i="52"/>
  <c r="DD35" i="52"/>
  <c r="DB35" i="52"/>
  <c r="CZ35" i="52"/>
  <c r="CX35" i="52"/>
  <c r="CX67" i="52" s="1"/>
  <c r="CX80" i="52" s="1"/>
  <c r="CU35" i="52"/>
  <c r="CS35" i="52"/>
  <c r="CQ35" i="52"/>
  <c r="CO35" i="52"/>
  <c r="CM35" i="52"/>
  <c r="CM67" i="52" s="1"/>
  <c r="CJ35" i="52"/>
  <c r="CH35" i="52"/>
  <c r="CF35" i="52"/>
  <c r="CD35" i="52"/>
  <c r="CB35" i="52"/>
  <c r="BZ35" i="52"/>
  <c r="BT35" i="52"/>
  <c r="BR35" i="52"/>
  <c r="BP35" i="52"/>
  <c r="BN35" i="52"/>
  <c r="BL35" i="52"/>
  <c r="BL67" i="52" s="1"/>
  <c r="BI35" i="52"/>
  <c r="BG35" i="52"/>
  <c r="BE35" i="52"/>
  <c r="BC35" i="52"/>
  <c r="BA35" i="52"/>
  <c r="BA67" i="52" s="1"/>
  <c r="AX35" i="52"/>
  <c r="AV35" i="52"/>
  <c r="AT35" i="52"/>
  <c r="AR35" i="52"/>
  <c r="AP35" i="52"/>
  <c r="AN35" i="52"/>
  <c r="DH32" i="52"/>
  <c r="CW32" i="52"/>
  <c r="CL32" i="52"/>
  <c r="BZ32" i="52"/>
  <c r="BV32" i="52"/>
  <c r="BK32" i="52"/>
  <c r="AZ32" i="52"/>
  <c r="AN32" i="52"/>
  <c r="DH31" i="52"/>
  <c r="CW31" i="52"/>
  <c r="CL31" i="52"/>
  <c r="BZ31" i="52"/>
  <c r="BV31" i="52"/>
  <c r="BK31" i="52"/>
  <c r="AZ31" i="52"/>
  <c r="AN31" i="52"/>
  <c r="DH30" i="52"/>
  <c r="CW30" i="52"/>
  <c r="CL30" i="52"/>
  <c r="BZ30" i="52"/>
  <c r="BV30" i="52"/>
  <c r="BK30" i="52"/>
  <c r="AZ30" i="52"/>
  <c r="AN30" i="52"/>
  <c r="DH29" i="52"/>
  <c r="CW29" i="52"/>
  <c r="CL29" i="52"/>
  <c r="BZ29" i="52"/>
  <c r="BV29" i="52"/>
  <c r="BK29" i="52"/>
  <c r="AZ29" i="52"/>
  <c r="AN29" i="52"/>
  <c r="DH28" i="52"/>
  <c r="CW28" i="52"/>
  <c r="CL28" i="52"/>
  <c r="BZ28" i="52"/>
  <c r="BV28" i="52"/>
  <c r="BK28" i="52"/>
  <c r="AZ28" i="52"/>
  <c r="AN28" i="52"/>
  <c r="DH27" i="52"/>
  <c r="CW27" i="52"/>
  <c r="CL27" i="52"/>
  <c r="BZ27" i="52"/>
  <c r="BV27" i="52"/>
  <c r="BK27" i="52"/>
  <c r="AZ27" i="52"/>
  <c r="AN27" i="52"/>
  <c r="DH26" i="52"/>
  <c r="CW26" i="52"/>
  <c r="CL26" i="52"/>
  <c r="BZ26" i="52"/>
  <c r="BV26" i="52"/>
  <c r="BK26" i="52"/>
  <c r="AZ26" i="52"/>
  <c r="AN26" i="52"/>
  <c r="DH25" i="52"/>
  <c r="CW25" i="52"/>
  <c r="CL25" i="52"/>
  <c r="BZ25" i="52"/>
  <c r="BV25" i="52"/>
  <c r="BK25" i="52"/>
  <c r="AZ25" i="52"/>
  <c r="AN25" i="52"/>
  <c r="DH24" i="52"/>
  <c r="CW24" i="52"/>
  <c r="CL24" i="52"/>
  <c r="BZ24" i="52"/>
  <c r="BV24" i="52"/>
  <c r="BK24" i="52"/>
  <c r="AZ24" i="52"/>
  <c r="AN24" i="52"/>
  <c r="DH23" i="52"/>
  <c r="CW23" i="52"/>
  <c r="CL23" i="52"/>
  <c r="BZ23" i="52"/>
  <c r="BV23" i="52"/>
  <c r="BK23" i="52"/>
  <c r="AZ23" i="52"/>
  <c r="AN23" i="52"/>
  <c r="DH22" i="52"/>
  <c r="CW22" i="52"/>
  <c r="CL22" i="52"/>
  <c r="BZ22" i="52"/>
  <c r="BV22" i="52"/>
  <c r="BK22" i="52"/>
  <c r="AZ22" i="52"/>
  <c r="AN22" i="52"/>
  <c r="DH21" i="52"/>
  <c r="CW21" i="52"/>
  <c r="CL21" i="52"/>
  <c r="BZ21" i="52"/>
  <c r="BV21" i="52"/>
  <c r="BK21" i="52"/>
  <c r="AZ21" i="52"/>
  <c r="AN21" i="52"/>
  <c r="DH20" i="52"/>
  <c r="CW20" i="52"/>
  <c r="CL20" i="52"/>
  <c r="BZ20" i="52"/>
  <c r="BV20" i="52"/>
  <c r="BK20" i="52"/>
  <c r="AZ20" i="52"/>
  <c r="AN20" i="52"/>
  <c r="DH19" i="52"/>
  <c r="CW19" i="52"/>
  <c r="CL19" i="52"/>
  <c r="BZ19" i="52"/>
  <c r="BV19" i="52"/>
  <c r="BK19" i="52"/>
  <c r="AZ19" i="52"/>
  <c r="AN19" i="52"/>
  <c r="DH18" i="52"/>
  <c r="CW18" i="52"/>
  <c r="CL18" i="52"/>
  <c r="BZ18" i="52"/>
  <c r="BV18" i="52"/>
  <c r="BK18" i="52"/>
  <c r="AZ18" i="52"/>
  <c r="AN18" i="52"/>
  <c r="DH17" i="52"/>
  <c r="CW17" i="52"/>
  <c r="CL17" i="52"/>
  <c r="BZ17" i="52"/>
  <c r="BV17" i="52"/>
  <c r="BK17" i="52"/>
  <c r="AZ17" i="52"/>
  <c r="AN17" i="52"/>
  <c r="DH16" i="52"/>
  <c r="CW16" i="52"/>
  <c r="CL16" i="52"/>
  <c r="BZ16" i="52"/>
  <c r="BV16" i="52"/>
  <c r="BK16" i="52"/>
  <c r="AZ16" i="52"/>
  <c r="AN16" i="52"/>
  <c r="DH15" i="52"/>
  <c r="CW15" i="52"/>
  <c r="CL15" i="52"/>
  <c r="BZ15" i="52"/>
  <c r="BV15" i="52"/>
  <c r="BK15" i="52"/>
  <c r="AZ15" i="52"/>
  <c r="AN15" i="52"/>
  <c r="DH14" i="52"/>
  <c r="CW14" i="52"/>
  <c r="CL14" i="52"/>
  <c r="BZ14" i="52"/>
  <c r="BV14" i="52"/>
  <c r="BK14" i="52"/>
  <c r="AZ14" i="52"/>
  <c r="AN14" i="52"/>
  <c r="DH13" i="52"/>
  <c r="CW13" i="52"/>
  <c r="CL13" i="52"/>
  <c r="BZ13" i="52"/>
  <c r="BV13" i="52"/>
  <c r="BK13" i="52"/>
  <c r="AZ13" i="52"/>
  <c r="AN13" i="52"/>
  <c r="DH12" i="52"/>
  <c r="CW12" i="52"/>
  <c r="CL12" i="52"/>
  <c r="BZ12" i="52"/>
  <c r="BV12" i="52"/>
  <c r="BK12" i="52"/>
  <c r="AZ12" i="52"/>
  <c r="AN12" i="52"/>
  <c r="DH11" i="52"/>
  <c r="CW11" i="52"/>
  <c r="CL11" i="52"/>
  <c r="BZ11" i="52"/>
  <c r="BV11" i="52"/>
  <c r="BK11" i="52"/>
  <c r="AZ11" i="52"/>
  <c r="AN11" i="52"/>
  <c r="DH10" i="52"/>
  <c r="CW10" i="52"/>
  <c r="CL10" i="52"/>
  <c r="BZ10" i="52"/>
  <c r="BV10" i="52"/>
  <c r="BK10" i="52"/>
  <c r="AZ10" i="52"/>
  <c r="AN10" i="52"/>
  <c r="DH9" i="52"/>
  <c r="CW9" i="52"/>
  <c r="CL9" i="52"/>
  <c r="BZ9" i="52"/>
  <c r="BV9" i="52"/>
  <c r="BK9" i="52"/>
  <c r="AZ9" i="52"/>
  <c r="AN9" i="52"/>
  <c r="DH8" i="52"/>
  <c r="CW8" i="52"/>
  <c r="CL8" i="52"/>
  <c r="BZ8" i="52"/>
  <c r="BV8" i="52"/>
  <c r="BK8" i="52"/>
  <c r="AZ8" i="52"/>
  <c r="AN8" i="52"/>
  <c r="DH7" i="52"/>
  <c r="CW7" i="52"/>
  <c r="CL7" i="52"/>
  <c r="BZ7" i="52"/>
  <c r="BV7" i="52"/>
  <c r="BK7" i="52"/>
  <c r="AZ7" i="52"/>
  <c r="AN7" i="52"/>
  <c r="DH6" i="52"/>
  <c r="CW6" i="52"/>
  <c r="CL6" i="52"/>
  <c r="BZ6" i="52"/>
  <c r="BV6" i="52"/>
  <c r="BK6" i="52"/>
  <c r="AZ6" i="52"/>
  <c r="AN6" i="52"/>
  <c r="DH5" i="52"/>
  <c r="CW5" i="52"/>
  <c r="CL5" i="52"/>
  <c r="BZ5" i="52"/>
  <c r="BV5" i="52"/>
  <c r="BK5" i="52"/>
  <c r="AZ5" i="52"/>
  <c r="AN5" i="52"/>
  <c r="DH4" i="52"/>
  <c r="CW4" i="52"/>
  <c r="CL4" i="52"/>
  <c r="BZ4" i="52"/>
  <c r="BV4" i="52"/>
  <c r="BK4" i="52"/>
  <c r="AZ4" i="52"/>
  <c r="AN4" i="52"/>
  <c r="DH3" i="52"/>
  <c r="CW3" i="52"/>
  <c r="CL3" i="52"/>
  <c r="BZ3" i="52"/>
  <c r="BV3" i="52"/>
  <c r="BK3" i="52"/>
  <c r="AZ3" i="52"/>
  <c r="AN3" i="52"/>
  <c r="DF64" i="51"/>
  <c r="DD64" i="51"/>
  <c r="DB64" i="51"/>
  <c r="CZ64" i="51"/>
  <c r="CX64" i="51"/>
  <c r="CU64" i="51"/>
  <c r="CS64" i="51"/>
  <c r="CQ64" i="51"/>
  <c r="CO64" i="51"/>
  <c r="CM64" i="51"/>
  <c r="CJ64" i="51"/>
  <c r="CH64" i="51"/>
  <c r="CF64" i="51"/>
  <c r="CD64" i="51"/>
  <c r="CB64" i="51"/>
  <c r="BZ64" i="51"/>
  <c r="BT64" i="51"/>
  <c r="BR64" i="51"/>
  <c r="BP64" i="51"/>
  <c r="BN64" i="51"/>
  <c r="BL64" i="51"/>
  <c r="BI64" i="51"/>
  <c r="BG64" i="51"/>
  <c r="BE64" i="51"/>
  <c r="BC64" i="51"/>
  <c r="BA64" i="51"/>
  <c r="AX64" i="51"/>
  <c r="AV64" i="51"/>
  <c r="AT64" i="51"/>
  <c r="AR64" i="51"/>
  <c r="AP64" i="51"/>
  <c r="AN64" i="51"/>
  <c r="DF63" i="51"/>
  <c r="DD63" i="51"/>
  <c r="DB63" i="51"/>
  <c r="CZ63" i="51"/>
  <c r="CX63" i="51"/>
  <c r="CU63" i="51"/>
  <c r="CS63" i="51"/>
  <c r="CQ63" i="51"/>
  <c r="CO63" i="51"/>
  <c r="CM63" i="51"/>
  <c r="CJ63" i="51"/>
  <c r="CH63" i="51"/>
  <c r="CF63" i="51"/>
  <c r="CD63" i="51"/>
  <c r="CB63" i="51"/>
  <c r="BZ63" i="51"/>
  <c r="BT63" i="51"/>
  <c r="BR63" i="51"/>
  <c r="BP63" i="51"/>
  <c r="BN63" i="51"/>
  <c r="BL63" i="51"/>
  <c r="BI63" i="51"/>
  <c r="BG63" i="51"/>
  <c r="BE63" i="51"/>
  <c r="BC63" i="51"/>
  <c r="BA63" i="51"/>
  <c r="AX63" i="51"/>
  <c r="AV63" i="51"/>
  <c r="AT63" i="51"/>
  <c r="AR63" i="51"/>
  <c r="AP63" i="51"/>
  <c r="AN63" i="51"/>
  <c r="DF62" i="51"/>
  <c r="DD62" i="51"/>
  <c r="DB62" i="51"/>
  <c r="CZ62" i="51"/>
  <c r="CX62" i="51"/>
  <c r="CX76" i="51" s="1"/>
  <c r="CU62" i="51"/>
  <c r="CS62" i="51"/>
  <c r="CQ62" i="51"/>
  <c r="CO62" i="51"/>
  <c r="CM62" i="51"/>
  <c r="CM76" i="51" s="1"/>
  <c r="CJ62" i="51"/>
  <c r="CH62" i="51"/>
  <c r="CF62" i="51"/>
  <c r="CD62" i="51"/>
  <c r="CB62" i="51"/>
  <c r="BZ62" i="51"/>
  <c r="BT62" i="51"/>
  <c r="BR62" i="51"/>
  <c r="BP62" i="51"/>
  <c r="BN62" i="51"/>
  <c r="BL62" i="51"/>
  <c r="BL76" i="51" s="1"/>
  <c r="BI62" i="51"/>
  <c r="BG62" i="51"/>
  <c r="BE62" i="51"/>
  <c r="BC62" i="51"/>
  <c r="BA62" i="51"/>
  <c r="AX62" i="51"/>
  <c r="AV62" i="51"/>
  <c r="AT62" i="51"/>
  <c r="AR62" i="51"/>
  <c r="AP62" i="51"/>
  <c r="AN62" i="51"/>
  <c r="DF61" i="51"/>
  <c r="DD61" i="51"/>
  <c r="DB61" i="51"/>
  <c r="CZ61" i="51"/>
  <c r="CX61" i="51"/>
  <c r="CU61" i="51"/>
  <c r="CS61" i="51"/>
  <c r="CQ61" i="51"/>
  <c r="CO61" i="51"/>
  <c r="CM61" i="51"/>
  <c r="CJ61" i="51"/>
  <c r="CH61" i="51"/>
  <c r="CF61" i="51"/>
  <c r="CD61" i="51"/>
  <c r="CB61" i="51"/>
  <c r="BZ61" i="51"/>
  <c r="BT61" i="51"/>
  <c r="BR61" i="51"/>
  <c r="BP61" i="51"/>
  <c r="BN61" i="51"/>
  <c r="BL61" i="51"/>
  <c r="BI61" i="51"/>
  <c r="BG61" i="51"/>
  <c r="BE61" i="51"/>
  <c r="BC61" i="51"/>
  <c r="BA61" i="51"/>
  <c r="AX61" i="51"/>
  <c r="AV61" i="51"/>
  <c r="AT61" i="51"/>
  <c r="AR61" i="51"/>
  <c r="AP61" i="51"/>
  <c r="AN61" i="51"/>
  <c r="DF60" i="51"/>
  <c r="DD60" i="51"/>
  <c r="DB60" i="51"/>
  <c r="CZ60" i="51"/>
  <c r="CX60" i="51"/>
  <c r="CU60" i="51"/>
  <c r="CS60" i="51"/>
  <c r="CQ60" i="51"/>
  <c r="CO60" i="51"/>
  <c r="CM60" i="51"/>
  <c r="CJ60" i="51"/>
  <c r="CH60" i="51"/>
  <c r="CF60" i="51"/>
  <c r="CD60" i="51"/>
  <c r="CB60" i="51"/>
  <c r="BZ60" i="51"/>
  <c r="BT60" i="51"/>
  <c r="BR60" i="51"/>
  <c r="BP60" i="51"/>
  <c r="BN60" i="51"/>
  <c r="BL60" i="51"/>
  <c r="BI60" i="51"/>
  <c r="BG60" i="51"/>
  <c r="BE60" i="51"/>
  <c r="BC60" i="51"/>
  <c r="BA60" i="51"/>
  <c r="AX60" i="51"/>
  <c r="AV60" i="51"/>
  <c r="AT60" i="51"/>
  <c r="AR60" i="51"/>
  <c r="AP60" i="51"/>
  <c r="AN60" i="51"/>
  <c r="DF59" i="51"/>
  <c r="DD59" i="51"/>
  <c r="DB59" i="51"/>
  <c r="CZ59" i="51"/>
  <c r="CX59" i="51"/>
  <c r="CX75" i="51" s="1"/>
  <c r="CU59" i="51"/>
  <c r="CS59" i="51"/>
  <c r="CQ59" i="51"/>
  <c r="CO59" i="51"/>
  <c r="CM59" i="51"/>
  <c r="CJ59" i="51"/>
  <c r="CH59" i="51"/>
  <c r="CF59" i="51"/>
  <c r="CD59" i="51"/>
  <c r="CB59" i="51"/>
  <c r="BZ59" i="51"/>
  <c r="BT59" i="51"/>
  <c r="BR59" i="51"/>
  <c r="BP59" i="51"/>
  <c r="BN59" i="51"/>
  <c r="BL59" i="51"/>
  <c r="BL75" i="51" s="1"/>
  <c r="BI59" i="51"/>
  <c r="BG59" i="51"/>
  <c r="BE59" i="51"/>
  <c r="BC59" i="51"/>
  <c r="BA59" i="51"/>
  <c r="AX59" i="51"/>
  <c r="AV59" i="51"/>
  <c r="AT59" i="51"/>
  <c r="AR59" i="51"/>
  <c r="AP59" i="51"/>
  <c r="AN59" i="51"/>
  <c r="DF58" i="51"/>
  <c r="DD58" i="51"/>
  <c r="DB58" i="51"/>
  <c r="CZ58" i="51"/>
  <c r="CX58" i="51"/>
  <c r="CU58" i="51"/>
  <c r="CS58" i="51"/>
  <c r="CQ58" i="51"/>
  <c r="CO58" i="51"/>
  <c r="CM58" i="51"/>
  <c r="CJ58" i="51"/>
  <c r="CH58" i="51"/>
  <c r="CF58" i="51"/>
  <c r="CD58" i="51"/>
  <c r="CB58" i="51"/>
  <c r="BZ58" i="51"/>
  <c r="BT58" i="51"/>
  <c r="BR58" i="51"/>
  <c r="BP58" i="51"/>
  <c r="BN58" i="51"/>
  <c r="BL58" i="51"/>
  <c r="BI58" i="51"/>
  <c r="BG58" i="51"/>
  <c r="BE58" i="51"/>
  <c r="BC58" i="51"/>
  <c r="BA58" i="51"/>
  <c r="AX58" i="51"/>
  <c r="AV58" i="51"/>
  <c r="AT58" i="51"/>
  <c r="AR58" i="51"/>
  <c r="AP58" i="51"/>
  <c r="AN58" i="51"/>
  <c r="DF57" i="51"/>
  <c r="DD57" i="51"/>
  <c r="DB57" i="51"/>
  <c r="CZ57" i="51"/>
  <c r="CX57" i="51"/>
  <c r="CU57" i="51"/>
  <c r="CS57" i="51"/>
  <c r="CQ57" i="51"/>
  <c r="CO57" i="51"/>
  <c r="CM57" i="51"/>
  <c r="CJ57" i="51"/>
  <c r="CH57" i="51"/>
  <c r="CF57" i="51"/>
  <c r="CD57" i="51"/>
  <c r="CB57" i="51"/>
  <c r="BZ57" i="51"/>
  <c r="BT57" i="51"/>
  <c r="BR57" i="51"/>
  <c r="BP57" i="51"/>
  <c r="BN57" i="51"/>
  <c r="BL57" i="51"/>
  <c r="BI57" i="51"/>
  <c r="BG57" i="51"/>
  <c r="BE57" i="51"/>
  <c r="BC57" i="51"/>
  <c r="BA57" i="51"/>
  <c r="AX57" i="51"/>
  <c r="AV57" i="51"/>
  <c r="AT57" i="51"/>
  <c r="AR57" i="51"/>
  <c r="AP57" i="51"/>
  <c r="AN57" i="51"/>
  <c r="DF56" i="51"/>
  <c r="DD56" i="51"/>
  <c r="DB56" i="51"/>
  <c r="CZ56" i="51"/>
  <c r="CX56" i="51"/>
  <c r="CX74" i="51" s="1"/>
  <c r="CU56" i="51"/>
  <c r="CS56" i="51"/>
  <c r="CQ56" i="51"/>
  <c r="CO56" i="51"/>
  <c r="CM56" i="51"/>
  <c r="CJ56" i="51"/>
  <c r="CH56" i="51"/>
  <c r="CF56" i="51"/>
  <c r="CD56" i="51"/>
  <c r="CB56" i="51"/>
  <c r="BZ56" i="51"/>
  <c r="BT56" i="51"/>
  <c r="BR56" i="51"/>
  <c r="BP56" i="51"/>
  <c r="BN56" i="51"/>
  <c r="BL56" i="51"/>
  <c r="BL74" i="51" s="1"/>
  <c r="BI56" i="51"/>
  <c r="BG56" i="51"/>
  <c r="BE56" i="51"/>
  <c r="BC56" i="51"/>
  <c r="BA56" i="51"/>
  <c r="BA74" i="51" s="1"/>
  <c r="AX56" i="51"/>
  <c r="AV56" i="51"/>
  <c r="AT56" i="51"/>
  <c r="AR56" i="51"/>
  <c r="AP56" i="51"/>
  <c r="AN56" i="51"/>
  <c r="DF55" i="51"/>
  <c r="DD55" i="51"/>
  <c r="DB55" i="51"/>
  <c r="CZ55" i="51"/>
  <c r="CX55" i="51"/>
  <c r="CU55" i="51"/>
  <c r="CS55" i="51"/>
  <c r="CQ55" i="51"/>
  <c r="CO55" i="51"/>
  <c r="CM55" i="51"/>
  <c r="CJ55" i="51"/>
  <c r="CH55" i="51"/>
  <c r="CF55" i="51"/>
  <c r="CD55" i="51"/>
  <c r="CB55" i="51"/>
  <c r="BZ55" i="51"/>
  <c r="BT55" i="51"/>
  <c r="BR55" i="51"/>
  <c r="BP55" i="51"/>
  <c r="BN55" i="51"/>
  <c r="BL55" i="51"/>
  <c r="BI55" i="51"/>
  <c r="BG55" i="51"/>
  <c r="BE55" i="51"/>
  <c r="BC55" i="51"/>
  <c r="BA55" i="51"/>
  <c r="AX55" i="51"/>
  <c r="AV55" i="51"/>
  <c r="AT55" i="51"/>
  <c r="AR55" i="51"/>
  <c r="AP55" i="51"/>
  <c r="AN55" i="51"/>
  <c r="DF54" i="51"/>
  <c r="DD54" i="51"/>
  <c r="DB54" i="51"/>
  <c r="CZ54" i="51"/>
  <c r="CX54" i="51"/>
  <c r="CU54" i="51"/>
  <c r="CS54" i="51"/>
  <c r="CQ54" i="51"/>
  <c r="CO54" i="51"/>
  <c r="CM54" i="51"/>
  <c r="CJ54" i="51"/>
  <c r="CH54" i="51"/>
  <c r="CF54" i="51"/>
  <c r="CD54" i="51"/>
  <c r="CB54" i="51"/>
  <c r="BZ54" i="51"/>
  <c r="BT54" i="51"/>
  <c r="BR54" i="51"/>
  <c r="BP54" i="51"/>
  <c r="BN54" i="51"/>
  <c r="BL54" i="51"/>
  <c r="BI54" i="51"/>
  <c r="BG54" i="51"/>
  <c r="BE54" i="51"/>
  <c r="BC54" i="51"/>
  <c r="BA54" i="51"/>
  <c r="AX54" i="51"/>
  <c r="AV54" i="51"/>
  <c r="AT54" i="51"/>
  <c r="AR54" i="51"/>
  <c r="AP54" i="51"/>
  <c r="AN54" i="51"/>
  <c r="DF53" i="51"/>
  <c r="DD53" i="51"/>
  <c r="DB53" i="51"/>
  <c r="CZ53" i="51"/>
  <c r="CX53" i="51"/>
  <c r="CX73" i="51" s="1"/>
  <c r="CU53" i="51"/>
  <c r="CS53" i="51"/>
  <c r="CQ53" i="51"/>
  <c r="CO53" i="51"/>
  <c r="CM53" i="51"/>
  <c r="CJ53" i="51"/>
  <c r="CH53" i="51"/>
  <c r="CF53" i="51"/>
  <c r="CD53" i="51"/>
  <c r="CB53" i="51"/>
  <c r="BZ53" i="51"/>
  <c r="BT53" i="51"/>
  <c r="BR53" i="51"/>
  <c r="BP53" i="51"/>
  <c r="BN53" i="51"/>
  <c r="BL53" i="51"/>
  <c r="BL73" i="51" s="1"/>
  <c r="BI53" i="51"/>
  <c r="BG53" i="51"/>
  <c r="BE53" i="51"/>
  <c r="BC53" i="51"/>
  <c r="BA53" i="51"/>
  <c r="BA73" i="51" s="1"/>
  <c r="AX53" i="51"/>
  <c r="AV53" i="51"/>
  <c r="AT53" i="51"/>
  <c r="AR53" i="51"/>
  <c r="AP53" i="51"/>
  <c r="AN53" i="51"/>
  <c r="DF52" i="51"/>
  <c r="DD52" i="51"/>
  <c r="DB52" i="51"/>
  <c r="CZ52" i="51"/>
  <c r="CX52" i="51"/>
  <c r="CU52" i="51"/>
  <c r="CS52" i="51"/>
  <c r="CQ52" i="51"/>
  <c r="CO52" i="51"/>
  <c r="CM52" i="51"/>
  <c r="CJ52" i="51"/>
  <c r="CH52" i="51"/>
  <c r="CF52" i="51"/>
  <c r="CD52" i="51"/>
  <c r="CB52" i="51"/>
  <c r="BZ52" i="51"/>
  <c r="BT52" i="51"/>
  <c r="BR52" i="51"/>
  <c r="BP52" i="51"/>
  <c r="BN52" i="51"/>
  <c r="BL52" i="51"/>
  <c r="BI52" i="51"/>
  <c r="BG52" i="51"/>
  <c r="BE52" i="51"/>
  <c r="BC52" i="51"/>
  <c r="BA52" i="51"/>
  <c r="AX52" i="51"/>
  <c r="AV52" i="51"/>
  <c r="AT52" i="51"/>
  <c r="AR52" i="51"/>
  <c r="AP52" i="51"/>
  <c r="AN52" i="51"/>
  <c r="DF51" i="51"/>
  <c r="DD51" i="51"/>
  <c r="DB51" i="51"/>
  <c r="CZ51" i="51"/>
  <c r="CX51" i="51"/>
  <c r="CU51" i="51"/>
  <c r="CS51" i="51"/>
  <c r="CQ51" i="51"/>
  <c r="CO51" i="51"/>
  <c r="CM51" i="51"/>
  <c r="CJ51" i="51"/>
  <c r="CH51" i="51"/>
  <c r="CF51" i="51"/>
  <c r="CD51" i="51"/>
  <c r="CB51" i="51"/>
  <c r="BZ51" i="51"/>
  <c r="BT51" i="51"/>
  <c r="BR51" i="51"/>
  <c r="BP51" i="51"/>
  <c r="BN51" i="51"/>
  <c r="BL51" i="51"/>
  <c r="BI51" i="51"/>
  <c r="BG51" i="51"/>
  <c r="BE51" i="51"/>
  <c r="BC51" i="51"/>
  <c r="BA51" i="51"/>
  <c r="AX51" i="51"/>
  <c r="AV51" i="51"/>
  <c r="AT51" i="51"/>
  <c r="AR51" i="51"/>
  <c r="AP51" i="51"/>
  <c r="AN51" i="51"/>
  <c r="DF50" i="51"/>
  <c r="DD50" i="51"/>
  <c r="DB50" i="51"/>
  <c r="CZ50" i="51"/>
  <c r="CX50" i="51"/>
  <c r="CX72" i="51" s="1"/>
  <c r="CU50" i="51"/>
  <c r="CS50" i="51"/>
  <c r="CQ50" i="51"/>
  <c r="CO50" i="51"/>
  <c r="CM50" i="51"/>
  <c r="CM72" i="51" s="1"/>
  <c r="CJ50" i="51"/>
  <c r="CH50" i="51"/>
  <c r="CF50" i="51"/>
  <c r="CD50" i="51"/>
  <c r="CB50" i="51"/>
  <c r="BZ50" i="51"/>
  <c r="BT50" i="51"/>
  <c r="BR50" i="51"/>
  <c r="BP50" i="51"/>
  <c r="BN50" i="51"/>
  <c r="BL50" i="51"/>
  <c r="BL72" i="51" s="1"/>
  <c r="BI50" i="51"/>
  <c r="BG50" i="51"/>
  <c r="BE50" i="51"/>
  <c r="BC50" i="51"/>
  <c r="BA50" i="51"/>
  <c r="BA72" i="51" s="1"/>
  <c r="AX50" i="51"/>
  <c r="AV50" i="51"/>
  <c r="AT50" i="51"/>
  <c r="AR50" i="51"/>
  <c r="AP50" i="51"/>
  <c r="AN50" i="51"/>
  <c r="DF49" i="51"/>
  <c r="DD49" i="51"/>
  <c r="DB49" i="51"/>
  <c r="CZ49" i="51"/>
  <c r="CX49" i="51"/>
  <c r="CU49" i="51"/>
  <c r="CS49" i="51"/>
  <c r="CQ49" i="51"/>
  <c r="CO49" i="51"/>
  <c r="CM49" i="51"/>
  <c r="CJ49" i="51"/>
  <c r="CH49" i="51"/>
  <c r="CF49" i="51"/>
  <c r="CD49" i="51"/>
  <c r="CB49" i="51"/>
  <c r="BZ49" i="51"/>
  <c r="BT49" i="51"/>
  <c r="BR49" i="51"/>
  <c r="BP49" i="51"/>
  <c r="BN49" i="51"/>
  <c r="BL49" i="51"/>
  <c r="BI49" i="51"/>
  <c r="BG49" i="51"/>
  <c r="BE49" i="51"/>
  <c r="BC49" i="51"/>
  <c r="BA49" i="51"/>
  <c r="AX49" i="51"/>
  <c r="AV49" i="51"/>
  <c r="AT49" i="51"/>
  <c r="AR49" i="51"/>
  <c r="AP49" i="51"/>
  <c r="AN49" i="51"/>
  <c r="DF48" i="51"/>
  <c r="DD48" i="51"/>
  <c r="DB48" i="51"/>
  <c r="CZ48" i="51"/>
  <c r="CX48" i="51"/>
  <c r="CU48" i="51"/>
  <c r="CS48" i="51"/>
  <c r="CQ48" i="51"/>
  <c r="CO48" i="51"/>
  <c r="CM48" i="51"/>
  <c r="CJ48" i="51"/>
  <c r="CH48" i="51"/>
  <c r="CF48" i="51"/>
  <c r="CD48" i="51"/>
  <c r="CB48" i="51"/>
  <c r="BZ48" i="51"/>
  <c r="BT48" i="51"/>
  <c r="BR48" i="51"/>
  <c r="BP48" i="51"/>
  <c r="BN48" i="51"/>
  <c r="BL48" i="51"/>
  <c r="BI48" i="51"/>
  <c r="BG48" i="51"/>
  <c r="BE48" i="51"/>
  <c r="BC48" i="51"/>
  <c r="BA48" i="51"/>
  <c r="AX48" i="51"/>
  <c r="AV48" i="51"/>
  <c r="AT48" i="51"/>
  <c r="AR48" i="51"/>
  <c r="AP48" i="51"/>
  <c r="AN48" i="51"/>
  <c r="DF47" i="51"/>
  <c r="DD47" i="51"/>
  <c r="DB47" i="51"/>
  <c r="CZ47" i="51"/>
  <c r="CX47" i="51"/>
  <c r="CX71" i="51" s="1"/>
  <c r="CU47" i="51"/>
  <c r="CS47" i="51"/>
  <c r="CQ47" i="51"/>
  <c r="CO47" i="51"/>
  <c r="CM47" i="51"/>
  <c r="CM71" i="51" s="1"/>
  <c r="CJ47" i="51"/>
  <c r="CH47" i="51"/>
  <c r="CF47" i="51"/>
  <c r="CD47" i="51"/>
  <c r="CB47" i="51"/>
  <c r="BZ47" i="51"/>
  <c r="BT47" i="51"/>
  <c r="BR47" i="51"/>
  <c r="BP47" i="51"/>
  <c r="BN47" i="51"/>
  <c r="BL47" i="51"/>
  <c r="BL71" i="51" s="1"/>
  <c r="BI47" i="51"/>
  <c r="BG47" i="51"/>
  <c r="BE47" i="51"/>
  <c r="BC47" i="51"/>
  <c r="BA47" i="51"/>
  <c r="BA71" i="51" s="1"/>
  <c r="AX47" i="51"/>
  <c r="AV47" i="51"/>
  <c r="AT47" i="51"/>
  <c r="AR47" i="51"/>
  <c r="AP47" i="51"/>
  <c r="AN47" i="51"/>
  <c r="DF46" i="51"/>
  <c r="DD46" i="51"/>
  <c r="DB46" i="51"/>
  <c r="CZ46" i="51"/>
  <c r="CX46" i="51"/>
  <c r="CU46" i="51"/>
  <c r="CS46" i="51"/>
  <c r="CQ46" i="51"/>
  <c r="CO46" i="51"/>
  <c r="CM46" i="51"/>
  <c r="CJ46" i="51"/>
  <c r="CH46" i="51"/>
  <c r="CF46" i="51"/>
  <c r="CD46" i="51"/>
  <c r="CB46" i="51"/>
  <c r="BZ46" i="51"/>
  <c r="BT46" i="51"/>
  <c r="BR46" i="51"/>
  <c r="BP46" i="51"/>
  <c r="BN46" i="51"/>
  <c r="BL46" i="51"/>
  <c r="BI46" i="51"/>
  <c r="BG46" i="51"/>
  <c r="BE46" i="51"/>
  <c r="BC46" i="51"/>
  <c r="BA46" i="51"/>
  <c r="AX46" i="51"/>
  <c r="AV46" i="51"/>
  <c r="AT46" i="51"/>
  <c r="AR46" i="51"/>
  <c r="AP46" i="51"/>
  <c r="AN46" i="51"/>
  <c r="DF45" i="51"/>
  <c r="DD45" i="51"/>
  <c r="DB45" i="51"/>
  <c r="CZ45" i="51"/>
  <c r="CX45" i="51"/>
  <c r="CU45" i="51"/>
  <c r="CS45" i="51"/>
  <c r="CQ45" i="51"/>
  <c r="CO45" i="51"/>
  <c r="CM45" i="51"/>
  <c r="CJ45" i="51"/>
  <c r="CH45" i="51"/>
  <c r="CF45" i="51"/>
  <c r="CD45" i="51"/>
  <c r="CB45" i="51"/>
  <c r="BZ45" i="51"/>
  <c r="BT45" i="51"/>
  <c r="BR45" i="51"/>
  <c r="BP45" i="51"/>
  <c r="BN45" i="51"/>
  <c r="BL45" i="51"/>
  <c r="BI45" i="51"/>
  <c r="BG45" i="51"/>
  <c r="BE45" i="51"/>
  <c r="BC45" i="51"/>
  <c r="BA45" i="51"/>
  <c r="AX45" i="51"/>
  <c r="AV45" i="51"/>
  <c r="AT45" i="51"/>
  <c r="AR45" i="51"/>
  <c r="AP45" i="51"/>
  <c r="AN45" i="51"/>
  <c r="DF44" i="51"/>
  <c r="DD44" i="51"/>
  <c r="DB44" i="51"/>
  <c r="CZ44" i="51"/>
  <c r="CX44" i="51"/>
  <c r="CX70" i="51" s="1"/>
  <c r="CU44" i="51"/>
  <c r="CS44" i="51"/>
  <c r="CQ44" i="51"/>
  <c r="CO44" i="51"/>
  <c r="CM44" i="51"/>
  <c r="CM70" i="51" s="1"/>
  <c r="CJ44" i="51"/>
  <c r="CH44" i="51"/>
  <c r="CF44" i="51"/>
  <c r="CD44" i="51"/>
  <c r="CB44" i="51"/>
  <c r="BZ44" i="51"/>
  <c r="BT44" i="51"/>
  <c r="BR44" i="51"/>
  <c r="BP44" i="51"/>
  <c r="BN44" i="51"/>
  <c r="BL44" i="51"/>
  <c r="BL70" i="51" s="1"/>
  <c r="BI44" i="51"/>
  <c r="BG44" i="51"/>
  <c r="BE44" i="51"/>
  <c r="BC44" i="51"/>
  <c r="BA44" i="51"/>
  <c r="BA70" i="51" s="1"/>
  <c r="AX44" i="51"/>
  <c r="AV44" i="51"/>
  <c r="AT44" i="51"/>
  <c r="AR44" i="51"/>
  <c r="AP44" i="51"/>
  <c r="AN44" i="51"/>
  <c r="DF43" i="51"/>
  <c r="DD43" i="51"/>
  <c r="DB43" i="51"/>
  <c r="CZ43" i="51"/>
  <c r="CX43" i="51"/>
  <c r="CU43" i="51"/>
  <c r="CS43" i="51"/>
  <c r="CQ43" i="51"/>
  <c r="CO43" i="51"/>
  <c r="CM43" i="51"/>
  <c r="CJ43" i="51"/>
  <c r="CH43" i="51"/>
  <c r="CF43" i="51"/>
  <c r="CD43" i="51"/>
  <c r="CB43" i="51"/>
  <c r="BZ43" i="51"/>
  <c r="BT43" i="51"/>
  <c r="BR43" i="51"/>
  <c r="BP43" i="51"/>
  <c r="BN43" i="51"/>
  <c r="BL43" i="51"/>
  <c r="BI43" i="51"/>
  <c r="BG43" i="51"/>
  <c r="BE43" i="51"/>
  <c r="BC43" i="51"/>
  <c r="BA43" i="51"/>
  <c r="AX43" i="51"/>
  <c r="AV43" i="51"/>
  <c r="AT43" i="51"/>
  <c r="AR43" i="51"/>
  <c r="AP43" i="51"/>
  <c r="AN43" i="51"/>
  <c r="DF42" i="51"/>
  <c r="DD42" i="51"/>
  <c r="DB42" i="51"/>
  <c r="CZ42" i="51"/>
  <c r="CX42" i="51"/>
  <c r="CU42" i="51"/>
  <c r="CS42" i="51"/>
  <c r="CQ42" i="51"/>
  <c r="CO42" i="51"/>
  <c r="CM42" i="51"/>
  <c r="CJ42" i="51"/>
  <c r="CH42" i="51"/>
  <c r="CF42" i="51"/>
  <c r="CD42" i="51"/>
  <c r="CB42" i="51"/>
  <c r="BZ42" i="51"/>
  <c r="BT42" i="51"/>
  <c r="BR42" i="51"/>
  <c r="BP42" i="51"/>
  <c r="BN42" i="51"/>
  <c r="BL42" i="51"/>
  <c r="BI42" i="51"/>
  <c r="BG42" i="51"/>
  <c r="BE42" i="51"/>
  <c r="BC42" i="51"/>
  <c r="BA42" i="51"/>
  <c r="AX42" i="51"/>
  <c r="AV42" i="51"/>
  <c r="AT42" i="51"/>
  <c r="AR42" i="51"/>
  <c r="AP42" i="51"/>
  <c r="AN42" i="51"/>
  <c r="DF41" i="51"/>
  <c r="DD41" i="51"/>
  <c r="DB41" i="51"/>
  <c r="CZ41" i="51"/>
  <c r="CX41" i="51"/>
  <c r="CX69" i="51" s="1"/>
  <c r="CU41" i="51"/>
  <c r="CS41" i="51"/>
  <c r="CQ41" i="51"/>
  <c r="CO41" i="51"/>
  <c r="CM41" i="51"/>
  <c r="CM69" i="51" s="1"/>
  <c r="CJ41" i="51"/>
  <c r="CH41" i="51"/>
  <c r="CF41" i="51"/>
  <c r="CD41" i="51"/>
  <c r="CB41" i="51"/>
  <c r="BZ41" i="51"/>
  <c r="BT41" i="51"/>
  <c r="BR41" i="51"/>
  <c r="BP41" i="51"/>
  <c r="BN41" i="51"/>
  <c r="BL41" i="51"/>
  <c r="BL69" i="51" s="1"/>
  <c r="BI41" i="51"/>
  <c r="BG41" i="51"/>
  <c r="BE41" i="51"/>
  <c r="BC41" i="51"/>
  <c r="BA41" i="51"/>
  <c r="BA69" i="51" s="1"/>
  <c r="AX41" i="51"/>
  <c r="AV41" i="51"/>
  <c r="AT41" i="51"/>
  <c r="AR41" i="51"/>
  <c r="AP41" i="51"/>
  <c r="AN41" i="51"/>
  <c r="DF40" i="51"/>
  <c r="DD40" i="51"/>
  <c r="DB40" i="51"/>
  <c r="CZ40" i="51"/>
  <c r="CX40" i="51"/>
  <c r="CU40" i="51"/>
  <c r="CS40" i="51"/>
  <c r="CQ40" i="51"/>
  <c r="CO40" i="51"/>
  <c r="CM40" i="51"/>
  <c r="CJ40" i="51"/>
  <c r="CH40" i="51"/>
  <c r="CF40" i="51"/>
  <c r="CD40" i="51"/>
  <c r="CB40" i="51"/>
  <c r="BZ40" i="51"/>
  <c r="BT40" i="51"/>
  <c r="BR40" i="51"/>
  <c r="BP40" i="51"/>
  <c r="BN40" i="51"/>
  <c r="BL40" i="51"/>
  <c r="BI40" i="51"/>
  <c r="BG40" i="51"/>
  <c r="BE40" i="51"/>
  <c r="BC40" i="51"/>
  <c r="BA40" i="51"/>
  <c r="AX40" i="51"/>
  <c r="AV40" i="51"/>
  <c r="AT40" i="51"/>
  <c r="AR40" i="51"/>
  <c r="AP40" i="51"/>
  <c r="AN40" i="51"/>
  <c r="DF39" i="51"/>
  <c r="DD39" i="51"/>
  <c r="DB39" i="51"/>
  <c r="CZ39" i="51"/>
  <c r="CX39" i="51"/>
  <c r="CU39" i="51"/>
  <c r="CS39" i="51"/>
  <c r="CQ39" i="51"/>
  <c r="CO39" i="51"/>
  <c r="CM39" i="51"/>
  <c r="CJ39" i="51"/>
  <c r="CH39" i="51"/>
  <c r="CF39" i="51"/>
  <c r="CD39" i="51"/>
  <c r="CB39" i="51"/>
  <c r="BZ39" i="51"/>
  <c r="BT39" i="51"/>
  <c r="BR39" i="51"/>
  <c r="BP39" i="51"/>
  <c r="BN39" i="51"/>
  <c r="BL39" i="51"/>
  <c r="BI39" i="51"/>
  <c r="BG39" i="51"/>
  <c r="BE39" i="51"/>
  <c r="BC39" i="51"/>
  <c r="BA39" i="51"/>
  <c r="AX39" i="51"/>
  <c r="AV39" i="51"/>
  <c r="AT39" i="51"/>
  <c r="AR39" i="51"/>
  <c r="AP39" i="51"/>
  <c r="AN39" i="51"/>
  <c r="DF38" i="51"/>
  <c r="DD38" i="51"/>
  <c r="DB38" i="51"/>
  <c r="CZ38" i="51"/>
  <c r="CX38" i="51"/>
  <c r="CX68" i="51" s="1"/>
  <c r="CU38" i="51"/>
  <c r="CS38" i="51"/>
  <c r="CQ38" i="51"/>
  <c r="CO38" i="51"/>
  <c r="CM38" i="51"/>
  <c r="CJ38" i="51"/>
  <c r="CH38" i="51"/>
  <c r="CF38" i="51"/>
  <c r="CD38" i="51"/>
  <c r="CB38" i="51"/>
  <c r="BZ38" i="51"/>
  <c r="BT38" i="51"/>
  <c r="BR38" i="51"/>
  <c r="BP38" i="51"/>
  <c r="BN38" i="51"/>
  <c r="BL38" i="51"/>
  <c r="BL68" i="51" s="1"/>
  <c r="BI38" i="51"/>
  <c r="BG38" i="51"/>
  <c r="BE38" i="51"/>
  <c r="BC38" i="51"/>
  <c r="BA38" i="51"/>
  <c r="BA68" i="51" s="1"/>
  <c r="AX38" i="51"/>
  <c r="AV38" i="51"/>
  <c r="AT38" i="51"/>
  <c r="AR38" i="51"/>
  <c r="AP38" i="51"/>
  <c r="AN38" i="51"/>
  <c r="DF37" i="51"/>
  <c r="DD37" i="51"/>
  <c r="DB37" i="51"/>
  <c r="CZ37" i="51"/>
  <c r="CX37" i="51"/>
  <c r="CU37" i="51"/>
  <c r="CS37" i="51"/>
  <c r="CQ37" i="51"/>
  <c r="CO37" i="51"/>
  <c r="CM37" i="51"/>
  <c r="CJ37" i="51"/>
  <c r="CH37" i="51"/>
  <c r="CF37" i="51"/>
  <c r="CD37" i="51"/>
  <c r="CB37" i="51"/>
  <c r="BZ37" i="51"/>
  <c r="BT37" i="51"/>
  <c r="BR37" i="51"/>
  <c r="BP37" i="51"/>
  <c r="BN37" i="51"/>
  <c r="BL37" i="51"/>
  <c r="BI37" i="51"/>
  <c r="BG37" i="51"/>
  <c r="BE37" i="51"/>
  <c r="BC37" i="51"/>
  <c r="BA37" i="51"/>
  <c r="AX37" i="51"/>
  <c r="AV37" i="51"/>
  <c r="AT37" i="51"/>
  <c r="AR37" i="51"/>
  <c r="AP37" i="51"/>
  <c r="AN37" i="51"/>
  <c r="DF36" i="51"/>
  <c r="DD36" i="51"/>
  <c r="DB36" i="51"/>
  <c r="CZ36" i="51"/>
  <c r="CX36" i="51"/>
  <c r="CU36" i="51"/>
  <c r="CS36" i="51"/>
  <c r="CQ36" i="51"/>
  <c r="CO36" i="51"/>
  <c r="CM36" i="51"/>
  <c r="CJ36" i="51"/>
  <c r="CH36" i="51"/>
  <c r="CF36" i="51"/>
  <c r="CD36" i="51"/>
  <c r="CB36" i="51"/>
  <c r="BZ36" i="51"/>
  <c r="BT36" i="51"/>
  <c r="BR36" i="51"/>
  <c r="BP36" i="51"/>
  <c r="BN36" i="51"/>
  <c r="BL36" i="51"/>
  <c r="BI36" i="51"/>
  <c r="BG36" i="51"/>
  <c r="BE36" i="51"/>
  <c r="BC36" i="51"/>
  <c r="BA36" i="51"/>
  <c r="AX36" i="51"/>
  <c r="AV36" i="51"/>
  <c r="AT36" i="51"/>
  <c r="AR36" i="51"/>
  <c r="AP36" i="51"/>
  <c r="AN36" i="51"/>
  <c r="DF35" i="51"/>
  <c r="DD35" i="51"/>
  <c r="DB35" i="51"/>
  <c r="CZ35" i="51"/>
  <c r="CX35" i="51"/>
  <c r="CU35" i="51"/>
  <c r="CS35" i="51"/>
  <c r="CQ35" i="51"/>
  <c r="CO35" i="51"/>
  <c r="CM35" i="51"/>
  <c r="CM67" i="51" s="1"/>
  <c r="CJ35" i="51"/>
  <c r="CH35" i="51"/>
  <c r="CF35" i="51"/>
  <c r="CD35" i="51"/>
  <c r="CB35" i="51"/>
  <c r="BZ35" i="51"/>
  <c r="BT35" i="51"/>
  <c r="BR35" i="51"/>
  <c r="BP35" i="51"/>
  <c r="BN35" i="51"/>
  <c r="BL35" i="51"/>
  <c r="BL67" i="51" s="1"/>
  <c r="BL80" i="51" s="1"/>
  <c r="BI35" i="51"/>
  <c r="BG35" i="51"/>
  <c r="BE35" i="51"/>
  <c r="BC35" i="51"/>
  <c r="BA35" i="51"/>
  <c r="AX35" i="51"/>
  <c r="AV35" i="51"/>
  <c r="AT35" i="51"/>
  <c r="AR35" i="51"/>
  <c r="AP35" i="51"/>
  <c r="AN35" i="51"/>
  <c r="DH32" i="51"/>
  <c r="CW32" i="51"/>
  <c r="CL32" i="51"/>
  <c r="BZ32" i="51"/>
  <c r="BV32" i="51"/>
  <c r="BK32" i="51"/>
  <c r="AZ32" i="51"/>
  <c r="AN32" i="51"/>
  <c r="DH31" i="51"/>
  <c r="CW31" i="51"/>
  <c r="CL31" i="51"/>
  <c r="BZ31" i="51"/>
  <c r="BV31" i="51"/>
  <c r="BK31" i="51"/>
  <c r="AZ31" i="51"/>
  <c r="AN31" i="51"/>
  <c r="DH30" i="51"/>
  <c r="CW30" i="51"/>
  <c r="CL30" i="51"/>
  <c r="BZ30" i="51"/>
  <c r="BV30" i="51"/>
  <c r="BK30" i="51"/>
  <c r="AZ30" i="51"/>
  <c r="AN30" i="51"/>
  <c r="DH29" i="51"/>
  <c r="CW29" i="51"/>
  <c r="CL29" i="51"/>
  <c r="BZ29" i="51"/>
  <c r="BV29" i="51"/>
  <c r="BK29" i="51"/>
  <c r="AZ29" i="51"/>
  <c r="AN29" i="51"/>
  <c r="DH28" i="51"/>
  <c r="CW28" i="51"/>
  <c r="CL28" i="51"/>
  <c r="BZ28" i="51"/>
  <c r="BV28" i="51"/>
  <c r="BK28" i="51"/>
  <c r="AZ28" i="51"/>
  <c r="AN28" i="51"/>
  <c r="DH27" i="51"/>
  <c r="CW27" i="51"/>
  <c r="CL27" i="51"/>
  <c r="BZ27" i="51"/>
  <c r="BV27" i="51"/>
  <c r="BK27" i="51"/>
  <c r="AZ27" i="51"/>
  <c r="AN27" i="51"/>
  <c r="DH26" i="51"/>
  <c r="CW26" i="51"/>
  <c r="CL26" i="51"/>
  <c r="BZ26" i="51"/>
  <c r="BV26" i="51"/>
  <c r="BK26" i="51"/>
  <c r="AZ26" i="51"/>
  <c r="AN26" i="51"/>
  <c r="DH25" i="51"/>
  <c r="CW25" i="51"/>
  <c r="CL25" i="51"/>
  <c r="BZ25" i="51"/>
  <c r="BV25" i="51"/>
  <c r="BK25" i="51"/>
  <c r="AZ25" i="51"/>
  <c r="AN25" i="51"/>
  <c r="DH24" i="51"/>
  <c r="CW24" i="51"/>
  <c r="CL24" i="51"/>
  <c r="BZ24" i="51"/>
  <c r="BV24" i="51"/>
  <c r="BK24" i="51"/>
  <c r="AZ24" i="51"/>
  <c r="AN24" i="51"/>
  <c r="DH23" i="51"/>
  <c r="CW23" i="51"/>
  <c r="CL23" i="51"/>
  <c r="BZ23" i="51"/>
  <c r="BV23" i="51"/>
  <c r="BK23" i="51"/>
  <c r="AZ23" i="51"/>
  <c r="AN23" i="51"/>
  <c r="DH22" i="51"/>
  <c r="CW22" i="51"/>
  <c r="CL22" i="51"/>
  <c r="BZ22" i="51"/>
  <c r="BV22" i="51"/>
  <c r="BK22" i="51"/>
  <c r="AZ22" i="51"/>
  <c r="AN22" i="51"/>
  <c r="DH21" i="51"/>
  <c r="CW21" i="51"/>
  <c r="CL21" i="51"/>
  <c r="BZ21" i="51"/>
  <c r="BV21" i="51"/>
  <c r="BK21" i="51"/>
  <c r="AZ21" i="51"/>
  <c r="AN21" i="51"/>
  <c r="DH20" i="51"/>
  <c r="CW20" i="51"/>
  <c r="CL20" i="51"/>
  <c r="BZ20" i="51"/>
  <c r="BV20" i="51"/>
  <c r="BK20" i="51"/>
  <c r="AZ20" i="51"/>
  <c r="AN20" i="51"/>
  <c r="DH19" i="51"/>
  <c r="CW19" i="51"/>
  <c r="CL19" i="51"/>
  <c r="BZ19" i="51"/>
  <c r="BV19" i="51"/>
  <c r="BK19" i="51"/>
  <c r="AZ19" i="51"/>
  <c r="AN19" i="51"/>
  <c r="DH18" i="51"/>
  <c r="CW18" i="51"/>
  <c r="CL18" i="51"/>
  <c r="BZ18" i="51"/>
  <c r="BV18" i="51"/>
  <c r="BK18" i="51"/>
  <c r="AZ18" i="51"/>
  <c r="AN18" i="51"/>
  <c r="DH17" i="51"/>
  <c r="CW17" i="51"/>
  <c r="CL17" i="51"/>
  <c r="BZ17" i="51"/>
  <c r="BV17" i="51"/>
  <c r="BK17" i="51"/>
  <c r="AZ17" i="51"/>
  <c r="AN17" i="51"/>
  <c r="DH16" i="51"/>
  <c r="CW16" i="51"/>
  <c r="CL16" i="51"/>
  <c r="BZ16" i="51"/>
  <c r="BV16" i="51"/>
  <c r="BK16" i="51"/>
  <c r="AZ16" i="51"/>
  <c r="AN16" i="51"/>
  <c r="DH15" i="51"/>
  <c r="CW15" i="51"/>
  <c r="CL15" i="51"/>
  <c r="BZ15" i="51"/>
  <c r="BV15" i="51"/>
  <c r="BK15" i="51"/>
  <c r="AZ15" i="51"/>
  <c r="AN15" i="51"/>
  <c r="DH14" i="51"/>
  <c r="CW14" i="51"/>
  <c r="CL14" i="51"/>
  <c r="BZ14" i="51"/>
  <c r="BV14" i="51"/>
  <c r="BK14" i="51"/>
  <c r="AZ14" i="51"/>
  <c r="AN14" i="51"/>
  <c r="DH13" i="51"/>
  <c r="CW13" i="51"/>
  <c r="CL13" i="51"/>
  <c r="BZ13" i="51"/>
  <c r="BV13" i="51"/>
  <c r="BK13" i="51"/>
  <c r="AZ13" i="51"/>
  <c r="AN13" i="51"/>
  <c r="DH12" i="51"/>
  <c r="CW12" i="51"/>
  <c r="CL12" i="51"/>
  <c r="BZ12" i="51"/>
  <c r="BV12" i="51"/>
  <c r="BK12" i="51"/>
  <c r="AZ12" i="51"/>
  <c r="AN12" i="51"/>
  <c r="DH11" i="51"/>
  <c r="CW11" i="51"/>
  <c r="CL11" i="51"/>
  <c r="BZ11" i="51"/>
  <c r="BV11" i="51"/>
  <c r="BK11" i="51"/>
  <c r="AZ11" i="51"/>
  <c r="AN11" i="51"/>
  <c r="DH10" i="51"/>
  <c r="CW10" i="51"/>
  <c r="CL10" i="51"/>
  <c r="BZ10" i="51"/>
  <c r="BV10" i="51"/>
  <c r="BK10" i="51"/>
  <c r="AZ10" i="51"/>
  <c r="AN10" i="51"/>
  <c r="DH9" i="51"/>
  <c r="CW9" i="51"/>
  <c r="CL9" i="51"/>
  <c r="BZ9" i="51"/>
  <c r="BV9" i="51"/>
  <c r="BK9" i="51"/>
  <c r="AZ9" i="51"/>
  <c r="AN9" i="51"/>
  <c r="DH8" i="51"/>
  <c r="CW8" i="51"/>
  <c r="CL8" i="51"/>
  <c r="BZ8" i="51"/>
  <c r="BV8" i="51"/>
  <c r="BK8" i="51"/>
  <c r="AZ8" i="51"/>
  <c r="AN8" i="51"/>
  <c r="DH7" i="51"/>
  <c r="CW7" i="51"/>
  <c r="CL7" i="51"/>
  <c r="BZ7" i="51"/>
  <c r="BV7" i="51"/>
  <c r="BK7" i="51"/>
  <c r="AZ7" i="51"/>
  <c r="AN7" i="51"/>
  <c r="DH6" i="51"/>
  <c r="CW6" i="51"/>
  <c r="CL6" i="51"/>
  <c r="BZ6" i="51"/>
  <c r="BV6" i="51"/>
  <c r="BK6" i="51"/>
  <c r="AZ6" i="51"/>
  <c r="AN6" i="51"/>
  <c r="DH5" i="51"/>
  <c r="CW5" i="51"/>
  <c r="CL5" i="51"/>
  <c r="BZ5" i="51"/>
  <c r="BV5" i="51"/>
  <c r="BK5" i="51"/>
  <c r="AZ5" i="51"/>
  <c r="AN5" i="51"/>
  <c r="DH4" i="51"/>
  <c r="CW4" i="51"/>
  <c r="CL4" i="51"/>
  <c r="BZ4" i="51"/>
  <c r="BV4" i="51"/>
  <c r="BK4" i="51"/>
  <c r="AZ4" i="51"/>
  <c r="AN4" i="51"/>
  <c r="DH3" i="51"/>
  <c r="CW3" i="51"/>
  <c r="CL3" i="51"/>
  <c r="BZ3" i="51"/>
  <c r="BV3" i="51"/>
  <c r="BK3" i="51"/>
  <c r="AZ3" i="51"/>
  <c r="AN3" i="51"/>
  <c r="DF64" i="50"/>
  <c r="DD64" i="50"/>
  <c r="DB64" i="50"/>
  <c r="CZ64" i="50"/>
  <c r="CX64" i="50"/>
  <c r="CU64" i="50"/>
  <c r="CS64" i="50"/>
  <c r="CQ64" i="50"/>
  <c r="CO64" i="50"/>
  <c r="CM64" i="50"/>
  <c r="CJ64" i="50"/>
  <c r="CH64" i="50"/>
  <c r="CF64" i="50"/>
  <c r="CD64" i="50"/>
  <c r="CB64" i="50"/>
  <c r="BZ64" i="50"/>
  <c r="BT64" i="50"/>
  <c r="BR64" i="50"/>
  <c r="BP64" i="50"/>
  <c r="BN64" i="50"/>
  <c r="BL64" i="50"/>
  <c r="BI64" i="50"/>
  <c r="BG64" i="50"/>
  <c r="BE64" i="50"/>
  <c r="BC64" i="50"/>
  <c r="BA64" i="50"/>
  <c r="AX64" i="50"/>
  <c r="AV64" i="50"/>
  <c r="AT64" i="50"/>
  <c r="AR64" i="50"/>
  <c r="AP64" i="50"/>
  <c r="AN64" i="50"/>
  <c r="DF63" i="50"/>
  <c r="DD63" i="50"/>
  <c r="DB63" i="50"/>
  <c r="CZ63" i="50"/>
  <c r="CX63" i="50"/>
  <c r="CU63" i="50"/>
  <c r="CS63" i="50"/>
  <c r="CQ63" i="50"/>
  <c r="CO63" i="50"/>
  <c r="CM63" i="50"/>
  <c r="CJ63" i="50"/>
  <c r="CH63" i="50"/>
  <c r="CF63" i="50"/>
  <c r="CD63" i="50"/>
  <c r="CB63" i="50"/>
  <c r="BZ63" i="50"/>
  <c r="BT63" i="50"/>
  <c r="BR63" i="50"/>
  <c r="BP63" i="50"/>
  <c r="BN63" i="50"/>
  <c r="BL63" i="50"/>
  <c r="BI63" i="50"/>
  <c r="BG63" i="50"/>
  <c r="BE63" i="50"/>
  <c r="BC63" i="50"/>
  <c r="BA63" i="50"/>
  <c r="AX63" i="50"/>
  <c r="AV63" i="50"/>
  <c r="AT63" i="50"/>
  <c r="AR63" i="50"/>
  <c r="AP63" i="50"/>
  <c r="AN63" i="50"/>
  <c r="DF62" i="50"/>
  <c r="DD62" i="50"/>
  <c r="DB62" i="50"/>
  <c r="CZ62" i="50"/>
  <c r="CX62" i="50"/>
  <c r="CX76" i="50" s="1"/>
  <c r="CU62" i="50"/>
  <c r="CS62" i="50"/>
  <c r="CQ62" i="50"/>
  <c r="CO62" i="50"/>
  <c r="CM62" i="50"/>
  <c r="CM76" i="50" s="1"/>
  <c r="CJ62" i="50"/>
  <c r="CH62" i="50"/>
  <c r="CF62" i="50"/>
  <c r="CD62" i="50"/>
  <c r="CB62" i="50"/>
  <c r="BZ62" i="50"/>
  <c r="BT62" i="50"/>
  <c r="BR62" i="50"/>
  <c r="BP62" i="50"/>
  <c r="BN62" i="50"/>
  <c r="BL62" i="50"/>
  <c r="BL76" i="50" s="1"/>
  <c r="BI62" i="50"/>
  <c r="BG62" i="50"/>
  <c r="BE62" i="50"/>
  <c r="BC62" i="50"/>
  <c r="BA62" i="50"/>
  <c r="AX62" i="50"/>
  <c r="AV62" i="50"/>
  <c r="AT62" i="50"/>
  <c r="AR62" i="50"/>
  <c r="AP62" i="50"/>
  <c r="AN62" i="50"/>
  <c r="DF61" i="50"/>
  <c r="DD61" i="50"/>
  <c r="DB61" i="50"/>
  <c r="CZ61" i="50"/>
  <c r="CX61" i="50"/>
  <c r="CU61" i="50"/>
  <c r="CS61" i="50"/>
  <c r="CQ61" i="50"/>
  <c r="CO61" i="50"/>
  <c r="CM61" i="50"/>
  <c r="CJ61" i="50"/>
  <c r="CH61" i="50"/>
  <c r="CF61" i="50"/>
  <c r="CD61" i="50"/>
  <c r="CB61" i="50"/>
  <c r="BZ61" i="50"/>
  <c r="BT61" i="50"/>
  <c r="BR61" i="50"/>
  <c r="BP61" i="50"/>
  <c r="BN61" i="50"/>
  <c r="BL61" i="50"/>
  <c r="BI61" i="50"/>
  <c r="BG61" i="50"/>
  <c r="BE61" i="50"/>
  <c r="BC61" i="50"/>
  <c r="BA61" i="50"/>
  <c r="AX61" i="50"/>
  <c r="AV61" i="50"/>
  <c r="AT61" i="50"/>
  <c r="AR61" i="50"/>
  <c r="AP61" i="50"/>
  <c r="AN61" i="50"/>
  <c r="DF60" i="50"/>
  <c r="DD60" i="50"/>
  <c r="DB60" i="50"/>
  <c r="CZ60" i="50"/>
  <c r="CX60" i="50"/>
  <c r="CU60" i="50"/>
  <c r="CS60" i="50"/>
  <c r="CQ60" i="50"/>
  <c r="CO60" i="50"/>
  <c r="CM60" i="50"/>
  <c r="CJ60" i="50"/>
  <c r="CH60" i="50"/>
  <c r="CF60" i="50"/>
  <c r="CD60" i="50"/>
  <c r="CB60" i="50"/>
  <c r="BZ60" i="50"/>
  <c r="BT60" i="50"/>
  <c r="BR60" i="50"/>
  <c r="BP60" i="50"/>
  <c r="BN60" i="50"/>
  <c r="BL60" i="50"/>
  <c r="BI60" i="50"/>
  <c r="BG60" i="50"/>
  <c r="BE60" i="50"/>
  <c r="BC60" i="50"/>
  <c r="BA60" i="50"/>
  <c r="AX60" i="50"/>
  <c r="AV60" i="50"/>
  <c r="AT60" i="50"/>
  <c r="AR60" i="50"/>
  <c r="AP60" i="50"/>
  <c r="AN60" i="50"/>
  <c r="DF59" i="50"/>
  <c r="DD59" i="50"/>
  <c r="DB59" i="50"/>
  <c r="CZ59" i="50"/>
  <c r="CX59" i="50"/>
  <c r="CX75" i="50" s="1"/>
  <c r="CU59" i="50"/>
  <c r="CS59" i="50"/>
  <c r="CQ59" i="50"/>
  <c r="CO59" i="50"/>
  <c r="CM59" i="50"/>
  <c r="CJ59" i="50"/>
  <c r="CH59" i="50"/>
  <c r="CF59" i="50"/>
  <c r="CD59" i="50"/>
  <c r="CB59" i="50"/>
  <c r="BZ59" i="50"/>
  <c r="BT59" i="50"/>
  <c r="BR59" i="50"/>
  <c r="BP59" i="50"/>
  <c r="BN59" i="50"/>
  <c r="BL59" i="50"/>
  <c r="BL75" i="50" s="1"/>
  <c r="BI59" i="50"/>
  <c r="BG59" i="50"/>
  <c r="BE59" i="50"/>
  <c r="BC59" i="50"/>
  <c r="BA59" i="50"/>
  <c r="AX59" i="50"/>
  <c r="AV59" i="50"/>
  <c r="AT59" i="50"/>
  <c r="AR59" i="50"/>
  <c r="AP59" i="50"/>
  <c r="AN59" i="50"/>
  <c r="DF58" i="50"/>
  <c r="DD58" i="50"/>
  <c r="DB58" i="50"/>
  <c r="CZ58" i="50"/>
  <c r="CX58" i="50"/>
  <c r="CU58" i="50"/>
  <c r="CS58" i="50"/>
  <c r="CQ58" i="50"/>
  <c r="CO58" i="50"/>
  <c r="CM58" i="50"/>
  <c r="CJ58" i="50"/>
  <c r="CH58" i="50"/>
  <c r="CF58" i="50"/>
  <c r="CD58" i="50"/>
  <c r="CB58" i="50"/>
  <c r="BZ58" i="50"/>
  <c r="BT58" i="50"/>
  <c r="BR58" i="50"/>
  <c r="BP58" i="50"/>
  <c r="BN58" i="50"/>
  <c r="BL58" i="50"/>
  <c r="BI58" i="50"/>
  <c r="BG58" i="50"/>
  <c r="BE58" i="50"/>
  <c r="BC58" i="50"/>
  <c r="BA58" i="50"/>
  <c r="AX58" i="50"/>
  <c r="AV58" i="50"/>
  <c r="AT58" i="50"/>
  <c r="AR58" i="50"/>
  <c r="AP58" i="50"/>
  <c r="AN58" i="50"/>
  <c r="DF57" i="50"/>
  <c r="DD57" i="50"/>
  <c r="DB57" i="50"/>
  <c r="CZ57" i="50"/>
  <c r="CX57" i="50"/>
  <c r="CU57" i="50"/>
  <c r="CS57" i="50"/>
  <c r="CQ57" i="50"/>
  <c r="CO57" i="50"/>
  <c r="CM57" i="50"/>
  <c r="CJ57" i="50"/>
  <c r="CH57" i="50"/>
  <c r="CF57" i="50"/>
  <c r="CD57" i="50"/>
  <c r="CB57" i="50"/>
  <c r="BZ57" i="50"/>
  <c r="BT57" i="50"/>
  <c r="BR57" i="50"/>
  <c r="BP57" i="50"/>
  <c r="BN57" i="50"/>
  <c r="BL57" i="50"/>
  <c r="BI57" i="50"/>
  <c r="BG57" i="50"/>
  <c r="BE57" i="50"/>
  <c r="BC57" i="50"/>
  <c r="BA57" i="50"/>
  <c r="AX57" i="50"/>
  <c r="AV57" i="50"/>
  <c r="AT57" i="50"/>
  <c r="AR57" i="50"/>
  <c r="AP57" i="50"/>
  <c r="AN57" i="50"/>
  <c r="DF56" i="50"/>
  <c r="DD56" i="50"/>
  <c r="DB56" i="50"/>
  <c r="CZ56" i="50"/>
  <c r="CX56" i="50"/>
  <c r="CX74" i="50" s="1"/>
  <c r="CU56" i="50"/>
  <c r="CS56" i="50"/>
  <c r="CQ56" i="50"/>
  <c r="CO56" i="50"/>
  <c r="CM56" i="50"/>
  <c r="CM74" i="50" s="1"/>
  <c r="CJ56" i="50"/>
  <c r="CH56" i="50"/>
  <c r="CF56" i="50"/>
  <c r="CD56" i="50"/>
  <c r="CB56" i="50"/>
  <c r="BZ56" i="50"/>
  <c r="BT56" i="50"/>
  <c r="BR56" i="50"/>
  <c r="BP56" i="50"/>
  <c r="BN56" i="50"/>
  <c r="BL56" i="50"/>
  <c r="BL74" i="50" s="1"/>
  <c r="BI56" i="50"/>
  <c r="BG56" i="50"/>
  <c r="BE56" i="50"/>
  <c r="BC56" i="50"/>
  <c r="BA56" i="50"/>
  <c r="AX56" i="50"/>
  <c r="AV56" i="50"/>
  <c r="AT56" i="50"/>
  <c r="AR56" i="50"/>
  <c r="AP56" i="50"/>
  <c r="AN56" i="50"/>
  <c r="DF55" i="50"/>
  <c r="DD55" i="50"/>
  <c r="DB55" i="50"/>
  <c r="CZ55" i="50"/>
  <c r="CX55" i="50"/>
  <c r="CU55" i="50"/>
  <c r="CS55" i="50"/>
  <c r="CQ55" i="50"/>
  <c r="CO55" i="50"/>
  <c r="CM55" i="50"/>
  <c r="CJ55" i="50"/>
  <c r="CH55" i="50"/>
  <c r="CF55" i="50"/>
  <c r="CD55" i="50"/>
  <c r="CB55" i="50"/>
  <c r="BZ55" i="50"/>
  <c r="BT55" i="50"/>
  <c r="BR55" i="50"/>
  <c r="BP55" i="50"/>
  <c r="BN55" i="50"/>
  <c r="BL55" i="50"/>
  <c r="BI55" i="50"/>
  <c r="BG55" i="50"/>
  <c r="BE55" i="50"/>
  <c r="BC55" i="50"/>
  <c r="BA55" i="50"/>
  <c r="AX55" i="50"/>
  <c r="AV55" i="50"/>
  <c r="AT55" i="50"/>
  <c r="AR55" i="50"/>
  <c r="AP55" i="50"/>
  <c r="AN55" i="50"/>
  <c r="DF54" i="50"/>
  <c r="DD54" i="50"/>
  <c r="DB54" i="50"/>
  <c r="CZ54" i="50"/>
  <c r="CX54" i="50"/>
  <c r="CU54" i="50"/>
  <c r="CS54" i="50"/>
  <c r="CQ54" i="50"/>
  <c r="CO54" i="50"/>
  <c r="CM54" i="50"/>
  <c r="CJ54" i="50"/>
  <c r="CH54" i="50"/>
  <c r="CF54" i="50"/>
  <c r="CD54" i="50"/>
  <c r="CB54" i="50"/>
  <c r="BZ54" i="50"/>
  <c r="BT54" i="50"/>
  <c r="BR54" i="50"/>
  <c r="BP54" i="50"/>
  <c r="BN54" i="50"/>
  <c r="BL54" i="50"/>
  <c r="BI54" i="50"/>
  <c r="BG54" i="50"/>
  <c r="BE54" i="50"/>
  <c r="BC54" i="50"/>
  <c r="BA54" i="50"/>
  <c r="AX54" i="50"/>
  <c r="AV54" i="50"/>
  <c r="AT54" i="50"/>
  <c r="AR54" i="50"/>
  <c r="AP54" i="50"/>
  <c r="AN54" i="50"/>
  <c r="DF53" i="50"/>
  <c r="DD53" i="50"/>
  <c r="DB53" i="50"/>
  <c r="CZ53" i="50"/>
  <c r="CX53" i="50"/>
  <c r="CX73" i="50" s="1"/>
  <c r="CU53" i="50"/>
  <c r="CS53" i="50"/>
  <c r="CQ53" i="50"/>
  <c r="CO53" i="50"/>
  <c r="CM53" i="50"/>
  <c r="CM73" i="50" s="1"/>
  <c r="CJ53" i="50"/>
  <c r="CH53" i="50"/>
  <c r="CF53" i="50"/>
  <c r="CD53" i="50"/>
  <c r="CB53" i="50"/>
  <c r="BZ53" i="50"/>
  <c r="BT53" i="50"/>
  <c r="BR53" i="50"/>
  <c r="BP53" i="50"/>
  <c r="BN53" i="50"/>
  <c r="BL53" i="50"/>
  <c r="BL73" i="50" s="1"/>
  <c r="BI53" i="50"/>
  <c r="BG53" i="50"/>
  <c r="BE53" i="50"/>
  <c r="BC53" i="50"/>
  <c r="BA53" i="50"/>
  <c r="AX53" i="50"/>
  <c r="AV53" i="50"/>
  <c r="AT53" i="50"/>
  <c r="AR53" i="50"/>
  <c r="AP53" i="50"/>
  <c r="AN53" i="50"/>
  <c r="DF52" i="50"/>
  <c r="DD52" i="50"/>
  <c r="DB52" i="50"/>
  <c r="CZ52" i="50"/>
  <c r="CX52" i="50"/>
  <c r="CU52" i="50"/>
  <c r="CS52" i="50"/>
  <c r="CQ52" i="50"/>
  <c r="CO52" i="50"/>
  <c r="CM52" i="50"/>
  <c r="CJ52" i="50"/>
  <c r="CH52" i="50"/>
  <c r="CF52" i="50"/>
  <c r="CD52" i="50"/>
  <c r="CB52" i="50"/>
  <c r="BZ52" i="50"/>
  <c r="BT52" i="50"/>
  <c r="BR52" i="50"/>
  <c r="BP52" i="50"/>
  <c r="BN52" i="50"/>
  <c r="BL52" i="50"/>
  <c r="BI52" i="50"/>
  <c r="BG52" i="50"/>
  <c r="BE52" i="50"/>
  <c r="BC52" i="50"/>
  <c r="BA52" i="50"/>
  <c r="AX52" i="50"/>
  <c r="AV52" i="50"/>
  <c r="AT52" i="50"/>
  <c r="AR52" i="50"/>
  <c r="AP52" i="50"/>
  <c r="AN52" i="50"/>
  <c r="DF51" i="50"/>
  <c r="DD51" i="50"/>
  <c r="DB51" i="50"/>
  <c r="CZ51" i="50"/>
  <c r="CX51" i="50"/>
  <c r="CU51" i="50"/>
  <c r="CS51" i="50"/>
  <c r="CQ51" i="50"/>
  <c r="CO51" i="50"/>
  <c r="CM51" i="50"/>
  <c r="CJ51" i="50"/>
  <c r="CH51" i="50"/>
  <c r="CF51" i="50"/>
  <c r="CD51" i="50"/>
  <c r="CB51" i="50"/>
  <c r="BZ51" i="50"/>
  <c r="BT51" i="50"/>
  <c r="BR51" i="50"/>
  <c r="BP51" i="50"/>
  <c r="BN51" i="50"/>
  <c r="BL51" i="50"/>
  <c r="BI51" i="50"/>
  <c r="BG51" i="50"/>
  <c r="BE51" i="50"/>
  <c r="BC51" i="50"/>
  <c r="BA51" i="50"/>
  <c r="AX51" i="50"/>
  <c r="AV51" i="50"/>
  <c r="AT51" i="50"/>
  <c r="AR51" i="50"/>
  <c r="AP51" i="50"/>
  <c r="AN51" i="50"/>
  <c r="DF50" i="50"/>
  <c r="DD50" i="50"/>
  <c r="DB50" i="50"/>
  <c r="CZ50" i="50"/>
  <c r="CX50" i="50"/>
  <c r="CX72" i="50" s="1"/>
  <c r="CU50" i="50"/>
  <c r="CS50" i="50"/>
  <c r="CQ50" i="50"/>
  <c r="CO50" i="50"/>
  <c r="CM50" i="50"/>
  <c r="CJ50" i="50"/>
  <c r="CH50" i="50"/>
  <c r="CF50" i="50"/>
  <c r="CD50" i="50"/>
  <c r="CB50" i="50"/>
  <c r="BZ50" i="50"/>
  <c r="BT50" i="50"/>
  <c r="BR50" i="50"/>
  <c r="BP50" i="50"/>
  <c r="BN50" i="50"/>
  <c r="BL50" i="50"/>
  <c r="BI50" i="50"/>
  <c r="BG50" i="50"/>
  <c r="BE50" i="50"/>
  <c r="BC50" i="50"/>
  <c r="BA50" i="50"/>
  <c r="AX50" i="50"/>
  <c r="AV50" i="50"/>
  <c r="AT50" i="50"/>
  <c r="AR50" i="50"/>
  <c r="AP50" i="50"/>
  <c r="AN50" i="50"/>
  <c r="DF49" i="50"/>
  <c r="DD49" i="50"/>
  <c r="DB49" i="50"/>
  <c r="CZ49" i="50"/>
  <c r="CX49" i="50"/>
  <c r="CU49" i="50"/>
  <c r="CS49" i="50"/>
  <c r="CQ49" i="50"/>
  <c r="CO49" i="50"/>
  <c r="CM49" i="50"/>
  <c r="CJ49" i="50"/>
  <c r="CH49" i="50"/>
  <c r="CF49" i="50"/>
  <c r="CD49" i="50"/>
  <c r="CB49" i="50"/>
  <c r="BZ49" i="50"/>
  <c r="BT49" i="50"/>
  <c r="BR49" i="50"/>
  <c r="BP49" i="50"/>
  <c r="BN49" i="50"/>
  <c r="BL49" i="50"/>
  <c r="BI49" i="50"/>
  <c r="BG49" i="50"/>
  <c r="BE49" i="50"/>
  <c r="BC49" i="50"/>
  <c r="BA49" i="50"/>
  <c r="AX49" i="50"/>
  <c r="AV49" i="50"/>
  <c r="AT49" i="50"/>
  <c r="AR49" i="50"/>
  <c r="AP49" i="50"/>
  <c r="AN49" i="50"/>
  <c r="DF48" i="50"/>
  <c r="DD48" i="50"/>
  <c r="DB48" i="50"/>
  <c r="CZ48" i="50"/>
  <c r="CX48" i="50"/>
  <c r="CU48" i="50"/>
  <c r="CS48" i="50"/>
  <c r="CQ48" i="50"/>
  <c r="CO48" i="50"/>
  <c r="CM48" i="50"/>
  <c r="CJ48" i="50"/>
  <c r="CH48" i="50"/>
  <c r="CF48" i="50"/>
  <c r="CD48" i="50"/>
  <c r="CB48" i="50"/>
  <c r="BZ48" i="50"/>
  <c r="BT48" i="50"/>
  <c r="BR48" i="50"/>
  <c r="BP48" i="50"/>
  <c r="BN48" i="50"/>
  <c r="BL48" i="50"/>
  <c r="BI48" i="50"/>
  <c r="BG48" i="50"/>
  <c r="BE48" i="50"/>
  <c r="BC48" i="50"/>
  <c r="BA48" i="50"/>
  <c r="AX48" i="50"/>
  <c r="AV48" i="50"/>
  <c r="AT48" i="50"/>
  <c r="AR48" i="50"/>
  <c r="AP48" i="50"/>
  <c r="AN48" i="50"/>
  <c r="DF47" i="50"/>
  <c r="DD47" i="50"/>
  <c r="DB47" i="50"/>
  <c r="CZ47" i="50"/>
  <c r="CX47" i="50"/>
  <c r="CX71" i="50" s="1"/>
  <c r="CU47" i="50"/>
  <c r="CS47" i="50"/>
  <c r="CQ47" i="50"/>
  <c r="CO47" i="50"/>
  <c r="CM47" i="50"/>
  <c r="CJ47" i="50"/>
  <c r="CH47" i="50"/>
  <c r="CF47" i="50"/>
  <c r="CD47" i="50"/>
  <c r="CB47" i="50"/>
  <c r="BZ47" i="50"/>
  <c r="BT47" i="50"/>
  <c r="BR47" i="50"/>
  <c r="BP47" i="50"/>
  <c r="BN47" i="50"/>
  <c r="BL47" i="50"/>
  <c r="BI47" i="50"/>
  <c r="BG47" i="50"/>
  <c r="BE47" i="50"/>
  <c r="BC47" i="50"/>
  <c r="BA47" i="50"/>
  <c r="AX47" i="50"/>
  <c r="AV47" i="50"/>
  <c r="AT47" i="50"/>
  <c r="AR47" i="50"/>
  <c r="AP47" i="50"/>
  <c r="AN47" i="50"/>
  <c r="DF46" i="50"/>
  <c r="DD46" i="50"/>
  <c r="DB46" i="50"/>
  <c r="CZ46" i="50"/>
  <c r="CX46" i="50"/>
  <c r="CU46" i="50"/>
  <c r="CS46" i="50"/>
  <c r="CQ46" i="50"/>
  <c r="CO46" i="50"/>
  <c r="CM46" i="50"/>
  <c r="CJ46" i="50"/>
  <c r="CH46" i="50"/>
  <c r="CF46" i="50"/>
  <c r="CD46" i="50"/>
  <c r="CB46" i="50"/>
  <c r="BZ46" i="50"/>
  <c r="BT46" i="50"/>
  <c r="BR46" i="50"/>
  <c r="BP46" i="50"/>
  <c r="BN46" i="50"/>
  <c r="BL46" i="50"/>
  <c r="BI46" i="50"/>
  <c r="BG46" i="50"/>
  <c r="BE46" i="50"/>
  <c r="BC46" i="50"/>
  <c r="BA46" i="50"/>
  <c r="AX46" i="50"/>
  <c r="AV46" i="50"/>
  <c r="AT46" i="50"/>
  <c r="AR46" i="50"/>
  <c r="AP46" i="50"/>
  <c r="AN46" i="50"/>
  <c r="DF45" i="50"/>
  <c r="DD45" i="50"/>
  <c r="DB45" i="50"/>
  <c r="CZ45" i="50"/>
  <c r="CX45" i="50"/>
  <c r="CU45" i="50"/>
  <c r="CS45" i="50"/>
  <c r="CQ45" i="50"/>
  <c r="CO45" i="50"/>
  <c r="CM45" i="50"/>
  <c r="CJ45" i="50"/>
  <c r="CH45" i="50"/>
  <c r="CF45" i="50"/>
  <c r="CD45" i="50"/>
  <c r="CB45" i="50"/>
  <c r="BZ45" i="50"/>
  <c r="BT45" i="50"/>
  <c r="BR45" i="50"/>
  <c r="BP45" i="50"/>
  <c r="BN45" i="50"/>
  <c r="BL45" i="50"/>
  <c r="BI45" i="50"/>
  <c r="BG45" i="50"/>
  <c r="BE45" i="50"/>
  <c r="BC45" i="50"/>
  <c r="BA45" i="50"/>
  <c r="AX45" i="50"/>
  <c r="AV45" i="50"/>
  <c r="AT45" i="50"/>
  <c r="AR45" i="50"/>
  <c r="AP45" i="50"/>
  <c r="AN45" i="50"/>
  <c r="DF44" i="50"/>
  <c r="DD44" i="50"/>
  <c r="DB44" i="50"/>
  <c r="CZ44" i="50"/>
  <c r="CX44" i="50"/>
  <c r="CX70" i="50" s="1"/>
  <c r="CU44" i="50"/>
  <c r="CS44" i="50"/>
  <c r="CQ44" i="50"/>
  <c r="CO44" i="50"/>
  <c r="CM44" i="50"/>
  <c r="CJ44" i="50"/>
  <c r="CH44" i="50"/>
  <c r="CF44" i="50"/>
  <c r="CD44" i="50"/>
  <c r="CB44" i="50"/>
  <c r="BZ44" i="50"/>
  <c r="BT44" i="50"/>
  <c r="BR44" i="50"/>
  <c r="BP44" i="50"/>
  <c r="BN44" i="50"/>
  <c r="BL44" i="50"/>
  <c r="BL70" i="50" s="1"/>
  <c r="BI44" i="50"/>
  <c r="BG44" i="50"/>
  <c r="BE44" i="50"/>
  <c r="BC44" i="50"/>
  <c r="BA44" i="50"/>
  <c r="BA70" i="50" s="1"/>
  <c r="AX44" i="50"/>
  <c r="AV44" i="50"/>
  <c r="AT44" i="50"/>
  <c r="AR44" i="50"/>
  <c r="AP44" i="50"/>
  <c r="AN44" i="50"/>
  <c r="DF43" i="50"/>
  <c r="DD43" i="50"/>
  <c r="DB43" i="50"/>
  <c r="CZ43" i="50"/>
  <c r="CX43" i="50"/>
  <c r="CU43" i="50"/>
  <c r="CS43" i="50"/>
  <c r="CQ43" i="50"/>
  <c r="CO43" i="50"/>
  <c r="CM43" i="50"/>
  <c r="CJ43" i="50"/>
  <c r="CH43" i="50"/>
  <c r="CF43" i="50"/>
  <c r="CD43" i="50"/>
  <c r="CB43" i="50"/>
  <c r="BZ43" i="50"/>
  <c r="BT43" i="50"/>
  <c r="BR43" i="50"/>
  <c r="BP43" i="50"/>
  <c r="BN43" i="50"/>
  <c r="BL43" i="50"/>
  <c r="BI43" i="50"/>
  <c r="BG43" i="50"/>
  <c r="BE43" i="50"/>
  <c r="BC43" i="50"/>
  <c r="BA43" i="50"/>
  <c r="AX43" i="50"/>
  <c r="AV43" i="50"/>
  <c r="AT43" i="50"/>
  <c r="AR43" i="50"/>
  <c r="AP43" i="50"/>
  <c r="AN43" i="50"/>
  <c r="DF42" i="50"/>
  <c r="DD42" i="50"/>
  <c r="DB42" i="50"/>
  <c r="CZ42" i="50"/>
  <c r="CX42" i="50"/>
  <c r="CU42" i="50"/>
  <c r="CS42" i="50"/>
  <c r="CQ42" i="50"/>
  <c r="CO42" i="50"/>
  <c r="CM42" i="50"/>
  <c r="CJ42" i="50"/>
  <c r="CH42" i="50"/>
  <c r="CF42" i="50"/>
  <c r="CD42" i="50"/>
  <c r="CB42" i="50"/>
  <c r="BZ42" i="50"/>
  <c r="BT42" i="50"/>
  <c r="BR42" i="50"/>
  <c r="BP42" i="50"/>
  <c r="BN42" i="50"/>
  <c r="BL42" i="50"/>
  <c r="BI42" i="50"/>
  <c r="BG42" i="50"/>
  <c r="BE42" i="50"/>
  <c r="BC42" i="50"/>
  <c r="BA42" i="50"/>
  <c r="AX42" i="50"/>
  <c r="AV42" i="50"/>
  <c r="AT42" i="50"/>
  <c r="AR42" i="50"/>
  <c r="AP42" i="50"/>
  <c r="AN42" i="50"/>
  <c r="DF41" i="50"/>
  <c r="DD41" i="50"/>
  <c r="DB41" i="50"/>
  <c r="CZ41" i="50"/>
  <c r="CX41" i="50"/>
  <c r="CU41" i="50"/>
  <c r="CS41" i="50"/>
  <c r="CQ41" i="50"/>
  <c r="CO41" i="50"/>
  <c r="CM41" i="50"/>
  <c r="CM69" i="50" s="1"/>
  <c r="CJ41" i="50"/>
  <c r="CH41" i="50"/>
  <c r="CF41" i="50"/>
  <c r="CD41" i="50"/>
  <c r="CB41" i="50"/>
  <c r="BZ41" i="50"/>
  <c r="BT41" i="50"/>
  <c r="BR41" i="50"/>
  <c r="BP41" i="50"/>
  <c r="BN41" i="50"/>
  <c r="BL41" i="50"/>
  <c r="BL69" i="50" s="1"/>
  <c r="BI41" i="50"/>
  <c r="BG41" i="50"/>
  <c r="BE41" i="50"/>
  <c r="BC41" i="50"/>
  <c r="BA41" i="50"/>
  <c r="BA69" i="50" s="1"/>
  <c r="AX41" i="50"/>
  <c r="AV41" i="50"/>
  <c r="AT41" i="50"/>
  <c r="AR41" i="50"/>
  <c r="AP41" i="50"/>
  <c r="AN41" i="50"/>
  <c r="DF40" i="50"/>
  <c r="DD40" i="50"/>
  <c r="DB40" i="50"/>
  <c r="CZ40" i="50"/>
  <c r="CX40" i="50"/>
  <c r="CU40" i="50"/>
  <c r="CS40" i="50"/>
  <c r="CQ40" i="50"/>
  <c r="CO40" i="50"/>
  <c r="CM40" i="50"/>
  <c r="CJ40" i="50"/>
  <c r="CH40" i="50"/>
  <c r="CF40" i="50"/>
  <c r="CD40" i="50"/>
  <c r="CB40" i="50"/>
  <c r="BZ40" i="50"/>
  <c r="BT40" i="50"/>
  <c r="BR40" i="50"/>
  <c r="BP40" i="50"/>
  <c r="BN40" i="50"/>
  <c r="BL40" i="50"/>
  <c r="BI40" i="50"/>
  <c r="BG40" i="50"/>
  <c r="BE40" i="50"/>
  <c r="BC40" i="50"/>
  <c r="BA40" i="50"/>
  <c r="AX40" i="50"/>
  <c r="AV40" i="50"/>
  <c r="AT40" i="50"/>
  <c r="AR40" i="50"/>
  <c r="AP40" i="50"/>
  <c r="AN40" i="50"/>
  <c r="DF39" i="50"/>
  <c r="DD39" i="50"/>
  <c r="DB39" i="50"/>
  <c r="CZ39" i="50"/>
  <c r="CX39" i="50"/>
  <c r="CU39" i="50"/>
  <c r="CS39" i="50"/>
  <c r="CQ39" i="50"/>
  <c r="CO39" i="50"/>
  <c r="CM39" i="50"/>
  <c r="CJ39" i="50"/>
  <c r="CH39" i="50"/>
  <c r="CF39" i="50"/>
  <c r="CD39" i="50"/>
  <c r="CB39" i="50"/>
  <c r="BZ39" i="50"/>
  <c r="BT39" i="50"/>
  <c r="BR39" i="50"/>
  <c r="BP39" i="50"/>
  <c r="BN39" i="50"/>
  <c r="BL39" i="50"/>
  <c r="BI39" i="50"/>
  <c r="BG39" i="50"/>
  <c r="BE39" i="50"/>
  <c r="BC39" i="50"/>
  <c r="BA39" i="50"/>
  <c r="AX39" i="50"/>
  <c r="AV39" i="50"/>
  <c r="AT39" i="50"/>
  <c r="AR39" i="50"/>
  <c r="AP39" i="50"/>
  <c r="AN39" i="50"/>
  <c r="DF38" i="50"/>
  <c r="DD38" i="50"/>
  <c r="DB38" i="50"/>
  <c r="CZ38" i="50"/>
  <c r="CX38" i="50"/>
  <c r="CX68" i="50" s="1"/>
  <c r="CU38" i="50"/>
  <c r="CS38" i="50"/>
  <c r="CQ38" i="50"/>
  <c r="CO38" i="50"/>
  <c r="CM38" i="50"/>
  <c r="CM68" i="50" s="1"/>
  <c r="CJ38" i="50"/>
  <c r="CH38" i="50"/>
  <c r="CF38" i="50"/>
  <c r="CD38" i="50"/>
  <c r="CB38" i="50"/>
  <c r="BZ38" i="50"/>
  <c r="BT38" i="50"/>
  <c r="BR38" i="50"/>
  <c r="BP38" i="50"/>
  <c r="BN38" i="50"/>
  <c r="BL38" i="50"/>
  <c r="BL68" i="50" s="1"/>
  <c r="BI38" i="50"/>
  <c r="BG38" i="50"/>
  <c r="BE38" i="50"/>
  <c r="BC38" i="50"/>
  <c r="BA38" i="50"/>
  <c r="AX38" i="50"/>
  <c r="AV38" i="50"/>
  <c r="AT38" i="50"/>
  <c r="AR38" i="50"/>
  <c r="AP38" i="50"/>
  <c r="AN38" i="50"/>
  <c r="DF37" i="50"/>
  <c r="DD37" i="50"/>
  <c r="DB37" i="50"/>
  <c r="CZ37" i="50"/>
  <c r="CX37" i="50"/>
  <c r="CU37" i="50"/>
  <c r="CS37" i="50"/>
  <c r="CQ37" i="50"/>
  <c r="CO37" i="50"/>
  <c r="CM37" i="50"/>
  <c r="CJ37" i="50"/>
  <c r="CH37" i="50"/>
  <c r="CF37" i="50"/>
  <c r="CD37" i="50"/>
  <c r="CB37" i="50"/>
  <c r="BZ37" i="50"/>
  <c r="BT37" i="50"/>
  <c r="BR37" i="50"/>
  <c r="BP37" i="50"/>
  <c r="BN37" i="50"/>
  <c r="BL37" i="50"/>
  <c r="BI37" i="50"/>
  <c r="BG37" i="50"/>
  <c r="BE37" i="50"/>
  <c r="BC37" i="50"/>
  <c r="BA37" i="50"/>
  <c r="AX37" i="50"/>
  <c r="AV37" i="50"/>
  <c r="AT37" i="50"/>
  <c r="AR37" i="50"/>
  <c r="AP37" i="50"/>
  <c r="AN37" i="50"/>
  <c r="DF36" i="50"/>
  <c r="DD36" i="50"/>
  <c r="DB36" i="50"/>
  <c r="CZ36" i="50"/>
  <c r="CX36" i="50"/>
  <c r="CU36" i="50"/>
  <c r="CS36" i="50"/>
  <c r="CQ36" i="50"/>
  <c r="CO36" i="50"/>
  <c r="CM36" i="50"/>
  <c r="CJ36" i="50"/>
  <c r="CH36" i="50"/>
  <c r="CF36" i="50"/>
  <c r="CD36" i="50"/>
  <c r="CB36" i="50"/>
  <c r="BZ36" i="50"/>
  <c r="BT36" i="50"/>
  <c r="BR36" i="50"/>
  <c r="BP36" i="50"/>
  <c r="BN36" i="50"/>
  <c r="BL36" i="50"/>
  <c r="BI36" i="50"/>
  <c r="BG36" i="50"/>
  <c r="BE36" i="50"/>
  <c r="BC36" i="50"/>
  <c r="BA36" i="50"/>
  <c r="AX36" i="50"/>
  <c r="AV36" i="50"/>
  <c r="AT36" i="50"/>
  <c r="AR36" i="50"/>
  <c r="AP36" i="50"/>
  <c r="AN36" i="50"/>
  <c r="DF35" i="50"/>
  <c r="DD35" i="50"/>
  <c r="DB35" i="50"/>
  <c r="CZ35" i="50"/>
  <c r="CX35" i="50"/>
  <c r="CX67" i="50" s="1"/>
  <c r="CU35" i="50"/>
  <c r="CS35" i="50"/>
  <c r="CQ35" i="50"/>
  <c r="CO35" i="50"/>
  <c r="CM35" i="50"/>
  <c r="CM67" i="50" s="1"/>
  <c r="CJ35" i="50"/>
  <c r="CH35" i="50"/>
  <c r="CF35" i="50"/>
  <c r="CD35" i="50"/>
  <c r="CB35" i="50"/>
  <c r="BZ35" i="50"/>
  <c r="BT35" i="50"/>
  <c r="BR35" i="50"/>
  <c r="BP35" i="50"/>
  <c r="BN35" i="50"/>
  <c r="BL35" i="50"/>
  <c r="BI35" i="50"/>
  <c r="BG35" i="50"/>
  <c r="BE35" i="50"/>
  <c r="BC35" i="50"/>
  <c r="BA35" i="50"/>
  <c r="BA67" i="50" s="1"/>
  <c r="AX35" i="50"/>
  <c r="AV35" i="50"/>
  <c r="AT35" i="50"/>
  <c r="AR35" i="50"/>
  <c r="AP35" i="50"/>
  <c r="AN35" i="50"/>
  <c r="DH32" i="50"/>
  <c r="CW32" i="50"/>
  <c r="CL32" i="50"/>
  <c r="BZ32" i="50"/>
  <c r="BV32" i="50"/>
  <c r="BK32" i="50"/>
  <c r="AZ32" i="50"/>
  <c r="AN32" i="50"/>
  <c r="DH31" i="50"/>
  <c r="CW31" i="50"/>
  <c r="CL31" i="50"/>
  <c r="BZ31" i="50"/>
  <c r="BV31" i="50"/>
  <c r="BK31" i="50"/>
  <c r="AZ31" i="50"/>
  <c r="AN31" i="50"/>
  <c r="DH30" i="50"/>
  <c r="CW30" i="50"/>
  <c r="CL30" i="50"/>
  <c r="BZ30" i="50"/>
  <c r="BV30" i="50"/>
  <c r="BK30" i="50"/>
  <c r="AZ30" i="50"/>
  <c r="AN30" i="50"/>
  <c r="DH29" i="50"/>
  <c r="CW29" i="50"/>
  <c r="CL29" i="50"/>
  <c r="BZ29" i="50"/>
  <c r="BV29" i="50"/>
  <c r="BK29" i="50"/>
  <c r="AZ29" i="50"/>
  <c r="AN29" i="50"/>
  <c r="DH28" i="50"/>
  <c r="CW28" i="50"/>
  <c r="CL28" i="50"/>
  <c r="BZ28" i="50"/>
  <c r="BV28" i="50"/>
  <c r="BK28" i="50"/>
  <c r="AZ28" i="50"/>
  <c r="AN28" i="50"/>
  <c r="DH27" i="50"/>
  <c r="CW27" i="50"/>
  <c r="CL27" i="50"/>
  <c r="BZ27" i="50"/>
  <c r="BV27" i="50"/>
  <c r="BK27" i="50"/>
  <c r="AZ27" i="50"/>
  <c r="AN27" i="50"/>
  <c r="DH26" i="50"/>
  <c r="CW26" i="50"/>
  <c r="CL26" i="50"/>
  <c r="BZ26" i="50"/>
  <c r="BV26" i="50"/>
  <c r="BK26" i="50"/>
  <c r="AZ26" i="50"/>
  <c r="AN26" i="50"/>
  <c r="DH25" i="50"/>
  <c r="CW25" i="50"/>
  <c r="CL25" i="50"/>
  <c r="BZ25" i="50"/>
  <c r="BV25" i="50"/>
  <c r="BK25" i="50"/>
  <c r="AZ25" i="50"/>
  <c r="AN25" i="50"/>
  <c r="DH24" i="50"/>
  <c r="CW24" i="50"/>
  <c r="CL24" i="50"/>
  <c r="BZ24" i="50"/>
  <c r="BV24" i="50"/>
  <c r="BK24" i="50"/>
  <c r="AZ24" i="50"/>
  <c r="AN24" i="50"/>
  <c r="DH23" i="50"/>
  <c r="CW23" i="50"/>
  <c r="CL23" i="50"/>
  <c r="BZ23" i="50"/>
  <c r="BV23" i="50"/>
  <c r="BK23" i="50"/>
  <c r="AZ23" i="50"/>
  <c r="AN23" i="50"/>
  <c r="DH22" i="50"/>
  <c r="CW22" i="50"/>
  <c r="CL22" i="50"/>
  <c r="BZ22" i="50"/>
  <c r="BV22" i="50"/>
  <c r="BK22" i="50"/>
  <c r="AZ22" i="50"/>
  <c r="AN22" i="50"/>
  <c r="DH21" i="50"/>
  <c r="CW21" i="50"/>
  <c r="CL21" i="50"/>
  <c r="BZ21" i="50"/>
  <c r="BV21" i="50"/>
  <c r="BK21" i="50"/>
  <c r="AZ21" i="50"/>
  <c r="AN21" i="50"/>
  <c r="DH20" i="50"/>
  <c r="CW20" i="50"/>
  <c r="CL20" i="50"/>
  <c r="BZ20" i="50"/>
  <c r="BV20" i="50"/>
  <c r="BK20" i="50"/>
  <c r="AZ20" i="50"/>
  <c r="AN20" i="50"/>
  <c r="DH19" i="50"/>
  <c r="CW19" i="50"/>
  <c r="CL19" i="50"/>
  <c r="BZ19" i="50"/>
  <c r="BV19" i="50"/>
  <c r="BK19" i="50"/>
  <c r="AZ19" i="50"/>
  <c r="AN19" i="50"/>
  <c r="DH18" i="50"/>
  <c r="CW18" i="50"/>
  <c r="CL18" i="50"/>
  <c r="BZ18" i="50"/>
  <c r="BV18" i="50"/>
  <c r="BK18" i="50"/>
  <c r="AZ18" i="50"/>
  <c r="AN18" i="50"/>
  <c r="DH17" i="50"/>
  <c r="CW17" i="50"/>
  <c r="CL17" i="50"/>
  <c r="BZ17" i="50"/>
  <c r="BV17" i="50"/>
  <c r="BK17" i="50"/>
  <c r="AZ17" i="50"/>
  <c r="AN17" i="50"/>
  <c r="DH16" i="50"/>
  <c r="CW16" i="50"/>
  <c r="CL16" i="50"/>
  <c r="BZ16" i="50"/>
  <c r="BV16" i="50"/>
  <c r="BK16" i="50"/>
  <c r="AZ16" i="50"/>
  <c r="AN16" i="50"/>
  <c r="DH15" i="50"/>
  <c r="CW15" i="50"/>
  <c r="CL15" i="50"/>
  <c r="BZ15" i="50"/>
  <c r="BV15" i="50"/>
  <c r="BK15" i="50"/>
  <c r="AZ15" i="50"/>
  <c r="AN15" i="50"/>
  <c r="DH14" i="50"/>
  <c r="CW14" i="50"/>
  <c r="CL14" i="50"/>
  <c r="BZ14" i="50"/>
  <c r="BV14" i="50"/>
  <c r="BK14" i="50"/>
  <c r="AZ14" i="50"/>
  <c r="AN14" i="50"/>
  <c r="DH13" i="50"/>
  <c r="CW13" i="50"/>
  <c r="CL13" i="50"/>
  <c r="BZ13" i="50"/>
  <c r="BV13" i="50"/>
  <c r="BK13" i="50"/>
  <c r="AZ13" i="50"/>
  <c r="AN13" i="50"/>
  <c r="DH12" i="50"/>
  <c r="CW12" i="50"/>
  <c r="CL12" i="50"/>
  <c r="BZ12" i="50"/>
  <c r="BV12" i="50"/>
  <c r="BK12" i="50"/>
  <c r="AZ12" i="50"/>
  <c r="AN12" i="50"/>
  <c r="DH11" i="50"/>
  <c r="CW11" i="50"/>
  <c r="CL11" i="50"/>
  <c r="BZ11" i="50"/>
  <c r="BV11" i="50"/>
  <c r="BK11" i="50"/>
  <c r="AZ11" i="50"/>
  <c r="AN11" i="50"/>
  <c r="DH10" i="50"/>
  <c r="CW10" i="50"/>
  <c r="CL10" i="50"/>
  <c r="BZ10" i="50"/>
  <c r="BV10" i="50"/>
  <c r="BK10" i="50"/>
  <c r="AZ10" i="50"/>
  <c r="AN10" i="50"/>
  <c r="DH9" i="50"/>
  <c r="CW9" i="50"/>
  <c r="CL9" i="50"/>
  <c r="BZ9" i="50"/>
  <c r="BV9" i="50"/>
  <c r="BK9" i="50"/>
  <c r="AZ9" i="50"/>
  <c r="AN9" i="50"/>
  <c r="DH8" i="50"/>
  <c r="CW8" i="50"/>
  <c r="CL8" i="50"/>
  <c r="BZ8" i="50"/>
  <c r="BV8" i="50"/>
  <c r="BK8" i="50"/>
  <c r="AZ8" i="50"/>
  <c r="AN8" i="50"/>
  <c r="DH7" i="50"/>
  <c r="CW7" i="50"/>
  <c r="CL7" i="50"/>
  <c r="BZ7" i="50"/>
  <c r="BV7" i="50"/>
  <c r="BK7" i="50"/>
  <c r="AZ7" i="50"/>
  <c r="AN7" i="50"/>
  <c r="DH6" i="50"/>
  <c r="CW6" i="50"/>
  <c r="CL6" i="50"/>
  <c r="BZ6" i="50"/>
  <c r="BV6" i="50"/>
  <c r="BK6" i="50"/>
  <c r="AZ6" i="50"/>
  <c r="AN6" i="50"/>
  <c r="DH5" i="50"/>
  <c r="CW5" i="50"/>
  <c r="CL5" i="50"/>
  <c r="BZ5" i="50"/>
  <c r="BV5" i="50"/>
  <c r="BK5" i="50"/>
  <c r="AZ5" i="50"/>
  <c r="AN5" i="50"/>
  <c r="DH4" i="50"/>
  <c r="CW4" i="50"/>
  <c r="CL4" i="50"/>
  <c r="BZ4" i="50"/>
  <c r="BV4" i="50"/>
  <c r="BK4" i="50"/>
  <c r="AZ4" i="50"/>
  <c r="AN4" i="50"/>
  <c r="DH3" i="50"/>
  <c r="CW3" i="50"/>
  <c r="CL3" i="50"/>
  <c r="BZ3" i="50"/>
  <c r="BV3" i="50"/>
  <c r="BK3" i="50"/>
  <c r="AZ3" i="50"/>
  <c r="AN3" i="50"/>
  <c r="DF64" i="49"/>
  <c r="DD64" i="49"/>
  <c r="DB64" i="49"/>
  <c r="CZ64" i="49"/>
  <c r="CX64" i="49"/>
  <c r="CU64" i="49"/>
  <c r="CS64" i="49"/>
  <c r="CQ64" i="49"/>
  <c r="CO64" i="49"/>
  <c r="CM64" i="49"/>
  <c r="CJ64" i="49"/>
  <c r="CH64" i="49"/>
  <c r="CF64" i="49"/>
  <c r="CD64" i="49"/>
  <c r="CB64" i="49"/>
  <c r="BZ64" i="49"/>
  <c r="BT64" i="49"/>
  <c r="BR64" i="49"/>
  <c r="BP64" i="49"/>
  <c r="BN64" i="49"/>
  <c r="BL64" i="49"/>
  <c r="BI64" i="49"/>
  <c r="BG64" i="49"/>
  <c r="BE64" i="49"/>
  <c r="BC64" i="49"/>
  <c r="BA64" i="49"/>
  <c r="AX64" i="49"/>
  <c r="AV64" i="49"/>
  <c r="AT64" i="49"/>
  <c r="AR64" i="49"/>
  <c r="AP64" i="49"/>
  <c r="AN64" i="49"/>
  <c r="DF63" i="49"/>
  <c r="DD63" i="49"/>
  <c r="DB63" i="49"/>
  <c r="CZ63" i="49"/>
  <c r="CX63" i="49"/>
  <c r="CU63" i="49"/>
  <c r="CS63" i="49"/>
  <c r="CQ63" i="49"/>
  <c r="CO63" i="49"/>
  <c r="CM63" i="49"/>
  <c r="CJ63" i="49"/>
  <c r="CH63" i="49"/>
  <c r="CF63" i="49"/>
  <c r="CD63" i="49"/>
  <c r="CB63" i="49"/>
  <c r="BZ63" i="49"/>
  <c r="BT63" i="49"/>
  <c r="BR63" i="49"/>
  <c r="BP63" i="49"/>
  <c r="BN63" i="49"/>
  <c r="BL63" i="49"/>
  <c r="BI63" i="49"/>
  <c r="BG63" i="49"/>
  <c r="BE63" i="49"/>
  <c r="BC63" i="49"/>
  <c r="BA63" i="49"/>
  <c r="AX63" i="49"/>
  <c r="AV63" i="49"/>
  <c r="AT63" i="49"/>
  <c r="AR63" i="49"/>
  <c r="AP63" i="49"/>
  <c r="AN63" i="49"/>
  <c r="DF62" i="49"/>
  <c r="DD62" i="49"/>
  <c r="DB62" i="49"/>
  <c r="CZ62" i="49"/>
  <c r="CX62" i="49"/>
  <c r="CU62" i="49"/>
  <c r="CS62" i="49"/>
  <c r="CQ62" i="49"/>
  <c r="CO62" i="49"/>
  <c r="CM62" i="49"/>
  <c r="CM76" i="49" s="1"/>
  <c r="CJ62" i="49"/>
  <c r="CH62" i="49"/>
  <c r="CF62" i="49"/>
  <c r="CD62" i="49"/>
  <c r="CB62" i="49"/>
  <c r="BZ62" i="49"/>
  <c r="BT62" i="49"/>
  <c r="BR62" i="49"/>
  <c r="BP62" i="49"/>
  <c r="BN62" i="49"/>
  <c r="BL62" i="49"/>
  <c r="BL76" i="49" s="1"/>
  <c r="BI62" i="49"/>
  <c r="BG62" i="49"/>
  <c r="BE62" i="49"/>
  <c r="BC62" i="49"/>
  <c r="BA62" i="49"/>
  <c r="BA76" i="49" s="1"/>
  <c r="AX62" i="49"/>
  <c r="AV62" i="49"/>
  <c r="AT62" i="49"/>
  <c r="AR62" i="49"/>
  <c r="AP62" i="49"/>
  <c r="AN62" i="49"/>
  <c r="DF61" i="49"/>
  <c r="DD61" i="49"/>
  <c r="DB61" i="49"/>
  <c r="CZ61" i="49"/>
  <c r="CX61" i="49"/>
  <c r="CU61" i="49"/>
  <c r="CS61" i="49"/>
  <c r="CQ61" i="49"/>
  <c r="CO61" i="49"/>
  <c r="CM61" i="49"/>
  <c r="CJ61" i="49"/>
  <c r="CH61" i="49"/>
  <c r="CF61" i="49"/>
  <c r="CD61" i="49"/>
  <c r="CB61" i="49"/>
  <c r="BZ61" i="49"/>
  <c r="BT61" i="49"/>
  <c r="BR61" i="49"/>
  <c r="BP61" i="49"/>
  <c r="BN61" i="49"/>
  <c r="BL61" i="49"/>
  <c r="BI61" i="49"/>
  <c r="BG61" i="49"/>
  <c r="BE61" i="49"/>
  <c r="BC61" i="49"/>
  <c r="BA61" i="49"/>
  <c r="AX61" i="49"/>
  <c r="AV61" i="49"/>
  <c r="AT61" i="49"/>
  <c r="AR61" i="49"/>
  <c r="AP61" i="49"/>
  <c r="AN61" i="49"/>
  <c r="DF60" i="49"/>
  <c r="DD60" i="49"/>
  <c r="DB60" i="49"/>
  <c r="CZ60" i="49"/>
  <c r="CX60" i="49"/>
  <c r="CU60" i="49"/>
  <c r="CS60" i="49"/>
  <c r="CQ60" i="49"/>
  <c r="CO60" i="49"/>
  <c r="CM60" i="49"/>
  <c r="CJ60" i="49"/>
  <c r="CH60" i="49"/>
  <c r="CF60" i="49"/>
  <c r="CD60" i="49"/>
  <c r="CB60" i="49"/>
  <c r="BZ60" i="49"/>
  <c r="BT60" i="49"/>
  <c r="BR60" i="49"/>
  <c r="BP60" i="49"/>
  <c r="BN60" i="49"/>
  <c r="BL60" i="49"/>
  <c r="BI60" i="49"/>
  <c r="BG60" i="49"/>
  <c r="BE60" i="49"/>
  <c r="BC60" i="49"/>
  <c r="BA60" i="49"/>
  <c r="AX60" i="49"/>
  <c r="AV60" i="49"/>
  <c r="AT60" i="49"/>
  <c r="AR60" i="49"/>
  <c r="AP60" i="49"/>
  <c r="AN60" i="49"/>
  <c r="DF59" i="49"/>
  <c r="DD59" i="49"/>
  <c r="DB59" i="49"/>
  <c r="CZ59" i="49"/>
  <c r="CX59" i="49"/>
  <c r="CU59" i="49"/>
  <c r="CS59" i="49"/>
  <c r="CQ59" i="49"/>
  <c r="CO59" i="49"/>
  <c r="CM59" i="49"/>
  <c r="CJ59" i="49"/>
  <c r="CH59" i="49"/>
  <c r="CF59" i="49"/>
  <c r="CD59" i="49"/>
  <c r="CB59" i="49"/>
  <c r="BZ59" i="49"/>
  <c r="BT59" i="49"/>
  <c r="BR59" i="49"/>
  <c r="BP59" i="49"/>
  <c r="BN59" i="49"/>
  <c r="BL59" i="49"/>
  <c r="BL75" i="49" s="1"/>
  <c r="BI59" i="49"/>
  <c r="BG59" i="49"/>
  <c r="BE59" i="49"/>
  <c r="BC59" i="49"/>
  <c r="BA59" i="49"/>
  <c r="BA75" i="49" s="1"/>
  <c r="AX59" i="49"/>
  <c r="AV59" i="49"/>
  <c r="AT59" i="49"/>
  <c r="AR59" i="49"/>
  <c r="AP59" i="49"/>
  <c r="AN59" i="49"/>
  <c r="DF58" i="49"/>
  <c r="DD58" i="49"/>
  <c r="DB58" i="49"/>
  <c r="CZ58" i="49"/>
  <c r="CX58" i="49"/>
  <c r="CU58" i="49"/>
  <c r="CS58" i="49"/>
  <c r="CQ58" i="49"/>
  <c r="CO58" i="49"/>
  <c r="CM58" i="49"/>
  <c r="CJ58" i="49"/>
  <c r="CH58" i="49"/>
  <c r="CF58" i="49"/>
  <c r="CD58" i="49"/>
  <c r="CB58" i="49"/>
  <c r="BZ58" i="49"/>
  <c r="BT58" i="49"/>
  <c r="BR58" i="49"/>
  <c r="BP58" i="49"/>
  <c r="BN58" i="49"/>
  <c r="BL58" i="49"/>
  <c r="BI58" i="49"/>
  <c r="BG58" i="49"/>
  <c r="BE58" i="49"/>
  <c r="BC58" i="49"/>
  <c r="BA58" i="49"/>
  <c r="AX58" i="49"/>
  <c r="AV58" i="49"/>
  <c r="AT58" i="49"/>
  <c r="AR58" i="49"/>
  <c r="AP58" i="49"/>
  <c r="AN58" i="49"/>
  <c r="DF57" i="49"/>
  <c r="DD57" i="49"/>
  <c r="DB57" i="49"/>
  <c r="CZ57" i="49"/>
  <c r="CX57" i="49"/>
  <c r="CU57" i="49"/>
  <c r="CS57" i="49"/>
  <c r="CQ57" i="49"/>
  <c r="CO57" i="49"/>
  <c r="CM57" i="49"/>
  <c r="CJ57" i="49"/>
  <c r="CH57" i="49"/>
  <c r="CF57" i="49"/>
  <c r="CD57" i="49"/>
  <c r="CB57" i="49"/>
  <c r="BZ57" i="49"/>
  <c r="BT57" i="49"/>
  <c r="BR57" i="49"/>
  <c r="BP57" i="49"/>
  <c r="BN57" i="49"/>
  <c r="BL57" i="49"/>
  <c r="BI57" i="49"/>
  <c r="BG57" i="49"/>
  <c r="BE57" i="49"/>
  <c r="BC57" i="49"/>
  <c r="BA57" i="49"/>
  <c r="AX57" i="49"/>
  <c r="AV57" i="49"/>
  <c r="AT57" i="49"/>
  <c r="AR57" i="49"/>
  <c r="AP57" i="49"/>
  <c r="AN57" i="49"/>
  <c r="DF56" i="49"/>
  <c r="DD56" i="49"/>
  <c r="DB56" i="49"/>
  <c r="CZ56" i="49"/>
  <c r="CX56" i="49"/>
  <c r="CX74" i="49" s="1"/>
  <c r="CU56" i="49"/>
  <c r="CS56" i="49"/>
  <c r="CQ56" i="49"/>
  <c r="CO56" i="49"/>
  <c r="CM56" i="49"/>
  <c r="CM74" i="49" s="1"/>
  <c r="CJ56" i="49"/>
  <c r="CH56" i="49"/>
  <c r="CF56" i="49"/>
  <c r="CD56" i="49"/>
  <c r="CB56" i="49"/>
  <c r="BZ56" i="49"/>
  <c r="BT56" i="49"/>
  <c r="BR56" i="49"/>
  <c r="BP56" i="49"/>
  <c r="BN56" i="49"/>
  <c r="BL56" i="49"/>
  <c r="BL74" i="49" s="1"/>
  <c r="BI56" i="49"/>
  <c r="BG56" i="49"/>
  <c r="BE56" i="49"/>
  <c r="BC56" i="49"/>
  <c r="BA56" i="49"/>
  <c r="BA74" i="49" s="1"/>
  <c r="AX56" i="49"/>
  <c r="AV56" i="49"/>
  <c r="AT56" i="49"/>
  <c r="AR56" i="49"/>
  <c r="AP56" i="49"/>
  <c r="AN56" i="49"/>
  <c r="DF55" i="49"/>
  <c r="DD55" i="49"/>
  <c r="DB55" i="49"/>
  <c r="CZ55" i="49"/>
  <c r="CX55" i="49"/>
  <c r="CU55" i="49"/>
  <c r="CS55" i="49"/>
  <c r="CQ55" i="49"/>
  <c r="CO55" i="49"/>
  <c r="CM55" i="49"/>
  <c r="CJ55" i="49"/>
  <c r="CH55" i="49"/>
  <c r="CF55" i="49"/>
  <c r="CD55" i="49"/>
  <c r="CB55" i="49"/>
  <c r="BZ55" i="49"/>
  <c r="BT55" i="49"/>
  <c r="BR55" i="49"/>
  <c r="BP55" i="49"/>
  <c r="BN55" i="49"/>
  <c r="BL55" i="49"/>
  <c r="BI55" i="49"/>
  <c r="BG55" i="49"/>
  <c r="BE55" i="49"/>
  <c r="BC55" i="49"/>
  <c r="BA55" i="49"/>
  <c r="AX55" i="49"/>
  <c r="AV55" i="49"/>
  <c r="AT55" i="49"/>
  <c r="AR55" i="49"/>
  <c r="AP55" i="49"/>
  <c r="AN55" i="49"/>
  <c r="DF54" i="49"/>
  <c r="DD54" i="49"/>
  <c r="DB54" i="49"/>
  <c r="CZ54" i="49"/>
  <c r="CX54" i="49"/>
  <c r="CU54" i="49"/>
  <c r="CS54" i="49"/>
  <c r="CQ54" i="49"/>
  <c r="CO54" i="49"/>
  <c r="CM54" i="49"/>
  <c r="CJ54" i="49"/>
  <c r="CH54" i="49"/>
  <c r="CF54" i="49"/>
  <c r="CD54" i="49"/>
  <c r="CB54" i="49"/>
  <c r="BZ54" i="49"/>
  <c r="BT54" i="49"/>
  <c r="BR54" i="49"/>
  <c r="BP54" i="49"/>
  <c r="BN54" i="49"/>
  <c r="BL54" i="49"/>
  <c r="BI54" i="49"/>
  <c r="BG54" i="49"/>
  <c r="BE54" i="49"/>
  <c r="BC54" i="49"/>
  <c r="BA54" i="49"/>
  <c r="AX54" i="49"/>
  <c r="AV54" i="49"/>
  <c r="AT54" i="49"/>
  <c r="AR54" i="49"/>
  <c r="AP54" i="49"/>
  <c r="AN54" i="49"/>
  <c r="DF53" i="49"/>
  <c r="DD53" i="49"/>
  <c r="DB53" i="49"/>
  <c r="CZ53" i="49"/>
  <c r="CX53" i="49"/>
  <c r="CX73" i="49" s="1"/>
  <c r="CU53" i="49"/>
  <c r="CS53" i="49"/>
  <c r="CQ53" i="49"/>
  <c r="CO53" i="49"/>
  <c r="CM53" i="49"/>
  <c r="CJ53" i="49"/>
  <c r="CH53" i="49"/>
  <c r="CF53" i="49"/>
  <c r="CD53" i="49"/>
  <c r="CB53" i="49"/>
  <c r="BZ53" i="49"/>
  <c r="BT53" i="49"/>
  <c r="BR53" i="49"/>
  <c r="BP53" i="49"/>
  <c r="BN53" i="49"/>
  <c r="BL53" i="49"/>
  <c r="BL73" i="49" s="1"/>
  <c r="BI53" i="49"/>
  <c r="BG53" i="49"/>
  <c r="BE53" i="49"/>
  <c r="BC53" i="49"/>
  <c r="BA53" i="49"/>
  <c r="BA73" i="49" s="1"/>
  <c r="AX53" i="49"/>
  <c r="AV53" i="49"/>
  <c r="AT53" i="49"/>
  <c r="AR53" i="49"/>
  <c r="AP53" i="49"/>
  <c r="AN53" i="49"/>
  <c r="DF52" i="49"/>
  <c r="DD52" i="49"/>
  <c r="DB52" i="49"/>
  <c r="CZ52" i="49"/>
  <c r="CX52" i="49"/>
  <c r="CU52" i="49"/>
  <c r="CS52" i="49"/>
  <c r="CQ52" i="49"/>
  <c r="CO52" i="49"/>
  <c r="CM52" i="49"/>
  <c r="CJ52" i="49"/>
  <c r="CH52" i="49"/>
  <c r="CF52" i="49"/>
  <c r="CD52" i="49"/>
  <c r="CB52" i="49"/>
  <c r="BZ52" i="49"/>
  <c r="BT52" i="49"/>
  <c r="BR52" i="49"/>
  <c r="BP52" i="49"/>
  <c r="BN52" i="49"/>
  <c r="BL52" i="49"/>
  <c r="BI52" i="49"/>
  <c r="BG52" i="49"/>
  <c r="BE52" i="49"/>
  <c r="BC52" i="49"/>
  <c r="BA52" i="49"/>
  <c r="AX52" i="49"/>
  <c r="AV52" i="49"/>
  <c r="AT52" i="49"/>
  <c r="AR52" i="49"/>
  <c r="AP52" i="49"/>
  <c r="AN52" i="49"/>
  <c r="DF51" i="49"/>
  <c r="DD51" i="49"/>
  <c r="DB51" i="49"/>
  <c r="CZ51" i="49"/>
  <c r="CX51" i="49"/>
  <c r="CU51" i="49"/>
  <c r="CS51" i="49"/>
  <c r="CQ51" i="49"/>
  <c r="CO51" i="49"/>
  <c r="CM51" i="49"/>
  <c r="CJ51" i="49"/>
  <c r="CH51" i="49"/>
  <c r="CF51" i="49"/>
  <c r="CD51" i="49"/>
  <c r="CB51" i="49"/>
  <c r="BZ51" i="49"/>
  <c r="BT51" i="49"/>
  <c r="BR51" i="49"/>
  <c r="BP51" i="49"/>
  <c r="BN51" i="49"/>
  <c r="BL51" i="49"/>
  <c r="BI51" i="49"/>
  <c r="BG51" i="49"/>
  <c r="BE51" i="49"/>
  <c r="BC51" i="49"/>
  <c r="BA51" i="49"/>
  <c r="AX51" i="49"/>
  <c r="AV51" i="49"/>
  <c r="AT51" i="49"/>
  <c r="AR51" i="49"/>
  <c r="AP51" i="49"/>
  <c r="AN51" i="49"/>
  <c r="DF50" i="49"/>
  <c r="DD50" i="49"/>
  <c r="DB50" i="49"/>
  <c r="CZ50" i="49"/>
  <c r="CX50" i="49"/>
  <c r="CX72" i="49" s="1"/>
  <c r="CU50" i="49"/>
  <c r="CS50" i="49"/>
  <c r="CQ50" i="49"/>
  <c r="CO50" i="49"/>
  <c r="CM50" i="49"/>
  <c r="CM72" i="49" s="1"/>
  <c r="CJ50" i="49"/>
  <c r="CH50" i="49"/>
  <c r="CF50" i="49"/>
  <c r="CD50" i="49"/>
  <c r="CB50" i="49"/>
  <c r="BZ50" i="49"/>
  <c r="BT50" i="49"/>
  <c r="BR50" i="49"/>
  <c r="BP50" i="49"/>
  <c r="BN50" i="49"/>
  <c r="BL50" i="49"/>
  <c r="BL72" i="49" s="1"/>
  <c r="BI50" i="49"/>
  <c r="BG50" i="49"/>
  <c r="BE50" i="49"/>
  <c r="BC50" i="49"/>
  <c r="BA50" i="49"/>
  <c r="BA72" i="49" s="1"/>
  <c r="AX50" i="49"/>
  <c r="AV50" i="49"/>
  <c r="AT50" i="49"/>
  <c r="AR50" i="49"/>
  <c r="AP50" i="49"/>
  <c r="AN50" i="49"/>
  <c r="DF49" i="49"/>
  <c r="DD49" i="49"/>
  <c r="DB49" i="49"/>
  <c r="CZ49" i="49"/>
  <c r="CX49" i="49"/>
  <c r="CU49" i="49"/>
  <c r="CS49" i="49"/>
  <c r="CQ49" i="49"/>
  <c r="CO49" i="49"/>
  <c r="CM49" i="49"/>
  <c r="CJ49" i="49"/>
  <c r="CH49" i="49"/>
  <c r="CF49" i="49"/>
  <c r="CD49" i="49"/>
  <c r="CB49" i="49"/>
  <c r="BZ49" i="49"/>
  <c r="BT49" i="49"/>
  <c r="BR49" i="49"/>
  <c r="BP49" i="49"/>
  <c r="BN49" i="49"/>
  <c r="BL49" i="49"/>
  <c r="BI49" i="49"/>
  <c r="BG49" i="49"/>
  <c r="BE49" i="49"/>
  <c r="BC49" i="49"/>
  <c r="BA49" i="49"/>
  <c r="AX49" i="49"/>
  <c r="AV49" i="49"/>
  <c r="AT49" i="49"/>
  <c r="AR49" i="49"/>
  <c r="AP49" i="49"/>
  <c r="AN49" i="49"/>
  <c r="DF48" i="49"/>
  <c r="DD48" i="49"/>
  <c r="DB48" i="49"/>
  <c r="CZ48" i="49"/>
  <c r="CX48" i="49"/>
  <c r="CU48" i="49"/>
  <c r="CS48" i="49"/>
  <c r="CQ48" i="49"/>
  <c r="CO48" i="49"/>
  <c r="CM48" i="49"/>
  <c r="CJ48" i="49"/>
  <c r="CH48" i="49"/>
  <c r="CF48" i="49"/>
  <c r="CD48" i="49"/>
  <c r="CB48" i="49"/>
  <c r="BZ48" i="49"/>
  <c r="BT48" i="49"/>
  <c r="BR48" i="49"/>
  <c r="BP48" i="49"/>
  <c r="BN48" i="49"/>
  <c r="BL48" i="49"/>
  <c r="BI48" i="49"/>
  <c r="BG48" i="49"/>
  <c r="BE48" i="49"/>
  <c r="BC48" i="49"/>
  <c r="BA48" i="49"/>
  <c r="AX48" i="49"/>
  <c r="AV48" i="49"/>
  <c r="AT48" i="49"/>
  <c r="AR48" i="49"/>
  <c r="AP48" i="49"/>
  <c r="AN48" i="49"/>
  <c r="DF47" i="49"/>
  <c r="DD47" i="49"/>
  <c r="DB47" i="49"/>
  <c r="CZ47" i="49"/>
  <c r="CX47" i="49"/>
  <c r="CX71" i="49" s="1"/>
  <c r="CU47" i="49"/>
  <c r="CS47" i="49"/>
  <c r="CQ47" i="49"/>
  <c r="CO47" i="49"/>
  <c r="CM47" i="49"/>
  <c r="CM71" i="49" s="1"/>
  <c r="CJ47" i="49"/>
  <c r="CH47" i="49"/>
  <c r="CF47" i="49"/>
  <c r="CD47" i="49"/>
  <c r="CB47" i="49"/>
  <c r="BZ47" i="49"/>
  <c r="BT47" i="49"/>
  <c r="BR47" i="49"/>
  <c r="BP47" i="49"/>
  <c r="BN47" i="49"/>
  <c r="BL47" i="49"/>
  <c r="BL71" i="49" s="1"/>
  <c r="BI47" i="49"/>
  <c r="BG47" i="49"/>
  <c r="BE47" i="49"/>
  <c r="BC47" i="49"/>
  <c r="BA47" i="49"/>
  <c r="BA71" i="49" s="1"/>
  <c r="AX47" i="49"/>
  <c r="AV47" i="49"/>
  <c r="AT47" i="49"/>
  <c r="AR47" i="49"/>
  <c r="AP47" i="49"/>
  <c r="AN47" i="49"/>
  <c r="DF46" i="49"/>
  <c r="DD46" i="49"/>
  <c r="DB46" i="49"/>
  <c r="CZ46" i="49"/>
  <c r="CX46" i="49"/>
  <c r="CU46" i="49"/>
  <c r="CS46" i="49"/>
  <c r="CQ46" i="49"/>
  <c r="CO46" i="49"/>
  <c r="CM46" i="49"/>
  <c r="CJ46" i="49"/>
  <c r="CH46" i="49"/>
  <c r="CF46" i="49"/>
  <c r="CD46" i="49"/>
  <c r="CB46" i="49"/>
  <c r="BZ46" i="49"/>
  <c r="BT46" i="49"/>
  <c r="BR46" i="49"/>
  <c r="BP46" i="49"/>
  <c r="BN46" i="49"/>
  <c r="BL46" i="49"/>
  <c r="BI46" i="49"/>
  <c r="BG46" i="49"/>
  <c r="BE46" i="49"/>
  <c r="BC46" i="49"/>
  <c r="BA46" i="49"/>
  <c r="AX46" i="49"/>
  <c r="AV46" i="49"/>
  <c r="AT46" i="49"/>
  <c r="AR46" i="49"/>
  <c r="AP46" i="49"/>
  <c r="AN46" i="49"/>
  <c r="DF45" i="49"/>
  <c r="DD45" i="49"/>
  <c r="DB45" i="49"/>
  <c r="CZ45" i="49"/>
  <c r="CX45" i="49"/>
  <c r="CU45" i="49"/>
  <c r="CS45" i="49"/>
  <c r="CQ45" i="49"/>
  <c r="CO45" i="49"/>
  <c r="CM45" i="49"/>
  <c r="CJ45" i="49"/>
  <c r="CH45" i="49"/>
  <c r="CF45" i="49"/>
  <c r="CD45" i="49"/>
  <c r="CB45" i="49"/>
  <c r="BZ45" i="49"/>
  <c r="BT45" i="49"/>
  <c r="BR45" i="49"/>
  <c r="BP45" i="49"/>
  <c r="BN45" i="49"/>
  <c r="BL45" i="49"/>
  <c r="BI45" i="49"/>
  <c r="BG45" i="49"/>
  <c r="BE45" i="49"/>
  <c r="BC45" i="49"/>
  <c r="BA45" i="49"/>
  <c r="AX45" i="49"/>
  <c r="AV45" i="49"/>
  <c r="AT45" i="49"/>
  <c r="AR45" i="49"/>
  <c r="AP45" i="49"/>
  <c r="AN45" i="49"/>
  <c r="DF44" i="49"/>
  <c r="DD44" i="49"/>
  <c r="DB44" i="49"/>
  <c r="CZ44" i="49"/>
  <c r="CX44" i="49"/>
  <c r="CX70" i="49" s="1"/>
  <c r="CU44" i="49"/>
  <c r="CS44" i="49"/>
  <c r="CQ44" i="49"/>
  <c r="CO44" i="49"/>
  <c r="CM44" i="49"/>
  <c r="CM70" i="49" s="1"/>
  <c r="CJ44" i="49"/>
  <c r="CH44" i="49"/>
  <c r="CF44" i="49"/>
  <c r="CD44" i="49"/>
  <c r="CB44" i="49"/>
  <c r="BZ44" i="49"/>
  <c r="BT44" i="49"/>
  <c r="BR44" i="49"/>
  <c r="BP44" i="49"/>
  <c r="BN44" i="49"/>
  <c r="BL44" i="49"/>
  <c r="BL70" i="49" s="1"/>
  <c r="BI44" i="49"/>
  <c r="BG44" i="49"/>
  <c r="BE44" i="49"/>
  <c r="BC44" i="49"/>
  <c r="BA44" i="49"/>
  <c r="BA70" i="49" s="1"/>
  <c r="AX44" i="49"/>
  <c r="AV44" i="49"/>
  <c r="AT44" i="49"/>
  <c r="AR44" i="49"/>
  <c r="AP44" i="49"/>
  <c r="AN44" i="49"/>
  <c r="DF43" i="49"/>
  <c r="DD43" i="49"/>
  <c r="DB43" i="49"/>
  <c r="CZ43" i="49"/>
  <c r="CX43" i="49"/>
  <c r="CU43" i="49"/>
  <c r="CS43" i="49"/>
  <c r="CQ43" i="49"/>
  <c r="CO43" i="49"/>
  <c r="CM43" i="49"/>
  <c r="CJ43" i="49"/>
  <c r="CH43" i="49"/>
  <c r="CF43" i="49"/>
  <c r="CD43" i="49"/>
  <c r="CB43" i="49"/>
  <c r="BZ43" i="49"/>
  <c r="BT43" i="49"/>
  <c r="BR43" i="49"/>
  <c r="BP43" i="49"/>
  <c r="BN43" i="49"/>
  <c r="BL43" i="49"/>
  <c r="BI43" i="49"/>
  <c r="BG43" i="49"/>
  <c r="BE43" i="49"/>
  <c r="BC43" i="49"/>
  <c r="BA43" i="49"/>
  <c r="AX43" i="49"/>
  <c r="AV43" i="49"/>
  <c r="AT43" i="49"/>
  <c r="AR43" i="49"/>
  <c r="AP43" i="49"/>
  <c r="AN43" i="49"/>
  <c r="DF42" i="49"/>
  <c r="DD42" i="49"/>
  <c r="DB42" i="49"/>
  <c r="CZ42" i="49"/>
  <c r="CX42" i="49"/>
  <c r="CU42" i="49"/>
  <c r="CS42" i="49"/>
  <c r="CQ42" i="49"/>
  <c r="CO42" i="49"/>
  <c r="CM42" i="49"/>
  <c r="CJ42" i="49"/>
  <c r="CH42" i="49"/>
  <c r="CF42" i="49"/>
  <c r="CD42" i="49"/>
  <c r="CB42" i="49"/>
  <c r="BZ42" i="49"/>
  <c r="BT42" i="49"/>
  <c r="BR42" i="49"/>
  <c r="BP42" i="49"/>
  <c r="BN42" i="49"/>
  <c r="BL42" i="49"/>
  <c r="BI42" i="49"/>
  <c r="BG42" i="49"/>
  <c r="BE42" i="49"/>
  <c r="BC42" i="49"/>
  <c r="BA42" i="49"/>
  <c r="AX42" i="49"/>
  <c r="AV42" i="49"/>
  <c r="AT42" i="49"/>
  <c r="AR42" i="49"/>
  <c r="AP42" i="49"/>
  <c r="AN42" i="49"/>
  <c r="DF41" i="49"/>
  <c r="DD41" i="49"/>
  <c r="DB41" i="49"/>
  <c r="CZ41" i="49"/>
  <c r="CX41" i="49"/>
  <c r="CX69" i="49" s="1"/>
  <c r="CU41" i="49"/>
  <c r="CS41" i="49"/>
  <c r="CQ41" i="49"/>
  <c r="CO41" i="49"/>
  <c r="CM41" i="49"/>
  <c r="CM69" i="49" s="1"/>
  <c r="CJ41" i="49"/>
  <c r="CH41" i="49"/>
  <c r="CF41" i="49"/>
  <c r="CD41" i="49"/>
  <c r="CB41" i="49"/>
  <c r="BZ41" i="49"/>
  <c r="BT41" i="49"/>
  <c r="BR41" i="49"/>
  <c r="BP41" i="49"/>
  <c r="BN41" i="49"/>
  <c r="BL41" i="49"/>
  <c r="BL69" i="49" s="1"/>
  <c r="BI41" i="49"/>
  <c r="BG41" i="49"/>
  <c r="BE41" i="49"/>
  <c r="BC41" i="49"/>
  <c r="BA41" i="49"/>
  <c r="AX41" i="49"/>
  <c r="AV41" i="49"/>
  <c r="AT41" i="49"/>
  <c r="AR41" i="49"/>
  <c r="AP41" i="49"/>
  <c r="AN41" i="49"/>
  <c r="DF40" i="49"/>
  <c r="DD40" i="49"/>
  <c r="DB40" i="49"/>
  <c r="CZ40" i="49"/>
  <c r="CX40" i="49"/>
  <c r="CU40" i="49"/>
  <c r="CS40" i="49"/>
  <c r="CQ40" i="49"/>
  <c r="CO40" i="49"/>
  <c r="CM40" i="49"/>
  <c r="CJ40" i="49"/>
  <c r="CH40" i="49"/>
  <c r="CF40" i="49"/>
  <c r="CD40" i="49"/>
  <c r="CB40" i="49"/>
  <c r="BZ40" i="49"/>
  <c r="BT40" i="49"/>
  <c r="BR40" i="49"/>
  <c r="BP40" i="49"/>
  <c r="BN40" i="49"/>
  <c r="BL40" i="49"/>
  <c r="BI40" i="49"/>
  <c r="BG40" i="49"/>
  <c r="BE40" i="49"/>
  <c r="BC40" i="49"/>
  <c r="BA40" i="49"/>
  <c r="AX40" i="49"/>
  <c r="AV40" i="49"/>
  <c r="AT40" i="49"/>
  <c r="AR40" i="49"/>
  <c r="AP40" i="49"/>
  <c r="AN40" i="49"/>
  <c r="DF39" i="49"/>
  <c r="DD39" i="49"/>
  <c r="DB39" i="49"/>
  <c r="CZ39" i="49"/>
  <c r="CX39" i="49"/>
  <c r="CU39" i="49"/>
  <c r="CS39" i="49"/>
  <c r="CQ39" i="49"/>
  <c r="CO39" i="49"/>
  <c r="CM39" i="49"/>
  <c r="CJ39" i="49"/>
  <c r="CH39" i="49"/>
  <c r="CF39" i="49"/>
  <c r="CD39" i="49"/>
  <c r="CB39" i="49"/>
  <c r="BZ39" i="49"/>
  <c r="BT39" i="49"/>
  <c r="BR39" i="49"/>
  <c r="BP39" i="49"/>
  <c r="BN39" i="49"/>
  <c r="BL39" i="49"/>
  <c r="BI39" i="49"/>
  <c r="BG39" i="49"/>
  <c r="BE39" i="49"/>
  <c r="BC39" i="49"/>
  <c r="BA39" i="49"/>
  <c r="AX39" i="49"/>
  <c r="AV39" i="49"/>
  <c r="AT39" i="49"/>
  <c r="AR39" i="49"/>
  <c r="AP39" i="49"/>
  <c r="AN39" i="49"/>
  <c r="DF38" i="49"/>
  <c r="DD38" i="49"/>
  <c r="DB38" i="49"/>
  <c r="CZ38" i="49"/>
  <c r="CX38" i="49"/>
  <c r="CX68" i="49" s="1"/>
  <c r="CU38" i="49"/>
  <c r="CS38" i="49"/>
  <c r="CQ38" i="49"/>
  <c r="CO38" i="49"/>
  <c r="CM38" i="49"/>
  <c r="CM68" i="49" s="1"/>
  <c r="CJ38" i="49"/>
  <c r="CH38" i="49"/>
  <c r="CF38" i="49"/>
  <c r="CD38" i="49"/>
  <c r="CB38" i="49"/>
  <c r="BZ38" i="49"/>
  <c r="BT38" i="49"/>
  <c r="BR38" i="49"/>
  <c r="BP38" i="49"/>
  <c r="BN38" i="49"/>
  <c r="BL38" i="49"/>
  <c r="BL68" i="49" s="1"/>
  <c r="BI38" i="49"/>
  <c r="BG38" i="49"/>
  <c r="BE38" i="49"/>
  <c r="BC38" i="49"/>
  <c r="BA38" i="49"/>
  <c r="BA68" i="49" s="1"/>
  <c r="AX38" i="49"/>
  <c r="AV38" i="49"/>
  <c r="AT38" i="49"/>
  <c r="AR38" i="49"/>
  <c r="AP38" i="49"/>
  <c r="AN38" i="49"/>
  <c r="DF37" i="49"/>
  <c r="DD37" i="49"/>
  <c r="DB37" i="49"/>
  <c r="CZ37" i="49"/>
  <c r="CX37" i="49"/>
  <c r="CU37" i="49"/>
  <c r="CS37" i="49"/>
  <c r="CQ37" i="49"/>
  <c r="CO37" i="49"/>
  <c r="CM37" i="49"/>
  <c r="CJ37" i="49"/>
  <c r="CH37" i="49"/>
  <c r="CF37" i="49"/>
  <c r="CD37" i="49"/>
  <c r="CB37" i="49"/>
  <c r="BZ37" i="49"/>
  <c r="BT37" i="49"/>
  <c r="BR37" i="49"/>
  <c r="BP37" i="49"/>
  <c r="BN37" i="49"/>
  <c r="BL37" i="49"/>
  <c r="BI37" i="49"/>
  <c r="BG37" i="49"/>
  <c r="BE37" i="49"/>
  <c r="BC37" i="49"/>
  <c r="BA37" i="49"/>
  <c r="AX37" i="49"/>
  <c r="AV37" i="49"/>
  <c r="AT37" i="49"/>
  <c r="AR37" i="49"/>
  <c r="AP37" i="49"/>
  <c r="AN37" i="49"/>
  <c r="DF36" i="49"/>
  <c r="DD36" i="49"/>
  <c r="DB36" i="49"/>
  <c r="CZ36" i="49"/>
  <c r="CX36" i="49"/>
  <c r="CU36" i="49"/>
  <c r="CS36" i="49"/>
  <c r="CQ36" i="49"/>
  <c r="CO36" i="49"/>
  <c r="CM36" i="49"/>
  <c r="CJ36" i="49"/>
  <c r="CH36" i="49"/>
  <c r="CF36" i="49"/>
  <c r="CD36" i="49"/>
  <c r="CB36" i="49"/>
  <c r="BZ36" i="49"/>
  <c r="BT36" i="49"/>
  <c r="BR36" i="49"/>
  <c r="BP36" i="49"/>
  <c r="BN36" i="49"/>
  <c r="BL36" i="49"/>
  <c r="BI36" i="49"/>
  <c r="BG36" i="49"/>
  <c r="BE36" i="49"/>
  <c r="BC36" i="49"/>
  <c r="BA36" i="49"/>
  <c r="AX36" i="49"/>
  <c r="AV36" i="49"/>
  <c r="AT36" i="49"/>
  <c r="AR36" i="49"/>
  <c r="AP36" i="49"/>
  <c r="AN36" i="49"/>
  <c r="DF35" i="49"/>
  <c r="DD35" i="49"/>
  <c r="DB35" i="49"/>
  <c r="CZ35" i="49"/>
  <c r="CX35" i="49"/>
  <c r="CX67" i="49" s="1"/>
  <c r="CU35" i="49"/>
  <c r="CS35" i="49"/>
  <c r="CQ35" i="49"/>
  <c r="CO35" i="49"/>
  <c r="CM35" i="49"/>
  <c r="CJ35" i="49"/>
  <c r="CH35" i="49"/>
  <c r="CF35" i="49"/>
  <c r="CD35" i="49"/>
  <c r="CB35" i="49"/>
  <c r="BZ35" i="49"/>
  <c r="BT35" i="49"/>
  <c r="BR35" i="49"/>
  <c r="BP35" i="49"/>
  <c r="BN35" i="49"/>
  <c r="BL35" i="49"/>
  <c r="BL67" i="49" s="1"/>
  <c r="BL80" i="49" s="1"/>
  <c r="BI35" i="49"/>
  <c r="BG35" i="49"/>
  <c r="BE35" i="49"/>
  <c r="BC35" i="49"/>
  <c r="BA35" i="49"/>
  <c r="BA67" i="49" s="1"/>
  <c r="AX35" i="49"/>
  <c r="AV35" i="49"/>
  <c r="AT35" i="49"/>
  <c r="AR35" i="49"/>
  <c r="AP35" i="49"/>
  <c r="AN35" i="49"/>
  <c r="DH32" i="49"/>
  <c r="CW32" i="49"/>
  <c r="CL32" i="49"/>
  <c r="BZ32" i="49"/>
  <c r="BV32" i="49"/>
  <c r="BK32" i="49"/>
  <c r="AZ32" i="49"/>
  <c r="AN32" i="49"/>
  <c r="DH31" i="49"/>
  <c r="CW31" i="49"/>
  <c r="CL31" i="49"/>
  <c r="BZ31" i="49"/>
  <c r="BV31" i="49"/>
  <c r="BK31" i="49"/>
  <c r="AZ31" i="49"/>
  <c r="AN31" i="49"/>
  <c r="DH30" i="49"/>
  <c r="CW30" i="49"/>
  <c r="CL30" i="49"/>
  <c r="BZ30" i="49"/>
  <c r="BV30" i="49"/>
  <c r="BK30" i="49"/>
  <c r="AZ30" i="49"/>
  <c r="AN30" i="49"/>
  <c r="DH29" i="49"/>
  <c r="CW29" i="49"/>
  <c r="CL29" i="49"/>
  <c r="BZ29" i="49"/>
  <c r="BV29" i="49"/>
  <c r="BK29" i="49"/>
  <c r="AZ29" i="49"/>
  <c r="AN29" i="49"/>
  <c r="DH28" i="49"/>
  <c r="CW28" i="49"/>
  <c r="CL28" i="49"/>
  <c r="BZ28" i="49"/>
  <c r="BV28" i="49"/>
  <c r="BK28" i="49"/>
  <c r="AZ28" i="49"/>
  <c r="AN28" i="49"/>
  <c r="DH27" i="49"/>
  <c r="CW27" i="49"/>
  <c r="CL27" i="49"/>
  <c r="BZ27" i="49"/>
  <c r="BV27" i="49"/>
  <c r="BK27" i="49"/>
  <c r="AZ27" i="49"/>
  <c r="AN27" i="49"/>
  <c r="DH26" i="49"/>
  <c r="CW26" i="49"/>
  <c r="CL26" i="49"/>
  <c r="BZ26" i="49"/>
  <c r="BV26" i="49"/>
  <c r="BK26" i="49"/>
  <c r="AZ26" i="49"/>
  <c r="AN26" i="49"/>
  <c r="DH25" i="49"/>
  <c r="CW25" i="49"/>
  <c r="CL25" i="49"/>
  <c r="BZ25" i="49"/>
  <c r="BV25" i="49"/>
  <c r="BK25" i="49"/>
  <c r="AZ25" i="49"/>
  <c r="AN25" i="49"/>
  <c r="DH24" i="49"/>
  <c r="CW24" i="49"/>
  <c r="CL24" i="49"/>
  <c r="BZ24" i="49"/>
  <c r="BV24" i="49"/>
  <c r="BK24" i="49"/>
  <c r="AZ24" i="49"/>
  <c r="AN24" i="49"/>
  <c r="DH23" i="49"/>
  <c r="CW23" i="49"/>
  <c r="CL23" i="49"/>
  <c r="BZ23" i="49"/>
  <c r="BV23" i="49"/>
  <c r="BK23" i="49"/>
  <c r="AZ23" i="49"/>
  <c r="AN23" i="49"/>
  <c r="DH22" i="49"/>
  <c r="CW22" i="49"/>
  <c r="CL22" i="49"/>
  <c r="BZ22" i="49"/>
  <c r="BV22" i="49"/>
  <c r="BK22" i="49"/>
  <c r="AZ22" i="49"/>
  <c r="AN22" i="49"/>
  <c r="DH21" i="49"/>
  <c r="CW21" i="49"/>
  <c r="CL21" i="49"/>
  <c r="BZ21" i="49"/>
  <c r="BV21" i="49"/>
  <c r="BK21" i="49"/>
  <c r="AZ21" i="49"/>
  <c r="AN21" i="49"/>
  <c r="DH20" i="49"/>
  <c r="CW20" i="49"/>
  <c r="CL20" i="49"/>
  <c r="BZ20" i="49"/>
  <c r="BV20" i="49"/>
  <c r="BK20" i="49"/>
  <c r="AZ20" i="49"/>
  <c r="AN20" i="49"/>
  <c r="DH19" i="49"/>
  <c r="CW19" i="49"/>
  <c r="CL19" i="49"/>
  <c r="BZ19" i="49"/>
  <c r="BV19" i="49"/>
  <c r="BK19" i="49"/>
  <c r="AZ19" i="49"/>
  <c r="AN19" i="49"/>
  <c r="DH18" i="49"/>
  <c r="CW18" i="49"/>
  <c r="CL18" i="49"/>
  <c r="BZ18" i="49"/>
  <c r="BV18" i="49"/>
  <c r="BK18" i="49"/>
  <c r="AZ18" i="49"/>
  <c r="AN18" i="49"/>
  <c r="DH17" i="49"/>
  <c r="CW17" i="49"/>
  <c r="CL17" i="49"/>
  <c r="BZ17" i="49"/>
  <c r="BV17" i="49"/>
  <c r="BK17" i="49"/>
  <c r="AZ17" i="49"/>
  <c r="AN17" i="49"/>
  <c r="DH16" i="49"/>
  <c r="CW16" i="49"/>
  <c r="CL16" i="49"/>
  <c r="BZ16" i="49"/>
  <c r="BV16" i="49"/>
  <c r="BK16" i="49"/>
  <c r="AZ16" i="49"/>
  <c r="AN16" i="49"/>
  <c r="DH15" i="49"/>
  <c r="CW15" i="49"/>
  <c r="CL15" i="49"/>
  <c r="BZ15" i="49"/>
  <c r="BV15" i="49"/>
  <c r="BK15" i="49"/>
  <c r="AZ15" i="49"/>
  <c r="AN15" i="49"/>
  <c r="DH14" i="49"/>
  <c r="CW14" i="49"/>
  <c r="CL14" i="49"/>
  <c r="BZ14" i="49"/>
  <c r="BV14" i="49"/>
  <c r="BK14" i="49"/>
  <c r="AZ14" i="49"/>
  <c r="AN14" i="49"/>
  <c r="DH13" i="49"/>
  <c r="CW13" i="49"/>
  <c r="CL13" i="49"/>
  <c r="BZ13" i="49"/>
  <c r="BV13" i="49"/>
  <c r="BK13" i="49"/>
  <c r="AZ13" i="49"/>
  <c r="AN13" i="49"/>
  <c r="DH12" i="49"/>
  <c r="CW12" i="49"/>
  <c r="CL12" i="49"/>
  <c r="BZ12" i="49"/>
  <c r="BV12" i="49"/>
  <c r="BK12" i="49"/>
  <c r="AZ12" i="49"/>
  <c r="AN12" i="49"/>
  <c r="DH11" i="49"/>
  <c r="CW11" i="49"/>
  <c r="CL11" i="49"/>
  <c r="BZ11" i="49"/>
  <c r="BV11" i="49"/>
  <c r="BK11" i="49"/>
  <c r="AZ11" i="49"/>
  <c r="AN11" i="49"/>
  <c r="DH10" i="49"/>
  <c r="CW10" i="49"/>
  <c r="CL10" i="49"/>
  <c r="BZ10" i="49"/>
  <c r="BV10" i="49"/>
  <c r="BK10" i="49"/>
  <c r="AZ10" i="49"/>
  <c r="AN10" i="49"/>
  <c r="DH9" i="49"/>
  <c r="CW9" i="49"/>
  <c r="CL9" i="49"/>
  <c r="BZ9" i="49"/>
  <c r="BV9" i="49"/>
  <c r="BK9" i="49"/>
  <c r="AZ9" i="49"/>
  <c r="AN9" i="49"/>
  <c r="DH8" i="49"/>
  <c r="CW8" i="49"/>
  <c r="CL8" i="49"/>
  <c r="BZ8" i="49"/>
  <c r="BV8" i="49"/>
  <c r="BK8" i="49"/>
  <c r="AZ8" i="49"/>
  <c r="AN8" i="49"/>
  <c r="DH7" i="49"/>
  <c r="CW7" i="49"/>
  <c r="CL7" i="49"/>
  <c r="BZ7" i="49"/>
  <c r="BV7" i="49"/>
  <c r="BK7" i="49"/>
  <c r="AZ7" i="49"/>
  <c r="AN7" i="49"/>
  <c r="DH6" i="49"/>
  <c r="CW6" i="49"/>
  <c r="CL6" i="49"/>
  <c r="BZ6" i="49"/>
  <c r="BV6" i="49"/>
  <c r="BK6" i="49"/>
  <c r="AZ6" i="49"/>
  <c r="AN6" i="49"/>
  <c r="DH5" i="49"/>
  <c r="CW5" i="49"/>
  <c r="CL5" i="49"/>
  <c r="BZ5" i="49"/>
  <c r="BV5" i="49"/>
  <c r="BK5" i="49"/>
  <c r="AZ5" i="49"/>
  <c r="AN5" i="49"/>
  <c r="DH4" i="49"/>
  <c r="CW4" i="49"/>
  <c r="CL4" i="49"/>
  <c r="BZ4" i="49"/>
  <c r="BV4" i="49"/>
  <c r="BK4" i="49"/>
  <c r="AZ4" i="49"/>
  <c r="AN4" i="49"/>
  <c r="DH3" i="49"/>
  <c r="CW3" i="49"/>
  <c r="CL3" i="49"/>
  <c r="BZ3" i="49"/>
  <c r="BV3" i="49"/>
  <c r="BK3" i="49"/>
  <c r="AZ3" i="49"/>
  <c r="AN3" i="49"/>
  <c r="DF64" i="8"/>
  <c r="DD64" i="8"/>
  <c r="DB64" i="8"/>
  <c r="CZ64" i="8"/>
  <c r="CX64" i="8"/>
  <c r="CU64" i="8"/>
  <c r="CS64" i="8"/>
  <c r="CQ64" i="8"/>
  <c r="CO64" i="8"/>
  <c r="CM64" i="8"/>
  <c r="CJ64" i="8"/>
  <c r="CH64" i="8"/>
  <c r="CF64" i="8"/>
  <c r="CD64" i="8"/>
  <c r="CB64" i="8"/>
  <c r="BZ64" i="8"/>
  <c r="BT64" i="8"/>
  <c r="BR64" i="8"/>
  <c r="BP64" i="8"/>
  <c r="BN64" i="8"/>
  <c r="BL64" i="8"/>
  <c r="BI64" i="8"/>
  <c r="BG64" i="8"/>
  <c r="BE64" i="8"/>
  <c r="BC64" i="8"/>
  <c r="BA64" i="8"/>
  <c r="AX64" i="8"/>
  <c r="AV64" i="8"/>
  <c r="AT64" i="8"/>
  <c r="AR64" i="8"/>
  <c r="AP64" i="8"/>
  <c r="AN64" i="8"/>
  <c r="DF63" i="8"/>
  <c r="DD63" i="8"/>
  <c r="DB63" i="8"/>
  <c r="CZ63" i="8"/>
  <c r="CX63" i="8"/>
  <c r="CU63" i="8"/>
  <c r="CS63" i="8"/>
  <c r="CQ63" i="8"/>
  <c r="CO63" i="8"/>
  <c r="CM63" i="8"/>
  <c r="CJ63" i="8"/>
  <c r="CH63" i="8"/>
  <c r="CF63" i="8"/>
  <c r="CD63" i="8"/>
  <c r="CB63" i="8"/>
  <c r="BZ63" i="8"/>
  <c r="BT63" i="8"/>
  <c r="BR63" i="8"/>
  <c r="BP63" i="8"/>
  <c r="BN63" i="8"/>
  <c r="BL63" i="8"/>
  <c r="BI63" i="8"/>
  <c r="BG63" i="8"/>
  <c r="BE63" i="8"/>
  <c r="BC63" i="8"/>
  <c r="BA63" i="8"/>
  <c r="AX63" i="8"/>
  <c r="AV63" i="8"/>
  <c r="AT63" i="8"/>
  <c r="AR63" i="8"/>
  <c r="AP63" i="8"/>
  <c r="AN63" i="8"/>
  <c r="DF62" i="8"/>
  <c r="DD62" i="8"/>
  <c r="DB62" i="8"/>
  <c r="CZ62" i="8"/>
  <c r="CX62" i="8"/>
  <c r="CU62" i="8"/>
  <c r="CS62" i="8"/>
  <c r="CQ62" i="8"/>
  <c r="CO62" i="8"/>
  <c r="CM62" i="8"/>
  <c r="CJ62" i="8"/>
  <c r="CH62" i="8"/>
  <c r="CF62" i="8"/>
  <c r="CD62" i="8"/>
  <c r="CB62" i="8"/>
  <c r="BZ62" i="8"/>
  <c r="BT62" i="8"/>
  <c r="BR62" i="8"/>
  <c r="BP62" i="8"/>
  <c r="BN62" i="8"/>
  <c r="BL62" i="8"/>
  <c r="BI62" i="8"/>
  <c r="BG62" i="8"/>
  <c r="BE62" i="8"/>
  <c r="BC62" i="8"/>
  <c r="BA62" i="8"/>
  <c r="AX62" i="8"/>
  <c r="AV62" i="8"/>
  <c r="AT62" i="8"/>
  <c r="AR62" i="8"/>
  <c r="AP62" i="8"/>
  <c r="AN62" i="8"/>
  <c r="DF61" i="8"/>
  <c r="DD61" i="8"/>
  <c r="DB61" i="8"/>
  <c r="CZ61" i="8"/>
  <c r="CX61" i="8"/>
  <c r="CU61" i="8"/>
  <c r="CS61" i="8"/>
  <c r="CQ61" i="8"/>
  <c r="CO61" i="8"/>
  <c r="CM61" i="8"/>
  <c r="CJ61" i="8"/>
  <c r="CH61" i="8"/>
  <c r="CF61" i="8"/>
  <c r="CD61" i="8"/>
  <c r="CB61" i="8"/>
  <c r="BZ61" i="8"/>
  <c r="BT61" i="8"/>
  <c r="BR61" i="8"/>
  <c r="BP61" i="8"/>
  <c r="BN61" i="8"/>
  <c r="BL61" i="8"/>
  <c r="BI61" i="8"/>
  <c r="BG61" i="8"/>
  <c r="BE61" i="8"/>
  <c r="BC61" i="8"/>
  <c r="BA61" i="8"/>
  <c r="AX61" i="8"/>
  <c r="AV61" i="8"/>
  <c r="AT61" i="8"/>
  <c r="AR61" i="8"/>
  <c r="AP61" i="8"/>
  <c r="AN61" i="8"/>
  <c r="DF60" i="8"/>
  <c r="DD60" i="8"/>
  <c r="DB60" i="8"/>
  <c r="CZ60" i="8"/>
  <c r="CX60" i="8"/>
  <c r="CU60" i="8"/>
  <c r="CS60" i="8"/>
  <c r="CQ60" i="8"/>
  <c r="CO60" i="8"/>
  <c r="CM60" i="8"/>
  <c r="CJ60" i="8"/>
  <c r="CH60" i="8"/>
  <c r="CF60" i="8"/>
  <c r="CD60" i="8"/>
  <c r="CB60" i="8"/>
  <c r="BZ60" i="8"/>
  <c r="BT60" i="8"/>
  <c r="BR60" i="8"/>
  <c r="BP60" i="8"/>
  <c r="BN60" i="8"/>
  <c r="BL60" i="8"/>
  <c r="BI60" i="8"/>
  <c r="BG60" i="8"/>
  <c r="BE60" i="8"/>
  <c r="BC60" i="8"/>
  <c r="BA60" i="8"/>
  <c r="AX60" i="8"/>
  <c r="AV60" i="8"/>
  <c r="AT60" i="8"/>
  <c r="AR60" i="8"/>
  <c r="AP60" i="8"/>
  <c r="AN60" i="8"/>
  <c r="DF59" i="8"/>
  <c r="DD59" i="8"/>
  <c r="DB59" i="8"/>
  <c r="CZ59" i="8"/>
  <c r="CX59" i="8"/>
  <c r="CU59" i="8"/>
  <c r="CS59" i="8"/>
  <c r="CQ59" i="8"/>
  <c r="CO59" i="8"/>
  <c r="CM59" i="8"/>
  <c r="CJ59" i="8"/>
  <c r="CH59" i="8"/>
  <c r="CF59" i="8"/>
  <c r="CD59" i="8"/>
  <c r="CB59" i="8"/>
  <c r="BZ59" i="8"/>
  <c r="BT59" i="8"/>
  <c r="BR59" i="8"/>
  <c r="BP59" i="8"/>
  <c r="BN59" i="8"/>
  <c r="BL59" i="8"/>
  <c r="BI59" i="8"/>
  <c r="BG59" i="8"/>
  <c r="BE59" i="8"/>
  <c r="BC59" i="8"/>
  <c r="BA59" i="8"/>
  <c r="AX59" i="8"/>
  <c r="AV59" i="8"/>
  <c r="AT59" i="8"/>
  <c r="AR59" i="8"/>
  <c r="AP59" i="8"/>
  <c r="AN59" i="8"/>
  <c r="DF58" i="8"/>
  <c r="DD58" i="8"/>
  <c r="DB58" i="8"/>
  <c r="CZ58" i="8"/>
  <c r="CX58" i="8"/>
  <c r="CU58" i="8"/>
  <c r="CS58" i="8"/>
  <c r="CQ58" i="8"/>
  <c r="CO58" i="8"/>
  <c r="CM58" i="8"/>
  <c r="CJ58" i="8"/>
  <c r="CH58" i="8"/>
  <c r="CF58" i="8"/>
  <c r="CD58" i="8"/>
  <c r="CB58" i="8"/>
  <c r="BZ58" i="8"/>
  <c r="BT58" i="8"/>
  <c r="BR58" i="8"/>
  <c r="BP58" i="8"/>
  <c r="BN58" i="8"/>
  <c r="BL58" i="8"/>
  <c r="BI58" i="8"/>
  <c r="BG58" i="8"/>
  <c r="BE58" i="8"/>
  <c r="BC58" i="8"/>
  <c r="BA58" i="8"/>
  <c r="AX58" i="8"/>
  <c r="AV58" i="8"/>
  <c r="AT58" i="8"/>
  <c r="AR58" i="8"/>
  <c r="AP58" i="8"/>
  <c r="AN58" i="8"/>
  <c r="DF57" i="8"/>
  <c r="DD57" i="8"/>
  <c r="DB57" i="8"/>
  <c r="CZ57" i="8"/>
  <c r="CX57" i="8"/>
  <c r="CU57" i="8"/>
  <c r="CS57" i="8"/>
  <c r="CQ57" i="8"/>
  <c r="CO57" i="8"/>
  <c r="CM57" i="8"/>
  <c r="CJ57" i="8"/>
  <c r="CH57" i="8"/>
  <c r="CF57" i="8"/>
  <c r="CD57" i="8"/>
  <c r="CB57" i="8"/>
  <c r="BZ57" i="8"/>
  <c r="BT57" i="8"/>
  <c r="BR57" i="8"/>
  <c r="BP57" i="8"/>
  <c r="BN57" i="8"/>
  <c r="BL57" i="8"/>
  <c r="BI57" i="8"/>
  <c r="BG57" i="8"/>
  <c r="BE57" i="8"/>
  <c r="BC57" i="8"/>
  <c r="BA57" i="8"/>
  <c r="AX57" i="8"/>
  <c r="AV57" i="8"/>
  <c r="AT57" i="8"/>
  <c r="AR57" i="8"/>
  <c r="AP57" i="8"/>
  <c r="AN57" i="8"/>
  <c r="DF56" i="8"/>
  <c r="DD56" i="8"/>
  <c r="DB56" i="8"/>
  <c r="CZ56" i="8"/>
  <c r="CX56" i="8"/>
  <c r="CU56" i="8"/>
  <c r="CS56" i="8"/>
  <c r="CQ56" i="8"/>
  <c r="CO56" i="8"/>
  <c r="CM56" i="8"/>
  <c r="CJ56" i="8"/>
  <c r="CH56" i="8"/>
  <c r="CF56" i="8"/>
  <c r="CD56" i="8"/>
  <c r="CB56" i="8"/>
  <c r="BZ56" i="8"/>
  <c r="BT56" i="8"/>
  <c r="BR56" i="8"/>
  <c r="BP56" i="8"/>
  <c r="BN56" i="8"/>
  <c r="BL56" i="8"/>
  <c r="BI56" i="8"/>
  <c r="BG56" i="8"/>
  <c r="BE56" i="8"/>
  <c r="BC56" i="8"/>
  <c r="BA56" i="8"/>
  <c r="AX56" i="8"/>
  <c r="AV56" i="8"/>
  <c r="AT56" i="8"/>
  <c r="AR56" i="8"/>
  <c r="AP56" i="8"/>
  <c r="AN56" i="8"/>
  <c r="DF55" i="8"/>
  <c r="DD55" i="8"/>
  <c r="DB55" i="8"/>
  <c r="CZ55" i="8"/>
  <c r="CX55" i="8"/>
  <c r="CU55" i="8"/>
  <c r="CS55" i="8"/>
  <c r="CQ55" i="8"/>
  <c r="CO55" i="8"/>
  <c r="CM55" i="8"/>
  <c r="CJ55" i="8"/>
  <c r="CH55" i="8"/>
  <c r="CF55" i="8"/>
  <c r="CD55" i="8"/>
  <c r="CB55" i="8"/>
  <c r="BZ55" i="8"/>
  <c r="BT55" i="8"/>
  <c r="BR55" i="8"/>
  <c r="BP55" i="8"/>
  <c r="BN55" i="8"/>
  <c r="BL55" i="8"/>
  <c r="BI55" i="8"/>
  <c r="BG55" i="8"/>
  <c r="BE55" i="8"/>
  <c r="BC55" i="8"/>
  <c r="BA55" i="8"/>
  <c r="AX55" i="8"/>
  <c r="AV55" i="8"/>
  <c r="AT55" i="8"/>
  <c r="AR55" i="8"/>
  <c r="AP55" i="8"/>
  <c r="AN55" i="8"/>
  <c r="DF54" i="8"/>
  <c r="DD54" i="8"/>
  <c r="DB54" i="8"/>
  <c r="CZ54" i="8"/>
  <c r="CX54" i="8"/>
  <c r="CU54" i="8"/>
  <c r="CS54" i="8"/>
  <c r="CQ54" i="8"/>
  <c r="CO54" i="8"/>
  <c r="CM54" i="8"/>
  <c r="CJ54" i="8"/>
  <c r="CH54" i="8"/>
  <c r="CF54" i="8"/>
  <c r="CD54" i="8"/>
  <c r="CB54" i="8"/>
  <c r="BZ54" i="8"/>
  <c r="BT54" i="8"/>
  <c r="BR54" i="8"/>
  <c r="BP54" i="8"/>
  <c r="BN54" i="8"/>
  <c r="BL54" i="8"/>
  <c r="BI54" i="8"/>
  <c r="BG54" i="8"/>
  <c r="BE54" i="8"/>
  <c r="BC54" i="8"/>
  <c r="BA54" i="8"/>
  <c r="AX54" i="8"/>
  <c r="AV54" i="8"/>
  <c r="AT54" i="8"/>
  <c r="AR54" i="8"/>
  <c r="AP54" i="8"/>
  <c r="AN54" i="8"/>
  <c r="DF53" i="8"/>
  <c r="DD53" i="8"/>
  <c r="DB53" i="8"/>
  <c r="CZ53" i="8"/>
  <c r="CX53" i="8"/>
  <c r="CU53" i="8"/>
  <c r="CS53" i="8"/>
  <c r="CQ53" i="8"/>
  <c r="CO53" i="8"/>
  <c r="CM53" i="8"/>
  <c r="CJ53" i="8"/>
  <c r="CH53" i="8"/>
  <c r="CF53" i="8"/>
  <c r="CD53" i="8"/>
  <c r="CB53" i="8"/>
  <c r="BZ53" i="8"/>
  <c r="BT53" i="8"/>
  <c r="BR53" i="8"/>
  <c r="BP53" i="8"/>
  <c r="BN53" i="8"/>
  <c r="BL53" i="8"/>
  <c r="BI53" i="8"/>
  <c r="BG53" i="8"/>
  <c r="BE53" i="8"/>
  <c r="BC53" i="8"/>
  <c r="BA53" i="8"/>
  <c r="AX53" i="8"/>
  <c r="AV53" i="8"/>
  <c r="AT53" i="8"/>
  <c r="AR53" i="8"/>
  <c r="AP53" i="8"/>
  <c r="AN53" i="8"/>
  <c r="DF52" i="8"/>
  <c r="DD52" i="8"/>
  <c r="DB52" i="8"/>
  <c r="CZ52" i="8"/>
  <c r="CX52" i="8"/>
  <c r="CU52" i="8"/>
  <c r="CS52" i="8"/>
  <c r="CQ52" i="8"/>
  <c r="CO52" i="8"/>
  <c r="CM52" i="8"/>
  <c r="CJ52" i="8"/>
  <c r="CH52" i="8"/>
  <c r="CF52" i="8"/>
  <c r="CD52" i="8"/>
  <c r="CB52" i="8"/>
  <c r="BZ52" i="8"/>
  <c r="BT52" i="8"/>
  <c r="BR52" i="8"/>
  <c r="BP52" i="8"/>
  <c r="BN52" i="8"/>
  <c r="BL52" i="8"/>
  <c r="BI52" i="8"/>
  <c r="BG52" i="8"/>
  <c r="BE52" i="8"/>
  <c r="BC52" i="8"/>
  <c r="BA52" i="8"/>
  <c r="AX52" i="8"/>
  <c r="AV52" i="8"/>
  <c r="AT52" i="8"/>
  <c r="AR52" i="8"/>
  <c r="AP52" i="8"/>
  <c r="AN52" i="8"/>
  <c r="DF51" i="8"/>
  <c r="DD51" i="8"/>
  <c r="DB51" i="8"/>
  <c r="CZ51" i="8"/>
  <c r="CX51" i="8"/>
  <c r="CU51" i="8"/>
  <c r="CS51" i="8"/>
  <c r="CQ51" i="8"/>
  <c r="CO51" i="8"/>
  <c r="CM51" i="8"/>
  <c r="CJ51" i="8"/>
  <c r="CH51" i="8"/>
  <c r="CF51" i="8"/>
  <c r="CD51" i="8"/>
  <c r="CB51" i="8"/>
  <c r="BZ51" i="8"/>
  <c r="BT51" i="8"/>
  <c r="BR51" i="8"/>
  <c r="BP51" i="8"/>
  <c r="BN51" i="8"/>
  <c r="BL51" i="8"/>
  <c r="BI51" i="8"/>
  <c r="BG51" i="8"/>
  <c r="BE51" i="8"/>
  <c r="BC51" i="8"/>
  <c r="BA51" i="8"/>
  <c r="AX51" i="8"/>
  <c r="AV51" i="8"/>
  <c r="AT51" i="8"/>
  <c r="AR51" i="8"/>
  <c r="AP51" i="8"/>
  <c r="AN51" i="8"/>
  <c r="DF50" i="8"/>
  <c r="DD50" i="8"/>
  <c r="DB50" i="8"/>
  <c r="CZ50" i="8"/>
  <c r="CX50" i="8"/>
  <c r="CU50" i="8"/>
  <c r="CS50" i="8"/>
  <c r="CQ50" i="8"/>
  <c r="CO50" i="8"/>
  <c r="CM50" i="8"/>
  <c r="CJ50" i="8"/>
  <c r="CH50" i="8"/>
  <c r="CF50" i="8"/>
  <c r="CD50" i="8"/>
  <c r="CB50" i="8"/>
  <c r="BZ50" i="8"/>
  <c r="BT50" i="8"/>
  <c r="BR50" i="8"/>
  <c r="BP50" i="8"/>
  <c r="BN50" i="8"/>
  <c r="BL50" i="8"/>
  <c r="BI50" i="8"/>
  <c r="BG50" i="8"/>
  <c r="BE50" i="8"/>
  <c r="BC50" i="8"/>
  <c r="BA50" i="8"/>
  <c r="AX50" i="8"/>
  <c r="AV50" i="8"/>
  <c r="AT50" i="8"/>
  <c r="AR50" i="8"/>
  <c r="AP50" i="8"/>
  <c r="AN50" i="8"/>
  <c r="DF49" i="8"/>
  <c r="DD49" i="8"/>
  <c r="DB49" i="8"/>
  <c r="CZ49" i="8"/>
  <c r="CX49" i="8"/>
  <c r="CU49" i="8"/>
  <c r="CS49" i="8"/>
  <c r="CQ49" i="8"/>
  <c r="CO49" i="8"/>
  <c r="CM49" i="8"/>
  <c r="CJ49" i="8"/>
  <c r="CH49" i="8"/>
  <c r="CF49" i="8"/>
  <c r="CD49" i="8"/>
  <c r="CB49" i="8"/>
  <c r="BZ49" i="8"/>
  <c r="BT49" i="8"/>
  <c r="BR49" i="8"/>
  <c r="BP49" i="8"/>
  <c r="BN49" i="8"/>
  <c r="BL49" i="8"/>
  <c r="BI49" i="8"/>
  <c r="BG49" i="8"/>
  <c r="BE49" i="8"/>
  <c r="BC49" i="8"/>
  <c r="BA49" i="8"/>
  <c r="AX49" i="8"/>
  <c r="AV49" i="8"/>
  <c r="AT49" i="8"/>
  <c r="AR49" i="8"/>
  <c r="AP49" i="8"/>
  <c r="AN49" i="8"/>
  <c r="DF48" i="8"/>
  <c r="DD48" i="8"/>
  <c r="DB48" i="8"/>
  <c r="CZ48" i="8"/>
  <c r="CX48" i="8"/>
  <c r="CU48" i="8"/>
  <c r="CS48" i="8"/>
  <c r="CQ48" i="8"/>
  <c r="CO48" i="8"/>
  <c r="CM48" i="8"/>
  <c r="CJ48" i="8"/>
  <c r="CH48" i="8"/>
  <c r="CF48" i="8"/>
  <c r="CD48" i="8"/>
  <c r="CB48" i="8"/>
  <c r="BZ48" i="8"/>
  <c r="BT48" i="8"/>
  <c r="BR48" i="8"/>
  <c r="BP48" i="8"/>
  <c r="BN48" i="8"/>
  <c r="BL48" i="8"/>
  <c r="BI48" i="8"/>
  <c r="BG48" i="8"/>
  <c r="BE48" i="8"/>
  <c r="BC48" i="8"/>
  <c r="BA48" i="8"/>
  <c r="AX48" i="8"/>
  <c r="AV48" i="8"/>
  <c r="AT48" i="8"/>
  <c r="AR48" i="8"/>
  <c r="AP48" i="8"/>
  <c r="AN48" i="8"/>
  <c r="DF47" i="8"/>
  <c r="DD47" i="8"/>
  <c r="DB47" i="8"/>
  <c r="CZ47" i="8"/>
  <c r="CX47" i="8"/>
  <c r="CU47" i="8"/>
  <c r="CS47" i="8"/>
  <c r="CQ47" i="8"/>
  <c r="CO47" i="8"/>
  <c r="CM47" i="8"/>
  <c r="CJ47" i="8"/>
  <c r="CH47" i="8"/>
  <c r="CF47" i="8"/>
  <c r="CD47" i="8"/>
  <c r="CB47" i="8"/>
  <c r="BZ47" i="8"/>
  <c r="BT47" i="8"/>
  <c r="BR47" i="8"/>
  <c r="BP47" i="8"/>
  <c r="BN47" i="8"/>
  <c r="BL47" i="8"/>
  <c r="BI47" i="8"/>
  <c r="BG47" i="8"/>
  <c r="BE47" i="8"/>
  <c r="BC47" i="8"/>
  <c r="BA47" i="8"/>
  <c r="AX47" i="8"/>
  <c r="AV47" i="8"/>
  <c r="AT47" i="8"/>
  <c r="AR47" i="8"/>
  <c r="AP47" i="8"/>
  <c r="AN47" i="8"/>
  <c r="DF46" i="8"/>
  <c r="DD46" i="8"/>
  <c r="DB46" i="8"/>
  <c r="CZ46" i="8"/>
  <c r="CX46" i="8"/>
  <c r="CU46" i="8"/>
  <c r="CS46" i="8"/>
  <c r="CQ46" i="8"/>
  <c r="CO46" i="8"/>
  <c r="CM46" i="8"/>
  <c r="CJ46" i="8"/>
  <c r="CH46" i="8"/>
  <c r="CF46" i="8"/>
  <c r="CD46" i="8"/>
  <c r="CB46" i="8"/>
  <c r="BZ46" i="8"/>
  <c r="BT46" i="8"/>
  <c r="BR46" i="8"/>
  <c r="BP46" i="8"/>
  <c r="BN46" i="8"/>
  <c r="BL46" i="8"/>
  <c r="BI46" i="8"/>
  <c r="BG46" i="8"/>
  <c r="BE46" i="8"/>
  <c r="BC46" i="8"/>
  <c r="BA46" i="8"/>
  <c r="AX46" i="8"/>
  <c r="AV46" i="8"/>
  <c r="AT46" i="8"/>
  <c r="AR46" i="8"/>
  <c r="AP46" i="8"/>
  <c r="AN46" i="8"/>
  <c r="DF45" i="8"/>
  <c r="DD45" i="8"/>
  <c r="DB45" i="8"/>
  <c r="CZ45" i="8"/>
  <c r="CX45" i="8"/>
  <c r="CU45" i="8"/>
  <c r="CS45" i="8"/>
  <c r="CQ45" i="8"/>
  <c r="CO45" i="8"/>
  <c r="CM45" i="8"/>
  <c r="CJ45" i="8"/>
  <c r="CH45" i="8"/>
  <c r="CF45" i="8"/>
  <c r="CD45" i="8"/>
  <c r="CB45" i="8"/>
  <c r="BZ45" i="8"/>
  <c r="BT45" i="8"/>
  <c r="BR45" i="8"/>
  <c r="BP45" i="8"/>
  <c r="BN45" i="8"/>
  <c r="BL45" i="8"/>
  <c r="BI45" i="8"/>
  <c r="BG45" i="8"/>
  <c r="BE45" i="8"/>
  <c r="BC45" i="8"/>
  <c r="BA45" i="8"/>
  <c r="AX45" i="8"/>
  <c r="AV45" i="8"/>
  <c r="AT45" i="8"/>
  <c r="AR45" i="8"/>
  <c r="AP45" i="8"/>
  <c r="AN45" i="8"/>
  <c r="DF44" i="8"/>
  <c r="DD44" i="8"/>
  <c r="DB44" i="8"/>
  <c r="CZ44" i="8"/>
  <c r="CX44" i="8"/>
  <c r="CU44" i="8"/>
  <c r="CS44" i="8"/>
  <c r="CQ44" i="8"/>
  <c r="CO44" i="8"/>
  <c r="CM44" i="8"/>
  <c r="CJ44" i="8"/>
  <c r="CH44" i="8"/>
  <c r="CF44" i="8"/>
  <c r="CD44" i="8"/>
  <c r="CB44" i="8"/>
  <c r="BZ44" i="8"/>
  <c r="BT44" i="8"/>
  <c r="BR44" i="8"/>
  <c r="BP44" i="8"/>
  <c r="BN44" i="8"/>
  <c r="BL44" i="8"/>
  <c r="BI44" i="8"/>
  <c r="BG44" i="8"/>
  <c r="BE44" i="8"/>
  <c r="BC44" i="8"/>
  <c r="BA44" i="8"/>
  <c r="AX44" i="8"/>
  <c r="AV44" i="8"/>
  <c r="AT44" i="8"/>
  <c r="AR44" i="8"/>
  <c r="AP44" i="8"/>
  <c r="AN44" i="8"/>
  <c r="DF43" i="8"/>
  <c r="DD43" i="8"/>
  <c r="DB43" i="8"/>
  <c r="CZ43" i="8"/>
  <c r="CX43" i="8"/>
  <c r="CU43" i="8"/>
  <c r="CS43" i="8"/>
  <c r="CQ43" i="8"/>
  <c r="CO43" i="8"/>
  <c r="CM43" i="8"/>
  <c r="CJ43" i="8"/>
  <c r="CH43" i="8"/>
  <c r="CF43" i="8"/>
  <c r="CD43" i="8"/>
  <c r="CB43" i="8"/>
  <c r="BZ43" i="8"/>
  <c r="BT43" i="8"/>
  <c r="BR43" i="8"/>
  <c r="BP43" i="8"/>
  <c r="BN43" i="8"/>
  <c r="BL43" i="8"/>
  <c r="BI43" i="8"/>
  <c r="BG43" i="8"/>
  <c r="BE43" i="8"/>
  <c r="BC43" i="8"/>
  <c r="BA43" i="8"/>
  <c r="AX43" i="8"/>
  <c r="AV43" i="8"/>
  <c r="AT43" i="8"/>
  <c r="AR43" i="8"/>
  <c r="AP43" i="8"/>
  <c r="AN43" i="8"/>
  <c r="DF42" i="8"/>
  <c r="DD42" i="8"/>
  <c r="DB42" i="8"/>
  <c r="CZ42" i="8"/>
  <c r="CX42" i="8"/>
  <c r="CU42" i="8"/>
  <c r="CS42" i="8"/>
  <c r="CQ42" i="8"/>
  <c r="CO42" i="8"/>
  <c r="CM42" i="8"/>
  <c r="CJ42" i="8"/>
  <c r="CH42" i="8"/>
  <c r="CF42" i="8"/>
  <c r="CD42" i="8"/>
  <c r="CB42" i="8"/>
  <c r="BZ42" i="8"/>
  <c r="BT42" i="8"/>
  <c r="BR42" i="8"/>
  <c r="BP42" i="8"/>
  <c r="BN42" i="8"/>
  <c r="BL42" i="8"/>
  <c r="BI42" i="8"/>
  <c r="BG42" i="8"/>
  <c r="BE42" i="8"/>
  <c r="BC42" i="8"/>
  <c r="BA42" i="8"/>
  <c r="AX42" i="8"/>
  <c r="AV42" i="8"/>
  <c r="AT42" i="8"/>
  <c r="AR42" i="8"/>
  <c r="AP42" i="8"/>
  <c r="AN42" i="8"/>
  <c r="DF41" i="8"/>
  <c r="DD41" i="8"/>
  <c r="DB41" i="8"/>
  <c r="CZ41" i="8"/>
  <c r="CX41" i="8"/>
  <c r="CU41" i="8"/>
  <c r="CS41" i="8"/>
  <c r="CQ41" i="8"/>
  <c r="CO41" i="8"/>
  <c r="CM41" i="8"/>
  <c r="CJ41" i="8"/>
  <c r="CH41" i="8"/>
  <c r="CF41" i="8"/>
  <c r="CD41" i="8"/>
  <c r="CB41" i="8"/>
  <c r="BZ41" i="8"/>
  <c r="BT41" i="8"/>
  <c r="BR41" i="8"/>
  <c r="BP41" i="8"/>
  <c r="BN41" i="8"/>
  <c r="BL41" i="8"/>
  <c r="BI41" i="8"/>
  <c r="BG41" i="8"/>
  <c r="BE41" i="8"/>
  <c r="BC41" i="8"/>
  <c r="BA41" i="8"/>
  <c r="AX41" i="8"/>
  <c r="AV41" i="8"/>
  <c r="AT41" i="8"/>
  <c r="AR41" i="8"/>
  <c r="AP41" i="8"/>
  <c r="AN41" i="8"/>
  <c r="DF40" i="8"/>
  <c r="DD40" i="8"/>
  <c r="DB40" i="8"/>
  <c r="CZ40" i="8"/>
  <c r="CX40" i="8"/>
  <c r="CU40" i="8"/>
  <c r="CS40" i="8"/>
  <c r="CQ40" i="8"/>
  <c r="CO40" i="8"/>
  <c r="CM40" i="8"/>
  <c r="CJ40" i="8"/>
  <c r="CH40" i="8"/>
  <c r="CF40" i="8"/>
  <c r="CD40" i="8"/>
  <c r="CB40" i="8"/>
  <c r="BZ40" i="8"/>
  <c r="BT40" i="8"/>
  <c r="BR40" i="8"/>
  <c r="BP40" i="8"/>
  <c r="BN40" i="8"/>
  <c r="BL40" i="8"/>
  <c r="BI40" i="8"/>
  <c r="BG40" i="8"/>
  <c r="BE40" i="8"/>
  <c r="BC40" i="8"/>
  <c r="BA40" i="8"/>
  <c r="AX40" i="8"/>
  <c r="AV40" i="8"/>
  <c r="AT40" i="8"/>
  <c r="AR40" i="8"/>
  <c r="AP40" i="8"/>
  <c r="AN40" i="8"/>
  <c r="DF39" i="8"/>
  <c r="DD39" i="8"/>
  <c r="DB39" i="8"/>
  <c r="CZ39" i="8"/>
  <c r="CX39" i="8"/>
  <c r="CU39" i="8"/>
  <c r="CS39" i="8"/>
  <c r="CQ39" i="8"/>
  <c r="CO39" i="8"/>
  <c r="CM39" i="8"/>
  <c r="CJ39" i="8"/>
  <c r="CH39" i="8"/>
  <c r="CF39" i="8"/>
  <c r="CD39" i="8"/>
  <c r="CB39" i="8"/>
  <c r="BZ39" i="8"/>
  <c r="BT39" i="8"/>
  <c r="BR39" i="8"/>
  <c r="BP39" i="8"/>
  <c r="BN39" i="8"/>
  <c r="BL39" i="8"/>
  <c r="BI39" i="8"/>
  <c r="BG39" i="8"/>
  <c r="BE39" i="8"/>
  <c r="BC39" i="8"/>
  <c r="BA39" i="8"/>
  <c r="AX39" i="8"/>
  <c r="AV39" i="8"/>
  <c r="AT39" i="8"/>
  <c r="AR39" i="8"/>
  <c r="AP39" i="8"/>
  <c r="AN39" i="8"/>
  <c r="DF38" i="8"/>
  <c r="DD38" i="8"/>
  <c r="DB38" i="8"/>
  <c r="CZ38" i="8"/>
  <c r="CX38" i="8"/>
  <c r="CU38" i="8"/>
  <c r="CS38" i="8"/>
  <c r="CQ38" i="8"/>
  <c r="CO38" i="8"/>
  <c r="CM38" i="8"/>
  <c r="CJ38" i="8"/>
  <c r="CH38" i="8"/>
  <c r="CF38" i="8"/>
  <c r="CD38" i="8"/>
  <c r="CB38" i="8"/>
  <c r="BZ38" i="8"/>
  <c r="BT38" i="8"/>
  <c r="BR38" i="8"/>
  <c r="BP38" i="8"/>
  <c r="BN38" i="8"/>
  <c r="BL38" i="8"/>
  <c r="BI38" i="8"/>
  <c r="BG38" i="8"/>
  <c r="BE38" i="8"/>
  <c r="BC38" i="8"/>
  <c r="BA38" i="8"/>
  <c r="AX38" i="8"/>
  <c r="AV38" i="8"/>
  <c r="AT38" i="8"/>
  <c r="AR38" i="8"/>
  <c r="AP38" i="8"/>
  <c r="AN38" i="8"/>
  <c r="DF37" i="8"/>
  <c r="DD37" i="8"/>
  <c r="DB37" i="8"/>
  <c r="CZ37" i="8"/>
  <c r="CX37" i="8"/>
  <c r="CU37" i="8"/>
  <c r="CS37" i="8"/>
  <c r="CQ37" i="8"/>
  <c r="CO37" i="8"/>
  <c r="CM37" i="8"/>
  <c r="CJ37" i="8"/>
  <c r="CH37" i="8"/>
  <c r="CF37" i="8"/>
  <c r="CD37" i="8"/>
  <c r="CB37" i="8"/>
  <c r="BZ37" i="8"/>
  <c r="BT37" i="8"/>
  <c r="BR37" i="8"/>
  <c r="BP37" i="8"/>
  <c r="BN37" i="8"/>
  <c r="BL37" i="8"/>
  <c r="BI37" i="8"/>
  <c r="BG37" i="8"/>
  <c r="BE37" i="8"/>
  <c r="BC37" i="8"/>
  <c r="BA37" i="8"/>
  <c r="AX37" i="8"/>
  <c r="AV37" i="8"/>
  <c r="AT37" i="8"/>
  <c r="AR37" i="8"/>
  <c r="AP37" i="8"/>
  <c r="AN37" i="8"/>
  <c r="DF36" i="8"/>
  <c r="DD36" i="8"/>
  <c r="DB36" i="8"/>
  <c r="CZ36" i="8"/>
  <c r="CX36" i="8"/>
  <c r="CU36" i="8"/>
  <c r="CS36" i="8"/>
  <c r="CQ36" i="8"/>
  <c r="CO36" i="8"/>
  <c r="CM36" i="8"/>
  <c r="CJ36" i="8"/>
  <c r="CH36" i="8"/>
  <c r="CF36" i="8"/>
  <c r="CD36" i="8"/>
  <c r="CB36" i="8"/>
  <c r="BZ36" i="8"/>
  <c r="BT36" i="8"/>
  <c r="BR36" i="8"/>
  <c r="BP36" i="8"/>
  <c r="BN36" i="8"/>
  <c r="BL36" i="8"/>
  <c r="BI36" i="8"/>
  <c r="BG36" i="8"/>
  <c r="BE36" i="8"/>
  <c r="BC36" i="8"/>
  <c r="BA36" i="8"/>
  <c r="AX36" i="8"/>
  <c r="AV36" i="8"/>
  <c r="AT36" i="8"/>
  <c r="AR36" i="8"/>
  <c r="AP36" i="8"/>
  <c r="AN36" i="8"/>
  <c r="DF35" i="8"/>
  <c r="DD35" i="8"/>
  <c r="DB35" i="8"/>
  <c r="CZ35" i="8"/>
  <c r="CX35" i="8"/>
  <c r="CU35" i="8"/>
  <c r="CS35" i="8"/>
  <c r="CQ35" i="8"/>
  <c r="CO35" i="8"/>
  <c r="CM35" i="8"/>
  <c r="CJ35" i="8"/>
  <c r="CH35" i="8"/>
  <c r="CF35" i="8"/>
  <c r="CD35" i="8"/>
  <c r="CB35" i="8"/>
  <c r="BZ35" i="8"/>
  <c r="BT35" i="8"/>
  <c r="BR35" i="8"/>
  <c r="BP35" i="8"/>
  <c r="BN35" i="8"/>
  <c r="BL35" i="8"/>
  <c r="BI35" i="8"/>
  <c r="BG35" i="8"/>
  <c r="BE35" i="8"/>
  <c r="BC35" i="8"/>
  <c r="BA35" i="8"/>
  <c r="AX35" i="8"/>
  <c r="AV35" i="8"/>
  <c r="AT35" i="8"/>
  <c r="AR35" i="8"/>
  <c r="AP35" i="8"/>
  <c r="AN35" i="8"/>
  <c r="DH32" i="8"/>
  <c r="CW32" i="8"/>
  <c r="CL32" i="8"/>
  <c r="BZ32" i="8"/>
  <c r="BV32" i="8"/>
  <c r="BK32" i="8"/>
  <c r="AZ32" i="8"/>
  <c r="AN32" i="8"/>
  <c r="DH31" i="8"/>
  <c r="CW31" i="8"/>
  <c r="CL31" i="8"/>
  <c r="BZ31" i="8"/>
  <c r="BV31" i="8"/>
  <c r="BK31" i="8"/>
  <c r="AZ31" i="8"/>
  <c r="AN31" i="8"/>
  <c r="DH30" i="8"/>
  <c r="CW30" i="8"/>
  <c r="CL30" i="8"/>
  <c r="BZ30" i="8"/>
  <c r="BV30" i="8"/>
  <c r="BK30" i="8"/>
  <c r="AZ30" i="8"/>
  <c r="AN30" i="8"/>
  <c r="DH29" i="8"/>
  <c r="CW29" i="8"/>
  <c r="CL29" i="8"/>
  <c r="BZ29" i="8"/>
  <c r="BV29" i="8"/>
  <c r="BK29" i="8"/>
  <c r="AZ29" i="8"/>
  <c r="AN29" i="8"/>
  <c r="DH28" i="8"/>
  <c r="CW28" i="8"/>
  <c r="CL28" i="8"/>
  <c r="BZ28" i="8"/>
  <c r="BV28" i="8"/>
  <c r="BK28" i="8"/>
  <c r="AZ28" i="8"/>
  <c r="AN28" i="8"/>
  <c r="DH27" i="8"/>
  <c r="CW27" i="8"/>
  <c r="CL27" i="8"/>
  <c r="BZ27" i="8"/>
  <c r="BV27" i="8"/>
  <c r="BK27" i="8"/>
  <c r="AZ27" i="8"/>
  <c r="AN27" i="8"/>
  <c r="DH26" i="8"/>
  <c r="CW26" i="8"/>
  <c r="CL26" i="8"/>
  <c r="BZ26" i="8"/>
  <c r="BV26" i="8"/>
  <c r="BK26" i="8"/>
  <c r="AZ26" i="8"/>
  <c r="AN26" i="8"/>
  <c r="DH25" i="8"/>
  <c r="CW25" i="8"/>
  <c r="CL25" i="8"/>
  <c r="BZ25" i="8"/>
  <c r="BV25" i="8"/>
  <c r="BK25" i="8"/>
  <c r="AZ25" i="8"/>
  <c r="AN25" i="8"/>
  <c r="DH24" i="8"/>
  <c r="CW24" i="8"/>
  <c r="CL24" i="8"/>
  <c r="BZ24" i="8"/>
  <c r="BV24" i="8"/>
  <c r="BK24" i="8"/>
  <c r="AZ24" i="8"/>
  <c r="AN24" i="8"/>
  <c r="DH23" i="8"/>
  <c r="CW23" i="8"/>
  <c r="CL23" i="8"/>
  <c r="BZ23" i="8"/>
  <c r="BV23" i="8"/>
  <c r="BK23" i="8"/>
  <c r="AZ23" i="8"/>
  <c r="AN23" i="8"/>
  <c r="DH22" i="8"/>
  <c r="CW22" i="8"/>
  <c r="CL22" i="8"/>
  <c r="BZ22" i="8"/>
  <c r="BV22" i="8"/>
  <c r="BK22" i="8"/>
  <c r="AZ22" i="8"/>
  <c r="AN22" i="8"/>
  <c r="DH21" i="8"/>
  <c r="CW21" i="8"/>
  <c r="CL21" i="8"/>
  <c r="BZ21" i="8"/>
  <c r="BV21" i="8"/>
  <c r="BK21" i="8"/>
  <c r="AZ21" i="8"/>
  <c r="AN21" i="8"/>
  <c r="DH20" i="8"/>
  <c r="CW20" i="8"/>
  <c r="CL20" i="8"/>
  <c r="BZ20" i="8"/>
  <c r="BV20" i="8"/>
  <c r="BK20" i="8"/>
  <c r="AZ20" i="8"/>
  <c r="AN20" i="8"/>
  <c r="DH19" i="8"/>
  <c r="CW19" i="8"/>
  <c r="CL19" i="8"/>
  <c r="BZ19" i="8"/>
  <c r="BV19" i="8"/>
  <c r="BK19" i="8"/>
  <c r="AZ19" i="8"/>
  <c r="AN19" i="8"/>
  <c r="DH18" i="8"/>
  <c r="CW18" i="8"/>
  <c r="CL18" i="8"/>
  <c r="BZ18" i="8"/>
  <c r="BV18" i="8"/>
  <c r="BK18" i="8"/>
  <c r="AZ18" i="8"/>
  <c r="AN18" i="8"/>
  <c r="DH17" i="8"/>
  <c r="CW17" i="8"/>
  <c r="CL17" i="8"/>
  <c r="BZ17" i="8"/>
  <c r="BV17" i="8"/>
  <c r="BK17" i="8"/>
  <c r="AZ17" i="8"/>
  <c r="AN17" i="8"/>
  <c r="DH16" i="8"/>
  <c r="CW16" i="8"/>
  <c r="CL16" i="8"/>
  <c r="BZ16" i="8"/>
  <c r="BV16" i="8"/>
  <c r="BK16" i="8"/>
  <c r="AZ16" i="8"/>
  <c r="AN16" i="8"/>
  <c r="DH15" i="8"/>
  <c r="CW15" i="8"/>
  <c r="CL15" i="8"/>
  <c r="BZ15" i="8"/>
  <c r="BV15" i="8"/>
  <c r="BK15" i="8"/>
  <c r="AZ15" i="8"/>
  <c r="AN15" i="8"/>
  <c r="DH14" i="8"/>
  <c r="CW14" i="8"/>
  <c r="CL14" i="8"/>
  <c r="BZ14" i="8"/>
  <c r="BV14" i="8"/>
  <c r="BK14" i="8"/>
  <c r="AZ14" i="8"/>
  <c r="AN14" i="8"/>
  <c r="DH13" i="8"/>
  <c r="CW13" i="8"/>
  <c r="CL13" i="8"/>
  <c r="BZ13" i="8"/>
  <c r="BV13" i="8"/>
  <c r="BK13" i="8"/>
  <c r="AZ13" i="8"/>
  <c r="AN13" i="8"/>
  <c r="DH12" i="8"/>
  <c r="CW12" i="8"/>
  <c r="CL12" i="8"/>
  <c r="BZ12" i="8"/>
  <c r="BV12" i="8"/>
  <c r="BK12" i="8"/>
  <c r="AZ12" i="8"/>
  <c r="AN12" i="8"/>
  <c r="DH11" i="8"/>
  <c r="CW11" i="8"/>
  <c r="CL11" i="8"/>
  <c r="BZ11" i="8"/>
  <c r="BV11" i="8"/>
  <c r="BK11" i="8"/>
  <c r="AZ11" i="8"/>
  <c r="AN11" i="8"/>
  <c r="DH10" i="8"/>
  <c r="CW10" i="8"/>
  <c r="CL10" i="8"/>
  <c r="BZ10" i="8"/>
  <c r="BV10" i="8"/>
  <c r="BK10" i="8"/>
  <c r="AZ10" i="8"/>
  <c r="AN10" i="8"/>
  <c r="DH9" i="8"/>
  <c r="CW9" i="8"/>
  <c r="CL9" i="8"/>
  <c r="BZ9" i="8"/>
  <c r="BV9" i="8"/>
  <c r="BK9" i="8"/>
  <c r="AZ9" i="8"/>
  <c r="AN9" i="8"/>
  <c r="DH8" i="8"/>
  <c r="CW8" i="8"/>
  <c r="CL8" i="8"/>
  <c r="BZ8" i="8"/>
  <c r="BV8" i="8"/>
  <c r="BK8" i="8"/>
  <c r="AZ8" i="8"/>
  <c r="AN8" i="8"/>
  <c r="DH7" i="8"/>
  <c r="CW7" i="8"/>
  <c r="CL7" i="8"/>
  <c r="BZ7" i="8"/>
  <c r="BV7" i="8"/>
  <c r="BK7" i="8"/>
  <c r="AZ7" i="8"/>
  <c r="AN7" i="8"/>
  <c r="DH6" i="8"/>
  <c r="CW6" i="8"/>
  <c r="CL6" i="8"/>
  <c r="BZ6" i="8"/>
  <c r="BV6" i="8"/>
  <c r="BK6" i="8"/>
  <c r="AZ6" i="8"/>
  <c r="AN6" i="8"/>
  <c r="DH5" i="8"/>
  <c r="CW5" i="8"/>
  <c r="CL5" i="8"/>
  <c r="BZ5" i="8"/>
  <c r="BV5" i="8"/>
  <c r="BK5" i="8"/>
  <c r="AZ5" i="8"/>
  <c r="AN5" i="8"/>
  <c r="DH4" i="8"/>
  <c r="CW4" i="8"/>
  <c r="CL4" i="8"/>
  <c r="BZ4" i="8"/>
  <c r="BV4" i="8"/>
  <c r="BK4" i="8"/>
  <c r="AZ4" i="8"/>
  <c r="AN4" i="8"/>
  <c r="DH3" i="8"/>
  <c r="CW3" i="8"/>
  <c r="CL3" i="8"/>
  <c r="BZ3" i="8"/>
  <c r="BV3" i="8"/>
  <c r="BK3" i="8"/>
  <c r="AZ3" i="8"/>
  <c r="AN3" i="8"/>
  <c r="DF64" i="89"/>
  <c r="DD64" i="89"/>
  <c r="DB64" i="89"/>
  <c r="CZ64" i="89"/>
  <c r="CX64" i="89"/>
  <c r="CU64" i="89"/>
  <c r="CS64" i="89"/>
  <c r="CQ64" i="89"/>
  <c r="CO64" i="89"/>
  <c r="CM64" i="89"/>
  <c r="CJ64" i="89"/>
  <c r="CH64" i="89"/>
  <c r="CF64" i="89"/>
  <c r="CD64" i="89"/>
  <c r="CB64" i="89"/>
  <c r="BZ64" i="89"/>
  <c r="BT64" i="89"/>
  <c r="BR64" i="89"/>
  <c r="BP64" i="89"/>
  <c r="BN64" i="89"/>
  <c r="BL64" i="89"/>
  <c r="BI64" i="89"/>
  <c r="BG64" i="89"/>
  <c r="BE64" i="89"/>
  <c r="BC64" i="89"/>
  <c r="BA64" i="89"/>
  <c r="AX64" i="89"/>
  <c r="AV64" i="89"/>
  <c r="AT64" i="89"/>
  <c r="AR64" i="89"/>
  <c r="AP64" i="89"/>
  <c r="AN64" i="89"/>
  <c r="DF63" i="89"/>
  <c r="DD63" i="89"/>
  <c r="DB63" i="89"/>
  <c r="CZ63" i="89"/>
  <c r="CX63" i="89"/>
  <c r="CU63" i="89"/>
  <c r="CS63" i="89"/>
  <c r="CQ63" i="89"/>
  <c r="CO63" i="89"/>
  <c r="CM63" i="89"/>
  <c r="CJ63" i="89"/>
  <c r="CH63" i="89"/>
  <c r="CF63" i="89"/>
  <c r="CD63" i="89"/>
  <c r="CB63" i="89"/>
  <c r="BZ63" i="89"/>
  <c r="BT63" i="89"/>
  <c r="BR63" i="89"/>
  <c r="BP63" i="89"/>
  <c r="BN63" i="89"/>
  <c r="BL63" i="89"/>
  <c r="BI63" i="89"/>
  <c r="BG63" i="89"/>
  <c r="BE63" i="89"/>
  <c r="BC63" i="89"/>
  <c r="BA63" i="89"/>
  <c r="AX63" i="89"/>
  <c r="AV63" i="89"/>
  <c r="AT63" i="89"/>
  <c r="AR63" i="89"/>
  <c r="AP63" i="89"/>
  <c r="AN63" i="89"/>
  <c r="DF62" i="89"/>
  <c r="DD62" i="89"/>
  <c r="DB62" i="89"/>
  <c r="CZ62" i="89"/>
  <c r="CX62" i="89"/>
  <c r="CU62" i="89"/>
  <c r="CS62" i="89"/>
  <c r="CQ62" i="89"/>
  <c r="CO62" i="89"/>
  <c r="CM62" i="89"/>
  <c r="CJ62" i="89"/>
  <c r="CH62" i="89"/>
  <c r="CF62" i="89"/>
  <c r="CD62" i="89"/>
  <c r="CB62" i="89"/>
  <c r="BZ62" i="89"/>
  <c r="BT62" i="89"/>
  <c r="BR62" i="89"/>
  <c r="BP62" i="89"/>
  <c r="BN62" i="89"/>
  <c r="BL62" i="89"/>
  <c r="BI62" i="89"/>
  <c r="BG62" i="89"/>
  <c r="BE62" i="89"/>
  <c r="BC62" i="89"/>
  <c r="BA62" i="89"/>
  <c r="AX62" i="89"/>
  <c r="AV62" i="89"/>
  <c r="AT62" i="89"/>
  <c r="AR62" i="89"/>
  <c r="AP62" i="89"/>
  <c r="AN62" i="89"/>
  <c r="DF61" i="89"/>
  <c r="DD61" i="89"/>
  <c r="DB61" i="89"/>
  <c r="CZ61" i="89"/>
  <c r="CX61" i="89"/>
  <c r="CU61" i="89"/>
  <c r="CS61" i="89"/>
  <c r="CQ61" i="89"/>
  <c r="CO61" i="89"/>
  <c r="CM61" i="89"/>
  <c r="CJ61" i="89"/>
  <c r="CH61" i="89"/>
  <c r="CF61" i="89"/>
  <c r="CD61" i="89"/>
  <c r="CB61" i="89"/>
  <c r="BZ61" i="89"/>
  <c r="BT61" i="89"/>
  <c r="BR61" i="89"/>
  <c r="BP61" i="89"/>
  <c r="BN61" i="89"/>
  <c r="BL61" i="89"/>
  <c r="BI61" i="89"/>
  <c r="BG61" i="89"/>
  <c r="BE61" i="89"/>
  <c r="BC61" i="89"/>
  <c r="BA61" i="89"/>
  <c r="AX61" i="89"/>
  <c r="AV61" i="89"/>
  <c r="AT61" i="89"/>
  <c r="AR61" i="89"/>
  <c r="AP61" i="89"/>
  <c r="AN61" i="89"/>
  <c r="DF60" i="89"/>
  <c r="DD60" i="89"/>
  <c r="DB60" i="89"/>
  <c r="CZ60" i="89"/>
  <c r="CX60" i="89"/>
  <c r="CU60" i="89"/>
  <c r="CS60" i="89"/>
  <c r="CQ60" i="89"/>
  <c r="CO60" i="89"/>
  <c r="CM60" i="89"/>
  <c r="CJ60" i="89"/>
  <c r="CH60" i="89"/>
  <c r="CF60" i="89"/>
  <c r="CD60" i="89"/>
  <c r="CB60" i="89"/>
  <c r="BZ60" i="89"/>
  <c r="BT60" i="89"/>
  <c r="BR60" i="89"/>
  <c r="BP60" i="89"/>
  <c r="BN60" i="89"/>
  <c r="BL60" i="89"/>
  <c r="BI60" i="89"/>
  <c r="BG60" i="89"/>
  <c r="BE60" i="89"/>
  <c r="BC60" i="89"/>
  <c r="BA60" i="89"/>
  <c r="AX60" i="89"/>
  <c r="AV60" i="89"/>
  <c r="AT60" i="89"/>
  <c r="AR60" i="89"/>
  <c r="AP60" i="89"/>
  <c r="AN60" i="89"/>
  <c r="DF59" i="89"/>
  <c r="DD59" i="89"/>
  <c r="DB59" i="89"/>
  <c r="CZ59" i="89"/>
  <c r="CX59" i="89"/>
  <c r="CU59" i="89"/>
  <c r="CS59" i="89"/>
  <c r="CQ59" i="89"/>
  <c r="CO59" i="89"/>
  <c r="CM59" i="89"/>
  <c r="CJ59" i="89"/>
  <c r="CH59" i="89"/>
  <c r="CF59" i="89"/>
  <c r="CD59" i="89"/>
  <c r="CB59" i="89"/>
  <c r="BZ59" i="89"/>
  <c r="BT59" i="89"/>
  <c r="BR59" i="89"/>
  <c r="BP59" i="89"/>
  <c r="BN59" i="89"/>
  <c r="BL59" i="89"/>
  <c r="BI59" i="89"/>
  <c r="BG59" i="89"/>
  <c r="BE59" i="89"/>
  <c r="BC59" i="89"/>
  <c r="BA59" i="89"/>
  <c r="AX59" i="89"/>
  <c r="AV59" i="89"/>
  <c r="AT59" i="89"/>
  <c r="AR59" i="89"/>
  <c r="AP59" i="89"/>
  <c r="AN59" i="89"/>
  <c r="DF58" i="89"/>
  <c r="DD58" i="89"/>
  <c r="DB58" i="89"/>
  <c r="CZ58" i="89"/>
  <c r="CX58" i="89"/>
  <c r="CU58" i="89"/>
  <c r="CS58" i="89"/>
  <c r="CQ58" i="89"/>
  <c r="CO58" i="89"/>
  <c r="CM58" i="89"/>
  <c r="CJ58" i="89"/>
  <c r="CH58" i="89"/>
  <c r="CF58" i="89"/>
  <c r="CD58" i="89"/>
  <c r="CB58" i="89"/>
  <c r="BZ58" i="89"/>
  <c r="BT58" i="89"/>
  <c r="BR58" i="89"/>
  <c r="BP58" i="89"/>
  <c r="BN58" i="89"/>
  <c r="BL58" i="89"/>
  <c r="BI58" i="89"/>
  <c r="BG58" i="89"/>
  <c r="BE58" i="89"/>
  <c r="BC58" i="89"/>
  <c r="BA58" i="89"/>
  <c r="AX58" i="89"/>
  <c r="AV58" i="89"/>
  <c r="AT58" i="89"/>
  <c r="AR58" i="89"/>
  <c r="AP58" i="89"/>
  <c r="AN58" i="89"/>
  <c r="DF57" i="89"/>
  <c r="DD57" i="89"/>
  <c r="DB57" i="89"/>
  <c r="CZ57" i="89"/>
  <c r="CX57" i="89"/>
  <c r="CU57" i="89"/>
  <c r="CS57" i="89"/>
  <c r="CQ57" i="89"/>
  <c r="CO57" i="89"/>
  <c r="CM57" i="89"/>
  <c r="CJ57" i="89"/>
  <c r="CH57" i="89"/>
  <c r="CF57" i="89"/>
  <c r="CD57" i="89"/>
  <c r="CB57" i="89"/>
  <c r="BZ57" i="89"/>
  <c r="BT57" i="89"/>
  <c r="BR57" i="89"/>
  <c r="BP57" i="89"/>
  <c r="BN57" i="89"/>
  <c r="BL57" i="89"/>
  <c r="BI57" i="89"/>
  <c r="BG57" i="89"/>
  <c r="BE57" i="89"/>
  <c r="BC57" i="89"/>
  <c r="BA57" i="89"/>
  <c r="AX57" i="89"/>
  <c r="AV57" i="89"/>
  <c r="AT57" i="89"/>
  <c r="AR57" i="89"/>
  <c r="AP57" i="89"/>
  <c r="AN57" i="89"/>
  <c r="DF56" i="89"/>
  <c r="DD56" i="89"/>
  <c r="DB56" i="89"/>
  <c r="CZ56" i="89"/>
  <c r="CX56" i="89"/>
  <c r="CU56" i="89"/>
  <c r="CS56" i="89"/>
  <c r="CQ56" i="89"/>
  <c r="CO56" i="89"/>
  <c r="CM56" i="89"/>
  <c r="CJ56" i="89"/>
  <c r="CH56" i="89"/>
  <c r="CF56" i="89"/>
  <c r="CD56" i="89"/>
  <c r="CB56" i="89"/>
  <c r="BZ56" i="89"/>
  <c r="BT56" i="89"/>
  <c r="BR56" i="89"/>
  <c r="BP56" i="89"/>
  <c r="BN56" i="89"/>
  <c r="BL56" i="89"/>
  <c r="BI56" i="89"/>
  <c r="BG56" i="89"/>
  <c r="BE56" i="89"/>
  <c r="BC56" i="89"/>
  <c r="BA56" i="89"/>
  <c r="AX56" i="89"/>
  <c r="AV56" i="89"/>
  <c r="AT56" i="89"/>
  <c r="AR56" i="89"/>
  <c r="AP56" i="89"/>
  <c r="AN56" i="89"/>
  <c r="DF55" i="89"/>
  <c r="DD55" i="89"/>
  <c r="DB55" i="89"/>
  <c r="CZ55" i="89"/>
  <c r="CX55" i="89"/>
  <c r="CU55" i="89"/>
  <c r="CS55" i="89"/>
  <c r="CQ55" i="89"/>
  <c r="CO55" i="89"/>
  <c r="CM55" i="89"/>
  <c r="CJ55" i="89"/>
  <c r="CH55" i="89"/>
  <c r="CF55" i="89"/>
  <c r="CD55" i="89"/>
  <c r="CB55" i="89"/>
  <c r="BZ55" i="89"/>
  <c r="BT55" i="89"/>
  <c r="BR55" i="89"/>
  <c r="BP55" i="89"/>
  <c r="BN55" i="89"/>
  <c r="BL55" i="89"/>
  <c r="BI55" i="89"/>
  <c r="BG55" i="89"/>
  <c r="BE55" i="89"/>
  <c r="BC55" i="89"/>
  <c r="BA55" i="89"/>
  <c r="AX55" i="89"/>
  <c r="AV55" i="89"/>
  <c r="AT55" i="89"/>
  <c r="AR55" i="89"/>
  <c r="AP55" i="89"/>
  <c r="AN55" i="89"/>
  <c r="DF54" i="89"/>
  <c r="DD54" i="89"/>
  <c r="DB54" i="89"/>
  <c r="CZ54" i="89"/>
  <c r="CX54" i="89"/>
  <c r="CU54" i="89"/>
  <c r="CS54" i="89"/>
  <c r="CQ54" i="89"/>
  <c r="CO54" i="89"/>
  <c r="CM54" i="89"/>
  <c r="CJ54" i="89"/>
  <c r="CH54" i="89"/>
  <c r="CF54" i="89"/>
  <c r="CD54" i="89"/>
  <c r="CB54" i="89"/>
  <c r="BZ54" i="89"/>
  <c r="BT54" i="89"/>
  <c r="BR54" i="89"/>
  <c r="BP54" i="89"/>
  <c r="BN54" i="89"/>
  <c r="BL54" i="89"/>
  <c r="BI54" i="89"/>
  <c r="BG54" i="89"/>
  <c r="BE54" i="89"/>
  <c r="BC54" i="89"/>
  <c r="BA54" i="89"/>
  <c r="AX54" i="89"/>
  <c r="AV54" i="89"/>
  <c r="AT54" i="89"/>
  <c r="AR54" i="89"/>
  <c r="AP54" i="89"/>
  <c r="AN54" i="89"/>
  <c r="DF53" i="89"/>
  <c r="DD53" i="89"/>
  <c r="DB53" i="89"/>
  <c r="CZ53" i="89"/>
  <c r="CX53" i="89"/>
  <c r="CU53" i="89"/>
  <c r="CS53" i="89"/>
  <c r="CQ53" i="89"/>
  <c r="CO53" i="89"/>
  <c r="CM53" i="89"/>
  <c r="CJ53" i="89"/>
  <c r="CH53" i="89"/>
  <c r="CF53" i="89"/>
  <c r="CD53" i="89"/>
  <c r="CB53" i="89"/>
  <c r="BZ53" i="89"/>
  <c r="BT53" i="89"/>
  <c r="BR53" i="89"/>
  <c r="BP53" i="89"/>
  <c r="BN53" i="89"/>
  <c r="BL53" i="89"/>
  <c r="BI53" i="89"/>
  <c r="BG53" i="89"/>
  <c r="BE53" i="89"/>
  <c r="BC53" i="89"/>
  <c r="BA53" i="89"/>
  <c r="AX53" i="89"/>
  <c r="AV53" i="89"/>
  <c r="AT53" i="89"/>
  <c r="AR53" i="89"/>
  <c r="AP53" i="89"/>
  <c r="AN53" i="89"/>
  <c r="DF52" i="89"/>
  <c r="DD52" i="89"/>
  <c r="DB52" i="89"/>
  <c r="CZ52" i="89"/>
  <c r="CX52" i="89"/>
  <c r="CU52" i="89"/>
  <c r="CS52" i="89"/>
  <c r="CQ52" i="89"/>
  <c r="CO52" i="89"/>
  <c r="CM52" i="89"/>
  <c r="CJ52" i="89"/>
  <c r="CH52" i="89"/>
  <c r="CF52" i="89"/>
  <c r="CD52" i="89"/>
  <c r="CB52" i="89"/>
  <c r="BZ52" i="89"/>
  <c r="BT52" i="89"/>
  <c r="BR52" i="89"/>
  <c r="BP52" i="89"/>
  <c r="BN52" i="89"/>
  <c r="BL52" i="89"/>
  <c r="BI52" i="89"/>
  <c r="BG52" i="89"/>
  <c r="BE52" i="89"/>
  <c r="BC52" i="89"/>
  <c r="BA52" i="89"/>
  <c r="AX52" i="89"/>
  <c r="AV52" i="89"/>
  <c r="AT52" i="89"/>
  <c r="AR52" i="89"/>
  <c r="AP52" i="89"/>
  <c r="AN52" i="89"/>
  <c r="DF51" i="89"/>
  <c r="DD51" i="89"/>
  <c r="DB51" i="89"/>
  <c r="CZ51" i="89"/>
  <c r="CX51" i="89"/>
  <c r="CU51" i="89"/>
  <c r="CS51" i="89"/>
  <c r="CQ51" i="89"/>
  <c r="CO51" i="89"/>
  <c r="CM51" i="89"/>
  <c r="CJ51" i="89"/>
  <c r="CH51" i="89"/>
  <c r="CF51" i="89"/>
  <c r="CD51" i="89"/>
  <c r="CB51" i="89"/>
  <c r="BZ51" i="89"/>
  <c r="BT51" i="89"/>
  <c r="BR51" i="89"/>
  <c r="BP51" i="89"/>
  <c r="BN51" i="89"/>
  <c r="BL51" i="89"/>
  <c r="BI51" i="89"/>
  <c r="BG51" i="89"/>
  <c r="BE51" i="89"/>
  <c r="BC51" i="89"/>
  <c r="BA51" i="89"/>
  <c r="AX51" i="89"/>
  <c r="AV51" i="89"/>
  <c r="AT51" i="89"/>
  <c r="AR51" i="89"/>
  <c r="AP51" i="89"/>
  <c r="AN51" i="89"/>
  <c r="DF50" i="89"/>
  <c r="DD50" i="89"/>
  <c r="DB50" i="89"/>
  <c r="CZ50" i="89"/>
  <c r="CX50" i="89"/>
  <c r="CU50" i="89"/>
  <c r="CS50" i="89"/>
  <c r="CQ50" i="89"/>
  <c r="CO50" i="89"/>
  <c r="CM50" i="89"/>
  <c r="CJ50" i="89"/>
  <c r="CH50" i="89"/>
  <c r="CF50" i="89"/>
  <c r="CD50" i="89"/>
  <c r="CB50" i="89"/>
  <c r="BZ50" i="89"/>
  <c r="BT50" i="89"/>
  <c r="BR50" i="89"/>
  <c r="BP50" i="89"/>
  <c r="BN50" i="89"/>
  <c r="BL50" i="89"/>
  <c r="BI50" i="89"/>
  <c r="BG50" i="89"/>
  <c r="BE50" i="89"/>
  <c r="BC50" i="89"/>
  <c r="BA50" i="89"/>
  <c r="AX50" i="89"/>
  <c r="AV50" i="89"/>
  <c r="AT50" i="89"/>
  <c r="AR50" i="89"/>
  <c r="AP50" i="89"/>
  <c r="AN50" i="89"/>
  <c r="DF49" i="89"/>
  <c r="DD49" i="89"/>
  <c r="DB49" i="89"/>
  <c r="CZ49" i="89"/>
  <c r="CX49" i="89"/>
  <c r="CU49" i="89"/>
  <c r="CS49" i="89"/>
  <c r="CQ49" i="89"/>
  <c r="CO49" i="89"/>
  <c r="CM49" i="89"/>
  <c r="CJ49" i="89"/>
  <c r="CH49" i="89"/>
  <c r="CF49" i="89"/>
  <c r="CD49" i="89"/>
  <c r="CB49" i="89"/>
  <c r="BZ49" i="89"/>
  <c r="BT49" i="89"/>
  <c r="BR49" i="89"/>
  <c r="BP49" i="89"/>
  <c r="BN49" i="89"/>
  <c r="BL49" i="89"/>
  <c r="BI49" i="89"/>
  <c r="BG49" i="89"/>
  <c r="BE49" i="89"/>
  <c r="BC49" i="89"/>
  <c r="BA49" i="89"/>
  <c r="AX49" i="89"/>
  <c r="AV49" i="89"/>
  <c r="AT49" i="89"/>
  <c r="AR49" i="89"/>
  <c r="AP49" i="89"/>
  <c r="AN49" i="89"/>
  <c r="DF48" i="89"/>
  <c r="DD48" i="89"/>
  <c r="DB48" i="89"/>
  <c r="CZ48" i="89"/>
  <c r="CX48" i="89"/>
  <c r="CU48" i="89"/>
  <c r="CS48" i="89"/>
  <c r="CQ48" i="89"/>
  <c r="CO48" i="89"/>
  <c r="CM48" i="89"/>
  <c r="CJ48" i="89"/>
  <c r="CH48" i="89"/>
  <c r="CF48" i="89"/>
  <c r="CD48" i="89"/>
  <c r="CB48" i="89"/>
  <c r="BZ48" i="89"/>
  <c r="BT48" i="89"/>
  <c r="BR48" i="89"/>
  <c r="BP48" i="89"/>
  <c r="BN48" i="89"/>
  <c r="BL48" i="89"/>
  <c r="BI48" i="89"/>
  <c r="BG48" i="89"/>
  <c r="BE48" i="89"/>
  <c r="BC48" i="89"/>
  <c r="BA48" i="89"/>
  <c r="AX48" i="89"/>
  <c r="AV48" i="89"/>
  <c r="AT48" i="89"/>
  <c r="AR48" i="89"/>
  <c r="AP48" i="89"/>
  <c r="AN48" i="89"/>
  <c r="DF47" i="89"/>
  <c r="DD47" i="89"/>
  <c r="DB47" i="89"/>
  <c r="CZ47" i="89"/>
  <c r="CX47" i="89"/>
  <c r="CU47" i="89"/>
  <c r="CS47" i="89"/>
  <c r="CQ47" i="89"/>
  <c r="CO47" i="89"/>
  <c r="CM47" i="89"/>
  <c r="CJ47" i="89"/>
  <c r="CH47" i="89"/>
  <c r="CF47" i="89"/>
  <c r="CD47" i="89"/>
  <c r="CB47" i="89"/>
  <c r="BZ47" i="89"/>
  <c r="BT47" i="89"/>
  <c r="BR47" i="89"/>
  <c r="BP47" i="89"/>
  <c r="BN47" i="89"/>
  <c r="BL47" i="89"/>
  <c r="BI47" i="89"/>
  <c r="BG47" i="89"/>
  <c r="BE47" i="89"/>
  <c r="BC47" i="89"/>
  <c r="BA47" i="89"/>
  <c r="AX47" i="89"/>
  <c r="AV47" i="89"/>
  <c r="AT47" i="89"/>
  <c r="AR47" i="89"/>
  <c r="AP47" i="89"/>
  <c r="AN47" i="89"/>
  <c r="DF46" i="89"/>
  <c r="DD46" i="89"/>
  <c r="DB46" i="89"/>
  <c r="CZ46" i="89"/>
  <c r="CX46" i="89"/>
  <c r="CU46" i="89"/>
  <c r="CS46" i="89"/>
  <c r="CQ46" i="89"/>
  <c r="CO46" i="89"/>
  <c r="CM46" i="89"/>
  <c r="CJ46" i="89"/>
  <c r="CH46" i="89"/>
  <c r="CF46" i="89"/>
  <c r="CD46" i="89"/>
  <c r="CB46" i="89"/>
  <c r="BZ46" i="89"/>
  <c r="BT46" i="89"/>
  <c r="BR46" i="89"/>
  <c r="BP46" i="89"/>
  <c r="BN46" i="89"/>
  <c r="BL46" i="89"/>
  <c r="BI46" i="89"/>
  <c r="BG46" i="89"/>
  <c r="BE46" i="89"/>
  <c r="BC46" i="89"/>
  <c r="BA46" i="89"/>
  <c r="AX46" i="89"/>
  <c r="AV46" i="89"/>
  <c r="AT46" i="89"/>
  <c r="AR46" i="89"/>
  <c r="AP46" i="89"/>
  <c r="AN46" i="89"/>
  <c r="DF45" i="89"/>
  <c r="DD45" i="89"/>
  <c r="DB45" i="89"/>
  <c r="CZ45" i="89"/>
  <c r="CX45" i="89"/>
  <c r="CU45" i="89"/>
  <c r="CS45" i="89"/>
  <c r="CQ45" i="89"/>
  <c r="CO45" i="89"/>
  <c r="CM45" i="89"/>
  <c r="CJ45" i="89"/>
  <c r="CH45" i="89"/>
  <c r="CF45" i="89"/>
  <c r="CD45" i="89"/>
  <c r="CB45" i="89"/>
  <c r="BZ45" i="89"/>
  <c r="BT45" i="89"/>
  <c r="BR45" i="89"/>
  <c r="BP45" i="89"/>
  <c r="BN45" i="89"/>
  <c r="BL45" i="89"/>
  <c r="BI45" i="89"/>
  <c r="BG45" i="89"/>
  <c r="BE45" i="89"/>
  <c r="BC45" i="89"/>
  <c r="BA45" i="89"/>
  <c r="AX45" i="89"/>
  <c r="AV45" i="89"/>
  <c r="AT45" i="89"/>
  <c r="AR45" i="89"/>
  <c r="AP45" i="89"/>
  <c r="AN45" i="89"/>
  <c r="DF44" i="89"/>
  <c r="DD44" i="89"/>
  <c r="DB44" i="89"/>
  <c r="CZ44" i="89"/>
  <c r="CX44" i="89"/>
  <c r="CU44" i="89"/>
  <c r="CS44" i="89"/>
  <c r="CQ44" i="89"/>
  <c r="CO44" i="89"/>
  <c r="CM44" i="89"/>
  <c r="CJ44" i="89"/>
  <c r="CH44" i="89"/>
  <c r="CF44" i="89"/>
  <c r="CD44" i="89"/>
  <c r="CB44" i="89"/>
  <c r="BZ44" i="89"/>
  <c r="BT44" i="89"/>
  <c r="BR44" i="89"/>
  <c r="BP44" i="89"/>
  <c r="BN44" i="89"/>
  <c r="BL44" i="89"/>
  <c r="BI44" i="89"/>
  <c r="BG44" i="89"/>
  <c r="BE44" i="89"/>
  <c r="BC44" i="89"/>
  <c r="BA44" i="89"/>
  <c r="AX44" i="89"/>
  <c r="AV44" i="89"/>
  <c r="AT44" i="89"/>
  <c r="AR44" i="89"/>
  <c r="AP44" i="89"/>
  <c r="AN44" i="89"/>
  <c r="DF43" i="89"/>
  <c r="DD43" i="89"/>
  <c r="DB43" i="89"/>
  <c r="CZ43" i="89"/>
  <c r="CX43" i="89"/>
  <c r="CU43" i="89"/>
  <c r="CS43" i="89"/>
  <c r="CQ43" i="89"/>
  <c r="CO43" i="89"/>
  <c r="CM43" i="89"/>
  <c r="CJ43" i="89"/>
  <c r="CH43" i="89"/>
  <c r="CF43" i="89"/>
  <c r="CD43" i="89"/>
  <c r="CB43" i="89"/>
  <c r="BZ43" i="89"/>
  <c r="BT43" i="89"/>
  <c r="BR43" i="89"/>
  <c r="BP43" i="89"/>
  <c r="BN43" i="89"/>
  <c r="BL43" i="89"/>
  <c r="BI43" i="89"/>
  <c r="BG43" i="89"/>
  <c r="BE43" i="89"/>
  <c r="BC43" i="89"/>
  <c r="BA43" i="89"/>
  <c r="AX43" i="89"/>
  <c r="AV43" i="89"/>
  <c r="AT43" i="89"/>
  <c r="AR43" i="89"/>
  <c r="AP43" i="89"/>
  <c r="AN43" i="89"/>
  <c r="DF42" i="89"/>
  <c r="DD42" i="89"/>
  <c r="DB42" i="89"/>
  <c r="CZ42" i="89"/>
  <c r="CX42" i="89"/>
  <c r="CU42" i="89"/>
  <c r="CS42" i="89"/>
  <c r="CQ42" i="89"/>
  <c r="CO42" i="89"/>
  <c r="CM42" i="89"/>
  <c r="CJ42" i="89"/>
  <c r="CH42" i="89"/>
  <c r="CF42" i="89"/>
  <c r="CD42" i="89"/>
  <c r="CB42" i="89"/>
  <c r="BZ42" i="89"/>
  <c r="BT42" i="89"/>
  <c r="BR42" i="89"/>
  <c r="BP42" i="89"/>
  <c r="BN42" i="89"/>
  <c r="BL42" i="89"/>
  <c r="BI42" i="89"/>
  <c r="BG42" i="89"/>
  <c r="BE42" i="89"/>
  <c r="BC42" i="89"/>
  <c r="BA42" i="89"/>
  <c r="AX42" i="89"/>
  <c r="AV42" i="89"/>
  <c r="AT42" i="89"/>
  <c r="AR42" i="89"/>
  <c r="AP42" i="89"/>
  <c r="AN42" i="89"/>
  <c r="DF41" i="89"/>
  <c r="DD41" i="89"/>
  <c r="DB41" i="89"/>
  <c r="CZ41" i="89"/>
  <c r="CX41" i="89"/>
  <c r="CU41" i="89"/>
  <c r="CS41" i="89"/>
  <c r="CQ41" i="89"/>
  <c r="CO41" i="89"/>
  <c r="CM41" i="89"/>
  <c r="CJ41" i="89"/>
  <c r="CH41" i="89"/>
  <c r="CF41" i="89"/>
  <c r="CD41" i="89"/>
  <c r="CB41" i="89"/>
  <c r="BZ41" i="89"/>
  <c r="BT41" i="89"/>
  <c r="BR41" i="89"/>
  <c r="BP41" i="89"/>
  <c r="BN41" i="89"/>
  <c r="BL41" i="89"/>
  <c r="BI41" i="89"/>
  <c r="BG41" i="89"/>
  <c r="BE41" i="89"/>
  <c r="BC41" i="89"/>
  <c r="BA41" i="89"/>
  <c r="AX41" i="89"/>
  <c r="AV41" i="89"/>
  <c r="AT41" i="89"/>
  <c r="AR41" i="89"/>
  <c r="AP41" i="89"/>
  <c r="AN41" i="89"/>
  <c r="DF40" i="89"/>
  <c r="DD40" i="89"/>
  <c r="DB40" i="89"/>
  <c r="CZ40" i="89"/>
  <c r="CX40" i="89"/>
  <c r="CU40" i="89"/>
  <c r="CS40" i="89"/>
  <c r="CQ40" i="89"/>
  <c r="CO40" i="89"/>
  <c r="CM40" i="89"/>
  <c r="CJ40" i="89"/>
  <c r="CH40" i="89"/>
  <c r="CF40" i="89"/>
  <c r="CD40" i="89"/>
  <c r="CB40" i="89"/>
  <c r="BZ40" i="89"/>
  <c r="BT40" i="89"/>
  <c r="BR40" i="89"/>
  <c r="BP40" i="89"/>
  <c r="BN40" i="89"/>
  <c r="BL40" i="89"/>
  <c r="BI40" i="89"/>
  <c r="BG40" i="89"/>
  <c r="BE40" i="89"/>
  <c r="BC40" i="89"/>
  <c r="BA40" i="89"/>
  <c r="AX40" i="89"/>
  <c r="AV40" i="89"/>
  <c r="AT40" i="89"/>
  <c r="AR40" i="89"/>
  <c r="AP40" i="89"/>
  <c r="AN40" i="89"/>
  <c r="DF39" i="89"/>
  <c r="DD39" i="89"/>
  <c r="DB39" i="89"/>
  <c r="CZ39" i="89"/>
  <c r="CX39" i="89"/>
  <c r="CU39" i="89"/>
  <c r="CS39" i="89"/>
  <c r="CQ39" i="89"/>
  <c r="CO39" i="89"/>
  <c r="CM39" i="89"/>
  <c r="CJ39" i="89"/>
  <c r="CH39" i="89"/>
  <c r="CF39" i="89"/>
  <c r="CD39" i="89"/>
  <c r="CB39" i="89"/>
  <c r="BZ39" i="89"/>
  <c r="BT39" i="89"/>
  <c r="BR39" i="89"/>
  <c r="BP39" i="89"/>
  <c r="BN39" i="89"/>
  <c r="BL39" i="89"/>
  <c r="BI39" i="89"/>
  <c r="BG39" i="89"/>
  <c r="BE39" i="89"/>
  <c r="BC39" i="89"/>
  <c r="BA39" i="89"/>
  <c r="AX39" i="89"/>
  <c r="AV39" i="89"/>
  <c r="AT39" i="89"/>
  <c r="AR39" i="89"/>
  <c r="AP39" i="89"/>
  <c r="AN39" i="89"/>
  <c r="DF38" i="89"/>
  <c r="DD38" i="89"/>
  <c r="DB38" i="89"/>
  <c r="CZ38" i="89"/>
  <c r="CX38" i="89"/>
  <c r="CU38" i="89"/>
  <c r="CS38" i="89"/>
  <c r="CQ38" i="89"/>
  <c r="CO38" i="89"/>
  <c r="CM38" i="89"/>
  <c r="CJ38" i="89"/>
  <c r="CH38" i="89"/>
  <c r="CF38" i="89"/>
  <c r="CD38" i="89"/>
  <c r="CB38" i="89"/>
  <c r="BZ38" i="89"/>
  <c r="BT38" i="89"/>
  <c r="BR38" i="89"/>
  <c r="BP38" i="89"/>
  <c r="BN38" i="89"/>
  <c r="BL38" i="89"/>
  <c r="BI38" i="89"/>
  <c r="BG38" i="89"/>
  <c r="BE38" i="89"/>
  <c r="BC38" i="89"/>
  <c r="BA38" i="89"/>
  <c r="AX38" i="89"/>
  <c r="AV38" i="89"/>
  <c r="AT38" i="89"/>
  <c r="AR38" i="89"/>
  <c r="AP38" i="89"/>
  <c r="AN38" i="89"/>
  <c r="DF37" i="89"/>
  <c r="DD37" i="89"/>
  <c r="DB37" i="89"/>
  <c r="CZ37" i="89"/>
  <c r="CX37" i="89"/>
  <c r="CU37" i="89"/>
  <c r="CS37" i="89"/>
  <c r="CQ37" i="89"/>
  <c r="CO37" i="89"/>
  <c r="CM37" i="89"/>
  <c r="CJ37" i="89"/>
  <c r="CH37" i="89"/>
  <c r="CF37" i="89"/>
  <c r="CD37" i="89"/>
  <c r="CB37" i="89"/>
  <c r="BZ37" i="89"/>
  <c r="BT37" i="89"/>
  <c r="BR37" i="89"/>
  <c r="BP37" i="89"/>
  <c r="BN37" i="89"/>
  <c r="BL37" i="89"/>
  <c r="BI37" i="89"/>
  <c r="BG37" i="89"/>
  <c r="BE37" i="89"/>
  <c r="BC37" i="89"/>
  <c r="BA37" i="89"/>
  <c r="AX37" i="89"/>
  <c r="AV37" i="89"/>
  <c r="AT37" i="89"/>
  <c r="AR37" i="89"/>
  <c r="AP37" i="89"/>
  <c r="AN37" i="89"/>
  <c r="DF36" i="89"/>
  <c r="DD36" i="89"/>
  <c r="DB36" i="89"/>
  <c r="CZ36" i="89"/>
  <c r="CX36" i="89"/>
  <c r="CU36" i="89"/>
  <c r="CS36" i="89"/>
  <c r="CQ36" i="89"/>
  <c r="CO36" i="89"/>
  <c r="CM36" i="89"/>
  <c r="CJ36" i="89"/>
  <c r="CH36" i="89"/>
  <c r="CF36" i="89"/>
  <c r="CD36" i="89"/>
  <c r="CB36" i="89"/>
  <c r="BZ36" i="89"/>
  <c r="BT36" i="89"/>
  <c r="BR36" i="89"/>
  <c r="BP36" i="89"/>
  <c r="BN36" i="89"/>
  <c r="BL36" i="89"/>
  <c r="BI36" i="89"/>
  <c r="BG36" i="89"/>
  <c r="BE36" i="89"/>
  <c r="BC36" i="89"/>
  <c r="BA36" i="89"/>
  <c r="AX36" i="89"/>
  <c r="AV36" i="89"/>
  <c r="AT36" i="89"/>
  <c r="AR36" i="89"/>
  <c r="AP36" i="89"/>
  <c r="AN36" i="89"/>
  <c r="DF35" i="89"/>
  <c r="DD35" i="89"/>
  <c r="DB35" i="89"/>
  <c r="CZ35" i="89"/>
  <c r="CX35" i="89"/>
  <c r="CU35" i="89"/>
  <c r="CS35" i="89"/>
  <c r="CQ35" i="89"/>
  <c r="CO35" i="89"/>
  <c r="CM35" i="89"/>
  <c r="CJ35" i="89"/>
  <c r="CH35" i="89"/>
  <c r="CF35" i="89"/>
  <c r="CD35" i="89"/>
  <c r="CB35" i="89"/>
  <c r="BZ35" i="89"/>
  <c r="BT35" i="89"/>
  <c r="BR35" i="89"/>
  <c r="BP35" i="89"/>
  <c r="BN35" i="89"/>
  <c r="BL35" i="89"/>
  <c r="BI35" i="89"/>
  <c r="BG35" i="89"/>
  <c r="BE35" i="89"/>
  <c r="BC35" i="89"/>
  <c r="BA35" i="89"/>
  <c r="AX35" i="89"/>
  <c r="AV35" i="89"/>
  <c r="AT35" i="89"/>
  <c r="AR35" i="89"/>
  <c r="AP35" i="89"/>
  <c r="AN35" i="89"/>
  <c r="DH32" i="89"/>
  <c r="CW32" i="89"/>
  <c r="CL32" i="89"/>
  <c r="BZ32" i="89"/>
  <c r="BV32" i="89"/>
  <c r="BK32" i="89"/>
  <c r="AZ32" i="89"/>
  <c r="AN32" i="89"/>
  <c r="DH31" i="89"/>
  <c r="CW31" i="89"/>
  <c r="CL31" i="89"/>
  <c r="BZ31" i="89"/>
  <c r="BV31" i="89"/>
  <c r="BK31" i="89"/>
  <c r="AZ31" i="89"/>
  <c r="AN31" i="89"/>
  <c r="DH30" i="89"/>
  <c r="CW30" i="89"/>
  <c r="CL30" i="89"/>
  <c r="BZ30" i="89"/>
  <c r="BV30" i="89"/>
  <c r="BK30" i="89"/>
  <c r="AZ30" i="89"/>
  <c r="AN30" i="89"/>
  <c r="DH29" i="89"/>
  <c r="CW29" i="89"/>
  <c r="CL29" i="89"/>
  <c r="BZ29" i="89"/>
  <c r="BV29" i="89"/>
  <c r="BK29" i="89"/>
  <c r="AZ29" i="89"/>
  <c r="AN29" i="89"/>
  <c r="DH28" i="89"/>
  <c r="CW28" i="89"/>
  <c r="CL28" i="89"/>
  <c r="BZ28" i="89"/>
  <c r="BV28" i="89"/>
  <c r="BK28" i="89"/>
  <c r="AZ28" i="89"/>
  <c r="AN28" i="89"/>
  <c r="DH27" i="89"/>
  <c r="CW27" i="89"/>
  <c r="CL27" i="89"/>
  <c r="BZ27" i="89"/>
  <c r="BV27" i="89"/>
  <c r="BK27" i="89"/>
  <c r="AZ27" i="89"/>
  <c r="AN27" i="89"/>
  <c r="DH26" i="89"/>
  <c r="CW26" i="89"/>
  <c r="CL26" i="89"/>
  <c r="BZ26" i="89"/>
  <c r="BV26" i="89"/>
  <c r="BK26" i="89"/>
  <c r="AZ26" i="89"/>
  <c r="AN26" i="89"/>
  <c r="DH25" i="89"/>
  <c r="CW25" i="89"/>
  <c r="CL25" i="89"/>
  <c r="BZ25" i="89"/>
  <c r="BV25" i="89"/>
  <c r="BK25" i="89"/>
  <c r="AZ25" i="89"/>
  <c r="AN25" i="89"/>
  <c r="DH24" i="89"/>
  <c r="CW24" i="89"/>
  <c r="CL24" i="89"/>
  <c r="BZ24" i="89"/>
  <c r="BV24" i="89"/>
  <c r="BK24" i="89"/>
  <c r="AZ24" i="89"/>
  <c r="AN24" i="89"/>
  <c r="DH23" i="89"/>
  <c r="CW23" i="89"/>
  <c r="CL23" i="89"/>
  <c r="BZ23" i="89"/>
  <c r="BV23" i="89"/>
  <c r="BK23" i="89"/>
  <c r="AZ23" i="89"/>
  <c r="AN23" i="89"/>
  <c r="DH22" i="89"/>
  <c r="CW22" i="89"/>
  <c r="CL22" i="89"/>
  <c r="BZ22" i="89"/>
  <c r="BV22" i="89"/>
  <c r="BK22" i="89"/>
  <c r="AZ22" i="89"/>
  <c r="AN22" i="89"/>
  <c r="DH21" i="89"/>
  <c r="CW21" i="89"/>
  <c r="CL21" i="89"/>
  <c r="BZ21" i="89"/>
  <c r="BV21" i="89"/>
  <c r="BK21" i="89"/>
  <c r="AZ21" i="89"/>
  <c r="AN21" i="89"/>
  <c r="DH20" i="89"/>
  <c r="CW20" i="89"/>
  <c r="CL20" i="89"/>
  <c r="BZ20" i="89"/>
  <c r="BV20" i="89"/>
  <c r="BK20" i="89"/>
  <c r="AZ20" i="89"/>
  <c r="AN20" i="89"/>
  <c r="DH19" i="89"/>
  <c r="CW19" i="89"/>
  <c r="CL19" i="89"/>
  <c r="BZ19" i="89"/>
  <c r="BV19" i="89"/>
  <c r="BK19" i="89"/>
  <c r="AZ19" i="89"/>
  <c r="AN19" i="89"/>
  <c r="DH18" i="89"/>
  <c r="CW18" i="89"/>
  <c r="CL18" i="89"/>
  <c r="BZ18" i="89"/>
  <c r="BV18" i="89"/>
  <c r="BK18" i="89"/>
  <c r="AZ18" i="89"/>
  <c r="AN18" i="89"/>
  <c r="DH17" i="89"/>
  <c r="CW17" i="89"/>
  <c r="CL17" i="89"/>
  <c r="BZ17" i="89"/>
  <c r="BV17" i="89"/>
  <c r="BK17" i="89"/>
  <c r="AZ17" i="89"/>
  <c r="AN17" i="89"/>
  <c r="DH16" i="89"/>
  <c r="CW16" i="89"/>
  <c r="CL16" i="89"/>
  <c r="BZ16" i="89"/>
  <c r="BV16" i="89"/>
  <c r="BK16" i="89"/>
  <c r="AZ16" i="89"/>
  <c r="AN16" i="89"/>
  <c r="DH15" i="89"/>
  <c r="CW15" i="89"/>
  <c r="CL15" i="89"/>
  <c r="BZ15" i="89"/>
  <c r="BV15" i="89"/>
  <c r="BK15" i="89"/>
  <c r="AZ15" i="89"/>
  <c r="AN15" i="89"/>
  <c r="DH14" i="89"/>
  <c r="CW14" i="89"/>
  <c r="CL14" i="89"/>
  <c r="BZ14" i="89"/>
  <c r="BV14" i="89"/>
  <c r="BK14" i="89"/>
  <c r="AZ14" i="89"/>
  <c r="AN14" i="89"/>
  <c r="DH13" i="89"/>
  <c r="CW13" i="89"/>
  <c r="CL13" i="89"/>
  <c r="BZ13" i="89"/>
  <c r="BV13" i="89"/>
  <c r="BK13" i="89"/>
  <c r="AZ13" i="89"/>
  <c r="AN13" i="89"/>
  <c r="DH12" i="89"/>
  <c r="CW12" i="89"/>
  <c r="CL12" i="89"/>
  <c r="BZ12" i="89"/>
  <c r="BV12" i="89"/>
  <c r="BK12" i="89"/>
  <c r="AZ12" i="89"/>
  <c r="AN12" i="89"/>
  <c r="DH11" i="89"/>
  <c r="CW11" i="89"/>
  <c r="CL11" i="89"/>
  <c r="BZ11" i="89"/>
  <c r="BV11" i="89"/>
  <c r="BK11" i="89"/>
  <c r="AZ11" i="89"/>
  <c r="AN11" i="89"/>
  <c r="DH10" i="89"/>
  <c r="CW10" i="89"/>
  <c r="CL10" i="89"/>
  <c r="BZ10" i="89"/>
  <c r="BV10" i="89"/>
  <c r="BK10" i="89"/>
  <c r="AZ10" i="89"/>
  <c r="AN10" i="89"/>
  <c r="DH9" i="89"/>
  <c r="CW9" i="89"/>
  <c r="CL9" i="89"/>
  <c r="BZ9" i="89"/>
  <c r="BV9" i="89"/>
  <c r="BK9" i="89"/>
  <c r="AZ9" i="89"/>
  <c r="AN9" i="89"/>
  <c r="DH8" i="89"/>
  <c r="CW8" i="89"/>
  <c r="CL8" i="89"/>
  <c r="BZ8" i="89"/>
  <c r="BV8" i="89"/>
  <c r="BK8" i="89"/>
  <c r="AZ8" i="89"/>
  <c r="AN8" i="89"/>
  <c r="DH7" i="89"/>
  <c r="CW7" i="89"/>
  <c r="CL7" i="89"/>
  <c r="BZ7" i="89"/>
  <c r="BV7" i="89"/>
  <c r="BK7" i="89"/>
  <c r="AZ7" i="89"/>
  <c r="AN7" i="89"/>
  <c r="DH6" i="89"/>
  <c r="CW6" i="89"/>
  <c r="CL6" i="89"/>
  <c r="BZ6" i="89"/>
  <c r="BV6" i="89"/>
  <c r="BK6" i="89"/>
  <c r="AZ6" i="89"/>
  <c r="AN6" i="89"/>
  <c r="DH5" i="89"/>
  <c r="CW5" i="89"/>
  <c r="CL5" i="89"/>
  <c r="BZ5" i="89"/>
  <c r="BV5" i="89"/>
  <c r="BK5" i="89"/>
  <c r="AZ5" i="89"/>
  <c r="AN5" i="89"/>
  <c r="DH4" i="89"/>
  <c r="CW4" i="89"/>
  <c r="CL4" i="89"/>
  <c r="BZ4" i="89"/>
  <c r="BV4" i="89"/>
  <c r="BK4" i="89"/>
  <c r="AZ4" i="89"/>
  <c r="AN4" i="89"/>
  <c r="DH3" i="89"/>
  <c r="CW3" i="89"/>
  <c r="CL3" i="89"/>
  <c r="BZ3" i="89"/>
  <c r="BV3" i="89"/>
  <c r="BK3" i="89"/>
  <c r="AZ3" i="89"/>
  <c r="AN3" i="89"/>
  <c r="CB69" i="47"/>
  <c r="CB68" i="47"/>
  <c r="CX67" i="47"/>
  <c r="DF64" i="47"/>
  <c r="DD64" i="47"/>
  <c r="DB64" i="47"/>
  <c r="CZ64" i="47"/>
  <c r="CX64" i="47"/>
  <c r="CU64" i="47"/>
  <c r="CS64" i="47"/>
  <c r="CQ64" i="47"/>
  <c r="CO64" i="47"/>
  <c r="CM64" i="47"/>
  <c r="CJ64" i="47"/>
  <c r="CH64" i="47"/>
  <c r="CF64" i="47"/>
  <c r="CD64" i="47"/>
  <c r="CB64" i="47"/>
  <c r="DF63" i="47"/>
  <c r="DD63" i="47"/>
  <c r="DB63" i="47"/>
  <c r="CZ63" i="47"/>
  <c r="CX63" i="47"/>
  <c r="CU63" i="47"/>
  <c r="CS63" i="47"/>
  <c r="CQ63" i="47"/>
  <c r="CO63" i="47"/>
  <c r="CM63" i="47"/>
  <c r="CJ63" i="47"/>
  <c r="CH63" i="47"/>
  <c r="CF63" i="47"/>
  <c r="CD63" i="47"/>
  <c r="CB63" i="47"/>
  <c r="DF62" i="47"/>
  <c r="DD62" i="47"/>
  <c r="DB62" i="47"/>
  <c r="CZ62" i="47"/>
  <c r="CX62" i="47"/>
  <c r="CX76" i="47" s="1"/>
  <c r="CU62" i="47"/>
  <c r="CS62" i="47"/>
  <c r="CQ62" i="47"/>
  <c r="CO62" i="47"/>
  <c r="CM62" i="47"/>
  <c r="CM76" i="47" s="1"/>
  <c r="CJ62" i="47"/>
  <c r="CH62" i="47"/>
  <c r="CF62" i="47"/>
  <c r="CD62" i="47"/>
  <c r="CB62" i="47"/>
  <c r="CB76" i="47" s="1"/>
  <c r="DF61" i="47"/>
  <c r="DD61" i="47"/>
  <c r="DB61" i="47"/>
  <c r="CZ61" i="47"/>
  <c r="CX61" i="47"/>
  <c r="CU61" i="47"/>
  <c r="CS61" i="47"/>
  <c r="CQ61" i="47"/>
  <c r="CO61" i="47"/>
  <c r="CM61" i="47"/>
  <c r="CJ61" i="47"/>
  <c r="CH61" i="47"/>
  <c r="CF61" i="47"/>
  <c r="CD61" i="47"/>
  <c r="CB61" i="47"/>
  <c r="DF60" i="47"/>
  <c r="DD60" i="47"/>
  <c r="DB60" i="47"/>
  <c r="CZ60" i="47"/>
  <c r="CX60" i="47"/>
  <c r="CU60" i="47"/>
  <c r="CS60" i="47"/>
  <c r="CQ60" i="47"/>
  <c r="CO60" i="47"/>
  <c r="CM60" i="47"/>
  <c r="CJ60" i="47"/>
  <c r="CH60" i="47"/>
  <c r="CF60" i="47"/>
  <c r="CD60" i="47"/>
  <c r="CB60" i="47"/>
  <c r="DF59" i="47"/>
  <c r="DD59" i="47"/>
  <c r="DB59" i="47"/>
  <c r="CZ59" i="47"/>
  <c r="CX59" i="47"/>
  <c r="CX75" i="47" s="1"/>
  <c r="CU59" i="47"/>
  <c r="CS59" i="47"/>
  <c r="CQ59" i="47"/>
  <c r="CO59" i="47"/>
  <c r="CM59" i="47"/>
  <c r="CM75" i="47" s="1"/>
  <c r="CJ59" i="47"/>
  <c r="CH59" i="47"/>
  <c r="CF59" i="47"/>
  <c r="CD59" i="47"/>
  <c r="CB59" i="47"/>
  <c r="CB75" i="47" s="1"/>
  <c r="DF58" i="47"/>
  <c r="DD58" i="47"/>
  <c r="DB58" i="47"/>
  <c r="CZ58" i="47"/>
  <c r="CX58" i="47"/>
  <c r="CU58" i="47"/>
  <c r="CS58" i="47"/>
  <c r="CQ58" i="47"/>
  <c r="CO58" i="47"/>
  <c r="CM58" i="47"/>
  <c r="CJ58" i="47"/>
  <c r="CH58" i="47"/>
  <c r="CF58" i="47"/>
  <c r="CD58" i="47"/>
  <c r="CB58" i="47"/>
  <c r="DF57" i="47"/>
  <c r="DD57" i="47"/>
  <c r="DB57" i="47"/>
  <c r="CZ57" i="47"/>
  <c r="CX57" i="47"/>
  <c r="CU57" i="47"/>
  <c r="CS57" i="47"/>
  <c r="CQ57" i="47"/>
  <c r="CO57" i="47"/>
  <c r="CM57" i="47"/>
  <c r="CJ57" i="47"/>
  <c r="CH57" i="47"/>
  <c r="CF57" i="47"/>
  <c r="CD57" i="47"/>
  <c r="CB57" i="47"/>
  <c r="CB74" i="47" s="1"/>
  <c r="DF56" i="47"/>
  <c r="DD56" i="47"/>
  <c r="DB56" i="47"/>
  <c r="CZ56" i="47"/>
  <c r="CX56" i="47"/>
  <c r="CX74" i="47" s="1"/>
  <c r="CU56" i="47"/>
  <c r="CS56" i="47"/>
  <c r="CM74" i="47" s="1"/>
  <c r="CQ56" i="47"/>
  <c r="CO56" i="47"/>
  <c r="CM56" i="47"/>
  <c r="CJ56" i="47"/>
  <c r="CH56" i="47"/>
  <c r="CF56" i="47"/>
  <c r="CD56" i="47"/>
  <c r="CB56" i="47"/>
  <c r="DF55" i="47"/>
  <c r="DD55" i="47"/>
  <c r="DB55" i="47"/>
  <c r="CZ55" i="47"/>
  <c r="CX55" i="47"/>
  <c r="CU55" i="47"/>
  <c r="CS55" i="47"/>
  <c r="CQ55" i="47"/>
  <c r="CO55" i="47"/>
  <c r="CM55" i="47"/>
  <c r="CJ55" i="47"/>
  <c r="CH55" i="47"/>
  <c r="CF55" i="47"/>
  <c r="CD55" i="47"/>
  <c r="CB55" i="47"/>
  <c r="DF54" i="47"/>
  <c r="DD54" i="47"/>
  <c r="DB54" i="47"/>
  <c r="CZ54" i="47"/>
  <c r="CX54" i="47"/>
  <c r="CX73" i="47" s="1"/>
  <c r="CU54" i="47"/>
  <c r="CS54" i="47"/>
  <c r="CQ54" i="47"/>
  <c r="CO54" i="47"/>
  <c r="CM54" i="47"/>
  <c r="CJ54" i="47"/>
  <c r="CH54" i="47"/>
  <c r="CF54" i="47"/>
  <c r="CD54" i="47"/>
  <c r="CB54" i="47"/>
  <c r="DF53" i="47"/>
  <c r="DD53" i="47"/>
  <c r="DB53" i="47"/>
  <c r="CZ53" i="47"/>
  <c r="CX53" i="47"/>
  <c r="CU53" i="47"/>
  <c r="CS53" i="47"/>
  <c r="CQ53" i="47"/>
  <c r="CM73" i="47" s="1"/>
  <c r="CO53" i="47"/>
  <c r="CM53" i="47"/>
  <c r="CJ53" i="47"/>
  <c r="CH53" i="47"/>
  <c r="CF53" i="47"/>
  <c r="CD53" i="47"/>
  <c r="CB53" i="47"/>
  <c r="DF52" i="47"/>
  <c r="DD52" i="47"/>
  <c r="DB52" i="47"/>
  <c r="CZ52" i="47"/>
  <c r="CX52" i="47"/>
  <c r="CU52" i="47"/>
  <c r="CS52" i="47"/>
  <c r="CQ52" i="47"/>
  <c r="CO52" i="47"/>
  <c r="CM52" i="47"/>
  <c r="CJ52" i="47"/>
  <c r="CH52" i="47"/>
  <c r="CF52" i="47"/>
  <c r="CD52" i="47"/>
  <c r="CB52" i="47"/>
  <c r="DF51" i="47"/>
  <c r="DD51" i="47"/>
  <c r="DB51" i="47"/>
  <c r="CZ51" i="47"/>
  <c r="CX51" i="47"/>
  <c r="CU51" i="47"/>
  <c r="CS51" i="47"/>
  <c r="CQ51" i="47"/>
  <c r="CO51" i="47"/>
  <c r="CM51" i="47"/>
  <c r="CJ51" i="47"/>
  <c r="CH51" i="47"/>
  <c r="CF51" i="47"/>
  <c r="CD51" i="47"/>
  <c r="CB51" i="47"/>
  <c r="DF50" i="47"/>
  <c r="DD50" i="47"/>
  <c r="DB50" i="47"/>
  <c r="CZ50" i="47"/>
  <c r="CX50" i="47"/>
  <c r="CX72" i="47" s="1"/>
  <c r="CU50" i="47"/>
  <c r="CS50" i="47"/>
  <c r="CQ50" i="47"/>
  <c r="CO50" i="47"/>
  <c r="CM50" i="47"/>
  <c r="CM72" i="47" s="1"/>
  <c r="CJ50" i="47"/>
  <c r="CH50" i="47"/>
  <c r="CF50" i="47"/>
  <c r="CB72" i="47" s="1"/>
  <c r="CD50" i="47"/>
  <c r="CB50" i="47"/>
  <c r="DF49" i="47"/>
  <c r="DD49" i="47"/>
  <c r="DB49" i="47"/>
  <c r="CZ49" i="47"/>
  <c r="CX49" i="47"/>
  <c r="CU49" i="47"/>
  <c r="CS49" i="47"/>
  <c r="CQ49" i="47"/>
  <c r="CO49" i="47"/>
  <c r="CM49" i="47"/>
  <c r="CJ49" i="47"/>
  <c r="CH49" i="47"/>
  <c r="CF49" i="47"/>
  <c r="CD49" i="47"/>
  <c r="CB49" i="47"/>
  <c r="DF48" i="47"/>
  <c r="DD48" i="47"/>
  <c r="DB48" i="47"/>
  <c r="CZ48" i="47"/>
  <c r="CX48" i="47"/>
  <c r="CX71" i="47" s="1"/>
  <c r="CU48" i="47"/>
  <c r="CS48" i="47"/>
  <c r="CQ48" i="47"/>
  <c r="CO48" i="47"/>
  <c r="CM48" i="47"/>
  <c r="CM71" i="47" s="1"/>
  <c r="CJ48" i="47"/>
  <c r="CH48" i="47"/>
  <c r="CF48" i="47"/>
  <c r="CD48" i="47"/>
  <c r="CB48" i="47"/>
  <c r="CB71" i="47" s="1"/>
  <c r="DF47" i="47"/>
  <c r="DD47" i="47"/>
  <c r="DB47" i="47"/>
  <c r="CZ47" i="47"/>
  <c r="CX47" i="47"/>
  <c r="CU47" i="47"/>
  <c r="CS47" i="47"/>
  <c r="CQ47" i="47"/>
  <c r="CO47" i="47"/>
  <c r="CM47" i="47"/>
  <c r="CJ47" i="47"/>
  <c r="CH47" i="47"/>
  <c r="CF47" i="47"/>
  <c r="CD47" i="47"/>
  <c r="CB47" i="47"/>
  <c r="DF46" i="47"/>
  <c r="DD46" i="47"/>
  <c r="DB46" i="47"/>
  <c r="CZ46" i="47"/>
  <c r="CX46" i="47"/>
  <c r="CU46" i="47"/>
  <c r="CS46" i="47"/>
  <c r="CQ46" i="47"/>
  <c r="CO46" i="47"/>
  <c r="CM46" i="47"/>
  <c r="CJ46" i="47"/>
  <c r="CH46" i="47"/>
  <c r="CF46" i="47"/>
  <c r="CD46" i="47"/>
  <c r="CB46" i="47"/>
  <c r="DF45" i="47"/>
  <c r="DD45" i="47"/>
  <c r="CX70" i="47" s="1"/>
  <c r="DB45" i="47"/>
  <c r="CZ45" i="47"/>
  <c r="CX45" i="47"/>
  <c r="CU45" i="47"/>
  <c r="CS45" i="47"/>
  <c r="CQ45" i="47"/>
  <c r="CO45" i="47"/>
  <c r="CM45" i="47"/>
  <c r="CJ45" i="47"/>
  <c r="CH45" i="47"/>
  <c r="CF45" i="47"/>
  <c r="CD45" i="47"/>
  <c r="CB45" i="47"/>
  <c r="DF44" i="47"/>
  <c r="DD44" i="47"/>
  <c r="DB44" i="47"/>
  <c r="CZ44" i="47"/>
  <c r="CX44" i="47"/>
  <c r="CU44" i="47"/>
  <c r="CS44" i="47"/>
  <c r="CQ44" i="47"/>
  <c r="CO44" i="47"/>
  <c r="CM44" i="47"/>
  <c r="CM70" i="47" s="1"/>
  <c r="CJ44" i="47"/>
  <c r="CH44" i="47"/>
  <c r="CF44" i="47"/>
  <c r="CD44" i="47"/>
  <c r="CB44" i="47"/>
  <c r="CB70" i="47" s="1"/>
  <c r="DF43" i="47"/>
  <c r="DD43" i="47"/>
  <c r="DB43" i="47"/>
  <c r="CZ43" i="47"/>
  <c r="CX43" i="47"/>
  <c r="CU43" i="47"/>
  <c r="CS43" i="47"/>
  <c r="CQ43" i="47"/>
  <c r="CO43" i="47"/>
  <c r="CM43" i="47"/>
  <c r="CJ43" i="47"/>
  <c r="CH43" i="47"/>
  <c r="CF43" i="47"/>
  <c r="CD43" i="47"/>
  <c r="CB43" i="47"/>
  <c r="DF42" i="47"/>
  <c r="DD42" i="47"/>
  <c r="DB42" i="47"/>
  <c r="CZ42" i="47"/>
  <c r="CX42" i="47"/>
  <c r="CU42" i="47"/>
  <c r="CS42" i="47"/>
  <c r="CQ42" i="47"/>
  <c r="CO42" i="47"/>
  <c r="CM42" i="47"/>
  <c r="CJ42" i="47"/>
  <c r="CH42" i="47"/>
  <c r="CF42" i="47"/>
  <c r="CD42" i="47"/>
  <c r="CB42" i="47"/>
  <c r="DF41" i="47"/>
  <c r="DD41" i="47"/>
  <c r="DB41" i="47"/>
  <c r="CZ41" i="47"/>
  <c r="CX41" i="47"/>
  <c r="CU41" i="47"/>
  <c r="CM69" i="47" s="1"/>
  <c r="CS41" i="47"/>
  <c r="CQ41" i="47"/>
  <c r="CO41" i="47"/>
  <c r="CM41" i="47"/>
  <c r="CJ41" i="47"/>
  <c r="CH41" i="47"/>
  <c r="CF41" i="47"/>
  <c r="CD41" i="47"/>
  <c r="CB41" i="47"/>
  <c r="DF40" i="47"/>
  <c r="DD40" i="47"/>
  <c r="DB40" i="47"/>
  <c r="CZ40" i="47"/>
  <c r="CX40" i="47"/>
  <c r="CU40" i="47"/>
  <c r="CS40" i="47"/>
  <c r="CQ40" i="47"/>
  <c r="CO40" i="47"/>
  <c r="CM40" i="47"/>
  <c r="CJ40" i="47"/>
  <c r="CH40" i="47"/>
  <c r="CF40" i="47"/>
  <c r="CD40" i="47"/>
  <c r="CB40" i="47"/>
  <c r="DF39" i="47"/>
  <c r="DD39" i="47"/>
  <c r="DB39" i="47"/>
  <c r="CZ39" i="47"/>
  <c r="CX39" i="47"/>
  <c r="CX68" i="47" s="1"/>
  <c r="CU39" i="47"/>
  <c r="CS39" i="47"/>
  <c r="CQ39" i="47"/>
  <c r="CM68" i="47" s="1"/>
  <c r="CO39" i="47"/>
  <c r="CM39" i="47"/>
  <c r="CJ39" i="47"/>
  <c r="CH39" i="47"/>
  <c r="CF39" i="47"/>
  <c r="CD39" i="47"/>
  <c r="CB39" i="47"/>
  <c r="DF38" i="47"/>
  <c r="DD38" i="47"/>
  <c r="DB38" i="47"/>
  <c r="CZ38" i="47"/>
  <c r="CX38" i="47"/>
  <c r="CU38" i="47"/>
  <c r="CS38" i="47"/>
  <c r="CQ38" i="47"/>
  <c r="CO38" i="47"/>
  <c r="CM38" i="47"/>
  <c r="CJ38" i="47"/>
  <c r="CH38" i="47"/>
  <c r="CF38" i="47"/>
  <c r="CD38" i="47"/>
  <c r="CB38" i="47"/>
  <c r="DF37" i="47"/>
  <c r="DD37" i="47"/>
  <c r="DB37" i="47"/>
  <c r="CZ37" i="47"/>
  <c r="CX37" i="47"/>
  <c r="CU37" i="47"/>
  <c r="CS37" i="47"/>
  <c r="CQ37" i="47"/>
  <c r="CO37" i="47"/>
  <c r="CM37" i="47"/>
  <c r="CM67" i="47" s="1"/>
  <c r="CJ37" i="47"/>
  <c r="CH37" i="47"/>
  <c r="CF37" i="47"/>
  <c r="CD37" i="47"/>
  <c r="CB37" i="47"/>
  <c r="DF36" i="47"/>
  <c r="DD36" i="47"/>
  <c r="DB36" i="47"/>
  <c r="CZ36" i="47"/>
  <c r="CX36" i="47"/>
  <c r="CU36" i="47"/>
  <c r="CS36" i="47"/>
  <c r="CQ36" i="47"/>
  <c r="CO36" i="47"/>
  <c r="CM36" i="47"/>
  <c r="CJ36" i="47"/>
  <c r="CH36" i="47"/>
  <c r="CF36" i="47"/>
  <c r="CD36" i="47"/>
  <c r="CB36" i="47"/>
  <c r="DF35" i="47"/>
  <c r="DD35" i="47"/>
  <c r="DB35" i="47"/>
  <c r="CZ35" i="47"/>
  <c r="CX35" i="47"/>
  <c r="CU35" i="47"/>
  <c r="CS35" i="47"/>
  <c r="CQ35" i="47"/>
  <c r="CO35" i="47"/>
  <c r="CM35" i="47"/>
  <c r="CJ35" i="47"/>
  <c r="CH35" i="47"/>
  <c r="CF35" i="47"/>
  <c r="CD35" i="47"/>
  <c r="CB35" i="47"/>
  <c r="CB67" i="47" s="1"/>
  <c r="CW32" i="47"/>
  <c r="CL32" i="47"/>
  <c r="CW31" i="47"/>
  <c r="CL31" i="47"/>
  <c r="CW30" i="47"/>
  <c r="CL30" i="47"/>
  <c r="CW29" i="47"/>
  <c r="CL29" i="47"/>
  <c r="CW28" i="47"/>
  <c r="CL28" i="47"/>
  <c r="CW27" i="47"/>
  <c r="CL27" i="47"/>
  <c r="CW26" i="47"/>
  <c r="CL26" i="47"/>
  <c r="CW25" i="47"/>
  <c r="CL25" i="47"/>
  <c r="CW24" i="47"/>
  <c r="CL24" i="47"/>
  <c r="CW23" i="47"/>
  <c r="CL23" i="47"/>
  <c r="CW22" i="47"/>
  <c r="CL22" i="47"/>
  <c r="CW21" i="47"/>
  <c r="CL21" i="47"/>
  <c r="CW20" i="47"/>
  <c r="CL20" i="47"/>
  <c r="CW19" i="47"/>
  <c r="CL19" i="47"/>
  <c r="CW18" i="47"/>
  <c r="CL18" i="47"/>
  <c r="CW17" i="47"/>
  <c r="CL17" i="47"/>
  <c r="CW16" i="47"/>
  <c r="CL16" i="47"/>
  <c r="CW15" i="47"/>
  <c r="CL15" i="47"/>
  <c r="CW14" i="47"/>
  <c r="CL14" i="47"/>
  <c r="CW13" i="47"/>
  <c r="CL13" i="47"/>
  <c r="CW12" i="47"/>
  <c r="CL12" i="47"/>
  <c r="CW11" i="47"/>
  <c r="CL11" i="47"/>
  <c r="CW10" i="47"/>
  <c r="CL10" i="47"/>
  <c r="CW9" i="47"/>
  <c r="CL9" i="47"/>
  <c r="CW8" i="47"/>
  <c r="CL8" i="47"/>
  <c r="CW7" i="47"/>
  <c r="CL7" i="47"/>
  <c r="CW6" i="47"/>
  <c r="CL6" i="47"/>
  <c r="CW5" i="47"/>
  <c r="CL5" i="47"/>
  <c r="CW4" i="47"/>
  <c r="CL4" i="47"/>
  <c r="CW3" i="47"/>
  <c r="CL3" i="47"/>
  <c r="BZ76" i="47"/>
  <c r="BZ75" i="47"/>
  <c r="BZ74" i="47"/>
  <c r="BZ73" i="47"/>
  <c r="BZ72" i="47"/>
  <c r="BZ71" i="47"/>
  <c r="BZ70" i="47"/>
  <c r="BZ69" i="47"/>
  <c r="BZ68" i="47"/>
  <c r="BZ67" i="47"/>
  <c r="BZ64" i="47"/>
  <c r="BZ63" i="47"/>
  <c r="BZ62" i="47"/>
  <c r="BZ61" i="47"/>
  <c r="BZ60" i="47"/>
  <c r="BZ59" i="47"/>
  <c r="BZ58" i="47"/>
  <c r="BZ57" i="47"/>
  <c r="BZ56" i="47"/>
  <c r="BZ55" i="47"/>
  <c r="BZ54" i="47"/>
  <c r="BZ53" i="47"/>
  <c r="BZ52" i="47"/>
  <c r="BZ51" i="47"/>
  <c r="BZ50" i="47"/>
  <c r="BZ49" i="47"/>
  <c r="BZ48" i="47"/>
  <c r="BZ47" i="47"/>
  <c r="BZ46" i="47"/>
  <c r="BZ45" i="47"/>
  <c r="BZ44" i="47"/>
  <c r="BZ43" i="47"/>
  <c r="BZ42" i="47"/>
  <c r="BZ41" i="47"/>
  <c r="BZ40" i="47"/>
  <c r="BZ39" i="47"/>
  <c r="BZ38" i="47"/>
  <c r="BZ37" i="47"/>
  <c r="BZ36" i="47"/>
  <c r="BZ35" i="47"/>
  <c r="DH32" i="47"/>
  <c r="BZ32" i="47"/>
  <c r="DH31" i="47"/>
  <c r="BZ31" i="47"/>
  <c r="DH30" i="47"/>
  <c r="BZ30" i="47"/>
  <c r="DH29" i="47"/>
  <c r="BZ29" i="47"/>
  <c r="DH28" i="47"/>
  <c r="BZ28" i="47"/>
  <c r="DH27" i="47"/>
  <c r="BZ27" i="47"/>
  <c r="DH26" i="47"/>
  <c r="BZ26" i="47"/>
  <c r="DH25" i="47"/>
  <c r="BZ25" i="47"/>
  <c r="DH24" i="47"/>
  <c r="BZ24" i="47"/>
  <c r="DH23" i="47"/>
  <c r="BZ23" i="47"/>
  <c r="DH22" i="47"/>
  <c r="BZ22" i="47"/>
  <c r="DH21" i="47"/>
  <c r="BZ21" i="47"/>
  <c r="DH20" i="47"/>
  <c r="BZ20" i="47"/>
  <c r="DH19" i="47"/>
  <c r="BZ19" i="47"/>
  <c r="DH18" i="47"/>
  <c r="BZ18" i="47"/>
  <c r="DH17" i="47"/>
  <c r="BZ17" i="47"/>
  <c r="DH16" i="47"/>
  <c r="BZ16" i="47"/>
  <c r="DH15" i="47"/>
  <c r="BZ15" i="47"/>
  <c r="DH14" i="47"/>
  <c r="BZ14" i="47"/>
  <c r="DH13" i="47"/>
  <c r="BZ13" i="47"/>
  <c r="DH12" i="47"/>
  <c r="BZ12" i="47"/>
  <c r="DH11" i="47"/>
  <c r="BZ11" i="47"/>
  <c r="DH10" i="47"/>
  <c r="BZ10" i="47"/>
  <c r="DH9" i="47"/>
  <c r="BZ9" i="47"/>
  <c r="DH8" i="47"/>
  <c r="BZ8" i="47"/>
  <c r="DH7" i="47"/>
  <c r="BZ7" i="47"/>
  <c r="DH6" i="47"/>
  <c r="BZ6" i="47"/>
  <c r="DH5" i="47"/>
  <c r="BZ5" i="47"/>
  <c r="DH4" i="47"/>
  <c r="BZ4" i="47"/>
  <c r="DH3" i="47"/>
  <c r="BZ3" i="47"/>
  <c r="AN76" i="47"/>
  <c r="AN75" i="47"/>
  <c r="AP74" i="47"/>
  <c r="AN74" i="47"/>
  <c r="AP73" i="47"/>
  <c r="AN73" i="47"/>
  <c r="BL72" i="47"/>
  <c r="AN72" i="47"/>
  <c r="AN71" i="47"/>
  <c r="AP70" i="47"/>
  <c r="AN70" i="47"/>
  <c r="AN69" i="47"/>
  <c r="AN68" i="47"/>
  <c r="AN67" i="47"/>
  <c r="BT64" i="47"/>
  <c r="BR64" i="47"/>
  <c r="BP64" i="47"/>
  <c r="BN64" i="47"/>
  <c r="BL64" i="47"/>
  <c r="BI64" i="47"/>
  <c r="BG64" i="47"/>
  <c r="BE64" i="47"/>
  <c r="BC64" i="47"/>
  <c r="BA64" i="47"/>
  <c r="AX64" i="47"/>
  <c r="AV64" i="47"/>
  <c r="AT64" i="47"/>
  <c r="AR64" i="47"/>
  <c r="AP64" i="47"/>
  <c r="AN64" i="47"/>
  <c r="BT63" i="47"/>
  <c r="BR63" i="47"/>
  <c r="BP63" i="47"/>
  <c r="BN63" i="47"/>
  <c r="BL63" i="47"/>
  <c r="BI63" i="47"/>
  <c r="BG63" i="47"/>
  <c r="BE63" i="47"/>
  <c r="BC63" i="47"/>
  <c r="BA63" i="47"/>
  <c r="AX63" i="47"/>
  <c r="AV63" i="47"/>
  <c r="AT63" i="47"/>
  <c r="AR63" i="47"/>
  <c r="AP63" i="47"/>
  <c r="AN63" i="47"/>
  <c r="BT62" i="47"/>
  <c r="BR62" i="47"/>
  <c r="BP62" i="47"/>
  <c r="BN62" i="47"/>
  <c r="BL62" i="47"/>
  <c r="BL76" i="47" s="1"/>
  <c r="BI62" i="47"/>
  <c r="BG62" i="47"/>
  <c r="BE62" i="47"/>
  <c r="BC62" i="47"/>
  <c r="BA62" i="47"/>
  <c r="BA76" i="47" s="1"/>
  <c r="AX62" i="47"/>
  <c r="AV62" i="47"/>
  <c r="AT62" i="47"/>
  <c r="AR62" i="47"/>
  <c r="AP62" i="47"/>
  <c r="AP76" i="47" s="1"/>
  <c r="AN62" i="47"/>
  <c r="BT61" i="47"/>
  <c r="BR61" i="47"/>
  <c r="BP61" i="47"/>
  <c r="BN61" i="47"/>
  <c r="BL61" i="47"/>
  <c r="BI61" i="47"/>
  <c r="BG61" i="47"/>
  <c r="BE61" i="47"/>
  <c r="BC61" i="47"/>
  <c r="BA61" i="47"/>
  <c r="AX61" i="47"/>
  <c r="AV61" i="47"/>
  <c r="AT61" i="47"/>
  <c r="AR61" i="47"/>
  <c r="AP61" i="47"/>
  <c r="AN61" i="47"/>
  <c r="BT60" i="47"/>
  <c r="BR60" i="47"/>
  <c r="BP60" i="47"/>
  <c r="BN60" i="47"/>
  <c r="BL60" i="47"/>
  <c r="BI60" i="47"/>
  <c r="BG60" i="47"/>
  <c r="BE60" i="47"/>
  <c r="BC60" i="47"/>
  <c r="BA60" i="47"/>
  <c r="BA75" i="47" s="1"/>
  <c r="AX60" i="47"/>
  <c r="AV60" i="47"/>
  <c r="AT60" i="47"/>
  <c r="AR60" i="47"/>
  <c r="AP60" i="47"/>
  <c r="AN60" i="47"/>
  <c r="BT59" i="47"/>
  <c r="BR59" i="47"/>
  <c r="BP59" i="47"/>
  <c r="BN59" i="47"/>
  <c r="BL59" i="47"/>
  <c r="BL75" i="47" s="1"/>
  <c r="BI59" i="47"/>
  <c r="BG59" i="47"/>
  <c r="BE59" i="47"/>
  <c r="BC59" i="47"/>
  <c r="BA59" i="47"/>
  <c r="AX59" i="47"/>
  <c r="AV59" i="47"/>
  <c r="AT59" i="47"/>
  <c r="AR59" i="47"/>
  <c r="AP59" i="47"/>
  <c r="AP75" i="47" s="1"/>
  <c r="AN59" i="47"/>
  <c r="BT58" i="47"/>
  <c r="BR58" i="47"/>
  <c r="BP58" i="47"/>
  <c r="BN58" i="47"/>
  <c r="BL58" i="47"/>
  <c r="BI58" i="47"/>
  <c r="BG58" i="47"/>
  <c r="BE58" i="47"/>
  <c r="BC58" i="47"/>
  <c r="BA58" i="47"/>
  <c r="AX58" i="47"/>
  <c r="AV58" i="47"/>
  <c r="AT58" i="47"/>
  <c r="AR58" i="47"/>
  <c r="AP58" i="47"/>
  <c r="AN58" i="47"/>
  <c r="BT57" i="47"/>
  <c r="BR57" i="47"/>
  <c r="BP57" i="47"/>
  <c r="BN57" i="47"/>
  <c r="BL57" i="47"/>
  <c r="BI57" i="47"/>
  <c r="BG57" i="47"/>
  <c r="BE57" i="47"/>
  <c r="BC57" i="47"/>
  <c r="BA57" i="47"/>
  <c r="AX57" i="47"/>
  <c r="AV57" i="47"/>
  <c r="AT57" i="47"/>
  <c r="AR57" i="47"/>
  <c r="AP57" i="47"/>
  <c r="AN57" i="47"/>
  <c r="BT56" i="47"/>
  <c r="BR56" i="47"/>
  <c r="BP56" i="47"/>
  <c r="BN56" i="47"/>
  <c r="BL56" i="47"/>
  <c r="BL74" i="47" s="1"/>
  <c r="BI56" i="47"/>
  <c r="BG56" i="47"/>
  <c r="BE56" i="47"/>
  <c r="BC56" i="47"/>
  <c r="BA56" i="47"/>
  <c r="BA74" i="47" s="1"/>
  <c r="AX56" i="47"/>
  <c r="AV56" i="47"/>
  <c r="AT56" i="47"/>
  <c r="AR56" i="47"/>
  <c r="AP56" i="47"/>
  <c r="AN56" i="47"/>
  <c r="BT55" i="47"/>
  <c r="BR55" i="47"/>
  <c r="BP55" i="47"/>
  <c r="BN55" i="47"/>
  <c r="BL55" i="47"/>
  <c r="BI55" i="47"/>
  <c r="BG55" i="47"/>
  <c r="BE55" i="47"/>
  <c r="BC55" i="47"/>
  <c r="BA55" i="47"/>
  <c r="AX55" i="47"/>
  <c r="AV55" i="47"/>
  <c r="AT55" i="47"/>
  <c r="AR55" i="47"/>
  <c r="AP55" i="47"/>
  <c r="AN55" i="47"/>
  <c r="BT54" i="47"/>
  <c r="BR54" i="47"/>
  <c r="BP54" i="47"/>
  <c r="BN54" i="47"/>
  <c r="BL54" i="47"/>
  <c r="BI54" i="47"/>
  <c r="BG54" i="47"/>
  <c r="BE54" i="47"/>
  <c r="BC54" i="47"/>
  <c r="BA54" i="47"/>
  <c r="BA73" i="47" s="1"/>
  <c r="AX54" i="47"/>
  <c r="AV54" i="47"/>
  <c r="AT54" i="47"/>
  <c r="AR54" i="47"/>
  <c r="AP54" i="47"/>
  <c r="AN54" i="47"/>
  <c r="BT53" i="47"/>
  <c r="BR53" i="47"/>
  <c r="BP53" i="47"/>
  <c r="BN53" i="47"/>
  <c r="BL53" i="47"/>
  <c r="BL73" i="47" s="1"/>
  <c r="BI53" i="47"/>
  <c r="BG53" i="47"/>
  <c r="BE53" i="47"/>
  <c r="BC53" i="47"/>
  <c r="BA53" i="47"/>
  <c r="AX53" i="47"/>
  <c r="AV53" i="47"/>
  <c r="AT53" i="47"/>
  <c r="AR53" i="47"/>
  <c r="AP53" i="47"/>
  <c r="AN53" i="47"/>
  <c r="BT52" i="47"/>
  <c r="BR52" i="47"/>
  <c r="BP52" i="47"/>
  <c r="BN52" i="47"/>
  <c r="BL52" i="47"/>
  <c r="BI52" i="47"/>
  <c r="BG52" i="47"/>
  <c r="BE52" i="47"/>
  <c r="BC52" i="47"/>
  <c r="BA52" i="47"/>
  <c r="AX52" i="47"/>
  <c r="AV52" i="47"/>
  <c r="AT52" i="47"/>
  <c r="AR52" i="47"/>
  <c r="AP52" i="47"/>
  <c r="AN52" i="47"/>
  <c r="BT51" i="47"/>
  <c r="BR51" i="47"/>
  <c r="BP51" i="47"/>
  <c r="BN51" i="47"/>
  <c r="BL51" i="47"/>
  <c r="BI51" i="47"/>
  <c r="BG51" i="47"/>
  <c r="BE51" i="47"/>
  <c r="BC51" i="47"/>
  <c r="BA51" i="47"/>
  <c r="AX51" i="47"/>
  <c r="AV51" i="47"/>
  <c r="AT51" i="47"/>
  <c r="AR51" i="47"/>
  <c r="AP51" i="47"/>
  <c r="AN51" i="47"/>
  <c r="BT50" i="47"/>
  <c r="BR50" i="47"/>
  <c r="BP50" i="47"/>
  <c r="BN50" i="47"/>
  <c r="BL50" i="47"/>
  <c r="BI50" i="47"/>
  <c r="BG50" i="47"/>
  <c r="BE50" i="47"/>
  <c r="BC50" i="47"/>
  <c r="BA50" i="47"/>
  <c r="BA72" i="47" s="1"/>
  <c r="AX50" i="47"/>
  <c r="AV50" i="47"/>
  <c r="AT50" i="47"/>
  <c r="AR50" i="47"/>
  <c r="AP50" i="47"/>
  <c r="AP72" i="47" s="1"/>
  <c r="AN50" i="47"/>
  <c r="BT49" i="47"/>
  <c r="BR49" i="47"/>
  <c r="BP49" i="47"/>
  <c r="BN49" i="47"/>
  <c r="BL49" i="47"/>
  <c r="BI49" i="47"/>
  <c r="BG49" i="47"/>
  <c r="BE49" i="47"/>
  <c r="BC49" i="47"/>
  <c r="BA49" i="47"/>
  <c r="AX49" i="47"/>
  <c r="AV49" i="47"/>
  <c r="AT49" i="47"/>
  <c r="AR49" i="47"/>
  <c r="AP49" i="47"/>
  <c r="AN49" i="47"/>
  <c r="BT48" i="47"/>
  <c r="BR48" i="47"/>
  <c r="BP48" i="47"/>
  <c r="BN48" i="47"/>
  <c r="BL48" i="47"/>
  <c r="BI48" i="47"/>
  <c r="BG48" i="47"/>
  <c r="BE48" i="47"/>
  <c r="BC48" i="47"/>
  <c r="BA48" i="47"/>
  <c r="BA71" i="47" s="1"/>
  <c r="AX48" i="47"/>
  <c r="AV48" i="47"/>
  <c r="AT48" i="47"/>
  <c r="AR48" i="47"/>
  <c r="AP48" i="47"/>
  <c r="AP71" i="47" s="1"/>
  <c r="AN48" i="47"/>
  <c r="BT47" i="47"/>
  <c r="BR47" i="47"/>
  <c r="BP47" i="47"/>
  <c r="BN47" i="47"/>
  <c r="BL47" i="47"/>
  <c r="BL71" i="47" s="1"/>
  <c r="BI47" i="47"/>
  <c r="BG47" i="47"/>
  <c r="BE47" i="47"/>
  <c r="BC47" i="47"/>
  <c r="BA47" i="47"/>
  <c r="AX47" i="47"/>
  <c r="AV47" i="47"/>
  <c r="AT47" i="47"/>
  <c r="AR47" i="47"/>
  <c r="AP47" i="47"/>
  <c r="AN47" i="47"/>
  <c r="BT46" i="47"/>
  <c r="BR46" i="47"/>
  <c r="BP46" i="47"/>
  <c r="BN46" i="47"/>
  <c r="BL46" i="47"/>
  <c r="BI46" i="47"/>
  <c r="BG46" i="47"/>
  <c r="BE46" i="47"/>
  <c r="BC46" i="47"/>
  <c r="BA46" i="47"/>
  <c r="AX46" i="47"/>
  <c r="AV46" i="47"/>
  <c r="AT46" i="47"/>
  <c r="AR46" i="47"/>
  <c r="AP46" i="47"/>
  <c r="AN46" i="47"/>
  <c r="BT45" i="47"/>
  <c r="BR45" i="47"/>
  <c r="BP45" i="47"/>
  <c r="BN45" i="47"/>
  <c r="BL45" i="47"/>
  <c r="BI45" i="47"/>
  <c r="BG45" i="47"/>
  <c r="BE45" i="47"/>
  <c r="BC45" i="47"/>
  <c r="BA45" i="47"/>
  <c r="AX45" i="47"/>
  <c r="AV45" i="47"/>
  <c r="AT45" i="47"/>
  <c r="AR45" i="47"/>
  <c r="AP45" i="47"/>
  <c r="AN45" i="47"/>
  <c r="BT44" i="47"/>
  <c r="BR44" i="47"/>
  <c r="BP44" i="47"/>
  <c r="BN44" i="47"/>
  <c r="BL44" i="47"/>
  <c r="BL70" i="47" s="1"/>
  <c r="BI44" i="47"/>
  <c r="BG44" i="47"/>
  <c r="BE44" i="47"/>
  <c r="BC44" i="47"/>
  <c r="BA44" i="47"/>
  <c r="BA70" i="47" s="1"/>
  <c r="AX44" i="47"/>
  <c r="AV44" i="47"/>
  <c r="AT44" i="47"/>
  <c r="AR44" i="47"/>
  <c r="AP44" i="47"/>
  <c r="AN44" i="47"/>
  <c r="BT43" i="47"/>
  <c r="BR43" i="47"/>
  <c r="BP43" i="47"/>
  <c r="BN43" i="47"/>
  <c r="BL43" i="47"/>
  <c r="BI43" i="47"/>
  <c r="BG43" i="47"/>
  <c r="BE43" i="47"/>
  <c r="BC43" i="47"/>
  <c r="BA43" i="47"/>
  <c r="AX43" i="47"/>
  <c r="AV43" i="47"/>
  <c r="AT43" i="47"/>
  <c r="AR43" i="47"/>
  <c r="AP43" i="47"/>
  <c r="AN43" i="47"/>
  <c r="BT42" i="47"/>
  <c r="BR42" i="47"/>
  <c r="BP42" i="47"/>
  <c r="BN42" i="47"/>
  <c r="BL42" i="47"/>
  <c r="BI42" i="47"/>
  <c r="BG42" i="47"/>
  <c r="BE42" i="47"/>
  <c r="BC42" i="47"/>
  <c r="BA42" i="47"/>
  <c r="AX42" i="47"/>
  <c r="AV42" i="47"/>
  <c r="AT42" i="47"/>
  <c r="AR42" i="47"/>
  <c r="AP42" i="47"/>
  <c r="AN42" i="47"/>
  <c r="BT41" i="47"/>
  <c r="BR41" i="47"/>
  <c r="BP41" i="47"/>
  <c r="BN41" i="47"/>
  <c r="BL41" i="47"/>
  <c r="BL69" i="47" s="1"/>
  <c r="BI41" i="47"/>
  <c r="BG41" i="47"/>
  <c r="BE41" i="47"/>
  <c r="BC41" i="47"/>
  <c r="BA41" i="47"/>
  <c r="BA69" i="47" s="1"/>
  <c r="AX41" i="47"/>
  <c r="AV41" i="47"/>
  <c r="AT41" i="47"/>
  <c r="AR41" i="47"/>
  <c r="AP41" i="47"/>
  <c r="AP69" i="47" s="1"/>
  <c r="AN41" i="47"/>
  <c r="BT40" i="47"/>
  <c r="BR40" i="47"/>
  <c r="BP40" i="47"/>
  <c r="BN40" i="47"/>
  <c r="BL40" i="47"/>
  <c r="BI40" i="47"/>
  <c r="BG40" i="47"/>
  <c r="BE40" i="47"/>
  <c r="BC40" i="47"/>
  <c r="BA40" i="47"/>
  <c r="AX40" i="47"/>
  <c r="AV40" i="47"/>
  <c r="AT40" i="47"/>
  <c r="AR40" i="47"/>
  <c r="AP40" i="47"/>
  <c r="AN40" i="47"/>
  <c r="BT39" i="47"/>
  <c r="BR39" i="47"/>
  <c r="BP39" i="47"/>
  <c r="BN39" i="47"/>
  <c r="BL39" i="47"/>
  <c r="BI39" i="47"/>
  <c r="BG39" i="47"/>
  <c r="BE39" i="47"/>
  <c r="BC39" i="47"/>
  <c r="BA39" i="47"/>
  <c r="AX39" i="47"/>
  <c r="AV39" i="47"/>
  <c r="AT39" i="47"/>
  <c r="AR39" i="47"/>
  <c r="AP39" i="47"/>
  <c r="AN39" i="47"/>
  <c r="BT38" i="47"/>
  <c r="BR38" i="47"/>
  <c r="BP38" i="47"/>
  <c r="BN38" i="47"/>
  <c r="BL38" i="47"/>
  <c r="BL68" i="47" s="1"/>
  <c r="BI38" i="47"/>
  <c r="BG38" i="47"/>
  <c r="BE38" i="47"/>
  <c r="BC38" i="47"/>
  <c r="BA38" i="47"/>
  <c r="BA68" i="47" s="1"/>
  <c r="AX38" i="47"/>
  <c r="AV38" i="47"/>
  <c r="AT38" i="47"/>
  <c r="AR38" i="47"/>
  <c r="AP38" i="47"/>
  <c r="AP68" i="47" s="1"/>
  <c r="AN38" i="47"/>
  <c r="BT37" i="47"/>
  <c r="BR37" i="47"/>
  <c r="BP37" i="47"/>
  <c r="BN37" i="47"/>
  <c r="BL37" i="47"/>
  <c r="BI37" i="47"/>
  <c r="BG37" i="47"/>
  <c r="BE37" i="47"/>
  <c r="BC37" i="47"/>
  <c r="BA37" i="47"/>
  <c r="AX37" i="47"/>
  <c r="AV37" i="47"/>
  <c r="AT37" i="47"/>
  <c r="AR37" i="47"/>
  <c r="AP37" i="47"/>
  <c r="AN37" i="47"/>
  <c r="BT36" i="47"/>
  <c r="BR36" i="47"/>
  <c r="BP36" i="47"/>
  <c r="BN36" i="47"/>
  <c r="BL36" i="47"/>
  <c r="BI36" i="47"/>
  <c r="BG36" i="47"/>
  <c r="BE36" i="47"/>
  <c r="BC36" i="47"/>
  <c r="BA36" i="47"/>
  <c r="BA67" i="47" s="1"/>
  <c r="AX36" i="47"/>
  <c r="AV36" i="47"/>
  <c r="AT36" i="47"/>
  <c r="AR36" i="47"/>
  <c r="AP36" i="47"/>
  <c r="AN36" i="47"/>
  <c r="BT35" i="47"/>
  <c r="BR35" i="47"/>
  <c r="BP35" i="47"/>
  <c r="BN35" i="47"/>
  <c r="BL35" i="47"/>
  <c r="BL67" i="47" s="1"/>
  <c r="BI35" i="47"/>
  <c r="BG35" i="47"/>
  <c r="BE35" i="47"/>
  <c r="BC35" i="47"/>
  <c r="BA35" i="47"/>
  <c r="AX35" i="47"/>
  <c r="AV35" i="47"/>
  <c r="AT35" i="47"/>
  <c r="AR35" i="47"/>
  <c r="AP35" i="47"/>
  <c r="AP67" i="47" s="1"/>
  <c r="AN35" i="47"/>
  <c r="BV32" i="47"/>
  <c r="BK32" i="47"/>
  <c r="AZ32" i="47"/>
  <c r="AN32" i="47"/>
  <c r="BV31" i="47"/>
  <c r="BK31" i="47"/>
  <c r="AZ31" i="47"/>
  <c r="AN31" i="47"/>
  <c r="BV30" i="47"/>
  <c r="BK30" i="47"/>
  <c r="AZ30" i="47"/>
  <c r="AN30" i="47"/>
  <c r="BV29" i="47"/>
  <c r="BK29" i="47"/>
  <c r="AZ29" i="47"/>
  <c r="AN29" i="47"/>
  <c r="BV28" i="47"/>
  <c r="BK28" i="47"/>
  <c r="AZ28" i="47"/>
  <c r="AN28" i="47"/>
  <c r="BV27" i="47"/>
  <c r="BK27" i="47"/>
  <c r="AZ27" i="47"/>
  <c r="AN27" i="47"/>
  <c r="BV26" i="47"/>
  <c r="BK26" i="47"/>
  <c r="AZ26" i="47"/>
  <c r="AN26" i="47"/>
  <c r="BV25" i="47"/>
  <c r="BK25" i="47"/>
  <c r="AZ25" i="47"/>
  <c r="AN25" i="47"/>
  <c r="BV24" i="47"/>
  <c r="BK24" i="47"/>
  <c r="AZ24" i="47"/>
  <c r="AN24" i="47"/>
  <c r="BV23" i="47"/>
  <c r="BK23" i="47"/>
  <c r="AZ23" i="47"/>
  <c r="AN23" i="47"/>
  <c r="BV22" i="47"/>
  <c r="BK22" i="47"/>
  <c r="AZ22" i="47"/>
  <c r="AN22" i="47"/>
  <c r="BV21" i="47"/>
  <c r="BK21" i="47"/>
  <c r="AZ21" i="47"/>
  <c r="AN21" i="47"/>
  <c r="BV20" i="47"/>
  <c r="BK20" i="47"/>
  <c r="AZ20" i="47"/>
  <c r="AN20" i="47"/>
  <c r="BV19" i="47"/>
  <c r="BK19" i="47"/>
  <c r="AZ19" i="47"/>
  <c r="AN19" i="47"/>
  <c r="BV18" i="47"/>
  <c r="BK18" i="47"/>
  <c r="AZ18" i="47"/>
  <c r="AN18" i="47"/>
  <c r="BV17" i="47"/>
  <c r="BK17" i="47"/>
  <c r="AZ17" i="47"/>
  <c r="AN17" i="47"/>
  <c r="BV16" i="47"/>
  <c r="BK16" i="47"/>
  <c r="AZ16" i="47"/>
  <c r="AN16" i="47"/>
  <c r="BV15" i="47"/>
  <c r="BK15" i="47"/>
  <c r="AZ15" i="47"/>
  <c r="AN15" i="47"/>
  <c r="BV14" i="47"/>
  <c r="BK14" i="47"/>
  <c r="AZ14" i="47"/>
  <c r="AN14" i="47"/>
  <c r="BV13" i="47"/>
  <c r="BK13" i="47"/>
  <c r="AZ13" i="47"/>
  <c r="AN13" i="47"/>
  <c r="BV12" i="47"/>
  <c r="BK12" i="47"/>
  <c r="AZ12" i="47"/>
  <c r="AN12" i="47"/>
  <c r="BV11" i="47"/>
  <c r="BK11" i="47"/>
  <c r="AZ11" i="47"/>
  <c r="AN11" i="47"/>
  <c r="BV10" i="47"/>
  <c r="BK10" i="47"/>
  <c r="AZ10" i="47"/>
  <c r="AN10" i="47"/>
  <c r="BV9" i="47"/>
  <c r="BK9" i="47"/>
  <c r="AZ9" i="47"/>
  <c r="AN9" i="47"/>
  <c r="BV8" i="47"/>
  <c r="BK8" i="47"/>
  <c r="AZ8" i="47"/>
  <c r="AN8" i="47"/>
  <c r="BV7" i="47"/>
  <c r="BK7" i="47"/>
  <c r="AZ7" i="47"/>
  <c r="AN7" i="47"/>
  <c r="BV6" i="47"/>
  <c r="BK6" i="47"/>
  <c r="AZ6" i="47"/>
  <c r="AN6" i="47"/>
  <c r="BV5" i="47"/>
  <c r="BK5" i="47"/>
  <c r="AZ5" i="47"/>
  <c r="AN5" i="47"/>
  <c r="BV4" i="47"/>
  <c r="BK4" i="47"/>
  <c r="AZ4" i="47"/>
  <c r="AN4" i="47"/>
  <c r="BV3" i="47"/>
  <c r="BK3" i="47"/>
  <c r="AZ3" i="47"/>
  <c r="AN3" i="47"/>
  <c r="CW32" i="46"/>
  <c r="CL32" i="46"/>
  <c r="CW31" i="46"/>
  <c r="CL31" i="46"/>
  <c r="CW30" i="46"/>
  <c r="CL30" i="46"/>
  <c r="CW29" i="46"/>
  <c r="CL29" i="46"/>
  <c r="CW28" i="46"/>
  <c r="CL28" i="46"/>
  <c r="CW27" i="46"/>
  <c r="CL27" i="46"/>
  <c r="CW26" i="46"/>
  <c r="CL26" i="46"/>
  <c r="CW25" i="46"/>
  <c r="CL25" i="46"/>
  <c r="CW24" i="46"/>
  <c r="CL24" i="46"/>
  <c r="CW23" i="46"/>
  <c r="CL23" i="46"/>
  <c r="CW22" i="46"/>
  <c r="CL22" i="46"/>
  <c r="CW21" i="46"/>
  <c r="CL21" i="46"/>
  <c r="CW20" i="46"/>
  <c r="CL20" i="46"/>
  <c r="CW19" i="46"/>
  <c r="CL19" i="46"/>
  <c r="CW18" i="46"/>
  <c r="CL18" i="46"/>
  <c r="CW17" i="46"/>
  <c r="CL17" i="46"/>
  <c r="CW16" i="46"/>
  <c r="CL16" i="46"/>
  <c r="CW15" i="46"/>
  <c r="CL15" i="46"/>
  <c r="CW14" i="46"/>
  <c r="CL14" i="46"/>
  <c r="CW13" i="46"/>
  <c r="CL13" i="46"/>
  <c r="CW12" i="46"/>
  <c r="CL12" i="46"/>
  <c r="CW11" i="46"/>
  <c r="CL11" i="46"/>
  <c r="CW10" i="46"/>
  <c r="CL10" i="46"/>
  <c r="CW9" i="46"/>
  <c r="CL9" i="46"/>
  <c r="CW8" i="46"/>
  <c r="CL8" i="46"/>
  <c r="CW7" i="46"/>
  <c r="CL7" i="46"/>
  <c r="CW6" i="46"/>
  <c r="CL6" i="46"/>
  <c r="CW5" i="46"/>
  <c r="CL5" i="46"/>
  <c r="CW4" i="46"/>
  <c r="CL4" i="46"/>
  <c r="CW3" i="46"/>
  <c r="CL3" i="46"/>
  <c r="BZ76" i="46"/>
  <c r="BZ75" i="46"/>
  <c r="CM74" i="46"/>
  <c r="BZ74" i="46"/>
  <c r="BZ73" i="46"/>
  <c r="BZ72" i="46"/>
  <c r="BZ71" i="46"/>
  <c r="BZ70" i="46"/>
  <c r="BZ69" i="46"/>
  <c r="BZ68" i="46"/>
  <c r="BZ67" i="46"/>
  <c r="DF64" i="46"/>
  <c r="DD64" i="46"/>
  <c r="DB64" i="46"/>
  <c r="CZ64" i="46"/>
  <c r="CX64" i="46"/>
  <c r="CU64" i="46"/>
  <c r="CS64" i="46"/>
  <c r="CQ64" i="46"/>
  <c r="CO64" i="46"/>
  <c r="CM64" i="46"/>
  <c r="CJ64" i="46"/>
  <c r="CH64" i="46"/>
  <c r="CF64" i="46"/>
  <c r="CD64" i="46"/>
  <c r="CB64" i="46"/>
  <c r="BZ64" i="46"/>
  <c r="DF63" i="46"/>
  <c r="DD63" i="46"/>
  <c r="DB63" i="46"/>
  <c r="CZ63" i="46"/>
  <c r="CX63" i="46"/>
  <c r="CU63" i="46"/>
  <c r="CS63" i="46"/>
  <c r="CQ63" i="46"/>
  <c r="CO63" i="46"/>
  <c r="CM63" i="46"/>
  <c r="CJ63" i="46"/>
  <c r="CH63" i="46"/>
  <c r="CF63" i="46"/>
  <c r="CD63" i="46"/>
  <c r="CB63" i="46"/>
  <c r="BZ63" i="46"/>
  <c r="DF62" i="46"/>
  <c r="DD62" i="46"/>
  <c r="DB62" i="46"/>
  <c r="CZ62" i="46"/>
  <c r="CX62" i="46"/>
  <c r="CU62" i="46"/>
  <c r="CS62" i="46"/>
  <c r="CQ62" i="46"/>
  <c r="CO62" i="46"/>
  <c r="CM62" i="46"/>
  <c r="CJ62" i="46"/>
  <c r="CH62" i="46"/>
  <c r="CF62" i="46"/>
  <c r="CD62" i="46"/>
  <c r="CB62" i="46"/>
  <c r="CB76" i="46" s="1"/>
  <c r="BZ62" i="46"/>
  <c r="DF61" i="46"/>
  <c r="DD61" i="46"/>
  <c r="DB61" i="46"/>
  <c r="CZ61" i="46"/>
  <c r="CX61" i="46"/>
  <c r="CU61" i="46"/>
  <c r="CS61" i="46"/>
  <c r="CQ61" i="46"/>
  <c r="CO61" i="46"/>
  <c r="CM61" i="46"/>
  <c r="CJ61" i="46"/>
  <c r="CH61" i="46"/>
  <c r="CF61" i="46"/>
  <c r="CD61" i="46"/>
  <c r="CB61" i="46"/>
  <c r="BZ61" i="46"/>
  <c r="DF60" i="46"/>
  <c r="DD60" i="46"/>
  <c r="DB60" i="46"/>
  <c r="CZ60" i="46"/>
  <c r="CX60" i="46"/>
  <c r="CU60" i="46"/>
  <c r="CS60" i="46"/>
  <c r="CQ60" i="46"/>
  <c r="CO60" i="46"/>
  <c r="CM60" i="46"/>
  <c r="CJ60" i="46"/>
  <c r="CH60" i="46"/>
  <c r="CF60" i="46"/>
  <c r="CD60" i="46"/>
  <c r="CB60" i="46"/>
  <c r="BZ60" i="46"/>
  <c r="DF59" i="46"/>
  <c r="DD59" i="46"/>
  <c r="DB59" i="46"/>
  <c r="CZ59" i="46"/>
  <c r="CX59" i="46"/>
  <c r="CX75" i="46" s="1"/>
  <c r="CU59" i="46"/>
  <c r="CS59" i="46"/>
  <c r="CQ59" i="46"/>
  <c r="CO59" i="46"/>
  <c r="CM59" i="46"/>
  <c r="CJ59" i="46"/>
  <c r="CH59" i="46"/>
  <c r="CF59" i="46"/>
  <c r="CD59" i="46"/>
  <c r="CB59" i="46"/>
  <c r="BZ59" i="46"/>
  <c r="DF58" i="46"/>
  <c r="DD58" i="46"/>
  <c r="DB58" i="46"/>
  <c r="CZ58" i="46"/>
  <c r="CX58" i="46"/>
  <c r="CU58" i="46"/>
  <c r="CS58" i="46"/>
  <c r="CQ58" i="46"/>
  <c r="CO58" i="46"/>
  <c r="CM58" i="46"/>
  <c r="CJ58" i="46"/>
  <c r="CH58" i="46"/>
  <c r="CF58" i="46"/>
  <c r="CD58" i="46"/>
  <c r="CB58" i="46"/>
  <c r="BZ58" i="46"/>
  <c r="DF57" i="46"/>
  <c r="DD57" i="46"/>
  <c r="DB57" i="46"/>
  <c r="CZ57" i="46"/>
  <c r="CX57" i="46"/>
  <c r="CU57" i="46"/>
  <c r="CS57" i="46"/>
  <c r="CQ57" i="46"/>
  <c r="CO57" i="46"/>
  <c r="CM57" i="46"/>
  <c r="CJ57" i="46"/>
  <c r="CH57" i="46"/>
  <c r="CF57" i="46"/>
  <c r="CD57" i="46"/>
  <c r="CB57" i="46"/>
  <c r="BZ57" i="46"/>
  <c r="DF56" i="46"/>
  <c r="DD56" i="46"/>
  <c r="DB56" i="46"/>
  <c r="CZ56" i="46"/>
  <c r="CX56" i="46"/>
  <c r="CU56" i="46"/>
  <c r="CS56" i="46"/>
  <c r="CQ56" i="46"/>
  <c r="CO56" i="46"/>
  <c r="CM56" i="46"/>
  <c r="CJ56" i="46"/>
  <c r="CH56" i="46"/>
  <c r="CF56" i="46"/>
  <c r="CD56" i="46"/>
  <c r="CB56" i="46"/>
  <c r="CB74" i="46" s="1"/>
  <c r="BZ56" i="46"/>
  <c r="DF55" i="46"/>
  <c r="DD55" i="46"/>
  <c r="DB55" i="46"/>
  <c r="CZ55" i="46"/>
  <c r="CX55" i="46"/>
  <c r="CU55" i="46"/>
  <c r="CS55" i="46"/>
  <c r="CQ55" i="46"/>
  <c r="CO55" i="46"/>
  <c r="CM55" i="46"/>
  <c r="CJ55" i="46"/>
  <c r="CH55" i="46"/>
  <c r="CF55" i="46"/>
  <c r="CD55" i="46"/>
  <c r="CB55" i="46"/>
  <c r="BZ55" i="46"/>
  <c r="DF54" i="46"/>
  <c r="DD54" i="46"/>
  <c r="DB54" i="46"/>
  <c r="CZ54" i="46"/>
  <c r="CX54" i="46"/>
  <c r="CU54" i="46"/>
  <c r="CS54" i="46"/>
  <c r="CQ54" i="46"/>
  <c r="CO54" i="46"/>
  <c r="CM54" i="46"/>
  <c r="CJ54" i="46"/>
  <c r="CH54" i="46"/>
  <c r="CF54" i="46"/>
  <c r="CD54" i="46"/>
  <c r="CB54" i="46"/>
  <c r="BZ54" i="46"/>
  <c r="DF53" i="46"/>
  <c r="DD53" i="46"/>
  <c r="DB53" i="46"/>
  <c r="CZ53" i="46"/>
  <c r="CX53" i="46"/>
  <c r="CU53" i="46"/>
  <c r="CS53" i="46"/>
  <c r="CQ53" i="46"/>
  <c r="CO53" i="46"/>
  <c r="CM53" i="46"/>
  <c r="CJ53" i="46"/>
  <c r="CH53" i="46"/>
  <c r="CF53" i="46"/>
  <c r="CD53" i="46"/>
  <c r="CB53" i="46"/>
  <c r="BZ53" i="46"/>
  <c r="DF52" i="46"/>
  <c r="DD52" i="46"/>
  <c r="DB52" i="46"/>
  <c r="CZ52" i="46"/>
  <c r="CX52" i="46"/>
  <c r="CU52" i="46"/>
  <c r="CS52" i="46"/>
  <c r="CQ52" i="46"/>
  <c r="CO52" i="46"/>
  <c r="CM52" i="46"/>
  <c r="CJ52" i="46"/>
  <c r="CH52" i="46"/>
  <c r="CF52" i="46"/>
  <c r="CD52" i="46"/>
  <c r="CB52" i="46"/>
  <c r="BZ52" i="46"/>
  <c r="DF51" i="46"/>
  <c r="DD51" i="46"/>
  <c r="DB51" i="46"/>
  <c r="CZ51" i="46"/>
  <c r="CX51" i="46"/>
  <c r="CU51" i="46"/>
  <c r="CS51" i="46"/>
  <c r="CQ51" i="46"/>
  <c r="CO51" i="46"/>
  <c r="CM51" i="46"/>
  <c r="CJ51" i="46"/>
  <c r="CH51" i="46"/>
  <c r="CF51" i="46"/>
  <c r="CD51" i="46"/>
  <c r="CB51" i="46"/>
  <c r="BZ51" i="46"/>
  <c r="DF50" i="46"/>
  <c r="DD50" i="46"/>
  <c r="DB50" i="46"/>
  <c r="CZ50" i="46"/>
  <c r="CX50" i="46"/>
  <c r="CU50" i="46"/>
  <c r="CS50" i="46"/>
  <c r="CQ50" i="46"/>
  <c r="CO50" i="46"/>
  <c r="CM50" i="46"/>
  <c r="CJ50" i="46"/>
  <c r="CH50" i="46"/>
  <c r="CF50" i="46"/>
  <c r="CD50" i="46"/>
  <c r="CB50" i="46"/>
  <c r="CB72" i="46" s="1"/>
  <c r="BZ50" i="46"/>
  <c r="DF49" i="46"/>
  <c r="DD49" i="46"/>
  <c r="DB49" i="46"/>
  <c r="CZ49" i="46"/>
  <c r="CX49" i="46"/>
  <c r="CU49" i="46"/>
  <c r="CS49" i="46"/>
  <c r="CQ49" i="46"/>
  <c r="CO49" i="46"/>
  <c r="CM49" i="46"/>
  <c r="CJ49" i="46"/>
  <c r="CH49" i="46"/>
  <c r="CF49" i="46"/>
  <c r="CD49" i="46"/>
  <c r="CB49" i="46"/>
  <c r="BZ49" i="46"/>
  <c r="DF48" i="46"/>
  <c r="DD48" i="46"/>
  <c r="DB48" i="46"/>
  <c r="CZ48" i="46"/>
  <c r="CX48" i="46"/>
  <c r="CU48" i="46"/>
  <c r="CS48" i="46"/>
  <c r="CQ48" i="46"/>
  <c r="CO48" i="46"/>
  <c r="CM48" i="46"/>
  <c r="CJ48" i="46"/>
  <c r="CH48" i="46"/>
  <c r="CF48" i="46"/>
  <c r="CD48" i="46"/>
  <c r="CB48" i="46"/>
  <c r="BZ48" i="46"/>
  <c r="DF47" i="46"/>
  <c r="DD47" i="46"/>
  <c r="DB47" i="46"/>
  <c r="CZ47" i="46"/>
  <c r="CX47" i="46"/>
  <c r="CX71" i="46" s="1"/>
  <c r="CU47" i="46"/>
  <c r="CS47" i="46"/>
  <c r="CQ47" i="46"/>
  <c r="CO47" i="46"/>
  <c r="CM47" i="46"/>
  <c r="CM71" i="46" s="1"/>
  <c r="CJ47" i="46"/>
  <c r="CH47" i="46"/>
  <c r="CF47" i="46"/>
  <c r="CD47" i="46"/>
  <c r="CB47" i="46"/>
  <c r="CB71" i="46" s="1"/>
  <c r="BZ47" i="46"/>
  <c r="DF46" i="46"/>
  <c r="DD46" i="46"/>
  <c r="DB46" i="46"/>
  <c r="CZ46" i="46"/>
  <c r="CX46" i="46"/>
  <c r="CU46" i="46"/>
  <c r="CS46" i="46"/>
  <c r="CQ46" i="46"/>
  <c r="CO46" i="46"/>
  <c r="CM46" i="46"/>
  <c r="CJ46" i="46"/>
  <c r="CH46" i="46"/>
  <c r="CF46" i="46"/>
  <c r="CD46" i="46"/>
  <c r="CB46" i="46"/>
  <c r="BZ46" i="46"/>
  <c r="DF45" i="46"/>
  <c r="DD45" i="46"/>
  <c r="DB45" i="46"/>
  <c r="CZ45" i="46"/>
  <c r="CX45" i="46"/>
  <c r="CX70" i="46" s="1"/>
  <c r="CU45" i="46"/>
  <c r="CS45" i="46"/>
  <c r="CQ45" i="46"/>
  <c r="CO45" i="46"/>
  <c r="CM45" i="46"/>
  <c r="CJ45" i="46"/>
  <c r="CH45" i="46"/>
  <c r="CF45" i="46"/>
  <c r="CD45" i="46"/>
  <c r="CB45" i="46"/>
  <c r="BZ45" i="46"/>
  <c r="DF44" i="46"/>
  <c r="DD44" i="46"/>
  <c r="DB44" i="46"/>
  <c r="CZ44" i="46"/>
  <c r="CX44" i="46"/>
  <c r="CU44" i="46"/>
  <c r="CS44" i="46"/>
  <c r="CQ44" i="46"/>
  <c r="CO44" i="46"/>
  <c r="CM44" i="46"/>
  <c r="CM70" i="46" s="1"/>
  <c r="CJ44" i="46"/>
  <c r="CH44" i="46"/>
  <c r="CF44" i="46"/>
  <c r="CD44" i="46"/>
  <c r="CB44" i="46"/>
  <c r="CB70" i="46" s="1"/>
  <c r="BZ44" i="46"/>
  <c r="DF43" i="46"/>
  <c r="DD43" i="46"/>
  <c r="DB43" i="46"/>
  <c r="CZ43" i="46"/>
  <c r="CX43" i="46"/>
  <c r="CU43" i="46"/>
  <c r="CS43" i="46"/>
  <c r="CQ43" i="46"/>
  <c r="CO43" i="46"/>
  <c r="CM43" i="46"/>
  <c r="CJ43" i="46"/>
  <c r="CH43" i="46"/>
  <c r="CF43" i="46"/>
  <c r="CD43" i="46"/>
  <c r="CB43" i="46"/>
  <c r="BZ43" i="46"/>
  <c r="DF42" i="46"/>
  <c r="DD42" i="46"/>
  <c r="DB42" i="46"/>
  <c r="CZ42" i="46"/>
  <c r="CX42" i="46"/>
  <c r="CU42" i="46"/>
  <c r="CS42" i="46"/>
  <c r="CQ42" i="46"/>
  <c r="CO42" i="46"/>
  <c r="CM42" i="46"/>
  <c r="CJ42" i="46"/>
  <c r="CH42" i="46"/>
  <c r="CF42" i="46"/>
  <c r="CD42" i="46"/>
  <c r="CB42" i="46"/>
  <c r="BZ42" i="46"/>
  <c r="DF41" i="46"/>
  <c r="DD41" i="46"/>
  <c r="DB41" i="46"/>
  <c r="CZ41" i="46"/>
  <c r="CX41" i="46"/>
  <c r="CX69" i="46" s="1"/>
  <c r="CU41" i="46"/>
  <c r="CS41" i="46"/>
  <c r="CQ41" i="46"/>
  <c r="CO41" i="46"/>
  <c r="CM41" i="46"/>
  <c r="CJ41" i="46"/>
  <c r="CH41" i="46"/>
  <c r="CF41" i="46"/>
  <c r="CD41" i="46"/>
  <c r="CB41" i="46"/>
  <c r="BZ41" i="46"/>
  <c r="DF40" i="46"/>
  <c r="DD40" i="46"/>
  <c r="DB40" i="46"/>
  <c r="CZ40" i="46"/>
  <c r="CX40" i="46"/>
  <c r="CU40" i="46"/>
  <c r="CS40" i="46"/>
  <c r="CQ40" i="46"/>
  <c r="CO40" i="46"/>
  <c r="CM40" i="46"/>
  <c r="CJ40" i="46"/>
  <c r="CH40" i="46"/>
  <c r="CF40" i="46"/>
  <c r="CD40" i="46"/>
  <c r="CB40" i="46"/>
  <c r="BZ40" i="46"/>
  <c r="DF39" i="46"/>
  <c r="DD39" i="46"/>
  <c r="DB39" i="46"/>
  <c r="CZ39" i="46"/>
  <c r="CX39" i="46"/>
  <c r="CU39" i="46"/>
  <c r="CS39" i="46"/>
  <c r="CQ39" i="46"/>
  <c r="CO39" i="46"/>
  <c r="CM39" i="46"/>
  <c r="CJ39" i="46"/>
  <c r="CH39" i="46"/>
  <c r="CF39" i="46"/>
  <c r="CD39" i="46"/>
  <c r="CB39" i="46"/>
  <c r="BZ39" i="46"/>
  <c r="DF38" i="46"/>
  <c r="DD38" i="46"/>
  <c r="DB38" i="46"/>
  <c r="CZ38" i="46"/>
  <c r="CX38" i="46"/>
  <c r="CU38" i="46"/>
  <c r="CS38" i="46"/>
  <c r="CQ38" i="46"/>
  <c r="CO38" i="46"/>
  <c r="CM38" i="46"/>
  <c r="CJ38" i="46"/>
  <c r="CH38" i="46"/>
  <c r="CF38" i="46"/>
  <c r="CD38" i="46"/>
  <c r="CB38" i="46"/>
  <c r="CB68" i="46" s="1"/>
  <c r="BZ38" i="46"/>
  <c r="DF37" i="46"/>
  <c r="DD37" i="46"/>
  <c r="DB37" i="46"/>
  <c r="CZ37" i="46"/>
  <c r="CX37" i="46"/>
  <c r="CU37" i="46"/>
  <c r="CS37" i="46"/>
  <c r="CQ37" i="46"/>
  <c r="CO37" i="46"/>
  <c r="CM37" i="46"/>
  <c r="CJ37" i="46"/>
  <c r="CH37" i="46"/>
  <c r="CF37" i="46"/>
  <c r="CD37" i="46"/>
  <c r="CB37" i="46"/>
  <c r="BZ37" i="46"/>
  <c r="DF36" i="46"/>
  <c r="DD36" i="46"/>
  <c r="DB36" i="46"/>
  <c r="CZ36" i="46"/>
  <c r="CX36" i="46"/>
  <c r="CU36" i="46"/>
  <c r="CS36" i="46"/>
  <c r="CQ36" i="46"/>
  <c r="CO36" i="46"/>
  <c r="CM36" i="46"/>
  <c r="CJ36" i="46"/>
  <c r="CH36" i="46"/>
  <c r="CF36" i="46"/>
  <c r="CD36" i="46"/>
  <c r="CB36" i="46"/>
  <c r="BZ36" i="46"/>
  <c r="DF35" i="46"/>
  <c r="DD35" i="46"/>
  <c r="DB35" i="46"/>
  <c r="CZ35" i="46"/>
  <c r="CX35" i="46"/>
  <c r="CX67" i="46" s="1"/>
  <c r="CU35" i="46"/>
  <c r="CS35" i="46"/>
  <c r="CQ35" i="46"/>
  <c r="CO35" i="46"/>
  <c r="CM35" i="46"/>
  <c r="CJ35" i="46"/>
  <c r="CH35" i="46"/>
  <c r="CF35" i="46"/>
  <c r="CD35" i="46"/>
  <c r="CB35" i="46"/>
  <c r="BZ35" i="46"/>
  <c r="DH32" i="46"/>
  <c r="BZ32" i="46"/>
  <c r="DH31" i="46"/>
  <c r="BZ31" i="46"/>
  <c r="DH30" i="46"/>
  <c r="BZ30" i="46"/>
  <c r="DH29" i="46"/>
  <c r="BZ29" i="46"/>
  <c r="DH28" i="46"/>
  <c r="BZ28" i="46"/>
  <c r="DH27" i="46"/>
  <c r="BZ27" i="46"/>
  <c r="DH26" i="46"/>
  <c r="BZ26" i="46"/>
  <c r="DH25" i="46"/>
  <c r="BZ25" i="46"/>
  <c r="DH24" i="46"/>
  <c r="BZ24" i="46"/>
  <c r="DH23" i="46"/>
  <c r="BZ23" i="46"/>
  <c r="DH22" i="46"/>
  <c r="BZ22" i="46"/>
  <c r="DH21" i="46"/>
  <c r="BZ21" i="46"/>
  <c r="DH20" i="46"/>
  <c r="BZ20" i="46"/>
  <c r="DH19" i="46"/>
  <c r="BZ19" i="46"/>
  <c r="DH18" i="46"/>
  <c r="BZ18" i="46"/>
  <c r="DH17" i="46"/>
  <c r="BZ17" i="46"/>
  <c r="DH16" i="46"/>
  <c r="BZ16" i="46"/>
  <c r="DH15" i="46"/>
  <c r="BZ15" i="46"/>
  <c r="DH14" i="46"/>
  <c r="BZ14" i="46"/>
  <c r="DH13" i="46"/>
  <c r="BZ13" i="46"/>
  <c r="DH12" i="46"/>
  <c r="BZ12" i="46"/>
  <c r="DH11" i="46"/>
  <c r="BZ11" i="46"/>
  <c r="DH10" i="46"/>
  <c r="BZ10" i="46"/>
  <c r="DH9" i="46"/>
  <c r="BZ9" i="46"/>
  <c r="DH8" i="46"/>
  <c r="BZ8" i="46"/>
  <c r="DH7" i="46"/>
  <c r="BZ7" i="46"/>
  <c r="DH6" i="46"/>
  <c r="BZ6" i="46"/>
  <c r="DH5" i="46"/>
  <c r="BZ5" i="46"/>
  <c r="DH4" i="46"/>
  <c r="BZ4" i="46"/>
  <c r="DH3" i="46"/>
  <c r="BZ3" i="46"/>
  <c r="AN76" i="46"/>
  <c r="AN75" i="46"/>
  <c r="AN74" i="46"/>
  <c r="AN73" i="46"/>
  <c r="BL72" i="46"/>
  <c r="AN72" i="46"/>
  <c r="AN71" i="46"/>
  <c r="AN70" i="46"/>
  <c r="AN69" i="46"/>
  <c r="AN68" i="46"/>
  <c r="AN67" i="46"/>
  <c r="BT64" i="46"/>
  <c r="BR64" i="46"/>
  <c r="BP64" i="46"/>
  <c r="BN64" i="46"/>
  <c r="BL64" i="46"/>
  <c r="BI64" i="46"/>
  <c r="BG64" i="46"/>
  <c r="BE64" i="46"/>
  <c r="BC64" i="46"/>
  <c r="BA64" i="46"/>
  <c r="AX64" i="46"/>
  <c r="AV64" i="46"/>
  <c r="AT64" i="46"/>
  <c r="AR64" i="46"/>
  <c r="AP64" i="46"/>
  <c r="AN64" i="46"/>
  <c r="BT63" i="46"/>
  <c r="BR63" i="46"/>
  <c r="BP63" i="46"/>
  <c r="BN63" i="46"/>
  <c r="BL63" i="46"/>
  <c r="BI63" i="46"/>
  <c r="BG63" i="46"/>
  <c r="BE63" i="46"/>
  <c r="BC63" i="46"/>
  <c r="BA63" i="46"/>
  <c r="AX63" i="46"/>
  <c r="AV63" i="46"/>
  <c r="AT63" i="46"/>
  <c r="AR63" i="46"/>
  <c r="AP63" i="46"/>
  <c r="AN63" i="46"/>
  <c r="BT62" i="46"/>
  <c r="BR62" i="46"/>
  <c r="BP62" i="46"/>
  <c r="BN62" i="46"/>
  <c r="BL62" i="46"/>
  <c r="BL76" i="46" s="1"/>
  <c r="BI62" i="46"/>
  <c r="BG62" i="46"/>
  <c r="BE62" i="46"/>
  <c r="BC62" i="46"/>
  <c r="BA62" i="46"/>
  <c r="BA76" i="46" s="1"/>
  <c r="AX62" i="46"/>
  <c r="AV62" i="46"/>
  <c r="AT62" i="46"/>
  <c r="AR62" i="46"/>
  <c r="AP62" i="46"/>
  <c r="AP76" i="46" s="1"/>
  <c r="AN62" i="46"/>
  <c r="BT61" i="46"/>
  <c r="BR61" i="46"/>
  <c r="BP61" i="46"/>
  <c r="BN61" i="46"/>
  <c r="BL61" i="46"/>
  <c r="BI61" i="46"/>
  <c r="BG61" i="46"/>
  <c r="BE61" i="46"/>
  <c r="BC61" i="46"/>
  <c r="BA61" i="46"/>
  <c r="AX61" i="46"/>
  <c r="AV61" i="46"/>
  <c r="AT61" i="46"/>
  <c r="AR61" i="46"/>
  <c r="AP61" i="46"/>
  <c r="AN61" i="46"/>
  <c r="BT60" i="46"/>
  <c r="BR60" i="46"/>
  <c r="BP60" i="46"/>
  <c r="BN60" i="46"/>
  <c r="BL60" i="46"/>
  <c r="BI60" i="46"/>
  <c r="BG60" i="46"/>
  <c r="BE60" i="46"/>
  <c r="BC60" i="46"/>
  <c r="BA60" i="46"/>
  <c r="BA75" i="46" s="1"/>
  <c r="AX60" i="46"/>
  <c r="AV60" i="46"/>
  <c r="AT60" i="46"/>
  <c r="AR60" i="46"/>
  <c r="AP60" i="46"/>
  <c r="AN60" i="46"/>
  <c r="BT59" i="46"/>
  <c r="BR59" i="46"/>
  <c r="BP59" i="46"/>
  <c r="BN59" i="46"/>
  <c r="BL59" i="46"/>
  <c r="BL75" i="46" s="1"/>
  <c r="BI59" i="46"/>
  <c r="BG59" i="46"/>
  <c r="BE59" i="46"/>
  <c r="BC59" i="46"/>
  <c r="BA59" i="46"/>
  <c r="AX59" i="46"/>
  <c r="AV59" i="46"/>
  <c r="AT59" i="46"/>
  <c r="AR59" i="46"/>
  <c r="AP59" i="46"/>
  <c r="AP75" i="46" s="1"/>
  <c r="AN59" i="46"/>
  <c r="BT58" i="46"/>
  <c r="BR58" i="46"/>
  <c r="BP58" i="46"/>
  <c r="BN58" i="46"/>
  <c r="BL58" i="46"/>
  <c r="BI58" i="46"/>
  <c r="BG58" i="46"/>
  <c r="BE58" i="46"/>
  <c r="BC58" i="46"/>
  <c r="BA58" i="46"/>
  <c r="AX58" i="46"/>
  <c r="AV58" i="46"/>
  <c r="AT58" i="46"/>
  <c r="AR58" i="46"/>
  <c r="AP58" i="46"/>
  <c r="AN58" i="46"/>
  <c r="BT57" i="46"/>
  <c r="BR57" i="46"/>
  <c r="BP57" i="46"/>
  <c r="BN57" i="46"/>
  <c r="BL57" i="46"/>
  <c r="BI57" i="46"/>
  <c r="BG57" i="46"/>
  <c r="BE57" i="46"/>
  <c r="BC57" i="46"/>
  <c r="BA57" i="46"/>
  <c r="AX57" i="46"/>
  <c r="AV57" i="46"/>
  <c r="AT57" i="46"/>
  <c r="AR57" i="46"/>
  <c r="AP57" i="46"/>
  <c r="AN57" i="46"/>
  <c r="BT56" i="46"/>
  <c r="BR56" i="46"/>
  <c r="BP56" i="46"/>
  <c r="BN56" i="46"/>
  <c r="BL56" i="46"/>
  <c r="BL74" i="46" s="1"/>
  <c r="BI56" i="46"/>
  <c r="BG56" i="46"/>
  <c r="BE56" i="46"/>
  <c r="BC56" i="46"/>
  <c r="BA56" i="46"/>
  <c r="BA74" i="46" s="1"/>
  <c r="AX56" i="46"/>
  <c r="AP74" i="46" s="1"/>
  <c r="AV56" i="46"/>
  <c r="AT56" i="46"/>
  <c r="AR56" i="46"/>
  <c r="AP56" i="46"/>
  <c r="AN56" i="46"/>
  <c r="BT55" i="46"/>
  <c r="BR55" i="46"/>
  <c r="BP55" i="46"/>
  <c r="BN55" i="46"/>
  <c r="BL55" i="46"/>
  <c r="BI55" i="46"/>
  <c r="BG55" i="46"/>
  <c r="BE55" i="46"/>
  <c r="BC55" i="46"/>
  <c r="BA55" i="46"/>
  <c r="AX55" i="46"/>
  <c r="AV55" i="46"/>
  <c r="AT55" i="46"/>
  <c r="AR55" i="46"/>
  <c r="AP55" i="46"/>
  <c r="AN55" i="46"/>
  <c r="BT54" i="46"/>
  <c r="BR54" i="46"/>
  <c r="BP54" i="46"/>
  <c r="BN54" i="46"/>
  <c r="BL54" i="46"/>
  <c r="BI54" i="46"/>
  <c r="BG54" i="46"/>
  <c r="BE54" i="46"/>
  <c r="BC54" i="46"/>
  <c r="BA54" i="46"/>
  <c r="BA73" i="46" s="1"/>
  <c r="AX54" i="46"/>
  <c r="AP73" i="46" s="1"/>
  <c r="AV54" i="46"/>
  <c r="AT54" i="46"/>
  <c r="AR54" i="46"/>
  <c r="AP54" i="46"/>
  <c r="AN54" i="46"/>
  <c r="BT53" i="46"/>
  <c r="BR53" i="46"/>
  <c r="BP53" i="46"/>
  <c r="BN53" i="46"/>
  <c r="BL53" i="46"/>
  <c r="BL73" i="46" s="1"/>
  <c r="BI53" i="46"/>
  <c r="BG53" i="46"/>
  <c r="BE53" i="46"/>
  <c r="BC53" i="46"/>
  <c r="BA53" i="46"/>
  <c r="AX53" i="46"/>
  <c r="AV53" i="46"/>
  <c r="AT53" i="46"/>
  <c r="AR53" i="46"/>
  <c r="AP53" i="46"/>
  <c r="AN53" i="46"/>
  <c r="BT52" i="46"/>
  <c r="BR52" i="46"/>
  <c r="BP52" i="46"/>
  <c r="BN52" i="46"/>
  <c r="BL52" i="46"/>
  <c r="BI52" i="46"/>
  <c r="BG52" i="46"/>
  <c r="BE52" i="46"/>
  <c r="BC52" i="46"/>
  <c r="BA52" i="46"/>
  <c r="AX52" i="46"/>
  <c r="AV52" i="46"/>
  <c r="AT52" i="46"/>
  <c r="AR52" i="46"/>
  <c r="AP52" i="46"/>
  <c r="AN52" i="46"/>
  <c r="BT51" i="46"/>
  <c r="BR51" i="46"/>
  <c r="BP51" i="46"/>
  <c r="BN51" i="46"/>
  <c r="BL51" i="46"/>
  <c r="BI51" i="46"/>
  <c r="BG51" i="46"/>
  <c r="BE51" i="46"/>
  <c r="BC51" i="46"/>
  <c r="BA51" i="46"/>
  <c r="AX51" i="46"/>
  <c r="AV51" i="46"/>
  <c r="AT51" i="46"/>
  <c r="AR51" i="46"/>
  <c r="AP51" i="46"/>
  <c r="AN51" i="46"/>
  <c r="BT50" i="46"/>
  <c r="BR50" i="46"/>
  <c r="BP50" i="46"/>
  <c r="BN50" i="46"/>
  <c r="BL50" i="46"/>
  <c r="BI50" i="46"/>
  <c r="BG50" i="46"/>
  <c r="BE50" i="46"/>
  <c r="BC50" i="46"/>
  <c r="BA50" i="46"/>
  <c r="BA72" i="46" s="1"/>
  <c r="AX50" i="46"/>
  <c r="AP72" i="46" s="1"/>
  <c r="AV50" i="46"/>
  <c r="AT50" i="46"/>
  <c r="AR50" i="46"/>
  <c r="AP50" i="46"/>
  <c r="AN50" i="46"/>
  <c r="BT49" i="46"/>
  <c r="BR49" i="46"/>
  <c r="BP49" i="46"/>
  <c r="BN49" i="46"/>
  <c r="BL49" i="46"/>
  <c r="BI49" i="46"/>
  <c r="BG49" i="46"/>
  <c r="BE49" i="46"/>
  <c r="BC49" i="46"/>
  <c r="BA49" i="46"/>
  <c r="AX49" i="46"/>
  <c r="AV49" i="46"/>
  <c r="AT49" i="46"/>
  <c r="AR49" i="46"/>
  <c r="AP49" i="46"/>
  <c r="AN49" i="46"/>
  <c r="BT48" i="46"/>
  <c r="BR48" i="46"/>
  <c r="BP48" i="46"/>
  <c r="BN48" i="46"/>
  <c r="BL48" i="46"/>
  <c r="BI48" i="46"/>
  <c r="BG48" i="46"/>
  <c r="BE48" i="46"/>
  <c r="BC48" i="46"/>
  <c r="BA48" i="46"/>
  <c r="BA71" i="46" s="1"/>
  <c r="AX48" i="46"/>
  <c r="AV48" i="46"/>
  <c r="AT48" i="46"/>
  <c r="AR48" i="46"/>
  <c r="AP48" i="46"/>
  <c r="AN48" i="46"/>
  <c r="BT47" i="46"/>
  <c r="BR47" i="46"/>
  <c r="BP47" i="46"/>
  <c r="BN47" i="46"/>
  <c r="BL47" i="46"/>
  <c r="BL71" i="46" s="1"/>
  <c r="BI47" i="46"/>
  <c r="BG47" i="46"/>
  <c r="BE47" i="46"/>
  <c r="BC47" i="46"/>
  <c r="BA47" i="46"/>
  <c r="AX47" i="46"/>
  <c r="AV47" i="46"/>
  <c r="AT47" i="46"/>
  <c r="AR47" i="46"/>
  <c r="AP47" i="46"/>
  <c r="AP71" i="46" s="1"/>
  <c r="AN47" i="46"/>
  <c r="BT46" i="46"/>
  <c r="BR46" i="46"/>
  <c r="BP46" i="46"/>
  <c r="BN46" i="46"/>
  <c r="BL46" i="46"/>
  <c r="BI46" i="46"/>
  <c r="BG46" i="46"/>
  <c r="BE46" i="46"/>
  <c r="BC46" i="46"/>
  <c r="BA46" i="46"/>
  <c r="AX46" i="46"/>
  <c r="AV46" i="46"/>
  <c r="AT46" i="46"/>
  <c r="AR46" i="46"/>
  <c r="AP46" i="46"/>
  <c r="AN46" i="46"/>
  <c r="BT45" i="46"/>
  <c r="BR45" i="46"/>
  <c r="BP45" i="46"/>
  <c r="BN45" i="46"/>
  <c r="BL45" i="46"/>
  <c r="BI45" i="46"/>
  <c r="BG45" i="46"/>
  <c r="BE45" i="46"/>
  <c r="BC45" i="46"/>
  <c r="BA45" i="46"/>
  <c r="AX45" i="46"/>
  <c r="AV45" i="46"/>
  <c r="AT45" i="46"/>
  <c r="AR45" i="46"/>
  <c r="AP45" i="46"/>
  <c r="AN45" i="46"/>
  <c r="BT44" i="46"/>
  <c r="BR44" i="46"/>
  <c r="BP44" i="46"/>
  <c r="BN44" i="46"/>
  <c r="BL44" i="46"/>
  <c r="BL70" i="46" s="1"/>
  <c r="BI44" i="46"/>
  <c r="BG44" i="46"/>
  <c r="BE44" i="46"/>
  <c r="BC44" i="46"/>
  <c r="BA44" i="46"/>
  <c r="BA70" i="46" s="1"/>
  <c r="AX44" i="46"/>
  <c r="AP70" i="46" s="1"/>
  <c r="AV44" i="46"/>
  <c r="AT44" i="46"/>
  <c r="AR44" i="46"/>
  <c r="AP44" i="46"/>
  <c r="AN44" i="46"/>
  <c r="BT43" i="46"/>
  <c r="BR43" i="46"/>
  <c r="BP43" i="46"/>
  <c r="BN43" i="46"/>
  <c r="BL43" i="46"/>
  <c r="BI43" i="46"/>
  <c r="BG43" i="46"/>
  <c r="BE43" i="46"/>
  <c r="BC43" i="46"/>
  <c r="BA43" i="46"/>
  <c r="AX43" i="46"/>
  <c r="AV43" i="46"/>
  <c r="AT43" i="46"/>
  <c r="AR43" i="46"/>
  <c r="AP43" i="46"/>
  <c r="AN43" i="46"/>
  <c r="BT42" i="46"/>
  <c r="BR42" i="46"/>
  <c r="BP42" i="46"/>
  <c r="BN42" i="46"/>
  <c r="BL42" i="46"/>
  <c r="BI42" i="46"/>
  <c r="BG42" i="46"/>
  <c r="BE42" i="46"/>
  <c r="BC42" i="46"/>
  <c r="BA42" i="46"/>
  <c r="AX42" i="46"/>
  <c r="AV42" i="46"/>
  <c r="AT42" i="46"/>
  <c r="AR42" i="46"/>
  <c r="AP42" i="46"/>
  <c r="AN42" i="46"/>
  <c r="BT41" i="46"/>
  <c r="BR41" i="46"/>
  <c r="BP41" i="46"/>
  <c r="BN41" i="46"/>
  <c r="BL41" i="46"/>
  <c r="BL69" i="46" s="1"/>
  <c r="BI41" i="46"/>
  <c r="BG41" i="46"/>
  <c r="BE41" i="46"/>
  <c r="BC41" i="46"/>
  <c r="BA41" i="46"/>
  <c r="BA69" i="46" s="1"/>
  <c r="AX41" i="46"/>
  <c r="AV41" i="46"/>
  <c r="AT41" i="46"/>
  <c r="AR41" i="46"/>
  <c r="AP41" i="46"/>
  <c r="AP69" i="46" s="1"/>
  <c r="AN41" i="46"/>
  <c r="BT40" i="46"/>
  <c r="BR40" i="46"/>
  <c r="BP40" i="46"/>
  <c r="BN40" i="46"/>
  <c r="BL40" i="46"/>
  <c r="BI40" i="46"/>
  <c r="BG40" i="46"/>
  <c r="BE40" i="46"/>
  <c r="BC40" i="46"/>
  <c r="BA40" i="46"/>
  <c r="AX40" i="46"/>
  <c r="AV40" i="46"/>
  <c r="AT40" i="46"/>
  <c r="AR40" i="46"/>
  <c r="AP40" i="46"/>
  <c r="AN40" i="46"/>
  <c r="BT39" i="46"/>
  <c r="BR39" i="46"/>
  <c r="BP39" i="46"/>
  <c r="BN39" i="46"/>
  <c r="BL39" i="46"/>
  <c r="BI39" i="46"/>
  <c r="BG39" i="46"/>
  <c r="BE39" i="46"/>
  <c r="BC39" i="46"/>
  <c r="BA39" i="46"/>
  <c r="AX39" i="46"/>
  <c r="AV39" i="46"/>
  <c r="AT39" i="46"/>
  <c r="AR39" i="46"/>
  <c r="AP39" i="46"/>
  <c r="AN39" i="46"/>
  <c r="BT38" i="46"/>
  <c r="BR38" i="46"/>
  <c r="BP38" i="46"/>
  <c r="BN38" i="46"/>
  <c r="BL38" i="46"/>
  <c r="BI38" i="46"/>
  <c r="BG38" i="46"/>
  <c r="BE38" i="46"/>
  <c r="BC38" i="46"/>
  <c r="BA38" i="46"/>
  <c r="BA68" i="46" s="1"/>
  <c r="AX38" i="46"/>
  <c r="AV38" i="46"/>
  <c r="AT38" i="46"/>
  <c r="AR38" i="46"/>
  <c r="AP38" i="46"/>
  <c r="AP68" i="46" s="1"/>
  <c r="AN38" i="46"/>
  <c r="BT37" i="46"/>
  <c r="BR37" i="46"/>
  <c r="BP37" i="46"/>
  <c r="BN37" i="46"/>
  <c r="BL37" i="46"/>
  <c r="BI37" i="46"/>
  <c r="BG37" i="46"/>
  <c r="BE37" i="46"/>
  <c r="BC37" i="46"/>
  <c r="BA37" i="46"/>
  <c r="AX37" i="46"/>
  <c r="AV37" i="46"/>
  <c r="AT37" i="46"/>
  <c r="AR37" i="46"/>
  <c r="AP37" i="46"/>
  <c r="AN37" i="46"/>
  <c r="BT36" i="46"/>
  <c r="BR36" i="46"/>
  <c r="BP36" i="46"/>
  <c r="BN36" i="46"/>
  <c r="BL36" i="46"/>
  <c r="BI36" i="46"/>
  <c r="BG36" i="46"/>
  <c r="BE36" i="46"/>
  <c r="BC36" i="46"/>
  <c r="BA36" i="46"/>
  <c r="BA67" i="46" s="1"/>
  <c r="AX36" i="46"/>
  <c r="AV36" i="46"/>
  <c r="AT36" i="46"/>
  <c r="AR36" i="46"/>
  <c r="AP36" i="46"/>
  <c r="AN36" i="46"/>
  <c r="BT35" i="46"/>
  <c r="BR35" i="46"/>
  <c r="BP35" i="46"/>
  <c r="BN35" i="46"/>
  <c r="BL35" i="46"/>
  <c r="BL67" i="46" s="1"/>
  <c r="BI35" i="46"/>
  <c r="BG35" i="46"/>
  <c r="BE35" i="46"/>
  <c r="BC35" i="46"/>
  <c r="BA35" i="46"/>
  <c r="AX35" i="46"/>
  <c r="AV35" i="46"/>
  <c r="AT35" i="46"/>
  <c r="AR35" i="46"/>
  <c r="AP35" i="46"/>
  <c r="AP67" i="46" s="1"/>
  <c r="AN35" i="46"/>
  <c r="BV32" i="46"/>
  <c r="BK32" i="46"/>
  <c r="AZ32" i="46"/>
  <c r="AN32" i="46"/>
  <c r="BV31" i="46"/>
  <c r="BK31" i="46"/>
  <c r="AZ31" i="46"/>
  <c r="AN31" i="46"/>
  <c r="BV30" i="46"/>
  <c r="BK30" i="46"/>
  <c r="AZ30" i="46"/>
  <c r="AN30" i="46"/>
  <c r="BV29" i="46"/>
  <c r="BK29" i="46"/>
  <c r="AZ29" i="46"/>
  <c r="AN29" i="46"/>
  <c r="BV28" i="46"/>
  <c r="BK28" i="46"/>
  <c r="AZ28" i="46"/>
  <c r="AN28" i="46"/>
  <c r="BV27" i="46"/>
  <c r="BK27" i="46"/>
  <c r="AZ27" i="46"/>
  <c r="AN27" i="46"/>
  <c r="BV26" i="46"/>
  <c r="BK26" i="46"/>
  <c r="AZ26" i="46"/>
  <c r="AN26" i="46"/>
  <c r="BV25" i="46"/>
  <c r="BK25" i="46"/>
  <c r="AZ25" i="46"/>
  <c r="AN25" i="46"/>
  <c r="BV24" i="46"/>
  <c r="BK24" i="46"/>
  <c r="AZ24" i="46"/>
  <c r="AN24" i="46"/>
  <c r="BV23" i="46"/>
  <c r="BK23" i="46"/>
  <c r="AZ23" i="46"/>
  <c r="AN23" i="46"/>
  <c r="BV22" i="46"/>
  <c r="BK22" i="46"/>
  <c r="AZ22" i="46"/>
  <c r="AN22" i="46"/>
  <c r="BV21" i="46"/>
  <c r="BK21" i="46"/>
  <c r="AZ21" i="46"/>
  <c r="AN21" i="46"/>
  <c r="BV20" i="46"/>
  <c r="BK20" i="46"/>
  <c r="AZ20" i="46"/>
  <c r="AN20" i="46"/>
  <c r="BV19" i="46"/>
  <c r="BK19" i="46"/>
  <c r="AZ19" i="46"/>
  <c r="AN19" i="46"/>
  <c r="BV18" i="46"/>
  <c r="BK18" i="46"/>
  <c r="AZ18" i="46"/>
  <c r="AN18" i="46"/>
  <c r="BV17" i="46"/>
  <c r="BK17" i="46"/>
  <c r="AZ17" i="46"/>
  <c r="AN17" i="46"/>
  <c r="BV16" i="46"/>
  <c r="BK16" i="46"/>
  <c r="AZ16" i="46"/>
  <c r="AN16" i="46"/>
  <c r="BV15" i="46"/>
  <c r="BK15" i="46"/>
  <c r="AZ15" i="46"/>
  <c r="AN15" i="46"/>
  <c r="BV14" i="46"/>
  <c r="BK14" i="46"/>
  <c r="AZ14" i="46"/>
  <c r="AN14" i="46"/>
  <c r="BV13" i="46"/>
  <c r="BK13" i="46"/>
  <c r="AZ13" i="46"/>
  <c r="AN13" i="46"/>
  <c r="BV12" i="46"/>
  <c r="BK12" i="46"/>
  <c r="AZ12" i="46"/>
  <c r="AN12" i="46"/>
  <c r="BV11" i="46"/>
  <c r="BK11" i="46"/>
  <c r="AZ11" i="46"/>
  <c r="AN11" i="46"/>
  <c r="BV10" i="46"/>
  <c r="BK10" i="46"/>
  <c r="AZ10" i="46"/>
  <c r="AN10" i="46"/>
  <c r="BV9" i="46"/>
  <c r="BK9" i="46"/>
  <c r="AZ9" i="46"/>
  <c r="AN9" i="46"/>
  <c r="BV8" i="46"/>
  <c r="BK8" i="46"/>
  <c r="AZ8" i="46"/>
  <c r="AN8" i="46"/>
  <c r="BV7" i="46"/>
  <c r="BK7" i="46"/>
  <c r="AZ7" i="46"/>
  <c r="AN7" i="46"/>
  <c r="BV6" i="46"/>
  <c r="BK6" i="46"/>
  <c r="AZ6" i="46"/>
  <c r="AN6" i="46"/>
  <c r="BV5" i="46"/>
  <c r="BK5" i="46"/>
  <c r="AZ5" i="46"/>
  <c r="AN5" i="46"/>
  <c r="BV4" i="46"/>
  <c r="BK4" i="46"/>
  <c r="AZ4" i="46"/>
  <c r="AN4" i="46"/>
  <c r="BV3" i="46"/>
  <c r="BK3" i="46"/>
  <c r="AZ3" i="46"/>
  <c r="AN3" i="46"/>
  <c r="CW32" i="45"/>
  <c r="CL32" i="45"/>
  <c r="CW31" i="45"/>
  <c r="CL31" i="45"/>
  <c r="CW30" i="45"/>
  <c r="CL30" i="45"/>
  <c r="CW29" i="45"/>
  <c r="CL29" i="45"/>
  <c r="CW28" i="45"/>
  <c r="CL28" i="45"/>
  <c r="CW27" i="45"/>
  <c r="CL27" i="45"/>
  <c r="CW26" i="45"/>
  <c r="CL26" i="45"/>
  <c r="CW25" i="45"/>
  <c r="CL25" i="45"/>
  <c r="CW24" i="45"/>
  <c r="CL24" i="45"/>
  <c r="CW23" i="45"/>
  <c r="CL23" i="45"/>
  <c r="CW22" i="45"/>
  <c r="CL22" i="45"/>
  <c r="CW21" i="45"/>
  <c r="CL21" i="45"/>
  <c r="CW20" i="45"/>
  <c r="CL20" i="45"/>
  <c r="CW19" i="45"/>
  <c r="CL19" i="45"/>
  <c r="CW18" i="45"/>
  <c r="CL18" i="45"/>
  <c r="CW17" i="45"/>
  <c r="CL17" i="45"/>
  <c r="CW16" i="45"/>
  <c r="CL16" i="45"/>
  <c r="CW15" i="45"/>
  <c r="CL15" i="45"/>
  <c r="CW14" i="45"/>
  <c r="CL14" i="45"/>
  <c r="CW13" i="45"/>
  <c r="CL13" i="45"/>
  <c r="CW12" i="45"/>
  <c r="CL12" i="45"/>
  <c r="CW11" i="45"/>
  <c r="CL11" i="45"/>
  <c r="CW10" i="45"/>
  <c r="CL10" i="45"/>
  <c r="CW9" i="45"/>
  <c r="CL9" i="45"/>
  <c r="CW8" i="45"/>
  <c r="CL8" i="45"/>
  <c r="CW7" i="45"/>
  <c r="CL7" i="45"/>
  <c r="CW6" i="45"/>
  <c r="CL6" i="45"/>
  <c r="CW5" i="45"/>
  <c r="CL5" i="45"/>
  <c r="CW4" i="45"/>
  <c r="CL4" i="45"/>
  <c r="CW3" i="45"/>
  <c r="CL3" i="45"/>
  <c r="BZ502" i="45"/>
  <c r="BZ501" i="45"/>
  <c r="BZ500" i="45"/>
  <c r="BZ499" i="45"/>
  <c r="BZ498" i="45"/>
  <c r="BZ497" i="45"/>
  <c r="BZ496" i="45"/>
  <c r="BZ495" i="45"/>
  <c r="BZ494" i="45"/>
  <c r="BZ493" i="45"/>
  <c r="DF277" i="45"/>
  <c r="DD277" i="45"/>
  <c r="DB277" i="45"/>
  <c r="CZ277" i="45"/>
  <c r="CX277" i="45"/>
  <c r="CU277" i="45"/>
  <c r="CS277" i="45"/>
  <c r="CQ277" i="45"/>
  <c r="CO277" i="45"/>
  <c r="CM277" i="45"/>
  <c r="CJ277" i="45"/>
  <c r="CH277" i="45"/>
  <c r="CF277" i="45"/>
  <c r="CD277" i="45"/>
  <c r="CB277" i="45"/>
  <c r="BZ277" i="45"/>
  <c r="DF276" i="45"/>
  <c r="DD276" i="45"/>
  <c r="DB276" i="45"/>
  <c r="CZ276" i="45"/>
  <c r="CX276" i="45"/>
  <c r="CU276" i="45"/>
  <c r="CS276" i="45"/>
  <c r="CQ276" i="45"/>
  <c r="CO276" i="45"/>
  <c r="CM276" i="45"/>
  <c r="CJ276" i="45"/>
  <c r="CH276" i="45"/>
  <c r="CF276" i="45"/>
  <c r="CD276" i="45"/>
  <c r="CB276" i="45"/>
  <c r="BZ276" i="45"/>
  <c r="DF275" i="45"/>
  <c r="DD275" i="45"/>
  <c r="DB275" i="45"/>
  <c r="CZ275" i="45"/>
  <c r="CX275" i="45"/>
  <c r="CU275" i="45"/>
  <c r="CS275" i="45"/>
  <c r="CQ275" i="45"/>
  <c r="CO275" i="45"/>
  <c r="CM275" i="45"/>
  <c r="CJ275" i="45"/>
  <c r="CH275" i="45"/>
  <c r="CF275" i="45"/>
  <c r="CD275" i="45"/>
  <c r="CB275" i="45"/>
  <c r="BZ275" i="45"/>
  <c r="DF274" i="45"/>
  <c r="DD274" i="45"/>
  <c r="DB274" i="45"/>
  <c r="CZ274" i="45"/>
  <c r="CX274" i="45"/>
  <c r="CU274" i="45"/>
  <c r="CS274" i="45"/>
  <c r="CQ274" i="45"/>
  <c r="CO274" i="45"/>
  <c r="CM274" i="45"/>
  <c r="CJ274" i="45"/>
  <c r="CH274" i="45"/>
  <c r="CF274" i="45"/>
  <c r="CD274" i="45"/>
  <c r="CB274" i="45"/>
  <c r="BZ274" i="45"/>
  <c r="DF273" i="45"/>
  <c r="DD273" i="45"/>
  <c r="DB273" i="45"/>
  <c r="CZ273" i="45"/>
  <c r="CX273" i="45"/>
  <c r="CU273" i="45"/>
  <c r="CS273" i="45"/>
  <c r="CQ273" i="45"/>
  <c r="CO273" i="45"/>
  <c r="CM273" i="45"/>
  <c r="CJ273" i="45"/>
  <c r="CH273" i="45"/>
  <c r="CF273" i="45"/>
  <c r="CD273" i="45"/>
  <c r="CB273" i="45"/>
  <c r="BZ273" i="45"/>
  <c r="DF272" i="45"/>
  <c r="DD272" i="45"/>
  <c r="DB272" i="45"/>
  <c r="CZ272" i="45"/>
  <c r="CX272" i="45"/>
  <c r="CU272" i="45"/>
  <c r="CS272" i="45"/>
  <c r="CQ272" i="45"/>
  <c r="CO272" i="45"/>
  <c r="CM272" i="45"/>
  <c r="CJ272" i="45"/>
  <c r="CH272" i="45"/>
  <c r="CF272" i="45"/>
  <c r="CD272" i="45"/>
  <c r="CB272" i="45"/>
  <c r="BZ272" i="45"/>
  <c r="DF271" i="45"/>
  <c r="DD271" i="45"/>
  <c r="DB271" i="45"/>
  <c r="CZ271" i="45"/>
  <c r="CX271" i="45"/>
  <c r="CU271" i="45"/>
  <c r="CS271" i="45"/>
  <c r="CQ271" i="45"/>
  <c r="CO271" i="45"/>
  <c r="CM271" i="45"/>
  <c r="CJ271" i="45"/>
  <c r="CH271" i="45"/>
  <c r="CF271" i="45"/>
  <c r="CD271" i="45"/>
  <c r="CB271" i="45"/>
  <c r="BZ271" i="45"/>
  <c r="DF270" i="45"/>
  <c r="DD270" i="45"/>
  <c r="DB270" i="45"/>
  <c r="CZ270" i="45"/>
  <c r="CX270" i="45"/>
  <c r="CU270" i="45"/>
  <c r="CS270" i="45"/>
  <c r="CQ270" i="45"/>
  <c r="CO270" i="45"/>
  <c r="CM270" i="45"/>
  <c r="CJ270" i="45"/>
  <c r="CH270" i="45"/>
  <c r="CF270" i="45"/>
  <c r="CD270" i="45"/>
  <c r="CB270" i="45"/>
  <c r="BZ270" i="45"/>
  <c r="DF269" i="45"/>
  <c r="DD269" i="45"/>
  <c r="DB269" i="45"/>
  <c r="CZ269" i="45"/>
  <c r="CX269" i="45"/>
  <c r="CU269" i="45"/>
  <c r="CS269" i="45"/>
  <c r="CQ269" i="45"/>
  <c r="CO269" i="45"/>
  <c r="CM269" i="45"/>
  <c r="CJ269" i="45"/>
  <c r="CH269" i="45"/>
  <c r="CF269" i="45"/>
  <c r="CD269" i="45"/>
  <c r="CB269" i="45"/>
  <c r="BZ269" i="45"/>
  <c r="DF268" i="45"/>
  <c r="DD268" i="45"/>
  <c r="DB268" i="45"/>
  <c r="CZ268" i="45"/>
  <c r="CX268" i="45"/>
  <c r="CU268" i="45"/>
  <c r="CS268" i="45"/>
  <c r="CQ268" i="45"/>
  <c r="CO268" i="45"/>
  <c r="CM268" i="45"/>
  <c r="CJ268" i="45"/>
  <c r="CH268" i="45"/>
  <c r="CF268" i="45"/>
  <c r="CD268" i="45"/>
  <c r="CB268" i="45"/>
  <c r="BZ268" i="45"/>
  <c r="DF267" i="45"/>
  <c r="DD267" i="45"/>
  <c r="DB267" i="45"/>
  <c r="CZ267" i="45"/>
  <c r="CX267" i="45"/>
  <c r="CU267" i="45"/>
  <c r="CS267" i="45"/>
  <c r="CQ267" i="45"/>
  <c r="CO267" i="45"/>
  <c r="CM267" i="45"/>
  <c r="CJ267" i="45"/>
  <c r="CH267" i="45"/>
  <c r="CF267" i="45"/>
  <c r="CD267" i="45"/>
  <c r="CB267" i="45"/>
  <c r="BZ267" i="45"/>
  <c r="DF266" i="45"/>
  <c r="DD266" i="45"/>
  <c r="DB266" i="45"/>
  <c r="CZ266" i="45"/>
  <c r="CX266" i="45"/>
  <c r="CU266" i="45"/>
  <c r="CS266" i="45"/>
  <c r="CQ266" i="45"/>
  <c r="CO266" i="45"/>
  <c r="CM266" i="45"/>
  <c r="CJ266" i="45"/>
  <c r="CH266" i="45"/>
  <c r="CF266" i="45"/>
  <c r="CD266" i="45"/>
  <c r="CB266" i="45"/>
  <c r="BZ266" i="45"/>
  <c r="DF265" i="45"/>
  <c r="DD265" i="45"/>
  <c r="DB265" i="45"/>
  <c r="CZ265" i="45"/>
  <c r="CX265" i="45"/>
  <c r="CU265" i="45"/>
  <c r="CS265" i="45"/>
  <c r="CQ265" i="45"/>
  <c r="CO265" i="45"/>
  <c r="CM265" i="45"/>
  <c r="CJ265" i="45"/>
  <c r="CH265" i="45"/>
  <c r="CF265" i="45"/>
  <c r="CD265" i="45"/>
  <c r="CB265" i="45"/>
  <c r="BZ265" i="45"/>
  <c r="DF264" i="45"/>
  <c r="DD264" i="45"/>
  <c r="DB264" i="45"/>
  <c r="CZ264" i="45"/>
  <c r="CX264" i="45"/>
  <c r="CU264" i="45"/>
  <c r="CS264" i="45"/>
  <c r="CQ264" i="45"/>
  <c r="CO264" i="45"/>
  <c r="CM264" i="45"/>
  <c r="CJ264" i="45"/>
  <c r="CH264" i="45"/>
  <c r="CF264" i="45"/>
  <c r="CD264" i="45"/>
  <c r="CB264" i="45"/>
  <c r="BZ264" i="45"/>
  <c r="DF263" i="45"/>
  <c r="DD263" i="45"/>
  <c r="DB263" i="45"/>
  <c r="CZ263" i="45"/>
  <c r="CX263" i="45"/>
  <c r="CU263" i="45"/>
  <c r="CS263" i="45"/>
  <c r="CQ263" i="45"/>
  <c r="CO263" i="45"/>
  <c r="CM263" i="45"/>
  <c r="CJ263" i="45"/>
  <c r="CH263" i="45"/>
  <c r="CF263" i="45"/>
  <c r="CD263" i="45"/>
  <c r="CB263" i="45"/>
  <c r="BZ263" i="45"/>
  <c r="DF262" i="45"/>
  <c r="DD262" i="45"/>
  <c r="DB262" i="45"/>
  <c r="CZ262" i="45"/>
  <c r="CX262" i="45"/>
  <c r="CU262" i="45"/>
  <c r="CS262" i="45"/>
  <c r="CQ262" i="45"/>
  <c r="CO262" i="45"/>
  <c r="CM262" i="45"/>
  <c r="CJ262" i="45"/>
  <c r="CH262" i="45"/>
  <c r="CF262" i="45"/>
  <c r="CD262" i="45"/>
  <c r="CB262" i="45"/>
  <c r="BZ262" i="45"/>
  <c r="DF261" i="45"/>
  <c r="DD261" i="45"/>
  <c r="DB261" i="45"/>
  <c r="CZ261" i="45"/>
  <c r="CX261" i="45"/>
  <c r="CU261" i="45"/>
  <c r="CS261" i="45"/>
  <c r="CQ261" i="45"/>
  <c r="CO261" i="45"/>
  <c r="CM261" i="45"/>
  <c r="CJ261" i="45"/>
  <c r="CH261" i="45"/>
  <c r="CF261" i="45"/>
  <c r="CD261" i="45"/>
  <c r="CB261" i="45"/>
  <c r="BZ261" i="45"/>
  <c r="DF260" i="45"/>
  <c r="DD260" i="45"/>
  <c r="DB260" i="45"/>
  <c r="CZ260" i="45"/>
  <c r="CX260" i="45"/>
  <c r="CU260" i="45"/>
  <c r="CS260" i="45"/>
  <c r="CQ260" i="45"/>
  <c r="CO260" i="45"/>
  <c r="CM260" i="45"/>
  <c r="CJ260" i="45"/>
  <c r="CH260" i="45"/>
  <c r="CF260" i="45"/>
  <c r="CD260" i="45"/>
  <c r="CB260" i="45"/>
  <c r="BZ260" i="45"/>
  <c r="DF259" i="45"/>
  <c r="DD259" i="45"/>
  <c r="DB259" i="45"/>
  <c r="CZ259" i="45"/>
  <c r="CX259" i="45"/>
  <c r="CU259" i="45"/>
  <c r="CS259" i="45"/>
  <c r="CQ259" i="45"/>
  <c r="CO259" i="45"/>
  <c r="CM259" i="45"/>
  <c r="CJ259" i="45"/>
  <c r="CH259" i="45"/>
  <c r="CF259" i="45"/>
  <c r="CD259" i="45"/>
  <c r="CB259" i="45"/>
  <c r="BZ259" i="45"/>
  <c r="DF258" i="45"/>
  <c r="DD258" i="45"/>
  <c r="DB258" i="45"/>
  <c r="CZ258" i="45"/>
  <c r="CX258" i="45"/>
  <c r="CU258" i="45"/>
  <c r="CS258" i="45"/>
  <c r="CQ258" i="45"/>
  <c r="CO258" i="45"/>
  <c r="CM258" i="45"/>
  <c r="CJ258" i="45"/>
  <c r="CH258" i="45"/>
  <c r="CF258" i="45"/>
  <c r="CD258" i="45"/>
  <c r="CB258" i="45"/>
  <c r="BZ258" i="45"/>
  <c r="DF257" i="45"/>
  <c r="DD257" i="45"/>
  <c r="DB257" i="45"/>
  <c r="CZ257" i="45"/>
  <c r="CX257" i="45"/>
  <c r="CU257" i="45"/>
  <c r="CS257" i="45"/>
  <c r="CQ257" i="45"/>
  <c r="CO257" i="45"/>
  <c r="CM257" i="45"/>
  <c r="CJ257" i="45"/>
  <c r="CH257" i="45"/>
  <c r="CF257" i="45"/>
  <c r="CD257" i="45"/>
  <c r="CB257" i="45"/>
  <c r="BZ257" i="45"/>
  <c r="DF256" i="45"/>
  <c r="DD256" i="45"/>
  <c r="DB256" i="45"/>
  <c r="CZ256" i="45"/>
  <c r="CX256" i="45"/>
  <c r="CU256" i="45"/>
  <c r="CS256" i="45"/>
  <c r="CQ256" i="45"/>
  <c r="CO256" i="45"/>
  <c r="CM256" i="45"/>
  <c r="CJ256" i="45"/>
  <c r="CH256" i="45"/>
  <c r="CF256" i="45"/>
  <c r="CD256" i="45"/>
  <c r="CB256" i="45"/>
  <c r="BZ256" i="45"/>
  <c r="DF255" i="45"/>
  <c r="DD255" i="45"/>
  <c r="DB255" i="45"/>
  <c r="CZ255" i="45"/>
  <c r="CX255" i="45"/>
  <c r="CU255" i="45"/>
  <c r="CS255" i="45"/>
  <c r="CQ255" i="45"/>
  <c r="CO255" i="45"/>
  <c r="CM255" i="45"/>
  <c r="CJ255" i="45"/>
  <c r="CH255" i="45"/>
  <c r="CF255" i="45"/>
  <c r="CD255" i="45"/>
  <c r="CB255" i="45"/>
  <c r="BZ255" i="45"/>
  <c r="DF254" i="45"/>
  <c r="DD254" i="45"/>
  <c r="DB254" i="45"/>
  <c r="CZ254" i="45"/>
  <c r="CX254" i="45"/>
  <c r="CU254" i="45"/>
  <c r="CS254" i="45"/>
  <c r="CQ254" i="45"/>
  <c r="CO254" i="45"/>
  <c r="CM254" i="45"/>
  <c r="CJ254" i="45"/>
  <c r="CH254" i="45"/>
  <c r="CF254" i="45"/>
  <c r="CD254" i="45"/>
  <c r="CB254" i="45"/>
  <c r="BZ254" i="45"/>
  <c r="DF253" i="45"/>
  <c r="DD253" i="45"/>
  <c r="DB253" i="45"/>
  <c r="CZ253" i="45"/>
  <c r="CX253" i="45"/>
  <c r="CU253" i="45"/>
  <c r="CS253" i="45"/>
  <c r="CQ253" i="45"/>
  <c r="CO253" i="45"/>
  <c r="CM253" i="45"/>
  <c r="CJ253" i="45"/>
  <c r="CH253" i="45"/>
  <c r="CF253" i="45"/>
  <c r="CD253" i="45"/>
  <c r="CB253" i="45"/>
  <c r="BZ253" i="45"/>
  <c r="DF252" i="45"/>
  <c r="DD252" i="45"/>
  <c r="DB252" i="45"/>
  <c r="CZ252" i="45"/>
  <c r="CX252" i="45"/>
  <c r="CU252" i="45"/>
  <c r="CS252" i="45"/>
  <c r="CQ252" i="45"/>
  <c r="CO252" i="45"/>
  <c r="CM252" i="45"/>
  <c r="CJ252" i="45"/>
  <c r="CH252" i="45"/>
  <c r="CF252" i="45"/>
  <c r="CD252" i="45"/>
  <c r="CB252" i="45"/>
  <c r="BZ252" i="45"/>
  <c r="DF251" i="45"/>
  <c r="DD251" i="45"/>
  <c r="DB251" i="45"/>
  <c r="CZ251" i="45"/>
  <c r="CX251" i="45"/>
  <c r="CU251" i="45"/>
  <c r="CS251" i="45"/>
  <c r="CQ251" i="45"/>
  <c r="CO251" i="45"/>
  <c r="CM251" i="45"/>
  <c r="CJ251" i="45"/>
  <c r="CH251" i="45"/>
  <c r="CF251" i="45"/>
  <c r="CD251" i="45"/>
  <c r="CB251" i="45"/>
  <c r="BZ251" i="45"/>
  <c r="DF250" i="45"/>
  <c r="DD250" i="45"/>
  <c r="DB250" i="45"/>
  <c r="CZ250" i="45"/>
  <c r="CX250" i="45"/>
  <c r="CU250" i="45"/>
  <c r="CS250" i="45"/>
  <c r="CQ250" i="45"/>
  <c r="CO250" i="45"/>
  <c r="CM250" i="45"/>
  <c r="CJ250" i="45"/>
  <c r="CH250" i="45"/>
  <c r="CF250" i="45"/>
  <c r="CD250" i="45"/>
  <c r="CB250" i="45"/>
  <c r="BZ250" i="45"/>
  <c r="DF249" i="45"/>
  <c r="DD249" i="45"/>
  <c r="DB249" i="45"/>
  <c r="CZ249" i="45"/>
  <c r="CX249" i="45"/>
  <c r="CU249" i="45"/>
  <c r="CS249" i="45"/>
  <c r="CQ249" i="45"/>
  <c r="CO249" i="45"/>
  <c r="CM249" i="45"/>
  <c r="CJ249" i="45"/>
  <c r="CH249" i="45"/>
  <c r="CF249" i="45"/>
  <c r="CD249" i="45"/>
  <c r="CB249" i="45"/>
  <c r="BZ249" i="45"/>
  <c r="DF248" i="45"/>
  <c r="DD248" i="45"/>
  <c r="DB248" i="45"/>
  <c r="CZ248" i="45"/>
  <c r="CX248" i="45"/>
  <c r="CU248" i="45"/>
  <c r="CS248" i="45"/>
  <c r="CQ248" i="45"/>
  <c r="CO248" i="45"/>
  <c r="CM248" i="45"/>
  <c r="CJ248" i="45"/>
  <c r="CH248" i="45"/>
  <c r="CF248" i="45"/>
  <c r="CD248" i="45"/>
  <c r="CB248" i="45"/>
  <c r="BZ248" i="45"/>
  <c r="DH32" i="45"/>
  <c r="BZ32" i="45"/>
  <c r="DH31" i="45"/>
  <c r="BZ31" i="45"/>
  <c r="DH30" i="45"/>
  <c r="BZ30" i="45"/>
  <c r="DH29" i="45"/>
  <c r="BZ29" i="45"/>
  <c r="DH28" i="45"/>
  <c r="BZ28" i="45"/>
  <c r="DH27" i="45"/>
  <c r="BZ27" i="45"/>
  <c r="DH26" i="45"/>
  <c r="BZ26" i="45"/>
  <c r="DH25" i="45"/>
  <c r="BZ25" i="45"/>
  <c r="DH24" i="45"/>
  <c r="BZ24" i="45"/>
  <c r="DH23" i="45"/>
  <c r="BZ23" i="45"/>
  <c r="DH22" i="45"/>
  <c r="BZ22" i="45"/>
  <c r="DH21" i="45"/>
  <c r="BZ21" i="45"/>
  <c r="DH20" i="45"/>
  <c r="BZ20" i="45"/>
  <c r="DH19" i="45"/>
  <c r="BZ19" i="45"/>
  <c r="DH18" i="45"/>
  <c r="BZ18" i="45"/>
  <c r="DH17" i="45"/>
  <c r="BZ17" i="45"/>
  <c r="DH16" i="45"/>
  <c r="BZ16" i="45"/>
  <c r="DH15" i="45"/>
  <c r="BZ15" i="45"/>
  <c r="DH14" i="45"/>
  <c r="BZ14" i="45"/>
  <c r="DH13" i="45"/>
  <c r="BZ13" i="45"/>
  <c r="DH12" i="45"/>
  <c r="BZ12" i="45"/>
  <c r="DH11" i="45"/>
  <c r="BZ11" i="45"/>
  <c r="DH10" i="45"/>
  <c r="BZ10" i="45"/>
  <c r="DH9" i="45"/>
  <c r="BZ9" i="45"/>
  <c r="DH8" i="45"/>
  <c r="BZ8" i="45"/>
  <c r="DH7" i="45"/>
  <c r="BZ7" i="45"/>
  <c r="DH6" i="45"/>
  <c r="BZ6" i="45"/>
  <c r="DH5" i="45"/>
  <c r="BZ5" i="45"/>
  <c r="DH4" i="45"/>
  <c r="BZ4" i="45"/>
  <c r="DH3" i="45"/>
  <c r="BZ3" i="45"/>
  <c r="AN502" i="45"/>
  <c r="AN501" i="45"/>
  <c r="AN500" i="45"/>
  <c r="AN499" i="45"/>
  <c r="AN498" i="45"/>
  <c r="AN497" i="45"/>
  <c r="AN496" i="45"/>
  <c r="AN495" i="45"/>
  <c r="AN494" i="45"/>
  <c r="AN493" i="45"/>
  <c r="BT277" i="45"/>
  <c r="BR277" i="45"/>
  <c r="BP277" i="45"/>
  <c r="BN277" i="45"/>
  <c r="BL277" i="45"/>
  <c r="BI277" i="45"/>
  <c r="BG277" i="45"/>
  <c r="BE277" i="45"/>
  <c r="BC277" i="45"/>
  <c r="BA277" i="45"/>
  <c r="AX277" i="45"/>
  <c r="AV277" i="45"/>
  <c r="AT277" i="45"/>
  <c r="AR277" i="45"/>
  <c r="AP277" i="45"/>
  <c r="AN277" i="45"/>
  <c r="BT276" i="45"/>
  <c r="BR276" i="45"/>
  <c r="BP276" i="45"/>
  <c r="BN276" i="45"/>
  <c r="BL276" i="45"/>
  <c r="BI276" i="45"/>
  <c r="BG276" i="45"/>
  <c r="BE276" i="45"/>
  <c r="BC276" i="45"/>
  <c r="BA276" i="45"/>
  <c r="AX276" i="45"/>
  <c r="AV276" i="45"/>
  <c r="AT276" i="45"/>
  <c r="AR276" i="45"/>
  <c r="AP276" i="45"/>
  <c r="AN276" i="45"/>
  <c r="BT275" i="45"/>
  <c r="BR275" i="45"/>
  <c r="BP275" i="45"/>
  <c r="BN275" i="45"/>
  <c r="BL275" i="45"/>
  <c r="BI275" i="45"/>
  <c r="BG275" i="45"/>
  <c r="BE275" i="45"/>
  <c r="BC275" i="45"/>
  <c r="BA275" i="45"/>
  <c r="AX275" i="45"/>
  <c r="AV275" i="45"/>
  <c r="AT275" i="45"/>
  <c r="AR275" i="45"/>
  <c r="AP275" i="45"/>
  <c r="AN275" i="45"/>
  <c r="BT274" i="45"/>
  <c r="BR274" i="45"/>
  <c r="BP274" i="45"/>
  <c r="BN274" i="45"/>
  <c r="BL274" i="45"/>
  <c r="BI274" i="45"/>
  <c r="BG274" i="45"/>
  <c r="BE274" i="45"/>
  <c r="BC274" i="45"/>
  <c r="BA274" i="45"/>
  <c r="AX274" i="45"/>
  <c r="AV274" i="45"/>
  <c r="AT274" i="45"/>
  <c r="AR274" i="45"/>
  <c r="AP274" i="45"/>
  <c r="AN274" i="45"/>
  <c r="BT273" i="45"/>
  <c r="BR273" i="45"/>
  <c r="BP273" i="45"/>
  <c r="BN273" i="45"/>
  <c r="BL273" i="45"/>
  <c r="BI273" i="45"/>
  <c r="BG273" i="45"/>
  <c r="BE273" i="45"/>
  <c r="BC273" i="45"/>
  <c r="BA273" i="45"/>
  <c r="AX273" i="45"/>
  <c r="AV273" i="45"/>
  <c r="AT273" i="45"/>
  <c r="AR273" i="45"/>
  <c r="AP273" i="45"/>
  <c r="AN273" i="45"/>
  <c r="BT272" i="45"/>
  <c r="BR272" i="45"/>
  <c r="BP272" i="45"/>
  <c r="BN272" i="45"/>
  <c r="BL272" i="45"/>
  <c r="BI272" i="45"/>
  <c r="BG272" i="45"/>
  <c r="BE272" i="45"/>
  <c r="BC272" i="45"/>
  <c r="BA272" i="45"/>
  <c r="AX272" i="45"/>
  <c r="AV272" i="45"/>
  <c r="AT272" i="45"/>
  <c r="AR272" i="45"/>
  <c r="AP272" i="45"/>
  <c r="AN272" i="45"/>
  <c r="BT271" i="45"/>
  <c r="BR271" i="45"/>
  <c r="BP271" i="45"/>
  <c r="BN271" i="45"/>
  <c r="BL271" i="45"/>
  <c r="BI271" i="45"/>
  <c r="BG271" i="45"/>
  <c r="BE271" i="45"/>
  <c r="BC271" i="45"/>
  <c r="BA271" i="45"/>
  <c r="AX271" i="45"/>
  <c r="AV271" i="45"/>
  <c r="AT271" i="45"/>
  <c r="AR271" i="45"/>
  <c r="AP271" i="45"/>
  <c r="AN271" i="45"/>
  <c r="BT270" i="45"/>
  <c r="BR270" i="45"/>
  <c r="BP270" i="45"/>
  <c r="BN270" i="45"/>
  <c r="BL270" i="45"/>
  <c r="BI270" i="45"/>
  <c r="BG270" i="45"/>
  <c r="BE270" i="45"/>
  <c r="BC270" i="45"/>
  <c r="BA270" i="45"/>
  <c r="AX270" i="45"/>
  <c r="AV270" i="45"/>
  <c r="AT270" i="45"/>
  <c r="AR270" i="45"/>
  <c r="AP270" i="45"/>
  <c r="AN270" i="45"/>
  <c r="BT269" i="45"/>
  <c r="BR269" i="45"/>
  <c r="BP269" i="45"/>
  <c r="BN269" i="45"/>
  <c r="BL269" i="45"/>
  <c r="BI269" i="45"/>
  <c r="BG269" i="45"/>
  <c r="BE269" i="45"/>
  <c r="BC269" i="45"/>
  <c r="BA269" i="45"/>
  <c r="AX269" i="45"/>
  <c r="AV269" i="45"/>
  <c r="AT269" i="45"/>
  <c r="AR269" i="45"/>
  <c r="AP269" i="45"/>
  <c r="AN269" i="45"/>
  <c r="BT268" i="45"/>
  <c r="BR268" i="45"/>
  <c r="BP268" i="45"/>
  <c r="BN268" i="45"/>
  <c r="BL268" i="45"/>
  <c r="BI268" i="45"/>
  <c r="BG268" i="45"/>
  <c r="BE268" i="45"/>
  <c r="BC268" i="45"/>
  <c r="BA268" i="45"/>
  <c r="AX268" i="45"/>
  <c r="AV268" i="45"/>
  <c r="AT268" i="45"/>
  <c r="AR268" i="45"/>
  <c r="AP268" i="45"/>
  <c r="AN268" i="45"/>
  <c r="BT267" i="45"/>
  <c r="BR267" i="45"/>
  <c r="BP267" i="45"/>
  <c r="BN267" i="45"/>
  <c r="BL267" i="45"/>
  <c r="BI267" i="45"/>
  <c r="BG267" i="45"/>
  <c r="BE267" i="45"/>
  <c r="BC267" i="45"/>
  <c r="BA267" i="45"/>
  <c r="AX267" i="45"/>
  <c r="AV267" i="45"/>
  <c r="AT267" i="45"/>
  <c r="AR267" i="45"/>
  <c r="AP267" i="45"/>
  <c r="AN267" i="45"/>
  <c r="BT266" i="45"/>
  <c r="BR266" i="45"/>
  <c r="BP266" i="45"/>
  <c r="BN266" i="45"/>
  <c r="BL266" i="45"/>
  <c r="BI266" i="45"/>
  <c r="BG266" i="45"/>
  <c r="BE266" i="45"/>
  <c r="BC266" i="45"/>
  <c r="BA266" i="45"/>
  <c r="AX266" i="45"/>
  <c r="AV266" i="45"/>
  <c r="AT266" i="45"/>
  <c r="AR266" i="45"/>
  <c r="AP266" i="45"/>
  <c r="AN266" i="45"/>
  <c r="BT265" i="45"/>
  <c r="BR265" i="45"/>
  <c r="BP265" i="45"/>
  <c r="BN265" i="45"/>
  <c r="BL265" i="45"/>
  <c r="BI265" i="45"/>
  <c r="BG265" i="45"/>
  <c r="BE265" i="45"/>
  <c r="BC265" i="45"/>
  <c r="BA265" i="45"/>
  <c r="AX265" i="45"/>
  <c r="AV265" i="45"/>
  <c r="AT265" i="45"/>
  <c r="AR265" i="45"/>
  <c r="AP265" i="45"/>
  <c r="AN265" i="45"/>
  <c r="BT264" i="45"/>
  <c r="BR264" i="45"/>
  <c r="BP264" i="45"/>
  <c r="BN264" i="45"/>
  <c r="BL264" i="45"/>
  <c r="BI264" i="45"/>
  <c r="BG264" i="45"/>
  <c r="BE264" i="45"/>
  <c r="BC264" i="45"/>
  <c r="BA264" i="45"/>
  <c r="AX264" i="45"/>
  <c r="AV264" i="45"/>
  <c r="AT264" i="45"/>
  <c r="AR264" i="45"/>
  <c r="AP264" i="45"/>
  <c r="AN264" i="45"/>
  <c r="BT263" i="45"/>
  <c r="BR263" i="45"/>
  <c r="BP263" i="45"/>
  <c r="BN263" i="45"/>
  <c r="BL263" i="45"/>
  <c r="BI263" i="45"/>
  <c r="BG263" i="45"/>
  <c r="BE263" i="45"/>
  <c r="BC263" i="45"/>
  <c r="BA263" i="45"/>
  <c r="AX263" i="45"/>
  <c r="AV263" i="45"/>
  <c r="AT263" i="45"/>
  <c r="AR263" i="45"/>
  <c r="AP263" i="45"/>
  <c r="AN263" i="45"/>
  <c r="BT262" i="45"/>
  <c r="BR262" i="45"/>
  <c r="BP262" i="45"/>
  <c r="BN262" i="45"/>
  <c r="BL262" i="45"/>
  <c r="BI262" i="45"/>
  <c r="BG262" i="45"/>
  <c r="BE262" i="45"/>
  <c r="BC262" i="45"/>
  <c r="BA262" i="45"/>
  <c r="AX262" i="45"/>
  <c r="AV262" i="45"/>
  <c r="AT262" i="45"/>
  <c r="AR262" i="45"/>
  <c r="AP262" i="45"/>
  <c r="AN262" i="45"/>
  <c r="BT261" i="45"/>
  <c r="BR261" i="45"/>
  <c r="BP261" i="45"/>
  <c r="BN261" i="45"/>
  <c r="BL261" i="45"/>
  <c r="BI261" i="45"/>
  <c r="BG261" i="45"/>
  <c r="BE261" i="45"/>
  <c r="BC261" i="45"/>
  <c r="BA261" i="45"/>
  <c r="AX261" i="45"/>
  <c r="AV261" i="45"/>
  <c r="AT261" i="45"/>
  <c r="AR261" i="45"/>
  <c r="AP261" i="45"/>
  <c r="AN261" i="45"/>
  <c r="BT260" i="45"/>
  <c r="BR260" i="45"/>
  <c r="BP260" i="45"/>
  <c r="BN260" i="45"/>
  <c r="BL260" i="45"/>
  <c r="BI260" i="45"/>
  <c r="BG260" i="45"/>
  <c r="BE260" i="45"/>
  <c r="BC260" i="45"/>
  <c r="BA260" i="45"/>
  <c r="AX260" i="45"/>
  <c r="AV260" i="45"/>
  <c r="AT260" i="45"/>
  <c r="AR260" i="45"/>
  <c r="AP260" i="45"/>
  <c r="AN260" i="45"/>
  <c r="BT259" i="45"/>
  <c r="BR259" i="45"/>
  <c r="BP259" i="45"/>
  <c r="BN259" i="45"/>
  <c r="BL259" i="45"/>
  <c r="BI259" i="45"/>
  <c r="BG259" i="45"/>
  <c r="BE259" i="45"/>
  <c r="BC259" i="45"/>
  <c r="BA259" i="45"/>
  <c r="AX259" i="45"/>
  <c r="AV259" i="45"/>
  <c r="AT259" i="45"/>
  <c r="AR259" i="45"/>
  <c r="AP259" i="45"/>
  <c r="AN259" i="45"/>
  <c r="BT258" i="45"/>
  <c r="BR258" i="45"/>
  <c r="BP258" i="45"/>
  <c r="BN258" i="45"/>
  <c r="BL258" i="45"/>
  <c r="BI258" i="45"/>
  <c r="BG258" i="45"/>
  <c r="BE258" i="45"/>
  <c r="BC258" i="45"/>
  <c r="BA258" i="45"/>
  <c r="AX258" i="45"/>
  <c r="AV258" i="45"/>
  <c r="AT258" i="45"/>
  <c r="AR258" i="45"/>
  <c r="AP258" i="45"/>
  <c r="AN258" i="45"/>
  <c r="BT257" i="45"/>
  <c r="BR257" i="45"/>
  <c r="BP257" i="45"/>
  <c r="BN257" i="45"/>
  <c r="BL257" i="45"/>
  <c r="BI257" i="45"/>
  <c r="BG257" i="45"/>
  <c r="BE257" i="45"/>
  <c r="BC257" i="45"/>
  <c r="BA257" i="45"/>
  <c r="AX257" i="45"/>
  <c r="AV257" i="45"/>
  <c r="AT257" i="45"/>
  <c r="AR257" i="45"/>
  <c r="AP257" i="45"/>
  <c r="AN257" i="45"/>
  <c r="BT256" i="45"/>
  <c r="BR256" i="45"/>
  <c r="BP256" i="45"/>
  <c r="BN256" i="45"/>
  <c r="BL256" i="45"/>
  <c r="BI256" i="45"/>
  <c r="BG256" i="45"/>
  <c r="BE256" i="45"/>
  <c r="BC256" i="45"/>
  <c r="BA256" i="45"/>
  <c r="AX256" i="45"/>
  <c r="AV256" i="45"/>
  <c r="AT256" i="45"/>
  <c r="AR256" i="45"/>
  <c r="AP256" i="45"/>
  <c r="AN256" i="45"/>
  <c r="BT255" i="45"/>
  <c r="BR255" i="45"/>
  <c r="BP255" i="45"/>
  <c r="BN255" i="45"/>
  <c r="BL255" i="45"/>
  <c r="BI255" i="45"/>
  <c r="BG255" i="45"/>
  <c r="BE255" i="45"/>
  <c r="BC255" i="45"/>
  <c r="BA255" i="45"/>
  <c r="AX255" i="45"/>
  <c r="AV255" i="45"/>
  <c r="AT255" i="45"/>
  <c r="AR255" i="45"/>
  <c r="AP255" i="45"/>
  <c r="AN255" i="45"/>
  <c r="BT254" i="45"/>
  <c r="BR254" i="45"/>
  <c r="BP254" i="45"/>
  <c r="BN254" i="45"/>
  <c r="BL254" i="45"/>
  <c r="BI254" i="45"/>
  <c r="BG254" i="45"/>
  <c r="BE254" i="45"/>
  <c r="BC254" i="45"/>
  <c r="BA254" i="45"/>
  <c r="AX254" i="45"/>
  <c r="AV254" i="45"/>
  <c r="AT254" i="45"/>
  <c r="AR254" i="45"/>
  <c r="AP254" i="45"/>
  <c r="AN254" i="45"/>
  <c r="BT253" i="45"/>
  <c r="BR253" i="45"/>
  <c r="BP253" i="45"/>
  <c r="BN253" i="45"/>
  <c r="BL253" i="45"/>
  <c r="BI253" i="45"/>
  <c r="BG253" i="45"/>
  <c r="BE253" i="45"/>
  <c r="BC253" i="45"/>
  <c r="BA253" i="45"/>
  <c r="AX253" i="45"/>
  <c r="AV253" i="45"/>
  <c r="AT253" i="45"/>
  <c r="AR253" i="45"/>
  <c r="AP253" i="45"/>
  <c r="AN253" i="45"/>
  <c r="BT252" i="45"/>
  <c r="BR252" i="45"/>
  <c r="BP252" i="45"/>
  <c r="BN252" i="45"/>
  <c r="BL252" i="45"/>
  <c r="BI252" i="45"/>
  <c r="BG252" i="45"/>
  <c r="BE252" i="45"/>
  <c r="BC252" i="45"/>
  <c r="BA252" i="45"/>
  <c r="AX252" i="45"/>
  <c r="AV252" i="45"/>
  <c r="AT252" i="45"/>
  <c r="AR252" i="45"/>
  <c r="AP252" i="45"/>
  <c r="AN252" i="45"/>
  <c r="BT251" i="45"/>
  <c r="BR251" i="45"/>
  <c r="BP251" i="45"/>
  <c r="BN251" i="45"/>
  <c r="BL251" i="45"/>
  <c r="BI251" i="45"/>
  <c r="BG251" i="45"/>
  <c r="BE251" i="45"/>
  <c r="BC251" i="45"/>
  <c r="BA251" i="45"/>
  <c r="AX251" i="45"/>
  <c r="AV251" i="45"/>
  <c r="AT251" i="45"/>
  <c r="AR251" i="45"/>
  <c r="AP251" i="45"/>
  <c r="AN251" i="45"/>
  <c r="BT250" i="45"/>
  <c r="BR250" i="45"/>
  <c r="BP250" i="45"/>
  <c r="BN250" i="45"/>
  <c r="BL250" i="45"/>
  <c r="BI250" i="45"/>
  <c r="BG250" i="45"/>
  <c r="BE250" i="45"/>
  <c r="BC250" i="45"/>
  <c r="BA250" i="45"/>
  <c r="AX250" i="45"/>
  <c r="AV250" i="45"/>
  <c r="AT250" i="45"/>
  <c r="AR250" i="45"/>
  <c r="AP250" i="45"/>
  <c r="AN250" i="45"/>
  <c r="BT249" i="45"/>
  <c r="BR249" i="45"/>
  <c r="BP249" i="45"/>
  <c r="BN249" i="45"/>
  <c r="BL249" i="45"/>
  <c r="BI249" i="45"/>
  <c r="BG249" i="45"/>
  <c r="BE249" i="45"/>
  <c r="BC249" i="45"/>
  <c r="BA249" i="45"/>
  <c r="AX249" i="45"/>
  <c r="AV249" i="45"/>
  <c r="AT249" i="45"/>
  <c r="AR249" i="45"/>
  <c r="AP249" i="45"/>
  <c r="AN249" i="45"/>
  <c r="BT248" i="45"/>
  <c r="BR248" i="45"/>
  <c r="BP248" i="45"/>
  <c r="BN248" i="45"/>
  <c r="BL248" i="45"/>
  <c r="BI248" i="45"/>
  <c r="BG248" i="45"/>
  <c r="BE248" i="45"/>
  <c r="BC248" i="45"/>
  <c r="BA248" i="45"/>
  <c r="AX248" i="45"/>
  <c r="AV248" i="45"/>
  <c r="AT248" i="45"/>
  <c r="AR248" i="45"/>
  <c r="AP248" i="45"/>
  <c r="AN248" i="45"/>
  <c r="BV32" i="45"/>
  <c r="BK32" i="45"/>
  <c r="AZ32" i="45"/>
  <c r="AN32" i="45"/>
  <c r="BV31" i="45"/>
  <c r="BK31" i="45"/>
  <c r="AZ31" i="45"/>
  <c r="AN31" i="45"/>
  <c r="BV30" i="45"/>
  <c r="BK30" i="45"/>
  <c r="AZ30" i="45"/>
  <c r="AN30" i="45"/>
  <c r="BV29" i="45"/>
  <c r="BK29" i="45"/>
  <c r="AZ29" i="45"/>
  <c r="AN29" i="45"/>
  <c r="BV28" i="45"/>
  <c r="BK28" i="45"/>
  <c r="AZ28" i="45"/>
  <c r="AN28" i="45"/>
  <c r="BV27" i="45"/>
  <c r="BK27" i="45"/>
  <c r="AZ27" i="45"/>
  <c r="AN27" i="45"/>
  <c r="BV26" i="45"/>
  <c r="BK26" i="45"/>
  <c r="AZ26" i="45"/>
  <c r="AN26" i="45"/>
  <c r="BV25" i="45"/>
  <c r="BK25" i="45"/>
  <c r="AZ25" i="45"/>
  <c r="AN25" i="45"/>
  <c r="BV24" i="45"/>
  <c r="BK24" i="45"/>
  <c r="AZ24" i="45"/>
  <c r="AN24" i="45"/>
  <c r="BV23" i="45"/>
  <c r="BK23" i="45"/>
  <c r="AZ23" i="45"/>
  <c r="AN23" i="45"/>
  <c r="BV22" i="45"/>
  <c r="BK22" i="45"/>
  <c r="AZ22" i="45"/>
  <c r="AN22" i="45"/>
  <c r="BV21" i="45"/>
  <c r="BK21" i="45"/>
  <c r="AZ21" i="45"/>
  <c r="AN21" i="45"/>
  <c r="BV20" i="45"/>
  <c r="BK20" i="45"/>
  <c r="AZ20" i="45"/>
  <c r="AN20" i="45"/>
  <c r="BV19" i="45"/>
  <c r="BK19" i="45"/>
  <c r="AZ19" i="45"/>
  <c r="AN19" i="45"/>
  <c r="BV18" i="45"/>
  <c r="BK18" i="45"/>
  <c r="AZ18" i="45"/>
  <c r="AN18" i="45"/>
  <c r="BV17" i="45"/>
  <c r="BK17" i="45"/>
  <c r="AZ17" i="45"/>
  <c r="AN17" i="45"/>
  <c r="BV16" i="45"/>
  <c r="BK16" i="45"/>
  <c r="AZ16" i="45"/>
  <c r="AN16" i="45"/>
  <c r="BV15" i="45"/>
  <c r="BK15" i="45"/>
  <c r="AZ15" i="45"/>
  <c r="AN15" i="45"/>
  <c r="BV14" i="45"/>
  <c r="BK14" i="45"/>
  <c r="AZ14" i="45"/>
  <c r="AN14" i="45"/>
  <c r="BV13" i="45"/>
  <c r="BK13" i="45"/>
  <c r="AZ13" i="45"/>
  <c r="AN13" i="45"/>
  <c r="BV12" i="45"/>
  <c r="BK12" i="45"/>
  <c r="AZ12" i="45"/>
  <c r="AN12" i="45"/>
  <c r="BV11" i="45"/>
  <c r="BK11" i="45"/>
  <c r="AZ11" i="45"/>
  <c r="AN11" i="45"/>
  <c r="BV10" i="45"/>
  <c r="BK10" i="45"/>
  <c r="AZ10" i="45"/>
  <c r="AN10" i="45"/>
  <c r="BV9" i="45"/>
  <c r="BK9" i="45"/>
  <c r="AZ9" i="45"/>
  <c r="AN9" i="45"/>
  <c r="BV8" i="45"/>
  <c r="BK8" i="45"/>
  <c r="AZ8" i="45"/>
  <c r="AN8" i="45"/>
  <c r="BV7" i="45"/>
  <c r="BK7" i="45"/>
  <c r="AZ7" i="45"/>
  <c r="AN7" i="45"/>
  <c r="BV6" i="45"/>
  <c r="BK6" i="45"/>
  <c r="AZ6" i="45"/>
  <c r="AN6" i="45"/>
  <c r="BV5" i="45"/>
  <c r="BK5" i="45"/>
  <c r="AZ5" i="45"/>
  <c r="AN5" i="45"/>
  <c r="BV4" i="45"/>
  <c r="BK4" i="45"/>
  <c r="AZ4" i="45"/>
  <c r="AN4" i="45"/>
  <c r="BV3" i="45"/>
  <c r="BK3" i="45"/>
  <c r="AZ3" i="45"/>
  <c r="AN3" i="45"/>
  <c r="Q71" i="45" l="1"/>
  <c r="AP503" i="45"/>
  <c r="AP505" i="45"/>
  <c r="CB503" i="45"/>
  <c r="CB505" i="45"/>
  <c r="O530" i="45"/>
  <c r="BA504" i="45"/>
  <c r="Z531" i="45"/>
  <c r="AP513" i="45"/>
  <c r="AP507" i="45"/>
  <c r="CX504" i="45"/>
  <c r="CX506" i="45"/>
  <c r="CX512" i="45"/>
  <c r="CX508" i="45"/>
  <c r="CX514" i="45"/>
  <c r="BA503" i="45"/>
  <c r="BA505" i="45"/>
  <c r="BA513" i="45"/>
  <c r="BA507" i="45"/>
  <c r="CB513" i="45"/>
  <c r="CB507" i="45"/>
  <c r="BL503" i="45"/>
  <c r="BL505" i="45"/>
  <c r="BL513" i="45"/>
  <c r="BL507" i="45"/>
  <c r="CM503" i="45"/>
  <c r="CM505" i="45"/>
  <c r="CM507" i="45"/>
  <c r="CM513" i="45"/>
  <c r="AP506" i="45"/>
  <c r="AP512" i="45"/>
  <c r="AP508" i="45"/>
  <c r="AP514" i="45"/>
  <c r="CX503" i="45"/>
  <c r="CX505" i="45"/>
  <c r="CX513" i="45"/>
  <c r="CX507" i="45"/>
  <c r="BA512" i="45"/>
  <c r="BA506" i="45"/>
  <c r="BA508" i="45"/>
  <c r="BA514" i="45"/>
  <c r="CB504" i="45"/>
  <c r="CB506" i="45"/>
  <c r="CB512" i="45"/>
  <c r="CB508" i="45"/>
  <c r="CB514" i="45"/>
  <c r="BL504" i="45"/>
  <c r="BL512" i="45"/>
  <c r="BL506" i="45"/>
  <c r="BL514" i="45"/>
  <c r="BL508" i="45"/>
  <c r="CM504" i="45"/>
  <c r="CM512" i="45"/>
  <c r="CM506" i="45"/>
  <c r="CM508" i="45"/>
  <c r="CM514" i="45"/>
  <c r="AP504" i="45"/>
  <c r="Q80" i="45"/>
  <c r="Q316" i="45"/>
  <c r="Q78" i="45"/>
  <c r="Q314" i="45"/>
  <c r="F95" i="45"/>
  <c r="AB299" i="45"/>
  <c r="AB63" i="45"/>
  <c r="J75" i="45"/>
  <c r="Z91" i="45"/>
  <c r="Z327" i="45"/>
  <c r="U71" i="45"/>
  <c r="U297" i="45"/>
  <c r="U61" i="45"/>
  <c r="U306" i="45" s="1"/>
  <c r="V60" i="45"/>
  <c r="Y51" i="45"/>
  <c r="O298" i="45"/>
  <c r="O62" i="45"/>
  <c r="AF301" i="45"/>
  <c r="AF65" i="45"/>
  <c r="G68" i="45"/>
  <c r="F304" i="45"/>
  <c r="Q297" i="45"/>
  <c r="Q61" i="45"/>
  <c r="Q306" i="45" s="1"/>
  <c r="Z299" i="45"/>
  <c r="Z63" i="45"/>
  <c r="D68" i="45"/>
  <c r="D304" i="45"/>
  <c r="F302" i="45"/>
  <c r="F66" i="45"/>
  <c r="S297" i="45"/>
  <c r="S61" i="45"/>
  <c r="S306" i="45" s="1"/>
  <c r="AG72" i="45"/>
  <c r="AJ63" i="45"/>
  <c r="N48" i="45"/>
  <c r="K57" i="45"/>
  <c r="J293" i="45"/>
  <c r="D538" i="45" s="1"/>
  <c r="AF299" i="45"/>
  <c r="AF63" i="45"/>
  <c r="U60" i="45"/>
  <c r="U296" i="45"/>
  <c r="O297" i="45"/>
  <c r="O61" i="45"/>
  <c r="D302" i="45"/>
  <c r="D66" i="45"/>
  <c r="O60" i="45"/>
  <c r="O296" i="45"/>
  <c r="Z65" i="45"/>
  <c r="Z301" i="45"/>
  <c r="Y53" i="45"/>
  <c r="V62" i="45"/>
  <c r="D303" i="45"/>
  <c r="D67" i="45"/>
  <c r="AB65" i="45"/>
  <c r="AB301" i="45"/>
  <c r="N50" i="45"/>
  <c r="K59" i="45"/>
  <c r="J304" i="45" s="1"/>
  <c r="J68" i="45"/>
  <c r="W297" i="45"/>
  <c r="W61" i="45"/>
  <c r="W306" i="45" s="1"/>
  <c r="Z300" i="45"/>
  <c r="AJ55" i="45"/>
  <c r="AJ56" i="45"/>
  <c r="AG65" i="45"/>
  <c r="AP499" i="45"/>
  <c r="AP496" i="45"/>
  <c r="AP498" i="45"/>
  <c r="AP502" i="45"/>
  <c r="AP494" i="45"/>
  <c r="AP497" i="45"/>
  <c r="AP500" i="45"/>
  <c r="AP495" i="45"/>
  <c r="CX495" i="45"/>
  <c r="BA502" i="45"/>
  <c r="BL500" i="45"/>
  <c r="BL502" i="45"/>
  <c r="CM496" i="45"/>
  <c r="AP501" i="45"/>
  <c r="BL501" i="45"/>
  <c r="CM497" i="45"/>
  <c r="BL498" i="45"/>
  <c r="BL493" i="45"/>
  <c r="BL495" i="45"/>
  <c r="BL496" i="45"/>
  <c r="BL497" i="45"/>
  <c r="CX496" i="45"/>
  <c r="CX497" i="45"/>
  <c r="CX498" i="45"/>
  <c r="CX499" i="45"/>
  <c r="BA494" i="45"/>
  <c r="BA498" i="45"/>
  <c r="BA500" i="45"/>
  <c r="CB494" i="45"/>
  <c r="CB496" i="45"/>
  <c r="CB497" i="45"/>
  <c r="CB498" i="45"/>
  <c r="CB499" i="45"/>
  <c r="CB500" i="45"/>
  <c r="CB502" i="45"/>
  <c r="AP493" i="45"/>
  <c r="BA493" i="45"/>
  <c r="BA497" i="45"/>
  <c r="BA501" i="45"/>
  <c r="BA499" i="45"/>
  <c r="BA496" i="45"/>
  <c r="BA495" i="45"/>
  <c r="BL499" i="45"/>
  <c r="BA69" i="52"/>
  <c r="BA72" i="58"/>
  <c r="BA69" i="62"/>
  <c r="CM70" i="63"/>
  <c r="BA69" i="64"/>
  <c r="BA74" i="64"/>
  <c r="CM80" i="65"/>
  <c r="BA75" i="66"/>
  <c r="BA80" i="66" s="1"/>
  <c r="CM68" i="67"/>
  <c r="BA67" i="68"/>
  <c r="BA80" i="68"/>
  <c r="CM80" i="71"/>
  <c r="CM80" i="73"/>
  <c r="CM75" i="49"/>
  <c r="BA73" i="52"/>
  <c r="CM75" i="55"/>
  <c r="CM69" i="59"/>
  <c r="CM74" i="59"/>
  <c r="CM72" i="61"/>
  <c r="BA70" i="62"/>
  <c r="BA74" i="62"/>
  <c r="BA76" i="62"/>
  <c r="CM71" i="63"/>
  <c r="BA68" i="64"/>
  <c r="BA80" i="64" s="1"/>
  <c r="CM67" i="49"/>
  <c r="CM74" i="51"/>
  <c r="CM80" i="51" s="1"/>
  <c r="BA76" i="52"/>
  <c r="CM76" i="53"/>
  <c r="CM67" i="57"/>
  <c r="BA69" i="58"/>
  <c r="BA74" i="58"/>
  <c r="CM69" i="63"/>
  <c r="BA67" i="58"/>
  <c r="CM67" i="59"/>
  <c r="CM73" i="59"/>
  <c r="BA75" i="60"/>
  <c r="CX76" i="49"/>
  <c r="BL71" i="50"/>
  <c r="BL72" i="50"/>
  <c r="CX67" i="51"/>
  <c r="CX80" i="51" s="1"/>
  <c r="BL76" i="52"/>
  <c r="BL80" i="56"/>
  <c r="CX80" i="57"/>
  <c r="CX80" i="61"/>
  <c r="BA72" i="50"/>
  <c r="BA74" i="50"/>
  <c r="BA76" i="50"/>
  <c r="CM70" i="55"/>
  <c r="CM80" i="55" s="1"/>
  <c r="CM76" i="55"/>
  <c r="BA74" i="60"/>
  <c r="BA80" i="62"/>
  <c r="CM67" i="67"/>
  <c r="CM80" i="67" s="1"/>
  <c r="BL67" i="50"/>
  <c r="BL80" i="50" s="1"/>
  <c r="BL80" i="52"/>
  <c r="BL69" i="52"/>
  <c r="CX80" i="53"/>
  <c r="BL80" i="54"/>
  <c r="CX80" i="55"/>
  <c r="CX76" i="55"/>
  <c r="BL68" i="56"/>
  <c r="BL80" i="58"/>
  <c r="BL80" i="60"/>
  <c r="BL75" i="60"/>
  <c r="CX74" i="61"/>
  <c r="CX76" i="61"/>
  <c r="CM70" i="53"/>
  <c r="CM73" i="53"/>
  <c r="BA76" i="56"/>
  <c r="CM68" i="57"/>
  <c r="CM74" i="57"/>
  <c r="BA71" i="62"/>
  <c r="CM73" i="63"/>
  <c r="CX75" i="49"/>
  <c r="CX80" i="49" s="1"/>
  <c r="BA75" i="52"/>
  <c r="BA80" i="52" s="1"/>
  <c r="BA75" i="54"/>
  <c r="CM73" i="57"/>
  <c r="BA76" i="58"/>
  <c r="CM68" i="59"/>
  <c r="BA67" i="60"/>
  <c r="BA80" i="60" s="1"/>
  <c r="BA68" i="62"/>
  <c r="BA68" i="50"/>
  <c r="BA73" i="50"/>
  <c r="CM67" i="53"/>
  <c r="BA80" i="54"/>
  <c r="BA68" i="56"/>
  <c r="BA80" i="56" s="1"/>
  <c r="BA73" i="56"/>
  <c r="CM67" i="61"/>
  <c r="BA71" i="50"/>
  <c r="BA80" i="50" s="1"/>
  <c r="CM68" i="51"/>
  <c r="CM73" i="51"/>
  <c r="CM74" i="53"/>
  <c r="BA71" i="54"/>
  <c r="BA73" i="54"/>
  <c r="CM74" i="55"/>
  <c r="CM69" i="57"/>
  <c r="CM72" i="57"/>
  <c r="CM71" i="61"/>
  <c r="CM80" i="61" s="1"/>
  <c r="AP67" i="49"/>
  <c r="AP68" i="49"/>
  <c r="AP69" i="49"/>
  <c r="AP70" i="49"/>
  <c r="AP71" i="49"/>
  <c r="CM73" i="49"/>
  <c r="CM75" i="51"/>
  <c r="BA75" i="50"/>
  <c r="CM70" i="50"/>
  <c r="CM72" i="50"/>
  <c r="CM76" i="52"/>
  <c r="BA75" i="53"/>
  <c r="CM68" i="54"/>
  <c r="CM69" i="54"/>
  <c r="CM80" i="54" s="1"/>
  <c r="BA68" i="55"/>
  <c r="BA80" i="55" s="1"/>
  <c r="CM69" i="56"/>
  <c r="CM80" i="56" s="1"/>
  <c r="CM75" i="56"/>
  <c r="CM76" i="56"/>
  <c r="CM80" i="58"/>
  <c r="BA80" i="59"/>
  <c r="BA80" i="61"/>
  <c r="BA80" i="65"/>
  <c r="BA67" i="51"/>
  <c r="CM71" i="50"/>
  <c r="CM75" i="50"/>
  <c r="BA75" i="51"/>
  <c r="BA80" i="51" s="1"/>
  <c r="CM68" i="52"/>
  <c r="CX80" i="54"/>
  <c r="CX73" i="56"/>
  <c r="CX80" i="56" s="1"/>
  <c r="CX80" i="58"/>
  <c r="BA69" i="49"/>
  <c r="BA80" i="49" s="1"/>
  <c r="CM80" i="50"/>
  <c r="BA76" i="51"/>
  <c r="CM80" i="52"/>
  <c r="BA80" i="53"/>
  <c r="CX69" i="50"/>
  <c r="CX80" i="50" s="1"/>
  <c r="CB70" i="49"/>
  <c r="CB71" i="49"/>
  <c r="CB73" i="49"/>
  <c r="CB75" i="49"/>
  <c r="AP67" i="50"/>
  <c r="AP71" i="50"/>
  <c r="AP73" i="50"/>
  <c r="AP74" i="50"/>
  <c r="AP75" i="50"/>
  <c r="CB69" i="51"/>
  <c r="CB70" i="51"/>
  <c r="CB72" i="51"/>
  <c r="CB73" i="51"/>
  <c r="CB75" i="51"/>
  <c r="AP67" i="52"/>
  <c r="AP68" i="52"/>
  <c r="AP69" i="52"/>
  <c r="AP72" i="52"/>
  <c r="CB67" i="53"/>
  <c r="CB68" i="53"/>
  <c r="CB70" i="53"/>
  <c r="CB71" i="53"/>
  <c r="CB73" i="53"/>
  <c r="CB74" i="53"/>
  <c r="CB75" i="53"/>
  <c r="AP67" i="54"/>
  <c r="AP68" i="54"/>
  <c r="AP70" i="54"/>
  <c r="AP72" i="54"/>
  <c r="CB67" i="55"/>
  <c r="CB71" i="55"/>
  <c r="CB73" i="55"/>
  <c r="AP69" i="56"/>
  <c r="AP70" i="56"/>
  <c r="AP72" i="56"/>
  <c r="AP73" i="58"/>
  <c r="CB76" i="61"/>
  <c r="AP68" i="62"/>
  <c r="AP69" i="62"/>
  <c r="AP73" i="62"/>
  <c r="AP75" i="62"/>
  <c r="CB67" i="63"/>
  <c r="CB71" i="63"/>
  <c r="CB73" i="63"/>
  <c r="CB75" i="63"/>
  <c r="AP67" i="64"/>
  <c r="AP69" i="64"/>
  <c r="AP71" i="64"/>
  <c r="AP74" i="64"/>
  <c r="CB68" i="65"/>
  <c r="CB70" i="65"/>
  <c r="AP69" i="66"/>
  <c r="AP70" i="66"/>
  <c r="AP75" i="66"/>
  <c r="CB68" i="67"/>
  <c r="CB70" i="67"/>
  <c r="CB74" i="67"/>
  <c r="AP68" i="68"/>
  <c r="AP70" i="68"/>
  <c r="AP72" i="68"/>
  <c r="AP76" i="68"/>
  <c r="CB80" i="71"/>
  <c r="CB67" i="49"/>
  <c r="CB68" i="49"/>
  <c r="CB69" i="49"/>
  <c r="CB72" i="49"/>
  <c r="CB74" i="49"/>
  <c r="CB76" i="49"/>
  <c r="AP68" i="50"/>
  <c r="AP69" i="50"/>
  <c r="AP70" i="50"/>
  <c r="AP72" i="50"/>
  <c r="AP76" i="50"/>
  <c r="CB67" i="51"/>
  <c r="CB68" i="51"/>
  <c r="CB71" i="51"/>
  <c r="CB74" i="51"/>
  <c r="CB76" i="51"/>
  <c r="AP70" i="52"/>
  <c r="AP71" i="52"/>
  <c r="AP73" i="52"/>
  <c r="AP74" i="52"/>
  <c r="AP75" i="52"/>
  <c r="AP76" i="52"/>
  <c r="CB69" i="53"/>
  <c r="CB72" i="53"/>
  <c r="CB76" i="53"/>
  <c r="AP69" i="54"/>
  <c r="AP71" i="54"/>
  <c r="AP73" i="54"/>
  <c r="AP74" i="54"/>
  <c r="AP75" i="54"/>
  <c r="AP76" i="54"/>
  <c r="CB68" i="55"/>
  <c r="CB69" i="55"/>
  <c r="CB70" i="55"/>
  <c r="CB72" i="55"/>
  <c r="CB74" i="55"/>
  <c r="CB75" i="55"/>
  <c r="CB76" i="55"/>
  <c r="AP67" i="56"/>
  <c r="AP68" i="56"/>
  <c r="AP71" i="56"/>
  <c r="AP73" i="56"/>
  <c r="AP74" i="56"/>
  <c r="AP75" i="56"/>
  <c r="AP76" i="56"/>
  <c r="CB67" i="57"/>
  <c r="CB68" i="57"/>
  <c r="CB69" i="57"/>
  <c r="CB70" i="57"/>
  <c r="CB71" i="57"/>
  <c r="CB72" i="57"/>
  <c r="CB73" i="57"/>
  <c r="CB74" i="57"/>
  <c r="CB75" i="57"/>
  <c r="CB76" i="57"/>
  <c r="AP67" i="58"/>
  <c r="AP68" i="58"/>
  <c r="AP69" i="58"/>
  <c r="AP70" i="58"/>
  <c r="AP71" i="58"/>
  <c r="AP72" i="58"/>
  <c r="AP74" i="58"/>
  <c r="AP75" i="58"/>
  <c r="AP76" i="58"/>
  <c r="CB67" i="59"/>
  <c r="CB68" i="59"/>
  <c r="CB69" i="59"/>
  <c r="CB70" i="59"/>
  <c r="CB71" i="59"/>
  <c r="CB72" i="59"/>
  <c r="CB73" i="59"/>
  <c r="CB74" i="59"/>
  <c r="CB75" i="59"/>
  <c r="CB76" i="59"/>
  <c r="AP67" i="60"/>
  <c r="AP68" i="60"/>
  <c r="AP69" i="60"/>
  <c r="AP70" i="60"/>
  <c r="AP71" i="60"/>
  <c r="AP72" i="60"/>
  <c r="AP73" i="60"/>
  <c r="AP74" i="60"/>
  <c r="AP75" i="60"/>
  <c r="AP76" i="60"/>
  <c r="CB67" i="61"/>
  <c r="CB68" i="61"/>
  <c r="CB69" i="61"/>
  <c r="CB70" i="61"/>
  <c r="CB71" i="61"/>
  <c r="CB72" i="61"/>
  <c r="CB73" i="61"/>
  <c r="CB74" i="61"/>
  <c r="CB75" i="61"/>
  <c r="AP67" i="62"/>
  <c r="AP70" i="62"/>
  <c r="AP71" i="62"/>
  <c r="AP72" i="62"/>
  <c r="AP74" i="62"/>
  <c r="AP76" i="62"/>
  <c r="CB68" i="63"/>
  <c r="CB69" i="63"/>
  <c r="CB70" i="63"/>
  <c r="CB72" i="63"/>
  <c r="CB74" i="63"/>
  <c r="CB76" i="63"/>
  <c r="AP68" i="64"/>
  <c r="AP70" i="64"/>
  <c r="AP72" i="64"/>
  <c r="AP73" i="64"/>
  <c r="AP75" i="64"/>
  <c r="AP76" i="64"/>
  <c r="CB67" i="65"/>
  <c r="CB69" i="65"/>
  <c r="CB71" i="65"/>
  <c r="CB72" i="65"/>
  <c r="CB73" i="65"/>
  <c r="CB74" i="65"/>
  <c r="CB75" i="65"/>
  <c r="CB76" i="65"/>
  <c r="AP67" i="66"/>
  <c r="AP68" i="66"/>
  <c r="AP71" i="66"/>
  <c r="AP72" i="66"/>
  <c r="AP73" i="66"/>
  <c r="AP74" i="66"/>
  <c r="AP76" i="66"/>
  <c r="CB67" i="67"/>
  <c r="CB69" i="67"/>
  <c r="CB71" i="67"/>
  <c r="CB72" i="67"/>
  <c r="CB73" i="67"/>
  <c r="CB75" i="67"/>
  <c r="CB76" i="67"/>
  <c r="AP67" i="68"/>
  <c r="AP80" i="68" s="1"/>
  <c r="AP69" i="68"/>
  <c r="AP71" i="68"/>
  <c r="AP73" i="68"/>
  <c r="BL74" i="62"/>
  <c r="BL80" i="62" s="1"/>
  <c r="BL80" i="64"/>
  <c r="CX80" i="65"/>
  <c r="AP72" i="49"/>
  <c r="AP73" i="49"/>
  <c r="AP74" i="49"/>
  <c r="AP75" i="49"/>
  <c r="AP76" i="49"/>
  <c r="CB67" i="50"/>
  <c r="CB80" i="50" s="1"/>
  <c r="CB68" i="50"/>
  <c r="CB69" i="50"/>
  <c r="CB70" i="50"/>
  <c r="CB71" i="50"/>
  <c r="CB72" i="50"/>
  <c r="CB73" i="50"/>
  <c r="CB74" i="50"/>
  <c r="CB75" i="50"/>
  <c r="CB76" i="50"/>
  <c r="AP67" i="51"/>
  <c r="AP80" i="51" s="1"/>
  <c r="AP68" i="51"/>
  <c r="AP69" i="51"/>
  <c r="AP70" i="51"/>
  <c r="AP71" i="51"/>
  <c r="AP72" i="51"/>
  <c r="AP73" i="51"/>
  <c r="AP74" i="51"/>
  <c r="AP75" i="51"/>
  <c r="AP76" i="51"/>
  <c r="CB67" i="52"/>
  <c r="CB68" i="52"/>
  <c r="CB69" i="52"/>
  <c r="CB70" i="52"/>
  <c r="CB71" i="52"/>
  <c r="CB72" i="52"/>
  <c r="CB73" i="52"/>
  <c r="CB74" i="52"/>
  <c r="CB75" i="52"/>
  <c r="CB76" i="52"/>
  <c r="AP67" i="53"/>
  <c r="AP68" i="53"/>
  <c r="AP69" i="53"/>
  <c r="AP70" i="53"/>
  <c r="AP71" i="53"/>
  <c r="AP72" i="53"/>
  <c r="AP73" i="53"/>
  <c r="AP74" i="53"/>
  <c r="AP75" i="53"/>
  <c r="AP76" i="53"/>
  <c r="CB67" i="54"/>
  <c r="CB68" i="54"/>
  <c r="CB69" i="54"/>
  <c r="CB70" i="54"/>
  <c r="CB71" i="54"/>
  <c r="CB72" i="54"/>
  <c r="CB73" i="54"/>
  <c r="CB74" i="54"/>
  <c r="CB75" i="54"/>
  <c r="CB76" i="54"/>
  <c r="AP67" i="55"/>
  <c r="AP68" i="55"/>
  <c r="AP69" i="55"/>
  <c r="AP70" i="55"/>
  <c r="AP71" i="55"/>
  <c r="AP72" i="55"/>
  <c r="AP73" i="55"/>
  <c r="AP74" i="55"/>
  <c r="AP75" i="55"/>
  <c r="AP76" i="55"/>
  <c r="CB67" i="56"/>
  <c r="CB68" i="56"/>
  <c r="CB69" i="56"/>
  <c r="CB70" i="56"/>
  <c r="CB71" i="56"/>
  <c r="CB72" i="56"/>
  <c r="CB73" i="56"/>
  <c r="CB74" i="56"/>
  <c r="CB75" i="56"/>
  <c r="CB76" i="56"/>
  <c r="AP67" i="57"/>
  <c r="AP68" i="57"/>
  <c r="AP69" i="57"/>
  <c r="AP70" i="57"/>
  <c r="AP71" i="57"/>
  <c r="AP72" i="57"/>
  <c r="AP73" i="57"/>
  <c r="AP74" i="57"/>
  <c r="AP75" i="57"/>
  <c r="AP76" i="57"/>
  <c r="CM80" i="66"/>
  <c r="BL80" i="59"/>
  <c r="CX80" i="60"/>
  <c r="CX80" i="62"/>
  <c r="CB80" i="73"/>
  <c r="CM69" i="66"/>
  <c r="CM70" i="66"/>
  <c r="CM71" i="66"/>
  <c r="CM72" i="66"/>
  <c r="CM73" i="66"/>
  <c r="CM74" i="66"/>
  <c r="CM75" i="66"/>
  <c r="CM76" i="66"/>
  <c r="BA67" i="67"/>
  <c r="BA68" i="67"/>
  <c r="BA69" i="67"/>
  <c r="BA70" i="67"/>
  <c r="BA71" i="67"/>
  <c r="BA72" i="67"/>
  <c r="BA73" i="67"/>
  <c r="BA74" i="67"/>
  <c r="BA75" i="67"/>
  <c r="BA76" i="67"/>
  <c r="CM67" i="68"/>
  <c r="CM68" i="68"/>
  <c r="CM69" i="68"/>
  <c r="CM70" i="68"/>
  <c r="CM71" i="68"/>
  <c r="CM72" i="68"/>
  <c r="CM73" i="68"/>
  <c r="CM74" i="68"/>
  <c r="CM75" i="68"/>
  <c r="CM76" i="68"/>
  <c r="BA67" i="69"/>
  <c r="BA68" i="69"/>
  <c r="BA69" i="69"/>
  <c r="BA70" i="69"/>
  <c r="BA71" i="69"/>
  <c r="BA72" i="69"/>
  <c r="BA73" i="69"/>
  <c r="BA74" i="69"/>
  <c r="BA75" i="69"/>
  <c r="BA76" i="69"/>
  <c r="CM67" i="70"/>
  <c r="CM68" i="70"/>
  <c r="CM69" i="70"/>
  <c r="CM70" i="70"/>
  <c r="CM71" i="70"/>
  <c r="CM72" i="70"/>
  <c r="CM73" i="70"/>
  <c r="CM74" i="70"/>
  <c r="CM75" i="70"/>
  <c r="CM76" i="70"/>
  <c r="BA67" i="71"/>
  <c r="BA68" i="71"/>
  <c r="BA69" i="71"/>
  <c r="BA70" i="71"/>
  <c r="BA71" i="71"/>
  <c r="BA72" i="71"/>
  <c r="BA73" i="71"/>
  <c r="BA74" i="71"/>
  <c r="BA75" i="71"/>
  <c r="BA76" i="71"/>
  <c r="CM67" i="72"/>
  <c r="CM68" i="72"/>
  <c r="CM69" i="72"/>
  <c r="CM70" i="72"/>
  <c r="CM71" i="72"/>
  <c r="CM72" i="72"/>
  <c r="CM73" i="72"/>
  <c r="CM74" i="72"/>
  <c r="CM75" i="72"/>
  <c r="CM76" i="72"/>
  <c r="BA67" i="73"/>
  <c r="BA68" i="73"/>
  <c r="BA69" i="73"/>
  <c r="BA70" i="73"/>
  <c r="BA71" i="73"/>
  <c r="BA72" i="73"/>
  <c r="BA73" i="73"/>
  <c r="BA74" i="73"/>
  <c r="BA75" i="73"/>
  <c r="BA76" i="73"/>
  <c r="CM67" i="74"/>
  <c r="CM68" i="74"/>
  <c r="CM69" i="74"/>
  <c r="CM70" i="74"/>
  <c r="CM71" i="74"/>
  <c r="CX80" i="64"/>
  <c r="BL80" i="65"/>
  <c r="BL80" i="67"/>
  <c r="CX68" i="70"/>
  <c r="CX69" i="70"/>
  <c r="CX70" i="70"/>
  <c r="CX71" i="70"/>
  <c r="CX72" i="70"/>
  <c r="CX73" i="70"/>
  <c r="CX74" i="70"/>
  <c r="CX75" i="70"/>
  <c r="CX76" i="70"/>
  <c r="BL67" i="71"/>
  <c r="BL68" i="71"/>
  <c r="BL69" i="71"/>
  <c r="BL70" i="71"/>
  <c r="BL71" i="71"/>
  <c r="BL72" i="71"/>
  <c r="BL73" i="71"/>
  <c r="BL74" i="71"/>
  <c r="BL75" i="71"/>
  <c r="BL76" i="71"/>
  <c r="CX67" i="72"/>
  <c r="CX68" i="72"/>
  <c r="CX69" i="72"/>
  <c r="CX70" i="72"/>
  <c r="CX71" i="72"/>
  <c r="CX72" i="72"/>
  <c r="CX73" i="72"/>
  <c r="CX74" i="72"/>
  <c r="CX75" i="72"/>
  <c r="CX76" i="72"/>
  <c r="CB80" i="77"/>
  <c r="AP80" i="78"/>
  <c r="CB80" i="79"/>
  <c r="BA80" i="74"/>
  <c r="CM80" i="75"/>
  <c r="BA80" i="76"/>
  <c r="CM80" i="77"/>
  <c r="BA80" i="78"/>
  <c r="CX80" i="69"/>
  <c r="CX80" i="71"/>
  <c r="CX80" i="75"/>
  <c r="CB67" i="58"/>
  <c r="CB68" i="58"/>
  <c r="CB69" i="58"/>
  <c r="CB70" i="58"/>
  <c r="CB71" i="58"/>
  <c r="CB72" i="58"/>
  <c r="CB73" i="58"/>
  <c r="CB74" i="58"/>
  <c r="CB75" i="58"/>
  <c r="CB76" i="58"/>
  <c r="AP67" i="59"/>
  <c r="AP68" i="59"/>
  <c r="AP69" i="59"/>
  <c r="AP70" i="59"/>
  <c r="AP71" i="59"/>
  <c r="AP72" i="59"/>
  <c r="AP73" i="59"/>
  <c r="AP74" i="59"/>
  <c r="AP75" i="59"/>
  <c r="AP76" i="59"/>
  <c r="CB67" i="60"/>
  <c r="CB68" i="60"/>
  <c r="CB69" i="60"/>
  <c r="CB70" i="60"/>
  <c r="CB71" i="60"/>
  <c r="CB72" i="60"/>
  <c r="CB73" i="60"/>
  <c r="CB74" i="60"/>
  <c r="CB75" i="60"/>
  <c r="CB76" i="60"/>
  <c r="AP67" i="61"/>
  <c r="AP68" i="61"/>
  <c r="AP69" i="61"/>
  <c r="AP70" i="61"/>
  <c r="AP71" i="61"/>
  <c r="AP72" i="61"/>
  <c r="AP73" i="61"/>
  <c r="AP74" i="61"/>
  <c r="AP75" i="61"/>
  <c r="AP76" i="61"/>
  <c r="CB67" i="62"/>
  <c r="CB68" i="62"/>
  <c r="CB69" i="62"/>
  <c r="CB70" i="62"/>
  <c r="CB71" i="62"/>
  <c r="CB72" i="62"/>
  <c r="CB73" i="62"/>
  <c r="CB74" i="62"/>
  <c r="CB75" i="62"/>
  <c r="CB76" i="62"/>
  <c r="AP67" i="63"/>
  <c r="AP68" i="63"/>
  <c r="AP69" i="63"/>
  <c r="AP70" i="63"/>
  <c r="AP71" i="63"/>
  <c r="AP72" i="63"/>
  <c r="AP73" i="63"/>
  <c r="AP74" i="63"/>
  <c r="AP75" i="63"/>
  <c r="AP76" i="63"/>
  <c r="CB67" i="64"/>
  <c r="CB68" i="64"/>
  <c r="CB69" i="64"/>
  <c r="CB70" i="64"/>
  <c r="CB71" i="64"/>
  <c r="CB72" i="64"/>
  <c r="CB73" i="64"/>
  <c r="CB74" i="64"/>
  <c r="CB75" i="64"/>
  <c r="CB76" i="64"/>
  <c r="AP67" i="65"/>
  <c r="AP80" i="65" s="1"/>
  <c r="AP68" i="65"/>
  <c r="AP69" i="65"/>
  <c r="AP70" i="65"/>
  <c r="AP71" i="65"/>
  <c r="AP72" i="65"/>
  <c r="AP73" i="65"/>
  <c r="AP74" i="65"/>
  <c r="AP75" i="65"/>
  <c r="AP76" i="65"/>
  <c r="CB67" i="66"/>
  <c r="CB68" i="66"/>
  <c r="CB69" i="66"/>
  <c r="CB70" i="66"/>
  <c r="CB71" i="66"/>
  <c r="CB72" i="66"/>
  <c r="CB73" i="66"/>
  <c r="CB74" i="66"/>
  <c r="CB75" i="66"/>
  <c r="CB76" i="66"/>
  <c r="AP67" i="67"/>
  <c r="AP68" i="67"/>
  <c r="AP69" i="67"/>
  <c r="AP70" i="67"/>
  <c r="AP71" i="67"/>
  <c r="AP72" i="67"/>
  <c r="AP73" i="67"/>
  <c r="AP74" i="67"/>
  <c r="AP75" i="67"/>
  <c r="AP76" i="67"/>
  <c r="CB67" i="68"/>
  <c r="CB68" i="68"/>
  <c r="CB69" i="68"/>
  <c r="CB70" i="68"/>
  <c r="CB71" i="68"/>
  <c r="CB72" i="68"/>
  <c r="CB73" i="68"/>
  <c r="CB74" i="68"/>
  <c r="CB75" i="68"/>
  <c r="CB76" i="68"/>
  <c r="AP67" i="69"/>
  <c r="AP68" i="69"/>
  <c r="AP69" i="69"/>
  <c r="AP70" i="69"/>
  <c r="AP71" i="69"/>
  <c r="AP72" i="69"/>
  <c r="AP73" i="69"/>
  <c r="AP74" i="69"/>
  <c r="AP75" i="69"/>
  <c r="AP76" i="69"/>
  <c r="CB67" i="70"/>
  <c r="CB68" i="70"/>
  <c r="CB69" i="70"/>
  <c r="CB70" i="70"/>
  <c r="CB71" i="70"/>
  <c r="CB72" i="70"/>
  <c r="CB73" i="70"/>
  <c r="CB74" i="70"/>
  <c r="CB75" i="70"/>
  <c r="CB76" i="70"/>
  <c r="AP67" i="71"/>
  <c r="AP68" i="71"/>
  <c r="AP69" i="71"/>
  <c r="AP70" i="71"/>
  <c r="AP71" i="71"/>
  <c r="AP72" i="71"/>
  <c r="AP73" i="71"/>
  <c r="AP74" i="71"/>
  <c r="AP75" i="71"/>
  <c r="AP76" i="71"/>
  <c r="CB67" i="72"/>
  <c r="CB68" i="72"/>
  <c r="CB69" i="72"/>
  <c r="CB70" i="72"/>
  <c r="CB71" i="72"/>
  <c r="CB72" i="72"/>
  <c r="CB73" i="72"/>
  <c r="CB74" i="72"/>
  <c r="CB75" i="72"/>
  <c r="CB76" i="72"/>
  <c r="AP67" i="73"/>
  <c r="AP68" i="73"/>
  <c r="AP69" i="73"/>
  <c r="AP70" i="73"/>
  <c r="AP71" i="73"/>
  <c r="AP72" i="73"/>
  <c r="AP73" i="73"/>
  <c r="AP74" i="73"/>
  <c r="AP75" i="73"/>
  <c r="AP76" i="73"/>
  <c r="CB67" i="74"/>
  <c r="BL67" i="73"/>
  <c r="BL68" i="73"/>
  <c r="BL69" i="73"/>
  <c r="BL70" i="73"/>
  <c r="BL71" i="73"/>
  <c r="BL72" i="73"/>
  <c r="BL73" i="73"/>
  <c r="BL74" i="73"/>
  <c r="BL75" i="73"/>
  <c r="BL76" i="73"/>
  <c r="CX67" i="74"/>
  <c r="CX68" i="74"/>
  <c r="CX69" i="74"/>
  <c r="CX70" i="74"/>
  <c r="CX71" i="74"/>
  <c r="CX72" i="74"/>
  <c r="CX73" i="74"/>
  <c r="CX74" i="74"/>
  <c r="CX75" i="74"/>
  <c r="CX76" i="74"/>
  <c r="BL67" i="75"/>
  <c r="BL68" i="75"/>
  <c r="BL69" i="75"/>
  <c r="BL70" i="75"/>
  <c r="BL71" i="75"/>
  <c r="BL72" i="75"/>
  <c r="BL73" i="75"/>
  <c r="BL74" i="75"/>
  <c r="BL75" i="75"/>
  <c r="BL76" i="75"/>
  <c r="CX67" i="76"/>
  <c r="CX68" i="76"/>
  <c r="CX69" i="76"/>
  <c r="CX70" i="76"/>
  <c r="CX71" i="76"/>
  <c r="CX72" i="76"/>
  <c r="CX73" i="76"/>
  <c r="CX74" i="76"/>
  <c r="CX75" i="76"/>
  <c r="CX76" i="76"/>
  <c r="BL67" i="77"/>
  <c r="BL68" i="77"/>
  <c r="BL69" i="77"/>
  <c r="BL70" i="77"/>
  <c r="BL71" i="77"/>
  <c r="BL72" i="77"/>
  <c r="BL73" i="77"/>
  <c r="BL74" i="77"/>
  <c r="BL75" i="77"/>
  <c r="BL76" i="77"/>
  <c r="CX67" i="78"/>
  <c r="CX68" i="78"/>
  <c r="CX69" i="78"/>
  <c r="CX70" i="78"/>
  <c r="CX71" i="78"/>
  <c r="CX72" i="78"/>
  <c r="CX73" i="78"/>
  <c r="CX74" i="78"/>
  <c r="CX75" i="78"/>
  <c r="CX76" i="78"/>
  <c r="BL67" i="79"/>
  <c r="BL68" i="79"/>
  <c r="BL69" i="79"/>
  <c r="BL70" i="79"/>
  <c r="BL71" i="79"/>
  <c r="BL72" i="79"/>
  <c r="BL73" i="79"/>
  <c r="BL74" i="79"/>
  <c r="BL75" i="79"/>
  <c r="BL76" i="79"/>
  <c r="CB68" i="74"/>
  <c r="CB80" i="74" s="1"/>
  <c r="CB69" i="74"/>
  <c r="CB70" i="74"/>
  <c r="CB71" i="74"/>
  <c r="CB72" i="74"/>
  <c r="CB73" i="74"/>
  <c r="CB74" i="74"/>
  <c r="CB75" i="74"/>
  <c r="CB76" i="74"/>
  <c r="AP67" i="75"/>
  <c r="AP68" i="75"/>
  <c r="AP69" i="75"/>
  <c r="AP70" i="75"/>
  <c r="AP71" i="75"/>
  <c r="AP72" i="75"/>
  <c r="AP73" i="75"/>
  <c r="AP74" i="75"/>
  <c r="AP75" i="75"/>
  <c r="AP76" i="75"/>
  <c r="CB67" i="76"/>
  <c r="CB68" i="76"/>
  <c r="CB69" i="76"/>
  <c r="CB70" i="76"/>
  <c r="CB71" i="76"/>
  <c r="CB72" i="76"/>
  <c r="CB73" i="76"/>
  <c r="CB74" i="76"/>
  <c r="CB75" i="76"/>
  <c r="CB76" i="76"/>
  <c r="AP67" i="77"/>
  <c r="AP68" i="77"/>
  <c r="AP80" i="77" s="1"/>
  <c r="AP69" i="77"/>
  <c r="AP70" i="77"/>
  <c r="AP71" i="77"/>
  <c r="AP72" i="77"/>
  <c r="AP73" i="77"/>
  <c r="AP74" i="77"/>
  <c r="AP75" i="77"/>
  <c r="AP76" i="77"/>
  <c r="CB67" i="78"/>
  <c r="CB68" i="78"/>
  <c r="CB69" i="78"/>
  <c r="CB70" i="78"/>
  <c r="CB71" i="78"/>
  <c r="CB72" i="78"/>
  <c r="CB73" i="78"/>
  <c r="CB74" i="78"/>
  <c r="CB75" i="78"/>
  <c r="CB76" i="78"/>
  <c r="AP67" i="79"/>
  <c r="AP68" i="79"/>
  <c r="AP69" i="79"/>
  <c r="AP70" i="79"/>
  <c r="AP71" i="79"/>
  <c r="AP72" i="79"/>
  <c r="AP73" i="79"/>
  <c r="AP74" i="79"/>
  <c r="AP75" i="79"/>
  <c r="AP76" i="79"/>
  <c r="CM73" i="74"/>
  <c r="CM74" i="74"/>
  <c r="CM75" i="74"/>
  <c r="CM76" i="74"/>
  <c r="BA67" i="75"/>
  <c r="BA68" i="75"/>
  <c r="BA69" i="75"/>
  <c r="BA70" i="75"/>
  <c r="BA71" i="75"/>
  <c r="BA72" i="75"/>
  <c r="BA73" i="75"/>
  <c r="BA74" i="75"/>
  <c r="BA75" i="75"/>
  <c r="BA76" i="75"/>
  <c r="CM67" i="76"/>
  <c r="CM68" i="76"/>
  <c r="CM69" i="76"/>
  <c r="CM70" i="76"/>
  <c r="CM71" i="76"/>
  <c r="CM72" i="76"/>
  <c r="CM73" i="76"/>
  <c r="CM74" i="76"/>
  <c r="CM75" i="76"/>
  <c r="CM76" i="76"/>
  <c r="BA67" i="77"/>
  <c r="BA68" i="77"/>
  <c r="CM80" i="78"/>
  <c r="BA76" i="79"/>
  <c r="BA80" i="79" s="1"/>
  <c r="BL70" i="82"/>
  <c r="BL67" i="82"/>
  <c r="BL74" i="82"/>
  <c r="BL80" i="82" s="1"/>
  <c r="BL75" i="82"/>
  <c r="BL80" i="80"/>
  <c r="BL70" i="76"/>
  <c r="BL80" i="76" s="1"/>
  <c r="BL71" i="76"/>
  <c r="BL74" i="76"/>
  <c r="BL76" i="76"/>
  <c r="CX68" i="77"/>
  <c r="CX69" i="77"/>
  <c r="CX80" i="77" s="1"/>
  <c r="CX70" i="77"/>
  <c r="CX71" i="77"/>
  <c r="CX72" i="77"/>
  <c r="CX73" i="77"/>
  <c r="CX74" i="77"/>
  <c r="BL68" i="78"/>
  <c r="BL80" i="78" s="1"/>
  <c r="BL71" i="78"/>
  <c r="BL72" i="78"/>
  <c r="BL73" i="78"/>
  <c r="BL74" i="78"/>
  <c r="BL75" i="78"/>
  <c r="CX67" i="79"/>
  <c r="CX68" i="79"/>
  <c r="CX69" i="79"/>
  <c r="CX72" i="79"/>
  <c r="CX74" i="79"/>
  <c r="CX76" i="79"/>
  <c r="CX67" i="81"/>
  <c r="CX69" i="81"/>
  <c r="CX73" i="81"/>
  <c r="BA67" i="83"/>
  <c r="BA68" i="83"/>
  <c r="BA69" i="83"/>
  <c r="BA70" i="83"/>
  <c r="BA71" i="83"/>
  <c r="BA72" i="83"/>
  <c r="BA73" i="83"/>
  <c r="BA74" i="83"/>
  <c r="BA75" i="83"/>
  <c r="BA76" i="83"/>
  <c r="AP67" i="81"/>
  <c r="AP69" i="81"/>
  <c r="AP70" i="81"/>
  <c r="AP71" i="81"/>
  <c r="AP80" i="81" s="1"/>
  <c r="AP73" i="81"/>
  <c r="AP74" i="81"/>
  <c r="AP75" i="81"/>
  <c r="CB68" i="80"/>
  <c r="CB80" i="80" s="1"/>
  <c r="CB69" i="80"/>
  <c r="CB71" i="80"/>
  <c r="CB72" i="80"/>
  <c r="CB73" i="80"/>
  <c r="CB74" i="80"/>
  <c r="CB76" i="80"/>
  <c r="AP68" i="81"/>
  <c r="AP72" i="81"/>
  <c r="AP76" i="81"/>
  <c r="BL67" i="83"/>
  <c r="BL68" i="83"/>
  <c r="BL71" i="83"/>
  <c r="BL72" i="83"/>
  <c r="BL80" i="83" s="1"/>
  <c r="BL74" i="83"/>
  <c r="BL75" i="83"/>
  <c r="BL76" i="83"/>
  <c r="BL69" i="83"/>
  <c r="BL73" i="83"/>
  <c r="BL67" i="81"/>
  <c r="BL80" i="81" s="1"/>
  <c r="BL70" i="81"/>
  <c r="BL71" i="81"/>
  <c r="BL74" i="81"/>
  <c r="BL75" i="81"/>
  <c r="CM71" i="86"/>
  <c r="AP68" i="82"/>
  <c r="AP70" i="82"/>
  <c r="AP72" i="82"/>
  <c r="AP74" i="82"/>
  <c r="AP76" i="82"/>
  <c r="CM67" i="83"/>
  <c r="CM68" i="83"/>
  <c r="CM69" i="83"/>
  <c r="CM80" i="83" s="1"/>
  <c r="CM70" i="83"/>
  <c r="CM71" i="83"/>
  <c r="CM72" i="83"/>
  <c r="CM74" i="83"/>
  <c r="CM75" i="83"/>
  <c r="CM76" i="83"/>
  <c r="CX70" i="80"/>
  <c r="CX74" i="80"/>
  <c r="CB67" i="81"/>
  <c r="CB69" i="81"/>
  <c r="CB73" i="81"/>
  <c r="CB74" i="81"/>
  <c r="CX71" i="86"/>
  <c r="BA72" i="85"/>
  <c r="BL68" i="82"/>
  <c r="BL69" i="82"/>
  <c r="BL71" i="82"/>
  <c r="BL72" i="82"/>
  <c r="BL73" i="82"/>
  <c r="BL67" i="85"/>
  <c r="BL80" i="85" s="1"/>
  <c r="BL68" i="85"/>
  <c r="BL69" i="85"/>
  <c r="BL70" i="85"/>
  <c r="BL71" i="85"/>
  <c r="BL72" i="85"/>
  <c r="BL73" i="85"/>
  <c r="BL74" i="85"/>
  <c r="BL75" i="85"/>
  <c r="BL76" i="85"/>
  <c r="CM67" i="84"/>
  <c r="CM68" i="84"/>
  <c r="CM69" i="84"/>
  <c r="CM70" i="84"/>
  <c r="CM71" i="84"/>
  <c r="CM72" i="84"/>
  <c r="CM73" i="84"/>
  <c r="CM74" i="84"/>
  <c r="CM75" i="84"/>
  <c r="CM76" i="84"/>
  <c r="CX67" i="86"/>
  <c r="CB72" i="87"/>
  <c r="BA67" i="82"/>
  <c r="BA68" i="82"/>
  <c r="BA69" i="82"/>
  <c r="BA70" i="82"/>
  <c r="BA71" i="82"/>
  <c r="BA72" i="82"/>
  <c r="BA73" i="82"/>
  <c r="BA74" i="82"/>
  <c r="BA75" i="82"/>
  <c r="BA76" i="82"/>
  <c r="CB69" i="83"/>
  <c r="CB80" i="83" s="1"/>
  <c r="CB71" i="83"/>
  <c r="CB73" i="83"/>
  <c r="CB75" i="83"/>
  <c r="CB72" i="85"/>
  <c r="CB74" i="85"/>
  <c r="BA67" i="88"/>
  <c r="BA68" i="88"/>
  <c r="BA69" i="88"/>
  <c r="BA70" i="88"/>
  <c r="BA71" i="88"/>
  <c r="BA72" i="88"/>
  <c r="BA73" i="88"/>
  <c r="BA74" i="88"/>
  <c r="BA75" i="88"/>
  <c r="BA76" i="88"/>
  <c r="BA67" i="80"/>
  <c r="BA68" i="80"/>
  <c r="BA69" i="80"/>
  <c r="BA71" i="80"/>
  <c r="BA72" i="80"/>
  <c r="BA73" i="80"/>
  <c r="BA75" i="80"/>
  <c r="BA76" i="80"/>
  <c r="CM67" i="81"/>
  <c r="CM68" i="81"/>
  <c r="CM69" i="81"/>
  <c r="CM70" i="81"/>
  <c r="CM71" i="81"/>
  <c r="CM72" i="81"/>
  <c r="CM73" i="81"/>
  <c r="CM74" i="81"/>
  <c r="CM75" i="81"/>
  <c r="CM76" i="81"/>
  <c r="AP67" i="84"/>
  <c r="AP80" i="84" s="1"/>
  <c r="AP71" i="84"/>
  <c r="AP75" i="84"/>
  <c r="AP69" i="84"/>
  <c r="CX67" i="87"/>
  <c r="CX68" i="87"/>
  <c r="CX69" i="87"/>
  <c r="CX70" i="87"/>
  <c r="CX71" i="87"/>
  <c r="CX72" i="87"/>
  <c r="CX74" i="87"/>
  <c r="CX75" i="87"/>
  <c r="CX76" i="87"/>
  <c r="CX68" i="85"/>
  <c r="CX72" i="85"/>
  <c r="CX73" i="85"/>
  <c r="CX76" i="85"/>
  <c r="CB69" i="82"/>
  <c r="CB72" i="82"/>
  <c r="CB80" i="82" s="1"/>
  <c r="CB73" i="82"/>
  <c r="CB67" i="86"/>
  <c r="CB69" i="86"/>
  <c r="CB73" i="86"/>
  <c r="CB75" i="86"/>
  <c r="CB80" i="86" s="1"/>
  <c r="CB76" i="86"/>
  <c r="CX67" i="85"/>
  <c r="CX70" i="85"/>
  <c r="CX71" i="85"/>
  <c r="CX74" i="85"/>
  <c r="CX75" i="85"/>
  <c r="BA69" i="87"/>
  <c r="BA73" i="87"/>
  <c r="AP67" i="85"/>
  <c r="AP80" i="85" s="1"/>
  <c r="AP69" i="85"/>
  <c r="AP71" i="85"/>
  <c r="AP73" i="85"/>
  <c r="AP75" i="85"/>
  <c r="CM67" i="80"/>
  <c r="CM68" i="80"/>
  <c r="CM69" i="80"/>
  <c r="CM70" i="80"/>
  <c r="CM71" i="80"/>
  <c r="CM72" i="80"/>
  <c r="CM73" i="80"/>
  <c r="CM74" i="80"/>
  <c r="CM75" i="80"/>
  <c r="CM76" i="80"/>
  <c r="BA67" i="81"/>
  <c r="BA68" i="81"/>
  <c r="BA80" i="81" s="1"/>
  <c r="BA69" i="81"/>
  <c r="BA70" i="81"/>
  <c r="BA71" i="81"/>
  <c r="BA72" i="81"/>
  <c r="BA73" i="81"/>
  <c r="BA74" i="81"/>
  <c r="BA75" i="81"/>
  <c r="BA76" i="81"/>
  <c r="CM67" i="86"/>
  <c r="CM69" i="86"/>
  <c r="CM70" i="86"/>
  <c r="CM73" i="86"/>
  <c r="CM74" i="86"/>
  <c r="CM75" i="86"/>
  <c r="CB67" i="84"/>
  <c r="CB80" i="84" s="1"/>
  <c r="CB69" i="84"/>
  <c r="CB70" i="84"/>
  <c r="CB73" i="84"/>
  <c r="CB74" i="84"/>
  <c r="AP68" i="83"/>
  <c r="AP70" i="83"/>
  <c r="AP72" i="83"/>
  <c r="AP74" i="83"/>
  <c r="AP76" i="83"/>
  <c r="AP70" i="85"/>
  <c r="AP72" i="85"/>
  <c r="AP74" i="85"/>
  <c r="AP76" i="85"/>
  <c r="CX68" i="81"/>
  <c r="CX72" i="81"/>
  <c r="CX76" i="81"/>
  <c r="CX68" i="84"/>
  <c r="CX80" i="84" s="1"/>
  <c r="CX70" i="84"/>
  <c r="CX72" i="84"/>
  <c r="CX74" i="84"/>
  <c r="CX76" i="84"/>
  <c r="CX68" i="86"/>
  <c r="CX69" i="86"/>
  <c r="CX70" i="86"/>
  <c r="CX72" i="86"/>
  <c r="CX73" i="86"/>
  <c r="CX74" i="86"/>
  <c r="CX76" i="86"/>
  <c r="CB67" i="88"/>
  <c r="CB69" i="88"/>
  <c r="CB70" i="88"/>
  <c r="CB71" i="88"/>
  <c r="CB73" i="88"/>
  <c r="CB74" i="88"/>
  <c r="CB75" i="88"/>
  <c r="BA68" i="87"/>
  <c r="BA80" i="87" s="1"/>
  <c r="BA72" i="87"/>
  <c r="BA76" i="87"/>
  <c r="BL68" i="87"/>
  <c r="BL80" i="87" s="1"/>
  <c r="BL69" i="87"/>
  <c r="BL72" i="87"/>
  <c r="BL73" i="87"/>
  <c r="BL76" i="87"/>
  <c r="AP69" i="86"/>
  <c r="AP80" i="86" s="1"/>
  <c r="AP70" i="86"/>
  <c r="AP71" i="86"/>
  <c r="AP73" i="86"/>
  <c r="AP74" i="86"/>
  <c r="AP75" i="86"/>
  <c r="AP73" i="84"/>
  <c r="CB69" i="85"/>
  <c r="CB80" i="85" s="1"/>
  <c r="CB73" i="85"/>
  <c r="CX70" i="83"/>
  <c r="CX72" i="83"/>
  <c r="CX74" i="83"/>
  <c r="CX76" i="83"/>
  <c r="CB67" i="87"/>
  <c r="CB69" i="87"/>
  <c r="CB70" i="87"/>
  <c r="CB71" i="87"/>
  <c r="CB73" i="87"/>
  <c r="CB74" i="87"/>
  <c r="CB75" i="87"/>
  <c r="BA67" i="84"/>
  <c r="BA80" i="84" s="1"/>
  <c r="BA68" i="84"/>
  <c r="BA69" i="84"/>
  <c r="BA70" i="84"/>
  <c r="BA71" i="84"/>
  <c r="BA72" i="84"/>
  <c r="BA73" i="84"/>
  <c r="BA74" i="84"/>
  <c r="BA75" i="84"/>
  <c r="BA76" i="84"/>
  <c r="BA67" i="86"/>
  <c r="BA68" i="86"/>
  <c r="BA69" i="86"/>
  <c r="BA70" i="86"/>
  <c r="BA71" i="86"/>
  <c r="BA72" i="86"/>
  <c r="BA73" i="86"/>
  <c r="BA74" i="86"/>
  <c r="BA75" i="86"/>
  <c r="BA76" i="86"/>
  <c r="CM68" i="82"/>
  <c r="CM69" i="82"/>
  <c r="CM70" i="82"/>
  <c r="CM72" i="82"/>
  <c r="CM73" i="82"/>
  <c r="CM74" i="82"/>
  <c r="CM76" i="82"/>
  <c r="CM67" i="87"/>
  <c r="CM80" i="87" s="1"/>
  <c r="CM68" i="87"/>
  <c r="CM69" i="87"/>
  <c r="CM70" i="87"/>
  <c r="CM71" i="87"/>
  <c r="CM72" i="87"/>
  <c r="CM73" i="87"/>
  <c r="CM74" i="87"/>
  <c r="CM75" i="87"/>
  <c r="CM76" i="87"/>
  <c r="CX67" i="80"/>
  <c r="CX68" i="80"/>
  <c r="CX71" i="80"/>
  <c r="CX72" i="80"/>
  <c r="CX75" i="80"/>
  <c r="CX76" i="80"/>
  <c r="AP67" i="83"/>
  <c r="AP71" i="83"/>
  <c r="AP75" i="83"/>
  <c r="BL68" i="81"/>
  <c r="BL69" i="81"/>
  <c r="BL72" i="81"/>
  <c r="BL73" i="81"/>
  <c r="BL76" i="81"/>
  <c r="AP69" i="83"/>
  <c r="AP73" i="83"/>
  <c r="BL67" i="84"/>
  <c r="BL69" i="84"/>
  <c r="BL70" i="84"/>
  <c r="BL71" i="84"/>
  <c r="BL73" i="84"/>
  <c r="BL74" i="84"/>
  <c r="BL75" i="84"/>
  <c r="BL76" i="84"/>
  <c r="BL67" i="86"/>
  <c r="BL68" i="86"/>
  <c r="BL69" i="86"/>
  <c r="BL70" i="86"/>
  <c r="BL71" i="86"/>
  <c r="BL73" i="86"/>
  <c r="BL74" i="86"/>
  <c r="BL75" i="86"/>
  <c r="BL76" i="86"/>
  <c r="AP67" i="88"/>
  <c r="AP68" i="88"/>
  <c r="AP69" i="88"/>
  <c r="AP70" i="88"/>
  <c r="AP71" i="88"/>
  <c r="AP72" i="88"/>
  <c r="AP73" i="88"/>
  <c r="AP74" i="88"/>
  <c r="AP75" i="88"/>
  <c r="AP76" i="88"/>
  <c r="CM80" i="88"/>
  <c r="BL80" i="88"/>
  <c r="AP80" i="87"/>
  <c r="BA80" i="85"/>
  <c r="AP80" i="83"/>
  <c r="CX80" i="83"/>
  <c r="CM80" i="82"/>
  <c r="AP80" i="82"/>
  <c r="CX80" i="82"/>
  <c r="CB80" i="81"/>
  <c r="CB73" i="47"/>
  <c r="CX69" i="47"/>
  <c r="CX80" i="47" s="1"/>
  <c r="CB80" i="47"/>
  <c r="CM80" i="47"/>
  <c r="BA80" i="47"/>
  <c r="AP80" i="47"/>
  <c r="BL80" i="47"/>
  <c r="CX73" i="46"/>
  <c r="CM67" i="46"/>
  <c r="CM68" i="46"/>
  <c r="CM72" i="46"/>
  <c r="CM73" i="46"/>
  <c r="CM75" i="46"/>
  <c r="CM76" i="46"/>
  <c r="CM69" i="46"/>
  <c r="CX76" i="46"/>
  <c r="CX74" i="46"/>
  <c r="CB73" i="46"/>
  <c r="CX68" i="46"/>
  <c r="CB69" i="46"/>
  <c r="CB75" i="46"/>
  <c r="CX72" i="46"/>
  <c r="CB67" i="46"/>
  <c r="BL68" i="46"/>
  <c r="BL80" i="46" s="1"/>
  <c r="CM80" i="46"/>
  <c r="CX80" i="46"/>
  <c r="CB80" i="46"/>
  <c r="AP80" i="46"/>
  <c r="BA80" i="46"/>
  <c r="CX493" i="45"/>
  <c r="CX501" i="45"/>
  <c r="CM493" i="45"/>
  <c r="CM494" i="45"/>
  <c r="CM498" i="45"/>
  <c r="CM499" i="45"/>
  <c r="CM500" i="45"/>
  <c r="CM501" i="45"/>
  <c r="CM502" i="45"/>
  <c r="CX502" i="45"/>
  <c r="CX494" i="45"/>
  <c r="CX500" i="45"/>
  <c r="CB493" i="45"/>
  <c r="CB495" i="45"/>
  <c r="CB501" i="45"/>
  <c r="CM495" i="45"/>
  <c r="BL494" i="45"/>
  <c r="O80" i="89"/>
  <c r="B76" i="47"/>
  <c r="B75" i="47"/>
  <c r="B74" i="47"/>
  <c r="B73" i="47"/>
  <c r="B72" i="47"/>
  <c r="B71" i="47"/>
  <c r="B70" i="47"/>
  <c r="B69" i="47"/>
  <c r="B68" i="47"/>
  <c r="B67" i="47"/>
  <c r="AH64" i="47"/>
  <c r="AF64" i="47"/>
  <c r="AD64" i="47"/>
  <c r="AB64" i="47"/>
  <c r="Z64" i="47"/>
  <c r="W64" i="47"/>
  <c r="U64" i="47"/>
  <c r="S64" i="47"/>
  <c r="Q64" i="47"/>
  <c r="O64" i="47"/>
  <c r="L64" i="47"/>
  <c r="J64" i="47"/>
  <c r="H64" i="47"/>
  <c r="F64" i="47"/>
  <c r="D64" i="47"/>
  <c r="B64" i="47"/>
  <c r="AH63" i="47"/>
  <c r="AF63" i="47"/>
  <c r="AD63" i="47"/>
  <c r="AB63" i="47"/>
  <c r="Z63" i="47"/>
  <c r="W63" i="47"/>
  <c r="U63" i="47"/>
  <c r="S63" i="47"/>
  <c r="Q63" i="47"/>
  <c r="O63" i="47"/>
  <c r="L63" i="47"/>
  <c r="J63" i="47"/>
  <c r="H63" i="47"/>
  <c r="F63" i="47"/>
  <c r="D63" i="47"/>
  <c r="B63" i="47"/>
  <c r="AH62" i="47"/>
  <c r="AF62" i="47"/>
  <c r="AD62" i="47"/>
  <c r="AB62" i="47"/>
  <c r="Z62" i="47"/>
  <c r="Z76" i="47" s="1"/>
  <c r="W62" i="47"/>
  <c r="U62" i="47"/>
  <c r="S62" i="47"/>
  <c r="Q62" i="47"/>
  <c r="O62" i="47"/>
  <c r="L62" i="47"/>
  <c r="J62" i="47"/>
  <c r="H62" i="47"/>
  <c r="F62" i="47"/>
  <c r="D62" i="47"/>
  <c r="B62" i="47"/>
  <c r="AH61" i="47"/>
  <c r="AF61" i="47"/>
  <c r="AD61" i="47"/>
  <c r="AB61" i="47"/>
  <c r="Z61" i="47"/>
  <c r="W61" i="47"/>
  <c r="U61" i="47"/>
  <c r="S61" i="47"/>
  <c r="Q61" i="47"/>
  <c r="O61" i="47"/>
  <c r="L61" i="47"/>
  <c r="J61" i="47"/>
  <c r="H61" i="47"/>
  <c r="F61" i="47"/>
  <c r="D61" i="47"/>
  <c r="B61" i="47"/>
  <c r="AH60" i="47"/>
  <c r="AF60" i="47"/>
  <c r="AD60" i="47"/>
  <c r="AB60" i="47"/>
  <c r="Z60" i="47"/>
  <c r="W60" i="47"/>
  <c r="U60" i="47"/>
  <c r="S60" i="47"/>
  <c r="Q60" i="47"/>
  <c r="O60" i="47"/>
  <c r="L60" i="47"/>
  <c r="J60" i="47"/>
  <c r="H60" i="47"/>
  <c r="F60" i="47"/>
  <c r="D60" i="47"/>
  <c r="B60" i="47"/>
  <c r="AH59" i="47"/>
  <c r="AF59" i="47"/>
  <c r="AD59" i="47"/>
  <c r="AB59" i="47"/>
  <c r="Z59" i="47"/>
  <c r="W59" i="47"/>
  <c r="U59" i="47"/>
  <c r="S59" i="47"/>
  <c r="Q59" i="47"/>
  <c r="O59" i="47"/>
  <c r="L59" i="47"/>
  <c r="J59" i="47"/>
  <c r="H59" i="47"/>
  <c r="F59" i="47"/>
  <c r="D59" i="47"/>
  <c r="D75" i="47" s="1"/>
  <c r="B59" i="47"/>
  <c r="AH58" i="47"/>
  <c r="AF58" i="47"/>
  <c r="AD58" i="47"/>
  <c r="AB58" i="47"/>
  <c r="Z58" i="47"/>
  <c r="W58" i="47"/>
  <c r="U58" i="47"/>
  <c r="S58" i="47"/>
  <c r="Q58" i="47"/>
  <c r="O58" i="47"/>
  <c r="L58" i="47"/>
  <c r="J58" i="47"/>
  <c r="H58" i="47"/>
  <c r="F58" i="47"/>
  <c r="D58" i="47"/>
  <c r="B58" i="47"/>
  <c r="AH57" i="47"/>
  <c r="AF57" i="47"/>
  <c r="AD57" i="47"/>
  <c r="AB57" i="47"/>
  <c r="Z57" i="47"/>
  <c r="W57" i="47"/>
  <c r="U57" i="47"/>
  <c r="S57" i="47"/>
  <c r="Q57" i="47"/>
  <c r="O57" i="47"/>
  <c r="L57" i="47"/>
  <c r="J57" i="47"/>
  <c r="H57" i="47"/>
  <c r="F57" i="47"/>
  <c r="D57" i="47"/>
  <c r="B57" i="47"/>
  <c r="AH56" i="47"/>
  <c r="AF56" i="47"/>
  <c r="AD56" i="47"/>
  <c r="AB56" i="47"/>
  <c r="Z56" i="47"/>
  <c r="W56" i="47"/>
  <c r="U56" i="47"/>
  <c r="S56" i="47"/>
  <c r="Q56" i="47"/>
  <c r="O56" i="47"/>
  <c r="L56" i="47"/>
  <c r="J56" i="47"/>
  <c r="D74" i="47" s="1"/>
  <c r="H56" i="47"/>
  <c r="F56" i="47"/>
  <c r="D56" i="47"/>
  <c r="B56" i="47"/>
  <c r="AH55" i="47"/>
  <c r="AF55" i="47"/>
  <c r="AD55" i="47"/>
  <c r="AB55" i="47"/>
  <c r="Z55" i="47"/>
  <c r="W55" i="47"/>
  <c r="U55" i="47"/>
  <c r="S55" i="47"/>
  <c r="Q55" i="47"/>
  <c r="O55" i="47"/>
  <c r="L55" i="47"/>
  <c r="J55" i="47"/>
  <c r="H55" i="47"/>
  <c r="F55" i="47"/>
  <c r="D55" i="47"/>
  <c r="B55" i="47"/>
  <c r="AH54" i="47"/>
  <c r="AF54" i="47"/>
  <c r="AD54" i="47"/>
  <c r="AB54" i="47"/>
  <c r="Z54" i="47"/>
  <c r="W54" i="47"/>
  <c r="U54" i="47"/>
  <c r="S54" i="47"/>
  <c r="Q54" i="47"/>
  <c r="O54" i="47"/>
  <c r="L54" i="47"/>
  <c r="J54" i="47"/>
  <c r="H54" i="47"/>
  <c r="F54" i="47"/>
  <c r="D54" i="47"/>
  <c r="B54" i="47"/>
  <c r="AH53" i="47"/>
  <c r="AF53" i="47"/>
  <c r="AD53" i="47"/>
  <c r="AB53" i="47"/>
  <c r="Z53" i="47"/>
  <c r="W53" i="47"/>
  <c r="U53" i="47"/>
  <c r="S53" i="47"/>
  <c r="Q53" i="47"/>
  <c r="O53" i="47"/>
  <c r="L53" i="47"/>
  <c r="J53" i="47"/>
  <c r="H53" i="47"/>
  <c r="F53" i="47"/>
  <c r="D53" i="47"/>
  <c r="D73" i="47" s="1"/>
  <c r="B53" i="47"/>
  <c r="AH52" i="47"/>
  <c r="AF52" i="47"/>
  <c r="AD52" i="47"/>
  <c r="AB52" i="47"/>
  <c r="Z52" i="47"/>
  <c r="W52" i="47"/>
  <c r="U52" i="47"/>
  <c r="S52" i="47"/>
  <c r="Q52" i="47"/>
  <c r="O52" i="47"/>
  <c r="L52" i="47"/>
  <c r="J52" i="47"/>
  <c r="H52" i="47"/>
  <c r="F52" i="47"/>
  <c r="D52" i="47"/>
  <c r="B52" i="47"/>
  <c r="AH51" i="47"/>
  <c r="AF51" i="47"/>
  <c r="AD51" i="47"/>
  <c r="AB51" i="47"/>
  <c r="Z51" i="47"/>
  <c r="W51" i="47"/>
  <c r="U51" i="47"/>
  <c r="S51" i="47"/>
  <c r="Q51" i="47"/>
  <c r="O51" i="47"/>
  <c r="L51" i="47"/>
  <c r="J51" i="47"/>
  <c r="H51" i="47"/>
  <c r="F51" i="47"/>
  <c r="D51" i="47"/>
  <c r="B51" i="47"/>
  <c r="AH50" i="47"/>
  <c r="AF50" i="47"/>
  <c r="AD50" i="47"/>
  <c r="AB50" i="47"/>
  <c r="Z50" i="47"/>
  <c r="Z72" i="47" s="1"/>
  <c r="W50" i="47"/>
  <c r="U50" i="47"/>
  <c r="S50" i="47"/>
  <c r="Q50" i="47"/>
  <c r="O50" i="47"/>
  <c r="L50" i="47"/>
  <c r="J50" i="47"/>
  <c r="H50" i="47"/>
  <c r="F50" i="47"/>
  <c r="D50" i="47"/>
  <c r="B50" i="47"/>
  <c r="AH49" i="47"/>
  <c r="AF49" i="47"/>
  <c r="AD49" i="47"/>
  <c r="AB49" i="47"/>
  <c r="Z49" i="47"/>
  <c r="W49" i="47"/>
  <c r="U49" i="47"/>
  <c r="S49" i="47"/>
  <c r="Q49" i="47"/>
  <c r="O49" i="47"/>
  <c r="L49" i="47"/>
  <c r="J49" i="47"/>
  <c r="H49" i="47"/>
  <c r="F49" i="47"/>
  <c r="D49" i="47"/>
  <c r="B49" i="47"/>
  <c r="AH48" i="47"/>
  <c r="AF48" i="47"/>
  <c r="AD48" i="47"/>
  <c r="AB48" i="47"/>
  <c r="Z48" i="47"/>
  <c r="W48" i="47"/>
  <c r="U48" i="47"/>
  <c r="S48" i="47"/>
  <c r="Q48" i="47"/>
  <c r="O48" i="47"/>
  <c r="L48" i="47"/>
  <c r="J48" i="47"/>
  <c r="H48" i="47"/>
  <c r="F48" i="47"/>
  <c r="D48" i="47"/>
  <c r="B48" i="47"/>
  <c r="AH47" i="47"/>
  <c r="AF47" i="47"/>
  <c r="AD47" i="47"/>
  <c r="AB47" i="47"/>
  <c r="Z47" i="47"/>
  <c r="W47" i="47"/>
  <c r="U47" i="47"/>
  <c r="S47" i="47"/>
  <c r="Q47" i="47"/>
  <c r="O47" i="47"/>
  <c r="L47" i="47"/>
  <c r="J47" i="47"/>
  <c r="H47" i="47"/>
  <c r="F47" i="47"/>
  <c r="D47" i="47"/>
  <c r="B47" i="47"/>
  <c r="AH46" i="47"/>
  <c r="AF46" i="47"/>
  <c r="AD46" i="47"/>
  <c r="AB46" i="47"/>
  <c r="Z46" i="47"/>
  <c r="W46" i="47"/>
  <c r="U46" i="47"/>
  <c r="S46" i="47"/>
  <c r="Q46" i="47"/>
  <c r="O46" i="47"/>
  <c r="L46" i="47"/>
  <c r="J46" i="47"/>
  <c r="H46" i="47"/>
  <c r="F46" i="47"/>
  <c r="D46" i="47"/>
  <c r="B46" i="47"/>
  <c r="AH45" i="47"/>
  <c r="AF45" i="47"/>
  <c r="AD45" i="47"/>
  <c r="AB45" i="47"/>
  <c r="Z45" i="47"/>
  <c r="W45" i="47"/>
  <c r="U45" i="47"/>
  <c r="S45" i="47"/>
  <c r="Q45" i="47"/>
  <c r="O45" i="47"/>
  <c r="L45" i="47"/>
  <c r="J45" i="47"/>
  <c r="H45" i="47"/>
  <c r="F45" i="47"/>
  <c r="D45" i="47"/>
  <c r="D70" i="47" s="1"/>
  <c r="B45" i="47"/>
  <c r="AH44" i="47"/>
  <c r="AF44" i="47"/>
  <c r="AD44" i="47"/>
  <c r="AB44" i="47"/>
  <c r="Z44" i="47"/>
  <c r="Z70" i="47" s="1"/>
  <c r="W44" i="47"/>
  <c r="U44" i="47"/>
  <c r="S44" i="47"/>
  <c r="Q44" i="47"/>
  <c r="O44" i="47"/>
  <c r="L44" i="47"/>
  <c r="J44" i="47"/>
  <c r="H44" i="47"/>
  <c r="F44" i="47"/>
  <c r="D44" i="47"/>
  <c r="B44" i="47"/>
  <c r="AH43" i="47"/>
  <c r="AF43" i="47"/>
  <c r="AD43" i="47"/>
  <c r="AB43" i="47"/>
  <c r="Z43" i="47"/>
  <c r="W43" i="47"/>
  <c r="U43" i="47"/>
  <c r="S43" i="47"/>
  <c r="Q43" i="47"/>
  <c r="O43" i="47"/>
  <c r="L43" i="47"/>
  <c r="J43" i="47"/>
  <c r="H43" i="47"/>
  <c r="F43" i="47"/>
  <c r="D43" i="47"/>
  <c r="B43" i="47"/>
  <c r="AH42" i="47"/>
  <c r="AF42" i="47"/>
  <c r="AD42" i="47"/>
  <c r="AB42" i="47"/>
  <c r="Z42" i="47"/>
  <c r="W42" i="47"/>
  <c r="U42" i="47"/>
  <c r="S42" i="47"/>
  <c r="Q42" i="47"/>
  <c r="O42" i="47"/>
  <c r="L42" i="47"/>
  <c r="J42" i="47"/>
  <c r="H42" i="47"/>
  <c r="F42" i="47"/>
  <c r="D42" i="47"/>
  <c r="B42" i="47"/>
  <c r="AH41" i="47"/>
  <c r="AF41" i="47"/>
  <c r="AD41" i="47"/>
  <c r="AB41" i="47"/>
  <c r="Z41" i="47"/>
  <c r="W41" i="47"/>
  <c r="U41" i="47"/>
  <c r="S41" i="47"/>
  <c r="Q41" i="47"/>
  <c r="O41" i="47"/>
  <c r="L41" i="47"/>
  <c r="J41" i="47"/>
  <c r="H41" i="47"/>
  <c r="F41" i="47"/>
  <c r="D41" i="47"/>
  <c r="D69" i="47" s="1"/>
  <c r="B41" i="47"/>
  <c r="AH40" i="47"/>
  <c r="AF40" i="47"/>
  <c r="AD40" i="47"/>
  <c r="AB40" i="47"/>
  <c r="Z40" i="47"/>
  <c r="W40" i="47"/>
  <c r="U40" i="47"/>
  <c r="S40" i="47"/>
  <c r="Q40" i="47"/>
  <c r="O40" i="47"/>
  <c r="L40" i="47"/>
  <c r="J40" i="47"/>
  <c r="H40" i="47"/>
  <c r="F40" i="47"/>
  <c r="D40" i="47"/>
  <c r="B40" i="47"/>
  <c r="AH39" i="47"/>
  <c r="AF39" i="47"/>
  <c r="AD39" i="47"/>
  <c r="AB39" i="47"/>
  <c r="Z39" i="47"/>
  <c r="W39" i="47"/>
  <c r="U39" i="47"/>
  <c r="S39" i="47"/>
  <c r="Q39" i="47"/>
  <c r="O39" i="47"/>
  <c r="L39" i="47"/>
  <c r="J39" i="47"/>
  <c r="H39" i="47"/>
  <c r="F39" i="47"/>
  <c r="D39" i="47"/>
  <c r="B39" i="47"/>
  <c r="AH38" i="47"/>
  <c r="AF38" i="47"/>
  <c r="AD38" i="47"/>
  <c r="AB38" i="47"/>
  <c r="Z38" i="47"/>
  <c r="Z68" i="47" s="1"/>
  <c r="W38" i="47"/>
  <c r="U38" i="47"/>
  <c r="S38" i="47"/>
  <c r="Q38" i="47"/>
  <c r="O38" i="47"/>
  <c r="L38" i="47"/>
  <c r="J38" i="47"/>
  <c r="H38" i="47"/>
  <c r="F38" i="47"/>
  <c r="D38" i="47"/>
  <c r="B38" i="47"/>
  <c r="AH37" i="47"/>
  <c r="AF37" i="47"/>
  <c r="AD37" i="47"/>
  <c r="AB37" i="47"/>
  <c r="Z37" i="47"/>
  <c r="W37" i="47"/>
  <c r="U37" i="47"/>
  <c r="S37" i="47"/>
  <c r="Q37" i="47"/>
  <c r="O37" i="47"/>
  <c r="L37" i="47"/>
  <c r="J37" i="47"/>
  <c r="H37" i="47"/>
  <c r="F37" i="47"/>
  <c r="D37" i="47"/>
  <c r="B37" i="47"/>
  <c r="AH36" i="47"/>
  <c r="AF36" i="47"/>
  <c r="AD36" i="47"/>
  <c r="AB36" i="47"/>
  <c r="Z36" i="47"/>
  <c r="W36" i="47"/>
  <c r="U36" i="47"/>
  <c r="S36" i="47"/>
  <c r="Q36" i="47"/>
  <c r="O36" i="47"/>
  <c r="L36" i="47"/>
  <c r="J36" i="47"/>
  <c r="H36" i="47"/>
  <c r="F36" i="47"/>
  <c r="D36" i="47"/>
  <c r="B36" i="47"/>
  <c r="AH35" i="47"/>
  <c r="AF35" i="47"/>
  <c r="AD35" i="47"/>
  <c r="AB35" i="47"/>
  <c r="Z35" i="47"/>
  <c r="W35" i="47"/>
  <c r="U35" i="47"/>
  <c r="S35" i="47"/>
  <c r="Q35" i="47"/>
  <c r="O35" i="47"/>
  <c r="L35" i="47"/>
  <c r="J35" i="47"/>
  <c r="H35" i="47"/>
  <c r="F35" i="47"/>
  <c r="D35" i="47"/>
  <c r="D67" i="47" s="1"/>
  <c r="B35" i="47"/>
  <c r="AJ32" i="47"/>
  <c r="Y32" i="47"/>
  <c r="N32" i="47"/>
  <c r="B32" i="47"/>
  <c r="AJ31" i="47"/>
  <c r="Y31" i="47"/>
  <c r="N31" i="47"/>
  <c r="B31" i="47"/>
  <c r="AJ30" i="47"/>
  <c r="Y30" i="47"/>
  <c r="N30" i="47"/>
  <c r="B30" i="47"/>
  <c r="AJ29" i="47"/>
  <c r="Y29" i="47"/>
  <c r="N29" i="47"/>
  <c r="B29" i="47"/>
  <c r="AJ28" i="47"/>
  <c r="Y28" i="47"/>
  <c r="N28" i="47"/>
  <c r="B28" i="47"/>
  <c r="AJ27" i="47"/>
  <c r="Y27" i="47"/>
  <c r="N27" i="47"/>
  <c r="B27" i="47"/>
  <c r="AJ26" i="47"/>
  <c r="Y26" i="47"/>
  <c r="N26" i="47"/>
  <c r="B26" i="47"/>
  <c r="AJ25" i="47"/>
  <c r="Y25" i="47"/>
  <c r="N25" i="47"/>
  <c r="B25" i="47"/>
  <c r="AJ24" i="47"/>
  <c r="Y24" i="47"/>
  <c r="N24" i="47"/>
  <c r="B24" i="47"/>
  <c r="AJ23" i="47"/>
  <c r="Y23" i="47"/>
  <c r="N23" i="47"/>
  <c r="B23" i="47"/>
  <c r="AJ22" i="47"/>
  <c r="Y22" i="47"/>
  <c r="N22" i="47"/>
  <c r="B22" i="47"/>
  <c r="AJ21" i="47"/>
  <c r="Y21" i="47"/>
  <c r="N21" i="47"/>
  <c r="B21" i="47"/>
  <c r="AJ20" i="47"/>
  <c r="Y20" i="47"/>
  <c r="N20" i="47"/>
  <c r="B20" i="47"/>
  <c r="AJ19" i="47"/>
  <c r="Y19" i="47"/>
  <c r="N19" i="47"/>
  <c r="B19" i="47"/>
  <c r="AJ18" i="47"/>
  <c r="Y18" i="47"/>
  <c r="N18" i="47"/>
  <c r="B18" i="47"/>
  <c r="AJ17" i="47"/>
  <c r="Y17" i="47"/>
  <c r="N17" i="47"/>
  <c r="B17" i="47"/>
  <c r="AJ16" i="47"/>
  <c r="Y16" i="47"/>
  <c r="N16" i="47"/>
  <c r="B16" i="47"/>
  <c r="AJ15" i="47"/>
  <c r="Y15" i="47"/>
  <c r="N15" i="47"/>
  <c r="B15" i="47"/>
  <c r="AJ14" i="47"/>
  <c r="Y14" i="47"/>
  <c r="N14" i="47"/>
  <c r="B14" i="47"/>
  <c r="AJ13" i="47"/>
  <c r="Y13" i="47"/>
  <c r="N13" i="47"/>
  <c r="B13" i="47"/>
  <c r="AJ12" i="47"/>
  <c r="Y12" i="47"/>
  <c r="N12" i="47"/>
  <c r="B12" i="47"/>
  <c r="AJ11" i="47"/>
  <c r="Y11" i="47"/>
  <c r="N11" i="47"/>
  <c r="B11" i="47"/>
  <c r="AJ10" i="47"/>
  <c r="Y10" i="47"/>
  <c r="N10" i="47"/>
  <c r="B10" i="47"/>
  <c r="AJ9" i="47"/>
  <c r="Y9" i="47"/>
  <c r="N9" i="47"/>
  <c r="B9" i="47"/>
  <c r="AJ8" i="47"/>
  <c r="Y8" i="47"/>
  <c r="N8" i="47"/>
  <c r="B8" i="47"/>
  <c r="AJ7" i="47"/>
  <c r="Y7" i="47"/>
  <c r="N7" i="47"/>
  <c r="B7" i="47"/>
  <c r="AJ6" i="47"/>
  <c r="Y6" i="47"/>
  <c r="N6" i="47"/>
  <c r="B6" i="47"/>
  <c r="AJ5" i="47"/>
  <c r="Y5" i="47"/>
  <c r="N5" i="47"/>
  <c r="B5" i="47"/>
  <c r="AJ4" i="47"/>
  <c r="Y4" i="47"/>
  <c r="N4" i="47"/>
  <c r="B4" i="47"/>
  <c r="AJ3" i="47"/>
  <c r="Y3" i="47"/>
  <c r="N3" i="47"/>
  <c r="B3" i="47"/>
  <c r="AP726" i="45" l="1"/>
  <c r="CB727" i="45"/>
  <c r="CB726" i="45"/>
  <c r="BA726" i="45"/>
  <c r="AP725" i="45"/>
  <c r="BL725" i="45"/>
  <c r="BA727" i="45"/>
  <c r="CB725" i="45"/>
  <c r="BA725" i="45"/>
  <c r="CB724" i="45"/>
  <c r="CB718" i="45"/>
  <c r="AP724" i="45"/>
  <c r="AP718" i="45"/>
  <c r="CM727" i="45"/>
  <c r="BL724" i="45"/>
  <c r="BL718" i="45"/>
  <c r="CM725" i="45"/>
  <c r="CM726" i="45"/>
  <c r="BA724" i="45"/>
  <c r="BA718" i="45"/>
  <c r="CM724" i="45"/>
  <c r="CM718" i="45"/>
  <c r="CX724" i="45"/>
  <c r="CX718" i="45"/>
  <c r="CX726" i="45"/>
  <c r="CX725" i="45"/>
  <c r="BL726" i="45"/>
  <c r="BL727" i="45"/>
  <c r="CX727" i="45"/>
  <c r="AP727" i="45"/>
  <c r="Z540" i="45"/>
  <c r="O539" i="45"/>
  <c r="F104" i="45"/>
  <c r="AB74" i="45"/>
  <c r="AB310" i="45"/>
  <c r="D76" i="45"/>
  <c r="D312" i="45"/>
  <c r="G77" i="45"/>
  <c r="F313" i="45"/>
  <c r="AF74" i="45"/>
  <c r="AF310" i="45"/>
  <c r="F75" i="45"/>
  <c r="F311" i="45"/>
  <c r="J77" i="45"/>
  <c r="J313" i="45"/>
  <c r="Z74" i="45"/>
  <c r="Z310" i="45"/>
  <c r="D77" i="45"/>
  <c r="D313" i="45"/>
  <c r="D75" i="45"/>
  <c r="D311" i="45"/>
  <c r="D556" i="45" s="1"/>
  <c r="U80" i="45"/>
  <c r="U316" i="45"/>
  <c r="Z100" i="45"/>
  <c r="Z336" i="45"/>
  <c r="J84" i="45"/>
  <c r="AF72" i="45"/>
  <c r="AF308" i="45"/>
  <c r="AB72" i="45"/>
  <c r="AB308" i="45"/>
  <c r="Z72" i="45"/>
  <c r="Z308" i="45"/>
  <c r="Z549" i="45" s="1"/>
  <c r="Q87" i="45"/>
  <c r="Q323" i="45"/>
  <c r="Q89" i="45"/>
  <c r="Q325" i="45"/>
  <c r="U305" i="45"/>
  <c r="U69" i="45"/>
  <c r="AG74" i="45"/>
  <c r="AJ65" i="45"/>
  <c r="AJ72" i="45"/>
  <c r="AG81" i="45"/>
  <c r="N59" i="45"/>
  <c r="K68" i="45"/>
  <c r="Y62" i="45"/>
  <c r="V71" i="45"/>
  <c r="O307" i="45"/>
  <c r="O71" i="45"/>
  <c r="N57" i="45"/>
  <c r="K66" i="45"/>
  <c r="J311" i="45" s="1"/>
  <c r="J302" i="45"/>
  <c r="D547" i="45" s="1"/>
  <c r="Y60" i="45"/>
  <c r="V69" i="45"/>
  <c r="O69" i="45"/>
  <c r="O305" i="45"/>
  <c r="O306" i="45"/>
  <c r="O70" i="45"/>
  <c r="U307" i="45"/>
  <c r="CM733" i="45"/>
  <c r="BL733" i="45"/>
  <c r="AP733" i="45"/>
  <c r="BA733" i="45"/>
  <c r="CX733" i="45"/>
  <c r="CB733" i="45"/>
  <c r="CB80" i="68"/>
  <c r="BA80" i="73"/>
  <c r="CM80" i="57"/>
  <c r="CM80" i="86"/>
  <c r="CX80" i="85"/>
  <c r="BL80" i="73"/>
  <c r="AP80" i="71"/>
  <c r="AP80" i="62"/>
  <c r="CB80" i="87"/>
  <c r="BA80" i="83"/>
  <c r="AP80" i="67"/>
  <c r="AP80" i="50"/>
  <c r="CM80" i="53"/>
  <c r="CX80" i="76"/>
  <c r="CB80" i="58"/>
  <c r="AP80" i="56"/>
  <c r="CM80" i="81"/>
  <c r="BL80" i="79"/>
  <c r="CB80" i="64"/>
  <c r="AP80" i="61"/>
  <c r="BL80" i="71"/>
  <c r="CB80" i="52"/>
  <c r="CM80" i="49"/>
  <c r="BL80" i="84"/>
  <c r="CX80" i="81"/>
  <c r="AP80" i="55"/>
  <c r="BA80" i="82"/>
  <c r="BA80" i="77"/>
  <c r="CB80" i="76"/>
  <c r="BA80" i="69"/>
  <c r="CB80" i="59"/>
  <c r="CM80" i="72"/>
  <c r="CB80" i="49"/>
  <c r="AP80" i="79"/>
  <c r="CB80" i="55"/>
  <c r="CB80" i="70"/>
  <c r="CX80" i="86"/>
  <c r="BA80" i="80"/>
  <c r="CX80" i="79"/>
  <c r="CM80" i="59"/>
  <c r="BL80" i="75"/>
  <c r="AP80" i="73"/>
  <c r="CB80" i="60"/>
  <c r="CX80" i="70"/>
  <c r="AP80" i="54"/>
  <c r="CB80" i="66"/>
  <c r="CM80" i="76"/>
  <c r="CX80" i="78"/>
  <c r="CB80" i="54"/>
  <c r="BA80" i="86"/>
  <c r="AP80" i="75"/>
  <c r="AP80" i="63"/>
  <c r="CM80" i="68"/>
  <c r="CB80" i="67"/>
  <c r="AP80" i="49"/>
  <c r="CM80" i="84"/>
  <c r="AP80" i="69"/>
  <c r="AP80" i="57"/>
  <c r="AP80" i="58"/>
  <c r="CB80" i="78"/>
  <c r="BA80" i="71"/>
  <c r="AP80" i="66"/>
  <c r="AP80" i="88"/>
  <c r="CM80" i="80"/>
  <c r="CM80" i="74"/>
  <c r="CB80" i="61"/>
  <c r="CB80" i="53"/>
  <c r="CX80" i="87"/>
  <c r="BA80" i="88"/>
  <c r="CB80" i="72"/>
  <c r="CX80" i="80"/>
  <c r="CX80" i="74"/>
  <c r="AP80" i="52"/>
  <c r="BL80" i="77"/>
  <c r="CB80" i="62"/>
  <c r="AP80" i="59"/>
  <c r="CX80" i="72"/>
  <c r="AP80" i="53"/>
  <c r="CB80" i="65"/>
  <c r="AP80" i="64"/>
  <c r="BA80" i="67"/>
  <c r="CB80" i="57"/>
  <c r="BA80" i="58"/>
  <c r="CM80" i="63"/>
  <c r="BA80" i="75"/>
  <c r="CM80" i="70"/>
  <c r="CB80" i="56"/>
  <c r="BL80" i="86"/>
  <c r="CB80" i="88"/>
  <c r="AP80" i="60"/>
  <c r="CB80" i="51"/>
  <c r="CB80" i="63"/>
  <c r="O69" i="47"/>
  <c r="Z69" i="47"/>
  <c r="Z74" i="47"/>
  <c r="Z73" i="47"/>
  <c r="Z67" i="47"/>
  <c r="Z71" i="47"/>
  <c r="Z75" i="47"/>
  <c r="D68" i="47"/>
  <c r="D71" i="47"/>
  <c r="D72" i="47"/>
  <c r="D76" i="47"/>
  <c r="O67" i="47"/>
  <c r="O68" i="47"/>
  <c r="O70" i="47"/>
  <c r="O71" i="47"/>
  <c r="O72" i="47"/>
  <c r="O73" i="47"/>
  <c r="O74" i="47"/>
  <c r="O75" i="47"/>
  <c r="O76" i="47"/>
  <c r="D80" i="47"/>
  <c r="O80" i="47"/>
  <c r="Z80" i="47"/>
  <c r="O548" i="45" l="1"/>
  <c r="Z109" i="45"/>
  <c r="Z345" i="45"/>
  <c r="F113" i="45"/>
  <c r="AB81" i="45"/>
  <c r="AB317" i="45"/>
  <c r="AF81" i="45"/>
  <c r="AF317" i="45"/>
  <c r="O79" i="45"/>
  <c r="O315" i="45"/>
  <c r="O80" i="45"/>
  <c r="O316" i="45"/>
  <c r="G86" i="45"/>
  <c r="F322" i="45"/>
  <c r="Q98" i="45"/>
  <c r="Q334" i="45"/>
  <c r="Q96" i="45"/>
  <c r="Q332" i="45"/>
  <c r="O78" i="45"/>
  <c r="O314" i="45"/>
  <c r="D86" i="45"/>
  <c r="D322" i="45"/>
  <c r="U78" i="45"/>
  <c r="U314" i="45"/>
  <c r="Z81" i="45"/>
  <c r="Z317" i="45"/>
  <c r="AF83" i="45"/>
  <c r="AF319" i="45"/>
  <c r="D85" i="45"/>
  <c r="D321" i="45"/>
  <c r="AB83" i="45"/>
  <c r="AB319" i="45"/>
  <c r="J93" i="45"/>
  <c r="U89" i="45"/>
  <c r="D84" i="45"/>
  <c r="D320" i="45"/>
  <c r="Z83" i="45"/>
  <c r="Z319" i="45"/>
  <c r="J86" i="45"/>
  <c r="F84" i="45"/>
  <c r="F320" i="45"/>
  <c r="Y69" i="45"/>
  <c r="V78" i="45"/>
  <c r="N66" i="45"/>
  <c r="K75" i="45"/>
  <c r="J320" i="45" s="1"/>
  <c r="V80" i="45"/>
  <c r="U325" i="45" s="1"/>
  <c r="Y71" i="45"/>
  <c r="AJ81" i="45"/>
  <c r="AG90" i="45"/>
  <c r="AJ74" i="45"/>
  <c r="AG83" i="45"/>
  <c r="K77" i="45"/>
  <c r="J322" i="45" s="1"/>
  <c r="N68" i="45"/>
  <c r="B76" i="89"/>
  <c r="B75" i="89"/>
  <c r="B74" i="89"/>
  <c r="B73" i="89"/>
  <c r="B72" i="89"/>
  <c r="O71" i="89"/>
  <c r="B71" i="89"/>
  <c r="O70" i="89"/>
  <c r="D70" i="89"/>
  <c r="B70" i="89"/>
  <c r="B69" i="89"/>
  <c r="B68" i="89"/>
  <c r="B67" i="89"/>
  <c r="AH64" i="89"/>
  <c r="AF64" i="89"/>
  <c r="AD64" i="89"/>
  <c r="AB64" i="89"/>
  <c r="Z64" i="89"/>
  <c r="W64" i="89"/>
  <c r="U64" i="89"/>
  <c r="S64" i="89"/>
  <c r="Q64" i="89"/>
  <c r="O64" i="89"/>
  <c r="L64" i="89"/>
  <c r="J64" i="89"/>
  <c r="H64" i="89"/>
  <c r="F64" i="89"/>
  <c r="D64" i="89"/>
  <c r="B64" i="89"/>
  <c r="AH63" i="89"/>
  <c r="AF63" i="89"/>
  <c r="AD63" i="89"/>
  <c r="AB63" i="89"/>
  <c r="Z63" i="89"/>
  <c r="W63" i="89"/>
  <c r="U63" i="89"/>
  <c r="S63" i="89"/>
  <c r="Q63" i="89"/>
  <c r="O63" i="89"/>
  <c r="L63" i="89"/>
  <c r="J63" i="89"/>
  <c r="H63" i="89"/>
  <c r="F63" i="89"/>
  <c r="D63" i="89"/>
  <c r="B63" i="89"/>
  <c r="AH62" i="89"/>
  <c r="AF62" i="89"/>
  <c r="AD62" i="89"/>
  <c r="AB62" i="89"/>
  <c r="Z62" i="89"/>
  <c r="Z76" i="89" s="1"/>
  <c r="W62" i="89"/>
  <c r="U62" i="89"/>
  <c r="S62" i="89"/>
  <c r="Q62" i="89"/>
  <c r="O62" i="89"/>
  <c r="O76" i="89" s="1"/>
  <c r="L62" i="89"/>
  <c r="J62" i="89"/>
  <c r="H62" i="89"/>
  <c r="F62" i="89"/>
  <c r="D62" i="89"/>
  <c r="D76" i="89" s="1"/>
  <c r="B62" i="89"/>
  <c r="AH61" i="89"/>
  <c r="AF61" i="89"/>
  <c r="AD61" i="89"/>
  <c r="AB61" i="89"/>
  <c r="Z61" i="89"/>
  <c r="W61" i="89"/>
  <c r="U61" i="89"/>
  <c r="S61" i="89"/>
  <c r="Q61" i="89"/>
  <c r="O61" i="89"/>
  <c r="L61" i="89"/>
  <c r="J61" i="89"/>
  <c r="H61" i="89"/>
  <c r="F61" i="89"/>
  <c r="D61" i="89"/>
  <c r="B61" i="89"/>
  <c r="AH60" i="89"/>
  <c r="AF60" i="89"/>
  <c r="AD60" i="89"/>
  <c r="AB60" i="89"/>
  <c r="Z60" i="89"/>
  <c r="W60" i="89"/>
  <c r="U60" i="89"/>
  <c r="S60" i="89"/>
  <c r="Q60" i="89"/>
  <c r="O60" i="89"/>
  <c r="L60" i="89"/>
  <c r="J60" i="89"/>
  <c r="H60" i="89"/>
  <c r="F60" i="89"/>
  <c r="D60" i="89"/>
  <c r="B60" i="89"/>
  <c r="AH59" i="89"/>
  <c r="AF59" i="89"/>
  <c r="AD59" i="89"/>
  <c r="AB59" i="89"/>
  <c r="Z59" i="89"/>
  <c r="Z75" i="89" s="1"/>
  <c r="W59" i="89"/>
  <c r="U59" i="89"/>
  <c r="S59" i="89"/>
  <c r="Q59" i="89"/>
  <c r="O59" i="89"/>
  <c r="O75" i="89" s="1"/>
  <c r="L59" i="89"/>
  <c r="J59" i="89"/>
  <c r="H59" i="89"/>
  <c r="F59" i="89"/>
  <c r="D59" i="89"/>
  <c r="D75" i="89" s="1"/>
  <c r="B59" i="89"/>
  <c r="AH58" i="89"/>
  <c r="AF58" i="89"/>
  <c r="AD58" i="89"/>
  <c r="AB58" i="89"/>
  <c r="Z58" i="89"/>
  <c r="W58" i="89"/>
  <c r="U58" i="89"/>
  <c r="S58" i="89"/>
  <c r="Q58" i="89"/>
  <c r="O58" i="89"/>
  <c r="L58" i="89"/>
  <c r="J58" i="89"/>
  <c r="H58" i="89"/>
  <c r="F58" i="89"/>
  <c r="D58" i="89"/>
  <c r="B58" i="89"/>
  <c r="AH57" i="89"/>
  <c r="AF57" i="89"/>
  <c r="AD57" i="89"/>
  <c r="AB57" i="89"/>
  <c r="Z57" i="89"/>
  <c r="W57" i="89"/>
  <c r="U57" i="89"/>
  <c r="S57" i="89"/>
  <c r="Q57" i="89"/>
  <c r="O57" i="89"/>
  <c r="L57" i="89"/>
  <c r="J57" i="89"/>
  <c r="H57" i="89"/>
  <c r="F57" i="89"/>
  <c r="D57" i="89"/>
  <c r="B57" i="89"/>
  <c r="AH56" i="89"/>
  <c r="AF56" i="89"/>
  <c r="AD56" i="89"/>
  <c r="AB56" i="89"/>
  <c r="Z56" i="89"/>
  <c r="Z74" i="89" s="1"/>
  <c r="W56" i="89"/>
  <c r="U56" i="89"/>
  <c r="S56" i="89"/>
  <c r="Q56" i="89"/>
  <c r="O56" i="89"/>
  <c r="O74" i="89" s="1"/>
  <c r="L56" i="89"/>
  <c r="J56" i="89"/>
  <c r="H56" i="89"/>
  <c r="F56" i="89"/>
  <c r="D56" i="89"/>
  <c r="D74" i="89" s="1"/>
  <c r="B56" i="89"/>
  <c r="AH55" i="89"/>
  <c r="AF55" i="89"/>
  <c r="AD55" i="89"/>
  <c r="AB55" i="89"/>
  <c r="Z55" i="89"/>
  <c r="W55" i="89"/>
  <c r="U55" i="89"/>
  <c r="S55" i="89"/>
  <c r="Q55" i="89"/>
  <c r="O55" i="89"/>
  <c r="L55" i="89"/>
  <c r="J55" i="89"/>
  <c r="H55" i="89"/>
  <c r="F55" i="89"/>
  <c r="D55" i="89"/>
  <c r="B55" i="89"/>
  <c r="AH54" i="89"/>
  <c r="AF54" i="89"/>
  <c r="AD54" i="89"/>
  <c r="AB54" i="89"/>
  <c r="Z54" i="89"/>
  <c r="W54" i="89"/>
  <c r="U54" i="89"/>
  <c r="S54" i="89"/>
  <c r="Q54" i="89"/>
  <c r="O54" i="89"/>
  <c r="O73" i="89" s="1"/>
  <c r="L54" i="89"/>
  <c r="J54" i="89"/>
  <c r="H54" i="89"/>
  <c r="F54" i="89"/>
  <c r="D54" i="89"/>
  <c r="D73" i="89" s="1"/>
  <c r="B54" i="89"/>
  <c r="AH53" i="89"/>
  <c r="AF53" i="89"/>
  <c r="AD53" i="89"/>
  <c r="AB53" i="89"/>
  <c r="Z53" i="89"/>
  <c r="Z73" i="89" s="1"/>
  <c r="W53" i="89"/>
  <c r="U53" i="89"/>
  <c r="S53" i="89"/>
  <c r="Q53" i="89"/>
  <c r="O53" i="89"/>
  <c r="L53" i="89"/>
  <c r="J53" i="89"/>
  <c r="H53" i="89"/>
  <c r="F53" i="89"/>
  <c r="D53" i="89"/>
  <c r="B53" i="89"/>
  <c r="AH52" i="89"/>
  <c r="AF52" i="89"/>
  <c r="AD52" i="89"/>
  <c r="AB52" i="89"/>
  <c r="Z52" i="89"/>
  <c r="W52" i="89"/>
  <c r="U52" i="89"/>
  <c r="S52" i="89"/>
  <c r="Q52" i="89"/>
  <c r="O52" i="89"/>
  <c r="L52" i="89"/>
  <c r="J52" i="89"/>
  <c r="H52" i="89"/>
  <c r="F52" i="89"/>
  <c r="D52" i="89"/>
  <c r="B52" i="89"/>
  <c r="AH51" i="89"/>
  <c r="AF51" i="89"/>
  <c r="AD51" i="89"/>
  <c r="AB51" i="89"/>
  <c r="Z51" i="89"/>
  <c r="Z72" i="89" s="1"/>
  <c r="W51" i="89"/>
  <c r="U51" i="89"/>
  <c r="S51" i="89"/>
  <c r="Q51" i="89"/>
  <c r="O51" i="89"/>
  <c r="L51" i="89"/>
  <c r="J51" i="89"/>
  <c r="H51" i="89"/>
  <c r="F51" i="89"/>
  <c r="D51" i="89"/>
  <c r="B51" i="89"/>
  <c r="AH50" i="89"/>
  <c r="AF50" i="89"/>
  <c r="AD50" i="89"/>
  <c r="AB50" i="89"/>
  <c r="Z50" i="89"/>
  <c r="W50" i="89"/>
  <c r="U50" i="89"/>
  <c r="S50" i="89"/>
  <c r="Q50" i="89"/>
  <c r="O50" i="89"/>
  <c r="O72" i="89" s="1"/>
  <c r="L50" i="89"/>
  <c r="J50" i="89"/>
  <c r="H50" i="89"/>
  <c r="F50" i="89"/>
  <c r="D50" i="89"/>
  <c r="D72" i="89" s="1"/>
  <c r="B50" i="89"/>
  <c r="AH49" i="89"/>
  <c r="AF49" i="89"/>
  <c r="AD49" i="89"/>
  <c r="AB49" i="89"/>
  <c r="Z49" i="89"/>
  <c r="W49" i="89"/>
  <c r="U49" i="89"/>
  <c r="S49" i="89"/>
  <c r="Q49" i="89"/>
  <c r="O49" i="89"/>
  <c r="L49" i="89"/>
  <c r="J49" i="89"/>
  <c r="H49" i="89"/>
  <c r="F49" i="89"/>
  <c r="D49" i="89"/>
  <c r="B49" i="89"/>
  <c r="AH48" i="89"/>
  <c r="AF48" i="89"/>
  <c r="AD48" i="89"/>
  <c r="AB48" i="89"/>
  <c r="Z48" i="89"/>
  <c r="W48" i="89"/>
  <c r="U48" i="89"/>
  <c r="S48" i="89"/>
  <c r="Q48" i="89"/>
  <c r="O48" i="89"/>
  <c r="L48" i="89"/>
  <c r="J48" i="89"/>
  <c r="H48" i="89"/>
  <c r="F48" i="89"/>
  <c r="D48" i="89"/>
  <c r="D71" i="89" s="1"/>
  <c r="B48" i="89"/>
  <c r="AH47" i="89"/>
  <c r="AF47" i="89"/>
  <c r="AD47" i="89"/>
  <c r="AB47" i="89"/>
  <c r="Z47" i="89"/>
  <c r="Z71" i="89" s="1"/>
  <c r="W47" i="89"/>
  <c r="U47" i="89"/>
  <c r="S47" i="89"/>
  <c r="Q47" i="89"/>
  <c r="O47" i="89"/>
  <c r="L47" i="89"/>
  <c r="J47" i="89"/>
  <c r="H47" i="89"/>
  <c r="F47" i="89"/>
  <c r="D47" i="89"/>
  <c r="B47" i="89"/>
  <c r="AH46" i="89"/>
  <c r="AF46" i="89"/>
  <c r="AD46" i="89"/>
  <c r="AB46" i="89"/>
  <c r="Z46" i="89"/>
  <c r="W46" i="89"/>
  <c r="U46" i="89"/>
  <c r="S46" i="89"/>
  <c r="Q46" i="89"/>
  <c r="O46" i="89"/>
  <c r="L46" i="89"/>
  <c r="J46" i="89"/>
  <c r="H46" i="89"/>
  <c r="F46" i="89"/>
  <c r="D46" i="89"/>
  <c r="B46" i="89"/>
  <c r="AH45" i="89"/>
  <c r="AF45" i="89"/>
  <c r="AD45" i="89"/>
  <c r="AB45" i="89"/>
  <c r="Z45" i="89"/>
  <c r="Z70" i="89" s="1"/>
  <c r="W45" i="89"/>
  <c r="U45" i="89"/>
  <c r="S45" i="89"/>
  <c r="Q45" i="89"/>
  <c r="O45" i="89"/>
  <c r="L45" i="89"/>
  <c r="J45" i="89"/>
  <c r="H45" i="89"/>
  <c r="F45" i="89"/>
  <c r="D45" i="89"/>
  <c r="B45" i="89"/>
  <c r="AH44" i="89"/>
  <c r="AF44" i="89"/>
  <c r="AD44" i="89"/>
  <c r="AB44" i="89"/>
  <c r="Z44" i="89"/>
  <c r="W44" i="89"/>
  <c r="U44" i="89"/>
  <c r="S44" i="89"/>
  <c r="Q44" i="89"/>
  <c r="O44" i="89"/>
  <c r="L44" i="89"/>
  <c r="J44" i="89"/>
  <c r="H44" i="89"/>
  <c r="F44" i="89"/>
  <c r="D44" i="89"/>
  <c r="B44" i="89"/>
  <c r="AH43" i="89"/>
  <c r="AF43" i="89"/>
  <c r="AD43" i="89"/>
  <c r="AB43" i="89"/>
  <c r="Z43" i="89"/>
  <c r="W43" i="89"/>
  <c r="U43" i="89"/>
  <c r="S43" i="89"/>
  <c r="Q43" i="89"/>
  <c r="O43" i="89"/>
  <c r="L43" i="89"/>
  <c r="J43" i="89"/>
  <c r="H43" i="89"/>
  <c r="F43" i="89"/>
  <c r="D43" i="89"/>
  <c r="B43" i="89"/>
  <c r="AH42" i="89"/>
  <c r="AF42" i="89"/>
  <c r="AD42" i="89"/>
  <c r="AB42" i="89"/>
  <c r="Z42" i="89"/>
  <c r="W42" i="89"/>
  <c r="U42" i="89"/>
  <c r="S42" i="89"/>
  <c r="Q42" i="89"/>
  <c r="O42" i="89"/>
  <c r="L42" i="89"/>
  <c r="J42" i="89"/>
  <c r="H42" i="89"/>
  <c r="F42" i="89"/>
  <c r="D42" i="89"/>
  <c r="B42" i="89"/>
  <c r="AH41" i="89"/>
  <c r="AF41" i="89"/>
  <c r="AD41" i="89"/>
  <c r="AB41" i="89"/>
  <c r="Z41" i="89"/>
  <c r="Z69" i="89" s="1"/>
  <c r="W41" i="89"/>
  <c r="U41" i="89"/>
  <c r="S41" i="89"/>
  <c r="Q41" i="89"/>
  <c r="O41" i="89"/>
  <c r="O69" i="89" s="1"/>
  <c r="L41" i="89"/>
  <c r="J41" i="89"/>
  <c r="H41" i="89"/>
  <c r="F41" i="89"/>
  <c r="D41" i="89"/>
  <c r="D69" i="89" s="1"/>
  <c r="B41" i="89"/>
  <c r="AH40" i="89"/>
  <c r="AF40" i="89"/>
  <c r="AD40" i="89"/>
  <c r="AB40" i="89"/>
  <c r="Z40" i="89"/>
  <c r="W40" i="89"/>
  <c r="U40" i="89"/>
  <c r="S40" i="89"/>
  <c r="Q40" i="89"/>
  <c r="O40" i="89"/>
  <c r="L40" i="89"/>
  <c r="J40" i="89"/>
  <c r="H40" i="89"/>
  <c r="F40" i="89"/>
  <c r="D40" i="89"/>
  <c r="B40" i="89"/>
  <c r="AH39" i="89"/>
  <c r="AF39" i="89"/>
  <c r="AD39" i="89"/>
  <c r="AB39" i="89"/>
  <c r="Z39" i="89"/>
  <c r="W39" i="89"/>
  <c r="U39" i="89"/>
  <c r="S39" i="89"/>
  <c r="Q39" i="89"/>
  <c r="O39" i="89"/>
  <c r="L39" i="89"/>
  <c r="J39" i="89"/>
  <c r="H39" i="89"/>
  <c r="F39" i="89"/>
  <c r="D39" i="89"/>
  <c r="B39" i="89"/>
  <c r="AH38" i="89"/>
  <c r="AF38" i="89"/>
  <c r="AD38" i="89"/>
  <c r="AB38" i="89"/>
  <c r="Z38" i="89"/>
  <c r="Z68" i="89" s="1"/>
  <c r="W38" i="89"/>
  <c r="U38" i="89"/>
  <c r="S38" i="89"/>
  <c r="Q38" i="89"/>
  <c r="O38" i="89"/>
  <c r="O68" i="89" s="1"/>
  <c r="L38" i="89"/>
  <c r="J38" i="89"/>
  <c r="H38" i="89"/>
  <c r="F38" i="89"/>
  <c r="D38" i="89"/>
  <c r="D68" i="89" s="1"/>
  <c r="B38" i="89"/>
  <c r="AH37" i="89"/>
  <c r="AF37" i="89"/>
  <c r="AD37" i="89"/>
  <c r="AB37" i="89"/>
  <c r="Z37" i="89"/>
  <c r="W37" i="89"/>
  <c r="U37" i="89"/>
  <c r="S37" i="89"/>
  <c r="Q37" i="89"/>
  <c r="O37" i="89"/>
  <c r="L37" i="89"/>
  <c r="J37" i="89"/>
  <c r="H37" i="89"/>
  <c r="F37" i="89"/>
  <c r="D37" i="89"/>
  <c r="B37" i="89"/>
  <c r="AH36" i="89"/>
  <c r="AF36" i="89"/>
  <c r="AD36" i="89"/>
  <c r="AB36" i="89"/>
  <c r="Z36" i="89"/>
  <c r="W36" i="89"/>
  <c r="U36" i="89"/>
  <c r="S36" i="89"/>
  <c r="Q36" i="89"/>
  <c r="O36" i="89"/>
  <c r="L36" i="89"/>
  <c r="J36" i="89"/>
  <c r="H36" i="89"/>
  <c r="F36" i="89"/>
  <c r="D36" i="89"/>
  <c r="B36" i="89"/>
  <c r="AH35" i="89"/>
  <c r="AF35" i="89"/>
  <c r="AD35" i="89"/>
  <c r="AB35" i="89"/>
  <c r="Z35" i="89"/>
  <c r="Z67" i="89" s="1"/>
  <c r="W35" i="89"/>
  <c r="U35" i="89"/>
  <c r="S35" i="89"/>
  <c r="Q35" i="89"/>
  <c r="O35" i="89"/>
  <c r="O67" i="89" s="1"/>
  <c r="L35" i="89"/>
  <c r="J35" i="89"/>
  <c r="H35" i="89"/>
  <c r="F35" i="89"/>
  <c r="D35" i="89"/>
  <c r="D67" i="89" s="1"/>
  <c r="B35" i="89"/>
  <c r="AJ32" i="89"/>
  <c r="Y32" i="89"/>
  <c r="N32" i="89"/>
  <c r="B32" i="89"/>
  <c r="AJ31" i="89"/>
  <c r="Y31" i="89"/>
  <c r="N31" i="89"/>
  <c r="B31" i="89"/>
  <c r="AJ30" i="89"/>
  <c r="Y30" i="89"/>
  <c r="N30" i="89"/>
  <c r="B30" i="89"/>
  <c r="AJ29" i="89"/>
  <c r="Y29" i="89"/>
  <c r="N29" i="89"/>
  <c r="B29" i="89"/>
  <c r="AJ28" i="89"/>
  <c r="Y28" i="89"/>
  <c r="N28" i="89"/>
  <c r="B28" i="89"/>
  <c r="AJ27" i="89"/>
  <c r="Y27" i="89"/>
  <c r="N27" i="89"/>
  <c r="B27" i="89"/>
  <c r="AJ26" i="89"/>
  <c r="Y26" i="89"/>
  <c r="N26" i="89"/>
  <c r="B26" i="89"/>
  <c r="AJ25" i="89"/>
  <c r="Y25" i="89"/>
  <c r="N25" i="89"/>
  <c r="B25" i="89"/>
  <c r="AJ24" i="89"/>
  <c r="Y24" i="89"/>
  <c r="N24" i="89"/>
  <c r="B24" i="89"/>
  <c r="AJ23" i="89"/>
  <c r="Y23" i="89"/>
  <c r="N23" i="89"/>
  <c r="B23" i="89"/>
  <c r="AJ22" i="89"/>
  <c r="Y22" i="89"/>
  <c r="N22" i="89"/>
  <c r="B22" i="89"/>
  <c r="AJ21" i="89"/>
  <c r="Y21" i="89"/>
  <c r="N21" i="89"/>
  <c r="B21" i="89"/>
  <c r="AJ20" i="89"/>
  <c r="Y20" i="89"/>
  <c r="N20" i="89"/>
  <c r="B20" i="89"/>
  <c r="AJ19" i="89"/>
  <c r="Y19" i="89"/>
  <c r="N19" i="89"/>
  <c r="B19" i="89"/>
  <c r="AJ18" i="89"/>
  <c r="Y18" i="89"/>
  <c r="N18" i="89"/>
  <c r="B18" i="89"/>
  <c r="AJ17" i="89"/>
  <c r="Y17" i="89"/>
  <c r="N17" i="89"/>
  <c r="B17" i="89"/>
  <c r="AJ16" i="89"/>
  <c r="Y16" i="89"/>
  <c r="N16" i="89"/>
  <c r="B16" i="89"/>
  <c r="AJ15" i="89"/>
  <c r="Y15" i="89"/>
  <c r="N15" i="89"/>
  <c r="B15" i="89"/>
  <c r="AJ14" i="89"/>
  <c r="Y14" i="89"/>
  <c r="N14" i="89"/>
  <c r="B14" i="89"/>
  <c r="AJ13" i="89"/>
  <c r="Y13" i="89"/>
  <c r="N13" i="89"/>
  <c r="B13" i="89"/>
  <c r="AJ12" i="89"/>
  <c r="Y12" i="89"/>
  <c r="N12" i="89"/>
  <c r="B12" i="89"/>
  <c r="AJ11" i="89"/>
  <c r="Y11" i="89"/>
  <c r="N11" i="89"/>
  <c r="B11" i="89"/>
  <c r="AJ10" i="89"/>
  <c r="Y10" i="89"/>
  <c r="N10" i="89"/>
  <c r="B10" i="89"/>
  <c r="AJ9" i="89"/>
  <c r="Y9" i="89"/>
  <c r="N9" i="89"/>
  <c r="B9" i="89"/>
  <c r="AJ8" i="89"/>
  <c r="Y8" i="89"/>
  <c r="N8" i="89"/>
  <c r="B8" i="89"/>
  <c r="AJ7" i="89"/>
  <c r="Y7" i="89"/>
  <c r="N7" i="89"/>
  <c r="B7" i="89"/>
  <c r="AJ6" i="89"/>
  <c r="Y6" i="89"/>
  <c r="N6" i="89"/>
  <c r="B6" i="89"/>
  <c r="AJ5" i="89"/>
  <c r="Y5" i="89"/>
  <c r="N5" i="89"/>
  <c r="B5" i="89"/>
  <c r="AJ4" i="89"/>
  <c r="Y4" i="89"/>
  <c r="N4" i="89"/>
  <c r="B4" i="89"/>
  <c r="AJ3" i="89"/>
  <c r="Y3" i="89"/>
  <c r="N3" i="89"/>
  <c r="B3" i="89"/>
  <c r="B8" i="40"/>
  <c r="CW32" i="44"/>
  <c r="CL32" i="44"/>
  <c r="CW31" i="44"/>
  <c r="CL31" i="44"/>
  <c r="CW30" i="44"/>
  <c r="CL30" i="44"/>
  <c r="CW29" i="44"/>
  <c r="CL29" i="44"/>
  <c r="CW28" i="44"/>
  <c r="CL28" i="44"/>
  <c r="CW27" i="44"/>
  <c r="CL27" i="44"/>
  <c r="CW26" i="44"/>
  <c r="CL26" i="44"/>
  <c r="CW25" i="44"/>
  <c r="CL25" i="44"/>
  <c r="CW24" i="44"/>
  <c r="CL24" i="44"/>
  <c r="CW23" i="44"/>
  <c r="CL23" i="44"/>
  <c r="CW22" i="44"/>
  <c r="CL22" i="44"/>
  <c r="CW21" i="44"/>
  <c r="CL21" i="44"/>
  <c r="CW20" i="44"/>
  <c r="CL20" i="44"/>
  <c r="CW19" i="44"/>
  <c r="CL19" i="44"/>
  <c r="CW18" i="44"/>
  <c r="CL18" i="44"/>
  <c r="CW17" i="44"/>
  <c r="CL17" i="44"/>
  <c r="CW16" i="44"/>
  <c r="CL16" i="44"/>
  <c r="CW15" i="44"/>
  <c r="CL15" i="44"/>
  <c r="CW14" i="44"/>
  <c r="CL14" i="44"/>
  <c r="CW13" i="44"/>
  <c r="CL13" i="44"/>
  <c r="CW12" i="44"/>
  <c r="CL12" i="44"/>
  <c r="CW11" i="44"/>
  <c r="CL11" i="44"/>
  <c r="CW10" i="44"/>
  <c r="CL10" i="44"/>
  <c r="CW9" i="44"/>
  <c r="CL9" i="44"/>
  <c r="CW8" i="44"/>
  <c r="CL8" i="44"/>
  <c r="CW7" i="44"/>
  <c r="CL7" i="44"/>
  <c r="CW6" i="44"/>
  <c r="CL6" i="44"/>
  <c r="CW5" i="44"/>
  <c r="CL5" i="44"/>
  <c r="CW4" i="44"/>
  <c r="CL4" i="44"/>
  <c r="CW3" i="44"/>
  <c r="CL3" i="44"/>
  <c r="BZ76" i="44"/>
  <c r="BZ75" i="44"/>
  <c r="BZ74" i="44"/>
  <c r="BZ73" i="44"/>
  <c r="BZ72" i="44"/>
  <c r="BZ71" i="44"/>
  <c r="BZ70" i="44"/>
  <c r="BZ69" i="44"/>
  <c r="BZ68" i="44"/>
  <c r="BZ67" i="44"/>
  <c r="DF64" i="44"/>
  <c r="DD64" i="44"/>
  <c r="DB64" i="44"/>
  <c r="CZ64" i="44"/>
  <c r="CX64" i="44"/>
  <c r="CU64" i="44"/>
  <c r="CS64" i="44"/>
  <c r="CQ64" i="44"/>
  <c r="CO64" i="44"/>
  <c r="CM64" i="44"/>
  <c r="CJ64" i="44"/>
  <c r="CH64" i="44"/>
  <c r="CF64" i="44"/>
  <c r="CD64" i="44"/>
  <c r="CB64" i="44"/>
  <c r="BZ64" i="44"/>
  <c r="DF63" i="44"/>
  <c r="DD63" i="44"/>
  <c r="DB63" i="44"/>
  <c r="CZ63" i="44"/>
  <c r="CX63" i="44"/>
  <c r="CU63" i="44"/>
  <c r="CS63" i="44"/>
  <c r="CQ63" i="44"/>
  <c r="CO63" i="44"/>
  <c r="CM63" i="44"/>
  <c r="CJ63" i="44"/>
  <c r="CH63" i="44"/>
  <c r="CF63" i="44"/>
  <c r="CD63" i="44"/>
  <c r="CB63" i="44"/>
  <c r="BZ63" i="44"/>
  <c r="DF62" i="44"/>
  <c r="DD62" i="44"/>
  <c r="DB62" i="44"/>
  <c r="CZ62" i="44"/>
  <c r="CX62" i="44"/>
  <c r="CU62" i="44"/>
  <c r="CS62" i="44"/>
  <c r="CQ62" i="44"/>
  <c r="CO62" i="44"/>
  <c r="CM62" i="44"/>
  <c r="CJ62" i="44"/>
  <c r="CH62" i="44"/>
  <c r="CF62" i="44"/>
  <c r="CD62" i="44"/>
  <c r="CB62" i="44"/>
  <c r="BZ62" i="44"/>
  <c r="DF61" i="44"/>
  <c r="DD61" i="44"/>
  <c r="DB61" i="44"/>
  <c r="CZ61" i="44"/>
  <c r="CX61" i="44"/>
  <c r="CU61" i="44"/>
  <c r="CS61" i="44"/>
  <c r="CQ61" i="44"/>
  <c r="CO61" i="44"/>
  <c r="CM61" i="44"/>
  <c r="CJ61" i="44"/>
  <c r="CH61" i="44"/>
  <c r="CF61" i="44"/>
  <c r="CD61" i="44"/>
  <c r="CB61" i="44"/>
  <c r="BZ61" i="44"/>
  <c r="DF60" i="44"/>
  <c r="DD60" i="44"/>
  <c r="DB60" i="44"/>
  <c r="CZ60" i="44"/>
  <c r="CX60" i="44"/>
  <c r="CU60" i="44"/>
  <c r="CS60" i="44"/>
  <c r="CQ60" i="44"/>
  <c r="CO60" i="44"/>
  <c r="CM60" i="44"/>
  <c r="CJ60" i="44"/>
  <c r="CH60" i="44"/>
  <c r="CF60" i="44"/>
  <c r="CD60" i="44"/>
  <c r="CB60" i="44"/>
  <c r="BZ60" i="44"/>
  <c r="DF59" i="44"/>
  <c r="DD59" i="44"/>
  <c r="DB59" i="44"/>
  <c r="CZ59" i="44"/>
  <c r="CX59" i="44"/>
  <c r="CU59" i="44"/>
  <c r="CS59" i="44"/>
  <c r="CQ59" i="44"/>
  <c r="CO59" i="44"/>
  <c r="CM59" i="44"/>
  <c r="CJ59" i="44"/>
  <c r="CH59" i="44"/>
  <c r="CF59" i="44"/>
  <c r="CD59" i="44"/>
  <c r="CB59" i="44"/>
  <c r="CB75" i="44" s="1"/>
  <c r="BZ59" i="44"/>
  <c r="DF58" i="44"/>
  <c r="DD58" i="44"/>
  <c r="DB58" i="44"/>
  <c r="CZ58" i="44"/>
  <c r="CX58" i="44"/>
  <c r="CU58" i="44"/>
  <c r="CS58" i="44"/>
  <c r="CQ58" i="44"/>
  <c r="CO58" i="44"/>
  <c r="CM58" i="44"/>
  <c r="CJ58" i="44"/>
  <c r="CH58" i="44"/>
  <c r="CF58" i="44"/>
  <c r="CD58" i="44"/>
  <c r="CB58" i="44"/>
  <c r="BZ58" i="44"/>
  <c r="DF57" i="44"/>
  <c r="DD57" i="44"/>
  <c r="DB57" i="44"/>
  <c r="CZ57" i="44"/>
  <c r="CX57" i="44"/>
  <c r="CU57" i="44"/>
  <c r="CS57" i="44"/>
  <c r="CQ57" i="44"/>
  <c r="CO57" i="44"/>
  <c r="CM57" i="44"/>
  <c r="CJ57" i="44"/>
  <c r="CH57" i="44"/>
  <c r="CF57" i="44"/>
  <c r="CD57" i="44"/>
  <c r="CB57" i="44"/>
  <c r="BZ57" i="44"/>
  <c r="DF56" i="44"/>
  <c r="DD56" i="44"/>
  <c r="DB56" i="44"/>
  <c r="CZ56" i="44"/>
  <c r="CX56" i="44"/>
  <c r="CU56" i="44"/>
  <c r="CS56" i="44"/>
  <c r="CQ56" i="44"/>
  <c r="CO56" i="44"/>
  <c r="CM56" i="44"/>
  <c r="CJ56" i="44"/>
  <c r="CH56" i="44"/>
  <c r="CF56" i="44"/>
  <c r="CD56" i="44"/>
  <c r="CB56" i="44"/>
  <c r="BZ56" i="44"/>
  <c r="DF55" i="44"/>
  <c r="DD55" i="44"/>
  <c r="DB55" i="44"/>
  <c r="CZ55" i="44"/>
  <c r="CX55" i="44"/>
  <c r="CU55" i="44"/>
  <c r="CS55" i="44"/>
  <c r="CQ55" i="44"/>
  <c r="CO55" i="44"/>
  <c r="CM55" i="44"/>
  <c r="CJ55" i="44"/>
  <c r="CH55" i="44"/>
  <c r="CF55" i="44"/>
  <c r="CD55" i="44"/>
  <c r="CB55" i="44"/>
  <c r="BZ55" i="44"/>
  <c r="DF54" i="44"/>
  <c r="DD54" i="44"/>
  <c r="DB54" i="44"/>
  <c r="CZ54" i="44"/>
  <c r="CX54" i="44"/>
  <c r="CU54" i="44"/>
  <c r="CS54" i="44"/>
  <c r="CQ54" i="44"/>
  <c r="CM73" i="44" s="1"/>
  <c r="CO54" i="44"/>
  <c r="CM54" i="44"/>
  <c r="CJ54" i="44"/>
  <c r="CH54" i="44"/>
  <c r="CF54" i="44"/>
  <c r="CD54" i="44"/>
  <c r="CB54" i="44"/>
  <c r="BZ54" i="44"/>
  <c r="DF53" i="44"/>
  <c r="DD53" i="44"/>
  <c r="DB53" i="44"/>
  <c r="CZ53" i="44"/>
  <c r="CX53" i="44"/>
  <c r="CU53" i="44"/>
  <c r="CS53" i="44"/>
  <c r="CQ53" i="44"/>
  <c r="CO53" i="44"/>
  <c r="CM53" i="44"/>
  <c r="CJ53" i="44"/>
  <c r="CH53" i="44"/>
  <c r="CF53" i="44"/>
  <c r="CD53" i="44"/>
  <c r="CB53" i="44"/>
  <c r="BZ53" i="44"/>
  <c r="DF52" i="44"/>
  <c r="DD52" i="44"/>
  <c r="DB52" i="44"/>
  <c r="CZ52" i="44"/>
  <c r="CX52" i="44"/>
  <c r="CU52" i="44"/>
  <c r="CS52" i="44"/>
  <c r="CQ52" i="44"/>
  <c r="CO52" i="44"/>
  <c r="CM52" i="44"/>
  <c r="CJ52" i="44"/>
  <c r="CH52" i="44"/>
  <c r="CF52" i="44"/>
  <c r="CD52" i="44"/>
  <c r="CB52" i="44"/>
  <c r="BZ52" i="44"/>
  <c r="DF51" i="44"/>
  <c r="DD51" i="44"/>
  <c r="DB51" i="44"/>
  <c r="CZ51" i="44"/>
  <c r="CX51" i="44"/>
  <c r="CU51" i="44"/>
  <c r="CS51" i="44"/>
  <c r="CQ51" i="44"/>
  <c r="CO51" i="44"/>
  <c r="CM51" i="44"/>
  <c r="CJ51" i="44"/>
  <c r="CH51" i="44"/>
  <c r="CF51" i="44"/>
  <c r="CD51" i="44"/>
  <c r="CB51" i="44"/>
  <c r="BZ51" i="44"/>
  <c r="DF50" i="44"/>
  <c r="DD50" i="44"/>
  <c r="DB50" i="44"/>
  <c r="CZ50" i="44"/>
  <c r="CX50" i="44"/>
  <c r="CX72" i="44" s="1"/>
  <c r="CU50" i="44"/>
  <c r="CS50" i="44"/>
  <c r="CQ50" i="44"/>
  <c r="CO50" i="44"/>
  <c r="CM50" i="44"/>
  <c r="CJ50" i="44"/>
  <c r="CH50" i="44"/>
  <c r="CF50" i="44"/>
  <c r="CD50" i="44"/>
  <c r="CB50" i="44"/>
  <c r="BZ50" i="44"/>
  <c r="DF49" i="44"/>
  <c r="DD49" i="44"/>
  <c r="DB49" i="44"/>
  <c r="CZ49" i="44"/>
  <c r="CX49" i="44"/>
  <c r="CU49" i="44"/>
  <c r="CS49" i="44"/>
  <c r="CQ49" i="44"/>
  <c r="CO49" i="44"/>
  <c r="CM49" i="44"/>
  <c r="CJ49" i="44"/>
  <c r="CH49" i="44"/>
  <c r="CF49" i="44"/>
  <c r="CD49" i="44"/>
  <c r="CB49" i="44"/>
  <c r="BZ49" i="44"/>
  <c r="DF48" i="44"/>
  <c r="DD48" i="44"/>
  <c r="DB48" i="44"/>
  <c r="CZ48" i="44"/>
  <c r="CX48" i="44"/>
  <c r="CU48" i="44"/>
  <c r="CS48" i="44"/>
  <c r="CQ48" i="44"/>
  <c r="CO48" i="44"/>
  <c r="CM48" i="44"/>
  <c r="CJ48" i="44"/>
  <c r="CH48" i="44"/>
  <c r="CF48" i="44"/>
  <c r="CD48" i="44"/>
  <c r="CB48" i="44"/>
  <c r="BZ48" i="44"/>
  <c r="DF47" i="44"/>
  <c r="DD47" i="44"/>
  <c r="DB47" i="44"/>
  <c r="CZ47" i="44"/>
  <c r="CX47" i="44"/>
  <c r="CU47" i="44"/>
  <c r="CS47" i="44"/>
  <c r="CQ47" i="44"/>
  <c r="CO47" i="44"/>
  <c r="CM47" i="44"/>
  <c r="CJ47" i="44"/>
  <c r="CH47" i="44"/>
  <c r="CF47" i="44"/>
  <c r="CD47" i="44"/>
  <c r="CB47" i="44"/>
  <c r="BZ47" i="44"/>
  <c r="DF46" i="44"/>
  <c r="DD46" i="44"/>
  <c r="DB46" i="44"/>
  <c r="CZ46" i="44"/>
  <c r="CX46" i="44"/>
  <c r="CU46" i="44"/>
  <c r="CS46" i="44"/>
  <c r="CQ46" i="44"/>
  <c r="CO46" i="44"/>
  <c r="CM46" i="44"/>
  <c r="CJ46" i="44"/>
  <c r="CH46" i="44"/>
  <c r="CF46" i="44"/>
  <c r="CD46" i="44"/>
  <c r="CB46" i="44"/>
  <c r="BZ46" i="44"/>
  <c r="DF45" i="44"/>
  <c r="DD45" i="44"/>
  <c r="DB45" i="44"/>
  <c r="CZ45" i="44"/>
  <c r="CX45" i="44"/>
  <c r="CU45" i="44"/>
  <c r="CS45" i="44"/>
  <c r="CQ45" i="44"/>
  <c r="CO45" i="44"/>
  <c r="CM45" i="44"/>
  <c r="CJ45" i="44"/>
  <c r="CH45" i="44"/>
  <c r="CF45" i="44"/>
  <c r="CD45" i="44"/>
  <c r="CB45" i="44"/>
  <c r="BZ45" i="44"/>
  <c r="DF44" i="44"/>
  <c r="DD44" i="44"/>
  <c r="DB44" i="44"/>
  <c r="CZ44" i="44"/>
  <c r="CX44" i="44"/>
  <c r="CU44" i="44"/>
  <c r="CS44" i="44"/>
  <c r="CQ44" i="44"/>
  <c r="CO44" i="44"/>
  <c r="CM44" i="44"/>
  <c r="CJ44" i="44"/>
  <c r="CH44" i="44"/>
  <c r="CF44" i="44"/>
  <c r="CD44" i="44"/>
  <c r="CB44" i="44"/>
  <c r="CB70" i="44" s="1"/>
  <c r="BZ44" i="44"/>
  <c r="DF43" i="44"/>
  <c r="DD43" i="44"/>
  <c r="DB43" i="44"/>
  <c r="CZ43" i="44"/>
  <c r="CX43" i="44"/>
  <c r="CU43" i="44"/>
  <c r="CS43" i="44"/>
  <c r="CQ43" i="44"/>
  <c r="CO43" i="44"/>
  <c r="CM43" i="44"/>
  <c r="CJ43" i="44"/>
  <c r="CH43" i="44"/>
  <c r="CF43" i="44"/>
  <c r="CD43" i="44"/>
  <c r="CB43" i="44"/>
  <c r="BZ43" i="44"/>
  <c r="DF42" i="44"/>
  <c r="DD42" i="44"/>
  <c r="DB42" i="44"/>
  <c r="CZ42" i="44"/>
  <c r="CX42" i="44"/>
  <c r="CU42" i="44"/>
  <c r="CS42" i="44"/>
  <c r="CQ42" i="44"/>
  <c r="CO42" i="44"/>
  <c r="CM42" i="44"/>
  <c r="CJ42" i="44"/>
  <c r="CH42" i="44"/>
  <c r="CF42" i="44"/>
  <c r="CD42" i="44"/>
  <c r="CB42" i="44"/>
  <c r="BZ42" i="44"/>
  <c r="DF41" i="44"/>
  <c r="DD41" i="44"/>
  <c r="DB41" i="44"/>
  <c r="CZ41" i="44"/>
  <c r="CX41" i="44"/>
  <c r="CU41" i="44"/>
  <c r="CS41" i="44"/>
  <c r="CQ41" i="44"/>
  <c r="CO41" i="44"/>
  <c r="CM41" i="44"/>
  <c r="CJ41" i="44"/>
  <c r="CH41" i="44"/>
  <c r="CF41" i="44"/>
  <c r="CD41" i="44"/>
  <c r="CB41" i="44"/>
  <c r="BZ41" i="44"/>
  <c r="DF40" i="44"/>
  <c r="DD40" i="44"/>
  <c r="DB40" i="44"/>
  <c r="CZ40" i="44"/>
  <c r="CX40" i="44"/>
  <c r="CU40" i="44"/>
  <c r="CS40" i="44"/>
  <c r="CQ40" i="44"/>
  <c r="CO40" i="44"/>
  <c r="CM40" i="44"/>
  <c r="CJ40" i="44"/>
  <c r="CH40" i="44"/>
  <c r="CF40" i="44"/>
  <c r="CD40" i="44"/>
  <c r="CB40" i="44"/>
  <c r="BZ40" i="44"/>
  <c r="DF39" i="44"/>
  <c r="DD39" i="44"/>
  <c r="DB39" i="44"/>
  <c r="CZ39" i="44"/>
  <c r="CX39" i="44"/>
  <c r="CU39" i="44"/>
  <c r="CS39" i="44"/>
  <c r="CQ39" i="44"/>
  <c r="CO39" i="44"/>
  <c r="CM39" i="44"/>
  <c r="CJ39" i="44"/>
  <c r="CH39" i="44"/>
  <c r="CF39" i="44"/>
  <c r="CD39" i="44"/>
  <c r="CB39" i="44"/>
  <c r="BZ39" i="44"/>
  <c r="DF38" i="44"/>
  <c r="DD38" i="44"/>
  <c r="DB38" i="44"/>
  <c r="CZ38" i="44"/>
  <c r="CX38" i="44"/>
  <c r="CX68" i="44" s="1"/>
  <c r="CU38" i="44"/>
  <c r="CS38" i="44"/>
  <c r="CQ38" i="44"/>
  <c r="CO38" i="44"/>
  <c r="CM38" i="44"/>
  <c r="CJ38" i="44"/>
  <c r="CH38" i="44"/>
  <c r="CF38" i="44"/>
  <c r="CD38" i="44"/>
  <c r="CB38" i="44"/>
  <c r="BZ38" i="44"/>
  <c r="DF37" i="44"/>
  <c r="DD37" i="44"/>
  <c r="DB37" i="44"/>
  <c r="CZ37" i="44"/>
  <c r="CX37" i="44"/>
  <c r="CU37" i="44"/>
  <c r="CS37" i="44"/>
  <c r="CQ37" i="44"/>
  <c r="CO37" i="44"/>
  <c r="CM37" i="44"/>
  <c r="CJ37" i="44"/>
  <c r="CH37" i="44"/>
  <c r="CF37" i="44"/>
  <c r="CD37" i="44"/>
  <c r="CB37" i="44"/>
  <c r="BZ37" i="44"/>
  <c r="DF36" i="44"/>
  <c r="DD36" i="44"/>
  <c r="DB36" i="44"/>
  <c r="CZ36" i="44"/>
  <c r="CX36" i="44"/>
  <c r="CU36" i="44"/>
  <c r="CS36" i="44"/>
  <c r="CQ36" i="44"/>
  <c r="CO36" i="44"/>
  <c r="CM36" i="44"/>
  <c r="CJ36" i="44"/>
  <c r="CH36" i="44"/>
  <c r="CF36" i="44"/>
  <c r="CD36" i="44"/>
  <c r="CB36" i="44"/>
  <c r="BZ36" i="44"/>
  <c r="DF35" i="44"/>
  <c r="DD35" i="44"/>
  <c r="DB35" i="44"/>
  <c r="CZ35" i="44"/>
  <c r="CX35" i="44"/>
  <c r="CU35" i="44"/>
  <c r="CS35" i="44"/>
  <c r="CQ35" i="44"/>
  <c r="CO35" i="44"/>
  <c r="CM35" i="44"/>
  <c r="CJ35" i="44"/>
  <c r="CH35" i="44"/>
  <c r="CF35" i="44"/>
  <c r="CD35" i="44"/>
  <c r="CB35" i="44"/>
  <c r="BZ35" i="44"/>
  <c r="DH32" i="44"/>
  <c r="BZ32" i="44"/>
  <c r="DH31" i="44"/>
  <c r="BZ31" i="44"/>
  <c r="DH30" i="44"/>
  <c r="BZ30" i="44"/>
  <c r="DH29" i="44"/>
  <c r="BZ29" i="44"/>
  <c r="DH28" i="44"/>
  <c r="BZ28" i="44"/>
  <c r="DH27" i="44"/>
  <c r="BZ27" i="44"/>
  <c r="DH26" i="44"/>
  <c r="BZ26" i="44"/>
  <c r="DH25" i="44"/>
  <c r="BZ25" i="44"/>
  <c r="DH24" i="44"/>
  <c r="BZ24" i="44"/>
  <c r="DH23" i="44"/>
  <c r="BZ23" i="44"/>
  <c r="DH22" i="44"/>
  <c r="BZ22" i="44"/>
  <c r="DH21" i="44"/>
  <c r="BZ21" i="44"/>
  <c r="DH20" i="44"/>
  <c r="BZ20" i="44"/>
  <c r="DH19" i="44"/>
  <c r="BZ19" i="44"/>
  <c r="DH18" i="44"/>
  <c r="BZ18" i="44"/>
  <c r="DH17" i="44"/>
  <c r="BZ17" i="44"/>
  <c r="DH16" i="44"/>
  <c r="BZ16" i="44"/>
  <c r="DH15" i="44"/>
  <c r="BZ15" i="44"/>
  <c r="DH14" i="44"/>
  <c r="BZ14" i="44"/>
  <c r="DH13" i="44"/>
  <c r="BZ13" i="44"/>
  <c r="DH12" i="44"/>
  <c r="BZ12" i="44"/>
  <c r="DH11" i="44"/>
  <c r="BZ11" i="44"/>
  <c r="DH10" i="44"/>
  <c r="BZ10" i="44"/>
  <c r="DH9" i="44"/>
  <c r="BZ9" i="44"/>
  <c r="DH8" i="44"/>
  <c r="BZ8" i="44"/>
  <c r="DH7" i="44"/>
  <c r="BZ7" i="44"/>
  <c r="DH6" i="44"/>
  <c r="BZ6" i="44"/>
  <c r="DH5" i="44"/>
  <c r="BZ5" i="44"/>
  <c r="DH4" i="44"/>
  <c r="BZ4" i="44"/>
  <c r="DH3" i="44"/>
  <c r="BZ3" i="44"/>
  <c r="AN76" i="44"/>
  <c r="AN75" i="44"/>
  <c r="AN74" i="44"/>
  <c r="AN73" i="44"/>
  <c r="AN72" i="44"/>
  <c r="AN71" i="44"/>
  <c r="AP70" i="44"/>
  <c r="AN70" i="44"/>
  <c r="AN69" i="44"/>
  <c r="AN68" i="44"/>
  <c r="AN67" i="44"/>
  <c r="BT64" i="44"/>
  <c r="BR64" i="44"/>
  <c r="BP64" i="44"/>
  <c r="BN64" i="44"/>
  <c r="BL64" i="44"/>
  <c r="BI64" i="44"/>
  <c r="BG64" i="44"/>
  <c r="BE64" i="44"/>
  <c r="BC64" i="44"/>
  <c r="BA64" i="44"/>
  <c r="AX64" i="44"/>
  <c r="AV64" i="44"/>
  <c r="AT64" i="44"/>
  <c r="AR64" i="44"/>
  <c r="AP64" i="44"/>
  <c r="AN64" i="44"/>
  <c r="BT63" i="44"/>
  <c r="BR63" i="44"/>
  <c r="BP63" i="44"/>
  <c r="BN63" i="44"/>
  <c r="BL63" i="44"/>
  <c r="BI63" i="44"/>
  <c r="BG63" i="44"/>
  <c r="BE63" i="44"/>
  <c r="BC63" i="44"/>
  <c r="BA63" i="44"/>
  <c r="AX63" i="44"/>
  <c r="AV63" i="44"/>
  <c r="AT63" i="44"/>
  <c r="AR63" i="44"/>
  <c r="AP63" i="44"/>
  <c r="AN63" i="44"/>
  <c r="BT62" i="44"/>
  <c r="BL76" i="44" s="1"/>
  <c r="BR62" i="44"/>
  <c r="BP62" i="44"/>
  <c r="BN62" i="44"/>
  <c r="BL62" i="44"/>
  <c r="BI62" i="44"/>
  <c r="BG62" i="44"/>
  <c r="BE62" i="44"/>
  <c r="BC62" i="44"/>
  <c r="BA62" i="44"/>
  <c r="BA76" i="44" s="1"/>
  <c r="AX62" i="44"/>
  <c r="AV62" i="44"/>
  <c r="AT62" i="44"/>
  <c r="AR62" i="44"/>
  <c r="AP62" i="44"/>
  <c r="AP76" i="44" s="1"/>
  <c r="AN62" i="44"/>
  <c r="BT61" i="44"/>
  <c r="BR61" i="44"/>
  <c r="BP61" i="44"/>
  <c r="BN61" i="44"/>
  <c r="BL61" i="44"/>
  <c r="BI61" i="44"/>
  <c r="BG61" i="44"/>
  <c r="BE61" i="44"/>
  <c r="BC61" i="44"/>
  <c r="BA61" i="44"/>
  <c r="AX61" i="44"/>
  <c r="AV61" i="44"/>
  <c r="AT61" i="44"/>
  <c r="AR61" i="44"/>
  <c r="AP61" i="44"/>
  <c r="AN61" i="44"/>
  <c r="BT60" i="44"/>
  <c r="BR60" i="44"/>
  <c r="BP60" i="44"/>
  <c r="BN60" i="44"/>
  <c r="BL60" i="44"/>
  <c r="BI60" i="44"/>
  <c r="BG60" i="44"/>
  <c r="BE60" i="44"/>
  <c r="BC60" i="44"/>
  <c r="BA60" i="44"/>
  <c r="AX60" i="44"/>
  <c r="AV60" i="44"/>
  <c r="AT60" i="44"/>
  <c r="AR60" i="44"/>
  <c r="AP60" i="44"/>
  <c r="AN60" i="44"/>
  <c r="BT59" i="44"/>
  <c r="BR59" i="44"/>
  <c r="BP59" i="44"/>
  <c r="BN59" i="44"/>
  <c r="BL59" i="44"/>
  <c r="BL75" i="44" s="1"/>
  <c r="BI59" i="44"/>
  <c r="BG59" i="44"/>
  <c r="BE59" i="44"/>
  <c r="BC59" i="44"/>
  <c r="BA75" i="44" s="1"/>
  <c r="BA59" i="44"/>
  <c r="AX59" i="44"/>
  <c r="AV59" i="44"/>
  <c r="AT59" i="44"/>
  <c r="AR59" i="44"/>
  <c r="AP59" i="44"/>
  <c r="AP75" i="44" s="1"/>
  <c r="AN59" i="44"/>
  <c r="BT58" i="44"/>
  <c r="BR58" i="44"/>
  <c r="BP58" i="44"/>
  <c r="BN58" i="44"/>
  <c r="BL58" i="44"/>
  <c r="BI58" i="44"/>
  <c r="BG58" i="44"/>
  <c r="BE58" i="44"/>
  <c r="BC58" i="44"/>
  <c r="BA58" i="44"/>
  <c r="AX58" i="44"/>
  <c r="AV58" i="44"/>
  <c r="AT58" i="44"/>
  <c r="AR58" i="44"/>
  <c r="AP58" i="44"/>
  <c r="AN58" i="44"/>
  <c r="BT57" i="44"/>
  <c r="BR57" i="44"/>
  <c r="BP57" i="44"/>
  <c r="BN57" i="44"/>
  <c r="BL57" i="44"/>
  <c r="BI57" i="44"/>
  <c r="BG57" i="44"/>
  <c r="BE57" i="44"/>
  <c r="BC57" i="44"/>
  <c r="BA57" i="44"/>
  <c r="AX57" i="44"/>
  <c r="AV57" i="44"/>
  <c r="AT57" i="44"/>
  <c r="AR57" i="44"/>
  <c r="AP57" i="44"/>
  <c r="AN57" i="44"/>
  <c r="BT56" i="44"/>
  <c r="BL74" i="44" s="1"/>
  <c r="BR56" i="44"/>
  <c r="BP56" i="44"/>
  <c r="BN56" i="44"/>
  <c r="BL56" i="44"/>
  <c r="BI56" i="44"/>
  <c r="BG56" i="44"/>
  <c r="BE56" i="44"/>
  <c r="BC56" i="44"/>
  <c r="BA56" i="44"/>
  <c r="BA74" i="44" s="1"/>
  <c r="AX56" i="44"/>
  <c r="AV56" i="44"/>
  <c r="AT56" i="44"/>
  <c r="AR56" i="44"/>
  <c r="AP56" i="44"/>
  <c r="AP74" i="44" s="1"/>
  <c r="AN56" i="44"/>
  <c r="BT55" i="44"/>
  <c r="BR55" i="44"/>
  <c r="BP55" i="44"/>
  <c r="BN55" i="44"/>
  <c r="BL55" i="44"/>
  <c r="BI55" i="44"/>
  <c r="BG55" i="44"/>
  <c r="BE55" i="44"/>
  <c r="BC55" i="44"/>
  <c r="BA55" i="44"/>
  <c r="AX55" i="44"/>
  <c r="AV55" i="44"/>
  <c r="AT55" i="44"/>
  <c r="AR55" i="44"/>
  <c r="AP55" i="44"/>
  <c r="AN55" i="44"/>
  <c r="BT54" i="44"/>
  <c r="BR54" i="44"/>
  <c r="BP54" i="44"/>
  <c r="BN54" i="44"/>
  <c r="BL54" i="44"/>
  <c r="BI54" i="44"/>
  <c r="BG54" i="44"/>
  <c r="BE54" i="44"/>
  <c r="BC54" i="44"/>
  <c r="BA54" i="44"/>
  <c r="AX54" i="44"/>
  <c r="AV54" i="44"/>
  <c r="AT54" i="44"/>
  <c r="AR54" i="44"/>
  <c r="AP54" i="44"/>
  <c r="AN54" i="44"/>
  <c r="BT53" i="44"/>
  <c r="BR53" i="44"/>
  <c r="BP53" i="44"/>
  <c r="BN53" i="44"/>
  <c r="BL53" i="44"/>
  <c r="BL73" i="44" s="1"/>
  <c r="BI53" i="44"/>
  <c r="BG53" i="44"/>
  <c r="BE53" i="44"/>
  <c r="BC53" i="44"/>
  <c r="BA53" i="44"/>
  <c r="BA73" i="44" s="1"/>
  <c r="AX53" i="44"/>
  <c r="AV53" i="44"/>
  <c r="AT53" i="44"/>
  <c r="AR53" i="44"/>
  <c r="AP53" i="44"/>
  <c r="AP73" i="44" s="1"/>
  <c r="AN53" i="44"/>
  <c r="BT52" i="44"/>
  <c r="BR52" i="44"/>
  <c r="BP52" i="44"/>
  <c r="BN52" i="44"/>
  <c r="BL52" i="44"/>
  <c r="BI52" i="44"/>
  <c r="BG52" i="44"/>
  <c r="BE52" i="44"/>
  <c r="BC52" i="44"/>
  <c r="BA52" i="44"/>
  <c r="AX52" i="44"/>
  <c r="AV52" i="44"/>
  <c r="AT52" i="44"/>
  <c r="AR52" i="44"/>
  <c r="AP52" i="44"/>
  <c r="AN52" i="44"/>
  <c r="BT51" i="44"/>
  <c r="BR51" i="44"/>
  <c r="BP51" i="44"/>
  <c r="BN51" i="44"/>
  <c r="BL51" i="44"/>
  <c r="BI51" i="44"/>
  <c r="BG51" i="44"/>
  <c r="BE51" i="44"/>
  <c r="BC51" i="44"/>
  <c r="BA51" i="44"/>
  <c r="AX51" i="44"/>
  <c r="AV51" i="44"/>
  <c r="AT51" i="44"/>
  <c r="AR51" i="44"/>
  <c r="AP51" i="44"/>
  <c r="AN51" i="44"/>
  <c r="BT50" i="44"/>
  <c r="BL72" i="44" s="1"/>
  <c r="BR50" i="44"/>
  <c r="BP50" i="44"/>
  <c r="BN50" i="44"/>
  <c r="BL50" i="44"/>
  <c r="BI50" i="44"/>
  <c r="BG50" i="44"/>
  <c r="BE50" i="44"/>
  <c r="BC50" i="44"/>
  <c r="BA50" i="44"/>
  <c r="BA72" i="44" s="1"/>
  <c r="AX50" i="44"/>
  <c r="AV50" i="44"/>
  <c r="AT50" i="44"/>
  <c r="AR50" i="44"/>
  <c r="AP50" i="44"/>
  <c r="AP72" i="44" s="1"/>
  <c r="AN50" i="44"/>
  <c r="BT49" i="44"/>
  <c r="BR49" i="44"/>
  <c r="BP49" i="44"/>
  <c r="BN49" i="44"/>
  <c r="BL49" i="44"/>
  <c r="BI49" i="44"/>
  <c r="BG49" i="44"/>
  <c r="BE49" i="44"/>
  <c r="BC49" i="44"/>
  <c r="BA49" i="44"/>
  <c r="AX49" i="44"/>
  <c r="AV49" i="44"/>
  <c r="AT49" i="44"/>
  <c r="AR49" i="44"/>
  <c r="AP49" i="44"/>
  <c r="AN49" i="44"/>
  <c r="BT48" i="44"/>
  <c r="BR48" i="44"/>
  <c r="BP48" i="44"/>
  <c r="BN48" i="44"/>
  <c r="BL48" i="44"/>
  <c r="BI48" i="44"/>
  <c r="BG48" i="44"/>
  <c r="BE48" i="44"/>
  <c r="BC48" i="44"/>
  <c r="BA48" i="44"/>
  <c r="AX48" i="44"/>
  <c r="AV48" i="44"/>
  <c r="AT48" i="44"/>
  <c r="AR48" i="44"/>
  <c r="AP48" i="44"/>
  <c r="AP71" i="44" s="1"/>
  <c r="AN48" i="44"/>
  <c r="BT47" i="44"/>
  <c r="BR47" i="44"/>
  <c r="BP47" i="44"/>
  <c r="BN47" i="44"/>
  <c r="BL47" i="44"/>
  <c r="BL71" i="44" s="1"/>
  <c r="BI47" i="44"/>
  <c r="BA71" i="44" s="1"/>
  <c r="BG47" i="44"/>
  <c r="BE47" i="44"/>
  <c r="BC47" i="44"/>
  <c r="BA47" i="44"/>
  <c r="AX47" i="44"/>
  <c r="AV47" i="44"/>
  <c r="AT47" i="44"/>
  <c r="AR47" i="44"/>
  <c r="AP47" i="44"/>
  <c r="AN47" i="44"/>
  <c r="BT46" i="44"/>
  <c r="BR46" i="44"/>
  <c r="BP46" i="44"/>
  <c r="BN46" i="44"/>
  <c r="BL46" i="44"/>
  <c r="BI46" i="44"/>
  <c r="BG46" i="44"/>
  <c r="BE46" i="44"/>
  <c r="BC46" i="44"/>
  <c r="BA46" i="44"/>
  <c r="AX46" i="44"/>
  <c r="AV46" i="44"/>
  <c r="AT46" i="44"/>
  <c r="AR46" i="44"/>
  <c r="AP46" i="44"/>
  <c r="AN46" i="44"/>
  <c r="BT45" i="44"/>
  <c r="BR45" i="44"/>
  <c r="BP45" i="44"/>
  <c r="BN45" i="44"/>
  <c r="BL45" i="44"/>
  <c r="BL70" i="44" s="1"/>
  <c r="BI45" i="44"/>
  <c r="BA70" i="44" s="1"/>
  <c r="BG45" i="44"/>
  <c r="BE45" i="44"/>
  <c r="BC45" i="44"/>
  <c r="BA45" i="44"/>
  <c r="AX45" i="44"/>
  <c r="AV45" i="44"/>
  <c r="AT45" i="44"/>
  <c r="AR45" i="44"/>
  <c r="AP45" i="44"/>
  <c r="AN45" i="44"/>
  <c r="BT44" i="44"/>
  <c r="BR44" i="44"/>
  <c r="BP44" i="44"/>
  <c r="BN44" i="44"/>
  <c r="BL44" i="44"/>
  <c r="BI44" i="44"/>
  <c r="BG44" i="44"/>
  <c r="BE44" i="44"/>
  <c r="BC44" i="44"/>
  <c r="BA44" i="44"/>
  <c r="AX44" i="44"/>
  <c r="AV44" i="44"/>
  <c r="AT44" i="44"/>
  <c r="AR44" i="44"/>
  <c r="AP44" i="44"/>
  <c r="AN44" i="44"/>
  <c r="BT43" i="44"/>
  <c r="BR43" i="44"/>
  <c r="BP43" i="44"/>
  <c r="BN43" i="44"/>
  <c r="BL43" i="44"/>
  <c r="BI43" i="44"/>
  <c r="BG43" i="44"/>
  <c r="BE43" i="44"/>
  <c r="BC43" i="44"/>
  <c r="BA43" i="44"/>
  <c r="AX43" i="44"/>
  <c r="AV43" i="44"/>
  <c r="AT43" i="44"/>
  <c r="AR43" i="44"/>
  <c r="AP43" i="44"/>
  <c r="AN43" i="44"/>
  <c r="BT42" i="44"/>
  <c r="BR42" i="44"/>
  <c r="BP42" i="44"/>
  <c r="BN42" i="44"/>
  <c r="BL42" i="44"/>
  <c r="BI42" i="44"/>
  <c r="BG42" i="44"/>
  <c r="BE42" i="44"/>
  <c r="BC42" i="44"/>
  <c r="BA42" i="44"/>
  <c r="AX42" i="44"/>
  <c r="AV42" i="44"/>
  <c r="AT42" i="44"/>
  <c r="AR42" i="44"/>
  <c r="AP42" i="44"/>
  <c r="AN42" i="44"/>
  <c r="BT41" i="44"/>
  <c r="BR41" i="44"/>
  <c r="BP41" i="44"/>
  <c r="BN41" i="44"/>
  <c r="BL41" i="44"/>
  <c r="BL69" i="44" s="1"/>
  <c r="BI41" i="44"/>
  <c r="BG41" i="44"/>
  <c r="BE41" i="44"/>
  <c r="BC41" i="44"/>
  <c r="BA69" i="44" s="1"/>
  <c r="BA41" i="44"/>
  <c r="AX41" i="44"/>
  <c r="AV41" i="44"/>
  <c r="AT41" i="44"/>
  <c r="AR41" i="44"/>
  <c r="AP41" i="44"/>
  <c r="AP69" i="44" s="1"/>
  <c r="AN41" i="44"/>
  <c r="BT40" i="44"/>
  <c r="BR40" i="44"/>
  <c r="BP40" i="44"/>
  <c r="BN40" i="44"/>
  <c r="BL40" i="44"/>
  <c r="BI40" i="44"/>
  <c r="BG40" i="44"/>
  <c r="BE40" i="44"/>
  <c r="BC40" i="44"/>
  <c r="BA40" i="44"/>
  <c r="AX40" i="44"/>
  <c r="AV40" i="44"/>
  <c r="AT40" i="44"/>
  <c r="AR40" i="44"/>
  <c r="AP40" i="44"/>
  <c r="AN40" i="44"/>
  <c r="BT39" i="44"/>
  <c r="BR39" i="44"/>
  <c r="BP39" i="44"/>
  <c r="BN39" i="44"/>
  <c r="BL39" i="44"/>
  <c r="BI39" i="44"/>
  <c r="BG39" i="44"/>
  <c r="BE39" i="44"/>
  <c r="BC39" i="44"/>
  <c r="BA39" i="44"/>
  <c r="AX39" i="44"/>
  <c r="AV39" i="44"/>
  <c r="AT39" i="44"/>
  <c r="AR39" i="44"/>
  <c r="AP39" i="44"/>
  <c r="AN39" i="44"/>
  <c r="BT38" i="44"/>
  <c r="BL68" i="44" s="1"/>
  <c r="BR38" i="44"/>
  <c r="BP38" i="44"/>
  <c r="BN38" i="44"/>
  <c r="BL38" i="44"/>
  <c r="BI38" i="44"/>
  <c r="BG38" i="44"/>
  <c r="BE38" i="44"/>
  <c r="BC38" i="44"/>
  <c r="BA38" i="44"/>
  <c r="BA68" i="44" s="1"/>
  <c r="AX38" i="44"/>
  <c r="AV38" i="44"/>
  <c r="AT38" i="44"/>
  <c r="AR38" i="44"/>
  <c r="AP38" i="44"/>
  <c r="AN38" i="44"/>
  <c r="BT37" i="44"/>
  <c r="BR37" i="44"/>
  <c r="BP37" i="44"/>
  <c r="BN37" i="44"/>
  <c r="BL37" i="44"/>
  <c r="BI37" i="44"/>
  <c r="BG37" i="44"/>
  <c r="BE37" i="44"/>
  <c r="BC37" i="44"/>
  <c r="BA37" i="44"/>
  <c r="AX37" i="44"/>
  <c r="AV37" i="44"/>
  <c r="AT37" i="44"/>
  <c r="AR37" i="44"/>
  <c r="AP37" i="44"/>
  <c r="AN37" i="44"/>
  <c r="BT36" i="44"/>
  <c r="BR36" i="44"/>
  <c r="BP36" i="44"/>
  <c r="BN36" i="44"/>
  <c r="BL36" i="44"/>
  <c r="BI36" i="44"/>
  <c r="BG36" i="44"/>
  <c r="BE36" i="44"/>
  <c r="BC36" i="44"/>
  <c r="BA36" i="44"/>
  <c r="AX36" i="44"/>
  <c r="AV36" i="44"/>
  <c r="AT36" i="44"/>
  <c r="AR36" i="44"/>
  <c r="AP36" i="44"/>
  <c r="AN36" i="44"/>
  <c r="BT35" i="44"/>
  <c r="BR35" i="44"/>
  <c r="BP35" i="44"/>
  <c r="BN35" i="44"/>
  <c r="BL35" i="44"/>
  <c r="BL67" i="44" s="1"/>
  <c r="BL80" i="44" s="1"/>
  <c r="BI35" i="44"/>
  <c r="BG35" i="44"/>
  <c r="BE35" i="44"/>
  <c r="BC35" i="44"/>
  <c r="BA35" i="44"/>
  <c r="BA67" i="44" s="1"/>
  <c r="AX35" i="44"/>
  <c r="AV35" i="44"/>
  <c r="AT35" i="44"/>
  <c r="AR35" i="44"/>
  <c r="AP35" i="44"/>
  <c r="AP67" i="44" s="1"/>
  <c r="AN35" i="44"/>
  <c r="BV32" i="44"/>
  <c r="BK32" i="44"/>
  <c r="AZ32" i="44"/>
  <c r="AN32" i="44"/>
  <c r="BV31" i="44"/>
  <c r="BK31" i="44"/>
  <c r="AZ31" i="44"/>
  <c r="AN31" i="44"/>
  <c r="BV30" i="44"/>
  <c r="BK30" i="44"/>
  <c r="AZ30" i="44"/>
  <c r="AN30" i="44"/>
  <c r="BV29" i="44"/>
  <c r="BK29" i="44"/>
  <c r="AZ29" i="44"/>
  <c r="AN29" i="44"/>
  <c r="BV28" i="44"/>
  <c r="BK28" i="44"/>
  <c r="AZ28" i="44"/>
  <c r="AN28" i="44"/>
  <c r="BV27" i="44"/>
  <c r="BK27" i="44"/>
  <c r="AZ27" i="44"/>
  <c r="AN27" i="44"/>
  <c r="BV26" i="44"/>
  <c r="BK26" i="44"/>
  <c r="AZ26" i="44"/>
  <c r="AN26" i="44"/>
  <c r="BV25" i="44"/>
  <c r="BK25" i="44"/>
  <c r="AZ25" i="44"/>
  <c r="AN25" i="44"/>
  <c r="BV24" i="44"/>
  <c r="BK24" i="44"/>
  <c r="AZ24" i="44"/>
  <c r="AN24" i="44"/>
  <c r="BV23" i="44"/>
  <c r="BK23" i="44"/>
  <c r="AZ23" i="44"/>
  <c r="AN23" i="44"/>
  <c r="BV22" i="44"/>
  <c r="BK22" i="44"/>
  <c r="AZ22" i="44"/>
  <c r="AN22" i="44"/>
  <c r="BV21" i="44"/>
  <c r="BK21" i="44"/>
  <c r="AZ21" i="44"/>
  <c r="AN21" i="44"/>
  <c r="BV20" i="44"/>
  <c r="BK20" i="44"/>
  <c r="AZ20" i="44"/>
  <c r="AN20" i="44"/>
  <c r="BV19" i="44"/>
  <c r="BK19" i="44"/>
  <c r="AZ19" i="44"/>
  <c r="AN19" i="44"/>
  <c r="BV18" i="44"/>
  <c r="BK18" i="44"/>
  <c r="AZ18" i="44"/>
  <c r="AN18" i="44"/>
  <c r="BV17" i="44"/>
  <c r="BK17" i="44"/>
  <c r="AZ17" i="44"/>
  <c r="AN17" i="44"/>
  <c r="BV16" i="44"/>
  <c r="BK16" i="44"/>
  <c r="AZ16" i="44"/>
  <c r="AN16" i="44"/>
  <c r="BV15" i="44"/>
  <c r="BK15" i="44"/>
  <c r="AZ15" i="44"/>
  <c r="AN15" i="44"/>
  <c r="BV14" i="44"/>
  <c r="BK14" i="44"/>
  <c r="AZ14" i="44"/>
  <c r="AN14" i="44"/>
  <c r="BV13" i="44"/>
  <c r="BK13" i="44"/>
  <c r="AZ13" i="44"/>
  <c r="AN13" i="44"/>
  <c r="BV12" i="44"/>
  <c r="BK12" i="44"/>
  <c r="AZ12" i="44"/>
  <c r="AN12" i="44"/>
  <c r="BV11" i="44"/>
  <c r="BK11" i="44"/>
  <c r="AZ11" i="44"/>
  <c r="AN11" i="44"/>
  <c r="BV10" i="44"/>
  <c r="BK10" i="44"/>
  <c r="AZ10" i="44"/>
  <c r="AN10" i="44"/>
  <c r="BV9" i="44"/>
  <c r="BK9" i="44"/>
  <c r="AZ9" i="44"/>
  <c r="AN9" i="44"/>
  <c r="BV8" i="44"/>
  <c r="BK8" i="44"/>
  <c r="AZ8" i="44"/>
  <c r="AN8" i="44"/>
  <c r="BV7" i="44"/>
  <c r="BK7" i="44"/>
  <c r="AZ7" i="44"/>
  <c r="AN7" i="44"/>
  <c r="BV6" i="44"/>
  <c r="BK6" i="44"/>
  <c r="AZ6" i="44"/>
  <c r="AN6" i="44"/>
  <c r="BV5" i="44"/>
  <c r="BK5" i="44"/>
  <c r="AZ5" i="44"/>
  <c r="AN5" i="44"/>
  <c r="BV4" i="44"/>
  <c r="BK4" i="44"/>
  <c r="AZ4" i="44"/>
  <c r="AN4" i="44"/>
  <c r="BV3" i="44"/>
  <c r="BK3" i="44"/>
  <c r="AZ3" i="44"/>
  <c r="AN3" i="44"/>
  <c r="Z558" i="45" l="1"/>
  <c r="O557" i="45"/>
  <c r="D565" i="45"/>
  <c r="Q105" i="45"/>
  <c r="Q341" i="45"/>
  <c r="Q107" i="45"/>
  <c r="Q343" i="45"/>
  <c r="F122" i="45"/>
  <c r="J102" i="45"/>
  <c r="Z118" i="45"/>
  <c r="Z354" i="45"/>
  <c r="AB92" i="45"/>
  <c r="AB328" i="45"/>
  <c r="AF92" i="45"/>
  <c r="AF328" i="45"/>
  <c r="D94" i="45"/>
  <c r="D330" i="45"/>
  <c r="Z90" i="45"/>
  <c r="Z326" i="45"/>
  <c r="Z567" i="45" s="1"/>
  <c r="U87" i="45"/>
  <c r="U323" i="45"/>
  <c r="D95" i="45"/>
  <c r="D331" i="45"/>
  <c r="G95" i="45"/>
  <c r="F331" i="45"/>
  <c r="F93" i="45"/>
  <c r="F329" i="45"/>
  <c r="O89" i="45"/>
  <c r="O325" i="45"/>
  <c r="U98" i="45"/>
  <c r="U334" i="45"/>
  <c r="O87" i="45"/>
  <c r="O323" i="45"/>
  <c r="J95" i="45"/>
  <c r="O88" i="45"/>
  <c r="O324" i="45"/>
  <c r="AF90" i="45"/>
  <c r="AF326" i="45"/>
  <c r="Z92" i="45"/>
  <c r="Z328" i="45"/>
  <c r="D93" i="45"/>
  <c r="D329" i="45"/>
  <c r="AB90" i="45"/>
  <c r="AB326" i="45"/>
  <c r="Y80" i="45"/>
  <c r="V89" i="45"/>
  <c r="N75" i="45"/>
  <c r="K84" i="45"/>
  <c r="J329" i="45" s="1"/>
  <c r="Y78" i="45"/>
  <c r="V87" i="45"/>
  <c r="N77" i="45"/>
  <c r="K86" i="45"/>
  <c r="J331" i="45" s="1"/>
  <c r="AJ83" i="45"/>
  <c r="AG92" i="45"/>
  <c r="AJ90" i="45"/>
  <c r="AG99" i="45"/>
  <c r="CB67" i="44"/>
  <c r="CB69" i="44"/>
  <c r="CX76" i="44"/>
  <c r="CX74" i="44"/>
  <c r="CM70" i="44"/>
  <c r="CM71" i="44"/>
  <c r="Z80" i="89"/>
  <c r="D80" i="89"/>
  <c r="CX69" i="44"/>
  <c r="CX70" i="44"/>
  <c r="CX73" i="44"/>
  <c r="CB71" i="44"/>
  <c r="CB74" i="44"/>
  <c r="CX67" i="44"/>
  <c r="CX71" i="44"/>
  <c r="CX75" i="44"/>
  <c r="CB68" i="44"/>
  <c r="CB72" i="44"/>
  <c r="CB73" i="44"/>
  <c r="CB76" i="44"/>
  <c r="CM67" i="44"/>
  <c r="CM68" i="44"/>
  <c r="CM72" i="44"/>
  <c r="CM74" i="44"/>
  <c r="CM75" i="44"/>
  <c r="CM76" i="44"/>
  <c r="CM69" i="44"/>
  <c r="AP68" i="44"/>
  <c r="AP80" i="44"/>
  <c r="BA80" i="44"/>
  <c r="F104" i="40"/>
  <c r="F103" i="40"/>
  <c r="E106" i="40"/>
  <c r="C104" i="40"/>
  <c r="B103" i="40"/>
  <c r="G112" i="40"/>
  <c r="E112" i="40"/>
  <c r="C112" i="40"/>
  <c r="B112" i="40"/>
  <c r="G111" i="40"/>
  <c r="E111" i="40"/>
  <c r="C111" i="40"/>
  <c r="B111" i="40"/>
  <c r="G110" i="40"/>
  <c r="E110" i="40"/>
  <c r="C110" i="40"/>
  <c r="B110" i="40"/>
  <c r="G109" i="40"/>
  <c r="E109" i="40"/>
  <c r="C109" i="40"/>
  <c r="B109" i="40"/>
  <c r="G108" i="40"/>
  <c r="E108" i="40"/>
  <c r="C108" i="40"/>
  <c r="B108" i="40"/>
  <c r="G107" i="40"/>
  <c r="E107" i="40"/>
  <c r="C107" i="40"/>
  <c r="B107" i="40"/>
  <c r="G106" i="40"/>
  <c r="C106" i="40"/>
  <c r="B106" i="40"/>
  <c r="G105" i="40"/>
  <c r="E105" i="40"/>
  <c r="C105" i="40"/>
  <c r="B105" i="40"/>
  <c r="G104" i="40"/>
  <c r="E104" i="40"/>
  <c r="F105" i="40" s="1"/>
  <c r="B104" i="40"/>
  <c r="G103" i="40"/>
  <c r="E103" i="40"/>
  <c r="C103" i="40"/>
  <c r="Q53" i="40"/>
  <c r="Q54" i="40"/>
  <c r="Q55" i="40"/>
  <c r="Q56" i="40"/>
  <c r="Q57" i="40"/>
  <c r="Q58" i="40"/>
  <c r="Q59" i="40"/>
  <c r="CW32" i="43"/>
  <c r="CL32" i="43"/>
  <c r="CW31" i="43"/>
  <c r="CL31" i="43"/>
  <c r="CW30" i="43"/>
  <c r="CL30" i="43"/>
  <c r="CW29" i="43"/>
  <c r="CL29" i="43"/>
  <c r="CW28" i="43"/>
  <c r="CL28" i="43"/>
  <c r="CW27" i="43"/>
  <c r="CL27" i="43"/>
  <c r="CW26" i="43"/>
  <c r="CL26" i="43"/>
  <c r="CW25" i="43"/>
  <c r="CL25" i="43"/>
  <c r="CW24" i="43"/>
  <c r="CL24" i="43"/>
  <c r="CW23" i="43"/>
  <c r="CL23" i="43"/>
  <c r="CW22" i="43"/>
  <c r="CL22" i="43"/>
  <c r="CW21" i="43"/>
  <c r="CL21" i="43"/>
  <c r="CW20" i="43"/>
  <c r="CL20" i="43"/>
  <c r="CW19" i="43"/>
  <c r="CL19" i="43"/>
  <c r="CW18" i="43"/>
  <c r="CL18" i="43"/>
  <c r="CW17" i="43"/>
  <c r="CL17" i="43"/>
  <c r="CW16" i="43"/>
  <c r="CL16" i="43"/>
  <c r="CW15" i="43"/>
  <c r="CL15" i="43"/>
  <c r="CW14" i="43"/>
  <c r="CL14" i="43"/>
  <c r="CW13" i="43"/>
  <c r="CL13" i="43"/>
  <c r="CW12" i="43"/>
  <c r="CL12" i="43"/>
  <c r="CW11" i="43"/>
  <c r="CL11" i="43"/>
  <c r="CW10" i="43"/>
  <c r="CL10" i="43"/>
  <c r="CW9" i="43"/>
  <c r="CL9" i="43"/>
  <c r="CW8" i="43"/>
  <c r="CL8" i="43"/>
  <c r="CW7" i="43"/>
  <c r="CL7" i="43"/>
  <c r="CW6" i="43"/>
  <c r="CL6" i="43"/>
  <c r="CW5" i="43"/>
  <c r="CL5" i="43"/>
  <c r="CW4" i="43"/>
  <c r="CL4" i="43"/>
  <c r="CW3" i="43"/>
  <c r="CL3" i="43"/>
  <c r="BZ76" i="43"/>
  <c r="BZ75" i="43"/>
  <c r="BZ74" i="43"/>
  <c r="BZ73" i="43"/>
  <c r="BZ72" i="43"/>
  <c r="BZ71" i="43"/>
  <c r="BZ70" i="43"/>
  <c r="BZ69" i="43"/>
  <c r="BZ68" i="43"/>
  <c r="BZ67" i="43"/>
  <c r="DF64" i="43"/>
  <c r="DD64" i="43"/>
  <c r="DB64" i="43"/>
  <c r="CZ64" i="43"/>
  <c r="CX64" i="43"/>
  <c r="CU64" i="43"/>
  <c r="CS64" i="43"/>
  <c r="CQ64" i="43"/>
  <c r="CO64" i="43"/>
  <c r="CM64" i="43"/>
  <c r="CJ64" i="43"/>
  <c r="CH64" i="43"/>
  <c r="CF64" i="43"/>
  <c r="CD64" i="43"/>
  <c r="CB64" i="43"/>
  <c r="BZ64" i="43"/>
  <c r="DF63" i="43"/>
  <c r="DD63" i="43"/>
  <c r="DB63" i="43"/>
  <c r="CZ63" i="43"/>
  <c r="CX63" i="43"/>
  <c r="CU63" i="43"/>
  <c r="CS63" i="43"/>
  <c r="CQ63" i="43"/>
  <c r="CO63" i="43"/>
  <c r="CM63" i="43"/>
  <c r="CJ63" i="43"/>
  <c r="CH63" i="43"/>
  <c r="CF63" i="43"/>
  <c r="CD63" i="43"/>
  <c r="CB63" i="43"/>
  <c r="BZ63" i="43"/>
  <c r="DF62" i="43"/>
  <c r="DD62" i="43"/>
  <c r="DB62" i="43"/>
  <c r="CZ62" i="43"/>
  <c r="CX62" i="43"/>
  <c r="CU62" i="43"/>
  <c r="CS62" i="43"/>
  <c r="CQ62" i="43"/>
  <c r="CO62" i="43"/>
  <c r="CM62" i="43"/>
  <c r="CJ62" i="43"/>
  <c r="CH62" i="43"/>
  <c r="CF62" i="43"/>
  <c r="CD62" i="43"/>
  <c r="CB62" i="43"/>
  <c r="CB76" i="43" s="1"/>
  <c r="BZ62" i="43"/>
  <c r="DF61" i="43"/>
  <c r="DD61" i="43"/>
  <c r="DB61" i="43"/>
  <c r="CZ61" i="43"/>
  <c r="CX61" i="43"/>
  <c r="CU61" i="43"/>
  <c r="CS61" i="43"/>
  <c r="CQ61" i="43"/>
  <c r="CO61" i="43"/>
  <c r="CM61" i="43"/>
  <c r="CJ61" i="43"/>
  <c r="CH61" i="43"/>
  <c r="CF61" i="43"/>
  <c r="CD61" i="43"/>
  <c r="CB61" i="43"/>
  <c r="BZ61" i="43"/>
  <c r="DF60" i="43"/>
  <c r="DD60" i="43"/>
  <c r="DB60" i="43"/>
  <c r="CZ60" i="43"/>
  <c r="CX60" i="43"/>
  <c r="CU60" i="43"/>
  <c r="CS60" i="43"/>
  <c r="CQ60" i="43"/>
  <c r="CO60" i="43"/>
  <c r="CM60" i="43"/>
  <c r="CJ60" i="43"/>
  <c r="CH60" i="43"/>
  <c r="CF60" i="43"/>
  <c r="CD60" i="43"/>
  <c r="CB60" i="43"/>
  <c r="BZ60" i="43"/>
  <c r="DF59" i="43"/>
  <c r="DD59" i="43"/>
  <c r="DB59" i="43"/>
  <c r="CZ59" i="43"/>
  <c r="CX59" i="43"/>
  <c r="CU59" i="43"/>
  <c r="CS59" i="43"/>
  <c r="CQ59" i="43"/>
  <c r="CO59" i="43"/>
  <c r="CM59" i="43"/>
  <c r="CJ59" i="43"/>
  <c r="CH59" i="43"/>
  <c r="CF59" i="43"/>
  <c r="CD59" i="43"/>
  <c r="CB59" i="43"/>
  <c r="BZ59" i="43"/>
  <c r="DF58" i="43"/>
  <c r="DD58" i="43"/>
  <c r="DB58" i="43"/>
  <c r="CZ58" i="43"/>
  <c r="CX58" i="43"/>
  <c r="CU58" i="43"/>
  <c r="CS58" i="43"/>
  <c r="CQ58" i="43"/>
  <c r="CO58" i="43"/>
  <c r="CM58" i="43"/>
  <c r="CJ58" i="43"/>
  <c r="CH58" i="43"/>
  <c r="CF58" i="43"/>
  <c r="CD58" i="43"/>
  <c r="CB58" i="43"/>
  <c r="BZ58" i="43"/>
  <c r="DF57" i="43"/>
  <c r="DD57" i="43"/>
  <c r="DB57" i="43"/>
  <c r="CZ57" i="43"/>
  <c r="CX57" i="43"/>
  <c r="CU57" i="43"/>
  <c r="CS57" i="43"/>
  <c r="CQ57" i="43"/>
  <c r="CO57" i="43"/>
  <c r="CM57" i="43"/>
  <c r="CJ57" i="43"/>
  <c r="CH57" i="43"/>
  <c r="CF57" i="43"/>
  <c r="CD57" i="43"/>
  <c r="CB57" i="43"/>
  <c r="BZ57" i="43"/>
  <c r="DF56" i="43"/>
  <c r="DD56" i="43"/>
  <c r="DB56" i="43"/>
  <c r="CZ56" i="43"/>
  <c r="CX56" i="43"/>
  <c r="CU56" i="43"/>
  <c r="CS56" i="43"/>
  <c r="CQ56" i="43"/>
  <c r="CO56" i="43"/>
  <c r="CM56" i="43"/>
  <c r="CJ56" i="43"/>
  <c r="CH56" i="43"/>
  <c r="CF56" i="43"/>
  <c r="CD56" i="43"/>
  <c r="CB56" i="43"/>
  <c r="CB74" i="43" s="1"/>
  <c r="BZ56" i="43"/>
  <c r="DF55" i="43"/>
  <c r="DD55" i="43"/>
  <c r="DB55" i="43"/>
  <c r="CZ55" i="43"/>
  <c r="CX55" i="43"/>
  <c r="CU55" i="43"/>
  <c r="CS55" i="43"/>
  <c r="CQ55" i="43"/>
  <c r="CO55" i="43"/>
  <c r="CM55" i="43"/>
  <c r="CJ55" i="43"/>
  <c r="CH55" i="43"/>
  <c r="CF55" i="43"/>
  <c r="CD55" i="43"/>
  <c r="CB55" i="43"/>
  <c r="BZ55" i="43"/>
  <c r="DF54" i="43"/>
  <c r="DD54" i="43"/>
  <c r="DB54" i="43"/>
  <c r="CZ54" i="43"/>
  <c r="CX54" i="43"/>
  <c r="CU54" i="43"/>
  <c r="CS54" i="43"/>
  <c r="CQ54" i="43"/>
  <c r="CO54" i="43"/>
  <c r="CM54" i="43"/>
  <c r="CJ54" i="43"/>
  <c r="CH54" i="43"/>
  <c r="CF54" i="43"/>
  <c r="CD54" i="43"/>
  <c r="CB54" i="43"/>
  <c r="CB73" i="43" s="1"/>
  <c r="BZ54" i="43"/>
  <c r="DF53" i="43"/>
  <c r="DD53" i="43"/>
  <c r="DB53" i="43"/>
  <c r="CZ53" i="43"/>
  <c r="CX53" i="43"/>
  <c r="CU53" i="43"/>
  <c r="CS53" i="43"/>
  <c r="CQ53" i="43"/>
  <c r="CO53" i="43"/>
  <c r="CM53" i="43"/>
  <c r="CJ53" i="43"/>
  <c r="CH53" i="43"/>
  <c r="CF53" i="43"/>
  <c r="CD53" i="43"/>
  <c r="CB53" i="43"/>
  <c r="BZ53" i="43"/>
  <c r="DF52" i="43"/>
  <c r="DD52" i="43"/>
  <c r="DB52" i="43"/>
  <c r="CZ52" i="43"/>
  <c r="CX52" i="43"/>
  <c r="CU52" i="43"/>
  <c r="CS52" i="43"/>
  <c r="CQ52" i="43"/>
  <c r="CO52" i="43"/>
  <c r="CM52" i="43"/>
  <c r="CJ52" i="43"/>
  <c r="CH52" i="43"/>
  <c r="CF52" i="43"/>
  <c r="CD52" i="43"/>
  <c r="CB52" i="43"/>
  <c r="BZ52" i="43"/>
  <c r="DF51" i="43"/>
  <c r="DD51" i="43"/>
  <c r="DB51" i="43"/>
  <c r="CZ51" i="43"/>
  <c r="CX51" i="43"/>
  <c r="CU51" i="43"/>
  <c r="CS51" i="43"/>
  <c r="CQ51" i="43"/>
  <c r="CO51" i="43"/>
  <c r="CM51" i="43"/>
  <c r="CJ51" i="43"/>
  <c r="CH51" i="43"/>
  <c r="CF51" i="43"/>
  <c r="CD51" i="43"/>
  <c r="CB51" i="43"/>
  <c r="BZ51" i="43"/>
  <c r="DF50" i="43"/>
  <c r="DD50" i="43"/>
  <c r="DB50" i="43"/>
  <c r="CZ50" i="43"/>
  <c r="CX50" i="43"/>
  <c r="CU50" i="43"/>
  <c r="CS50" i="43"/>
  <c r="CQ50" i="43"/>
  <c r="CO50" i="43"/>
  <c r="CM50" i="43"/>
  <c r="CJ50" i="43"/>
  <c r="CH50" i="43"/>
  <c r="CF50" i="43"/>
  <c r="CD50" i="43"/>
  <c r="CB50" i="43"/>
  <c r="CB72" i="43" s="1"/>
  <c r="BZ50" i="43"/>
  <c r="DF49" i="43"/>
  <c r="DD49" i="43"/>
  <c r="DB49" i="43"/>
  <c r="CZ49" i="43"/>
  <c r="CX49" i="43"/>
  <c r="CU49" i="43"/>
  <c r="CS49" i="43"/>
  <c r="CQ49" i="43"/>
  <c r="CO49" i="43"/>
  <c r="CM49" i="43"/>
  <c r="CJ49" i="43"/>
  <c r="CH49" i="43"/>
  <c r="CF49" i="43"/>
  <c r="CD49" i="43"/>
  <c r="CB49" i="43"/>
  <c r="BZ49" i="43"/>
  <c r="DF48" i="43"/>
  <c r="DD48" i="43"/>
  <c r="DB48" i="43"/>
  <c r="CZ48" i="43"/>
  <c r="CX48" i="43"/>
  <c r="CU48" i="43"/>
  <c r="CS48" i="43"/>
  <c r="CQ48" i="43"/>
  <c r="CO48" i="43"/>
  <c r="CM48" i="43"/>
  <c r="CJ48" i="43"/>
  <c r="CH48" i="43"/>
  <c r="CF48" i="43"/>
  <c r="CD48" i="43"/>
  <c r="CB48" i="43"/>
  <c r="BZ48" i="43"/>
  <c r="DF47" i="43"/>
  <c r="DD47" i="43"/>
  <c r="DB47" i="43"/>
  <c r="CZ47" i="43"/>
  <c r="CX47" i="43"/>
  <c r="CU47" i="43"/>
  <c r="CS47" i="43"/>
  <c r="CQ47" i="43"/>
  <c r="CO47" i="43"/>
  <c r="CM47" i="43"/>
  <c r="CM71" i="43" s="1"/>
  <c r="CJ47" i="43"/>
  <c r="CH47" i="43"/>
  <c r="CF47" i="43"/>
  <c r="CD47" i="43"/>
  <c r="CB47" i="43"/>
  <c r="CB71" i="43" s="1"/>
  <c r="BZ47" i="43"/>
  <c r="DF46" i="43"/>
  <c r="DD46" i="43"/>
  <c r="DB46" i="43"/>
  <c r="CZ46" i="43"/>
  <c r="CX46" i="43"/>
  <c r="CU46" i="43"/>
  <c r="CS46" i="43"/>
  <c r="CQ46" i="43"/>
  <c r="CO46" i="43"/>
  <c r="CM46" i="43"/>
  <c r="CJ46" i="43"/>
  <c r="CH46" i="43"/>
  <c r="CF46" i="43"/>
  <c r="CD46" i="43"/>
  <c r="CB46" i="43"/>
  <c r="BZ46" i="43"/>
  <c r="DF45" i="43"/>
  <c r="DD45" i="43"/>
  <c r="DB45" i="43"/>
  <c r="CZ45" i="43"/>
  <c r="CX45" i="43"/>
  <c r="CU45" i="43"/>
  <c r="CS45" i="43"/>
  <c r="CQ45" i="43"/>
  <c r="CO45" i="43"/>
  <c r="CM45" i="43"/>
  <c r="CJ45" i="43"/>
  <c r="CH45" i="43"/>
  <c r="CF45" i="43"/>
  <c r="CD45" i="43"/>
  <c r="CB45" i="43"/>
  <c r="BZ45" i="43"/>
  <c r="DF44" i="43"/>
  <c r="DD44" i="43"/>
  <c r="DB44" i="43"/>
  <c r="CZ44" i="43"/>
  <c r="CX44" i="43"/>
  <c r="CU44" i="43"/>
  <c r="CS44" i="43"/>
  <c r="CQ44" i="43"/>
  <c r="CO44" i="43"/>
  <c r="CM44" i="43"/>
  <c r="CM70" i="43" s="1"/>
  <c r="CJ44" i="43"/>
  <c r="CH44" i="43"/>
  <c r="CF44" i="43"/>
  <c r="CD44" i="43"/>
  <c r="CB44" i="43"/>
  <c r="CB70" i="43" s="1"/>
  <c r="BZ44" i="43"/>
  <c r="DF43" i="43"/>
  <c r="DD43" i="43"/>
  <c r="DB43" i="43"/>
  <c r="CZ43" i="43"/>
  <c r="CX43" i="43"/>
  <c r="CU43" i="43"/>
  <c r="CS43" i="43"/>
  <c r="CQ43" i="43"/>
  <c r="CO43" i="43"/>
  <c r="CM43" i="43"/>
  <c r="CJ43" i="43"/>
  <c r="CH43" i="43"/>
  <c r="CF43" i="43"/>
  <c r="CD43" i="43"/>
  <c r="CB43" i="43"/>
  <c r="BZ43" i="43"/>
  <c r="DF42" i="43"/>
  <c r="DD42" i="43"/>
  <c r="DB42" i="43"/>
  <c r="CZ42" i="43"/>
  <c r="CX42" i="43"/>
  <c r="CU42" i="43"/>
  <c r="CS42" i="43"/>
  <c r="CQ42" i="43"/>
  <c r="CO42" i="43"/>
  <c r="CM42" i="43"/>
  <c r="CJ42" i="43"/>
  <c r="CH42" i="43"/>
  <c r="CF42" i="43"/>
  <c r="CD42" i="43"/>
  <c r="CB42" i="43"/>
  <c r="BZ42" i="43"/>
  <c r="DF41" i="43"/>
  <c r="DD41" i="43"/>
  <c r="DB41" i="43"/>
  <c r="CZ41" i="43"/>
  <c r="CX41" i="43"/>
  <c r="CU41" i="43"/>
  <c r="CS41" i="43"/>
  <c r="CQ41" i="43"/>
  <c r="CO41" i="43"/>
  <c r="CM41" i="43"/>
  <c r="CJ41" i="43"/>
  <c r="CH41" i="43"/>
  <c r="CF41" i="43"/>
  <c r="CD41" i="43"/>
  <c r="CB41" i="43"/>
  <c r="BZ41" i="43"/>
  <c r="DF40" i="43"/>
  <c r="DD40" i="43"/>
  <c r="DB40" i="43"/>
  <c r="CZ40" i="43"/>
  <c r="CX40" i="43"/>
  <c r="CU40" i="43"/>
  <c r="CS40" i="43"/>
  <c r="CQ40" i="43"/>
  <c r="CO40" i="43"/>
  <c r="CM40" i="43"/>
  <c r="CJ40" i="43"/>
  <c r="CH40" i="43"/>
  <c r="CF40" i="43"/>
  <c r="CD40" i="43"/>
  <c r="CB40" i="43"/>
  <c r="BZ40" i="43"/>
  <c r="DF39" i="43"/>
  <c r="DD39" i="43"/>
  <c r="DB39" i="43"/>
  <c r="CZ39" i="43"/>
  <c r="CX39" i="43"/>
  <c r="CU39" i="43"/>
  <c r="CS39" i="43"/>
  <c r="CQ39" i="43"/>
  <c r="CO39" i="43"/>
  <c r="CM39" i="43"/>
  <c r="CJ39" i="43"/>
  <c r="CH39" i="43"/>
  <c r="CF39" i="43"/>
  <c r="CD39" i="43"/>
  <c r="CB39" i="43"/>
  <c r="BZ39" i="43"/>
  <c r="DF38" i="43"/>
  <c r="DD38" i="43"/>
  <c r="DB38" i="43"/>
  <c r="CZ38" i="43"/>
  <c r="CX38" i="43"/>
  <c r="CU38" i="43"/>
  <c r="CS38" i="43"/>
  <c r="CQ38" i="43"/>
  <c r="CO38" i="43"/>
  <c r="CM38" i="43"/>
  <c r="CJ38" i="43"/>
  <c r="CH38" i="43"/>
  <c r="CF38" i="43"/>
  <c r="CD38" i="43"/>
  <c r="CB38" i="43"/>
  <c r="CB68" i="43" s="1"/>
  <c r="BZ38" i="43"/>
  <c r="DF37" i="43"/>
  <c r="DD37" i="43"/>
  <c r="DB37" i="43"/>
  <c r="CZ37" i="43"/>
  <c r="CX37" i="43"/>
  <c r="CU37" i="43"/>
  <c r="CS37" i="43"/>
  <c r="CQ37" i="43"/>
  <c r="CO37" i="43"/>
  <c r="CM37" i="43"/>
  <c r="CJ37" i="43"/>
  <c r="CH37" i="43"/>
  <c r="CF37" i="43"/>
  <c r="CD37" i="43"/>
  <c r="CB37" i="43"/>
  <c r="BZ37" i="43"/>
  <c r="DF36" i="43"/>
  <c r="DD36" i="43"/>
  <c r="DB36" i="43"/>
  <c r="CZ36" i="43"/>
  <c r="CX36" i="43"/>
  <c r="CU36" i="43"/>
  <c r="CS36" i="43"/>
  <c r="CQ36" i="43"/>
  <c r="CO36" i="43"/>
  <c r="CM36" i="43"/>
  <c r="CJ36" i="43"/>
  <c r="CH36" i="43"/>
  <c r="CF36" i="43"/>
  <c r="CD36" i="43"/>
  <c r="CB36" i="43"/>
  <c r="BZ36" i="43"/>
  <c r="DF35" i="43"/>
  <c r="DD35" i="43"/>
  <c r="DB35" i="43"/>
  <c r="CZ35" i="43"/>
  <c r="CX35" i="43"/>
  <c r="CU35" i="43"/>
  <c r="CS35" i="43"/>
  <c r="CQ35" i="43"/>
  <c r="CO35" i="43"/>
  <c r="CM35" i="43"/>
  <c r="CJ35" i="43"/>
  <c r="CH35" i="43"/>
  <c r="CF35" i="43"/>
  <c r="CD35" i="43"/>
  <c r="CB35" i="43"/>
  <c r="BZ35" i="43"/>
  <c r="DH32" i="43"/>
  <c r="BZ32" i="43"/>
  <c r="DH31" i="43"/>
  <c r="BZ31" i="43"/>
  <c r="DH30" i="43"/>
  <c r="BZ30" i="43"/>
  <c r="DH29" i="43"/>
  <c r="BZ29" i="43"/>
  <c r="DH28" i="43"/>
  <c r="BZ28" i="43"/>
  <c r="DH27" i="43"/>
  <c r="BZ27" i="43"/>
  <c r="DH26" i="43"/>
  <c r="BZ26" i="43"/>
  <c r="DH25" i="43"/>
  <c r="BZ25" i="43"/>
  <c r="DH24" i="43"/>
  <c r="BZ24" i="43"/>
  <c r="DH23" i="43"/>
  <c r="BZ23" i="43"/>
  <c r="DH22" i="43"/>
  <c r="BZ22" i="43"/>
  <c r="DH21" i="43"/>
  <c r="BZ21" i="43"/>
  <c r="DH20" i="43"/>
  <c r="BZ20" i="43"/>
  <c r="DH19" i="43"/>
  <c r="BZ19" i="43"/>
  <c r="DH18" i="43"/>
  <c r="BZ18" i="43"/>
  <c r="DH17" i="43"/>
  <c r="BZ17" i="43"/>
  <c r="DH16" i="43"/>
  <c r="BZ16" i="43"/>
  <c r="DH15" i="43"/>
  <c r="BZ15" i="43"/>
  <c r="DH14" i="43"/>
  <c r="BZ14" i="43"/>
  <c r="DH13" i="43"/>
  <c r="BZ13" i="43"/>
  <c r="DH12" i="43"/>
  <c r="BZ12" i="43"/>
  <c r="DH11" i="43"/>
  <c r="BZ11" i="43"/>
  <c r="DH10" i="43"/>
  <c r="BZ10" i="43"/>
  <c r="DH9" i="43"/>
  <c r="BZ9" i="43"/>
  <c r="DH8" i="43"/>
  <c r="BZ8" i="43"/>
  <c r="DH7" i="43"/>
  <c r="BZ7" i="43"/>
  <c r="DH6" i="43"/>
  <c r="BZ6" i="43"/>
  <c r="DH5" i="43"/>
  <c r="BZ5" i="43"/>
  <c r="DH4" i="43"/>
  <c r="BZ4" i="43"/>
  <c r="DH3" i="43"/>
  <c r="BZ3" i="43"/>
  <c r="AN76" i="43"/>
  <c r="AN75" i="43"/>
  <c r="AN74" i="43"/>
  <c r="AN73" i="43"/>
  <c r="AN72" i="43"/>
  <c r="AN71" i="43"/>
  <c r="BA70" i="43"/>
  <c r="AP70" i="43"/>
  <c r="AN70" i="43"/>
  <c r="AN69" i="43"/>
  <c r="AN68" i="43"/>
  <c r="AN67" i="43"/>
  <c r="BT64" i="43"/>
  <c r="BR64" i="43"/>
  <c r="BP64" i="43"/>
  <c r="BN64" i="43"/>
  <c r="BL64" i="43"/>
  <c r="BI64" i="43"/>
  <c r="BG64" i="43"/>
  <c r="BE64" i="43"/>
  <c r="BC64" i="43"/>
  <c r="BA64" i="43"/>
  <c r="AX64" i="43"/>
  <c r="AV64" i="43"/>
  <c r="AT64" i="43"/>
  <c r="AR64" i="43"/>
  <c r="AP64" i="43"/>
  <c r="AN64" i="43"/>
  <c r="BT63" i="43"/>
  <c r="BR63" i="43"/>
  <c r="BP63" i="43"/>
  <c r="BN63" i="43"/>
  <c r="BL63" i="43"/>
  <c r="BI63" i="43"/>
  <c r="BG63" i="43"/>
  <c r="BE63" i="43"/>
  <c r="BC63" i="43"/>
  <c r="BA63" i="43"/>
  <c r="AX63" i="43"/>
  <c r="AV63" i="43"/>
  <c r="AT63" i="43"/>
  <c r="AR63" i="43"/>
  <c r="AP63" i="43"/>
  <c r="AN63" i="43"/>
  <c r="BT62" i="43"/>
  <c r="BR62" i="43"/>
  <c r="BP62" i="43"/>
  <c r="BN62" i="43"/>
  <c r="BL62" i="43"/>
  <c r="BL76" i="43" s="1"/>
  <c r="BI62" i="43"/>
  <c r="BG62" i="43"/>
  <c r="BE62" i="43"/>
  <c r="BC62" i="43"/>
  <c r="BA62" i="43"/>
  <c r="BA76" i="43" s="1"/>
  <c r="AX62" i="43"/>
  <c r="AV62" i="43"/>
  <c r="AT62" i="43"/>
  <c r="AR62" i="43"/>
  <c r="AP62" i="43"/>
  <c r="AP76" i="43" s="1"/>
  <c r="AN62" i="43"/>
  <c r="BT61" i="43"/>
  <c r="BR61" i="43"/>
  <c r="BP61" i="43"/>
  <c r="BN61" i="43"/>
  <c r="BL61" i="43"/>
  <c r="BI61" i="43"/>
  <c r="BG61" i="43"/>
  <c r="BE61" i="43"/>
  <c r="BC61" i="43"/>
  <c r="BA61" i="43"/>
  <c r="AX61" i="43"/>
  <c r="AV61" i="43"/>
  <c r="AT61" i="43"/>
  <c r="AR61" i="43"/>
  <c r="AP61" i="43"/>
  <c r="AN61" i="43"/>
  <c r="BT60" i="43"/>
  <c r="BR60" i="43"/>
  <c r="BP60" i="43"/>
  <c r="BN60" i="43"/>
  <c r="BL60" i="43"/>
  <c r="BI60" i="43"/>
  <c r="BG60" i="43"/>
  <c r="BE60" i="43"/>
  <c r="BC60" i="43"/>
  <c r="BA60" i="43"/>
  <c r="BA75" i="43" s="1"/>
  <c r="AX60" i="43"/>
  <c r="AV60" i="43"/>
  <c r="AT60" i="43"/>
  <c r="AR60" i="43"/>
  <c r="AP60" i="43"/>
  <c r="AP75" i="43" s="1"/>
  <c r="AN60" i="43"/>
  <c r="BT59" i="43"/>
  <c r="BR59" i="43"/>
  <c r="BP59" i="43"/>
  <c r="BN59" i="43"/>
  <c r="BL59" i="43"/>
  <c r="BL75" i="43" s="1"/>
  <c r="BI59" i="43"/>
  <c r="BG59" i="43"/>
  <c r="BE59" i="43"/>
  <c r="BC59" i="43"/>
  <c r="BA59" i="43"/>
  <c r="AX59" i="43"/>
  <c r="AV59" i="43"/>
  <c r="AT59" i="43"/>
  <c r="AR59" i="43"/>
  <c r="AP59" i="43"/>
  <c r="AN59" i="43"/>
  <c r="BT58" i="43"/>
  <c r="BR58" i="43"/>
  <c r="BP58" i="43"/>
  <c r="BN58" i="43"/>
  <c r="BL58" i="43"/>
  <c r="BI58" i="43"/>
  <c r="BG58" i="43"/>
  <c r="BE58" i="43"/>
  <c r="BC58" i="43"/>
  <c r="BA58" i="43"/>
  <c r="AX58" i="43"/>
  <c r="AV58" i="43"/>
  <c r="AT58" i="43"/>
  <c r="AR58" i="43"/>
  <c r="AP58" i="43"/>
  <c r="AN58" i="43"/>
  <c r="BT57" i="43"/>
  <c r="BR57" i="43"/>
  <c r="BP57" i="43"/>
  <c r="BN57" i="43"/>
  <c r="BL57" i="43"/>
  <c r="BI57" i="43"/>
  <c r="BG57" i="43"/>
  <c r="BE57" i="43"/>
  <c r="BC57" i="43"/>
  <c r="BA57" i="43"/>
  <c r="AX57" i="43"/>
  <c r="AV57" i="43"/>
  <c r="AT57" i="43"/>
  <c r="AR57" i="43"/>
  <c r="AP57" i="43"/>
  <c r="AN57" i="43"/>
  <c r="BT56" i="43"/>
  <c r="BR56" i="43"/>
  <c r="BP56" i="43"/>
  <c r="BN56" i="43"/>
  <c r="BL56" i="43"/>
  <c r="BL74" i="43" s="1"/>
  <c r="BI56" i="43"/>
  <c r="BG56" i="43"/>
  <c r="BE56" i="43"/>
  <c r="BC56" i="43"/>
  <c r="BA56" i="43"/>
  <c r="BA74" i="43" s="1"/>
  <c r="AX56" i="43"/>
  <c r="AV56" i="43"/>
  <c r="AT56" i="43"/>
  <c r="AR56" i="43"/>
  <c r="AP56" i="43"/>
  <c r="AP74" i="43" s="1"/>
  <c r="AN56" i="43"/>
  <c r="BT55" i="43"/>
  <c r="BR55" i="43"/>
  <c r="BP55" i="43"/>
  <c r="BN55" i="43"/>
  <c r="BL55" i="43"/>
  <c r="BI55" i="43"/>
  <c r="BG55" i="43"/>
  <c r="BE55" i="43"/>
  <c r="BC55" i="43"/>
  <c r="BA55" i="43"/>
  <c r="AX55" i="43"/>
  <c r="AV55" i="43"/>
  <c r="AT55" i="43"/>
  <c r="AR55" i="43"/>
  <c r="AP55" i="43"/>
  <c r="AN55" i="43"/>
  <c r="BT54" i="43"/>
  <c r="BR54" i="43"/>
  <c r="BP54" i="43"/>
  <c r="BN54" i="43"/>
  <c r="BL54" i="43"/>
  <c r="BI54" i="43"/>
  <c r="BG54" i="43"/>
  <c r="BE54" i="43"/>
  <c r="BC54" i="43"/>
  <c r="BA54" i="43"/>
  <c r="BA73" i="43" s="1"/>
  <c r="AX54" i="43"/>
  <c r="AV54" i="43"/>
  <c r="AT54" i="43"/>
  <c r="AR54" i="43"/>
  <c r="AP54" i="43"/>
  <c r="AP73" i="43" s="1"/>
  <c r="AN54" i="43"/>
  <c r="BT53" i="43"/>
  <c r="BR53" i="43"/>
  <c r="BP53" i="43"/>
  <c r="BN53" i="43"/>
  <c r="BL73" i="43" s="1"/>
  <c r="BL53" i="43"/>
  <c r="BI53" i="43"/>
  <c r="BG53" i="43"/>
  <c r="BE53" i="43"/>
  <c r="BC53" i="43"/>
  <c r="BA53" i="43"/>
  <c r="AX53" i="43"/>
  <c r="AV53" i="43"/>
  <c r="AT53" i="43"/>
  <c r="AR53" i="43"/>
  <c r="AP53" i="43"/>
  <c r="AN53" i="43"/>
  <c r="BT52" i="43"/>
  <c r="BR52" i="43"/>
  <c r="BP52" i="43"/>
  <c r="BN52" i="43"/>
  <c r="BL52" i="43"/>
  <c r="BI52" i="43"/>
  <c r="BG52" i="43"/>
  <c r="BE52" i="43"/>
  <c r="BC52" i="43"/>
  <c r="BA52" i="43"/>
  <c r="AX52" i="43"/>
  <c r="AV52" i="43"/>
  <c r="AT52" i="43"/>
  <c r="AR52" i="43"/>
  <c r="AP52" i="43"/>
  <c r="AN52" i="43"/>
  <c r="BT51" i="43"/>
  <c r="BR51" i="43"/>
  <c r="BP51" i="43"/>
  <c r="BN51" i="43"/>
  <c r="BL72" i="43" s="1"/>
  <c r="BL51" i="43"/>
  <c r="BI51" i="43"/>
  <c r="BG51" i="43"/>
  <c r="BE51" i="43"/>
  <c r="BC51" i="43"/>
  <c r="BA51" i="43"/>
  <c r="AX51" i="43"/>
  <c r="AV51" i="43"/>
  <c r="AT51" i="43"/>
  <c r="AR51" i="43"/>
  <c r="AP51" i="43"/>
  <c r="AN51" i="43"/>
  <c r="BT50" i="43"/>
  <c r="BR50" i="43"/>
  <c r="BP50" i="43"/>
  <c r="BN50" i="43"/>
  <c r="BL50" i="43"/>
  <c r="BI50" i="43"/>
  <c r="BG50" i="43"/>
  <c r="BE50" i="43"/>
  <c r="BC50" i="43"/>
  <c r="BA50" i="43"/>
  <c r="BA72" i="43" s="1"/>
  <c r="AX50" i="43"/>
  <c r="AV50" i="43"/>
  <c r="AT50" i="43"/>
  <c r="AR50" i="43"/>
  <c r="AP50" i="43"/>
  <c r="AP72" i="43" s="1"/>
  <c r="AN50" i="43"/>
  <c r="BT49" i="43"/>
  <c r="BR49" i="43"/>
  <c r="BP49" i="43"/>
  <c r="BN49" i="43"/>
  <c r="BL49" i="43"/>
  <c r="BI49" i="43"/>
  <c r="BG49" i="43"/>
  <c r="BE49" i="43"/>
  <c r="BC49" i="43"/>
  <c r="BA49" i="43"/>
  <c r="AX49" i="43"/>
  <c r="AV49" i="43"/>
  <c r="AT49" i="43"/>
  <c r="AR49" i="43"/>
  <c r="AP49" i="43"/>
  <c r="AN49" i="43"/>
  <c r="BT48" i="43"/>
  <c r="BR48" i="43"/>
  <c r="BP48" i="43"/>
  <c r="BN48" i="43"/>
  <c r="BL48" i="43"/>
  <c r="BI48" i="43"/>
  <c r="BG48" i="43"/>
  <c r="BE48" i="43"/>
  <c r="BC48" i="43"/>
  <c r="BA48" i="43"/>
  <c r="BA71" i="43" s="1"/>
  <c r="AX48" i="43"/>
  <c r="AV48" i="43"/>
  <c r="AT48" i="43"/>
  <c r="AR48" i="43"/>
  <c r="AP48" i="43"/>
  <c r="AP71" i="43" s="1"/>
  <c r="AN48" i="43"/>
  <c r="BT47" i="43"/>
  <c r="BR47" i="43"/>
  <c r="BP47" i="43"/>
  <c r="BN47" i="43"/>
  <c r="BL71" i="43" s="1"/>
  <c r="BL47" i="43"/>
  <c r="BI47" i="43"/>
  <c r="BG47" i="43"/>
  <c r="BE47" i="43"/>
  <c r="BC47" i="43"/>
  <c r="BA47" i="43"/>
  <c r="AX47" i="43"/>
  <c r="AV47" i="43"/>
  <c r="AT47" i="43"/>
  <c r="AR47" i="43"/>
  <c r="AP47" i="43"/>
  <c r="AN47" i="43"/>
  <c r="BT46" i="43"/>
  <c r="BR46" i="43"/>
  <c r="BP46" i="43"/>
  <c r="BN46" i="43"/>
  <c r="BL46" i="43"/>
  <c r="BI46" i="43"/>
  <c r="BG46" i="43"/>
  <c r="BE46" i="43"/>
  <c r="BC46" i="43"/>
  <c r="BA46" i="43"/>
  <c r="AX46" i="43"/>
  <c r="AV46" i="43"/>
  <c r="AT46" i="43"/>
  <c r="AR46" i="43"/>
  <c r="AP46" i="43"/>
  <c r="AN46" i="43"/>
  <c r="BT45" i="43"/>
  <c r="BR45" i="43"/>
  <c r="BP45" i="43"/>
  <c r="BN45" i="43"/>
  <c r="BL70" i="43" s="1"/>
  <c r="BL45" i="43"/>
  <c r="BI45" i="43"/>
  <c r="BG45" i="43"/>
  <c r="BE45" i="43"/>
  <c r="BC45" i="43"/>
  <c r="BA45" i="43"/>
  <c r="AX45" i="43"/>
  <c r="AV45" i="43"/>
  <c r="AT45" i="43"/>
  <c r="AR45" i="43"/>
  <c r="AP45" i="43"/>
  <c r="AN45" i="43"/>
  <c r="BT44" i="43"/>
  <c r="BR44" i="43"/>
  <c r="BP44" i="43"/>
  <c r="BN44" i="43"/>
  <c r="BL44" i="43"/>
  <c r="BI44" i="43"/>
  <c r="BG44" i="43"/>
  <c r="BE44" i="43"/>
  <c r="BC44" i="43"/>
  <c r="BA44" i="43"/>
  <c r="AX44" i="43"/>
  <c r="AV44" i="43"/>
  <c r="AT44" i="43"/>
  <c r="AR44" i="43"/>
  <c r="AP44" i="43"/>
  <c r="AN44" i="43"/>
  <c r="BT43" i="43"/>
  <c r="BR43" i="43"/>
  <c r="BP43" i="43"/>
  <c r="BN43" i="43"/>
  <c r="BL43" i="43"/>
  <c r="BI43" i="43"/>
  <c r="BG43" i="43"/>
  <c r="BE43" i="43"/>
  <c r="BC43" i="43"/>
  <c r="BA43" i="43"/>
  <c r="AX43" i="43"/>
  <c r="AV43" i="43"/>
  <c r="AT43" i="43"/>
  <c r="AR43" i="43"/>
  <c r="AP43" i="43"/>
  <c r="AN43" i="43"/>
  <c r="BT42" i="43"/>
  <c r="BR42" i="43"/>
  <c r="BP42" i="43"/>
  <c r="BN42" i="43"/>
  <c r="BL42" i="43"/>
  <c r="BI42" i="43"/>
  <c r="BG42" i="43"/>
  <c r="BE42" i="43"/>
  <c r="BC42" i="43"/>
  <c r="BA42" i="43"/>
  <c r="AX42" i="43"/>
  <c r="AV42" i="43"/>
  <c r="AT42" i="43"/>
  <c r="AR42" i="43"/>
  <c r="AP42" i="43"/>
  <c r="AN42" i="43"/>
  <c r="BT41" i="43"/>
  <c r="BR41" i="43"/>
  <c r="BP41" i="43"/>
  <c r="BN41" i="43"/>
  <c r="BL41" i="43"/>
  <c r="BL69" i="43" s="1"/>
  <c r="BI41" i="43"/>
  <c r="BG41" i="43"/>
  <c r="BE41" i="43"/>
  <c r="BC41" i="43"/>
  <c r="BA41" i="43"/>
  <c r="BA69" i="43" s="1"/>
  <c r="AX41" i="43"/>
  <c r="AV41" i="43"/>
  <c r="AT41" i="43"/>
  <c r="AR41" i="43"/>
  <c r="AP41" i="43"/>
  <c r="AP69" i="43" s="1"/>
  <c r="AN41" i="43"/>
  <c r="BT40" i="43"/>
  <c r="BR40" i="43"/>
  <c r="BP40" i="43"/>
  <c r="BN40" i="43"/>
  <c r="BL40" i="43"/>
  <c r="BI40" i="43"/>
  <c r="BG40" i="43"/>
  <c r="BE40" i="43"/>
  <c r="BC40" i="43"/>
  <c r="BA40" i="43"/>
  <c r="AX40" i="43"/>
  <c r="AV40" i="43"/>
  <c r="AT40" i="43"/>
  <c r="AR40" i="43"/>
  <c r="AP40" i="43"/>
  <c r="AN40" i="43"/>
  <c r="BT39" i="43"/>
  <c r="BR39" i="43"/>
  <c r="BP39" i="43"/>
  <c r="BN39" i="43"/>
  <c r="BL39" i="43"/>
  <c r="BI39" i="43"/>
  <c r="BG39" i="43"/>
  <c r="BE39" i="43"/>
  <c r="BC39" i="43"/>
  <c r="BA39" i="43"/>
  <c r="AX39" i="43"/>
  <c r="AV39" i="43"/>
  <c r="AT39" i="43"/>
  <c r="AR39" i="43"/>
  <c r="AP39" i="43"/>
  <c r="AN39" i="43"/>
  <c r="BT38" i="43"/>
  <c r="BR38" i="43"/>
  <c r="BP38" i="43"/>
  <c r="BN38" i="43"/>
  <c r="BL38" i="43"/>
  <c r="BL68" i="43" s="1"/>
  <c r="BI38" i="43"/>
  <c r="BG38" i="43"/>
  <c r="BE38" i="43"/>
  <c r="BC38" i="43"/>
  <c r="BA38" i="43"/>
  <c r="BA68" i="43" s="1"/>
  <c r="AX38" i="43"/>
  <c r="AV38" i="43"/>
  <c r="AT38" i="43"/>
  <c r="AR38" i="43"/>
  <c r="AP38" i="43"/>
  <c r="AN38" i="43"/>
  <c r="BT37" i="43"/>
  <c r="BR37" i="43"/>
  <c r="BP37" i="43"/>
  <c r="BN37" i="43"/>
  <c r="BL37" i="43"/>
  <c r="BI37" i="43"/>
  <c r="BG37" i="43"/>
  <c r="BE37" i="43"/>
  <c r="BC37" i="43"/>
  <c r="BA37" i="43"/>
  <c r="AX37" i="43"/>
  <c r="AV37" i="43"/>
  <c r="AT37" i="43"/>
  <c r="AR37" i="43"/>
  <c r="AP37" i="43"/>
  <c r="AN37" i="43"/>
  <c r="BT36" i="43"/>
  <c r="BR36" i="43"/>
  <c r="BP36" i="43"/>
  <c r="BN36" i="43"/>
  <c r="BL36" i="43"/>
  <c r="BI36" i="43"/>
  <c r="BG36" i="43"/>
  <c r="BE36" i="43"/>
  <c r="BC36" i="43"/>
  <c r="BA36" i="43"/>
  <c r="BA67" i="43" s="1"/>
  <c r="BA80" i="43" s="1"/>
  <c r="AX36" i="43"/>
  <c r="AV36" i="43"/>
  <c r="AT36" i="43"/>
  <c r="AR36" i="43"/>
  <c r="AP36" i="43"/>
  <c r="AN36" i="43"/>
  <c r="BT35" i="43"/>
  <c r="BR35" i="43"/>
  <c r="BP35" i="43"/>
  <c r="BN35" i="43"/>
  <c r="BL35" i="43"/>
  <c r="BL67" i="43" s="1"/>
  <c r="BI35" i="43"/>
  <c r="BG35" i="43"/>
  <c r="BE35" i="43"/>
  <c r="BC35" i="43"/>
  <c r="BA35" i="43"/>
  <c r="AX35" i="43"/>
  <c r="AV35" i="43"/>
  <c r="AT35" i="43"/>
  <c r="AR35" i="43"/>
  <c r="AP35" i="43"/>
  <c r="AP67" i="43" s="1"/>
  <c r="AN35" i="43"/>
  <c r="BV32" i="43"/>
  <c r="BK32" i="43"/>
  <c r="AZ32" i="43"/>
  <c r="AN32" i="43"/>
  <c r="BV31" i="43"/>
  <c r="BK31" i="43"/>
  <c r="AZ31" i="43"/>
  <c r="AN31" i="43"/>
  <c r="BV30" i="43"/>
  <c r="BK30" i="43"/>
  <c r="AZ30" i="43"/>
  <c r="AN30" i="43"/>
  <c r="BV29" i="43"/>
  <c r="BK29" i="43"/>
  <c r="AZ29" i="43"/>
  <c r="AN29" i="43"/>
  <c r="BV28" i="43"/>
  <c r="BK28" i="43"/>
  <c r="AZ28" i="43"/>
  <c r="AN28" i="43"/>
  <c r="BV27" i="43"/>
  <c r="BK27" i="43"/>
  <c r="AZ27" i="43"/>
  <c r="AN27" i="43"/>
  <c r="BV26" i="43"/>
  <c r="BK26" i="43"/>
  <c r="AZ26" i="43"/>
  <c r="AN26" i="43"/>
  <c r="BV25" i="43"/>
  <c r="BK25" i="43"/>
  <c r="AZ25" i="43"/>
  <c r="AN25" i="43"/>
  <c r="BV24" i="43"/>
  <c r="BK24" i="43"/>
  <c r="AZ24" i="43"/>
  <c r="AN24" i="43"/>
  <c r="BV23" i="43"/>
  <c r="BK23" i="43"/>
  <c r="AZ23" i="43"/>
  <c r="AN23" i="43"/>
  <c r="BV22" i="43"/>
  <c r="BK22" i="43"/>
  <c r="AZ22" i="43"/>
  <c r="AN22" i="43"/>
  <c r="BV21" i="43"/>
  <c r="BK21" i="43"/>
  <c r="AZ21" i="43"/>
  <c r="AN21" i="43"/>
  <c r="BV20" i="43"/>
  <c r="BK20" i="43"/>
  <c r="AZ20" i="43"/>
  <c r="AN20" i="43"/>
  <c r="BV19" i="43"/>
  <c r="BK19" i="43"/>
  <c r="AZ19" i="43"/>
  <c r="AN19" i="43"/>
  <c r="BV18" i="43"/>
  <c r="BK18" i="43"/>
  <c r="AZ18" i="43"/>
  <c r="AN18" i="43"/>
  <c r="BV17" i="43"/>
  <c r="BK17" i="43"/>
  <c r="AZ17" i="43"/>
  <c r="AN17" i="43"/>
  <c r="BV16" i="43"/>
  <c r="BK16" i="43"/>
  <c r="AZ16" i="43"/>
  <c r="AN16" i="43"/>
  <c r="BV15" i="43"/>
  <c r="BK15" i="43"/>
  <c r="AZ15" i="43"/>
  <c r="AN15" i="43"/>
  <c r="BV14" i="43"/>
  <c r="BK14" i="43"/>
  <c r="AZ14" i="43"/>
  <c r="AN14" i="43"/>
  <c r="BV13" i="43"/>
  <c r="BK13" i="43"/>
  <c r="AZ13" i="43"/>
  <c r="AN13" i="43"/>
  <c r="BV12" i="43"/>
  <c r="BK12" i="43"/>
  <c r="AZ12" i="43"/>
  <c r="AN12" i="43"/>
  <c r="BV11" i="43"/>
  <c r="BK11" i="43"/>
  <c r="AZ11" i="43"/>
  <c r="AN11" i="43"/>
  <c r="BV10" i="43"/>
  <c r="BK10" i="43"/>
  <c r="AZ10" i="43"/>
  <c r="AN10" i="43"/>
  <c r="BV9" i="43"/>
  <c r="BK9" i="43"/>
  <c r="AZ9" i="43"/>
  <c r="AN9" i="43"/>
  <c r="BV8" i="43"/>
  <c r="BK8" i="43"/>
  <c r="AZ8" i="43"/>
  <c r="AN8" i="43"/>
  <c r="BV7" i="43"/>
  <c r="BK7" i="43"/>
  <c r="AZ7" i="43"/>
  <c r="AN7" i="43"/>
  <c r="BV6" i="43"/>
  <c r="BK6" i="43"/>
  <c r="AZ6" i="43"/>
  <c r="AN6" i="43"/>
  <c r="BV5" i="43"/>
  <c r="BK5" i="43"/>
  <c r="AZ5" i="43"/>
  <c r="AN5" i="43"/>
  <c r="BV4" i="43"/>
  <c r="BK4" i="43"/>
  <c r="AZ4" i="43"/>
  <c r="AN4" i="43"/>
  <c r="BV3" i="43"/>
  <c r="BK3" i="43"/>
  <c r="AZ3" i="43"/>
  <c r="AN3" i="43"/>
  <c r="F31" i="42"/>
  <c r="E31" i="42"/>
  <c r="D31" i="42"/>
  <c r="C31" i="42"/>
  <c r="B31" i="42"/>
  <c r="G25" i="42"/>
  <c r="O25" i="42" s="1"/>
  <c r="F25" i="42"/>
  <c r="M25" i="42" s="1"/>
  <c r="E25" i="42"/>
  <c r="L25" i="42" s="1"/>
  <c r="D25" i="42"/>
  <c r="K25" i="42" s="1"/>
  <c r="C25" i="42"/>
  <c r="J25" i="42" s="1"/>
  <c r="B25" i="42"/>
  <c r="I25" i="42" s="1"/>
  <c r="G24" i="42"/>
  <c r="O24" i="42" s="1"/>
  <c r="F24" i="42"/>
  <c r="M24" i="42" s="1"/>
  <c r="E24" i="42"/>
  <c r="L24" i="42" s="1"/>
  <c r="D24" i="42"/>
  <c r="K24" i="42" s="1"/>
  <c r="C24" i="42"/>
  <c r="J24" i="42" s="1"/>
  <c r="B24" i="42"/>
  <c r="I24" i="42" s="1"/>
  <c r="G23" i="42"/>
  <c r="N23" i="42" s="1"/>
  <c r="F23" i="42"/>
  <c r="M23" i="42" s="1"/>
  <c r="E23" i="42"/>
  <c r="L23" i="42" s="1"/>
  <c r="D23" i="42"/>
  <c r="K23" i="42" s="1"/>
  <c r="C23" i="42"/>
  <c r="J23" i="42" s="1"/>
  <c r="B23" i="42"/>
  <c r="I23" i="42" s="1"/>
  <c r="G22" i="42"/>
  <c r="N22" i="42" s="1"/>
  <c r="F22" i="42"/>
  <c r="M22" i="42" s="1"/>
  <c r="E22" i="42"/>
  <c r="L22" i="42" s="1"/>
  <c r="D22" i="42"/>
  <c r="K22" i="42" s="1"/>
  <c r="C22" i="42"/>
  <c r="J22" i="42" s="1"/>
  <c r="B22" i="42"/>
  <c r="I22" i="42" s="1"/>
  <c r="G21" i="42"/>
  <c r="O21" i="42" s="1"/>
  <c r="F21" i="42"/>
  <c r="M21" i="42" s="1"/>
  <c r="E21" i="42"/>
  <c r="L21" i="42" s="1"/>
  <c r="D21" i="42"/>
  <c r="K21" i="42" s="1"/>
  <c r="C21" i="42"/>
  <c r="J21" i="42" s="1"/>
  <c r="B21" i="42"/>
  <c r="I21" i="42" s="1"/>
  <c r="G20" i="42"/>
  <c r="O20" i="42" s="1"/>
  <c r="F20" i="42"/>
  <c r="M20" i="42" s="1"/>
  <c r="E20" i="42"/>
  <c r="L20" i="42" s="1"/>
  <c r="D20" i="42"/>
  <c r="K20" i="42" s="1"/>
  <c r="C20" i="42"/>
  <c r="J20" i="42" s="1"/>
  <c r="B20" i="42"/>
  <c r="I20" i="42" s="1"/>
  <c r="G19" i="42"/>
  <c r="O19" i="42" s="1"/>
  <c r="F19" i="42"/>
  <c r="M19" i="42" s="1"/>
  <c r="E19" i="42"/>
  <c r="L19" i="42" s="1"/>
  <c r="D19" i="42"/>
  <c r="K19" i="42" s="1"/>
  <c r="C19" i="42"/>
  <c r="J19" i="42" s="1"/>
  <c r="B19" i="42"/>
  <c r="I19" i="42" s="1"/>
  <c r="G18" i="42"/>
  <c r="N18" i="42" s="1"/>
  <c r="F18" i="42"/>
  <c r="M18" i="42" s="1"/>
  <c r="E18" i="42"/>
  <c r="L18" i="42" s="1"/>
  <c r="D18" i="42"/>
  <c r="K18" i="42" s="1"/>
  <c r="C18" i="42"/>
  <c r="J18" i="42" s="1"/>
  <c r="B18" i="42"/>
  <c r="I18" i="42" s="1"/>
  <c r="G17" i="42"/>
  <c r="O17" i="42" s="1"/>
  <c r="F17" i="42"/>
  <c r="M17" i="42" s="1"/>
  <c r="E17" i="42"/>
  <c r="L17" i="42" s="1"/>
  <c r="D17" i="42"/>
  <c r="K17" i="42" s="1"/>
  <c r="C17" i="42"/>
  <c r="J17" i="42" s="1"/>
  <c r="B17" i="42"/>
  <c r="I17" i="42" s="1"/>
  <c r="G16" i="42"/>
  <c r="N16" i="42" s="1"/>
  <c r="F16" i="42"/>
  <c r="M16" i="42" s="1"/>
  <c r="E16" i="42"/>
  <c r="L16" i="42" s="1"/>
  <c r="D16" i="42"/>
  <c r="K16" i="42" s="1"/>
  <c r="C16" i="42"/>
  <c r="J16" i="42" s="1"/>
  <c r="B16" i="42"/>
  <c r="I16" i="42" s="1"/>
  <c r="C14" i="42"/>
  <c r="U1" i="42"/>
  <c r="V1" i="42" s="1"/>
  <c r="W1" i="42" s="1"/>
  <c r="X1" i="42" s="1"/>
  <c r="P1" i="42"/>
  <c r="Q1" i="42" s="1"/>
  <c r="R1" i="42" s="1"/>
  <c r="S1" i="42" s="1"/>
  <c r="K1" i="42"/>
  <c r="L1" i="42" s="1"/>
  <c r="M1" i="42" s="1"/>
  <c r="N1" i="42" s="1"/>
  <c r="F1" i="42"/>
  <c r="G1" i="42" s="1"/>
  <c r="H1" i="42" s="1"/>
  <c r="I1" i="42" s="1"/>
  <c r="D574" i="45" l="1"/>
  <c r="O566" i="45"/>
  <c r="U107" i="45"/>
  <c r="G104" i="45"/>
  <c r="F340" i="45"/>
  <c r="D104" i="45"/>
  <c r="D340" i="45"/>
  <c r="D103" i="45"/>
  <c r="D339" i="45"/>
  <c r="D102" i="45"/>
  <c r="D338" i="45"/>
  <c r="Z127" i="45"/>
  <c r="Z363" i="45"/>
  <c r="J111" i="45"/>
  <c r="F102" i="45"/>
  <c r="F338" i="45"/>
  <c r="F131" i="45"/>
  <c r="Q116" i="45"/>
  <c r="Q352" i="45"/>
  <c r="J104" i="45"/>
  <c r="J340" i="45"/>
  <c r="Q114" i="45"/>
  <c r="Q350" i="45"/>
  <c r="AF99" i="45"/>
  <c r="AF335" i="45"/>
  <c r="O97" i="45"/>
  <c r="O333" i="45"/>
  <c r="O96" i="45"/>
  <c r="O332" i="45"/>
  <c r="O575" i="45" s="1"/>
  <c r="O98" i="45"/>
  <c r="O334" i="45"/>
  <c r="Z101" i="45"/>
  <c r="Z337" i="45"/>
  <c r="U96" i="45"/>
  <c r="U332" i="45"/>
  <c r="Z99" i="45"/>
  <c r="Z335" i="45"/>
  <c r="AF101" i="45"/>
  <c r="AF337" i="45"/>
  <c r="AB99" i="45"/>
  <c r="AB335" i="45"/>
  <c r="AB101" i="45"/>
  <c r="AB337" i="45"/>
  <c r="AJ99" i="45"/>
  <c r="AG108" i="45"/>
  <c r="AJ92" i="45"/>
  <c r="AG101" i="45"/>
  <c r="N86" i="45"/>
  <c r="K95" i="45"/>
  <c r="Y87" i="45"/>
  <c r="V96" i="45"/>
  <c r="N84" i="45"/>
  <c r="K93" i="45"/>
  <c r="J338" i="45" s="1"/>
  <c r="Y89" i="45"/>
  <c r="V98" i="45"/>
  <c r="U343" i="45" s="1"/>
  <c r="CB80" i="44"/>
  <c r="CX80" i="44"/>
  <c r="F106" i="40"/>
  <c r="CM80" i="44"/>
  <c r="F109" i="40"/>
  <c r="F112" i="40"/>
  <c r="F111" i="40"/>
  <c r="F110" i="40"/>
  <c r="F108" i="40"/>
  <c r="F107" i="40"/>
  <c r="CX67" i="43"/>
  <c r="CX69" i="43"/>
  <c r="CX73" i="43"/>
  <c r="CX75" i="43"/>
  <c r="CX70" i="43"/>
  <c r="CX71" i="43"/>
  <c r="CM76" i="43"/>
  <c r="CM68" i="43"/>
  <c r="CM74" i="43"/>
  <c r="CB67" i="43"/>
  <c r="CB75" i="43"/>
  <c r="CM67" i="43"/>
  <c r="CM72" i="43"/>
  <c r="CX68" i="43"/>
  <c r="CX76" i="43"/>
  <c r="CB69" i="43"/>
  <c r="CM69" i="43"/>
  <c r="CM75" i="43"/>
  <c r="CX72" i="43"/>
  <c r="CM73" i="43"/>
  <c r="CX74" i="43"/>
  <c r="AP68" i="43"/>
  <c r="CB80" i="43"/>
  <c r="CX80" i="43"/>
  <c r="AP80" i="43"/>
  <c r="BL80" i="43"/>
  <c r="P24" i="42"/>
  <c r="P25" i="42"/>
  <c r="P22" i="42"/>
  <c r="P16" i="42"/>
  <c r="P23" i="42"/>
  <c r="P21" i="42"/>
  <c r="P20" i="42"/>
  <c r="P18" i="42"/>
  <c r="P17" i="42"/>
  <c r="P19" i="42"/>
  <c r="N24" i="42"/>
  <c r="Q24" i="42" s="1"/>
  <c r="R24" i="42" s="1"/>
  <c r="N17" i="42"/>
  <c r="Q17" i="42" s="1"/>
  <c r="O16" i="42"/>
  <c r="Q16" i="42" s="1"/>
  <c r="O18" i="42"/>
  <c r="Q18" i="42" s="1"/>
  <c r="N20" i="42"/>
  <c r="Q20" i="42" s="1"/>
  <c r="O22" i="42"/>
  <c r="Q22" i="42" s="1"/>
  <c r="D14" i="42"/>
  <c r="N21" i="42"/>
  <c r="Q21" i="42" s="1"/>
  <c r="N19" i="42"/>
  <c r="Q19" i="42" s="1"/>
  <c r="O23" i="42"/>
  <c r="Q23" i="42" s="1"/>
  <c r="N25" i="42"/>
  <c r="Q25" i="42" s="1"/>
  <c r="AH4" i="40"/>
  <c r="AH2" i="40"/>
  <c r="Z576" i="45" l="1"/>
  <c r="D583" i="45"/>
  <c r="O107" i="45"/>
  <c r="O343" i="45"/>
  <c r="O106" i="45"/>
  <c r="O342" i="45"/>
  <c r="Q123" i="45"/>
  <c r="Q359" i="45"/>
  <c r="Q125" i="45"/>
  <c r="Q361" i="45"/>
  <c r="J113" i="45"/>
  <c r="J120" i="45"/>
  <c r="Z136" i="45"/>
  <c r="Z372" i="45"/>
  <c r="D111" i="45"/>
  <c r="D347" i="45"/>
  <c r="D113" i="45"/>
  <c r="D349" i="45"/>
  <c r="U105" i="45"/>
  <c r="U341" i="45"/>
  <c r="G113" i="45"/>
  <c r="F349" i="45"/>
  <c r="F140" i="45"/>
  <c r="F111" i="45"/>
  <c r="F347" i="45"/>
  <c r="AB110" i="45"/>
  <c r="AB346" i="45"/>
  <c r="O105" i="45"/>
  <c r="O341" i="45"/>
  <c r="AF108" i="45"/>
  <c r="AF344" i="45"/>
  <c r="AB108" i="45"/>
  <c r="AB344" i="45"/>
  <c r="AF110" i="45"/>
  <c r="AF346" i="45"/>
  <c r="D112" i="45"/>
  <c r="D348" i="45"/>
  <c r="Z108" i="45"/>
  <c r="Z344" i="45"/>
  <c r="Z110" i="45"/>
  <c r="Z346" i="45"/>
  <c r="U116" i="45"/>
  <c r="Y98" i="45"/>
  <c r="V107" i="45"/>
  <c r="U352" i="45" s="1"/>
  <c r="Y96" i="45"/>
  <c r="V105" i="45"/>
  <c r="N93" i="45"/>
  <c r="K102" i="45"/>
  <c r="J347" i="45" s="1"/>
  <c r="N95" i="45"/>
  <c r="K104" i="45"/>
  <c r="J349" i="45" s="1"/>
  <c r="AJ101" i="45"/>
  <c r="AG110" i="45"/>
  <c r="AJ108" i="45"/>
  <c r="AG117" i="45"/>
  <c r="R25" i="42"/>
  <c r="R21" i="42"/>
  <c r="R22" i="42"/>
  <c r="R20" i="42"/>
  <c r="AI4" i="40"/>
  <c r="AJ4" i="40" s="1"/>
  <c r="CM80" i="43"/>
  <c r="R23" i="42"/>
  <c r="R19" i="42"/>
  <c r="R17" i="42"/>
  <c r="R16" i="42"/>
  <c r="R18" i="42"/>
  <c r="E14" i="42"/>
  <c r="AI2" i="40"/>
  <c r="AJ2" i="40" s="1"/>
  <c r="AI3" i="40"/>
  <c r="AJ3" i="40" s="1"/>
  <c r="E94" i="40"/>
  <c r="G77" i="40"/>
  <c r="F91" i="40"/>
  <c r="F90" i="40"/>
  <c r="F89" i="40"/>
  <c r="G98" i="40"/>
  <c r="E98" i="40"/>
  <c r="G97" i="40"/>
  <c r="E97" i="40"/>
  <c r="G96" i="40"/>
  <c r="E96" i="40"/>
  <c r="G95" i="40"/>
  <c r="E95" i="40"/>
  <c r="G94" i="40"/>
  <c r="G93" i="40"/>
  <c r="E93" i="40"/>
  <c r="G92" i="40"/>
  <c r="E92" i="40"/>
  <c r="G91" i="40"/>
  <c r="E91" i="40"/>
  <c r="F92" i="40" s="1"/>
  <c r="G90" i="40"/>
  <c r="E90" i="40"/>
  <c r="G89" i="40"/>
  <c r="E89" i="40"/>
  <c r="AH64" i="88"/>
  <c r="AF64" i="88"/>
  <c r="AD64" i="88"/>
  <c r="AB64" i="88"/>
  <c r="Z64" i="88"/>
  <c r="W64" i="88"/>
  <c r="U64" i="88"/>
  <c r="S64" i="88"/>
  <c r="Q64" i="88"/>
  <c r="O64" i="88"/>
  <c r="L64" i="88"/>
  <c r="J64" i="88"/>
  <c r="H64" i="88"/>
  <c r="F64" i="88"/>
  <c r="D64" i="88"/>
  <c r="B64" i="88"/>
  <c r="AH63" i="88"/>
  <c r="AF63" i="88"/>
  <c r="AD63" i="88"/>
  <c r="AB63" i="88"/>
  <c r="Z63" i="88"/>
  <c r="W63" i="88"/>
  <c r="U63" i="88"/>
  <c r="S63" i="88"/>
  <c r="Q63" i="88"/>
  <c r="O63" i="88"/>
  <c r="L63" i="88"/>
  <c r="J63" i="88"/>
  <c r="H63" i="88"/>
  <c r="F63" i="88"/>
  <c r="D63" i="88"/>
  <c r="B63" i="88"/>
  <c r="AH62" i="88"/>
  <c r="AF62" i="88"/>
  <c r="AD62" i="88"/>
  <c r="AB62" i="88"/>
  <c r="Z62" i="88"/>
  <c r="W62" i="88"/>
  <c r="U62" i="88"/>
  <c r="S62" i="88"/>
  <c r="Q62" i="88"/>
  <c r="O62" i="88"/>
  <c r="L62" i="88"/>
  <c r="J62" i="88"/>
  <c r="H62" i="88"/>
  <c r="F62" i="88"/>
  <c r="D62" i="88"/>
  <c r="B62" i="88"/>
  <c r="AH61" i="88"/>
  <c r="AF61" i="88"/>
  <c r="AD61" i="88"/>
  <c r="AB61" i="88"/>
  <c r="Z61" i="88"/>
  <c r="W61" i="88"/>
  <c r="U61" i="88"/>
  <c r="S61" i="88"/>
  <c r="Q61" i="88"/>
  <c r="O61" i="88"/>
  <c r="L61" i="88"/>
  <c r="J61" i="88"/>
  <c r="H61" i="88"/>
  <c r="F61" i="88"/>
  <c r="D61" i="88"/>
  <c r="B61" i="88"/>
  <c r="AH60" i="88"/>
  <c r="AF60" i="88"/>
  <c r="AD60" i="88"/>
  <c r="AB60" i="88"/>
  <c r="Z60" i="88"/>
  <c r="W60" i="88"/>
  <c r="U60" i="88"/>
  <c r="S60" i="88"/>
  <c r="Q60" i="88"/>
  <c r="O60" i="88"/>
  <c r="L60" i="88"/>
  <c r="J60" i="88"/>
  <c r="H60" i="88"/>
  <c r="F60" i="88"/>
  <c r="D60" i="88"/>
  <c r="B60" i="88"/>
  <c r="AH59" i="88"/>
  <c r="AF59" i="88"/>
  <c r="AD59" i="88"/>
  <c r="AB59" i="88"/>
  <c r="Z59" i="88"/>
  <c r="W59" i="88"/>
  <c r="U59" i="88"/>
  <c r="S59" i="88"/>
  <c r="Q59" i="88"/>
  <c r="O59" i="88"/>
  <c r="O75" i="88" s="1"/>
  <c r="L59" i="88"/>
  <c r="J59" i="88"/>
  <c r="H59" i="88"/>
  <c r="F59" i="88"/>
  <c r="D59" i="88"/>
  <c r="B59" i="88"/>
  <c r="AH58" i="88"/>
  <c r="AF58" i="88"/>
  <c r="AD58" i="88"/>
  <c r="AB58" i="88"/>
  <c r="Z58" i="88"/>
  <c r="W58" i="88"/>
  <c r="U58" i="88"/>
  <c r="S58" i="88"/>
  <c r="Q58" i="88"/>
  <c r="O58" i="88"/>
  <c r="L58" i="88"/>
  <c r="J58" i="88"/>
  <c r="H58" i="88"/>
  <c r="F58" i="88"/>
  <c r="D58" i="88"/>
  <c r="B58" i="88"/>
  <c r="AH57" i="88"/>
  <c r="AF57" i="88"/>
  <c r="AD57" i="88"/>
  <c r="AB57" i="88"/>
  <c r="Z57" i="88"/>
  <c r="W57" i="88"/>
  <c r="U57" i="88"/>
  <c r="S57" i="88"/>
  <c r="Q57" i="88"/>
  <c r="O57" i="88"/>
  <c r="L57" i="88"/>
  <c r="J57" i="88"/>
  <c r="H57" i="88"/>
  <c r="F57" i="88"/>
  <c r="D57" i="88"/>
  <c r="B57" i="88"/>
  <c r="AH56" i="88"/>
  <c r="AF56" i="88"/>
  <c r="AD56" i="88"/>
  <c r="AB56" i="88"/>
  <c r="Z56" i="88"/>
  <c r="W56" i="88"/>
  <c r="U56" i="88"/>
  <c r="S56" i="88"/>
  <c r="Q56" i="88"/>
  <c r="O56" i="88"/>
  <c r="L56" i="88"/>
  <c r="J56" i="88"/>
  <c r="H56" i="88"/>
  <c r="F56" i="88"/>
  <c r="D56" i="88"/>
  <c r="B56" i="88"/>
  <c r="AH55" i="88"/>
  <c r="AF55" i="88"/>
  <c r="AD55" i="88"/>
  <c r="AB55" i="88"/>
  <c r="Z55" i="88"/>
  <c r="W55" i="88"/>
  <c r="U55" i="88"/>
  <c r="S55" i="88"/>
  <c r="Q55" i="88"/>
  <c r="O55" i="88"/>
  <c r="L55" i="88"/>
  <c r="J55" i="88"/>
  <c r="H55" i="88"/>
  <c r="F55" i="88"/>
  <c r="D55" i="88"/>
  <c r="B55" i="88"/>
  <c r="AH54" i="88"/>
  <c r="AF54" i="88"/>
  <c r="AD54" i="88"/>
  <c r="AB54" i="88"/>
  <c r="Z54" i="88"/>
  <c r="W54" i="88"/>
  <c r="U54" i="88"/>
  <c r="S54" i="88"/>
  <c r="Q54" i="88"/>
  <c r="O54" i="88"/>
  <c r="L54" i="88"/>
  <c r="J54" i="88"/>
  <c r="H54" i="88"/>
  <c r="F54" i="88"/>
  <c r="D54" i="88"/>
  <c r="B54" i="88"/>
  <c r="AH53" i="88"/>
  <c r="AF53" i="88"/>
  <c r="AD53" i="88"/>
  <c r="AB53" i="88"/>
  <c r="Z53" i="88"/>
  <c r="W53" i="88"/>
  <c r="U53" i="88"/>
  <c r="S53" i="88"/>
  <c r="Q53" i="88"/>
  <c r="O53" i="88"/>
  <c r="O73" i="88" s="1"/>
  <c r="L53" i="88"/>
  <c r="J53" i="88"/>
  <c r="H53" i="88"/>
  <c r="F53" i="88"/>
  <c r="D53" i="88"/>
  <c r="B53" i="88"/>
  <c r="AH52" i="88"/>
  <c r="AF52" i="88"/>
  <c r="AD52" i="88"/>
  <c r="AB52" i="88"/>
  <c r="Z52" i="88"/>
  <c r="W52" i="88"/>
  <c r="U52" i="88"/>
  <c r="S52" i="88"/>
  <c r="Q52" i="88"/>
  <c r="O52" i="88"/>
  <c r="L52" i="88"/>
  <c r="J52" i="88"/>
  <c r="H52" i="88"/>
  <c r="F52" i="88"/>
  <c r="D52" i="88"/>
  <c r="B52" i="88"/>
  <c r="AH51" i="88"/>
  <c r="AF51" i="88"/>
  <c r="AD51" i="88"/>
  <c r="AB51" i="88"/>
  <c r="Z51" i="88"/>
  <c r="W51" i="88"/>
  <c r="U51" i="88"/>
  <c r="S51" i="88"/>
  <c r="Q51" i="88"/>
  <c r="O51" i="88"/>
  <c r="L51" i="88"/>
  <c r="J51" i="88"/>
  <c r="H51" i="88"/>
  <c r="F51" i="88"/>
  <c r="D51" i="88"/>
  <c r="B51" i="88"/>
  <c r="AH50" i="88"/>
  <c r="AF50" i="88"/>
  <c r="AD50" i="88"/>
  <c r="AB50" i="88"/>
  <c r="Z50" i="88"/>
  <c r="W50" i="88"/>
  <c r="U50" i="88"/>
  <c r="S50" i="88"/>
  <c r="Q50" i="88"/>
  <c r="O50" i="88"/>
  <c r="L50" i="88"/>
  <c r="J50" i="88"/>
  <c r="H50" i="88"/>
  <c r="F50" i="88"/>
  <c r="D50" i="88"/>
  <c r="B50" i="88"/>
  <c r="AH49" i="88"/>
  <c r="AF49" i="88"/>
  <c r="AD49" i="88"/>
  <c r="AB49" i="88"/>
  <c r="Z49" i="88"/>
  <c r="W49" i="88"/>
  <c r="U49" i="88"/>
  <c r="S49" i="88"/>
  <c r="Q49" i="88"/>
  <c r="O49" i="88"/>
  <c r="L49" i="88"/>
  <c r="J49" i="88"/>
  <c r="H49" i="88"/>
  <c r="F49" i="88"/>
  <c r="D49" i="88"/>
  <c r="B49" i="88"/>
  <c r="AH48" i="88"/>
  <c r="AF48" i="88"/>
  <c r="AD48" i="88"/>
  <c r="AB48" i="88"/>
  <c r="Z48" i="88"/>
  <c r="W48" i="88"/>
  <c r="U48" i="88"/>
  <c r="S48" i="88"/>
  <c r="Q48" i="88"/>
  <c r="O48" i="88"/>
  <c r="L48" i="88"/>
  <c r="J48" i="88"/>
  <c r="H48" i="88"/>
  <c r="F48" i="88"/>
  <c r="D48" i="88"/>
  <c r="B48" i="88"/>
  <c r="AH47" i="88"/>
  <c r="AF47" i="88"/>
  <c r="AD47" i="88"/>
  <c r="AB47" i="88"/>
  <c r="Z47" i="88"/>
  <c r="W47" i="88"/>
  <c r="U47" i="88"/>
  <c r="S47" i="88"/>
  <c r="Q47" i="88"/>
  <c r="O47" i="88"/>
  <c r="O71" i="88" s="1"/>
  <c r="L47" i="88"/>
  <c r="J47" i="88"/>
  <c r="H47" i="88"/>
  <c r="F47" i="88"/>
  <c r="D47" i="88"/>
  <c r="B47" i="88"/>
  <c r="AH46" i="88"/>
  <c r="AF46" i="88"/>
  <c r="AD46" i="88"/>
  <c r="AB46" i="88"/>
  <c r="Z46" i="88"/>
  <c r="W46" i="88"/>
  <c r="U46" i="88"/>
  <c r="S46" i="88"/>
  <c r="Q46" i="88"/>
  <c r="O46" i="88"/>
  <c r="L46" i="88"/>
  <c r="J46" i="88"/>
  <c r="H46" i="88"/>
  <c r="F46" i="88"/>
  <c r="D46" i="88"/>
  <c r="B46" i="88"/>
  <c r="AH45" i="88"/>
  <c r="AF45" i="88"/>
  <c r="AD45" i="88"/>
  <c r="AB45" i="88"/>
  <c r="Z45" i="88"/>
  <c r="W45" i="88"/>
  <c r="U45" i="88"/>
  <c r="S45" i="88"/>
  <c r="Q45" i="88"/>
  <c r="O45" i="88"/>
  <c r="L45" i="88"/>
  <c r="J45" i="88"/>
  <c r="H45" i="88"/>
  <c r="F45" i="88"/>
  <c r="D45" i="88"/>
  <c r="B45" i="88"/>
  <c r="AH44" i="88"/>
  <c r="AF44" i="88"/>
  <c r="AD44" i="88"/>
  <c r="AB44" i="88"/>
  <c r="Z44" i="88"/>
  <c r="W44" i="88"/>
  <c r="U44" i="88"/>
  <c r="S44" i="88"/>
  <c r="Q44" i="88"/>
  <c r="O44" i="88"/>
  <c r="L44" i="88"/>
  <c r="J44" i="88"/>
  <c r="H44" i="88"/>
  <c r="F44" i="88"/>
  <c r="D44" i="88"/>
  <c r="B44" i="88"/>
  <c r="AH43" i="88"/>
  <c r="AF43" i="88"/>
  <c r="AD43" i="88"/>
  <c r="AB43" i="88"/>
  <c r="Z43" i="88"/>
  <c r="W43" i="88"/>
  <c r="U43" i="88"/>
  <c r="S43" i="88"/>
  <c r="Q43" i="88"/>
  <c r="O43" i="88"/>
  <c r="L43" i="88"/>
  <c r="J43" i="88"/>
  <c r="H43" i="88"/>
  <c r="F43" i="88"/>
  <c r="D43" i="88"/>
  <c r="B43" i="88"/>
  <c r="AH42" i="88"/>
  <c r="AF42" i="88"/>
  <c r="AD42" i="88"/>
  <c r="AB42" i="88"/>
  <c r="Z42" i="88"/>
  <c r="W42" i="88"/>
  <c r="U42" i="88"/>
  <c r="S42" i="88"/>
  <c r="Q42" i="88"/>
  <c r="O42" i="88"/>
  <c r="L42" i="88"/>
  <c r="J42" i="88"/>
  <c r="H42" i="88"/>
  <c r="F42" i="88"/>
  <c r="D42" i="88"/>
  <c r="B42" i="88"/>
  <c r="AH41" i="88"/>
  <c r="AF41" i="88"/>
  <c r="AD41" i="88"/>
  <c r="AB41" i="88"/>
  <c r="Z41" i="88"/>
  <c r="W41" i="88"/>
  <c r="U41" i="88"/>
  <c r="S41" i="88"/>
  <c r="Q41" i="88"/>
  <c r="O41" i="88"/>
  <c r="O69" i="88" s="1"/>
  <c r="L41" i="88"/>
  <c r="J41" i="88"/>
  <c r="H41" i="88"/>
  <c r="F41" i="88"/>
  <c r="D41" i="88"/>
  <c r="B41" i="88"/>
  <c r="AH40" i="88"/>
  <c r="AF40" i="88"/>
  <c r="AD40" i="88"/>
  <c r="AB40" i="88"/>
  <c r="Z40" i="88"/>
  <c r="W40" i="88"/>
  <c r="U40" i="88"/>
  <c r="S40" i="88"/>
  <c r="Q40" i="88"/>
  <c r="O40" i="88"/>
  <c r="L40" i="88"/>
  <c r="J40" i="88"/>
  <c r="H40" i="88"/>
  <c r="F40" i="88"/>
  <c r="D40" i="88"/>
  <c r="B40" i="88"/>
  <c r="AH39" i="88"/>
  <c r="AF39" i="88"/>
  <c r="AD39" i="88"/>
  <c r="AB39" i="88"/>
  <c r="Z39" i="88"/>
  <c r="W39" i="88"/>
  <c r="U39" i="88"/>
  <c r="S39" i="88"/>
  <c r="Q39" i="88"/>
  <c r="O39" i="88"/>
  <c r="L39" i="88"/>
  <c r="J39" i="88"/>
  <c r="H39" i="88"/>
  <c r="F39" i="88"/>
  <c r="D39" i="88"/>
  <c r="B39" i="88"/>
  <c r="AH38" i="88"/>
  <c r="AF38" i="88"/>
  <c r="AD38" i="88"/>
  <c r="AB38" i="88"/>
  <c r="Z38" i="88"/>
  <c r="W38" i="88"/>
  <c r="U38" i="88"/>
  <c r="S38" i="88"/>
  <c r="Q38" i="88"/>
  <c r="O38" i="88"/>
  <c r="L38" i="88"/>
  <c r="J38" i="88"/>
  <c r="H38" i="88"/>
  <c r="F38" i="88"/>
  <c r="D38" i="88"/>
  <c r="B38" i="88"/>
  <c r="AH37" i="88"/>
  <c r="AF37" i="88"/>
  <c r="AD37" i="88"/>
  <c r="AB37" i="88"/>
  <c r="Z37" i="88"/>
  <c r="W37" i="88"/>
  <c r="U37" i="88"/>
  <c r="S37" i="88"/>
  <c r="Q37" i="88"/>
  <c r="O37" i="88"/>
  <c r="L37" i="88"/>
  <c r="J37" i="88"/>
  <c r="H37" i="88"/>
  <c r="F37" i="88"/>
  <c r="D37" i="88"/>
  <c r="B37" i="88"/>
  <c r="AH36" i="88"/>
  <c r="AF36" i="88"/>
  <c r="AD36" i="88"/>
  <c r="AB36" i="88"/>
  <c r="Z36" i="88"/>
  <c r="W36" i="88"/>
  <c r="U36" i="88"/>
  <c r="S36" i="88"/>
  <c r="Q36" i="88"/>
  <c r="O36" i="88"/>
  <c r="L36" i="88"/>
  <c r="J36" i="88"/>
  <c r="H36" i="88"/>
  <c r="F36" i="88"/>
  <c r="D36" i="88"/>
  <c r="B36" i="88"/>
  <c r="AH35" i="88"/>
  <c r="AF35" i="88"/>
  <c r="AD35" i="88"/>
  <c r="AB35" i="88"/>
  <c r="Z35" i="88"/>
  <c r="W35" i="88"/>
  <c r="U35" i="88"/>
  <c r="S35" i="88"/>
  <c r="Q35" i="88"/>
  <c r="O35" i="88"/>
  <c r="O67" i="88" s="1"/>
  <c r="L35" i="88"/>
  <c r="J35" i="88"/>
  <c r="H35" i="88"/>
  <c r="F35" i="88"/>
  <c r="D35" i="88"/>
  <c r="B35" i="88"/>
  <c r="AJ32" i="88"/>
  <c r="Y32" i="88"/>
  <c r="N32" i="88"/>
  <c r="B32" i="88"/>
  <c r="AJ31" i="88"/>
  <c r="Y31" i="88"/>
  <c r="N31" i="88"/>
  <c r="B31" i="88"/>
  <c r="AJ30" i="88"/>
  <c r="Y30" i="88"/>
  <c r="N30" i="88"/>
  <c r="B30" i="88"/>
  <c r="AJ29" i="88"/>
  <c r="Y29" i="88"/>
  <c r="N29" i="88"/>
  <c r="B29" i="88"/>
  <c r="AJ28" i="88"/>
  <c r="Y28" i="88"/>
  <c r="N28" i="88"/>
  <c r="B28" i="88"/>
  <c r="AJ27" i="88"/>
  <c r="Y27" i="88"/>
  <c r="N27" i="88"/>
  <c r="B27" i="88"/>
  <c r="AJ26" i="88"/>
  <c r="Y26" i="88"/>
  <c r="N26" i="88"/>
  <c r="B26" i="88"/>
  <c r="AJ25" i="88"/>
  <c r="Y25" i="88"/>
  <c r="N25" i="88"/>
  <c r="B25" i="88"/>
  <c r="AJ24" i="88"/>
  <c r="Y24" i="88"/>
  <c r="N24" i="88"/>
  <c r="B24" i="88"/>
  <c r="AJ23" i="88"/>
  <c r="Y23" i="88"/>
  <c r="N23" i="88"/>
  <c r="B23" i="88"/>
  <c r="AJ22" i="88"/>
  <c r="Y22" i="88"/>
  <c r="N22" i="88"/>
  <c r="B22" i="88"/>
  <c r="AJ21" i="88"/>
  <c r="Y21" i="88"/>
  <c r="N21" i="88"/>
  <c r="B21" i="88"/>
  <c r="AJ20" i="88"/>
  <c r="Y20" i="88"/>
  <c r="N20" i="88"/>
  <c r="B20" i="88"/>
  <c r="AJ19" i="88"/>
  <c r="Y19" i="88"/>
  <c r="N19" i="88"/>
  <c r="B19" i="88"/>
  <c r="AJ18" i="88"/>
  <c r="Y18" i="88"/>
  <c r="N18" i="88"/>
  <c r="B18" i="88"/>
  <c r="AJ17" i="88"/>
  <c r="Y17" i="88"/>
  <c r="N17" i="88"/>
  <c r="B17" i="88"/>
  <c r="AJ16" i="88"/>
  <c r="Y16" i="88"/>
  <c r="N16" i="88"/>
  <c r="B16" i="88"/>
  <c r="AJ15" i="88"/>
  <c r="Y15" i="88"/>
  <c r="N15" i="88"/>
  <c r="B15" i="88"/>
  <c r="AJ14" i="88"/>
  <c r="Y14" i="88"/>
  <c r="N14" i="88"/>
  <c r="B14" i="88"/>
  <c r="AJ13" i="88"/>
  <c r="Y13" i="88"/>
  <c r="N13" i="88"/>
  <c r="B13" i="88"/>
  <c r="AJ12" i="88"/>
  <c r="Y12" i="88"/>
  <c r="N12" i="88"/>
  <c r="B12" i="88"/>
  <c r="AJ11" i="88"/>
  <c r="Y11" i="88"/>
  <c r="N11" i="88"/>
  <c r="B11" i="88"/>
  <c r="AJ10" i="88"/>
  <c r="Y10" i="88"/>
  <c r="N10" i="88"/>
  <c r="B10" i="88"/>
  <c r="AJ9" i="88"/>
  <c r="Y9" i="88"/>
  <c r="N9" i="88"/>
  <c r="B9" i="88"/>
  <c r="AJ8" i="88"/>
  <c r="Y8" i="88"/>
  <c r="N8" i="88"/>
  <c r="B8" i="88"/>
  <c r="AJ7" i="88"/>
  <c r="Y7" i="88"/>
  <c r="N7" i="88"/>
  <c r="B7" i="88"/>
  <c r="AJ6" i="88"/>
  <c r="Y6" i="88"/>
  <c r="N6" i="88"/>
  <c r="B6" i="88"/>
  <c r="AJ5" i="88"/>
  <c r="Y5" i="88"/>
  <c r="N5" i="88"/>
  <c r="B5" i="88"/>
  <c r="AJ4" i="88"/>
  <c r="Y4" i="88"/>
  <c r="N4" i="88"/>
  <c r="B4" i="88"/>
  <c r="AJ3" i="88"/>
  <c r="Y3" i="88"/>
  <c r="N3" i="88"/>
  <c r="B3" i="88"/>
  <c r="AH64" i="87"/>
  <c r="AF64" i="87"/>
  <c r="AD64" i="87"/>
  <c r="AB64" i="87"/>
  <c r="Z64" i="87"/>
  <c r="W64" i="87"/>
  <c r="U64" i="87"/>
  <c r="S64" i="87"/>
  <c r="Q64" i="87"/>
  <c r="O64" i="87"/>
  <c r="L64" i="87"/>
  <c r="J64" i="87"/>
  <c r="H64" i="87"/>
  <c r="F64" i="87"/>
  <c r="D64" i="87"/>
  <c r="B64" i="87"/>
  <c r="AH63" i="87"/>
  <c r="AF63" i="87"/>
  <c r="AD63" i="87"/>
  <c r="AB63" i="87"/>
  <c r="Z63" i="87"/>
  <c r="W63" i="87"/>
  <c r="U63" i="87"/>
  <c r="S63" i="87"/>
  <c r="Q63" i="87"/>
  <c r="O63" i="87"/>
  <c r="L63" i="87"/>
  <c r="J63" i="87"/>
  <c r="H63" i="87"/>
  <c r="F63" i="87"/>
  <c r="D63" i="87"/>
  <c r="B63" i="87"/>
  <c r="AH62" i="87"/>
  <c r="AF62" i="87"/>
  <c r="AD62" i="87"/>
  <c r="AB62" i="87"/>
  <c r="Z62" i="87"/>
  <c r="W62" i="87"/>
  <c r="U62" i="87"/>
  <c r="S62" i="87"/>
  <c r="Q62" i="87"/>
  <c r="O62" i="87"/>
  <c r="O76" i="87" s="1"/>
  <c r="L62" i="87"/>
  <c r="J62" i="87"/>
  <c r="H62" i="87"/>
  <c r="F62" i="87"/>
  <c r="D62" i="87"/>
  <c r="D76" i="87" s="1"/>
  <c r="B62" i="87"/>
  <c r="AH61" i="87"/>
  <c r="AF61" i="87"/>
  <c r="AD61" i="87"/>
  <c r="AB61" i="87"/>
  <c r="Z61" i="87"/>
  <c r="W61" i="87"/>
  <c r="U61" i="87"/>
  <c r="S61" i="87"/>
  <c r="Q61" i="87"/>
  <c r="O61" i="87"/>
  <c r="L61" i="87"/>
  <c r="J61" i="87"/>
  <c r="H61" i="87"/>
  <c r="F61" i="87"/>
  <c r="D61" i="87"/>
  <c r="B61" i="87"/>
  <c r="AH60" i="87"/>
  <c r="AF60" i="87"/>
  <c r="AD60" i="87"/>
  <c r="AB60" i="87"/>
  <c r="Z60" i="87"/>
  <c r="W60" i="87"/>
  <c r="U60" i="87"/>
  <c r="S60" i="87"/>
  <c r="Q60" i="87"/>
  <c r="O60" i="87"/>
  <c r="L60" i="87"/>
  <c r="J60" i="87"/>
  <c r="H60" i="87"/>
  <c r="F60" i="87"/>
  <c r="D60" i="87"/>
  <c r="B60" i="87"/>
  <c r="AH59" i="87"/>
  <c r="AF59" i="87"/>
  <c r="AD59" i="87"/>
  <c r="AB59" i="87"/>
  <c r="Z59" i="87"/>
  <c r="W59" i="87"/>
  <c r="U59" i="87"/>
  <c r="S59" i="87"/>
  <c r="Q59" i="87"/>
  <c r="O59" i="87"/>
  <c r="L59" i="87"/>
  <c r="J59" i="87"/>
  <c r="H59" i="87"/>
  <c r="F59" i="87"/>
  <c r="D59" i="87"/>
  <c r="B59" i="87"/>
  <c r="AH58" i="87"/>
  <c r="AF58" i="87"/>
  <c r="AD58" i="87"/>
  <c r="AB58" i="87"/>
  <c r="Z58" i="87"/>
  <c r="W58" i="87"/>
  <c r="U58" i="87"/>
  <c r="S58" i="87"/>
  <c r="Q58" i="87"/>
  <c r="O58" i="87"/>
  <c r="L58" i="87"/>
  <c r="J58" i="87"/>
  <c r="H58" i="87"/>
  <c r="F58" i="87"/>
  <c r="D58" i="87"/>
  <c r="B58" i="87"/>
  <c r="AH57" i="87"/>
  <c r="AF57" i="87"/>
  <c r="AD57" i="87"/>
  <c r="AB57" i="87"/>
  <c r="Z57" i="87"/>
  <c r="W57" i="87"/>
  <c r="U57" i="87"/>
  <c r="S57" i="87"/>
  <c r="Q57" i="87"/>
  <c r="O57" i="87"/>
  <c r="L57" i="87"/>
  <c r="J57" i="87"/>
  <c r="H57" i="87"/>
  <c r="F57" i="87"/>
  <c r="D57" i="87"/>
  <c r="B57" i="87"/>
  <c r="AH56" i="87"/>
  <c r="AF56" i="87"/>
  <c r="AD56" i="87"/>
  <c r="AB56" i="87"/>
  <c r="Z56" i="87"/>
  <c r="W56" i="87"/>
  <c r="U56" i="87"/>
  <c r="S56" i="87"/>
  <c r="Q56" i="87"/>
  <c r="O56" i="87"/>
  <c r="O74" i="87" s="1"/>
  <c r="L56" i="87"/>
  <c r="J56" i="87"/>
  <c r="H56" i="87"/>
  <c r="F56" i="87"/>
  <c r="D56" i="87"/>
  <c r="D74" i="87" s="1"/>
  <c r="B56" i="87"/>
  <c r="AH55" i="87"/>
  <c r="AF55" i="87"/>
  <c r="AD55" i="87"/>
  <c r="AB55" i="87"/>
  <c r="Z55" i="87"/>
  <c r="W55" i="87"/>
  <c r="U55" i="87"/>
  <c r="S55" i="87"/>
  <c r="Q55" i="87"/>
  <c r="O55" i="87"/>
  <c r="L55" i="87"/>
  <c r="J55" i="87"/>
  <c r="H55" i="87"/>
  <c r="F55" i="87"/>
  <c r="D55" i="87"/>
  <c r="B55" i="87"/>
  <c r="AH54" i="87"/>
  <c r="AF54" i="87"/>
  <c r="AD54" i="87"/>
  <c r="AB54" i="87"/>
  <c r="Z54" i="87"/>
  <c r="W54" i="87"/>
  <c r="U54" i="87"/>
  <c r="S54" i="87"/>
  <c r="Q54" i="87"/>
  <c r="O54" i="87"/>
  <c r="L54" i="87"/>
  <c r="J54" i="87"/>
  <c r="H54" i="87"/>
  <c r="F54" i="87"/>
  <c r="D54" i="87"/>
  <c r="B54" i="87"/>
  <c r="AH53" i="87"/>
  <c r="AF53" i="87"/>
  <c r="AD53" i="87"/>
  <c r="AB53" i="87"/>
  <c r="Z53" i="87"/>
  <c r="W53" i="87"/>
  <c r="U53" i="87"/>
  <c r="S53" i="87"/>
  <c r="Q53" i="87"/>
  <c r="O53" i="87"/>
  <c r="L53" i="87"/>
  <c r="J53" i="87"/>
  <c r="H53" i="87"/>
  <c r="F53" i="87"/>
  <c r="D53" i="87"/>
  <c r="B53" i="87"/>
  <c r="AH52" i="87"/>
  <c r="AF52" i="87"/>
  <c r="AD52" i="87"/>
  <c r="AB52" i="87"/>
  <c r="Z52" i="87"/>
  <c r="W52" i="87"/>
  <c r="U52" i="87"/>
  <c r="S52" i="87"/>
  <c r="Q52" i="87"/>
  <c r="O52" i="87"/>
  <c r="L52" i="87"/>
  <c r="J52" i="87"/>
  <c r="H52" i="87"/>
  <c r="F52" i="87"/>
  <c r="D52" i="87"/>
  <c r="B52" i="87"/>
  <c r="AH51" i="87"/>
  <c r="AF51" i="87"/>
  <c r="AD51" i="87"/>
  <c r="AB51" i="87"/>
  <c r="Z51" i="87"/>
  <c r="W51" i="87"/>
  <c r="U51" i="87"/>
  <c r="S51" i="87"/>
  <c r="Q51" i="87"/>
  <c r="O51" i="87"/>
  <c r="L51" i="87"/>
  <c r="J51" i="87"/>
  <c r="H51" i="87"/>
  <c r="F51" i="87"/>
  <c r="D51" i="87"/>
  <c r="B51" i="87"/>
  <c r="AH50" i="87"/>
  <c r="AF50" i="87"/>
  <c r="AD50" i="87"/>
  <c r="AB50" i="87"/>
  <c r="Z50" i="87"/>
  <c r="W50" i="87"/>
  <c r="U50" i="87"/>
  <c r="S50" i="87"/>
  <c r="Q50" i="87"/>
  <c r="O50" i="87"/>
  <c r="O72" i="87" s="1"/>
  <c r="L50" i="87"/>
  <c r="J50" i="87"/>
  <c r="H50" i="87"/>
  <c r="F50" i="87"/>
  <c r="D50" i="87"/>
  <c r="D72" i="87" s="1"/>
  <c r="B50" i="87"/>
  <c r="AH49" i="87"/>
  <c r="AF49" i="87"/>
  <c r="AD49" i="87"/>
  <c r="AB49" i="87"/>
  <c r="Z49" i="87"/>
  <c r="W49" i="87"/>
  <c r="U49" i="87"/>
  <c r="S49" i="87"/>
  <c r="Q49" i="87"/>
  <c r="O49" i="87"/>
  <c r="L49" i="87"/>
  <c r="J49" i="87"/>
  <c r="H49" i="87"/>
  <c r="F49" i="87"/>
  <c r="D49" i="87"/>
  <c r="B49" i="87"/>
  <c r="AH48" i="87"/>
  <c r="AF48" i="87"/>
  <c r="AD48" i="87"/>
  <c r="AB48" i="87"/>
  <c r="Z48" i="87"/>
  <c r="W48" i="87"/>
  <c r="U48" i="87"/>
  <c r="S48" i="87"/>
  <c r="Q48" i="87"/>
  <c r="O48" i="87"/>
  <c r="L48" i="87"/>
  <c r="J48" i="87"/>
  <c r="H48" i="87"/>
  <c r="F48" i="87"/>
  <c r="D48" i="87"/>
  <c r="B48" i="87"/>
  <c r="AH47" i="87"/>
  <c r="AF47" i="87"/>
  <c r="AD47" i="87"/>
  <c r="AB47" i="87"/>
  <c r="Z47" i="87"/>
  <c r="W47" i="87"/>
  <c r="U47" i="87"/>
  <c r="S47" i="87"/>
  <c r="Q47" i="87"/>
  <c r="O47" i="87"/>
  <c r="L47" i="87"/>
  <c r="J47" i="87"/>
  <c r="H47" i="87"/>
  <c r="F47" i="87"/>
  <c r="D47" i="87"/>
  <c r="B47" i="87"/>
  <c r="AH46" i="87"/>
  <c r="AF46" i="87"/>
  <c r="AD46" i="87"/>
  <c r="AB46" i="87"/>
  <c r="Z46" i="87"/>
  <c r="W46" i="87"/>
  <c r="U46" i="87"/>
  <c r="S46" i="87"/>
  <c r="Q46" i="87"/>
  <c r="O46" i="87"/>
  <c r="L46" i="87"/>
  <c r="J46" i="87"/>
  <c r="H46" i="87"/>
  <c r="F46" i="87"/>
  <c r="D46" i="87"/>
  <c r="B46" i="87"/>
  <c r="AH45" i="87"/>
  <c r="AF45" i="87"/>
  <c r="AD45" i="87"/>
  <c r="AB45" i="87"/>
  <c r="Z45" i="87"/>
  <c r="W45" i="87"/>
  <c r="U45" i="87"/>
  <c r="S45" i="87"/>
  <c r="Q45" i="87"/>
  <c r="O45" i="87"/>
  <c r="L45" i="87"/>
  <c r="J45" i="87"/>
  <c r="H45" i="87"/>
  <c r="F45" i="87"/>
  <c r="D45" i="87"/>
  <c r="B45" i="87"/>
  <c r="AH44" i="87"/>
  <c r="AF44" i="87"/>
  <c r="AD44" i="87"/>
  <c r="AB44" i="87"/>
  <c r="Z44" i="87"/>
  <c r="W44" i="87"/>
  <c r="U44" i="87"/>
  <c r="S44" i="87"/>
  <c r="Q44" i="87"/>
  <c r="O44" i="87"/>
  <c r="O70" i="87" s="1"/>
  <c r="L44" i="87"/>
  <c r="J44" i="87"/>
  <c r="H44" i="87"/>
  <c r="F44" i="87"/>
  <c r="D44" i="87"/>
  <c r="D70" i="87" s="1"/>
  <c r="B44" i="87"/>
  <c r="AH43" i="87"/>
  <c r="AF43" i="87"/>
  <c r="AD43" i="87"/>
  <c r="AB43" i="87"/>
  <c r="Z43" i="87"/>
  <c r="W43" i="87"/>
  <c r="U43" i="87"/>
  <c r="S43" i="87"/>
  <c r="Q43" i="87"/>
  <c r="O43" i="87"/>
  <c r="L43" i="87"/>
  <c r="J43" i="87"/>
  <c r="H43" i="87"/>
  <c r="F43" i="87"/>
  <c r="D43" i="87"/>
  <c r="B43" i="87"/>
  <c r="AH42" i="87"/>
  <c r="AF42" i="87"/>
  <c r="AD42" i="87"/>
  <c r="AB42" i="87"/>
  <c r="Z42" i="87"/>
  <c r="W42" i="87"/>
  <c r="U42" i="87"/>
  <c r="S42" i="87"/>
  <c r="Q42" i="87"/>
  <c r="O42" i="87"/>
  <c r="L42" i="87"/>
  <c r="J42" i="87"/>
  <c r="H42" i="87"/>
  <c r="F42" i="87"/>
  <c r="D42" i="87"/>
  <c r="B42" i="87"/>
  <c r="AH41" i="87"/>
  <c r="AF41" i="87"/>
  <c r="AD41" i="87"/>
  <c r="AB41" i="87"/>
  <c r="Z41" i="87"/>
  <c r="W41" i="87"/>
  <c r="U41" i="87"/>
  <c r="S41" i="87"/>
  <c r="Q41" i="87"/>
  <c r="O41" i="87"/>
  <c r="L41" i="87"/>
  <c r="J41" i="87"/>
  <c r="H41" i="87"/>
  <c r="F41" i="87"/>
  <c r="D41" i="87"/>
  <c r="B41" i="87"/>
  <c r="AH40" i="87"/>
  <c r="AF40" i="87"/>
  <c r="AD40" i="87"/>
  <c r="AB40" i="87"/>
  <c r="Z40" i="87"/>
  <c r="W40" i="87"/>
  <c r="U40" i="87"/>
  <c r="S40" i="87"/>
  <c r="Q40" i="87"/>
  <c r="O40" i="87"/>
  <c r="L40" i="87"/>
  <c r="J40" i="87"/>
  <c r="H40" i="87"/>
  <c r="F40" i="87"/>
  <c r="D40" i="87"/>
  <c r="B40" i="87"/>
  <c r="AH39" i="87"/>
  <c r="AF39" i="87"/>
  <c r="AD39" i="87"/>
  <c r="AB39" i="87"/>
  <c r="Z39" i="87"/>
  <c r="W39" i="87"/>
  <c r="U39" i="87"/>
  <c r="S39" i="87"/>
  <c r="Q39" i="87"/>
  <c r="O39" i="87"/>
  <c r="L39" i="87"/>
  <c r="J39" i="87"/>
  <c r="H39" i="87"/>
  <c r="F39" i="87"/>
  <c r="D39" i="87"/>
  <c r="B39" i="87"/>
  <c r="AH38" i="87"/>
  <c r="AF38" i="87"/>
  <c r="AD38" i="87"/>
  <c r="AB38" i="87"/>
  <c r="Z38" i="87"/>
  <c r="W38" i="87"/>
  <c r="U38" i="87"/>
  <c r="S38" i="87"/>
  <c r="Q38" i="87"/>
  <c r="O38" i="87"/>
  <c r="O68" i="87" s="1"/>
  <c r="L38" i="87"/>
  <c r="J38" i="87"/>
  <c r="H38" i="87"/>
  <c r="F38" i="87"/>
  <c r="D38" i="87"/>
  <c r="D68" i="87" s="1"/>
  <c r="B38" i="87"/>
  <c r="AH37" i="87"/>
  <c r="AF37" i="87"/>
  <c r="AD37" i="87"/>
  <c r="AB37" i="87"/>
  <c r="Z37" i="87"/>
  <c r="W37" i="87"/>
  <c r="U37" i="87"/>
  <c r="S37" i="87"/>
  <c r="Q37" i="87"/>
  <c r="O37" i="87"/>
  <c r="L37" i="87"/>
  <c r="J37" i="87"/>
  <c r="H37" i="87"/>
  <c r="F37" i="87"/>
  <c r="D37" i="87"/>
  <c r="B37" i="87"/>
  <c r="AH36" i="87"/>
  <c r="AF36" i="87"/>
  <c r="AD36" i="87"/>
  <c r="AB36" i="87"/>
  <c r="Z36" i="87"/>
  <c r="W36" i="87"/>
  <c r="U36" i="87"/>
  <c r="S36" i="87"/>
  <c r="Q36" i="87"/>
  <c r="O36" i="87"/>
  <c r="L36" i="87"/>
  <c r="J36" i="87"/>
  <c r="H36" i="87"/>
  <c r="F36" i="87"/>
  <c r="D36" i="87"/>
  <c r="B36" i="87"/>
  <c r="AH35" i="87"/>
  <c r="AF35" i="87"/>
  <c r="AD35" i="87"/>
  <c r="AB35" i="87"/>
  <c r="Z35" i="87"/>
  <c r="W35" i="87"/>
  <c r="U35" i="87"/>
  <c r="S35" i="87"/>
  <c r="Q35" i="87"/>
  <c r="O35" i="87"/>
  <c r="L35" i="87"/>
  <c r="J35" i="87"/>
  <c r="H35" i="87"/>
  <c r="F35" i="87"/>
  <c r="D35" i="87"/>
  <c r="B35" i="87"/>
  <c r="AJ32" i="87"/>
  <c r="Y32" i="87"/>
  <c r="N32" i="87"/>
  <c r="B32" i="87"/>
  <c r="AJ31" i="87"/>
  <c r="Y31" i="87"/>
  <c r="N31" i="87"/>
  <c r="B31" i="87"/>
  <c r="AJ30" i="87"/>
  <c r="Y30" i="87"/>
  <c r="N30" i="87"/>
  <c r="B30" i="87"/>
  <c r="AJ29" i="87"/>
  <c r="Y29" i="87"/>
  <c r="N29" i="87"/>
  <c r="B29" i="87"/>
  <c r="AJ28" i="87"/>
  <c r="Y28" i="87"/>
  <c r="N28" i="87"/>
  <c r="B28" i="87"/>
  <c r="AJ27" i="87"/>
  <c r="Y27" i="87"/>
  <c r="N27" i="87"/>
  <c r="B27" i="87"/>
  <c r="AJ26" i="87"/>
  <c r="Y26" i="87"/>
  <c r="N26" i="87"/>
  <c r="B26" i="87"/>
  <c r="AJ25" i="87"/>
  <c r="Y25" i="87"/>
  <c r="N25" i="87"/>
  <c r="B25" i="87"/>
  <c r="AJ24" i="87"/>
  <c r="Y24" i="87"/>
  <c r="N24" i="87"/>
  <c r="B24" i="87"/>
  <c r="AJ23" i="87"/>
  <c r="Y23" i="87"/>
  <c r="N23" i="87"/>
  <c r="B23" i="87"/>
  <c r="AJ22" i="87"/>
  <c r="Y22" i="87"/>
  <c r="N22" i="87"/>
  <c r="B22" i="87"/>
  <c r="AJ21" i="87"/>
  <c r="Y21" i="87"/>
  <c r="N21" i="87"/>
  <c r="B21" i="87"/>
  <c r="AJ20" i="87"/>
  <c r="Y20" i="87"/>
  <c r="N20" i="87"/>
  <c r="B20" i="87"/>
  <c r="AJ19" i="87"/>
  <c r="Y19" i="87"/>
  <c r="N19" i="87"/>
  <c r="B19" i="87"/>
  <c r="AJ18" i="87"/>
  <c r="Y18" i="87"/>
  <c r="N18" i="87"/>
  <c r="B18" i="87"/>
  <c r="AJ17" i="87"/>
  <c r="Y17" i="87"/>
  <c r="N17" i="87"/>
  <c r="B17" i="87"/>
  <c r="AJ16" i="87"/>
  <c r="Y16" i="87"/>
  <c r="N16" i="87"/>
  <c r="B16" i="87"/>
  <c r="AJ15" i="87"/>
  <c r="Y15" i="87"/>
  <c r="N15" i="87"/>
  <c r="B15" i="87"/>
  <c r="AJ14" i="87"/>
  <c r="Y14" i="87"/>
  <c r="N14" i="87"/>
  <c r="B14" i="87"/>
  <c r="AJ13" i="87"/>
  <c r="Y13" i="87"/>
  <c r="N13" i="87"/>
  <c r="B13" i="87"/>
  <c r="AJ12" i="87"/>
  <c r="Y12" i="87"/>
  <c r="N12" i="87"/>
  <c r="B12" i="87"/>
  <c r="AJ11" i="87"/>
  <c r="Y11" i="87"/>
  <c r="N11" i="87"/>
  <c r="B11" i="87"/>
  <c r="AJ10" i="87"/>
  <c r="Y10" i="87"/>
  <c r="N10" i="87"/>
  <c r="B10" i="87"/>
  <c r="AJ9" i="87"/>
  <c r="Y9" i="87"/>
  <c r="N9" i="87"/>
  <c r="B9" i="87"/>
  <c r="AJ8" i="87"/>
  <c r="Y8" i="87"/>
  <c r="N8" i="87"/>
  <c r="B8" i="87"/>
  <c r="AJ7" i="87"/>
  <c r="Y7" i="87"/>
  <c r="N7" i="87"/>
  <c r="B7" i="87"/>
  <c r="AJ6" i="87"/>
  <c r="Y6" i="87"/>
  <c r="N6" i="87"/>
  <c r="B6" i="87"/>
  <c r="AJ5" i="87"/>
  <c r="Y5" i="87"/>
  <c r="N5" i="87"/>
  <c r="B5" i="87"/>
  <c r="AJ4" i="87"/>
  <c r="Y4" i="87"/>
  <c r="N4" i="87"/>
  <c r="B4" i="87"/>
  <c r="AJ3" i="87"/>
  <c r="Y3" i="87"/>
  <c r="N3" i="87"/>
  <c r="B3" i="87"/>
  <c r="AH64" i="86"/>
  <c r="AF64" i="86"/>
  <c r="AD64" i="86"/>
  <c r="AB64" i="86"/>
  <c r="Z64" i="86"/>
  <c r="W64" i="86"/>
  <c r="U64" i="86"/>
  <c r="S64" i="86"/>
  <c r="Q64" i="86"/>
  <c r="O64" i="86"/>
  <c r="L64" i="86"/>
  <c r="J64" i="86"/>
  <c r="H64" i="86"/>
  <c r="F64" i="86"/>
  <c r="D64" i="86"/>
  <c r="B64" i="86"/>
  <c r="AH63" i="86"/>
  <c r="AF63" i="86"/>
  <c r="AD63" i="86"/>
  <c r="AB63" i="86"/>
  <c r="Z63" i="86"/>
  <c r="W63" i="86"/>
  <c r="U63" i="86"/>
  <c r="S63" i="86"/>
  <c r="Q63" i="86"/>
  <c r="O63" i="86"/>
  <c r="L63" i="86"/>
  <c r="J63" i="86"/>
  <c r="H63" i="86"/>
  <c r="F63" i="86"/>
  <c r="D63" i="86"/>
  <c r="B63" i="86"/>
  <c r="AH62" i="86"/>
  <c r="AF62" i="86"/>
  <c r="AD62" i="86"/>
  <c r="AB62" i="86"/>
  <c r="Z62" i="86"/>
  <c r="W62" i="86"/>
  <c r="U62" i="86"/>
  <c r="S62" i="86"/>
  <c r="Q62" i="86"/>
  <c r="O62" i="86"/>
  <c r="O76" i="86" s="1"/>
  <c r="L62" i="86"/>
  <c r="J62" i="86"/>
  <c r="H62" i="86"/>
  <c r="F62" i="86"/>
  <c r="D62" i="86"/>
  <c r="B62" i="86"/>
  <c r="AH61" i="86"/>
  <c r="AF61" i="86"/>
  <c r="AD61" i="86"/>
  <c r="AB61" i="86"/>
  <c r="Z61" i="86"/>
  <c r="W61" i="86"/>
  <c r="U61" i="86"/>
  <c r="S61" i="86"/>
  <c r="Q61" i="86"/>
  <c r="O61" i="86"/>
  <c r="L61" i="86"/>
  <c r="J61" i="86"/>
  <c r="H61" i="86"/>
  <c r="F61" i="86"/>
  <c r="D61" i="86"/>
  <c r="B61" i="86"/>
  <c r="AH60" i="86"/>
  <c r="AF60" i="86"/>
  <c r="AD60" i="86"/>
  <c r="AB60" i="86"/>
  <c r="Z60" i="86"/>
  <c r="W60" i="86"/>
  <c r="U60" i="86"/>
  <c r="S60" i="86"/>
  <c r="Q60" i="86"/>
  <c r="O60" i="86"/>
  <c r="L60" i="86"/>
  <c r="J60" i="86"/>
  <c r="H60" i="86"/>
  <c r="F60" i="86"/>
  <c r="D60" i="86"/>
  <c r="B60" i="86"/>
  <c r="AH59" i="86"/>
  <c r="AF59" i="86"/>
  <c r="AD59" i="86"/>
  <c r="AB59" i="86"/>
  <c r="Z59" i="86"/>
  <c r="W59" i="86"/>
  <c r="U59" i="86"/>
  <c r="S59" i="86"/>
  <c r="Q59" i="86"/>
  <c r="O59" i="86"/>
  <c r="L59" i="86"/>
  <c r="J59" i="86"/>
  <c r="H59" i="86"/>
  <c r="F59" i="86"/>
  <c r="D59" i="86"/>
  <c r="B59" i="86"/>
  <c r="AH58" i="86"/>
  <c r="AF58" i="86"/>
  <c r="AD58" i="86"/>
  <c r="AB58" i="86"/>
  <c r="Z58" i="86"/>
  <c r="W58" i="86"/>
  <c r="U58" i="86"/>
  <c r="S58" i="86"/>
  <c r="Q58" i="86"/>
  <c r="O58" i="86"/>
  <c r="L58" i="86"/>
  <c r="J58" i="86"/>
  <c r="H58" i="86"/>
  <c r="F58" i="86"/>
  <c r="D58" i="86"/>
  <c r="B58" i="86"/>
  <c r="AH57" i="86"/>
  <c r="AF57" i="86"/>
  <c r="AD57" i="86"/>
  <c r="AB57" i="86"/>
  <c r="Z57" i="86"/>
  <c r="W57" i="86"/>
  <c r="U57" i="86"/>
  <c r="S57" i="86"/>
  <c r="Q57" i="86"/>
  <c r="O57" i="86"/>
  <c r="L57" i="86"/>
  <c r="J57" i="86"/>
  <c r="H57" i="86"/>
  <c r="F57" i="86"/>
  <c r="D57" i="86"/>
  <c r="B57" i="86"/>
  <c r="AH56" i="86"/>
  <c r="AF56" i="86"/>
  <c r="AD56" i="86"/>
  <c r="AB56" i="86"/>
  <c r="Z56" i="86"/>
  <c r="W56" i="86"/>
  <c r="U56" i="86"/>
  <c r="S56" i="86"/>
  <c r="Q56" i="86"/>
  <c r="O56" i="86"/>
  <c r="O74" i="86" s="1"/>
  <c r="L56" i="86"/>
  <c r="J56" i="86"/>
  <c r="H56" i="86"/>
  <c r="F56" i="86"/>
  <c r="D56" i="86"/>
  <c r="B56" i="86"/>
  <c r="AH55" i="86"/>
  <c r="AF55" i="86"/>
  <c r="AD55" i="86"/>
  <c r="AB55" i="86"/>
  <c r="Z55" i="86"/>
  <c r="W55" i="86"/>
  <c r="U55" i="86"/>
  <c r="S55" i="86"/>
  <c r="Q55" i="86"/>
  <c r="O55" i="86"/>
  <c r="L55" i="86"/>
  <c r="J55" i="86"/>
  <c r="H55" i="86"/>
  <c r="F55" i="86"/>
  <c r="D55" i="86"/>
  <c r="B55" i="86"/>
  <c r="AH54" i="86"/>
  <c r="AF54" i="86"/>
  <c r="AD54" i="86"/>
  <c r="AB54" i="86"/>
  <c r="Z54" i="86"/>
  <c r="W54" i="86"/>
  <c r="U54" i="86"/>
  <c r="S54" i="86"/>
  <c r="Q54" i="86"/>
  <c r="O54" i="86"/>
  <c r="L54" i="86"/>
  <c r="J54" i="86"/>
  <c r="H54" i="86"/>
  <c r="F54" i="86"/>
  <c r="D54" i="86"/>
  <c r="B54" i="86"/>
  <c r="AH53" i="86"/>
  <c r="AF53" i="86"/>
  <c r="AD53" i="86"/>
  <c r="AB53" i="86"/>
  <c r="Z53" i="86"/>
  <c r="W53" i="86"/>
  <c r="U53" i="86"/>
  <c r="S53" i="86"/>
  <c r="Q53" i="86"/>
  <c r="O53" i="86"/>
  <c r="L53" i="86"/>
  <c r="J53" i="86"/>
  <c r="H53" i="86"/>
  <c r="F53" i="86"/>
  <c r="D53" i="86"/>
  <c r="B53" i="86"/>
  <c r="AH52" i="86"/>
  <c r="AF52" i="86"/>
  <c r="AD52" i="86"/>
  <c r="AB52" i="86"/>
  <c r="Z52" i="86"/>
  <c r="W52" i="86"/>
  <c r="U52" i="86"/>
  <c r="S52" i="86"/>
  <c r="Q52" i="86"/>
  <c r="O52" i="86"/>
  <c r="L52" i="86"/>
  <c r="J52" i="86"/>
  <c r="H52" i="86"/>
  <c r="F52" i="86"/>
  <c r="D52" i="86"/>
  <c r="B52" i="86"/>
  <c r="AH51" i="86"/>
  <c r="AF51" i="86"/>
  <c r="AD51" i="86"/>
  <c r="AB51" i="86"/>
  <c r="Z51" i="86"/>
  <c r="W51" i="86"/>
  <c r="U51" i="86"/>
  <c r="S51" i="86"/>
  <c r="Q51" i="86"/>
  <c r="O51" i="86"/>
  <c r="L51" i="86"/>
  <c r="J51" i="86"/>
  <c r="H51" i="86"/>
  <c r="F51" i="86"/>
  <c r="D51" i="86"/>
  <c r="B51" i="86"/>
  <c r="AH50" i="86"/>
  <c r="AF50" i="86"/>
  <c r="AD50" i="86"/>
  <c r="AB50" i="86"/>
  <c r="Z50" i="86"/>
  <c r="W50" i="86"/>
  <c r="U50" i="86"/>
  <c r="S50" i="86"/>
  <c r="Q50" i="86"/>
  <c r="O50" i="86"/>
  <c r="O72" i="86" s="1"/>
  <c r="L50" i="86"/>
  <c r="J50" i="86"/>
  <c r="H50" i="86"/>
  <c r="F50" i="86"/>
  <c r="D50" i="86"/>
  <c r="B50" i="86"/>
  <c r="AH49" i="86"/>
  <c r="AF49" i="86"/>
  <c r="AD49" i="86"/>
  <c r="AB49" i="86"/>
  <c r="Z49" i="86"/>
  <c r="W49" i="86"/>
  <c r="U49" i="86"/>
  <c r="S49" i="86"/>
  <c r="Q49" i="86"/>
  <c r="O49" i="86"/>
  <c r="L49" i="86"/>
  <c r="J49" i="86"/>
  <c r="H49" i="86"/>
  <c r="F49" i="86"/>
  <c r="D49" i="86"/>
  <c r="B49" i="86"/>
  <c r="AH48" i="86"/>
  <c r="AF48" i="86"/>
  <c r="AD48" i="86"/>
  <c r="AB48" i="86"/>
  <c r="Z48" i="86"/>
  <c r="W48" i="86"/>
  <c r="U48" i="86"/>
  <c r="S48" i="86"/>
  <c r="Q48" i="86"/>
  <c r="O48" i="86"/>
  <c r="L48" i="86"/>
  <c r="J48" i="86"/>
  <c r="H48" i="86"/>
  <c r="F48" i="86"/>
  <c r="D48" i="86"/>
  <c r="B48" i="86"/>
  <c r="AH47" i="86"/>
  <c r="AF47" i="86"/>
  <c r="AD47" i="86"/>
  <c r="AB47" i="86"/>
  <c r="Z47" i="86"/>
  <c r="W47" i="86"/>
  <c r="U47" i="86"/>
  <c r="S47" i="86"/>
  <c r="Q47" i="86"/>
  <c r="O47" i="86"/>
  <c r="L47" i="86"/>
  <c r="J47" i="86"/>
  <c r="H47" i="86"/>
  <c r="F47" i="86"/>
  <c r="D47" i="86"/>
  <c r="B47" i="86"/>
  <c r="AH46" i="86"/>
  <c r="AF46" i="86"/>
  <c r="AD46" i="86"/>
  <c r="AB46" i="86"/>
  <c r="Z46" i="86"/>
  <c r="W46" i="86"/>
  <c r="U46" i="86"/>
  <c r="S46" i="86"/>
  <c r="Q46" i="86"/>
  <c r="O46" i="86"/>
  <c r="L46" i="86"/>
  <c r="J46" i="86"/>
  <c r="H46" i="86"/>
  <c r="F46" i="86"/>
  <c r="D46" i="86"/>
  <c r="B46" i="86"/>
  <c r="AH45" i="86"/>
  <c r="AF45" i="86"/>
  <c r="AD45" i="86"/>
  <c r="AB45" i="86"/>
  <c r="Z45" i="86"/>
  <c r="W45" i="86"/>
  <c r="U45" i="86"/>
  <c r="S45" i="86"/>
  <c r="Q45" i="86"/>
  <c r="O45" i="86"/>
  <c r="L45" i="86"/>
  <c r="J45" i="86"/>
  <c r="H45" i="86"/>
  <c r="F45" i="86"/>
  <c r="D45" i="86"/>
  <c r="B45" i="86"/>
  <c r="AH44" i="86"/>
  <c r="AF44" i="86"/>
  <c r="AD44" i="86"/>
  <c r="AB44" i="86"/>
  <c r="Z44" i="86"/>
  <c r="W44" i="86"/>
  <c r="U44" i="86"/>
  <c r="S44" i="86"/>
  <c r="Q44" i="86"/>
  <c r="O44" i="86"/>
  <c r="O70" i="86" s="1"/>
  <c r="L44" i="86"/>
  <c r="J44" i="86"/>
  <c r="H44" i="86"/>
  <c r="F44" i="86"/>
  <c r="D44" i="86"/>
  <c r="B44" i="86"/>
  <c r="AH43" i="86"/>
  <c r="AF43" i="86"/>
  <c r="AD43" i="86"/>
  <c r="AB43" i="86"/>
  <c r="Z43" i="86"/>
  <c r="W43" i="86"/>
  <c r="U43" i="86"/>
  <c r="S43" i="86"/>
  <c r="Q43" i="86"/>
  <c r="O43" i="86"/>
  <c r="L43" i="86"/>
  <c r="J43" i="86"/>
  <c r="H43" i="86"/>
  <c r="F43" i="86"/>
  <c r="D43" i="86"/>
  <c r="B43" i="86"/>
  <c r="AH42" i="86"/>
  <c r="AF42" i="86"/>
  <c r="AD42" i="86"/>
  <c r="AB42" i="86"/>
  <c r="Z42" i="86"/>
  <c r="W42" i="86"/>
  <c r="U42" i="86"/>
  <c r="S42" i="86"/>
  <c r="Q42" i="86"/>
  <c r="O42" i="86"/>
  <c r="L42" i="86"/>
  <c r="J42" i="86"/>
  <c r="H42" i="86"/>
  <c r="F42" i="86"/>
  <c r="D42" i="86"/>
  <c r="B42" i="86"/>
  <c r="AH41" i="86"/>
  <c r="AF41" i="86"/>
  <c r="AD41" i="86"/>
  <c r="AB41" i="86"/>
  <c r="Z41" i="86"/>
  <c r="W41" i="86"/>
  <c r="U41" i="86"/>
  <c r="S41" i="86"/>
  <c r="Q41" i="86"/>
  <c r="O41" i="86"/>
  <c r="L41" i="86"/>
  <c r="J41" i="86"/>
  <c r="H41" i="86"/>
  <c r="F41" i="86"/>
  <c r="D41" i="86"/>
  <c r="B41" i="86"/>
  <c r="AH40" i="86"/>
  <c r="AF40" i="86"/>
  <c r="AD40" i="86"/>
  <c r="AB40" i="86"/>
  <c r="Z40" i="86"/>
  <c r="W40" i="86"/>
  <c r="U40" i="86"/>
  <c r="S40" i="86"/>
  <c r="Q40" i="86"/>
  <c r="O40" i="86"/>
  <c r="L40" i="86"/>
  <c r="J40" i="86"/>
  <c r="H40" i="86"/>
  <c r="F40" i="86"/>
  <c r="D40" i="86"/>
  <c r="B40" i="86"/>
  <c r="AH39" i="86"/>
  <c r="AF39" i="86"/>
  <c r="AD39" i="86"/>
  <c r="AB39" i="86"/>
  <c r="Z39" i="86"/>
  <c r="W39" i="86"/>
  <c r="U39" i="86"/>
  <c r="S39" i="86"/>
  <c r="Q39" i="86"/>
  <c r="O39" i="86"/>
  <c r="L39" i="86"/>
  <c r="J39" i="86"/>
  <c r="H39" i="86"/>
  <c r="F39" i="86"/>
  <c r="D39" i="86"/>
  <c r="B39" i="86"/>
  <c r="AH38" i="86"/>
  <c r="AF38" i="86"/>
  <c r="AD38" i="86"/>
  <c r="AB38" i="86"/>
  <c r="Z38" i="86"/>
  <c r="W38" i="86"/>
  <c r="U38" i="86"/>
  <c r="S38" i="86"/>
  <c r="Q38" i="86"/>
  <c r="O38" i="86"/>
  <c r="O68" i="86" s="1"/>
  <c r="L38" i="86"/>
  <c r="J38" i="86"/>
  <c r="H38" i="86"/>
  <c r="F38" i="86"/>
  <c r="D38" i="86"/>
  <c r="B38" i="86"/>
  <c r="AH37" i="86"/>
  <c r="AF37" i="86"/>
  <c r="AD37" i="86"/>
  <c r="AB37" i="86"/>
  <c r="Z37" i="86"/>
  <c r="W37" i="86"/>
  <c r="U37" i="86"/>
  <c r="S37" i="86"/>
  <c r="Q37" i="86"/>
  <c r="O37" i="86"/>
  <c r="L37" i="86"/>
  <c r="J37" i="86"/>
  <c r="H37" i="86"/>
  <c r="F37" i="86"/>
  <c r="D37" i="86"/>
  <c r="B37" i="86"/>
  <c r="AH36" i="86"/>
  <c r="AF36" i="86"/>
  <c r="AD36" i="86"/>
  <c r="AB36" i="86"/>
  <c r="Z36" i="86"/>
  <c r="W36" i="86"/>
  <c r="U36" i="86"/>
  <c r="S36" i="86"/>
  <c r="Q36" i="86"/>
  <c r="O36" i="86"/>
  <c r="L36" i="86"/>
  <c r="J36" i="86"/>
  <c r="H36" i="86"/>
  <c r="F36" i="86"/>
  <c r="D36" i="86"/>
  <c r="B36" i="86"/>
  <c r="AH35" i="86"/>
  <c r="AF35" i="86"/>
  <c r="AD35" i="86"/>
  <c r="AB35" i="86"/>
  <c r="Z35" i="86"/>
  <c r="W35" i="86"/>
  <c r="U35" i="86"/>
  <c r="S35" i="86"/>
  <c r="Q35" i="86"/>
  <c r="O35" i="86"/>
  <c r="L35" i="86"/>
  <c r="J35" i="86"/>
  <c r="H35" i="86"/>
  <c r="F35" i="86"/>
  <c r="D35" i="86"/>
  <c r="B35" i="86"/>
  <c r="AJ32" i="86"/>
  <c r="Y32" i="86"/>
  <c r="N32" i="86"/>
  <c r="B32" i="86"/>
  <c r="AJ31" i="86"/>
  <c r="Y31" i="86"/>
  <c r="N31" i="86"/>
  <c r="B31" i="86"/>
  <c r="AJ30" i="86"/>
  <c r="Y30" i="86"/>
  <c r="N30" i="86"/>
  <c r="B30" i="86"/>
  <c r="AJ29" i="86"/>
  <c r="Y29" i="86"/>
  <c r="N29" i="86"/>
  <c r="B29" i="86"/>
  <c r="AJ28" i="86"/>
  <c r="Y28" i="86"/>
  <c r="N28" i="86"/>
  <c r="B28" i="86"/>
  <c r="AJ27" i="86"/>
  <c r="Y27" i="86"/>
  <c r="N27" i="86"/>
  <c r="B27" i="86"/>
  <c r="AJ26" i="86"/>
  <c r="Y26" i="86"/>
  <c r="N26" i="86"/>
  <c r="B26" i="86"/>
  <c r="AJ25" i="86"/>
  <c r="Y25" i="86"/>
  <c r="N25" i="86"/>
  <c r="B25" i="86"/>
  <c r="AJ24" i="86"/>
  <c r="Y24" i="86"/>
  <c r="N24" i="86"/>
  <c r="B24" i="86"/>
  <c r="AJ23" i="86"/>
  <c r="Y23" i="86"/>
  <c r="N23" i="86"/>
  <c r="B23" i="86"/>
  <c r="AJ22" i="86"/>
  <c r="Y22" i="86"/>
  <c r="N22" i="86"/>
  <c r="B22" i="86"/>
  <c r="AJ21" i="86"/>
  <c r="Y21" i="86"/>
  <c r="N21" i="86"/>
  <c r="B21" i="86"/>
  <c r="AJ20" i="86"/>
  <c r="Y20" i="86"/>
  <c r="N20" i="86"/>
  <c r="B20" i="86"/>
  <c r="AJ19" i="86"/>
  <c r="Y19" i="86"/>
  <c r="N19" i="86"/>
  <c r="B19" i="86"/>
  <c r="AJ18" i="86"/>
  <c r="Y18" i="86"/>
  <c r="N18" i="86"/>
  <c r="B18" i="86"/>
  <c r="AJ17" i="86"/>
  <c r="Y17" i="86"/>
  <c r="N17" i="86"/>
  <c r="B17" i="86"/>
  <c r="AJ16" i="86"/>
  <c r="Y16" i="86"/>
  <c r="N16" i="86"/>
  <c r="B16" i="86"/>
  <c r="AJ15" i="86"/>
  <c r="Y15" i="86"/>
  <c r="N15" i="86"/>
  <c r="B15" i="86"/>
  <c r="AJ14" i="86"/>
  <c r="Y14" i="86"/>
  <c r="N14" i="86"/>
  <c r="B14" i="86"/>
  <c r="AJ13" i="86"/>
  <c r="Y13" i="86"/>
  <c r="N13" i="86"/>
  <c r="B13" i="86"/>
  <c r="AJ12" i="86"/>
  <c r="Y12" i="86"/>
  <c r="N12" i="86"/>
  <c r="B12" i="86"/>
  <c r="AJ11" i="86"/>
  <c r="Y11" i="86"/>
  <c r="N11" i="86"/>
  <c r="B11" i="86"/>
  <c r="AJ10" i="86"/>
  <c r="Y10" i="86"/>
  <c r="N10" i="86"/>
  <c r="B10" i="86"/>
  <c r="AJ9" i="86"/>
  <c r="Y9" i="86"/>
  <c r="N9" i="86"/>
  <c r="B9" i="86"/>
  <c r="AJ8" i="86"/>
  <c r="Y8" i="86"/>
  <c r="N8" i="86"/>
  <c r="B8" i="86"/>
  <c r="AJ7" i="86"/>
  <c r="Y7" i="86"/>
  <c r="N7" i="86"/>
  <c r="B7" i="86"/>
  <c r="AJ6" i="86"/>
  <c r="Y6" i="86"/>
  <c r="N6" i="86"/>
  <c r="B6" i="86"/>
  <c r="AJ5" i="86"/>
  <c r="Y5" i="86"/>
  <c r="N5" i="86"/>
  <c r="B5" i="86"/>
  <c r="AJ4" i="86"/>
  <c r="Y4" i="86"/>
  <c r="N4" i="86"/>
  <c r="B4" i="86"/>
  <c r="AJ3" i="86"/>
  <c r="Y3" i="86"/>
  <c r="N3" i="86"/>
  <c r="B3" i="86"/>
  <c r="AH64" i="85"/>
  <c r="AF64" i="85"/>
  <c r="AD64" i="85"/>
  <c r="AB64" i="85"/>
  <c r="Z64" i="85"/>
  <c r="W64" i="85"/>
  <c r="U64" i="85"/>
  <c r="S64" i="85"/>
  <c r="Q64" i="85"/>
  <c r="O64" i="85"/>
  <c r="L64" i="85"/>
  <c r="J64" i="85"/>
  <c r="H64" i="85"/>
  <c r="F64" i="85"/>
  <c r="D64" i="85"/>
  <c r="B64" i="85"/>
  <c r="AH63" i="85"/>
  <c r="AF63" i="85"/>
  <c r="AD63" i="85"/>
  <c r="AB63" i="85"/>
  <c r="Z63" i="85"/>
  <c r="W63" i="85"/>
  <c r="U63" i="85"/>
  <c r="S63" i="85"/>
  <c r="Q63" i="85"/>
  <c r="O63" i="85"/>
  <c r="L63" i="85"/>
  <c r="J63" i="85"/>
  <c r="H63" i="85"/>
  <c r="F63" i="85"/>
  <c r="D63" i="85"/>
  <c r="B63" i="85"/>
  <c r="AH62" i="85"/>
  <c r="AF62" i="85"/>
  <c r="AD62" i="85"/>
  <c r="AB62" i="85"/>
  <c r="Z62" i="85"/>
  <c r="W62" i="85"/>
  <c r="U62" i="85"/>
  <c r="S62" i="85"/>
  <c r="Q62" i="85"/>
  <c r="O62" i="85"/>
  <c r="L62" i="85"/>
  <c r="J62" i="85"/>
  <c r="H62" i="85"/>
  <c r="F62" i="85"/>
  <c r="D62" i="85"/>
  <c r="B62" i="85"/>
  <c r="AH61" i="85"/>
  <c r="AF61" i="85"/>
  <c r="AD61" i="85"/>
  <c r="AB61" i="85"/>
  <c r="Z61" i="85"/>
  <c r="W61" i="85"/>
  <c r="U61" i="85"/>
  <c r="S61" i="85"/>
  <c r="Q61" i="85"/>
  <c r="O61" i="85"/>
  <c r="L61" i="85"/>
  <c r="J61" i="85"/>
  <c r="H61" i="85"/>
  <c r="F61" i="85"/>
  <c r="D61" i="85"/>
  <c r="B61" i="85"/>
  <c r="AH60" i="85"/>
  <c r="AF60" i="85"/>
  <c r="AD60" i="85"/>
  <c r="AB60" i="85"/>
  <c r="Z60" i="85"/>
  <c r="W60" i="85"/>
  <c r="U60" i="85"/>
  <c r="S60" i="85"/>
  <c r="Q60" i="85"/>
  <c r="O60" i="85"/>
  <c r="L60" i="85"/>
  <c r="J60" i="85"/>
  <c r="H60" i="85"/>
  <c r="F60" i="85"/>
  <c r="D60" i="85"/>
  <c r="B60" i="85"/>
  <c r="AH59" i="85"/>
  <c r="AF59" i="85"/>
  <c r="AD59" i="85"/>
  <c r="AB59" i="85"/>
  <c r="Z59" i="85"/>
  <c r="W59" i="85"/>
  <c r="U59" i="85"/>
  <c r="S59" i="85"/>
  <c r="Q59" i="85"/>
  <c r="O59" i="85"/>
  <c r="O75" i="85" s="1"/>
  <c r="L59" i="85"/>
  <c r="J59" i="85"/>
  <c r="H59" i="85"/>
  <c r="F59" i="85"/>
  <c r="D59" i="85"/>
  <c r="D75" i="85" s="1"/>
  <c r="B59" i="85"/>
  <c r="AH58" i="85"/>
  <c r="AF58" i="85"/>
  <c r="AD58" i="85"/>
  <c r="AB58" i="85"/>
  <c r="Z58" i="85"/>
  <c r="W58" i="85"/>
  <c r="U58" i="85"/>
  <c r="S58" i="85"/>
  <c r="Q58" i="85"/>
  <c r="O58" i="85"/>
  <c r="L58" i="85"/>
  <c r="J58" i="85"/>
  <c r="H58" i="85"/>
  <c r="F58" i="85"/>
  <c r="D58" i="85"/>
  <c r="B58" i="85"/>
  <c r="AH57" i="85"/>
  <c r="AF57" i="85"/>
  <c r="AD57" i="85"/>
  <c r="AB57" i="85"/>
  <c r="Z57" i="85"/>
  <c r="W57" i="85"/>
  <c r="U57" i="85"/>
  <c r="S57" i="85"/>
  <c r="Q57" i="85"/>
  <c r="O57" i="85"/>
  <c r="L57" i="85"/>
  <c r="J57" i="85"/>
  <c r="H57" i="85"/>
  <c r="F57" i="85"/>
  <c r="D57" i="85"/>
  <c r="B57" i="85"/>
  <c r="AH56" i="85"/>
  <c r="AF56" i="85"/>
  <c r="AD56" i="85"/>
  <c r="AB56" i="85"/>
  <c r="Z56" i="85"/>
  <c r="W56" i="85"/>
  <c r="U56" i="85"/>
  <c r="S56" i="85"/>
  <c r="Q56" i="85"/>
  <c r="O56" i="85"/>
  <c r="L56" i="85"/>
  <c r="J56" i="85"/>
  <c r="H56" i="85"/>
  <c r="F56" i="85"/>
  <c r="D56" i="85"/>
  <c r="B56" i="85"/>
  <c r="AH55" i="85"/>
  <c r="AF55" i="85"/>
  <c r="AD55" i="85"/>
  <c r="AB55" i="85"/>
  <c r="Z55" i="85"/>
  <c r="W55" i="85"/>
  <c r="U55" i="85"/>
  <c r="S55" i="85"/>
  <c r="Q55" i="85"/>
  <c r="O55" i="85"/>
  <c r="L55" i="85"/>
  <c r="J55" i="85"/>
  <c r="H55" i="85"/>
  <c r="F55" i="85"/>
  <c r="D55" i="85"/>
  <c r="B55" i="85"/>
  <c r="AH54" i="85"/>
  <c r="AF54" i="85"/>
  <c r="AD54" i="85"/>
  <c r="AB54" i="85"/>
  <c r="Z54" i="85"/>
  <c r="W54" i="85"/>
  <c r="U54" i="85"/>
  <c r="S54" i="85"/>
  <c r="Q54" i="85"/>
  <c r="O54" i="85"/>
  <c r="L54" i="85"/>
  <c r="J54" i="85"/>
  <c r="H54" i="85"/>
  <c r="F54" i="85"/>
  <c r="D54" i="85"/>
  <c r="B54" i="85"/>
  <c r="AH53" i="85"/>
  <c r="AF53" i="85"/>
  <c r="AD53" i="85"/>
  <c r="AB53" i="85"/>
  <c r="Z53" i="85"/>
  <c r="W53" i="85"/>
  <c r="U53" i="85"/>
  <c r="S53" i="85"/>
  <c r="Q53" i="85"/>
  <c r="O53" i="85"/>
  <c r="O73" i="85" s="1"/>
  <c r="L53" i="85"/>
  <c r="J53" i="85"/>
  <c r="H53" i="85"/>
  <c r="F53" i="85"/>
  <c r="D53" i="85"/>
  <c r="D73" i="85" s="1"/>
  <c r="B53" i="85"/>
  <c r="AH52" i="85"/>
  <c r="AF52" i="85"/>
  <c r="AD52" i="85"/>
  <c r="AB52" i="85"/>
  <c r="Z52" i="85"/>
  <c r="W52" i="85"/>
  <c r="U52" i="85"/>
  <c r="S52" i="85"/>
  <c r="Q52" i="85"/>
  <c r="O52" i="85"/>
  <c r="L52" i="85"/>
  <c r="J52" i="85"/>
  <c r="H52" i="85"/>
  <c r="F52" i="85"/>
  <c r="D52" i="85"/>
  <c r="B52" i="85"/>
  <c r="AH51" i="85"/>
  <c r="AF51" i="85"/>
  <c r="AD51" i="85"/>
  <c r="AB51" i="85"/>
  <c r="Z51" i="85"/>
  <c r="W51" i="85"/>
  <c r="U51" i="85"/>
  <c r="S51" i="85"/>
  <c r="Q51" i="85"/>
  <c r="O51" i="85"/>
  <c r="L51" i="85"/>
  <c r="J51" i="85"/>
  <c r="H51" i="85"/>
  <c r="F51" i="85"/>
  <c r="D51" i="85"/>
  <c r="B51" i="85"/>
  <c r="AH50" i="85"/>
  <c r="AF50" i="85"/>
  <c r="AD50" i="85"/>
  <c r="AB50" i="85"/>
  <c r="Z50" i="85"/>
  <c r="W50" i="85"/>
  <c r="U50" i="85"/>
  <c r="S50" i="85"/>
  <c r="Q50" i="85"/>
  <c r="O50" i="85"/>
  <c r="L50" i="85"/>
  <c r="J50" i="85"/>
  <c r="H50" i="85"/>
  <c r="F50" i="85"/>
  <c r="D50" i="85"/>
  <c r="B50" i="85"/>
  <c r="AH49" i="85"/>
  <c r="AF49" i="85"/>
  <c r="AD49" i="85"/>
  <c r="AB49" i="85"/>
  <c r="Z49" i="85"/>
  <c r="W49" i="85"/>
  <c r="U49" i="85"/>
  <c r="S49" i="85"/>
  <c r="Q49" i="85"/>
  <c r="O49" i="85"/>
  <c r="L49" i="85"/>
  <c r="J49" i="85"/>
  <c r="H49" i="85"/>
  <c r="F49" i="85"/>
  <c r="D49" i="85"/>
  <c r="B49" i="85"/>
  <c r="AH48" i="85"/>
  <c r="AF48" i="85"/>
  <c r="AD48" i="85"/>
  <c r="AB48" i="85"/>
  <c r="Z48" i="85"/>
  <c r="W48" i="85"/>
  <c r="U48" i="85"/>
  <c r="S48" i="85"/>
  <c r="Q48" i="85"/>
  <c r="O48" i="85"/>
  <c r="L48" i="85"/>
  <c r="J48" i="85"/>
  <c r="H48" i="85"/>
  <c r="F48" i="85"/>
  <c r="D48" i="85"/>
  <c r="B48" i="85"/>
  <c r="AH47" i="85"/>
  <c r="AF47" i="85"/>
  <c r="AD47" i="85"/>
  <c r="AB47" i="85"/>
  <c r="Z47" i="85"/>
  <c r="W47" i="85"/>
  <c r="U47" i="85"/>
  <c r="S47" i="85"/>
  <c r="Q47" i="85"/>
  <c r="O47" i="85"/>
  <c r="O71" i="85" s="1"/>
  <c r="L47" i="85"/>
  <c r="J47" i="85"/>
  <c r="H47" i="85"/>
  <c r="F47" i="85"/>
  <c r="D47" i="85"/>
  <c r="D71" i="85" s="1"/>
  <c r="B47" i="85"/>
  <c r="AH46" i="85"/>
  <c r="AF46" i="85"/>
  <c r="AD46" i="85"/>
  <c r="AB46" i="85"/>
  <c r="Z46" i="85"/>
  <c r="W46" i="85"/>
  <c r="U46" i="85"/>
  <c r="S46" i="85"/>
  <c r="Q46" i="85"/>
  <c r="O46" i="85"/>
  <c r="L46" i="85"/>
  <c r="J46" i="85"/>
  <c r="H46" i="85"/>
  <c r="F46" i="85"/>
  <c r="D46" i="85"/>
  <c r="B46" i="85"/>
  <c r="AH45" i="85"/>
  <c r="AF45" i="85"/>
  <c r="AD45" i="85"/>
  <c r="AB45" i="85"/>
  <c r="Z45" i="85"/>
  <c r="W45" i="85"/>
  <c r="U45" i="85"/>
  <c r="S45" i="85"/>
  <c r="Q45" i="85"/>
  <c r="O45" i="85"/>
  <c r="L45" i="85"/>
  <c r="J45" i="85"/>
  <c r="H45" i="85"/>
  <c r="F45" i="85"/>
  <c r="D45" i="85"/>
  <c r="B45" i="85"/>
  <c r="AH44" i="85"/>
  <c r="AF44" i="85"/>
  <c r="AD44" i="85"/>
  <c r="AB44" i="85"/>
  <c r="Z44" i="85"/>
  <c r="W44" i="85"/>
  <c r="U44" i="85"/>
  <c r="S44" i="85"/>
  <c r="Q44" i="85"/>
  <c r="O44" i="85"/>
  <c r="L44" i="85"/>
  <c r="J44" i="85"/>
  <c r="H44" i="85"/>
  <c r="F44" i="85"/>
  <c r="D44" i="85"/>
  <c r="B44" i="85"/>
  <c r="AH43" i="85"/>
  <c r="AF43" i="85"/>
  <c r="AD43" i="85"/>
  <c r="AB43" i="85"/>
  <c r="Z43" i="85"/>
  <c r="W43" i="85"/>
  <c r="U43" i="85"/>
  <c r="S43" i="85"/>
  <c r="Q43" i="85"/>
  <c r="O43" i="85"/>
  <c r="L43" i="85"/>
  <c r="J43" i="85"/>
  <c r="H43" i="85"/>
  <c r="F43" i="85"/>
  <c r="D43" i="85"/>
  <c r="B43" i="85"/>
  <c r="AH42" i="85"/>
  <c r="AF42" i="85"/>
  <c r="AD42" i="85"/>
  <c r="AB42" i="85"/>
  <c r="Z42" i="85"/>
  <c r="W42" i="85"/>
  <c r="U42" i="85"/>
  <c r="S42" i="85"/>
  <c r="Q42" i="85"/>
  <c r="O42" i="85"/>
  <c r="L42" i="85"/>
  <c r="J42" i="85"/>
  <c r="H42" i="85"/>
  <c r="F42" i="85"/>
  <c r="D42" i="85"/>
  <c r="B42" i="85"/>
  <c r="AH41" i="85"/>
  <c r="AF41" i="85"/>
  <c r="AD41" i="85"/>
  <c r="AB41" i="85"/>
  <c r="Z41" i="85"/>
  <c r="W41" i="85"/>
  <c r="U41" i="85"/>
  <c r="S41" i="85"/>
  <c r="Q41" i="85"/>
  <c r="O41" i="85"/>
  <c r="O69" i="85" s="1"/>
  <c r="L41" i="85"/>
  <c r="J41" i="85"/>
  <c r="H41" i="85"/>
  <c r="F41" i="85"/>
  <c r="D41" i="85"/>
  <c r="D69" i="85" s="1"/>
  <c r="B41" i="85"/>
  <c r="AH40" i="85"/>
  <c r="AF40" i="85"/>
  <c r="AD40" i="85"/>
  <c r="AB40" i="85"/>
  <c r="Z40" i="85"/>
  <c r="W40" i="85"/>
  <c r="U40" i="85"/>
  <c r="S40" i="85"/>
  <c r="Q40" i="85"/>
  <c r="O40" i="85"/>
  <c r="L40" i="85"/>
  <c r="J40" i="85"/>
  <c r="H40" i="85"/>
  <c r="F40" i="85"/>
  <c r="D40" i="85"/>
  <c r="B40" i="85"/>
  <c r="AH39" i="85"/>
  <c r="AF39" i="85"/>
  <c r="AD39" i="85"/>
  <c r="AB39" i="85"/>
  <c r="Z39" i="85"/>
  <c r="W39" i="85"/>
  <c r="U39" i="85"/>
  <c r="S39" i="85"/>
  <c r="Q39" i="85"/>
  <c r="O39" i="85"/>
  <c r="L39" i="85"/>
  <c r="J39" i="85"/>
  <c r="H39" i="85"/>
  <c r="F39" i="85"/>
  <c r="D39" i="85"/>
  <c r="B39" i="85"/>
  <c r="AH38" i="85"/>
  <c r="AF38" i="85"/>
  <c r="AD38" i="85"/>
  <c r="AB38" i="85"/>
  <c r="Z38" i="85"/>
  <c r="W38" i="85"/>
  <c r="U38" i="85"/>
  <c r="S38" i="85"/>
  <c r="Q38" i="85"/>
  <c r="O38" i="85"/>
  <c r="L38" i="85"/>
  <c r="J38" i="85"/>
  <c r="H38" i="85"/>
  <c r="F38" i="85"/>
  <c r="D38" i="85"/>
  <c r="B38" i="85"/>
  <c r="AH37" i="85"/>
  <c r="AF37" i="85"/>
  <c r="AD37" i="85"/>
  <c r="AB37" i="85"/>
  <c r="Z37" i="85"/>
  <c r="W37" i="85"/>
  <c r="U37" i="85"/>
  <c r="S37" i="85"/>
  <c r="Q37" i="85"/>
  <c r="O37" i="85"/>
  <c r="L37" i="85"/>
  <c r="J37" i="85"/>
  <c r="H37" i="85"/>
  <c r="F37" i="85"/>
  <c r="D37" i="85"/>
  <c r="B37" i="85"/>
  <c r="AH36" i="85"/>
  <c r="AF36" i="85"/>
  <c r="AD36" i="85"/>
  <c r="AB36" i="85"/>
  <c r="Z36" i="85"/>
  <c r="W36" i="85"/>
  <c r="U36" i="85"/>
  <c r="S36" i="85"/>
  <c r="Q36" i="85"/>
  <c r="O36" i="85"/>
  <c r="L36" i="85"/>
  <c r="J36" i="85"/>
  <c r="H36" i="85"/>
  <c r="F36" i="85"/>
  <c r="D36" i="85"/>
  <c r="B36" i="85"/>
  <c r="AH35" i="85"/>
  <c r="AF35" i="85"/>
  <c r="AD35" i="85"/>
  <c r="AB35" i="85"/>
  <c r="Z35" i="85"/>
  <c r="W35" i="85"/>
  <c r="U35" i="85"/>
  <c r="S35" i="85"/>
  <c r="Q35" i="85"/>
  <c r="O35" i="85"/>
  <c r="O67" i="85" s="1"/>
  <c r="L35" i="85"/>
  <c r="J35" i="85"/>
  <c r="H35" i="85"/>
  <c r="F35" i="85"/>
  <c r="D35" i="85"/>
  <c r="D67" i="85" s="1"/>
  <c r="B35" i="85"/>
  <c r="AJ32" i="85"/>
  <c r="Y32" i="85"/>
  <c r="N32" i="85"/>
  <c r="B32" i="85"/>
  <c r="AJ31" i="85"/>
  <c r="Y31" i="85"/>
  <c r="N31" i="85"/>
  <c r="B31" i="85"/>
  <c r="AJ30" i="85"/>
  <c r="Y30" i="85"/>
  <c r="N30" i="85"/>
  <c r="B30" i="85"/>
  <c r="AJ29" i="85"/>
  <c r="Y29" i="85"/>
  <c r="N29" i="85"/>
  <c r="B29" i="85"/>
  <c r="AJ28" i="85"/>
  <c r="Y28" i="85"/>
  <c r="N28" i="85"/>
  <c r="B28" i="85"/>
  <c r="AJ27" i="85"/>
  <c r="Y27" i="85"/>
  <c r="N27" i="85"/>
  <c r="B27" i="85"/>
  <c r="AJ26" i="85"/>
  <c r="Y26" i="85"/>
  <c r="N26" i="85"/>
  <c r="B26" i="85"/>
  <c r="AJ25" i="85"/>
  <c r="Y25" i="85"/>
  <c r="N25" i="85"/>
  <c r="B25" i="85"/>
  <c r="AJ24" i="85"/>
  <c r="Y24" i="85"/>
  <c r="N24" i="85"/>
  <c r="B24" i="85"/>
  <c r="AJ23" i="85"/>
  <c r="Y23" i="85"/>
  <c r="N23" i="85"/>
  <c r="B23" i="85"/>
  <c r="AJ22" i="85"/>
  <c r="Y22" i="85"/>
  <c r="N22" i="85"/>
  <c r="B22" i="85"/>
  <c r="AJ21" i="85"/>
  <c r="Y21" i="85"/>
  <c r="N21" i="85"/>
  <c r="B21" i="85"/>
  <c r="AJ20" i="85"/>
  <c r="Y20" i="85"/>
  <c r="N20" i="85"/>
  <c r="B20" i="85"/>
  <c r="AJ19" i="85"/>
  <c r="Y19" i="85"/>
  <c r="N19" i="85"/>
  <c r="B19" i="85"/>
  <c r="AJ18" i="85"/>
  <c r="Y18" i="85"/>
  <c r="N18" i="85"/>
  <c r="B18" i="85"/>
  <c r="AJ17" i="85"/>
  <c r="Y17" i="85"/>
  <c r="N17" i="85"/>
  <c r="B17" i="85"/>
  <c r="AJ16" i="85"/>
  <c r="Y16" i="85"/>
  <c r="N16" i="85"/>
  <c r="B16" i="85"/>
  <c r="AJ15" i="85"/>
  <c r="Y15" i="85"/>
  <c r="N15" i="85"/>
  <c r="B15" i="85"/>
  <c r="AJ14" i="85"/>
  <c r="Y14" i="85"/>
  <c r="N14" i="85"/>
  <c r="B14" i="85"/>
  <c r="AJ13" i="85"/>
  <c r="Y13" i="85"/>
  <c r="N13" i="85"/>
  <c r="B13" i="85"/>
  <c r="AJ12" i="85"/>
  <c r="Y12" i="85"/>
  <c r="N12" i="85"/>
  <c r="B12" i="85"/>
  <c r="AJ11" i="85"/>
  <c r="Y11" i="85"/>
  <c r="N11" i="85"/>
  <c r="B11" i="85"/>
  <c r="AJ10" i="85"/>
  <c r="Y10" i="85"/>
  <c r="N10" i="85"/>
  <c r="B10" i="85"/>
  <c r="AJ9" i="85"/>
  <c r="Y9" i="85"/>
  <c r="N9" i="85"/>
  <c r="B9" i="85"/>
  <c r="AJ8" i="85"/>
  <c r="Y8" i="85"/>
  <c r="N8" i="85"/>
  <c r="B8" i="85"/>
  <c r="AJ7" i="85"/>
  <c r="Y7" i="85"/>
  <c r="N7" i="85"/>
  <c r="B7" i="85"/>
  <c r="AJ6" i="85"/>
  <c r="Y6" i="85"/>
  <c r="N6" i="85"/>
  <c r="B6" i="85"/>
  <c r="AJ5" i="85"/>
  <c r="Y5" i="85"/>
  <c r="N5" i="85"/>
  <c r="B5" i="85"/>
  <c r="AJ4" i="85"/>
  <c r="Y4" i="85"/>
  <c r="N4" i="85"/>
  <c r="B4" i="85"/>
  <c r="AJ3" i="85"/>
  <c r="Y3" i="85"/>
  <c r="N3" i="85"/>
  <c r="B3" i="85"/>
  <c r="AH64" i="84"/>
  <c r="AF64" i="84"/>
  <c r="AD64" i="84"/>
  <c r="AB64" i="84"/>
  <c r="Z64" i="84"/>
  <c r="W64" i="84"/>
  <c r="U64" i="84"/>
  <c r="S64" i="84"/>
  <c r="Q64" i="84"/>
  <c r="O64" i="84"/>
  <c r="L64" i="84"/>
  <c r="J64" i="84"/>
  <c r="H64" i="84"/>
  <c r="F64" i="84"/>
  <c r="D64" i="84"/>
  <c r="B64" i="84"/>
  <c r="AH63" i="84"/>
  <c r="AF63" i="84"/>
  <c r="AD63" i="84"/>
  <c r="AB63" i="84"/>
  <c r="Z63" i="84"/>
  <c r="W63" i="84"/>
  <c r="U63" i="84"/>
  <c r="S63" i="84"/>
  <c r="Q63" i="84"/>
  <c r="O63" i="84"/>
  <c r="L63" i="84"/>
  <c r="J63" i="84"/>
  <c r="H63" i="84"/>
  <c r="F63" i="84"/>
  <c r="D63" i="84"/>
  <c r="B63" i="84"/>
  <c r="AH62" i="84"/>
  <c r="AF62" i="84"/>
  <c r="AD62" i="84"/>
  <c r="AB62" i="84"/>
  <c r="Z62" i="84"/>
  <c r="W62" i="84"/>
  <c r="U62" i="84"/>
  <c r="S62" i="84"/>
  <c r="Q62" i="84"/>
  <c r="O62" i="84"/>
  <c r="L62" i="84"/>
  <c r="J62" i="84"/>
  <c r="H62" i="84"/>
  <c r="F62" i="84"/>
  <c r="D62" i="84"/>
  <c r="B62" i="84"/>
  <c r="AH61" i="84"/>
  <c r="AF61" i="84"/>
  <c r="AD61" i="84"/>
  <c r="AB61" i="84"/>
  <c r="Z61" i="84"/>
  <c r="W61" i="84"/>
  <c r="U61" i="84"/>
  <c r="S61" i="84"/>
  <c r="Q61" i="84"/>
  <c r="O61" i="84"/>
  <c r="L61" i="84"/>
  <c r="J61" i="84"/>
  <c r="H61" i="84"/>
  <c r="F61" i="84"/>
  <c r="D61" i="84"/>
  <c r="B61" i="84"/>
  <c r="AH60" i="84"/>
  <c r="AF60" i="84"/>
  <c r="AD60" i="84"/>
  <c r="AB60" i="84"/>
  <c r="Z60" i="84"/>
  <c r="W60" i="84"/>
  <c r="U60" i="84"/>
  <c r="S60" i="84"/>
  <c r="Q60" i="84"/>
  <c r="O60" i="84"/>
  <c r="L60" i="84"/>
  <c r="J60" i="84"/>
  <c r="H60" i="84"/>
  <c r="F60" i="84"/>
  <c r="D60" i="84"/>
  <c r="B60" i="84"/>
  <c r="AH59" i="84"/>
  <c r="AF59" i="84"/>
  <c r="AD59" i="84"/>
  <c r="AB59" i="84"/>
  <c r="Z59" i="84"/>
  <c r="W59" i="84"/>
  <c r="U59" i="84"/>
  <c r="S59" i="84"/>
  <c r="Q59" i="84"/>
  <c r="O59" i="84"/>
  <c r="O75" i="84" s="1"/>
  <c r="L59" i="84"/>
  <c r="J59" i="84"/>
  <c r="H59" i="84"/>
  <c r="F59" i="84"/>
  <c r="D59" i="84"/>
  <c r="B59" i="84"/>
  <c r="AH58" i="84"/>
  <c r="AF58" i="84"/>
  <c r="AD58" i="84"/>
  <c r="AB58" i="84"/>
  <c r="Z58" i="84"/>
  <c r="W58" i="84"/>
  <c r="U58" i="84"/>
  <c r="S58" i="84"/>
  <c r="Q58" i="84"/>
  <c r="O58" i="84"/>
  <c r="L58" i="84"/>
  <c r="J58" i="84"/>
  <c r="H58" i="84"/>
  <c r="F58" i="84"/>
  <c r="D58" i="84"/>
  <c r="B58" i="84"/>
  <c r="AH57" i="84"/>
  <c r="AF57" i="84"/>
  <c r="AD57" i="84"/>
  <c r="AB57" i="84"/>
  <c r="Z57" i="84"/>
  <c r="W57" i="84"/>
  <c r="U57" i="84"/>
  <c r="S57" i="84"/>
  <c r="Q57" i="84"/>
  <c r="O57" i="84"/>
  <c r="L57" i="84"/>
  <c r="J57" i="84"/>
  <c r="H57" i="84"/>
  <c r="F57" i="84"/>
  <c r="D57" i="84"/>
  <c r="B57" i="84"/>
  <c r="AH56" i="84"/>
  <c r="AF56" i="84"/>
  <c r="AD56" i="84"/>
  <c r="AB56" i="84"/>
  <c r="Z56" i="84"/>
  <c r="W56" i="84"/>
  <c r="U56" i="84"/>
  <c r="S56" i="84"/>
  <c r="Q56" i="84"/>
  <c r="O56" i="84"/>
  <c r="L56" i="84"/>
  <c r="J56" i="84"/>
  <c r="H56" i="84"/>
  <c r="F56" i="84"/>
  <c r="D56" i="84"/>
  <c r="B56" i="84"/>
  <c r="AH55" i="84"/>
  <c r="AF55" i="84"/>
  <c r="AD55" i="84"/>
  <c r="AB55" i="84"/>
  <c r="Z55" i="84"/>
  <c r="W55" i="84"/>
  <c r="U55" i="84"/>
  <c r="S55" i="84"/>
  <c r="Q55" i="84"/>
  <c r="O55" i="84"/>
  <c r="L55" i="84"/>
  <c r="J55" i="84"/>
  <c r="H55" i="84"/>
  <c r="F55" i="84"/>
  <c r="D55" i="84"/>
  <c r="B55" i="84"/>
  <c r="AH54" i="84"/>
  <c r="AF54" i="84"/>
  <c r="AD54" i="84"/>
  <c r="AB54" i="84"/>
  <c r="Z54" i="84"/>
  <c r="W54" i="84"/>
  <c r="U54" i="84"/>
  <c r="S54" i="84"/>
  <c r="Q54" i="84"/>
  <c r="O54" i="84"/>
  <c r="L54" i="84"/>
  <c r="J54" i="84"/>
  <c r="H54" i="84"/>
  <c r="F54" i="84"/>
  <c r="D54" i="84"/>
  <c r="B54" i="84"/>
  <c r="AH53" i="84"/>
  <c r="AF53" i="84"/>
  <c r="AD53" i="84"/>
  <c r="AB53" i="84"/>
  <c r="Z53" i="84"/>
  <c r="W53" i="84"/>
  <c r="U53" i="84"/>
  <c r="S53" i="84"/>
  <c r="Q53" i="84"/>
  <c r="O53" i="84"/>
  <c r="O73" i="84" s="1"/>
  <c r="L53" i="84"/>
  <c r="J53" i="84"/>
  <c r="H53" i="84"/>
  <c r="F53" i="84"/>
  <c r="D53" i="84"/>
  <c r="B53" i="84"/>
  <c r="AH52" i="84"/>
  <c r="AF52" i="84"/>
  <c r="AD52" i="84"/>
  <c r="AB52" i="84"/>
  <c r="Z52" i="84"/>
  <c r="W52" i="84"/>
  <c r="U52" i="84"/>
  <c r="S52" i="84"/>
  <c r="Q52" i="84"/>
  <c r="O52" i="84"/>
  <c r="L52" i="84"/>
  <c r="J52" i="84"/>
  <c r="H52" i="84"/>
  <c r="F52" i="84"/>
  <c r="D52" i="84"/>
  <c r="B52" i="84"/>
  <c r="AH51" i="84"/>
  <c r="AF51" i="84"/>
  <c r="AD51" i="84"/>
  <c r="AB51" i="84"/>
  <c r="Z51" i="84"/>
  <c r="W51" i="84"/>
  <c r="U51" i="84"/>
  <c r="S51" i="84"/>
  <c r="Q51" i="84"/>
  <c r="O51" i="84"/>
  <c r="L51" i="84"/>
  <c r="J51" i="84"/>
  <c r="H51" i="84"/>
  <c r="F51" i="84"/>
  <c r="D51" i="84"/>
  <c r="B51" i="84"/>
  <c r="AH50" i="84"/>
  <c r="AF50" i="84"/>
  <c r="AD50" i="84"/>
  <c r="AB50" i="84"/>
  <c r="Z50" i="84"/>
  <c r="W50" i="84"/>
  <c r="U50" i="84"/>
  <c r="S50" i="84"/>
  <c r="Q50" i="84"/>
  <c r="O50" i="84"/>
  <c r="L50" i="84"/>
  <c r="J50" i="84"/>
  <c r="H50" i="84"/>
  <c r="F50" i="84"/>
  <c r="D50" i="84"/>
  <c r="B50" i="84"/>
  <c r="AH49" i="84"/>
  <c r="AF49" i="84"/>
  <c r="AD49" i="84"/>
  <c r="AB49" i="84"/>
  <c r="Z49" i="84"/>
  <c r="W49" i="84"/>
  <c r="U49" i="84"/>
  <c r="S49" i="84"/>
  <c r="Q49" i="84"/>
  <c r="O49" i="84"/>
  <c r="L49" i="84"/>
  <c r="J49" i="84"/>
  <c r="H49" i="84"/>
  <c r="F49" i="84"/>
  <c r="D49" i="84"/>
  <c r="B49" i="84"/>
  <c r="AH48" i="84"/>
  <c r="AF48" i="84"/>
  <c r="AD48" i="84"/>
  <c r="AB48" i="84"/>
  <c r="Z48" i="84"/>
  <c r="W48" i="84"/>
  <c r="U48" i="84"/>
  <c r="S48" i="84"/>
  <c r="Q48" i="84"/>
  <c r="O48" i="84"/>
  <c r="L48" i="84"/>
  <c r="J48" i="84"/>
  <c r="H48" i="84"/>
  <c r="F48" i="84"/>
  <c r="D48" i="84"/>
  <c r="B48" i="84"/>
  <c r="AH47" i="84"/>
  <c r="AF47" i="84"/>
  <c r="AD47" i="84"/>
  <c r="AB47" i="84"/>
  <c r="Z47" i="84"/>
  <c r="W47" i="84"/>
  <c r="U47" i="84"/>
  <c r="S47" i="84"/>
  <c r="Q47" i="84"/>
  <c r="O47" i="84"/>
  <c r="O71" i="84" s="1"/>
  <c r="L47" i="84"/>
  <c r="J47" i="84"/>
  <c r="H47" i="84"/>
  <c r="F47" i="84"/>
  <c r="D47" i="84"/>
  <c r="B47" i="84"/>
  <c r="AH46" i="84"/>
  <c r="AF46" i="84"/>
  <c r="AD46" i="84"/>
  <c r="AB46" i="84"/>
  <c r="Z46" i="84"/>
  <c r="W46" i="84"/>
  <c r="U46" i="84"/>
  <c r="S46" i="84"/>
  <c r="Q46" i="84"/>
  <c r="O46" i="84"/>
  <c r="L46" i="84"/>
  <c r="J46" i="84"/>
  <c r="H46" i="84"/>
  <c r="F46" i="84"/>
  <c r="D46" i="84"/>
  <c r="B46" i="84"/>
  <c r="AH45" i="84"/>
  <c r="AF45" i="84"/>
  <c r="AD45" i="84"/>
  <c r="AB45" i="84"/>
  <c r="Z45" i="84"/>
  <c r="W45" i="84"/>
  <c r="U45" i="84"/>
  <c r="S45" i="84"/>
  <c r="Q45" i="84"/>
  <c r="O45" i="84"/>
  <c r="L45" i="84"/>
  <c r="J45" i="84"/>
  <c r="H45" i="84"/>
  <c r="F45" i="84"/>
  <c r="D45" i="84"/>
  <c r="B45" i="84"/>
  <c r="AH44" i="84"/>
  <c r="AF44" i="84"/>
  <c r="AD44" i="84"/>
  <c r="AB44" i="84"/>
  <c r="Z44" i="84"/>
  <c r="W44" i="84"/>
  <c r="U44" i="84"/>
  <c r="S44" i="84"/>
  <c r="Q44" i="84"/>
  <c r="O44" i="84"/>
  <c r="L44" i="84"/>
  <c r="J44" i="84"/>
  <c r="H44" i="84"/>
  <c r="F44" i="84"/>
  <c r="D44" i="84"/>
  <c r="B44" i="84"/>
  <c r="AH43" i="84"/>
  <c r="AF43" i="84"/>
  <c r="AD43" i="84"/>
  <c r="AB43" i="84"/>
  <c r="Z43" i="84"/>
  <c r="W43" i="84"/>
  <c r="U43" i="84"/>
  <c r="S43" i="84"/>
  <c r="Q43" i="84"/>
  <c r="O43" i="84"/>
  <c r="L43" i="84"/>
  <c r="J43" i="84"/>
  <c r="H43" i="84"/>
  <c r="F43" i="84"/>
  <c r="D43" i="84"/>
  <c r="B43" i="84"/>
  <c r="AH42" i="84"/>
  <c r="AF42" i="84"/>
  <c r="AD42" i="84"/>
  <c r="AB42" i="84"/>
  <c r="Z42" i="84"/>
  <c r="W42" i="84"/>
  <c r="U42" i="84"/>
  <c r="S42" i="84"/>
  <c r="Q42" i="84"/>
  <c r="O42" i="84"/>
  <c r="L42" i="84"/>
  <c r="J42" i="84"/>
  <c r="H42" i="84"/>
  <c r="F42" i="84"/>
  <c r="D42" i="84"/>
  <c r="B42" i="84"/>
  <c r="AH41" i="84"/>
  <c r="AF41" i="84"/>
  <c r="AD41" i="84"/>
  <c r="AB41" i="84"/>
  <c r="Z41" i="84"/>
  <c r="W41" i="84"/>
  <c r="U41" i="84"/>
  <c r="S41" i="84"/>
  <c r="Q41" i="84"/>
  <c r="O41" i="84"/>
  <c r="O69" i="84" s="1"/>
  <c r="L41" i="84"/>
  <c r="J41" i="84"/>
  <c r="H41" i="84"/>
  <c r="F41" i="84"/>
  <c r="D41" i="84"/>
  <c r="B41" i="84"/>
  <c r="AH40" i="84"/>
  <c r="AF40" i="84"/>
  <c r="AD40" i="84"/>
  <c r="AB40" i="84"/>
  <c r="Z40" i="84"/>
  <c r="W40" i="84"/>
  <c r="U40" i="84"/>
  <c r="S40" i="84"/>
  <c r="Q40" i="84"/>
  <c r="O40" i="84"/>
  <c r="L40" i="84"/>
  <c r="J40" i="84"/>
  <c r="H40" i="84"/>
  <c r="F40" i="84"/>
  <c r="D40" i="84"/>
  <c r="B40" i="84"/>
  <c r="AH39" i="84"/>
  <c r="AF39" i="84"/>
  <c r="AD39" i="84"/>
  <c r="AB39" i="84"/>
  <c r="Z39" i="84"/>
  <c r="W39" i="84"/>
  <c r="U39" i="84"/>
  <c r="S39" i="84"/>
  <c r="Q39" i="84"/>
  <c r="O39" i="84"/>
  <c r="L39" i="84"/>
  <c r="J39" i="84"/>
  <c r="H39" i="84"/>
  <c r="F39" i="84"/>
  <c r="D39" i="84"/>
  <c r="B39" i="84"/>
  <c r="AH38" i="84"/>
  <c r="AF38" i="84"/>
  <c r="AD38" i="84"/>
  <c r="AB38" i="84"/>
  <c r="Z38" i="84"/>
  <c r="W38" i="84"/>
  <c r="U38" i="84"/>
  <c r="S38" i="84"/>
  <c r="Q38" i="84"/>
  <c r="O38" i="84"/>
  <c r="L38" i="84"/>
  <c r="J38" i="84"/>
  <c r="H38" i="84"/>
  <c r="F38" i="84"/>
  <c r="D38" i="84"/>
  <c r="B38" i="84"/>
  <c r="AH37" i="84"/>
  <c r="AF37" i="84"/>
  <c r="AD37" i="84"/>
  <c r="AB37" i="84"/>
  <c r="Z37" i="84"/>
  <c r="W37" i="84"/>
  <c r="U37" i="84"/>
  <c r="S37" i="84"/>
  <c r="Q37" i="84"/>
  <c r="O37" i="84"/>
  <c r="L37" i="84"/>
  <c r="J37" i="84"/>
  <c r="H37" i="84"/>
  <c r="F37" i="84"/>
  <c r="D37" i="84"/>
  <c r="B37" i="84"/>
  <c r="AH36" i="84"/>
  <c r="AF36" i="84"/>
  <c r="AD36" i="84"/>
  <c r="AB36" i="84"/>
  <c r="Z36" i="84"/>
  <c r="W36" i="84"/>
  <c r="U36" i="84"/>
  <c r="S36" i="84"/>
  <c r="Q36" i="84"/>
  <c r="O36" i="84"/>
  <c r="L36" i="84"/>
  <c r="J36" i="84"/>
  <c r="H36" i="84"/>
  <c r="F36" i="84"/>
  <c r="D36" i="84"/>
  <c r="B36" i="84"/>
  <c r="AH35" i="84"/>
  <c r="AF35" i="84"/>
  <c r="AD35" i="84"/>
  <c r="AB35" i="84"/>
  <c r="Z35" i="84"/>
  <c r="W35" i="84"/>
  <c r="U35" i="84"/>
  <c r="S35" i="84"/>
  <c r="Q35" i="84"/>
  <c r="O35" i="84"/>
  <c r="O67" i="84" s="1"/>
  <c r="L35" i="84"/>
  <c r="J35" i="84"/>
  <c r="H35" i="84"/>
  <c r="F35" i="84"/>
  <c r="D35" i="84"/>
  <c r="B35" i="84"/>
  <c r="AJ32" i="84"/>
  <c r="Y32" i="84"/>
  <c r="N32" i="84"/>
  <c r="B32" i="84"/>
  <c r="AJ31" i="84"/>
  <c r="Y31" i="84"/>
  <c r="N31" i="84"/>
  <c r="B31" i="84"/>
  <c r="AJ30" i="84"/>
  <c r="Y30" i="84"/>
  <c r="N30" i="84"/>
  <c r="B30" i="84"/>
  <c r="AJ29" i="84"/>
  <c r="Y29" i="84"/>
  <c r="N29" i="84"/>
  <c r="B29" i="84"/>
  <c r="AJ28" i="84"/>
  <c r="Y28" i="84"/>
  <c r="N28" i="84"/>
  <c r="B28" i="84"/>
  <c r="AJ27" i="84"/>
  <c r="Y27" i="84"/>
  <c r="N27" i="84"/>
  <c r="B27" i="84"/>
  <c r="AJ26" i="84"/>
  <c r="Y26" i="84"/>
  <c r="N26" i="84"/>
  <c r="B26" i="84"/>
  <c r="AJ25" i="84"/>
  <c r="Y25" i="84"/>
  <c r="N25" i="84"/>
  <c r="B25" i="84"/>
  <c r="AJ24" i="84"/>
  <c r="Y24" i="84"/>
  <c r="N24" i="84"/>
  <c r="B24" i="84"/>
  <c r="AJ23" i="84"/>
  <c r="Y23" i="84"/>
  <c r="N23" i="84"/>
  <c r="B23" i="84"/>
  <c r="AJ22" i="84"/>
  <c r="Y22" i="84"/>
  <c r="N22" i="84"/>
  <c r="B22" i="84"/>
  <c r="AJ21" i="84"/>
  <c r="Y21" i="84"/>
  <c r="N21" i="84"/>
  <c r="B21" i="84"/>
  <c r="AJ20" i="84"/>
  <c r="Y20" i="84"/>
  <c r="N20" i="84"/>
  <c r="B20" i="84"/>
  <c r="AJ19" i="84"/>
  <c r="Y19" i="84"/>
  <c r="N19" i="84"/>
  <c r="B19" i="84"/>
  <c r="AJ18" i="84"/>
  <c r="Y18" i="84"/>
  <c r="N18" i="84"/>
  <c r="B18" i="84"/>
  <c r="AJ17" i="84"/>
  <c r="Y17" i="84"/>
  <c r="N17" i="84"/>
  <c r="B17" i="84"/>
  <c r="AJ16" i="84"/>
  <c r="Y16" i="84"/>
  <c r="N16" i="84"/>
  <c r="B16" i="84"/>
  <c r="AJ15" i="84"/>
  <c r="Y15" i="84"/>
  <c r="N15" i="84"/>
  <c r="B15" i="84"/>
  <c r="AJ14" i="84"/>
  <c r="Y14" i="84"/>
  <c r="N14" i="84"/>
  <c r="B14" i="84"/>
  <c r="AJ13" i="84"/>
  <c r="Y13" i="84"/>
  <c r="N13" i="84"/>
  <c r="B13" i="84"/>
  <c r="AJ12" i="84"/>
  <c r="Y12" i="84"/>
  <c r="N12" i="84"/>
  <c r="B12" i="84"/>
  <c r="AJ11" i="84"/>
  <c r="Y11" i="84"/>
  <c r="N11" i="84"/>
  <c r="B11" i="84"/>
  <c r="AJ10" i="84"/>
  <c r="Y10" i="84"/>
  <c r="N10" i="84"/>
  <c r="B10" i="84"/>
  <c r="AJ9" i="84"/>
  <c r="Y9" i="84"/>
  <c r="N9" i="84"/>
  <c r="B9" i="84"/>
  <c r="AJ8" i="84"/>
  <c r="Y8" i="84"/>
  <c r="N8" i="84"/>
  <c r="B8" i="84"/>
  <c r="AJ7" i="84"/>
  <c r="Y7" i="84"/>
  <c r="N7" i="84"/>
  <c r="B7" i="84"/>
  <c r="AJ6" i="84"/>
  <c r="Y6" i="84"/>
  <c r="N6" i="84"/>
  <c r="B6" i="84"/>
  <c r="AJ5" i="84"/>
  <c r="Y5" i="84"/>
  <c r="N5" i="84"/>
  <c r="B5" i="84"/>
  <c r="AJ4" i="84"/>
  <c r="Y4" i="84"/>
  <c r="N4" i="84"/>
  <c r="B4" i="84"/>
  <c r="AJ3" i="84"/>
  <c r="Y3" i="84"/>
  <c r="N3" i="84"/>
  <c r="B3" i="84"/>
  <c r="AH64" i="83"/>
  <c r="AF64" i="83"/>
  <c r="AD64" i="83"/>
  <c r="AB64" i="83"/>
  <c r="Z64" i="83"/>
  <c r="W64" i="83"/>
  <c r="U64" i="83"/>
  <c r="S64" i="83"/>
  <c r="Q64" i="83"/>
  <c r="O64" i="83"/>
  <c r="L64" i="83"/>
  <c r="J64" i="83"/>
  <c r="H64" i="83"/>
  <c r="F64" i="83"/>
  <c r="D64" i="83"/>
  <c r="B64" i="83"/>
  <c r="AH63" i="83"/>
  <c r="AF63" i="83"/>
  <c r="AD63" i="83"/>
  <c r="AB63" i="83"/>
  <c r="Z63" i="83"/>
  <c r="W63" i="83"/>
  <c r="U63" i="83"/>
  <c r="S63" i="83"/>
  <c r="Q63" i="83"/>
  <c r="O63" i="83"/>
  <c r="L63" i="83"/>
  <c r="J63" i="83"/>
  <c r="H63" i="83"/>
  <c r="F63" i="83"/>
  <c r="D63" i="83"/>
  <c r="B63" i="83"/>
  <c r="AH62" i="83"/>
  <c r="AF62" i="83"/>
  <c r="AD62" i="83"/>
  <c r="AB62" i="83"/>
  <c r="Z62" i="83"/>
  <c r="W62" i="83"/>
  <c r="U62" i="83"/>
  <c r="S62" i="83"/>
  <c r="Q62" i="83"/>
  <c r="O62" i="83"/>
  <c r="O76" i="83" s="1"/>
  <c r="L62" i="83"/>
  <c r="J62" i="83"/>
  <c r="H62" i="83"/>
  <c r="F62" i="83"/>
  <c r="D62" i="83"/>
  <c r="D76" i="83" s="1"/>
  <c r="B62" i="83"/>
  <c r="AH61" i="83"/>
  <c r="AF61" i="83"/>
  <c r="AD61" i="83"/>
  <c r="AB61" i="83"/>
  <c r="Z61" i="83"/>
  <c r="W61" i="83"/>
  <c r="U61" i="83"/>
  <c r="S61" i="83"/>
  <c r="Q61" i="83"/>
  <c r="O61" i="83"/>
  <c r="L61" i="83"/>
  <c r="J61" i="83"/>
  <c r="H61" i="83"/>
  <c r="F61" i="83"/>
  <c r="D61" i="83"/>
  <c r="B61" i="83"/>
  <c r="AH60" i="83"/>
  <c r="AF60" i="83"/>
  <c r="AD60" i="83"/>
  <c r="AB60" i="83"/>
  <c r="Z60" i="83"/>
  <c r="W60" i="83"/>
  <c r="U60" i="83"/>
  <c r="S60" i="83"/>
  <c r="Q60" i="83"/>
  <c r="O60" i="83"/>
  <c r="L60" i="83"/>
  <c r="J60" i="83"/>
  <c r="H60" i="83"/>
  <c r="F60" i="83"/>
  <c r="D60" i="83"/>
  <c r="B60" i="83"/>
  <c r="AH59" i="83"/>
  <c r="AF59" i="83"/>
  <c r="AD59" i="83"/>
  <c r="AB59" i="83"/>
  <c r="Z59" i="83"/>
  <c r="W59" i="83"/>
  <c r="U59" i="83"/>
  <c r="S59" i="83"/>
  <c r="Q59" i="83"/>
  <c r="O59" i="83"/>
  <c r="L59" i="83"/>
  <c r="J59" i="83"/>
  <c r="H59" i="83"/>
  <c r="F59" i="83"/>
  <c r="D59" i="83"/>
  <c r="B59" i="83"/>
  <c r="AH58" i="83"/>
  <c r="AF58" i="83"/>
  <c r="AD58" i="83"/>
  <c r="AB58" i="83"/>
  <c r="Z58" i="83"/>
  <c r="W58" i="83"/>
  <c r="U58" i="83"/>
  <c r="S58" i="83"/>
  <c r="Q58" i="83"/>
  <c r="O58" i="83"/>
  <c r="L58" i="83"/>
  <c r="J58" i="83"/>
  <c r="H58" i="83"/>
  <c r="F58" i="83"/>
  <c r="D58" i="83"/>
  <c r="B58" i="83"/>
  <c r="AH57" i="83"/>
  <c r="AF57" i="83"/>
  <c r="AD57" i="83"/>
  <c r="AB57" i="83"/>
  <c r="Z57" i="83"/>
  <c r="W57" i="83"/>
  <c r="U57" i="83"/>
  <c r="S57" i="83"/>
  <c r="Q57" i="83"/>
  <c r="O57" i="83"/>
  <c r="L57" i="83"/>
  <c r="J57" i="83"/>
  <c r="H57" i="83"/>
  <c r="F57" i="83"/>
  <c r="D57" i="83"/>
  <c r="B57" i="83"/>
  <c r="AH56" i="83"/>
  <c r="AF56" i="83"/>
  <c r="AD56" i="83"/>
  <c r="AB56" i="83"/>
  <c r="Z56" i="83"/>
  <c r="W56" i="83"/>
  <c r="U56" i="83"/>
  <c r="S56" i="83"/>
  <c r="Q56" i="83"/>
  <c r="O56" i="83"/>
  <c r="O74" i="83" s="1"/>
  <c r="L56" i="83"/>
  <c r="J56" i="83"/>
  <c r="H56" i="83"/>
  <c r="F56" i="83"/>
  <c r="D56" i="83"/>
  <c r="D74" i="83" s="1"/>
  <c r="B56" i="83"/>
  <c r="AH55" i="83"/>
  <c r="AF55" i="83"/>
  <c r="AD55" i="83"/>
  <c r="AB55" i="83"/>
  <c r="Z55" i="83"/>
  <c r="W55" i="83"/>
  <c r="U55" i="83"/>
  <c r="S55" i="83"/>
  <c r="Q55" i="83"/>
  <c r="O55" i="83"/>
  <c r="L55" i="83"/>
  <c r="J55" i="83"/>
  <c r="H55" i="83"/>
  <c r="F55" i="83"/>
  <c r="D55" i="83"/>
  <c r="B55" i="83"/>
  <c r="AH54" i="83"/>
  <c r="AF54" i="83"/>
  <c r="AD54" i="83"/>
  <c r="AB54" i="83"/>
  <c r="Z54" i="83"/>
  <c r="W54" i="83"/>
  <c r="U54" i="83"/>
  <c r="S54" i="83"/>
  <c r="Q54" i="83"/>
  <c r="O54" i="83"/>
  <c r="L54" i="83"/>
  <c r="J54" i="83"/>
  <c r="H54" i="83"/>
  <c r="F54" i="83"/>
  <c r="D54" i="83"/>
  <c r="B54" i="83"/>
  <c r="AH53" i="83"/>
  <c r="AF53" i="83"/>
  <c r="AD53" i="83"/>
  <c r="AB53" i="83"/>
  <c r="Z53" i="83"/>
  <c r="W53" i="83"/>
  <c r="U53" i="83"/>
  <c r="S53" i="83"/>
  <c r="Q53" i="83"/>
  <c r="O53" i="83"/>
  <c r="L53" i="83"/>
  <c r="J53" i="83"/>
  <c r="H53" i="83"/>
  <c r="F53" i="83"/>
  <c r="D53" i="83"/>
  <c r="B53" i="83"/>
  <c r="AH52" i="83"/>
  <c r="AF52" i="83"/>
  <c r="AD52" i="83"/>
  <c r="AB52" i="83"/>
  <c r="Z52" i="83"/>
  <c r="W52" i="83"/>
  <c r="U52" i="83"/>
  <c r="S52" i="83"/>
  <c r="Q52" i="83"/>
  <c r="O52" i="83"/>
  <c r="L52" i="83"/>
  <c r="J52" i="83"/>
  <c r="H52" i="83"/>
  <c r="F52" i="83"/>
  <c r="D52" i="83"/>
  <c r="B52" i="83"/>
  <c r="AH51" i="83"/>
  <c r="AF51" i="83"/>
  <c r="AD51" i="83"/>
  <c r="AB51" i="83"/>
  <c r="Z51" i="83"/>
  <c r="W51" i="83"/>
  <c r="U51" i="83"/>
  <c r="S51" i="83"/>
  <c r="Q51" i="83"/>
  <c r="O51" i="83"/>
  <c r="L51" i="83"/>
  <c r="J51" i="83"/>
  <c r="H51" i="83"/>
  <c r="F51" i="83"/>
  <c r="D51" i="83"/>
  <c r="B51" i="83"/>
  <c r="AH50" i="83"/>
  <c r="AF50" i="83"/>
  <c r="AD50" i="83"/>
  <c r="AB50" i="83"/>
  <c r="Z50" i="83"/>
  <c r="W50" i="83"/>
  <c r="U50" i="83"/>
  <c r="S50" i="83"/>
  <c r="Q50" i="83"/>
  <c r="O50" i="83"/>
  <c r="O72" i="83" s="1"/>
  <c r="L50" i="83"/>
  <c r="J50" i="83"/>
  <c r="H50" i="83"/>
  <c r="F50" i="83"/>
  <c r="D50" i="83"/>
  <c r="D72" i="83" s="1"/>
  <c r="B50" i="83"/>
  <c r="AH49" i="83"/>
  <c r="AF49" i="83"/>
  <c r="AD49" i="83"/>
  <c r="AB49" i="83"/>
  <c r="Z49" i="83"/>
  <c r="W49" i="83"/>
  <c r="U49" i="83"/>
  <c r="S49" i="83"/>
  <c r="Q49" i="83"/>
  <c r="O49" i="83"/>
  <c r="L49" i="83"/>
  <c r="J49" i="83"/>
  <c r="H49" i="83"/>
  <c r="F49" i="83"/>
  <c r="D49" i="83"/>
  <c r="B49" i="83"/>
  <c r="AH48" i="83"/>
  <c r="AF48" i="83"/>
  <c r="AD48" i="83"/>
  <c r="AB48" i="83"/>
  <c r="Z48" i="83"/>
  <c r="W48" i="83"/>
  <c r="U48" i="83"/>
  <c r="S48" i="83"/>
  <c r="Q48" i="83"/>
  <c r="O48" i="83"/>
  <c r="L48" i="83"/>
  <c r="J48" i="83"/>
  <c r="H48" i="83"/>
  <c r="F48" i="83"/>
  <c r="D48" i="83"/>
  <c r="B48" i="83"/>
  <c r="AH47" i="83"/>
  <c r="AF47" i="83"/>
  <c r="AD47" i="83"/>
  <c r="AB47" i="83"/>
  <c r="Z47" i="83"/>
  <c r="W47" i="83"/>
  <c r="U47" i="83"/>
  <c r="S47" i="83"/>
  <c r="Q47" i="83"/>
  <c r="O47" i="83"/>
  <c r="L47" i="83"/>
  <c r="J47" i="83"/>
  <c r="H47" i="83"/>
  <c r="F47" i="83"/>
  <c r="D47" i="83"/>
  <c r="B47" i="83"/>
  <c r="AH46" i="83"/>
  <c r="AF46" i="83"/>
  <c r="AD46" i="83"/>
  <c r="AB46" i="83"/>
  <c r="Z46" i="83"/>
  <c r="W46" i="83"/>
  <c r="U46" i="83"/>
  <c r="S46" i="83"/>
  <c r="Q46" i="83"/>
  <c r="O46" i="83"/>
  <c r="L46" i="83"/>
  <c r="J46" i="83"/>
  <c r="H46" i="83"/>
  <c r="F46" i="83"/>
  <c r="D46" i="83"/>
  <c r="B46" i="83"/>
  <c r="AH45" i="83"/>
  <c r="AF45" i="83"/>
  <c r="AD45" i="83"/>
  <c r="AB45" i="83"/>
  <c r="Z45" i="83"/>
  <c r="W45" i="83"/>
  <c r="U45" i="83"/>
  <c r="S45" i="83"/>
  <c r="Q45" i="83"/>
  <c r="O45" i="83"/>
  <c r="L45" i="83"/>
  <c r="J45" i="83"/>
  <c r="H45" i="83"/>
  <c r="F45" i="83"/>
  <c r="D45" i="83"/>
  <c r="B45" i="83"/>
  <c r="AH44" i="83"/>
  <c r="AF44" i="83"/>
  <c r="AD44" i="83"/>
  <c r="AB44" i="83"/>
  <c r="Z44" i="83"/>
  <c r="Z70" i="83" s="1"/>
  <c r="W44" i="83"/>
  <c r="U44" i="83"/>
  <c r="S44" i="83"/>
  <c r="Q44" i="83"/>
  <c r="O44" i="83"/>
  <c r="O70" i="83" s="1"/>
  <c r="L44" i="83"/>
  <c r="J44" i="83"/>
  <c r="H44" i="83"/>
  <c r="F44" i="83"/>
  <c r="D44" i="83"/>
  <c r="D70" i="83" s="1"/>
  <c r="B44" i="83"/>
  <c r="AH43" i="83"/>
  <c r="AF43" i="83"/>
  <c r="AD43" i="83"/>
  <c r="AB43" i="83"/>
  <c r="Z43" i="83"/>
  <c r="W43" i="83"/>
  <c r="U43" i="83"/>
  <c r="S43" i="83"/>
  <c r="Q43" i="83"/>
  <c r="O43" i="83"/>
  <c r="L43" i="83"/>
  <c r="J43" i="83"/>
  <c r="H43" i="83"/>
  <c r="F43" i="83"/>
  <c r="D43" i="83"/>
  <c r="B43" i="83"/>
  <c r="AH42" i="83"/>
  <c r="AF42" i="83"/>
  <c r="AD42" i="83"/>
  <c r="AB42" i="83"/>
  <c r="Z42" i="83"/>
  <c r="W42" i="83"/>
  <c r="U42" i="83"/>
  <c r="S42" i="83"/>
  <c r="Q42" i="83"/>
  <c r="O42" i="83"/>
  <c r="L42" i="83"/>
  <c r="J42" i="83"/>
  <c r="H42" i="83"/>
  <c r="F42" i="83"/>
  <c r="D42" i="83"/>
  <c r="B42" i="83"/>
  <c r="AH41" i="83"/>
  <c r="AF41" i="83"/>
  <c r="AD41" i="83"/>
  <c r="AB41" i="83"/>
  <c r="Z41" i="83"/>
  <c r="W41" i="83"/>
  <c r="U41" i="83"/>
  <c r="S41" i="83"/>
  <c r="Q41" i="83"/>
  <c r="O41" i="83"/>
  <c r="L41" i="83"/>
  <c r="J41" i="83"/>
  <c r="H41" i="83"/>
  <c r="F41" i="83"/>
  <c r="D41" i="83"/>
  <c r="B41" i="83"/>
  <c r="AH40" i="83"/>
  <c r="AF40" i="83"/>
  <c r="AD40" i="83"/>
  <c r="AB40" i="83"/>
  <c r="Z40" i="83"/>
  <c r="W40" i="83"/>
  <c r="U40" i="83"/>
  <c r="S40" i="83"/>
  <c r="Q40" i="83"/>
  <c r="O40" i="83"/>
  <c r="L40" i="83"/>
  <c r="J40" i="83"/>
  <c r="H40" i="83"/>
  <c r="F40" i="83"/>
  <c r="D40" i="83"/>
  <c r="B40" i="83"/>
  <c r="AH39" i="83"/>
  <c r="AF39" i="83"/>
  <c r="AD39" i="83"/>
  <c r="AB39" i="83"/>
  <c r="Z39" i="83"/>
  <c r="W39" i="83"/>
  <c r="U39" i="83"/>
  <c r="S39" i="83"/>
  <c r="Q39" i="83"/>
  <c r="O39" i="83"/>
  <c r="L39" i="83"/>
  <c r="J39" i="83"/>
  <c r="H39" i="83"/>
  <c r="F39" i="83"/>
  <c r="D39" i="83"/>
  <c r="B39" i="83"/>
  <c r="AH38" i="83"/>
  <c r="AF38" i="83"/>
  <c r="AD38" i="83"/>
  <c r="AB38" i="83"/>
  <c r="Z38" i="83"/>
  <c r="Z68" i="83" s="1"/>
  <c r="W38" i="83"/>
  <c r="U38" i="83"/>
  <c r="S38" i="83"/>
  <c r="Q38" i="83"/>
  <c r="O38" i="83"/>
  <c r="O68" i="83" s="1"/>
  <c r="L38" i="83"/>
  <c r="J38" i="83"/>
  <c r="H38" i="83"/>
  <c r="F38" i="83"/>
  <c r="D38" i="83"/>
  <c r="D68" i="83" s="1"/>
  <c r="B38" i="83"/>
  <c r="AH37" i="83"/>
  <c r="AF37" i="83"/>
  <c r="AD37" i="83"/>
  <c r="AB37" i="83"/>
  <c r="Z37" i="83"/>
  <c r="W37" i="83"/>
  <c r="U37" i="83"/>
  <c r="S37" i="83"/>
  <c r="Q37" i="83"/>
  <c r="O37" i="83"/>
  <c r="L37" i="83"/>
  <c r="J37" i="83"/>
  <c r="H37" i="83"/>
  <c r="F37" i="83"/>
  <c r="D37" i="83"/>
  <c r="B37" i="83"/>
  <c r="AH36" i="83"/>
  <c r="AF36" i="83"/>
  <c r="AD36" i="83"/>
  <c r="AB36" i="83"/>
  <c r="Z36" i="83"/>
  <c r="W36" i="83"/>
  <c r="U36" i="83"/>
  <c r="S36" i="83"/>
  <c r="Q36" i="83"/>
  <c r="O36" i="83"/>
  <c r="L36" i="83"/>
  <c r="J36" i="83"/>
  <c r="H36" i="83"/>
  <c r="F36" i="83"/>
  <c r="D36" i="83"/>
  <c r="B36" i="83"/>
  <c r="AH35" i="83"/>
  <c r="AF35" i="83"/>
  <c r="AD35" i="83"/>
  <c r="AB35" i="83"/>
  <c r="Z35" i="83"/>
  <c r="W35" i="83"/>
  <c r="U35" i="83"/>
  <c r="S35" i="83"/>
  <c r="Q35" i="83"/>
  <c r="O35" i="83"/>
  <c r="L35" i="83"/>
  <c r="J35" i="83"/>
  <c r="H35" i="83"/>
  <c r="F35" i="83"/>
  <c r="D35" i="83"/>
  <c r="B35" i="83"/>
  <c r="AJ32" i="83"/>
  <c r="Y32" i="83"/>
  <c r="N32" i="83"/>
  <c r="B32" i="83"/>
  <c r="AJ31" i="83"/>
  <c r="Y31" i="83"/>
  <c r="N31" i="83"/>
  <c r="B31" i="83"/>
  <c r="AJ30" i="83"/>
  <c r="Y30" i="83"/>
  <c r="N30" i="83"/>
  <c r="B30" i="83"/>
  <c r="AJ29" i="83"/>
  <c r="Y29" i="83"/>
  <c r="N29" i="83"/>
  <c r="B29" i="83"/>
  <c r="AJ28" i="83"/>
  <c r="Y28" i="83"/>
  <c r="N28" i="83"/>
  <c r="B28" i="83"/>
  <c r="AJ27" i="83"/>
  <c r="Y27" i="83"/>
  <c r="N27" i="83"/>
  <c r="B27" i="83"/>
  <c r="AJ26" i="83"/>
  <c r="Y26" i="83"/>
  <c r="N26" i="83"/>
  <c r="B26" i="83"/>
  <c r="AJ25" i="83"/>
  <c r="Y25" i="83"/>
  <c r="N25" i="83"/>
  <c r="B25" i="83"/>
  <c r="AJ24" i="83"/>
  <c r="Y24" i="83"/>
  <c r="N24" i="83"/>
  <c r="B24" i="83"/>
  <c r="AJ23" i="83"/>
  <c r="Y23" i="83"/>
  <c r="N23" i="83"/>
  <c r="B23" i="83"/>
  <c r="AJ22" i="83"/>
  <c r="Y22" i="83"/>
  <c r="N22" i="83"/>
  <c r="B22" i="83"/>
  <c r="AJ21" i="83"/>
  <c r="Y21" i="83"/>
  <c r="N21" i="83"/>
  <c r="B21" i="83"/>
  <c r="AJ20" i="83"/>
  <c r="Y20" i="83"/>
  <c r="N20" i="83"/>
  <c r="B20" i="83"/>
  <c r="AJ19" i="83"/>
  <c r="Y19" i="83"/>
  <c r="N19" i="83"/>
  <c r="B19" i="83"/>
  <c r="AJ18" i="83"/>
  <c r="Y18" i="83"/>
  <c r="N18" i="83"/>
  <c r="B18" i="83"/>
  <c r="AJ17" i="83"/>
  <c r="Y17" i="83"/>
  <c r="N17" i="83"/>
  <c r="B17" i="83"/>
  <c r="AJ16" i="83"/>
  <c r="Y16" i="83"/>
  <c r="N16" i="83"/>
  <c r="B16" i="83"/>
  <c r="AJ15" i="83"/>
  <c r="Y15" i="83"/>
  <c r="N15" i="83"/>
  <c r="B15" i="83"/>
  <c r="AJ14" i="83"/>
  <c r="Y14" i="83"/>
  <c r="N14" i="83"/>
  <c r="B14" i="83"/>
  <c r="AJ13" i="83"/>
  <c r="Y13" i="83"/>
  <c r="N13" i="83"/>
  <c r="B13" i="83"/>
  <c r="AJ12" i="83"/>
  <c r="Y12" i="83"/>
  <c r="N12" i="83"/>
  <c r="B12" i="83"/>
  <c r="AJ11" i="83"/>
  <c r="Y11" i="83"/>
  <c r="N11" i="83"/>
  <c r="B11" i="83"/>
  <c r="AJ10" i="83"/>
  <c r="Y10" i="83"/>
  <c r="N10" i="83"/>
  <c r="B10" i="83"/>
  <c r="AJ9" i="83"/>
  <c r="Y9" i="83"/>
  <c r="N9" i="83"/>
  <c r="B9" i="83"/>
  <c r="AJ8" i="83"/>
  <c r="Y8" i="83"/>
  <c r="N8" i="83"/>
  <c r="B8" i="83"/>
  <c r="AJ7" i="83"/>
  <c r="Y7" i="83"/>
  <c r="N7" i="83"/>
  <c r="B7" i="83"/>
  <c r="AJ6" i="83"/>
  <c r="Y6" i="83"/>
  <c r="N6" i="83"/>
  <c r="B6" i="83"/>
  <c r="AJ5" i="83"/>
  <c r="Y5" i="83"/>
  <c r="N5" i="83"/>
  <c r="B5" i="83"/>
  <c r="AJ4" i="83"/>
  <c r="Y4" i="83"/>
  <c r="N4" i="83"/>
  <c r="B4" i="83"/>
  <c r="AJ3" i="83"/>
  <c r="Y3" i="83"/>
  <c r="N3" i="83"/>
  <c r="B3" i="83"/>
  <c r="AH64" i="82"/>
  <c r="AF64" i="82"/>
  <c r="AD64" i="82"/>
  <c r="AB64" i="82"/>
  <c r="Z64" i="82"/>
  <c r="W64" i="82"/>
  <c r="U64" i="82"/>
  <c r="S64" i="82"/>
  <c r="Q64" i="82"/>
  <c r="O64" i="82"/>
  <c r="L64" i="82"/>
  <c r="J64" i="82"/>
  <c r="H64" i="82"/>
  <c r="F64" i="82"/>
  <c r="D64" i="82"/>
  <c r="B64" i="82"/>
  <c r="AH63" i="82"/>
  <c r="AF63" i="82"/>
  <c r="AD63" i="82"/>
  <c r="AB63" i="82"/>
  <c r="Z63" i="82"/>
  <c r="W63" i="82"/>
  <c r="U63" i="82"/>
  <c r="S63" i="82"/>
  <c r="Q63" i="82"/>
  <c r="O63" i="82"/>
  <c r="L63" i="82"/>
  <c r="J63" i="82"/>
  <c r="H63" i="82"/>
  <c r="F63" i="82"/>
  <c r="D63" i="82"/>
  <c r="B63" i="82"/>
  <c r="AH62" i="82"/>
  <c r="AF62" i="82"/>
  <c r="AD62" i="82"/>
  <c r="AB62" i="82"/>
  <c r="Z62" i="82"/>
  <c r="W62" i="82"/>
  <c r="U62" i="82"/>
  <c r="S62" i="82"/>
  <c r="Q62" i="82"/>
  <c r="O62" i="82"/>
  <c r="O76" i="82" s="1"/>
  <c r="L62" i="82"/>
  <c r="J62" i="82"/>
  <c r="H62" i="82"/>
  <c r="F62" i="82"/>
  <c r="D62" i="82"/>
  <c r="B62" i="82"/>
  <c r="AH61" i="82"/>
  <c r="AF61" i="82"/>
  <c r="AD61" i="82"/>
  <c r="AB61" i="82"/>
  <c r="Z61" i="82"/>
  <c r="W61" i="82"/>
  <c r="U61" i="82"/>
  <c r="S61" i="82"/>
  <c r="Q61" i="82"/>
  <c r="O61" i="82"/>
  <c r="L61" i="82"/>
  <c r="J61" i="82"/>
  <c r="H61" i="82"/>
  <c r="F61" i="82"/>
  <c r="D61" i="82"/>
  <c r="B61" i="82"/>
  <c r="AH60" i="82"/>
  <c r="AF60" i="82"/>
  <c r="AD60" i="82"/>
  <c r="AB60" i="82"/>
  <c r="Z60" i="82"/>
  <c r="W60" i="82"/>
  <c r="U60" i="82"/>
  <c r="S60" i="82"/>
  <c r="Q60" i="82"/>
  <c r="O60" i="82"/>
  <c r="L60" i="82"/>
  <c r="J60" i="82"/>
  <c r="H60" i="82"/>
  <c r="F60" i="82"/>
  <c r="D60" i="82"/>
  <c r="B60" i="82"/>
  <c r="AH59" i="82"/>
  <c r="AF59" i="82"/>
  <c r="AD59" i="82"/>
  <c r="AB59" i="82"/>
  <c r="Z59" i="82"/>
  <c r="W59" i="82"/>
  <c r="U59" i="82"/>
  <c r="S59" i="82"/>
  <c r="Q59" i="82"/>
  <c r="O59" i="82"/>
  <c r="L59" i="82"/>
  <c r="J59" i="82"/>
  <c r="H59" i="82"/>
  <c r="F59" i="82"/>
  <c r="D59" i="82"/>
  <c r="B59" i="82"/>
  <c r="AH58" i="82"/>
  <c r="AF58" i="82"/>
  <c r="AD58" i="82"/>
  <c r="AB58" i="82"/>
  <c r="Z58" i="82"/>
  <c r="W58" i="82"/>
  <c r="U58" i="82"/>
  <c r="S58" i="82"/>
  <c r="Q58" i="82"/>
  <c r="O58" i="82"/>
  <c r="L58" i="82"/>
  <c r="J58" i="82"/>
  <c r="H58" i="82"/>
  <c r="F58" i="82"/>
  <c r="D58" i="82"/>
  <c r="B58" i="82"/>
  <c r="AH57" i="82"/>
  <c r="AF57" i="82"/>
  <c r="AD57" i="82"/>
  <c r="AB57" i="82"/>
  <c r="Z57" i="82"/>
  <c r="W57" i="82"/>
  <c r="U57" i="82"/>
  <c r="S57" i="82"/>
  <c r="Q57" i="82"/>
  <c r="O57" i="82"/>
  <c r="L57" i="82"/>
  <c r="J57" i="82"/>
  <c r="H57" i="82"/>
  <c r="F57" i="82"/>
  <c r="D57" i="82"/>
  <c r="B57" i="82"/>
  <c r="AH56" i="82"/>
  <c r="AF56" i="82"/>
  <c r="AD56" i="82"/>
  <c r="AB56" i="82"/>
  <c r="Z56" i="82"/>
  <c r="W56" i="82"/>
  <c r="U56" i="82"/>
  <c r="S56" i="82"/>
  <c r="Q56" i="82"/>
  <c r="O56" i="82"/>
  <c r="O74" i="82" s="1"/>
  <c r="L56" i="82"/>
  <c r="J56" i="82"/>
  <c r="H56" i="82"/>
  <c r="F56" i="82"/>
  <c r="D56" i="82"/>
  <c r="B56" i="82"/>
  <c r="AH55" i="82"/>
  <c r="AF55" i="82"/>
  <c r="AD55" i="82"/>
  <c r="AB55" i="82"/>
  <c r="Z55" i="82"/>
  <c r="W55" i="82"/>
  <c r="U55" i="82"/>
  <c r="S55" i="82"/>
  <c r="Q55" i="82"/>
  <c r="O55" i="82"/>
  <c r="L55" i="82"/>
  <c r="J55" i="82"/>
  <c r="H55" i="82"/>
  <c r="F55" i="82"/>
  <c r="D55" i="82"/>
  <c r="B55" i="82"/>
  <c r="AH54" i="82"/>
  <c r="AF54" i="82"/>
  <c r="AD54" i="82"/>
  <c r="AB54" i="82"/>
  <c r="Z54" i="82"/>
  <c r="W54" i="82"/>
  <c r="U54" i="82"/>
  <c r="S54" i="82"/>
  <c r="Q54" i="82"/>
  <c r="O54" i="82"/>
  <c r="L54" i="82"/>
  <c r="J54" i="82"/>
  <c r="H54" i="82"/>
  <c r="F54" i="82"/>
  <c r="D54" i="82"/>
  <c r="B54" i="82"/>
  <c r="AH53" i="82"/>
  <c r="AF53" i="82"/>
  <c r="AD53" i="82"/>
  <c r="AB53" i="82"/>
  <c r="Z53" i="82"/>
  <c r="W53" i="82"/>
  <c r="U53" i="82"/>
  <c r="S53" i="82"/>
  <c r="Q53" i="82"/>
  <c r="O53" i="82"/>
  <c r="L53" i="82"/>
  <c r="J53" i="82"/>
  <c r="H53" i="82"/>
  <c r="F53" i="82"/>
  <c r="D53" i="82"/>
  <c r="B53" i="82"/>
  <c r="AH52" i="82"/>
  <c r="AF52" i="82"/>
  <c r="AD52" i="82"/>
  <c r="AB52" i="82"/>
  <c r="Z52" i="82"/>
  <c r="W52" i="82"/>
  <c r="U52" i="82"/>
  <c r="S52" i="82"/>
  <c r="Q52" i="82"/>
  <c r="O52" i="82"/>
  <c r="L52" i="82"/>
  <c r="J52" i="82"/>
  <c r="H52" i="82"/>
  <c r="F52" i="82"/>
  <c r="D52" i="82"/>
  <c r="B52" i="82"/>
  <c r="AH51" i="82"/>
  <c r="AF51" i="82"/>
  <c r="AD51" i="82"/>
  <c r="AB51" i="82"/>
  <c r="Z51" i="82"/>
  <c r="W51" i="82"/>
  <c r="U51" i="82"/>
  <c r="S51" i="82"/>
  <c r="Q51" i="82"/>
  <c r="O51" i="82"/>
  <c r="L51" i="82"/>
  <c r="J51" i="82"/>
  <c r="H51" i="82"/>
  <c r="F51" i="82"/>
  <c r="D51" i="82"/>
  <c r="B51" i="82"/>
  <c r="AH50" i="82"/>
  <c r="AF50" i="82"/>
  <c r="AD50" i="82"/>
  <c r="AB50" i="82"/>
  <c r="Z50" i="82"/>
  <c r="W50" i="82"/>
  <c r="U50" i="82"/>
  <c r="S50" i="82"/>
  <c r="Q50" i="82"/>
  <c r="O50" i="82"/>
  <c r="O72" i="82" s="1"/>
  <c r="L50" i="82"/>
  <c r="J50" i="82"/>
  <c r="H50" i="82"/>
  <c r="F50" i="82"/>
  <c r="D50" i="82"/>
  <c r="B50" i="82"/>
  <c r="AH49" i="82"/>
  <c r="AF49" i="82"/>
  <c r="AD49" i="82"/>
  <c r="AB49" i="82"/>
  <c r="Z49" i="82"/>
  <c r="W49" i="82"/>
  <c r="U49" i="82"/>
  <c r="S49" i="82"/>
  <c r="Q49" i="82"/>
  <c r="O49" i="82"/>
  <c r="L49" i="82"/>
  <c r="J49" i="82"/>
  <c r="H49" i="82"/>
  <c r="F49" i="82"/>
  <c r="D49" i="82"/>
  <c r="B49" i="82"/>
  <c r="AH48" i="82"/>
  <c r="AF48" i="82"/>
  <c r="AD48" i="82"/>
  <c r="AB48" i="82"/>
  <c r="Z48" i="82"/>
  <c r="W48" i="82"/>
  <c r="U48" i="82"/>
  <c r="S48" i="82"/>
  <c r="Q48" i="82"/>
  <c r="O48" i="82"/>
  <c r="L48" i="82"/>
  <c r="J48" i="82"/>
  <c r="H48" i="82"/>
  <c r="F48" i="82"/>
  <c r="D48" i="82"/>
  <c r="B48" i="82"/>
  <c r="AH47" i="82"/>
  <c r="AF47" i="82"/>
  <c r="AD47" i="82"/>
  <c r="AB47" i="82"/>
  <c r="Z47" i="82"/>
  <c r="W47" i="82"/>
  <c r="U47" i="82"/>
  <c r="S47" i="82"/>
  <c r="Q47" i="82"/>
  <c r="O47" i="82"/>
  <c r="L47" i="82"/>
  <c r="J47" i="82"/>
  <c r="H47" i="82"/>
  <c r="F47" i="82"/>
  <c r="D47" i="82"/>
  <c r="B47" i="82"/>
  <c r="AH46" i="82"/>
  <c r="AF46" i="82"/>
  <c r="AD46" i="82"/>
  <c r="AB46" i="82"/>
  <c r="Z46" i="82"/>
  <c r="W46" i="82"/>
  <c r="U46" i="82"/>
  <c r="S46" i="82"/>
  <c r="Q46" i="82"/>
  <c r="O46" i="82"/>
  <c r="L46" i="82"/>
  <c r="J46" i="82"/>
  <c r="H46" i="82"/>
  <c r="F46" i="82"/>
  <c r="D46" i="82"/>
  <c r="B46" i="82"/>
  <c r="AH45" i="82"/>
  <c r="AF45" i="82"/>
  <c r="AD45" i="82"/>
  <c r="AB45" i="82"/>
  <c r="Z45" i="82"/>
  <c r="W45" i="82"/>
  <c r="U45" i="82"/>
  <c r="S45" i="82"/>
  <c r="Q45" i="82"/>
  <c r="O45" i="82"/>
  <c r="L45" i="82"/>
  <c r="J45" i="82"/>
  <c r="H45" i="82"/>
  <c r="F45" i="82"/>
  <c r="D45" i="82"/>
  <c r="B45" i="82"/>
  <c r="AH44" i="82"/>
  <c r="AF44" i="82"/>
  <c r="AD44" i="82"/>
  <c r="AB44" i="82"/>
  <c r="Z44" i="82"/>
  <c r="W44" i="82"/>
  <c r="U44" i="82"/>
  <c r="S44" i="82"/>
  <c r="Q44" i="82"/>
  <c r="O44" i="82"/>
  <c r="O70" i="82" s="1"/>
  <c r="L44" i="82"/>
  <c r="J44" i="82"/>
  <c r="H44" i="82"/>
  <c r="F44" i="82"/>
  <c r="D44" i="82"/>
  <c r="B44" i="82"/>
  <c r="AH43" i="82"/>
  <c r="AF43" i="82"/>
  <c r="AD43" i="82"/>
  <c r="AB43" i="82"/>
  <c r="Z43" i="82"/>
  <c r="W43" i="82"/>
  <c r="U43" i="82"/>
  <c r="S43" i="82"/>
  <c r="Q43" i="82"/>
  <c r="O43" i="82"/>
  <c r="L43" i="82"/>
  <c r="J43" i="82"/>
  <c r="H43" i="82"/>
  <c r="F43" i="82"/>
  <c r="D43" i="82"/>
  <c r="B43" i="82"/>
  <c r="AH42" i="82"/>
  <c r="AF42" i="82"/>
  <c r="AD42" i="82"/>
  <c r="AB42" i="82"/>
  <c r="Z42" i="82"/>
  <c r="W42" i="82"/>
  <c r="U42" i="82"/>
  <c r="S42" i="82"/>
  <c r="Q42" i="82"/>
  <c r="O42" i="82"/>
  <c r="L42" i="82"/>
  <c r="J42" i="82"/>
  <c r="H42" i="82"/>
  <c r="F42" i="82"/>
  <c r="D42" i="82"/>
  <c r="B42" i="82"/>
  <c r="AH41" i="82"/>
  <c r="AF41" i="82"/>
  <c r="AD41" i="82"/>
  <c r="AB41" i="82"/>
  <c r="Z41" i="82"/>
  <c r="W41" i="82"/>
  <c r="U41" i="82"/>
  <c r="S41" i="82"/>
  <c r="Q41" i="82"/>
  <c r="O41" i="82"/>
  <c r="L41" i="82"/>
  <c r="J41" i="82"/>
  <c r="H41" i="82"/>
  <c r="F41" i="82"/>
  <c r="D41" i="82"/>
  <c r="B41" i="82"/>
  <c r="AH40" i="82"/>
  <c r="AF40" i="82"/>
  <c r="AD40" i="82"/>
  <c r="AB40" i="82"/>
  <c r="Z40" i="82"/>
  <c r="W40" i="82"/>
  <c r="U40" i="82"/>
  <c r="S40" i="82"/>
  <c r="Q40" i="82"/>
  <c r="O40" i="82"/>
  <c r="L40" i="82"/>
  <c r="J40" i="82"/>
  <c r="H40" i="82"/>
  <c r="F40" i="82"/>
  <c r="D40" i="82"/>
  <c r="B40" i="82"/>
  <c r="AH39" i="82"/>
  <c r="AF39" i="82"/>
  <c r="AD39" i="82"/>
  <c r="AB39" i="82"/>
  <c r="Z39" i="82"/>
  <c r="W39" i="82"/>
  <c r="U39" i="82"/>
  <c r="S39" i="82"/>
  <c r="Q39" i="82"/>
  <c r="O39" i="82"/>
  <c r="L39" i="82"/>
  <c r="J39" i="82"/>
  <c r="H39" i="82"/>
  <c r="F39" i="82"/>
  <c r="D39" i="82"/>
  <c r="B39" i="82"/>
  <c r="AH38" i="82"/>
  <c r="AF38" i="82"/>
  <c r="AD38" i="82"/>
  <c r="AB38" i="82"/>
  <c r="Z38" i="82"/>
  <c r="W38" i="82"/>
  <c r="U38" i="82"/>
  <c r="S38" i="82"/>
  <c r="Q38" i="82"/>
  <c r="O38" i="82"/>
  <c r="O68" i="82" s="1"/>
  <c r="L38" i="82"/>
  <c r="J38" i="82"/>
  <c r="H38" i="82"/>
  <c r="F38" i="82"/>
  <c r="D38" i="82"/>
  <c r="B38" i="82"/>
  <c r="AH37" i="82"/>
  <c r="AF37" i="82"/>
  <c r="AD37" i="82"/>
  <c r="AB37" i="82"/>
  <c r="Z37" i="82"/>
  <c r="W37" i="82"/>
  <c r="U37" i="82"/>
  <c r="S37" i="82"/>
  <c r="Q37" i="82"/>
  <c r="O37" i="82"/>
  <c r="L37" i="82"/>
  <c r="J37" i="82"/>
  <c r="H37" i="82"/>
  <c r="F37" i="82"/>
  <c r="D37" i="82"/>
  <c r="B37" i="82"/>
  <c r="AH36" i="82"/>
  <c r="AF36" i="82"/>
  <c r="AD36" i="82"/>
  <c r="AB36" i="82"/>
  <c r="Z36" i="82"/>
  <c r="W36" i="82"/>
  <c r="U36" i="82"/>
  <c r="S36" i="82"/>
  <c r="Q36" i="82"/>
  <c r="O36" i="82"/>
  <c r="L36" i="82"/>
  <c r="J36" i="82"/>
  <c r="H36" i="82"/>
  <c r="F36" i="82"/>
  <c r="D36" i="82"/>
  <c r="B36" i="82"/>
  <c r="AH35" i="82"/>
  <c r="AF35" i="82"/>
  <c r="AD35" i="82"/>
  <c r="AB35" i="82"/>
  <c r="Z35" i="82"/>
  <c r="W35" i="82"/>
  <c r="U35" i="82"/>
  <c r="S35" i="82"/>
  <c r="Q35" i="82"/>
  <c r="O35" i="82"/>
  <c r="L35" i="82"/>
  <c r="J35" i="82"/>
  <c r="H35" i="82"/>
  <c r="F35" i="82"/>
  <c r="D35" i="82"/>
  <c r="B35" i="82"/>
  <c r="AJ32" i="82"/>
  <c r="Y32" i="82"/>
  <c r="N32" i="82"/>
  <c r="B32" i="82"/>
  <c r="AJ31" i="82"/>
  <c r="Y31" i="82"/>
  <c r="N31" i="82"/>
  <c r="B31" i="82"/>
  <c r="AJ30" i="82"/>
  <c r="Y30" i="82"/>
  <c r="N30" i="82"/>
  <c r="B30" i="82"/>
  <c r="AJ29" i="82"/>
  <c r="Y29" i="82"/>
  <c r="N29" i="82"/>
  <c r="B29" i="82"/>
  <c r="AJ28" i="82"/>
  <c r="Y28" i="82"/>
  <c r="N28" i="82"/>
  <c r="B28" i="82"/>
  <c r="AJ27" i="82"/>
  <c r="Y27" i="82"/>
  <c r="N27" i="82"/>
  <c r="B27" i="82"/>
  <c r="AJ26" i="82"/>
  <c r="Y26" i="82"/>
  <c r="N26" i="82"/>
  <c r="B26" i="82"/>
  <c r="AJ25" i="82"/>
  <c r="Y25" i="82"/>
  <c r="N25" i="82"/>
  <c r="B25" i="82"/>
  <c r="AJ24" i="82"/>
  <c r="Y24" i="82"/>
  <c r="N24" i="82"/>
  <c r="B24" i="82"/>
  <c r="AJ23" i="82"/>
  <c r="Y23" i="82"/>
  <c r="N23" i="82"/>
  <c r="B23" i="82"/>
  <c r="AJ22" i="82"/>
  <c r="Y22" i="82"/>
  <c r="N22" i="82"/>
  <c r="B22" i="82"/>
  <c r="AJ21" i="82"/>
  <c r="Y21" i="82"/>
  <c r="N21" i="82"/>
  <c r="B21" i="82"/>
  <c r="AJ20" i="82"/>
  <c r="Y20" i="82"/>
  <c r="N20" i="82"/>
  <c r="B20" i="82"/>
  <c r="AJ19" i="82"/>
  <c r="Y19" i="82"/>
  <c r="N19" i="82"/>
  <c r="B19" i="82"/>
  <c r="AJ18" i="82"/>
  <c r="Y18" i="82"/>
  <c r="N18" i="82"/>
  <c r="B18" i="82"/>
  <c r="AJ17" i="82"/>
  <c r="Y17" i="82"/>
  <c r="N17" i="82"/>
  <c r="B17" i="82"/>
  <c r="AJ16" i="82"/>
  <c r="Y16" i="82"/>
  <c r="N16" i="82"/>
  <c r="B16" i="82"/>
  <c r="AJ15" i="82"/>
  <c r="Y15" i="82"/>
  <c r="N15" i="82"/>
  <c r="B15" i="82"/>
  <c r="AJ14" i="82"/>
  <c r="Y14" i="82"/>
  <c r="N14" i="82"/>
  <c r="B14" i="82"/>
  <c r="AJ13" i="82"/>
  <c r="Y13" i="82"/>
  <c r="N13" i="82"/>
  <c r="B13" i="82"/>
  <c r="AJ12" i="82"/>
  <c r="Y12" i="82"/>
  <c r="N12" i="82"/>
  <c r="B12" i="82"/>
  <c r="AJ11" i="82"/>
  <c r="Y11" i="82"/>
  <c r="N11" i="82"/>
  <c r="B11" i="82"/>
  <c r="AJ10" i="82"/>
  <c r="Y10" i="82"/>
  <c r="N10" i="82"/>
  <c r="B10" i="82"/>
  <c r="AJ9" i="82"/>
  <c r="Y9" i="82"/>
  <c r="N9" i="82"/>
  <c r="B9" i="82"/>
  <c r="AJ8" i="82"/>
  <c r="Y8" i="82"/>
  <c r="N8" i="82"/>
  <c r="B8" i="82"/>
  <c r="AJ7" i="82"/>
  <c r="Y7" i="82"/>
  <c r="N7" i="82"/>
  <c r="B7" i="82"/>
  <c r="AJ6" i="82"/>
  <c r="Y6" i="82"/>
  <c r="N6" i="82"/>
  <c r="B6" i="82"/>
  <c r="AJ5" i="82"/>
  <c r="Y5" i="82"/>
  <c r="N5" i="82"/>
  <c r="B5" i="82"/>
  <c r="AJ4" i="82"/>
  <c r="Y4" i="82"/>
  <c r="N4" i="82"/>
  <c r="B4" i="82"/>
  <c r="AJ3" i="82"/>
  <c r="Y3" i="82"/>
  <c r="N3" i="82"/>
  <c r="B3" i="82"/>
  <c r="AH64" i="81"/>
  <c r="AF64" i="81"/>
  <c r="AD64" i="81"/>
  <c r="AB64" i="81"/>
  <c r="Z64" i="81"/>
  <c r="W64" i="81"/>
  <c r="U64" i="81"/>
  <c r="S64" i="81"/>
  <c r="Q64" i="81"/>
  <c r="O64" i="81"/>
  <c r="L64" i="81"/>
  <c r="J64" i="81"/>
  <c r="H64" i="81"/>
  <c r="F64" i="81"/>
  <c r="D64" i="81"/>
  <c r="B64" i="81"/>
  <c r="AH63" i="81"/>
  <c r="AF63" i="81"/>
  <c r="AD63" i="81"/>
  <c r="AB63" i="81"/>
  <c r="Z63" i="81"/>
  <c r="W63" i="81"/>
  <c r="U63" i="81"/>
  <c r="S63" i="81"/>
  <c r="Q63" i="81"/>
  <c r="O63" i="81"/>
  <c r="L63" i="81"/>
  <c r="J63" i="81"/>
  <c r="H63" i="81"/>
  <c r="F63" i="81"/>
  <c r="D63" i="81"/>
  <c r="B63" i="81"/>
  <c r="AH62" i="81"/>
  <c r="AF62" i="81"/>
  <c r="AD62" i="81"/>
  <c r="AB62" i="81"/>
  <c r="Z62" i="81"/>
  <c r="W62" i="81"/>
  <c r="U62" i="81"/>
  <c r="S62" i="81"/>
  <c r="Q62" i="81"/>
  <c r="O62" i="81"/>
  <c r="L62" i="81"/>
  <c r="J62" i="81"/>
  <c r="H62" i="81"/>
  <c r="F62" i="81"/>
  <c r="D62" i="81"/>
  <c r="B62" i="81"/>
  <c r="AH61" i="81"/>
  <c r="AF61" i="81"/>
  <c r="AD61" i="81"/>
  <c r="AB61" i="81"/>
  <c r="Z61" i="81"/>
  <c r="W61" i="81"/>
  <c r="U61" i="81"/>
  <c r="S61" i="81"/>
  <c r="Q61" i="81"/>
  <c r="O61" i="81"/>
  <c r="L61" i="81"/>
  <c r="J61" i="81"/>
  <c r="H61" i="81"/>
  <c r="F61" i="81"/>
  <c r="D61" i="81"/>
  <c r="B61" i="81"/>
  <c r="AH60" i="81"/>
  <c r="AF60" i="81"/>
  <c r="AD60" i="81"/>
  <c r="AB60" i="81"/>
  <c r="Z60" i="81"/>
  <c r="W60" i="81"/>
  <c r="U60" i="81"/>
  <c r="S60" i="81"/>
  <c r="Q60" i="81"/>
  <c r="O60" i="81"/>
  <c r="L60" i="81"/>
  <c r="J60" i="81"/>
  <c r="H60" i="81"/>
  <c r="F60" i="81"/>
  <c r="D60" i="81"/>
  <c r="B60" i="81"/>
  <c r="AH59" i="81"/>
  <c r="AF59" i="81"/>
  <c r="AD59" i="81"/>
  <c r="AB59" i="81"/>
  <c r="Z59" i="81"/>
  <c r="Z75" i="81" s="1"/>
  <c r="W59" i="81"/>
  <c r="U59" i="81"/>
  <c r="S59" i="81"/>
  <c r="Q59" i="81"/>
  <c r="O59" i="81"/>
  <c r="L59" i="81"/>
  <c r="J59" i="81"/>
  <c r="H59" i="81"/>
  <c r="F59" i="81"/>
  <c r="D59" i="81"/>
  <c r="D75" i="81" s="1"/>
  <c r="B59" i="81"/>
  <c r="AH58" i="81"/>
  <c r="AF58" i="81"/>
  <c r="AD58" i="81"/>
  <c r="AB58" i="81"/>
  <c r="Z58" i="81"/>
  <c r="W58" i="81"/>
  <c r="U58" i="81"/>
  <c r="S58" i="81"/>
  <c r="Q58" i="81"/>
  <c r="O58" i="81"/>
  <c r="L58" i="81"/>
  <c r="J58" i="81"/>
  <c r="H58" i="81"/>
  <c r="F58" i="81"/>
  <c r="D58" i="81"/>
  <c r="B58" i="81"/>
  <c r="AH57" i="81"/>
  <c r="AF57" i="81"/>
  <c r="AD57" i="81"/>
  <c r="AB57" i="81"/>
  <c r="Z57" i="81"/>
  <c r="W57" i="81"/>
  <c r="U57" i="81"/>
  <c r="S57" i="81"/>
  <c r="Q57" i="81"/>
  <c r="O57" i="81"/>
  <c r="L57" i="81"/>
  <c r="J57" i="81"/>
  <c r="H57" i="81"/>
  <c r="F57" i="81"/>
  <c r="D57" i="81"/>
  <c r="B57" i="81"/>
  <c r="AH56" i="81"/>
  <c r="AF56" i="81"/>
  <c r="AD56" i="81"/>
  <c r="AB56" i="81"/>
  <c r="Z56" i="81"/>
  <c r="W56" i="81"/>
  <c r="U56" i="81"/>
  <c r="S56" i="81"/>
  <c r="Q56" i="81"/>
  <c r="O56" i="81"/>
  <c r="L56" i="81"/>
  <c r="J56" i="81"/>
  <c r="H56" i="81"/>
  <c r="F56" i="81"/>
  <c r="D56" i="81"/>
  <c r="B56" i="81"/>
  <c r="AH55" i="81"/>
  <c r="AF55" i="81"/>
  <c r="AD55" i="81"/>
  <c r="AB55" i="81"/>
  <c r="Z55" i="81"/>
  <c r="W55" i="81"/>
  <c r="U55" i="81"/>
  <c r="S55" i="81"/>
  <c r="Q55" i="81"/>
  <c r="O55" i="81"/>
  <c r="L55" i="81"/>
  <c r="J55" i="81"/>
  <c r="H55" i="81"/>
  <c r="F55" i="81"/>
  <c r="D55" i="81"/>
  <c r="B55" i="81"/>
  <c r="AH54" i="81"/>
  <c r="AF54" i="81"/>
  <c r="AD54" i="81"/>
  <c r="AB54" i="81"/>
  <c r="Z54" i="81"/>
  <c r="W54" i="81"/>
  <c r="U54" i="81"/>
  <c r="S54" i="81"/>
  <c r="Q54" i="81"/>
  <c r="O54" i="81"/>
  <c r="L54" i="81"/>
  <c r="J54" i="81"/>
  <c r="H54" i="81"/>
  <c r="F54" i="81"/>
  <c r="D54" i="81"/>
  <c r="B54" i="81"/>
  <c r="AH53" i="81"/>
  <c r="AF53" i="81"/>
  <c r="AD53" i="81"/>
  <c r="AB53" i="81"/>
  <c r="Z53" i="81"/>
  <c r="Z73" i="81" s="1"/>
  <c r="W53" i="81"/>
  <c r="U53" i="81"/>
  <c r="S53" i="81"/>
  <c r="Q53" i="81"/>
  <c r="O53" i="81"/>
  <c r="L53" i="81"/>
  <c r="J53" i="81"/>
  <c r="H53" i="81"/>
  <c r="F53" i="81"/>
  <c r="D53" i="81"/>
  <c r="D73" i="81" s="1"/>
  <c r="B53" i="81"/>
  <c r="AH52" i="81"/>
  <c r="AF52" i="81"/>
  <c r="AD52" i="81"/>
  <c r="AB52" i="81"/>
  <c r="Z52" i="81"/>
  <c r="W52" i="81"/>
  <c r="U52" i="81"/>
  <c r="S52" i="81"/>
  <c r="Q52" i="81"/>
  <c r="O52" i="81"/>
  <c r="L52" i="81"/>
  <c r="J52" i="81"/>
  <c r="H52" i="81"/>
  <c r="F52" i="81"/>
  <c r="D52" i="81"/>
  <c r="B52" i="81"/>
  <c r="AH51" i="81"/>
  <c r="AF51" i="81"/>
  <c r="AD51" i="81"/>
  <c r="AB51" i="81"/>
  <c r="Z51" i="81"/>
  <c r="W51" i="81"/>
  <c r="U51" i="81"/>
  <c r="S51" i="81"/>
  <c r="Q51" i="81"/>
  <c r="O51" i="81"/>
  <c r="L51" i="81"/>
  <c r="J51" i="81"/>
  <c r="H51" i="81"/>
  <c r="F51" i="81"/>
  <c r="D51" i="81"/>
  <c r="B51" i="81"/>
  <c r="AH50" i="81"/>
  <c r="AF50" i="81"/>
  <c r="AD50" i="81"/>
  <c r="AB50" i="81"/>
  <c r="Z50" i="81"/>
  <c r="W50" i="81"/>
  <c r="U50" i="81"/>
  <c r="S50" i="81"/>
  <c r="Q50" i="81"/>
  <c r="O50" i="81"/>
  <c r="L50" i="81"/>
  <c r="J50" i="81"/>
  <c r="H50" i="81"/>
  <c r="F50" i="81"/>
  <c r="D50" i="81"/>
  <c r="B50" i="81"/>
  <c r="AH49" i="81"/>
  <c r="AF49" i="81"/>
  <c r="AD49" i="81"/>
  <c r="AB49" i="81"/>
  <c r="Z49" i="81"/>
  <c r="W49" i="81"/>
  <c r="U49" i="81"/>
  <c r="S49" i="81"/>
  <c r="Q49" i="81"/>
  <c r="O49" i="81"/>
  <c r="L49" i="81"/>
  <c r="J49" i="81"/>
  <c r="H49" i="81"/>
  <c r="F49" i="81"/>
  <c r="D49" i="81"/>
  <c r="B49" i="81"/>
  <c r="AH48" i="81"/>
  <c r="AF48" i="81"/>
  <c r="AD48" i="81"/>
  <c r="AB48" i="81"/>
  <c r="Z48" i="81"/>
  <c r="W48" i="81"/>
  <c r="U48" i="81"/>
  <c r="S48" i="81"/>
  <c r="Q48" i="81"/>
  <c r="O48" i="81"/>
  <c r="L48" i="81"/>
  <c r="J48" i="81"/>
  <c r="H48" i="81"/>
  <c r="F48" i="81"/>
  <c r="D48" i="81"/>
  <c r="B48" i="81"/>
  <c r="AH47" i="81"/>
  <c r="AF47" i="81"/>
  <c r="AD47" i="81"/>
  <c r="AB47" i="81"/>
  <c r="Z47" i="81"/>
  <c r="Z71" i="81" s="1"/>
  <c r="W47" i="81"/>
  <c r="U47" i="81"/>
  <c r="S47" i="81"/>
  <c r="Q47" i="81"/>
  <c r="O47" i="81"/>
  <c r="L47" i="81"/>
  <c r="J47" i="81"/>
  <c r="H47" i="81"/>
  <c r="F47" i="81"/>
  <c r="D47" i="81"/>
  <c r="D71" i="81" s="1"/>
  <c r="B47" i="81"/>
  <c r="AH46" i="81"/>
  <c r="AF46" i="81"/>
  <c r="AD46" i="81"/>
  <c r="AB46" i="81"/>
  <c r="Z46" i="81"/>
  <c r="W46" i="81"/>
  <c r="U46" i="81"/>
  <c r="S46" i="81"/>
  <c r="Q46" i="81"/>
  <c r="O46" i="81"/>
  <c r="L46" i="81"/>
  <c r="J46" i="81"/>
  <c r="H46" i="81"/>
  <c r="F46" i="81"/>
  <c r="D46" i="81"/>
  <c r="B46" i="81"/>
  <c r="AH45" i="81"/>
  <c r="AF45" i="81"/>
  <c r="AD45" i="81"/>
  <c r="AB45" i="81"/>
  <c r="Z45" i="81"/>
  <c r="W45" i="81"/>
  <c r="U45" i="81"/>
  <c r="S45" i="81"/>
  <c r="Q45" i="81"/>
  <c r="O45" i="81"/>
  <c r="L45" i="81"/>
  <c r="J45" i="81"/>
  <c r="H45" i="81"/>
  <c r="F45" i="81"/>
  <c r="D45" i="81"/>
  <c r="B45" i="81"/>
  <c r="AH44" i="81"/>
  <c r="AF44" i="81"/>
  <c r="AD44" i="81"/>
  <c r="AB44" i="81"/>
  <c r="Z44" i="81"/>
  <c r="W44" i="81"/>
  <c r="U44" i="81"/>
  <c r="S44" i="81"/>
  <c r="Q44" i="81"/>
  <c r="O44" i="81"/>
  <c r="L44" i="81"/>
  <c r="J44" i="81"/>
  <c r="H44" i="81"/>
  <c r="F44" i="81"/>
  <c r="D44" i="81"/>
  <c r="B44" i="81"/>
  <c r="AH43" i="81"/>
  <c r="AF43" i="81"/>
  <c r="AD43" i="81"/>
  <c r="AB43" i="81"/>
  <c r="Z43" i="81"/>
  <c r="W43" i="81"/>
  <c r="U43" i="81"/>
  <c r="S43" i="81"/>
  <c r="Q43" i="81"/>
  <c r="O43" i="81"/>
  <c r="L43" i="81"/>
  <c r="J43" i="81"/>
  <c r="H43" i="81"/>
  <c r="F43" i="81"/>
  <c r="D43" i="81"/>
  <c r="B43" i="81"/>
  <c r="AH42" i="81"/>
  <c r="AF42" i="81"/>
  <c r="AD42" i="81"/>
  <c r="AB42" i="81"/>
  <c r="Z42" i="81"/>
  <c r="W42" i="81"/>
  <c r="U42" i="81"/>
  <c r="S42" i="81"/>
  <c r="Q42" i="81"/>
  <c r="O42" i="81"/>
  <c r="L42" i="81"/>
  <c r="J42" i="81"/>
  <c r="H42" i="81"/>
  <c r="F42" i="81"/>
  <c r="D42" i="81"/>
  <c r="B42" i="81"/>
  <c r="AH41" i="81"/>
  <c r="AF41" i="81"/>
  <c r="AD41" i="81"/>
  <c r="AB41" i="81"/>
  <c r="Z41" i="81"/>
  <c r="Z69" i="81" s="1"/>
  <c r="W41" i="81"/>
  <c r="U41" i="81"/>
  <c r="S41" i="81"/>
  <c r="Q41" i="81"/>
  <c r="O41" i="81"/>
  <c r="L41" i="81"/>
  <c r="J41" i="81"/>
  <c r="H41" i="81"/>
  <c r="F41" i="81"/>
  <c r="D41" i="81"/>
  <c r="D69" i="81" s="1"/>
  <c r="B41" i="81"/>
  <c r="AH40" i="81"/>
  <c r="AF40" i="81"/>
  <c r="AD40" i="81"/>
  <c r="AB40" i="81"/>
  <c r="Z40" i="81"/>
  <c r="W40" i="81"/>
  <c r="U40" i="81"/>
  <c r="S40" i="81"/>
  <c r="Q40" i="81"/>
  <c r="O40" i="81"/>
  <c r="L40" i="81"/>
  <c r="J40" i="81"/>
  <c r="H40" i="81"/>
  <c r="F40" i="81"/>
  <c r="D40" i="81"/>
  <c r="B40" i="81"/>
  <c r="AH39" i="81"/>
  <c r="AF39" i="81"/>
  <c r="AD39" i="81"/>
  <c r="AB39" i="81"/>
  <c r="Z39" i="81"/>
  <c r="W39" i="81"/>
  <c r="U39" i="81"/>
  <c r="S39" i="81"/>
  <c r="Q39" i="81"/>
  <c r="O39" i="81"/>
  <c r="L39" i="81"/>
  <c r="J39" i="81"/>
  <c r="H39" i="81"/>
  <c r="F39" i="81"/>
  <c r="D39" i="81"/>
  <c r="B39" i="81"/>
  <c r="AH38" i="81"/>
  <c r="AF38" i="81"/>
  <c r="AD38" i="81"/>
  <c r="AB38" i="81"/>
  <c r="Z38" i="81"/>
  <c r="W38" i="81"/>
  <c r="U38" i="81"/>
  <c r="S38" i="81"/>
  <c r="Q38" i="81"/>
  <c r="O38" i="81"/>
  <c r="L38" i="81"/>
  <c r="J38" i="81"/>
  <c r="H38" i="81"/>
  <c r="F38" i="81"/>
  <c r="D38" i="81"/>
  <c r="B38" i="81"/>
  <c r="AH37" i="81"/>
  <c r="AF37" i="81"/>
  <c r="AD37" i="81"/>
  <c r="AB37" i="81"/>
  <c r="Z37" i="81"/>
  <c r="W37" i="81"/>
  <c r="U37" i="81"/>
  <c r="S37" i="81"/>
  <c r="Q37" i="81"/>
  <c r="O37" i="81"/>
  <c r="L37" i="81"/>
  <c r="J37" i="81"/>
  <c r="H37" i="81"/>
  <c r="F37" i="81"/>
  <c r="D37" i="81"/>
  <c r="B37" i="81"/>
  <c r="AH36" i="81"/>
  <c r="AF36" i="81"/>
  <c r="AD36" i="81"/>
  <c r="AB36" i="81"/>
  <c r="Z36" i="81"/>
  <c r="W36" i="81"/>
  <c r="U36" i="81"/>
  <c r="S36" i="81"/>
  <c r="Q36" i="81"/>
  <c r="O36" i="81"/>
  <c r="L36" i="81"/>
  <c r="J36" i="81"/>
  <c r="H36" i="81"/>
  <c r="F36" i="81"/>
  <c r="D36" i="81"/>
  <c r="B36" i="81"/>
  <c r="AH35" i="81"/>
  <c r="AF35" i="81"/>
  <c r="AD35" i="81"/>
  <c r="AB35" i="81"/>
  <c r="Z35" i="81"/>
  <c r="Z67" i="81" s="1"/>
  <c r="W35" i="81"/>
  <c r="U35" i="81"/>
  <c r="S35" i="81"/>
  <c r="Q35" i="81"/>
  <c r="O35" i="81"/>
  <c r="L35" i="81"/>
  <c r="J35" i="81"/>
  <c r="H35" i="81"/>
  <c r="F35" i="81"/>
  <c r="D35" i="81"/>
  <c r="D67" i="81" s="1"/>
  <c r="B35" i="81"/>
  <c r="AJ32" i="81"/>
  <c r="Y32" i="81"/>
  <c r="N32" i="81"/>
  <c r="B32" i="81"/>
  <c r="AJ31" i="81"/>
  <c r="Y31" i="81"/>
  <c r="N31" i="81"/>
  <c r="B31" i="81"/>
  <c r="AJ30" i="81"/>
  <c r="Y30" i="81"/>
  <c r="N30" i="81"/>
  <c r="B30" i="81"/>
  <c r="AJ29" i="81"/>
  <c r="Y29" i="81"/>
  <c r="N29" i="81"/>
  <c r="B29" i="81"/>
  <c r="AJ28" i="81"/>
  <c r="Y28" i="81"/>
  <c r="N28" i="81"/>
  <c r="B28" i="81"/>
  <c r="AJ27" i="81"/>
  <c r="Y27" i="81"/>
  <c r="N27" i="81"/>
  <c r="B27" i="81"/>
  <c r="AJ26" i="81"/>
  <c r="Y26" i="81"/>
  <c r="N26" i="81"/>
  <c r="B26" i="81"/>
  <c r="AJ25" i="81"/>
  <c r="Y25" i="81"/>
  <c r="N25" i="81"/>
  <c r="B25" i="81"/>
  <c r="AJ24" i="81"/>
  <c r="Y24" i="81"/>
  <c r="N24" i="81"/>
  <c r="B24" i="81"/>
  <c r="AJ23" i="81"/>
  <c r="Y23" i="81"/>
  <c r="N23" i="81"/>
  <c r="B23" i="81"/>
  <c r="AJ22" i="81"/>
  <c r="Y22" i="81"/>
  <c r="N22" i="81"/>
  <c r="B22" i="81"/>
  <c r="AJ21" i="81"/>
  <c r="Y21" i="81"/>
  <c r="N21" i="81"/>
  <c r="B21" i="81"/>
  <c r="AJ20" i="81"/>
  <c r="Y20" i="81"/>
  <c r="N20" i="81"/>
  <c r="B20" i="81"/>
  <c r="AJ19" i="81"/>
  <c r="Y19" i="81"/>
  <c r="N19" i="81"/>
  <c r="B19" i="81"/>
  <c r="AJ18" i="81"/>
  <c r="Y18" i="81"/>
  <c r="N18" i="81"/>
  <c r="B18" i="81"/>
  <c r="AJ17" i="81"/>
  <c r="Y17" i="81"/>
  <c r="N17" i="81"/>
  <c r="B17" i="81"/>
  <c r="AJ16" i="81"/>
  <c r="Y16" i="81"/>
  <c r="N16" i="81"/>
  <c r="B16" i="81"/>
  <c r="AJ15" i="81"/>
  <c r="Y15" i="81"/>
  <c r="N15" i="81"/>
  <c r="B15" i="81"/>
  <c r="AJ14" i="81"/>
  <c r="Y14" i="81"/>
  <c r="N14" i="81"/>
  <c r="B14" i="81"/>
  <c r="AJ13" i="81"/>
  <c r="Y13" i="81"/>
  <c r="N13" i="81"/>
  <c r="B13" i="81"/>
  <c r="AJ12" i="81"/>
  <c r="Y12" i="81"/>
  <c r="N12" i="81"/>
  <c r="B12" i="81"/>
  <c r="AJ11" i="81"/>
  <c r="Y11" i="81"/>
  <c r="N11" i="81"/>
  <c r="B11" i="81"/>
  <c r="AJ10" i="81"/>
  <c r="Y10" i="81"/>
  <c r="N10" i="81"/>
  <c r="B10" i="81"/>
  <c r="AJ9" i="81"/>
  <c r="Y9" i="81"/>
  <c r="N9" i="81"/>
  <c r="B9" i="81"/>
  <c r="AJ8" i="81"/>
  <c r="Y8" i="81"/>
  <c r="N8" i="81"/>
  <c r="B8" i="81"/>
  <c r="AJ7" i="81"/>
  <c r="Y7" i="81"/>
  <c r="N7" i="81"/>
  <c r="B7" i="81"/>
  <c r="AJ6" i="81"/>
  <c r="Y6" i="81"/>
  <c r="N6" i="81"/>
  <c r="B6" i="81"/>
  <c r="AJ5" i="81"/>
  <c r="Y5" i="81"/>
  <c r="N5" i="81"/>
  <c r="B5" i="81"/>
  <c r="AJ4" i="81"/>
  <c r="Y4" i="81"/>
  <c r="N4" i="81"/>
  <c r="B4" i="81"/>
  <c r="AJ3" i="81"/>
  <c r="Y3" i="81"/>
  <c r="N3" i="81"/>
  <c r="B3" i="81"/>
  <c r="AH64" i="80"/>
  <c r="AF64" i="80"/>
  <c r="AD64" i="80"/>
  <c r="AB64" i="80"/>
  <c r="Z64" i="80"/>
  <c r="W64" i="80"/>
  <c r="U64" i="80"/>
  <c r="S64" i="80"/>
  <c r="Q64" i="80"/>
  <c r="O64" i="80"/>
  <c r="L64" i="80"/>
  <c r="J64" i="80"/>
  <c r="H64" i="80"/>
  <c r="F64" i="80"/>
  <c r="D64" i="80"/>
  <c r="B64" i="80"/>
  <c r="AH63" i="80"/>
  <c r="AF63" i="80"/>
  <c r="AD63" i="80"/>
  <c r="AB63" i="80"/>
  <c r="Z63" i="80"/>
  <c r="W63" i="80"/>
  <c r="U63" i="80"/>
  <c r="S63" i="80"/>
  <c r="Q63" i="80"/>
  <c r="O63" i="80"/>
  <c r="L63" i="80"/>
  <c r="J63" i="80"/>
  <c r="H63" i="80"/>
  <c r="F63" i="80"/>
  <c r="D63" i="80"/>
  <c r="B63" i="80"/>
  <c r="AH62" i="80"/>
  <c r="AF62" i="80"/>
  <c r="AD62" i="80"/>
  <c r="AB62" i="80"/>
  <c r="Z62" i="80"/>
  <c r="W62" i="80"/>
  <c r="U62" i="80"/>
  <c r="S62" i="80"/>
  <c r="Q62" i="80"/>
  <c r="O62" i="80"/>
  <c r="O76" i="80" s="1"/>
  <c r="L62" i="80"/>
  <c r="J62" i="80"/>
  <c r="H62" i="80"/>
  <c r="F62" i="80"/>
  <c r="D62" i="80"/>
  <c r="B62" i="80"/>
  <c r="AH61" i="80"/>
  <c r="AF61" i="80"/>
  <c r="AD61" i="80"/>
  <c r="AB61" i="80"/>
  <c r="Z61" i="80"/>
  <c r="W61" i="80"/>
  <c r="U61" i="80"/>
  <c r="S61" i="80"/>
  <c r="Q61" i="80"/>
  <c r="O61" i="80"/>
  <c r="L61" i="80"/>
  <c r="J61" i="80"/>
  <c r="H61" i="80"/>
  <c r="F61" i="80"/>
  <c r="D61" i="80"/>
  <c r="B61" i="80"/>
  <c r="AH60" i="80"/>
  <c r="AF60" i="80"/>
  <c r="AD60" i="80"/>
  <c r="AB60" i="80"/>
  <c r="Z60" i="80"/>
  <c r="W60" i="80"/>
  <c r="U60" i="80"/>
  <c r="S60" i="80"/>
  <c r="Q60" i="80"/>
  <c r="O60" i="80"/>
  <c r="L60" i="80"/>
  <c r="J60" i="80"/>
  <c r="H60" i="80"/>
  <c r="F60" i="80"/>
  <c r="D60" i="80"/>
  <c r="B60" i="80"/>
  <c r="AH59" i="80"/>
  <c r="AF59" i="80"/>
  <c r="AD59" i="80"/>
  <c r="AB59" i="80"/>
  <c r="Z59" i="80"/>
  <c r="W59" i="80"/>
  <c r="U59" i="80"/>
  <c r="S59" i="80"/>
  <c r="Q59" i="80"/>
  <c r="O59" i="80"/>
  <c r="L59" i="80"/>
  <c r="J59" i="80"/>
  <c r="H59" i="80"/>
  <c r="F59" i="80"/>
  <c r="D59" i="80"/>
  <c r="B59" i="80"/>
  <c r="AH58" i="80"/>
  <c r="AF58" i="80"/>
  <c r="AD58" i="80"/>
  <c r="AB58" i="80"/>
  <c r="Z58" i="80"/>
  <c r="W58" i="80"/>
  <c r="U58" i="80"/>
  <c r="S58" i="80"/>
  <c r="Q58" i="80"/>
  <c r="O58" i="80"/>
  <c r="L58" i="80"/>
  <c r="J58" i="80"/>
  <c r="H58" i="80"/>
  <c r="F58" i="80"/>
  <c r="D58" i="80"/>
  <c r="B58" i="80"/>
  <c r="AH57" i="80"/>
  <c r="AF57" i="80"/>
  <c r="AD57" i="80"/>
  <c r="AB57" i="80"/>
  <c r="Z57" i="80"/>
  <c r="W57" i="80"/>
  <c r="U57" i="80"/>
  <c r="S57" i="80"/>
  <c r="Q57" i="80"/>
  <c r="O57" i="80"/>
  <c r="L57" i="80"/>
  <c r="J57" i="80"/>
  <c r="H57" i="80"/>
  <c r="F57" i="80"/>
  <c r="D57" i="80"/>
  <c r="B57" i="80"/>
  <c r="AH56" i="80"/>
  <c r="AF56" i="80"/>
  <c r="AD56" i="80"/>
  <c r="AB56" i="80"/>
  <c r="Z56" i="80"/>
  <c r="W56" i="80"/>
  <c r="U56" i="80"/>
  <c r="S56" i="80"/>
  <c r="Q56" i="80"/>
  <c r="O56" i="80"/>
  <c r="O74" i="80" s="1"/>
  <c r="L56" i="80"/>
  <c r="J56" i="80"/>
  <c r="H56" i="80"/>
  <c r="F56" i="80"/>
  <c r="D56" i="80"/>
  <c r="B56" i="80"/>
  <c r="AH55" i="80"/>
  <c r="AF55" i="80"/>
  <c r="AD55" i="80"/>
  <c r="AB55" i="80"/>
  <c r="Z55" i="80"/>
  <c r="W55" i="80"/>
  <c r="U55" i="80"/>
  <c r="S55" i="80"/>
  <c r="Q55" i="80"/>
  <c r="O55" i="80"/>
  <c r="L55" i="80"/>
  <c r="J55" i="80"/>
  <c r="H55" i="80"/>
  <c r="F55" i="80"/>
  <c r="D55" i="80"/>
  <c r="B55" i="80"/>
  <c r="AH54" i="80"/>
  <c r="AF54" i="80"/>
  <c r="AD54" i="80"/>
  <c r="AB54" i="80"/>
  <c r="Z54" i="80"/>
  <c r="W54" i="80"/>
  <c r="U54" i="80"/>
  <c r="S54" i="80"/>
  <c r="Q54" i="80"/>
  <c r="O54" i="80"/>
  <c r="L54" i="80"/>
  <c r="J54" i="80"/>
  <c r="H54" i="80"/>
  <c r="F54" i="80"/>
  <c r="D54" i="80"/>
  <c r="B54" i="80"/>
  <c r="AH53" i="80"/>
  <c r="AF53" i="80"/>
  <c r="AD53" i="80"/>
  <c r="AB53" i="80"/>
  <c r="Z53" i="80"/>
  <c r="W53" i="80"/>
  <c r="U53" i="80"/>
  <c r="S53" i="80"/>
  <c r="Q53" i="80"/>
  <c r="O53" i="80"/>
  <c r="L53" i="80"/>
  <c r="J53" i="80"/>
  <c r="H53" i="80"/>
  <c r="F53" i="80"/>
  <c r="D53" i="80"/>
  <c r="B53" i="80"/>
  <c r="AH52" i="80"/>
  <c r="AF52" i="80"/>
  <c r="AD52" i="80"/>
  <c r="AB52" i="80"/>
  <c r="Z52" i="80"/>
  <c r="W52" i="80"/>
  <c r="U52" i="80"/>
  <c r="S52" i="80"/>
  <c r="Q52" i="80"/>
  <c r="O52" i="80"/>
  <c r="L52" i="80"/>
  <c r="J52" i="80"/>
  <c r="H52" i="80"/>
  <c r="F52" i="80"/>
  <c r="D52" i="80"/>
  <c r="B52" i="80"/>
  <c r="AH51" i="80"/>
  <c r="AF51" i="80"/>
  <c r="AD51" i="80"/>
  <c r="AB51" i="80"/>
  <c r="Z51" i="80"/>
  <c r="W51" i="80"/>
  <c r="U51" i="80"/>
  <c r="S51" i="80"/>
  <c r="Q51" i="80"/>
  <c r="O51" i="80"/>
  <c r="L51" i="80"/>
  <c r="J51" i="80"/>
  <c r="H51" i="80"/>
  <c r="F51" i="80"/>
  <c r="D51" i="80"/>
  <c r="B51" i="80"/>
  <c r="AH50" i="80"/>
  <c r="AF50" i="80"/>
  <c r="AD50" i="80"/>
  <c r="AB50" i="80"/>
  <c r="Z50" i="80"/>
  <c r="W50" i="80"/>
  <c r="U50" i="80"/>
  <c r="S50" i="80"/>
  <c r="Q50" i="80"/>
  <c r="O50" i="80"/>
  <c r="O72" i="80" s="1"/>
  <c r="L50" i="80"/>
  <c r="J50" i="80"/>
  <c r="H50" i="80"/>
  <c r="F50" i="80"/>
  <c r="D50" i="80"/>
  <c r="B50" i="80"/>
  <c r="AH49" i="80"/>
  <c r="AF49" i="80"/>
  <c r="AD49" i="80"/>
  <c r="AB49" i="80"/>
  <c r="Z49" i="80"/>
  <c r="W49" i="80"/>
  <c r="U49" i="80"/>
  <c r="S49" i="80"/>
  <c r="Q49" i="80"/>
  <c r="O49" i="80"/>
  <c r="L49" i="80"/>
  <c r="J49" i="80"/>
  <c r="H49" i="80"/>
  <c r="F49" i="80"/>
  <c r="D49" i="80"/>
  <c r="B49" i="80"/>
  <c r="AH48" i="80"/>
  <c r="AF48" i="80"/>
  <c r="AD48" i="80"/>
  <c r="AB48" i="80"/>
  <c r="Z48" i="80"/>
  <c r="W48" i="80"/>
  <c r="U48" i="80"/>
  <c r="S48" i="80"/>
  <c r="Q48" i="80"/>
  <c r="O48" i="80"/>
  <c r="L48" i="80"/>
  <c r="J48" i="80"/>
  <c r="H48" i="80"/>
  <c r="F48" i="80"/>
  <c r="D48" i="80"/>
  <c r="B48" i="80"/>
  <c r="AH47" i="80"/>
  <c r="AF47" i="80"/>
  <c r="AD47" i="80"/>
  <c r="AB47" i="80"/>
  <c r="Z47" i="80"/>
  <c r="W47" i="80"/>
  <c r="U47" i="80"/>
  <c r="S47" i="80"/>
  <c r="Q47" i="80"/>
  <c r="O47" i="80"/>
  <c r="L47" i="80"/>
  <c r="J47" i="80"/>
  <c r="H47" i="80"/>
  <c r="F47" i="80"/>
  <c r="D47" i="80"/>
  <c r="B47" i="80"/>
  <c r="AH46" i="80"/>
  <c r="AF46" i="80"/>
  <c r="AD46" i="80"/>
  <c r="AB46" i="80"/>
  <c r="Z46" i="80"/>
  <c r="W46" i="80"/>
  <c r="U46" i="80"/>
  <c r="S46" i="80"/>
  <c r="Q46" i="80"/>
  <c r="O46" i="80"/>
  <c r="L46" i="80"/>
  <c r="J46" i="80"/>
  <c r="H46" i="80"/>
  <c r="F46" i="80"/>
  <c r="D46" i="80"/>
  <c r="B46" i="80"/>
  <c r="AH45" i="80"/>
  <c r="AF45" i="80"/>
  <c r="AD45" i="80"/>
  <c r="AB45" i="80"/>
  <c r="Z45" i="80"/>
  <c r="W45" i="80"/>
  <c r="U45" i="80"/>
  <c r="S45" i="80"/>
  <c r="Q45" i="80"/>
  <c r="O45" i="80"/>
  <c r="L45" i="80"/>
  <c r="J45" i="80"/>
  <c r="H45" i="80"/>
  <c r="F45" i="80"/>
  <c r="D45" i="80"/>
  <c r="B45" i="80"/>
  <c r="AH44" i="80"/>
  <c r="AF44" i="80"/>
  <c r="AD44" i="80"/>
  <c r="AB44" i="80"/>
  <c r="Z44" i="80"/>
  <c r="W44" i="80"/>
  <c r="U44" i="80"/>
  <c r="S44" i="80"/>
  <c r="Q44" i="80"/>
  <c r="O44" i="80"/>
  <c r="O70" i="80" s="1"/>
  <c r="L44" i="80"/>
  <c r="J44" i="80"/>
  <c r="H44" i="80"/>
  <c r="F44" i="80"/>
  <c r="D44" i="80"/>
  <c r="B44" i="80"/>
  <c r="AH43" i="80"/>
  <c r="AF43" i="80"/>
  <c r="AD43" i="80"/>
  <c r="AB43" i="80"/>
  <c r="Z43" i="80"/>
  <c r="W43" i="80"/>
  <c r="U43" i="80"/>
  <c r="S43" i="80"/>
  <c r="Q43" i="80"/>
  <c r="O43" i="80"/>
  <c r="L43" i="80"/>
  <c r="J43" i="80"/>
  <c r="H43" i="80"/>
  <c r="F43" i="80"/>
  <c r="D43" i="80"/>
  <c r="B43" i="80"/>
  <c r="AH42" i="80"/>
  <c r="AF42" i="80"/>
  <c r="AD42" i="80"/>
  <c r="AB42" i="80"/>
  <c r="Z42" i="80"/>
  <c r="W42" i="80"/>
  <c r="U42" i="80"/>
  <c r="S42" i="80"/>
  <c r="Q42" i="80"/>
  <c r="O42" i="80"/>
  <c r="L42" i="80"/>
  <c r="J42" i="80"/>
  <c r="H42" i="80"/>
  <c r="F42" i="80"/>
  <c r="D42" i="80"/>
  <c r="B42" i="80"/>
  <c r="AH41" i="80"/>
  <c r="AF41" i="80"/>
  <c r="AD41" i="80"/>
  <c r="AB41" i="80"/>
  <c r="Z41" i="80"/>
  <c r="W41" i="80"/>
  <c r="U41" i="80"/>
  <c r="S41" i="80"/>
  <c r="Q41" i="80"/>
  <c r="O41" i="80"/>
  <c r="L41" i="80"/>
  <c r="J41" i="80"/>
  <c r="H41" i="80"/>
  <c r="F41" i="80"/>
  <c r="D41" i="80"/>
  <c r="B41" i="80"/>
  <c r="AH40" i="80"/>
  <c r="AF40" i="80"/>
  <c r="AD40" i="80"/>
  <c r="AB40" i="80"/>
  <c r="Z40" i="80"/>
  <c r="W40" i="80"/>
  <c r="U40" i="80"/>
  <c r="S40" i="80"/>
  <c r="Q40" i="80"/>
  <c r="O40" i="80"/>
  <c r="L40" i="80"/>
  <c r="J40" i="80"/>
  <c r="H40" i="80"/>
  <c r="F40" i="80"/>
  <c r="D40" i="80"/>
  <c r="B40" i="80"/>
  <c r="AH39" i="80"/>
  <c r="AF39" i="80"/>
  <c r="AD39" i="80"/>
  <c r="AB39" i="80"/>
  <c r="Z39" i="80"/>
  <c r="W39" i="80"/>
  <c r="U39" i="80"/>
  <c r="S39" i="80"/>
  <c r="Q39" i="80"/>
  <c r="O39" i="80"/>
  <c r="L39" i="80"/>
  <c r="J39" i="80"/>
  <c r="H39" i="80"/>
  <c r="F39" i="80"/>
  <c r="D39" i="80"/>
  <c r="B39" i="80"/>
  <c r="AH38" i="80"/>
  <c r="AF38" i="80"/>
  <c r="AD38" i="80"/>
  <c r="AB38" i="80"/>
  <c r="Z38" i="80"/>
  <c r="W38" i="80"/>
  <c r="U38" i="80"/>
  <c r="S38" i="80"/>
  <c r="Q38" i="80"/>
  <c r="O38" i="80"/>
  <c r="O68" i="80" s="1"/>
  <c r="L38" i="80"/>
  <c r="J38" i="80"/>
  <c r="H38" i="80"/>
  <c r="F38" i="80"/>
  <c r="D38" i="80"/>
  <c r="B38" i="80"/>
  <c r="AH37" i="80"/>
  <c r="AF37" i="80"/>
  <c r="AD37" i="80"/>
  <c r="AB37" i="80"/>
  <c r="Z37" i="80"/>
  <c r="W37" i="80"/>
  <c r="U37" i="80"/>
  <c r="S37" i="80"/>
  <c r="Q37" i="80"/>
  <c r="O37" i="80"/>
  <c r="L37" i="80"/>
  <c r="J37" i="80"/>
  <c r="H37" i="80"/>
  <c r="F37" i="80"/>
  <c r="D37" i="80"/>
  <c r="B37" i="80"/>
  <c r="AH36" i="80"/>
  <c r="AF36" i="80"/>
  <c r="AD36" i="80"/>
  <c r="AB36" i="80"/>
  <c r="Z36" i="80"/>
  <c r="W36" i="80"/>
  <c r="U36" i="80"/>
  <c r="S36" i="80"/>
  <c r="Q36" i="80"/>
  <c r="O36" i="80"/>
  <c r="L36" i="80"/>
  <c r="J36" i="80"/>
  <c r="H36" i="80"/>
  <c r="F36" i="80"/>
  <c r="D36" i="80"/>
  <c r="B36" i="80"/>
  <c r="AH35" i="80"/>
  <c r="AF35" i="80"/>
  <c r="AD35" i="80"/>
  <c r="AB35" i="80"/>
  <c r="Z35" i="80"/>
  <c r="W35" i="80"/>
  <c r="U35" i="80"/>
  <c r="S35" i="80"/>
  <c r="Q35" i="80"/>
  <c r="O35" i="80"/>
  <c r="L35" i="80"/>
  <c r="J35" i="80"/>
  <c r="H35" i="80"/>
  <c r="F35" i="80"/>
  <c r="D35" i="80"/>
  <c r="B35" i="80"/>
  <c r="AJ32" i="80"/>
  <c r="Y32" i="80"/>
  <c r="N32" i="80"/>
  <c r="B32" i="80"/>
  <c r="AJ31" i="80"/>
  <c r="Y31" i="80"/>
  <c r="N31" i="80"/>
  <c r="B31" i="80"/>
  <c r="AJ30" i="80"/>
  <c r="Y30" i="80"/>
  <c r="N30" i="80"/>
  <c r="B30" i="80"/>
  <c r="AJ29" i="80"/>
  <c r="Y29" i="80"/>
  <c r="N29" i="80"/>
  <c r="B29" i="80"/>
  <c r="AJ28" i="80"/>
  <c r="Y28" i="80"/>
  <c r="N28" i="80"/>
  <c r="B28" i="80"/>
  <c r="AJ27" i="80"/>
  <c r="Y27" i="80"/>
  <c r="N27" i="80"/>
  <c r="B27" i="80"/>
  <c r="AJ26" i="80"/>
  <c r="Y26" i="80"/>
  <c r="N26" i="80"/>
  <c r="B26" i="80"/>
  <c r="AJ25" i="80"/>
  <c r="Y25" i="80"/>
  <c r="N25" i="80"/>
  <c r="B25" i="80"/>
  <c r="AJ24" i="80"/>
  <c r="Y24" i="80"/>
  <c r="N24" i="80"/>
  <c r="B24" i="80"/>
  <c r="AJ23" i="80"/>
  <c r="Y23" i="80"/>
  <c r="N23" i="80"/>
  <c r="B23" i="80"/>
  <c r="AJ22" i="80"/>
  <c r="Y22" i="80"/>
  <c r="N22" i="80"/>
  <c r="B22" i="80"/>
  <c r="AJ21" i="80"/>
  <c r="Y21" i="80"/>
  <c r="N21" i="80"/>
  <c r="B21" i="80"/>
  <c r="AJ20" i="80"/>
  <c r="Y20" i="80"/>
  <c r="N20" i="80"/>
  <c r="B20" i="80"/>
  <c r="AJ19" i="80"/>
  <c r="Y19" i="80"/>
  <c r="N19" i="80"/>
  <c r="B19" i="80"/>
  <c r="AJ18" i="80"/>
  <c r="Y18" i="80"/>
  <c r="N18" i="80"/>
  <c r="B18" i="80"/>
  <c r="AJ17" i="80"/>
  <c r="Y17" i="80"/>
  <c r="N17" i="80"/>
  <c r="B17" i="80"/>
  <c r="AJ16" i="80"/>
  <c r="Y16" i="80"/>
  <c r="N16" i="80"/>
  <c r="B16" i="80"/>
  <c r="AJ15" i="80"/>
  <c r="Y15" i="80"/>
  <c r="N15" i="80"/>
  <c r="B15" i="80"/>
  <c r="AJ14" i="80"/>
  <c r="Y14" i="80"/>
  <c r="N14" i="80"/>
  <c r="B14" i="80"/>
  <c r="AJ13" i="80"/>
  <c r="Y13" i="80"/>
  <c r="N13" i="80"/>
  <c r="B13" i="80"/>
  <c r="AJ12" i="80"/>
  <c r="Y12" i="80"/>
  <c r="N12" i="80"/>
  <c r="B12" i="80"/>
  <c r="AJ11" i="80"/>
  <c r="Y11" i="80"/>
  <c r="N11" i="80"/>
  <c r="B11" i="80"/>
  <c r="AJ10" i="80"/>
  <c r="Y10" i="80"/>
  <c r="N10" i="80"/>
  <c r="B10" i="80"/>
  <c r="AJ9" i="80"/>
  <c r="Y9" i="80"/>
  <c r="N9" i="80"/>
  <c r="B9" i="80"/>
  <c r="AJ8" i="80"/>
  <c r="Y8" i="80"/>
  <c r="N8" i="80"/>
  <c r="B8" i="80"/>
  <c r="AJ7" i="80"/>
  <c r="Y7" i="80"/>
  <c r="N7" i="80"/>
  <c r="B7" i="80"/>
  <c r="AJ6" i="80"/>
  <c r="Y6" i="80"/>
  <c r="N6" i="80"/>
  <c r="B6" i="80"/>
  <c r="AJ5" i="80"/>
  <c r="Y5" i="80"/>
  <c r="N5" i="80"/>
  <c r="B5" i="80"/>
  <c r="AJ4" i="80"/>
  <c r="Y4" i="80"/>
  <c r="N4" i="80"/>
  <c r="B4" i="80"/>
  <c r="AJ3" i="80"/>
  <c r="Y3" i="80"/>
  <c r="N3" i="80"/>
  <c r="B3" i="80"/>
  <c r="AH64" i="79"/>
  <c r="AF64" i="79"/>
  <c r="AD64" i="79"/>
  <c r="AB64" i="79"/>
  <c r="Z64" i="79"/>
  <c r="W64" i="79"/>
  <c r="U64" i="79"/>
  <c r="S64" i="79"/>
  <c r="Q64" i="79"/>
  <c r="O64" i="79"/>
  <c r="L64" i="79"/>
  <c r="J64" i="79"/>
  <c r="H64" i="79"/>
  <c r="F64" i="79"/>
  <c r="D64" i="79"/>
  <c r="B64" i="79"/>
  <c r="AH63" i="79"/>
  <c r="AF63" i="79"/>
  <c r="AD63" i="79"/>
  <c r="AB63" i="79"/>
  <c r="Z63" i="79"/>
  <c r="W63" i="79"/>
  <c r="U63" i="79"/>
  <c r="S63" i="79"/>
  <c r="Q63" i="79"/>
  <c r="O63" i="79"/>
  <c r="L63" i="79"/>
  <c r="J63" i="79"/>
  <c r="H63" i="79"/>
  <c r="F63" i="79"/>
  <c r="D63" i="79"/>
  <c r="B63" i="79"/>
  <c r="AH62" i="79"/>
  <c r="AF62" i="79"/>
  <c r="AD62" i="79"/>
  <c r="AB62" i="79"/>
  <c r="Z62" i="79"/>
  <c r="Z76" i="79" s="1"/>
  <c r="W62" i="79"/>
  <c r="U62" i="79"/>
  <c r="S62" i="79"/>
  <c r="Q62" i="79"/>
  <c r="O62" i="79"/>
  <c r="O76" i="79" s="1"/>
  <c r="L62" i="79"/>
  <c r="J62" i="79"/>
  <c r="H62" i="79"/>
  <c r="F62" i="79"/>
  <c r="D62" i="79"/>
  <c r="D76" i="79" s="1"/>
  <c r="B62" i="79"/>
  <c r="AH61" i="79"/>
  <c r="AF61" i="79"/>
  <c r="AD61" i="79"/>
  <c r="AB61" i="79"/>
  <c r="Z61" i="79"/>
  <c r="W61" i="79"/>
  <c r="U61" i="79"/>
  <c r="S61" i="79"/>
  <c r="Q61" i="79"/>
  <c r="O61" i="79"/>
  <c r="L61" i="79"/>
  <c r="J61" i="79"/>
  <c r="H61" i="79"/>
  <c r="F61" i="79"/>
  <c r="D61" i="79"/>
  <c r="B61" i="79"/>
  <c r="AH60" i="79"/>
  <c r="AF60" i="79"/>
  <c r="AD60" i="79"/>
  <c r="AB60" i="79"/>
  <c r="Z60" i="79"/>
  <c r="W60" i="79"/>
  <c r="U60" i="79"/>
  <c r="S60" i="79"/>
  <c r="Q60" i="79"/>
  <c r="O60" i="79"/>
  <c r="L60" i="79"/>
  <c r="J60" i="79"/>
  <c r="H60" i="79"/>
  <c r="F60" i="79"/>
  <c r="D60" i="79"/>
  <c r="B60" i="79"/>
  <c r="AH59" i="79"/>
  <c r="AF59" i="79"/>
  <c r="AD59" i="79"/>
  <c r="AB59" i="79"/>
  <c r="Z59" i="79"/>
  <c r="W59" i="79"/>
  <c r="U59" i="79"/>
  <c r="S59" i="79"/>
  <c r="Q59" i="79"/>
  <c r="O59" i="79"/>
  <c r="L59" i="79"/>
  <c r="J59" i="79"/>
  <c r="H59" i="79"/>
  <c r="F59" i="79"/>
  <c r="D59" i="79"/>
  <c r="B59" i="79"/>
  <c r="AH58" i="79"/>
  <c r="AF58" i="79"/>
  <c r="AD58" i="79"/>
  <c r="AB58" i="79"/>
  <c r="Z58" i="79"/>
  <c r="W58" i="79"/>
  <c r="U58" i="79"/>
  <c r="S58" i="79"/>
  <c r="Q58" i="79"/>
  <c r="O58" i="79"/>
  <c r="L58" i="79"/>
  <c r="J58" i="79"/>
  <c r="H58" i="79"/>
  <c r="F58" i="79"/>
  <c r="D58" i="79"/>
  <c r="B58" i="79"/>
  <c r="AH57" i="79"/>
  <c r="AF57" i="79"/>
  <c r="AD57" i="79"/>
  <c r="AB57" i="79"/>
  <c r="Z57" i="79"/>
  <c r="W57" i="79"/>
  <c r="U57" i="79"/>
  <c r="S57" i="79"/>
  <c r="Q57" i="79"/>
  <c r="O57" i="79"/>
  <c r="L57" i="79"/>
  <c r="J57" i="79"/>
  <c r="H57" i="79"/>
  <c r="F57" i="79"/>
  <c r="D57" i="79"/>
  <c r="B57" i="79"/>
  <c r="AH56" i="79"/>
  <c r="AF56" i="79"/>
  <c r="AD56" i="79"/>
  <c r="AB56" i="79"/>
  <c r="Z56" i="79"/>
  <c r="Z74" i="79" s="1"/>
  <c r="W56" i="79"/>
  <c r="U56" i="79"/>
  <c r="S56" i="79"/>
  <c r="Q56" i="79"/>
  <c r="O56" i="79"/>
  <c r="O74" i="79" s="1"/>
  <c r="L56" i="79"/>
  <c r="J56" i="79"/>
  <c r="H56" i="79"/>
  <c r="F56" i="79"/>
  <c r="D56" i="79"/>
  <c r="D74" i="79" s="1"/>
  <c r="B56" i="79"/>
  <c r="AH55" i="79"/>
  <c r="AF55" i="79"/>
  <c r="AD55" i="79"/>
  <c r="AB55" i="79"/>
  <c r="Z55" i="79"/>
  <c r="W55" i="79"/>
  <c r="U55" i="79"/>
  <c r="S55" i="79"/>
  <c r="Q55" i="79"/>
  <c r="O55" i="79"/>
  <c r="L55" i="79"/>
  <c r="J55" i="79"/>
  <c r="H55" i="79"/>
  <c r="F55" i="79"/>
  <c r="D55" i="79"/>
  <c r="B55" i="79"/>
  <c r="AH54" i="79"/>
  <c r="AF54" i="79"/>
  <c r="AD54" i="79"/>
  <c r="AB54" i="79"/>
  <c r="Z54" i="79"/>
  <c r="W54" i="79"/>
  <c r="U54" i="79"/>
  <c r="S54" i="79"/>
  <c r="Q54" i="79"/>
  <c r="O54" i="79"/>
  <c r="L54" i="79"/>
  <c r="J54" i="79"/>
  <c r="H54" i="79"/>
  <c r="F54" i="79"/>
  <c r="D54" i="79"/>
  <c r="B54" i="79"/>
  <c r="AH53" i="79"/>
  <c r="AF53" i="79"/>
  <c r="AD53" i="79"/>
  <c r="AB53" i="79"/>
  <c r="Z53" i="79"/>
  <c r="W53" i="79"/>
  <c r="U53" i="79"/>
  <c r="S53" i="79"/>
  <c r="Q53" i="79"/>
  <c r="O53" i="79"/>
  <c r="L53" i="79"/>
  <c r="J53" i="79"/>
  <c r="H53" i="79"/>
  <c r="F53" i="79"/>
  <c r="D53" i="79"/>
  <c r="B53" i="79"/>
  <c r="AH52" i="79"/>
  <c r="AF52" i="79"/>
  <c r="AD52" i="79"/>
  <c r="AB52" i="79"/>
  <c r="Z52" i="79"/>
  <c r="W52" i="79"/>
  <c r="U52" i="79"/>
  <c r="S52" i="79"/>
  <c r="Q52" i="79"/>
  <c r="O52" i="79"/>
  <c r="L52" i="79"/>
  <c r="J52" i="79"/>
  <c r="H52" i="79"/>
  <c r="F52" i="79"/>
  <c r="D52" i="79"/>
  <c r="B52" i="79"/>
  <c r="AH51" i="79"/>
  <c r="AF51" i="79"/>
  <c r="AD51" i="79"/>
  <c r="AB51" i="79"/>
  <c r="Z51" i="79"/>
  <c r="W51" i="79"/>
  <c r="U51" i="79"/>
  <c r="S51" i="79"/>
  <c r="Q51" i="79"/>
  <c r="O51" i="79"/>
  <c r="L51" i="79"/>
  <c r="J51" i="79"/>
  <c r="H51" i="79"/>
  <c r="F51" i="79"/>
  <c r="D51" i="79"/>
  <c r="B51" i="79"/>
  <c r="AH50" i="79"/>
  <c r="AF50" i="79"/>
  <c r="AD50" i="79"/>
  <c r="AB50" i="79"/>
  <c r="Z50" i="79"/>
  <c r="Z72" i="79" s="1"/>
  <c r="W50" i="79"/>
  <c r="U50" i="79"/>
  <c r="S50" i="79"/>
  <c r="Q50" i="79"/>
  <c r="O50" i="79"/>
  <c r="O72" i="79" s="1"/>
  <c r="L50" i="79"/>
  <c r="J50" i="79"/>
  <c r="H50" i="79"/>
  <c r="F50" i="79"/>
  <c r="D50" i="79"/>
  <c r="D72" i="79" s="1"/>
  <c r="B50" i="79"/>
  <c r="AH49" i="79"/>
  <c r="AF49" i="79"/>
  <c r="AD49" i="79"/>
  <c r="AB49" i="79"/>
  <c r="Z49" i="79"/>
  <c r="W49" i="79"/>
  <c r="U49" i="79"/>
  <c r="S49" i="79"/>
  <c r="Q49" i="79"/>
  <c r="O49" i="79"/>
  <c r="L49" i="79"/>
  <c r="J49" i="79"/>
  <c r="H49" i="79"/>
  <c r="F49" i="79"/>
  <c r="D49" i="79"/>
  <c r="B49" i="79"/>
  <c r="AH48" i="79"/>
  <c r="AF48" i="79"/>
  <c r="AD48" i="79"/>
  <c r="AB48" i="79"/>
  <c r="Z48" i="79"/>
  <c r="W48" i="79"/>
  <c r="U48" i="79"/>
  <c r="S48" i="79"/>
  <c r="Q48" i="79"/>
  <c r="O48" i="79"/>
  <c r="L48" i="79"/>
  <c r="J48" i="79"/>
  <c r="H48" i="79"/>
  <c r="F48" i="79"/>
  <c r="D48" i="79"/>
  <c r="B48" i="79"/>
  <c r="AH47" i="79"/>
  <c r="AF47" i="79"/>
  <c r="AD47" i="79"/>
  <c r="AB47" i="79"/>
  <c r="Z47" i="79"/>
  <c r="W47" i="79"/>
  <c r="U47" i="79"/>
  <c r="S47" i="79"/>
  <c r="Q47" i="79"/>
  <c r="O47" i="79"/>
  <c r="L47" i="79"/>
  <c r="J47" i="79"/>
  <c r="H47" i="79"/>
  <c r="F47" i="79"/>
  <c r="D47" i="79"/>
  <c r="B47" i="79"/>
  <c r="AH46" i="79"/>
  <c r="AF46" i="79"/>
  <c r="AD46" i="79"/>
  <c r="AB46" i="79"/>
  <c r="Z46" i="79"/>
  <c r="W46" i="79"/>
  <c r="U46" i="79"/>
  <c r="S46" i="79"/>
  <c r="Q46" i="79"/>
  <c r="O46" i="79"/>
  <c r="L46" i="79"/>
  <c r="J46" i="79"/>
  <c r="H46" i="79"/>
  <c r="F46" i="79"/>
  <c r="D46" i="79"/>
  <c r="B46" i="79"/>
  <c r="AH45" i="79"/>
  <c r="AF45" i="79"/>
  <c r="AD45" i="79"/>
  <c r="AB45" i="79"/>
  <c r="Z45" i="79"/>
  <c r="W45" i="79"/>
  <c r="U45" i="79"/>
  <c r="S45" i="79"/>
  <c r="Q45" i="79"/>
  <c r="O45" i="79"/>
  <c r="L45" i="79"/>
  <c r="J45" i="79"/>
  <c r="H45" i="79"/>
  <c r="F45" i="79"/>
  <c r="D45" i="79"/>
  <c r="B45" i="79"/>
  <c r="AH44" i="79"/>
  <c r="AF44" i="79"/>
  <c r="AD44" i="79"/>
  <c r="AB44" i="79"/>
  <c r="Z44" i="79"/>
  <c r="Z70" i="79" s="1"/>
  <c r="W44" i="79"/>
  <c r="U44" i="79"/>
  <c r="S44" i="79"/>
  <c r="Q44" i="79"/>
  <c r="O44" i="79"/>
  <c r="O70" i="79" s="1"/>
  <c r="L44" i="79"/>
  <c r="J44" i="79"/>
  <c r="H44" i="79"/>
  <c r="F44" i="79"/>
  <c r="D44" i="79"/>
  <c r="D70" i="79" s="1"/>
  <c r="B44" i="79"/>
  <c r="AH43" i="79"/>
  <c r="AF43" i="79"/>
  <c r="AD43" i="79"/>
  <c r="AB43" i="79"/>
  <c r="Z43" i="79"/>
  <c r="W43" i="79"/>
  <c r="U43" i="79"/>
  <c r="S43" i="79"/>
  <c r="Q43" i="79"/>
  <c r="O43" i="79"/>
  <c r="L43" i="79"/>
  <c r="J43" i="79"/>
  <c r="H43" i="79"/>
  <c r="F43" i="79"/>
  <c r="D43" i="79"/>
  <c r="B43" i="79"/>
  <c r="AH42" i="79"/>
  <c r="AF42" i="79"/>
  <c r="AD42" i="79"/>
  <c r="AB42" i="79"/>
  <c r="Z42" i="79"/>
  <c r="W42" i="79"/>
  <c r="U42" i="79"/>
  <c r="S42" i="79"/>
  <c r="Q42" i="79"/>
  <c r="O42" i="79"/>
  <c r="L42" i="79"/>
  <c r="J42" i="79"/>
  <c r="H42" i="79"/>
  <c r="F42" i="79"/>
  <c r="D42" i="79"/>
  <c r="B42" i="79"/>
  <c r="AH41" i="79"/>
  <c r="AF41" i="79"/>
  <c r="AD41" i="79"/>
  <c r="AB41" i="79"/>
  <c r="Z41" i="79"/>
  <c r="W41" i="79"/>
  <c r="U41" i="79"/>
  <c r="S41" i="79"/>
  <c r="Q41" i="79"/>
  <c r="O41" i="79"/>
  <c r="L41" i="79"/>
  <c r="J41" i="79"/>
  <c r="H41" i="79"/>
  <c r="F41" i="79"/>
  <c r="D41" i="79"/>
  <c r="B41" i="79"/>
  <c r="AH40" i="79"/>
  <c r="AF40" i="79"/>
  <c r="AD40" i="79"/>
  <c r="AB40" i="79"/>
  <c r="Z40" i="79"/>
  <c r="W40" i="79"/>
  <c r="U40" i="79"/>
  <c r="S40" i="79"/>
  <c r="Q40" i="79"/>
  <c r="O40" i="79"/>
  <c r="L40" i="79"/>
  <c r="J40" i="79"/>
  <c r="H40" i="79"/>
  <c r="F40" i="79"/>
  <c r="D40" i="79"/>
  <c r="B40" i="79"/>
  <c r="AH39" i="79"/>
  <c r="AF39" i="79"/>
  <c r="AD39" i="79"/>
  <c r="AB39" i="79"/>
  <c r="Z39" i="79"/>
  <c r="W39" i="79"/>
  <c r="U39" i="79"/>
  <c r="S39" i="79"/>
  <c r="Q39" i="79"/>
  <c r="O39" i="79"/>
  <c r="L39" i="79"/>
  <c r="J39" i="79"/>
  <c r="H39" i="79"/>
  <c r="F39" i="79"/>
  <c r="D39" i="79"/>
  <c r="B39" i="79"/>
  <c r="AH38" i="79"/>
  <c r="AF38" i="79"/>
  <c r="AD38" i="79"/>
  <c r="AB38" i="79"/>
  <c r="Z38" i="79"/>
  <c r="Z68" i="79" s="1"/>
  <c r="W38" i="79"/>
  <c r="U38" i="79"/>
  <c r="S38" i="79"/>
  <c r="Q38" i="79"/>
  <c r="O38" i="79"/>
  <c r="O68" i="79" s="1"/>
  <c r="L38" i="79"/>
  <c r="J38" i="79"/>
  <c r="H38" i="79"/>
  <c r="F38" i="79"/>
  <c r="D38" i="79"/>
  <c r="D68" i="79" s="1"/>
  <c r="B38" i="79"/>
  <c r="AH37" i="79"/>
  <c r="AF37" i="79"/>
  <c r="AD37" i="79"/>
  <c r="AB37" i="79"/>
  <c r="Z37" i="79"/>
  <c r="W37" i="79"/>
  <c r="U37" i="79"/>
  <c r="S37" i="79"/>
  <c r="Q37" i="79"/>
  <c r="O37" i="79"/>
  <c r="L37" i="79"/>
  <c r="J37" i="79"/>
  <c r="H37" i="79"/>
  <c r="F37" i="79"/>
  <c r="D37" i="79"/>
  <c r="B37" i="79"/>
  <c r="AH36" i="79"/>
  <c r="AF36" i="79"/>
  <c r="AD36" i="79"/>
  <c r="AB36" i="79"/>
  <c r="Z36" i="79"/>
  <c r="W36" i="79"/>
  <c r="U36" i="79"/>
  <c r="S36" i="79"/>
  <c r="Q36" i="79"/>
  <c r="O36" i="79"/>
  <c r="L36" i="79"/>
  <c r="J36" i="79"/>
  <c r="H36" i="79"/>
  <c r="F36" i="79"/>
  <c r="D36" i="79"/>
  <c r="B36" i="79"/>
  <c r="AH35" i="79"/>
  <c r="AF35" i="79"/>
  <c r="AD35" i="79"/>
  <c r="AB35" i="79"/>
  <c r="Z35" i="79"/>
  <c r="W35" i="79"/>
  <c r="U35" i="79"/>
  <c r="S35" i="79"/>
  <c r="Q35" i="79"/>
  <c r="O35" i="79"/>
  <c r="L35" i="79"/>
  <c r="J35" i="79"/>
  <c r="H35" i="79"/>
  <c r="F35" i="79"/>
  <c r="D35" i="79"/>
  <c r="B35" i="79"/>
  <c r="AJ32" i="79"/>
  <c r="Y32" i="79"/>
  <c r="N32" i="79"/>
  <c r="B32" i="79"/>
  <c r="AJ31" i="79"/>
  <c r="Y31" i="79"/>
  <c r="N31" i="79"/>
  <c r="B31" i="79"/>
  <c r="AJ30" i="79"/>
  <c r="Y30" i="79"/>
  <c r="N30" i="79"/>
  <c r="B30" i="79"/>
  <c r="AJ29" i="79"/>
  <c r="Y29" i="79"/>
  <c r="N29" i="79"/>
  <c r="B29" i="79"/>
  <c r="AJ28" i="79"/>
  <c r="Y28" i="79"/>
  <c r="N28" i="79"/>
  <c r="B28" i="79"/>
  <c r="AJ27" i="79"/>
  <c r="Y27" i="79"/>
  <c r="N27" i="79"/>
  <c r="B27" i="79"/>
  <c r="AJ26" i="79"/>
  <c r="Y26" i="79"/>
  <c r="N26" i="79"/>
  <c r="B26" i="79"/>
  <c r="AJ25" i="79"/>
  <c r="Y25" i="79"/>
  <c r="N25" i="79"/>
  <c r="B25" i="79"/>
  <c r="AJ24" i="79"/>
  <c r="Y24" i="79"/>
  <c r="N24" i="79"/>
  <c r="B24" i="79"/>
  <c r="AJ23" i="79"/>
  <c r="Y23" i="79"/>
  <c r="N23" i="79"/>
  <c r="B23" i="79"/>
  <c r="AJ22" i="79"/>
  <c r="Y22" i="79"/>
  <c r="N22" i="79"/>
  <c r="B22" i="79"/>
  <c r="AJ21" i="79"/>
  <c r="Y21" i="79"/>
  <c r="N21" i="79"/>
  <c r="B21" i="79"/>
  <c r="AJ20" i="79"/>
  <c r="Y20" i="79"/>
  <c r="N20" i="79"/>
  <c r="B20" i="79"/>
  <c r="AJ19" i="79"/>
  <c r="Y19" i="79"/>
  <c r="N19" i="79"/>
  <c r="B19" i="79"/>
  <c r="AJ18" i="79"/>
  <c r="Y18" i="79"/>
  <c r="N18" i="79"/>
  <c r="B18" i="79"/>
  <c r="AJ17" i="79"/>
  <c r="Y17" i="79"/>
  <c r="N17" i="79"/>
  <c r="B17" i="79"/>
  <c r="AJ16" i="79"/>
  <c r="Y16" i="79"/>
  <c r="N16" i="79"/>
  <c r="B16" i="79"/>
  <c r="AJ15" i="79"/>
  <c r="Y15" i="79"/>
  <c r="N15" i="79"/>
  <c r="B15" i="79"/>
  <c r="AJ14" i="79"/>
  <c r="Y14" i="79"/>
  <c r="N14" i="79"/>
  <c r="B14" i="79"/>
  <c r="AJ13" i="79"/>
  <c r="Y13" i="79"/>
  <c r="N13" i="79"/>
  <c r="B13" i="79"/>
  <c r="AJ12" i="79"/>
  <c r="Y12" i="79"/>
  <c r="N12" i="79"/>
  <c r="B12" i="79"/>
  <c r="AJ11" i="79"/>
  <c r="Y11" i="79"/>
  <c r="N11" i="79"/>
  <c r="B11" i="79"/>
  <c r="AJ10" i="79"/>
  <c r="Y10" i="79"/>
  <c r="N10" i="79"/>
  <c r="B10" i="79"/>
  <c r="AJ9" i="79"/>
  <c r="Y9" i="79"/>
  <c r="N9" i="79"/>
  <c r="B9" i="79"/>
  <c r="AJ8" i="79"/>
  <c r="Y8" i="79"/>
  <c r="N8" i="79"/>
  <c r="B8" i="79"/>
  <c r="AJ7" i="79"/>
  <c r="Y7" i="79"/>
  <c r="N7" i="79"/>
  <c r="B7" i="79"/>
  <c r="AJ6" i="79"/>
  <c r="Y6" i="79"/>
  <c r="N6" i="79"/>
  <c r="B6" i="79"/>
  <c r="AJ5" i="79"/>
  <c r="Y5" i="79"/>
  <c r="N5" i="79"/>
  <c r="B5" i="79"/>
  <c r="AJ4" i="79"/>
  <c r="Y4" i="79"/>
  <c r="N4" i="79"/>
  <c r="B4" i="79"/>
  <c r="AJ3" i="79"/>
  <c r="Y3" i="79"/>
  <c r="N3" i="79"/>
  <c r="B3" i="79"/>
  <c r="AH64" i="78"/>
  <c r="AF64" i="78"/>
  <c r="AD64" i="78"/>
  <c r="AB64" i="78"/>
  <c r="Z64" i="78"/>
  <c r="W64" i="78"/>
  <c r="U64" i="78"/>
  <c r="S64" i="78"/>
  <c r="Q64" i="78"/>
  <c r="O64" i="78"/>
  <c r="L64" i="78"/>
  <c r="J64" i="78"/>
  <c r="H64" i="78"/>
  <c r="F64" i="78"/>
  <c r="D64" i="78"/>
  <c r="B64" i="78"/>
  <c r="AH63" i="78"/>
  <c r="AF63" i="78"/>
  <c r="AD63" i="78"/>
  <c r="AB63" i="78"/>
  <c r="Z63" i="78"/>
  <c r="W63" i="78"/>
  <c r="U63" i="78"/>
  <c r="S63" i="78"/>
  <c r="Q63" i="78"/>
  <c r="O63" i="78"/>
  <c r="L63" i="78"/>
  <c r="J63" i="78"/>
  <c r="H63" i="78"/>
  <c r="F63" i="78"/>
  <c r="D63" i="78"/>
  <c r="B63" i="78"/>
  <c r="AH62" i="78"/>
  <c r="AF62" i="78"/>
  <c r="AD62" i="78"/>
  <c r="AB62" i="78"/>
  <c r="Z62" i="78"/>
  <c r="W62" i="78"/>
  <c r="U62" i="78"/>
  <c r="S62" i="78"/>
  <c r="Q62" i="78"/>
  <c r="O62" i="78"/>
  <c r="L62" i="78"/>
  <c r="J62" i="78"/>
  <c r="H62" i="78"/>
  <c r="F62" i="78"/>
  <c r="D62" i="78"/>
  <c r="B62" i="78"/>
  <c r="AH61" i="78"/>
  <c r="AF61" i="78"/>
  <c r="AD61" i="78"/>
  <c r="AB61" i="78"/>
  <c r="Z61" i="78"/>
  <c r="W61" i="78"/>
  <c r="U61" i="78"/>
  <c r="S61" i="78"/>
  <c r="Q61" i="78"/>
  <c r="O61" i="78"/>
  <c r="L61" i="78"/>
  <c r="J61" i="78"/>
  <c r="H61" i="78"/>
  <c r="F61" i="78"/>
  <c r="D61" i="78"/>
  <c r="B61" i="78"/>
  <c r="AH60" i="78"/>
  <c r="AF60" i="78"/>
  <c r="AD60" i="78"/>
  <c r="AB60" i="78"/>
  <c r="Z60" i="78"/>
  <c r="W60" i="78"/>
  <c r="U60" i="78"/>
  <c r="S60" i="78"/>
  <c r="Q60" i="78"/>
  <c r="O60" i="78"/>
  <c r="L60" i="78"/>
  <c r="J60" i="78"/>
  <c r="H60" i="78"/>
  <c r="F60" i="78"/>
  <c r="D60" i="78"/>
  <c r="B60" i="78"/>
  <c r="AH59" i="78"/>
  <c r="AF59" i="78"/>
  <c r="AD59" i="78"/>
  <c r="AB59" i="78"/>
  <c r="Z59" i="78"/>
  <c r="W59" i="78"/>
  <c r="U59" i="78"/>
  <c r="S59" i="78"/>
  <c r="Q59" i="78"/>
  <c r="O59" i="78"/>
  <c r="O75" i="78" s="1"/>
  <c r="L59" i="78"/>
  <c r="J59" i="78"/>
  <c r="H59" i="78"/>
  <c r="F59" i="78"/>
  <c r="D59" i="78"/>
  <c r="B59" i="78"/>
  <c r="AH58" i="78"/>
  <c r="AF58" i="78"/>
  <c r="AD58" i="78"/>
  <c r="AB58" i="78"/>
  <c r="Z58" i="78"/>
  <c r="W58" i="78"/>
  <c r="U58" i="78"/>
  <c r="S58" i="78"/>
  <c r="Q58" i="78"/>
  <c r="O58" i="78"/>
  <c r="L58" i="78"/>
  <c r="J58" i="78"/>
  <c r="H58" i="78"/>
  <c r="F58" i="78"/>
  <c r="D58" i="78"/>
  <c r="B58" i="78"/>
  <c r="AH57" i="78"/>
  <c r="AF57" i="78"/>
  <c r="AD57" i="78"/>
  <c r="AB57" i="78"/>
  <c r="Z57" i="78"/>
  <c r="W57" i="78"/>
  <c r="U57" i="78"/>
  <c r="S57" i="78"/>
  <c r="Q57" i="78"/>
  <c r="O57" i="78"/>
  <c r="L57" i="78"/>
  <c r="J57" i="78"/>
  <c r="H57" i="78"/>
  <c r="F57" i="78"/>
  <c r="D57" i="78"/>
  <c r="B57" i="78"/>
  <c r="AH56" i="78"/>
  <c r="AF56" i="78"/>
  <c r="AD56" i="78"/>
  <c r="AB56" i="78"/>
  <c r="Z56" i="78"/>
  <c r="W56" i="78"/>
  <c r="U56" i="78"/>
  <c r="S56" i="78"/>
  <c r="Q56" i="78"/>
  <c r="O56" i="78"/>
  <c r="L56" i="78"/>
  <c r="J56" i="78"/>
  <c r="H56" i="78"/>
  <c r="F56" i="78"/>
  <c r="D56" i="78"/>
  <c r="B56" i="78"/>
  <c r="AH55" i="78"/>
  <c r="AF55" i="78"/>
  <c r="AD55" i="78"/>
  <c r="AB55" i="78"/>
  <c r="Z55" i="78"/>
  <c r="W55" i="78"/>
  <c r="U55" i="78"/>
  <c r="S55" i="78"/>
  <c r="Q55" i="78"/>
  <c r="O55" i="78"/>
  <c r="L55" i="78"/>
  <c r="J55" i="78"/>
  <c r="H55" i="78"/>
  <c r="F55" i="78"/>
  <c r="D55" i="78"/>
  <c r="B55" i="78"/>
  <c r="AH54" i="78"/>
  <c r="AF54" i="78"/>
  <c r="AD54" i="78"/>
  <c r="AB54" i="78"/>
  <c r="Z54" i="78"/>
  <c r="W54" i="78"/>
  <c r="U54" i="78"/>
  <c r="S54" i="78"/>
  <c r="Q54" i="78"/>
  <c r="O54" i="78"/>
  <c r="L54" i="78"/>
  <c r="J54" i="78"/>
  <c r="H54" i="78"/>
  <c r="F54" i="78"/>
  <c r="D54" i="78"/>
  <c r="B54" i="78"/>
  <c r="AH53" i="78"/>
  <c r="AF53" i="78"/>
  <c r="AD53" i="78"/>
  <c r="AB53" i="78"/>
  <c r="Z53" i="78"/>
  <c r="W53" i="78"/>
  <c r="U53" i="78"/>
  <c r="S53" i="78"/>
  <c r="Q53" i="78"/>
  <c r="O53" i="78"/>
  <c r="O73" i="78" s="1"/>
  <c r="L53" i="78"/>
  <c r="J53" i="78"/>
  <c r="H53" i="78"/>
  <c r="F53" i="78"/>
  <c r="D53" i="78"/>
  <c r="B53" i="78"/>
  <c r="AH52" i="78"/>
  <c r="AF52" i="78"/>
  <c r="AD52" i="78"/>
  <c r="AB52" i="78"/>
  <c r="Z52" i="78"/>
  <c r="W52" i="78"/>
  <c r="U52" i="78"/>
  <c r="S52" i="78"/>
  <c r="Q52" i="78"/>
  <c r="O52" i="78"/>
  <c r="L52" i="78"/>
  <c r="J52" i="78"/>
  <c r="H52" i="78"/>
  <c r="F52" i="78"/>
  <c r="D52" i="78"/>
  <c r="B52" i="78"/>
  <c r="AH51" i="78"/>
  <c r="AF51" i="78"/>
  <c r="AD51" i="78"/>
  <c r="AB51" i="78"/>
  <c r="Z51" i="78"/>
  <c r="W51" i="78"/>
  <c r="U51" i="78"/>
  <c r="S51" i="78"/>
  <c r="Q51" i="78"/>
  <c r="O51" i="78"/>
  <c r="L51" i="78"/>
  <c r="J51" i="78"/>
  <c r="H51" i="78"/>
  <c r="F51" i="78"/>
  <c r="D51" i="78"/>
  <c r="B51" i="78"/>
  <c r="AH50" i="78"/>
  <c r="AF50" i="78"/>
  <c r="AD50" i="78"/>
  <c r="AB50" i="78"/>
  <c r="Z50" i="78"/>
  <c r="W50" i="78"/>
  <c r="U50" i="78"/>
  <c r="S50" i="78"/>
  <c r="Q50" i="78"/>
  <c r="O50" i="78"/>
  <c r="L50" i="78"/>
  <c r="J50" i="78"/>
  <c r="H50" i="78"/>
  <c r="F50" i="78"/>
  <c r="D50" i="78"/>
  <c r="B50" i="78"/>
  <c r="AH49" i="78"/>
  <c r="AF49" i="78"/>
  <c r="AD49" i="78"/>
  <c r="AB49" i="78"/>
  <c r="Z49" i="78"/>
  <c r="W49" i="78"/>
  <c r="U49" i="78"/>
  <c r="S49" i="78"/>
  <c r="Q49" i="78"/>
  <c r="O49" i="78"/>
  <c r="L49" i="78"/>
  <c r="J49" i="78"/>
  <c r="H49" i="78"/>
  <c r="F49" i="78"/>
  <c r="D49" i="78"/>
  <c r="B49" i="78"/>
  <c r="AH48" i="78"/>
  <c r="AF48" i="78"/>
  <c r="AD48" i="78"/>
  <c r="AB48" i="78"/>
  <c r="Z48" i="78"/>
  <c r="W48" i="78"/>
  <c r="U48" i="78"/>
  <c r="S48" i="78"/>
  <c r="Q48" i="78"/>
  <c r="O48" i="78"/>
  <c r="L48" i="78"/>
  <c r="J48" i="78"/>
  <c r="H48" i="78"/>
  <c r="F48" i="78"/>
  <c r="D48" i="78"/>
  <c r="B48" i="78"/>
  <c r="AH47" i="78"/>
  <c r="AF47" i="78"/>
  <c r="AD47" i="78"/>
  <c r="AB47" i="78"/>
  <c r="Z47" i="78"/>
  <c r="W47" i="78"/>
  <c r="U47" i="78"/>
  <c r="S47" i="78"/>
  <c r="Q47" i="78"/>
  <c r="O47" i="78"/>
  <c r="O71" i="78" s="1"/>
  <c r="L47" i="78"/>
  <c r="J47" i="78"/>
  <c r="H47" i="78"/>
  <c r="F47" i="78"/>
  <c r="D47" i="78"/>
  <c r="B47" i="78"/>
  <c r="AH46" i="78"/>
  <c r="AF46" i="78"/>
  <c r="AD46" i="78"/>
  <c r="AB46" i="78"/>
  <c r="Z46" i="78"/>
  <c r="W46" i="78"/>
  <c r="U46" i="78"/>
  <c r="S46" i="78"/>
  <c r="Q46" i="78"/>
  <c r="O46" i="78"/>
  <c r="L46" i="78"/>
  <c r="J46" i="78"/>
  <c r="H46" i="78"/>
  <c r="F46" i="78"/>
  <c r="D46" i="78"/>
  <c r="B46" i="78"/>
  <c r="AH45" i="78"/>
  <c r="AF45" i="78"/>
  <c r="AD45" i="78"/>
  <c r="AB45" i="78"/>
  <c r="Z45" i="78"/>
  <c r="W45" i="78"/>
  <c r="U45" i="78"/>
  <c r="S45" i="78"/>
  <c r="Q45" i="78"/>
  <c r="O45" i="78"/>
  <c r="L45" i="78"/>
  <c r="J45" i="78"/>
  <c r="H45" i="78"/>
  <c r="F45" i="78"/>
  <c r="D45" i="78"/>
  <c r="B45" i="78"/>
  <c r="AH44" i="78"/>
  <c r="AF44" i="78"/>
  <c r="AD44" i="78"/>
  <c r="AB44" i="78"/>
  <c r="Z44" i="78"/>
  <c r="W44" i="78"/>
  <c r="U44" i="78"/>
  <c r="S44" i="78"/>
  <c r="Q44" i="78"/>
  <c r="O44" i="78"/>
  <c r="L44" i="78"/>
  <c r="J44" i="78"/>
  <c r="H44" i="78"/>
  <c r="F44" i="78"/>
  <c r="D44" i="78"/>
  <c r="B44" i="78"/>
  <c r="AH43" i="78"/>
  <c r="AF43" i="78"/>
  <c r="AD43" i="78"/>
  <c r="AB43" i="78"/>
  <c r="Z43" i="78"/>
  <c r="W43" i="78"/>
  <c r="U43" i="78"/>
  <c r="S43" i="78"/>
  <c r="Q43" i="78"/>
  <c r="O43" i="78"/>
  <c r="L43" i="78"/>
  <c r="J43" i="78"/>
  <c r="H43" i="78"/>
  <c r="F43" i="78"/>
  <c r="D43" i="78"/>
  <c r="B43" i="78"/>
  <c r="AH42" i="78"/>
  <c r="AF42" i="78"/>
  <c r="AD42" i="78"/>
  <c r="AB42" i="78"/>
  <c r="Z42" i="78"/>
  <c r="W42" i="78"/>
  <c r="U42" i="78"/>
  <c r="S42" i="78"/>
  <c r="Q42" i="78"/>
  <c r="O42" i="78"/>
  <c r="L42" i="78"/>
  <c r="J42" i="78"/>
  <c r="H42" i="78"/>
  <c r="F42" i="78"/>
  <c r="D42" i="78"/>
  <c r="B42" i="78"/>
  <c r="AH41" i="78"/>
  <c r="AF41" i="78"/>
  <c r="AD41" i="78"/>
  <c r="AB41" i="78"/>
  <c r="Z41" i="78"/>
  <c r="W41" i="78"/>
  <c r="U41" i="78"/>
  <c r="S41" i="78"/>
  <c r="Q41" i="78"/>
  <c r="O41" i="78"/>
  <c r="O69" i="78" s="1"/>
  <c r="L41" i="78"/>
  <c r="J41" i="78"/>
  <c r="H41" i="78"/>
  <c r="F41" i="78"/>
  <c r="D41" i="78"/>
  <c r="B41" i="78"/>
  <c r="AH40" i="78"/>
  <c r="AF40" i="78"/>
  <c r="AD40" i="78"/>
  <c r="AB40" i="78"/>
  <c r="Z40" i="78"/>
  <c r="W40" i="78"/>
  <c r="U40" i="78"/>
  <c r="S40" i="78"/>
  <c r="Q40" i="78"/>
  <c r="O40" i="78"/>
  <c r="L40" i="78"/>
  <c r="J40" i="78"/>
  <c r="H40" i="78"/>
  <c r="F40" i="78"/>
  <c r="D40" i="78"/>
  <c r="B40" i="78"/>
  <c r="AH39" i="78"/>
  <c r="AF39" i="78"/>
  <c r="AD39" i="78"/>
  <c r="AB39" i="78"/>
  <c r="Z39" i="78"/>
  <c r="W39" i="78"/>
  <c r="U39" i="78"/>
  <c r="S39" i="78"/>
  <c r="Q39" i="78"/>
  <c r="O39" i="78"/>
  <c r="L39" i="78"/>
  <c r="J39" i="78"/>
  <c r="H39" i="78"/>
  <c r="F39" i="78"/>
  <c r="D39" i="78"/>
  <c r="B39" i="78"/>
  <c r="AH38" i="78"/>
  <c r="AF38" i="78"/>
  <c r="AD38" i="78"/>
  <c r="AB38" i="78"/>
  <c r="Z38" i="78"/>
  <c r="W38" i="78"/>
  <c r="U38" i="78"/>
  <c r="S38" i="78"/>
  <c r="Q38" i="78"/>
  <c r="O38" i="78"/>
  <c r="L38" i="78"/>
  <c r="J38" i="78"/>
  <c r="H38" i="78"/>
  <c r="F38" i="78"/>
  <c r="D38" i="78"/>
  <c r="B38" i="78"/>
  <c r="AH37" i="78"/>
  <c r="AF37" i="78"/>
  <c r="AD37" i="78"/>
  <c r="AB37" i="78"/>
  <c r="Z37" i="78"/>
  <c r="W37" i="78"/>
  <c r="U37" i="78"/>
  <c r="S37" i="78"/>
  <c r="Q37" i="78"/>
  <c r="O37" i="78"/>
  <c r="L37" i="78"/>
  <c r="J37" i="78"/>
  <c r="H37" i="78"/>
  <c r="F37" i="78"/>
  <c r="D37" i="78"/>
  <c r="B37" i="78"/>
  <c r="AH36" i="78"/>
  <c r="AF36" i="78"/>
  <c r="AD36" i="78"/>
  <c r="AB36" i="78"/>
  <c r="Z36" i="78"/>
  <c r="W36" i="78"/>
  <c r="U36" i="78"/>
  <c r="S36" i="78"/>
  <c r="Q36" i="78"/>
  <c r="O36" i="78"/>
  <c r="L36" i="78"/>
  <c r="J36" i="78"/>
  <c r="H36" i="78"/>
  <c r="F36" i="78"/>
  <c r="D36" i="78"/>
  <c r="B36" i="78"/>
  <c r="AH35" i="78"/>
  <c r="AF35" i="78"/>
  <c r="AD35" i="78"/>
  <c r="AB35" i="78"/>
  <c r="Z35" i="78"/>
  <c r="W35" i="78"/>
  <c r="U35" i="78"/>
  <c r="S35" i="78"/>
  <c r="Q35" i="78"/>
  <c r="O35" i="78"/>
  <c r="O67" i="78" s="1"/>
  <c r="L35" i="78"/>
  <c r="J35" i="78"/>
  <c r="H35" i="78"/>
  <c r="F35" i="78"/>
  <c r="D35" i="78"/>
  <c r="B35" i="78"/>
  <c r="AJ32" i="78"/>
  <c r="Y32" i="78"/>
  <c r="N32" i="78"/>
  <c r="B32" i="78"/>
  <c r="AJ31" i="78"/>
  <c r="Y31" i="78"/>
  <c r="N31" i="78"/>
  <c r="B31" i="78"/>
  <c r="AJ30" i="78"/>
  <c r="Y30" i="78"/>
  <c r="N30" i="78"/>
  <c r="B30" i="78"/>
  <c r="AJ29" i="78"/>
  <c r="Y29" i="78"/>
  <c r="N29" i="78"/>
  <c r="B29" i="78"/>
  <c r="AJ28" i="78"/>
  <c r="Y28" i="78"/>
  <c r="N28" i="78"/>
  <c r="B28" i="78"/>
  <c r="AJ27" i="78"/>
  <c r="Y27" i="78"/>
  <c r="N27" i="78"/>
  <c r="B27" i="78"/>
  <c r="AJ26" i="78"/>
  <c r="Y26" i="78"/>
  <c r="N26" i="78"/>
  <c r="B26" i="78"/>
  <c r="AJ25" i="78"/>
  <c r="Y25" i="78"/>
  <c r="N25" i="78"/>
  <c r="B25" i="78"/>
  <c r="AJ24" i="78"/>
  <c r="Y24" i="78"/>
  <c r="N24" i="78"/>
  <c r="B24" i="78"/>
  <c r="AJ23" i="78"/>
  <c r="Y23" i="78"/>
  <c r="N23" i="78"/>
  <c r="B23" i="78"/>
  <c r="AJ22" i="78"/>
  <c r="Y22" i="78"/>
  <c r="N22" i="78"/>
  <c r="B22" i="78"/>
  <c r="AJ21" i="78"/>
  <c r="Y21" i="78"/>
  <c r="N21" i="78"/>
  <c r="B21" i="78"/>
  <c r="AJ20" i="78"/>
  <c r="Y20" i="78"/>
  <c r="N20" i="78"/>
  <c r="B20" i="78"/>
  <c r="AJ19" i="78"/>
  <c r="Y19" i="78"/>
  <c r="N19" i="78"/>
  <c r="B19" i="78"/>
  <c r="AJ18" i="78"/>
  <c r="Y18" i="78"/>
  <c r="N18" i="78"/>
  <c r="B18" i="78"/>
  <c r="AJ17" i="78"/>
  <c r="Y17" i="78"/>
  <c r="N17" i="78"/>
  <c r="B17" i="78"/>
  <c r="AJ16" i="78"/>
  <c r="Y16" i="78"/>
  <c r="N16" i="78"/>
  <c r="B16" i="78"/>
  <c r="AJ15" i="78"/>
  <c r="Y15" i="78"/>
  <c r="N15" i="78"/>
  <c r="B15" i="78"/>
  <c r="AJ14" i="78"/>
  <c r="Y14" i="78"/>
  <c r="N14" i="78"/>
  <c r="B14" i="78"/>
  <c r="AJ13" i="78"/>
  <c r="Y13" i="78"/>
  <c r="N13" i="78"/>
  <c r="B13" i="78"/>
  <c r="AJ12" i="78"/>
  <c r="Y12" i="78"/>
  <c r="N12" i="78"/>
  <c r="B12" i="78"/>
  <c r="AJ11" i="78"/>
  <c r="Y11" i="78"/>
  <c r="N11" i="78"/>
  <c r="B11" i="78"/>
  <c r="AJ10" i="78"/>
  <c r="Y10" i="78"/>
  <c r="N10" i="78"/>
  <c r="B10" i="78"/>
  <c r="AJ9" i="78"/>
  <c r="Y9" i="78"/>
  <c r="N9" i="78"/>
  <c r="B9" i="78"/>
  <c r="AJ8" i="78"/>
  <c r="Y8" i="78"/>
  <c r="N8" i="78"/>
  <c r="B8" i="78"/>
  <c r="AJ7" i="78"/>
  <c r="Y7" i="78"/>
  <c r="N7" i="78"/>
  <c r="B7" i="78"/>
  <c r="AJ6" i="78"/>
  <c r="Y6" i="78"/>
  <c r="N6" i="78"/>
  <c r="B6" i="78"/>
  <c r="AJ5" i="78"/>
  <c r="Y5" i="78"/>
  <c r="N5" i="78"/>
  <c r="B5" i="78"/>
  <c r="AJ4" i="78"/>
  <c r="Y4" i="78"/>
  <c r="N4" i="78"/>
  <c r="B4" i="78"/>
  <c r="AJ3" i="78"/>
  <c r="Y3" i="78"/>
  <c r="N3" i="78"/>
  <c r="B3" i="78"/>
  <c r="AH64" i="77"/>
  <c r="AF64" i="77"/>
  <c r="AD64" i="77"/>
  <c r="AB64" i="77"/>
  <c r="Z64" i="77"/>
  <c r="W64" i="77"/>
  <c r="U64" i="77"/>
  <c r="S64" i="77"/>
  <c r="Q64" i="77"/>
  <c r="O64" i="77"/>
  <c r="L64" i="77"/>
  <c r="J64" i="77"/>
  <c r="H64" i="77"/>
  <c r="F64" i="77"/>
  <c r="D64" i="77"/>
  <c r="B64" i="77"/>
  <c r="AH63" i="77"/>
  <c r="AF63" i="77"/>
  <c r="AD63" i="77"/>
  <c r="AB63" i="77"/>
  <c r="Z63" i="77"/>
  <c r="W63" i="77"/>
  <c r="U63" i="77"/>
  <c r="S63" i="77"/>
  <c r="Q63" i="77"/>
  <c r="O63" i="77"/>
  <c r="L63" i="77"/>
  <c r="J63" i="77"/>
  <c r="H63" i="77"/>
  <c r="F63" i="77"/>
  <c r="D63" i="77"/>
  <c r="B63" i="77"/>
  <c r="AH62" i="77"/>
  <c r="AF62" i="77"/>
  <c r="AD62" i="77"/>
  <c r="AB62" i="77"/>
  <c r="Z62" i="77"/>
  <c r="W62" i="77"/>
  <c r="U62" i="77"/>
  <c r="S62" i="77"/>
  <c r="Q62" i="77"/>
  <c r="O62" i="77"/>
  <c r="L62" i="77"/>
  <c r="J62" i="77"/>
  <c r="H62" i="77"/>
  <c r="F62" i="77"/>
  <c r="D62" i="77"/>
  <c r="B62" i="77"/>
  <c r="AH61" i="77"/>
  <c r="AF61" i="77"/>
  <c r="AD61" i="77"/>
  <c r="AB61" i="77"/>
  <c r="Z61" i="77"/>
  <c r="W61" i="77"/>
  <c r="U61" i="77"/>
  <c r="S61" i="77"/>
  <c r="Q61" i="77"/>
  <c r="O61" i="77"/>
  <c r="L61" i="77"/>
  <c r="J61" i="77"/>
  <c r="H61" i="77"/>
  <c r="F61" i="77"/>
  <c r="D61" i="77"/>
  <c r="B61" i="77"/>
  <c r="AH60" i="77"/>
  <c r="AF60" i="77"/>
  <c r="AD60" i="77"/>
  <c r="AB60" i="77"/>
  <c r="Z60" i="77"/>
  <c r="W60" i="77"/>
  <c r="U60" i="77"/>
  <c r="S60" i="77"/>
  <c r="Q60" i="77"/>
  <c r="O60" i="77"/>
  <c r="L60" i="77"/>
  <c r="J60" i="77"/>
  <c r="H60" i="77"/>
  <c r="F60" i="77"/>
  <c r="D60" i="77"/>
  <c r="B60" i="77"/>
  <c r="AH59" i="77"/>
  <c r="AF59" i="77"/>
  <c r="AD59" i="77"/>
  <c r="AB59" i="77"/>
  <c r="Z59" i="77"/>
  <c r="Z75" i="77" s="1"/>
  <c r="W59" i="77"/>
  <c r="U59" i="77"/>
  <c r="S59" i="77"/>
  <c r="Q59" i="77"/>
  <c r="O59" i="77"/>
  <c r="O75" i="77" s="1"/>
  <c r="L59" i="77"/>
  <c r="J59" i="77"/>
  <c r="H59" i="77"/>
  <c r="F59" i="77"/>
  <c r="D59" i="77"/>
  <c r="D75" i="77" s="1"/>
  <c r="B59" i="77"/>
  <c r="AH58" i="77"/>
  <c r="AF58" i="77"/>
  <c r="AD58" i="77"/>
  <c r="AB58" i="77"/>
  <c r="Z58" i="77"/>
  <c r="W58" i="77"/>
  <c r="U58" i="77"/>
  <c r="S58" i="77"/>
  <c r="Q58" i="77"/>
  <c r="O58" i="77"/>
  <c r="L58" i="77"/>
  <c r="J58" i="77"/>
  <c r="H58" i="77"/>
  <c r="F58" i="77"/>
  <c r="D58" i="77"/>
  <c r="B58" i="77"/>
  <c r="AH57" i="77"/>
  <c r="AF57" i="77"/>
  <c r="AD57" i="77"/>
  <c r="AB57" i="77"/>
  <c r="Z57" i="77"/>
  <c r="W57" i="77"/>
  <c r="U57" i="77"/>
  <c r="S57" i="77"/>
  <c r="Q57" i="77"/>
  <c r="O57" i="77"/>
  <c r="L57" i="77"/>
  <c r="J57" i="77"/>
  <c r="H57" i="77"/>
  <c r="F57" i="77"/>
  <c r="D57" i="77"/>
  <c r="B57" i="77"/>
  <c r="AH56" i="77"/>
  <c r="AF56" i="77"/>
  <c r="AD56" i="77"/>
  <c r="AB56" i="77"/>
  <c r="Z56" i="77"/>
  <c r="W56" i="77"/>
  <c r="U56" i="77"/>
  <c r="S56" i="77"/>
  <c r="Q56" i="77"/>
  <c r="O56" i="77"/>
  <c r="L56" i="77"/>
  <c r="J56" i="77"/>
  <c r="H56" i="77"/>
  <c r="F56" i="77"/>
  <c r="D56" i="77"/>
  <c r="B56" i="77"/>
  <c r="AH55" i="77"/>
  <c r="AF55" i="77"/>
  <c r="AD55" i="77"/>
  <c r="AB55" i="77"/>
  <c r="Z55" i="77"/>
  <c r="W55" i="77"/>
  <c r="U55" i="77"/>
  <c r="S55" i="77"/>
  <c r="Q55" i="77"/>
  <c r="O55" i="77"/>
  <c r="L55" i="77"/>
  <c r="J55" i="77"/>
  <c r="H55" i="77"/>
  <c r="F55" i="77"/>
  <c r="D55" i="77"/>
  <c r="B55" i="77"/>
  <c r="AH54" i="77"/>
  <c r="AF54" i="77"/>
  <c r="AD54" i="77"/>
  <c r="AB54" i="77"/>
  <c r="Z54" i="77"/>
  <c r="W54" i="77"/>
  <c r="U54" i="77"/>
  <c r="S54" i="77"/>
  <c r="Q54" i="77"/>
  <c r="O54" i="77"/>
  <c r="L54" i="77"/>
  <c r="J54" i="77"/>
  <c r="H54" i="77"/>
  <c r="F54" i="77"/>
  <c r="D54" i="77"/>
  <c r="B54" i="77"/>
  <c r="AH53" i="77"/>
  <c r="AF53" i="77"/>
  <c r="AD53" i="77"/>
  <c r="AB53" i="77"/>
  <c r="Z53" i="77"/>
  <c r="Z73" i="77" s="1"/>
  <c r="W53" i="77"/>
  <c r="U53" i="77"/>
  <c r="S53" i="77"/>
  <c r="Q53" i="77"/>
  <c r="O53" i="77"/>
  <c r="O73" i="77" s="1"/>
  <c r="L53" i="77"/>
  <c r="J53" i="77"/>
  <c r="H53" i="77"/>
  <c r="F53" i="77"/>
  <c r="D53" i="77"/>
  <c r="D73" i="77" s="1"/>
  <c r="B53" i="77"/>
  <c r="AH52" i="77"/>
  <c r="AF52" i="77"/>
  <c r="AD52" i="77"/>
  <c r="AB52" i="77"/>
  <c r="Z52" i="77"/>
  <c r="W52" i="77"/>
  <c r="U52" i="77"/>
  <c r="S52" i="77"/>
  <c r="Q52" i="77"/>
  <c r="O52" i="77"/>
  <c r="L52" i="77"/>
  <c r="J52" i="77"/>
  <c r="H52" i="77"/>
  <c r="F52" i="77"/>
  <c r="D52" i="77"/>
  <c r="B52" i="77"/>
  <c r="AH51" i="77"/>
  <c r="AF51" i="77"/>
  <c r="AD51" i="77"/>
  <c r="AB51" i="77"/>
  <c r="Z51" i="77"/>
  <c r="W51" i="77"/>
  <c r="U51" i="77"/>
  <c r="S51" i="77"/>
  <c r="Q51" i="77"/>
  <c r="O51" i="77"/>
  <c r="L51" i="77"/>
  <c r="J51" i="77"/>
  <c r="H51" i="77"/>
  <c r="F51" i="77"/>
  <c r="D51" i="77"/>
  <c r="B51" i="77"/>
  <c r="AH50" i="77"/>
  <c r="AF50" i="77"/>
  <c r="AD50" i="77"/>
  <c r="AB50" i="77"/>
  <c r="Z50" i="77"/>
  <c r="W50" i="77"/>
  <c r="U50" i="77"/>
  <c r="S50" i="77"/>
  <c r="Q50" i="77"/>
  <c r="O50" i="77"/>
  <c r="L50" i="77"/>
  <c r="J50" i="77"/>
  <c r="H50" i="77"/>
  <c r="F50" i="77"/>
  <c r="D50" i="77"/>
  <c r="B50" i="77"/>
  <c r="AH49" i="77"/>
  <c r="AF49" i="77"/>
  <c r="AD49" i="77"/>
  <c r="AB49" i="77"/>
  <c r="Z49" i="77"/>
  <c r="W49" i="77"/>
  <c r="U49" i="77"/>
  <c r="S49" i="77"/>
  <c r="Q49" i="77"/>
  <c r="O49" i="77"/>
  <c r="L49" i="77"/>
  <c r="J49" i="77"/>
  <c r="H49" i="77"/>
  <c r="F49" i="77"/>
  <c r="D49" i="77"/>
  <c r="B49" i="77"/>
  <c r="AH48" i="77"/>
  <c r="AF48" i="77"/>
  <c r="AD48" i="77"/>
  <c r="AB48" i="77"/>
  <c r="Z48" i="77"/>
  <c r="W48" i="77"/>
  <c r="U48" i="77"/>
  <c r="S48" i="77"/>
  <c r="Q48" i="77"/>
  <c r="O48" i="77"/>
  <c r="L48" i="77"/>
  <c r="J48" i="77"/>
  <c r="H48" i="77"/>
  <c r="F48" i="77"/>
  <c r="D48" i="77"/>
  <c r="B48" i="77"/>
  <c r="AH47" i="77"/>
  <c r="AF47" i="77"/>
  <c r="AD47" i="77"/>
  <c r="AB47" i="77"/>
  <c r="Z47" i="77"/>
  <c r="Z71" i="77" s="1"/>
  <c r="W47" i="77"/>
  <c r="U47" i="77"/>
  <c r="S47" i="77"/>
  <c r="Q47" i="77"/>
  <c r="O47" i="77"/>
  <c r="O71" i="77" s="1"/>
  <c r="L47" i="77"/>
  <c r="J47" i="77"/>
  <c r="H47" i="77"/>
  <c r="F47" i="77"/>
  <c r="D47" i="77"/>
  <c r="D71" i="77" s="1"/>
  <c r="B47" i="77"/>
  <c r="AH46" i="77"/>
  <c r="AF46" i="77"/>
  <c r="AD46" i="77"/>
  <c r="AB46" i="77"/>
  <c r="Z46" i="77"/>
  <c r="W46" i="77"/>
  <c r="U46" i="77"/>
  <c r="S46" i="77"/>
  <c r="Q46" i="77"/>
  <c r="O46" i="77"/>
  <c r="L46" i="77"/>
  <c r="J46" i="77"/>
  <c r="H46" i="77"/>
  <c r="F46" i="77"/>
  <c r="D46" i="77"/>
  <c r="B46" i="77"/>
  <c r="AH45" i="77"/>
  <c r="AF45" i="77"/>
  <c r="AD45" i="77"/>
  <c r="AB45" i="77"/>
  <c r="Z45" i="77"/>
  <c r="W45" i="77"/>
  <c r="U45" i="77"/>
  <c r="S45" i="77"/>
  <c r="Q45" i="77"/>
  <c r="O45" i="77"/>
  <c r="L45" i="77"/>
  <c r="J45" i="77"/>
  <c r="H45" i="77"/>
  <c r="F45" i="77"/>
  <c r="D45" i="77"/>
  <c r="B45" i="77"/>
  <c r="AH44" i="77"/>
  <c r="AF44" i="77"/>
  <c r="AD44" i="77"/>
  <c r="AB44" i="77"/>
  <c r="Z44" i="77"/>
  <c r="W44" i="77"/>
  <c r="U44" i="77"/>
  <c r="S44" i="77"/>
  <c r="Q44" i="77"/>
  <c r="O44" i="77"/>
  <c r="L44" i="77"/>
  <c r="J44" i="77"/>
  <c r="H44" i="77"/>
  <c r="F44" i="77"/>
  <c r="D44" i="77"/>
  <c r="B44" i="77"/>
  <c r="AH43" i="77"/>
  <c r="AF43" i="77"/>
  <c r="AD43" i="77"/>
  <c r="AB43" i="77"/>
  <c r="Z43" i="77"/>
  <c r="W43" i="77"/>
  <c r="U43" i="77"/>
  <c r="S43" i="77"/>
  <c r="Q43" i="77"/>
  <c r="O43" i="77"/>
  <c r="L43" i="77"/>
  <c r="J43" i="77"/>
  <c r="H43" i="77"/>
  <c r="F43" i="77"/>
  <c r="D43" i="77"/>
  <c r="B43" i="77"/>
  <c r="AH42" i="77"/>
  <c r="AF42" i="77"/>
  <c r="AD42" i="77"/>
  <c r="AB42" i="77"/>
  <c r="Z42" i="77"/>
  <c r="W42" i="77"/>
  <c r="U42" i="77"/>
  <c r="S42" i="77"/>
  <c r="Q42" i="77"/>
  <c r="O42" i="77"/>
  <c r="L42" i="77"/>
  <c r="J42" i="77"/>
  <c r="H42" i="77"/>
  <c r="F42" i="77"/>
  <c r="D42" i="77"/>
  <c r="B42" i="77"/>
  <c r="AH41" i="77"/>
  <c r="AF41" i="77"/>
  <c r="AD41" i="77"/>
  <c r="AB41" i="77"/>
  <c r="Z41" i="77"/>
  <c r="Z69" i="77" s="1"/>
  <c r="W41" i="77"/>
  <c r="U41" i="77"/>
  <c r="S41" i="77"/>
  <c r="Q41" i="77"/>
  <c r="O41" i="77"/>
  <c r="O69" i="77" s="1"/>
  <c r="L41" i="77"/>
  <c r="J41" i="77"/>
  <c r="H41" i="77"/>
  <c r="F41" i="77"/>
  <c r="D41" i="77"/>
  <c r="D69" i="77" s="1"/>
  <c r="B41" i="77"/>
  <c r="AH40" i="77"/>
  <c r="AF40" i="77"/>
  <c r="AD40" i="77"/>
  <c r="AB40" i="77"/>
  <c r="Z40" i="77"/>
  <c r="W40" i="77"/>
  <c r="U40" i="77"/>
  <c r="S40" i="77"/>
  <c r="Q40" i="77"/>
  <c r="O40" i="77"/>
  <c r="L40" i="77"/>
  <c r="J40" i="77"/>
  <c r="H40" i="77"/>
  <c r="F40" i="77"/>
  <c r="D40" i="77"/>
  <c r="B40" i="77"/>
  <c r="AH39" i="77"/>
  <c r="AF39" i="77"/>
  <c r="AD39" i="77"/>
  <c r="AB39" i="77"/>
  <c r="Z39" i="77"/>
  <c r="W39" i="77"/>
  <c r="U39" i="77"/>
  <c r="S39" i="77"/>
  <c r="Q39" i="77"/>
  <c r="O39" i="77"/>
  <c r="L39" i="77"/>
  <c r="J39" i="77"/>
  <c r="H39" i="77"/>
  <c r="F39" i="77"/>
  <c r="D39" i="77"/>
  <c r="B39" i="77"/>
  <c r="AH38" i="77"/>
  <c r="AF38" i="77"/>
  <c r="AD38" i="77"/>
  <c r="AB38" i="77"/>
  <c r="Z38" i="77"/>
  <c r="W38" i="77"/>
  <c r="U38" i="77"/>
  <c r="S38" i="77"/>
  <c r="Q38" i="77"/>
  <c r="O38" i="77"/>
  <c r="L38" i="77"/>
  <c r="J38" i="77"/>
  <c r="H38" i="77"/>
  <c r="F38" i="77"/>
  <c r="D38" i="77"/>
  <c r="B38" i="77"/>
  <c r="AH37" i="77"/>
  <c r="AF37" i="77"/>
  <c r="AD37" i="77"/>
  <c r="AB37" i="77"/>
  <c r="Z37" i="77"/>
  <c r="W37" i="77"/>
  <c r="U37" i="77"/>
  <c r="S37" i="77"/>
  <c r="Q37" i="77"/>
  <c r="O37" i="77"/>
  <c r="L37" i="77"/>
  <c r="J37" i="77"/>
  <c r="H37" i="77"/>
  <c r="F37" i="77"/>
  <c r="D37" i="77"/>
  <c r="B37" i="77"/>
  <c r="AH36" i="77"/>
  <c r="AF36" i="77"/>
  <c r="AD36" i="77"/>
  <c r="AB36" i="77"/>
  <c r="Z36" i="77"/>
  <c r="W36" i="77"/>
  <c r="U36" i="77"/>
  <c r="S36" i="77"/>
  <c r="Q36" i="77"/>
  <c r="O36" i="77"/>
  <c r="L36" i="77"/>
  <c r="J36" i="77"/>
  <c r="H36" i="77"/>
  <c r="F36" i="77"/>
  <c r="D36" i="77"/>
  <c r="B36" i="77"/>
  <c r="AH35" i="77"/>
  <c r="AF35" i="77"/>
  <c r="AD35" i="77"/>
  <c r="AB35" i="77"/>
  <c r="Z35" i="77"/>
  <c r="Z67" i="77" s="1"/>
  <c r="W35" i="77"/>
  <c r="U35" i="77"/>
  <c r="S35" i="77"/>
  <c r="Q35" i="77"/>
  <c r="O35" i="77"/>
  <c r="O67" i="77" s="1"/>
  <c r="L35" i="77"/>
  <c r="J35" i="77"/>
  <c r="H35" i="77"/>
  <c r="F35" i="77"/>
  <c r="D35" i="77"/>
  <c r="D67" i="77" s="1"/>
  <c r="B35" i="77"/>
  <c r="AJ32" i="77"/>
  <c r="Y32" i="77"/>
  <c r="N32" i="77"/>
  <c r="B32" i="77"/>
  <c r="AJ31" i="77"/>
  <c r="Y31" i="77"/>
  <c r="N31" i="77"/>
  <c r="B31" i="77"/>
  <c r="AJ30" i="77"/>
  <c r="Y30" i="77"/>
  <c r="N30" i="77"/>
  <c r="B30" i="77"/>
  <c r="AJ29" i="77"/>
  <c r="Y29" i="77"/>
  <c r="N29" i="77"/>
  <c r="B29" i="77"/>
  <c r="AJ28" i="77"/>
  <c r="Y28" i="77"/>
  <c r="N28" i="77"/>
  <c r="B28" i="77"/>
  <c r="AJ27" i="77"/>
  <c r="Y27" i="77"/>
  <c r="N27" i="77"/>
  <c r="B27" i="77"/>
  <c r="AJ26" i="77"/>
  <c r="Y26" i="77"/>
  <c r="N26" i="77"/>
  <c r="B26" i="77"/>
  <c r="AJ25" i="77"/>
  <c r="Y25" i="77"/>
  <c r="N25" i="77"/>
  <c r="B25" i="77"/>
  <c r="AJ24" i="77"/>
  <c r="Y24" i="77"/>
  <c r="N24" i="77"/>
  <c r="B24" i="77"/>
  <c r="AJ23" i="77"/>
  <c r="Y23" i="77"/>
  <c r="N23" i="77"/>
  <c r="B23" i="77"/>
  <c r="AJ22" i="77"/>
  <c r="Y22" i="77"/>
  <c r="N22" i="77"/>
  <c r="B22" i="77"/>
  <c r="AJ21" i="77"/>
  <c r="Y21" i="77"/>
  <c r="N21" i="77"/>
  <c r="B21" i="77"/>
  <c r="AJ20" i="77"/>
  <c r="Y20" i="77"/>
  <c r="N20" i="77"/>
  <c r="B20" i="77"/>
  <c r="AJ19" i="77"/>
  <c r="Y19" i="77"/>
  <c r="N19" i="77"/>
  <c r="B19" i="77"/>
  <c r="AJ18" i="77"/>
  <c r="Y18" i="77"/>
  <c r="N18" i="77"/>
  <c r="B18" i="77"/>
  <c r="AJ17" i="77"/>
  <c r="Y17" i="77"/>
  <c r="N17" i="77"/>
  <c r="B17" i="77"/>
  <c r="AJ16" i="77"/>
  <c r="Y16" i="77"/>
  <c r="N16" i="77"/>
  <c r="B16" i="77"/>
  <c r="AJ15" i="77"/>
  <c r="Y15" i="77"/>
  <c r="N15" i="77"/>
  <c r="B15" i="77"/>
  <c r="AJ14" i="77"/>
  <c r="Y14" i="77"/>
  <c r="N14" i="77"/>
  <c r="B14" i="77"/>
  <c r="AJ13" i="77"/>
  <c r="Y13" i="77"/>
  <c r="N13" i="77"/>
  <c r="B13" i="77"/>
  <c r="AJ12" i="77"/>
  <c r="Y12" i="77"/>
  <c r="N12" i="77"/>
  <c r="B12" i="77"/>
  <c r="AJ11" i="77"/>
  <c r="Y11" i="77"/>
  <c r="N11" i="77"/>
  <c r="B11" i="77"/>
  <c r="AJ10" i="77"/>
  <c r="Y10" i="77"/>
  <c r="N10" i="77"/>
  <c r="B10" i="77"/>
  <c r="AJ9" i="77"/>
  <c r="Y9" i="77"/>
  <c r="N9" i="77"/>
  <c r="B9" i="77"/>
  <c r="AJ8" i="77"/>
  <c r="Y8" i="77"/>
  <c r="N8" i="77"/>
  <c r="B8" i="77"/>
  <c r="AJ7" i="77"/>
  <c r="Y7" i="77"/>
  <c r="N7" i="77"/>
  <c r="B7" i="77"/>
  <c r="AJ6" i="77"/>
  <c r="Y6" i="77"/>
  <c r="N6" i="77"/>
  <c r="B6" i="77"/>
  <c r="AJ5" i="77"/>
  <c r="Y5" i="77"/>
  <c r="N5" i="77"/>
  <c r="B5" i="77"/>
  <c r="AJ4" i="77"/>
  <c r="Y4" i="77"/>
  <c r="N4" i="77"/>
  <c r="B4" i="77"/>
  <c r="AJ3" i="77"/>
  <c r="Y3" i="77"/>
  <c r="N3" i="77"/>
  <c r="B3" i="77"/>
  <c r="AH64" i="76"/>
  <c r="AF64" i="76"/>
  <c r="AD64" i="76"/>
  <c r="AB64" i="76"/>
  <c r="Z64" i="76"/>
  <c r="W64" i="76"/>
  <c r="U64" i="76"/>
  <c r="S64" i="76"/>
  <c r="Q64" i="76"/>
  <c r="O64" i="76"/>
  <c r="L64" i="76"/>
  <c r="J64" i="76"/>
  <c r="H64" i="76"/>
  <c r="F64" i="76"/>
  <c r="D64" i="76"/>
  <c r="B64" i="76"/>
  <c r="AH63" i="76"/>
  <c r="AF63" i="76"/>
  <c r="AD63" i="76"/>
  <c r="AB63" i="76"/>
  <c r="Z63" i="76"/>
  <c r="W63" i="76"/>
  <c r="U63" i="76"/>
  <c r="S63" i="76"/>
  <c r="Q63" i="76"/>
  <c r="O63" i="76"/>
  <c r="L63" i="76"/>
  <c r="J63" i="76"/>
  <c r="H63" i="76"/>
  <c r="F63" i="76"/>
  <c r="D63" i="76"/>
  <c r="B63" i="76"/>
  <c r="AH62" i="76"/>
  <c r="AF62" i="76"/>
  <c r="AD62" i="76"/>
  <c r="AB62" i="76"/>
  <c r="Z62" i="76"/>
  <c r="W62" i="76"/>
  <c r="U62" i="76"/>
  <c r="S62" i="76"/>
  <c r="Q62" i="76"/>
  <c r="O62" i="76"/>
  <c r="O76" i="76" s="1"/>
  <c r="L62" i="76"/>
  <c r="J62" i="76"/>
  <c r="H62" i="76"/>
  <c r="F62" i="76"/>
  <c r="D62" i="76"/>
  <c r="B62" i="76"/>
  <c r="AH61" i="76"/>
  <c r="AF61" i="76"/>
  <c r="AD61" i="76"/>
  <c r="AB61" i="76"/>
  <c r="Z61" i="76"/>
  <c r="W61" i="76"/>
  <c r="U61" i="76"/>
  <c r="S61" i="76"/>
  <c r="Q61" i="76"/>
  <c r="O61" i="76"/>
  <c r="L61" i="76"/>
  <c r="J61" i="76"/>
  <c r="H61" i="76"/>
  <c r="F61" i="76"/>
  <c r="D61" i="76"/>
  <c r="B61" i="76"/>
  <c r="AH60" i="76"/>
  <c r="AF60" i="76"/>
  <c r="AD60" i="76"/>
  <c r="AB60" i="76"/>
  <c r="Z60" i="76"/>
  <c r="W60" i="76"/>
  <c r="U60" i="76"/>
  <c r="S60" i="76"/>
  <c r="Q60" i="76"/>
  <c r="O60" i="76"/>
  <c r="L60" i="76"/>
  <c r="J60" i="76"/>
  <c r="H60" i="76"/>
  <c r="F60" i="76"/>
  <c r="D60" i="76"/>
  <c r="B60" i="76"/>
  <c r="AH59" i="76"/>
  <c r="AF59" i="76"/>
  <c r="AD59" i="76"/>
  <c r="AB59" i="76"/>
  <c r="Z59" i="76"/>
  <c r="W59" i="76"/>
  <c r="U59" i="76"/>
  <c r="S59" i="76"/>
  <c r="Q59" i="76"/>
  <c r="O59" i="76"/>
  <c r="L59" i="76"/>
  <c r="J59" i="76"/>
  <c r="H59" i="76"/>
  <c r="F59" i="76"/>
  <c r="D59" i="76"/>
  <c r="B59" i="76"/>
  <c r="AH58" i="76"/>
  <c r="AF58" i="76"/>
  <c r="AD58" i="76"/>
  <c r="AB58" i="76"/>
  <c r="Z58" i="76"/>
  <c r="W58" i="76"/>
  <c r="U58" i="76"/>
  <c r="S58" i="76"/>
  <c r="Q58" i="76"/>
  <c r="O58" i="76"/>
  <c r="L58" i="76"/>
  <c r="J58" i="76"/>
  <c r="H58" i="76"/>
  <c r="F58" i="76"/>
  <c r="D58" i="76"/>
  <c r="B58" i="76"/>
  <c r="AH57" i="76"/>
  <c r="AF57" i="76"/>
  <c r="AD57" i="76"/>
  <c r="AB57" i="76"/>
  <c r="Z57" i="76"/>
  <c r="W57" i="76"/>
  <c r="U57" i="76"/>
  <c r="S57" i="76"/>
  <c r="Q57" i="76"/>
  <c r="O57" i="76"/>
  <c r="L57" i="76"/>
  <c r="J57" i="76"/>
  <c r="H57" i="76"/>
  <c r="F57" i="76"/>
  <c r="D57" i="76"/>
  <c r="B57" i="76"/>
  <c r="AH56" i="76"/>
  <c r="AF56" i="76"/>
  <c r="AD56" i="76"/>
  <c r="AB56" i="76"/>
  <c r="Z56" i="76"/>
  <c r="W56" i="76"/>
  <c r="U56" i="76"/>
  <c r="S56" i="76"/>
  <c r="Q56" i="76"/>
  <c r="O56" i="76"/>
  <c r="O74" i="76" s="1"/>
  <c r="L56" i="76"/>
  <c r="J56" i="76"/>
  <c r="H56" i="76"/>
  <c r="F56" i="76"/>
  <c r="D56" i="76"/>
  <c r="B56" i="76"/>
  <c r="AH55" i="76"/>
  <c r="AF55" i="76"/>
  <c r="AD55" i="76"/>
  <c r="AB55" i="76"/>
  <c r="Z55" i="76"/>
  <c r="W55" i="76"/>
  <c r="U55" i="76"/>
  <c r="S55" i="76"/>
  <c r="Q55" i="76"/>
  <c r="O55" i="76"/>
  <c r="L55" i="76"/>
  <c r="J55" i="76"/>
  <c r="H55" i="76"/>
  <c r="F55" i="76"/>
  <c r="D55" i="76"/>
  <c r="B55" i="76"/>
  <c r="AH54" i="76"/>
  <c r="AF54" i="76"/>
  <c r="AD54" i="76"/>
  <c r="AB54" i="76"/>
  <c r="Z54" i="76"/>
  <c r="W54" i="76"/>
  <c r="U54" i="76"/>
  <c r="S54" i="76"/>
  <c r="Q54" i="76"/>
  <c r="O54" i="76"/>
  <c r="L54" i="76"/>
  <c r="J54" i="76"/>
  <c r="H54" i="76"/>
  <c r="F54" i="76"/>
  <c r="D54" i="76"/>
  <c r="B54" i="76"/>
  <c r="AH53" i="76"/>
  <c r="AF53" i="76"/>
  <c r="AD53" i="76"/>
  <c r="AB53" i="76"/>
  <c r="Z53" i="76"/>
  <c r="W53" i="76"/>
  <c r="U53" i="76"/>
  <c r="S53" i="76"/>
  <c r="Q53" i="76"/>
  <c r="O53" i="76"/>
  <c r="L53" i="76"/>
  <c r="J53" i="76"/>
  <c r="H53" i="76"/>
  <c r="F53" i="76"/>
  <c r="D53" i="76"/>
  <c r="B53" i="76"/>
  <c r="AH52" i="76"/>
  <c r="AF52" i="76"/>
  <c r="AD52" i="76"/>
  <c r="AB52" i="76"/>
  <c r="Z52" i="76"/>
  <c r="W52" i="76"/>
  <c r="U52" i="76"/>
  <c r="S52" i="76"/>
  <c r="Q52" i="76"/>
  <c r="O52" i="76"/>
  <c r="L52" i="76"/>
  <c r="J52" i="76"/>
  <c r="H52" i="76"/>
  <c r="F52" i="76"/>
  <c r="D52" i="76"/>
  <c r="B52" i="76"/>
  <c r="AH51" i="76"/>
  <c r="AF51" i="76"/>
  <c r="AD51" i="76"/>
  <c r="AB51" i="76"/>
  <c r="Z51" i="76"/>
  <c r="W51" i="76"/>
  <c r="U51" i="76"/>
  <c r="S51" i="76"/>
  <c r="Q51" i="76"/>
  <c r="O51" i="76"/>
  <c r="L51" i="76"/>
  <c r="J51" i="76"/>
  <c r="H51" i="76"/>
  <c r="F51" i="76"/>
  <c r="D51" i="76"/>
  <c r="B51" i="76"/>
  <c r="AH50" i="76"/>
  <c r="AF50" i="76"/>
  <c r="AD50" i="76"/>
  <c r="AB50" i="76"/>
  <c r="Z50" i="76"/>
  <c r="W50" i="76"/>
  <c r="U50" i="76"/>
  <c r="S50" i="76"/>
  <c r="Q50" i="76"/>
  <c r="O50" i="76"/>
  <c r="O72" i="76" s="1"/>
  <c r="L50" i="76"/>
  <c r="J50" i="76"/>
  <c r="H50" i="76"/>
  <c r="F50" i="76"/>
  <c r="D50" i="76"/>
  <c r="B50" i="76"/>
  <c r="AH49" i="76"/>
  <c r="AF49" i="76"/>
  <c r="AD49" i="76"/>
  <c r="AB49" i="76"/>
  <c r="Z49" i="76"/>
  <c r="W49" i="76"/>
  <c r="U49" i="76"/>
  <c r="S49" i="76"/>
  <c r="Q49" i="76"/>
  <c r="O49" i="76"/>
  <c r="L49" i="76"/>
  <c r="J49" i="76"/>
  <c r="H49" i="76"/>
  <c r="F49" i="76"/>
  <c r="D49" i="76"/>
  <c r="B49" i="76"/>
  <c r="AH48" i="76"/>
  <c r="AF48" i="76"/>
  <c r="AD48" i="76"/>
  <c r="AB48" i="76"/>
  <c r="Z48" i="76"/>
  <c r="W48" i="76"/>
  <c r="U48" i="76"/>
  <c r="S48" i="76"/>
  <c r="Q48" i="76"/>
  <c r="O48" i="76"/>
  <c r="L48" i="76"/>
  <c r="J48" i="76"/>
  <c r="H48" i="76"/>
  <c r="F48" i="76"/>
  <c r="D48" i="76"/>
  <c r="B48" i="76"/>
  <c r="AH47" i="76"/>
  <c r="AF47" i="76"/>
  <c r="AD47" i="76"/>
  <c r="AB47" i="76"/>
  <c r="Z47" i="76"/>
  <c r="W47" i="76"/>
  <c r="U47" i="76"/>
  <c r="S47" i="76"/>
  <c r="Q47" i="76"/>
  <c r="O47" i="76"/>
  <c r="L47" i="76"/>
  <c r="J47" i="76"/>
  <c r="H47" i="76"/>
  <c r="F47" i="76"/>
  <c r="D47" i="76"/>
  <c r="B47" i="76"/>
  <c r="AH46" i="76"/>
  <c r="AF46" i="76"/>
  <c r="AD46" i="76"/>
  <c r="AB46" i="76"/>
  <c r="Z46" i="76"/>
  <c r="W46" i="76"/>
  <c r="U46" i="76"/>
  <c r="S46" i="76"/>
  <c r="Q46" i="76"/>
  <c r="O46" i="76"/>
  <c r="L46" i="76"/>
  <c r="J46" i="76"/>
  <c r="H46" i="76"/>
  <c r="F46" i="76"/>
  <c r="D46" i="76"/>
  <c r="B46" i="76"/>
  <c r="AH45" i="76"/>
  <c r="AF45" i="76"/>
  <c r="AD45" i="76"/>
  <c r="AB45" i="76"/>
  <c r="Z45" i="76"/>
  <c r="W45" i="76"/>
  <c r="U45" i="76"/>
  <c r="S45" i="76"/>
  <c r="Q45" i="76"/>
  <c r="O45" i="76"/>
  <c r="L45" i="76"/>
  <c r="J45" i="76"/>
  <c r="H45" i="76"/>
  <c r="F45" i="76"/>
  <c r="D45" i="76"/>
  <c r="B45" i="76"/>
  <c r="AH44" i="76"/>
  <c r="AF44" i="76"/>
  <c r="AD44" i="76"/>
  <c r="AB44" i="76"/>
  <c r="Z44" i="76"/>
  <c r="W44" i="76"/>
  <c r="U44" i="76"/>
  <c r="S44" i="76"/>
  <c r="Q44" i="76"/>
  <c r="O44" i="76"/>
  <c r="O70" i="76" s="1"/>
  <c r="L44" i="76"/>
  <c r="J44" i="76"/>
  <c r="H44" i="76"/>
  <c r="F44" i="76"/>
  <c r="D44" i="76"/>
  <c r="B44" i="76"/>
  <c r="AH43" i="76"/>
  <c r="AF43" i="76"/>
  <c r="AD43" i="76"/>
  <c r="AB43" i="76"/>
  <c r="Z43" i="76"/>
  <c r="W43" i="76"/>
  <c r="U43" i="76"/>
  <c r="S43" i="76"/>
  <c r="Q43" i="76"/>
  <c r="O43" i="76"/>
  <c r="L43" i="76"/>
  <c r="J43" i="76"/>
  <c r="H43" i="76"/>
  <c r="F43" i="76"/>
  <c r="D43" i="76"/>
  <c r="B43" i="76"/>
  <c r="AH42" i="76"/>
  <c r="AF42" i="76"/>
  <c r="AD42" i="76"/>
  <c r="AB42" i="76"/>
  <c r="Z42" i="76"/>
  <c r="W42" i="76"/>
  <c r="U42" i="76"/>
  <c r="S42" i="76"/>
  <c r="Q42" i="76"/>
  <c r="O42" i="76"/>
  <c r="L42" i="76"/>
  <c r="J42" i="76"/>
  <c r="H42" i="76"/>
  <c r="F42" i="76"/>
  <c r="D42" i="76"/>
  <c r="B42" i="76"/>
  <c r="AH41" i="76"/>
  <c r="AF41" i="76"/>
  <c r="AD41" i="76"/>
  <c r="AB41" i="76"/>
  <c r="Z41" i="76"/>
  <c r="W41" i="76"/>
  <c r="U41" i="76"/>
  <c r="S41" i="76"/>
  <c r="Q41" i="76"/>
  <c r="O41" i="76"/>
  <c r="L41" i="76"/>
  <c r="J41" i="76"/>
  <c r="H41" i="76"/>
  <c r="F41" i="76"/>
  <c r="D41" i="76"/>
  <c r="B41" i="76"/>
  <c r="AH40" i="76"/>
  <c r="AF40" i="76"/>
  <c r="AD40" i="76"/>
  <c r="AB40" i="76"/>
  <c r="Z40" i="76"/>
  <c r="W40" i="76"/>
  <c r="U40" i="76"/>
  <c r="S40" i="76"/>
  <c r="Q40" i="76"/>
  <c r="O40" i="76"/>
  <c r="L40" i="76"/>
  <c r="J40" i="76"/>
  <c r="H40" i="76"/>
  <c r="F40" i="76"/>
  <c r="D40" i="76"/>
  <c r="B40" i="76"/>
  <c r="AH39" i="76"/>
  <c r="AF39" i="76"/>
  <c r="AD39" i="76"/>
  <c r="AB39" i="76"/>
  <c r="Z39" i="76"/>
  <c r="W39" i="76"/>
  <c r="U39" i="76"/>
  <c r="S39" i="76"/>
  <c r="Q39" i="76"/>
  <c r="O39" i="76"/>
  <c r="L39" i="76"/>
  <c r="J39" i="76"/>
  <c r="H39" i="76"/>
  <c r="F39" i="76"/>
  <c r="D39" i="76"/>
  <c r="B39" i="76"/>
  <c r="AH38" i="76"/>
  <c r="AF38" i="76"/>
  <c r="AD38" i="76"/>
  <c r="AB38" i="76"/>
  <c r="Z38" i="76"/>
  <c r="W38" i="76"/>
  <c r="U38" i="76"/>
  <c r="S38" i="76"/>
  <c r="Q38" i="76"/>
  <c r="O38" i="76"/>
  <c r="O68" i="76" s="1"/>
  <c r="L38" i="76"/>
  <c r="J38" i="76"/>
  <c r="H38" i="76"/>
  <c r="F38" i="76"/>
  <c r="D38" i="76"/>
  <c r="B38" i="76"/>
  <c r="AH37" i="76"/>
  <c r="AF37" i="76"/>
  <c r="AD37" i="76"/>
  <c r="AB37" i="76"/>
  <c r="Z37" i="76"/>
  <c r="W37" i="76"/>
  <c r="U37" i="76"/>
  <c r="S37" i="76"/>
  <c r="Q37" i="76"/>
  <c r="O37" i="76"/>
  <c r="L37" i="76"/>
  <c r="J37" i="76"/>
  <c r="H37" i="76"/>
  <c r="F37" i="76"/>
  <c r="D37" i="76"/>
  <c r="B37" i="76"/>
  <c r="AH36" i="76"/>
  <c r="AF36" i="76"/>
  <c r="AD36" i="76"/>
  <c r="AB36" i="76"/>
  <c r="Z36" i="76"/>
  <c r="W36" i="76"/>
  <c r="U36" i="76"/>
  <c r="S36" i="76"/>
  <c r="Q36" i="76"/>
  <c r="O36" i="76"/>
  <c r="L36" i="76"/>
  <c r="J36" i="76"/>
  <c r="H36" i="76"/>
  <c r="F36" i="76"/>
  <c r="D36" i="76"/>
  <c r="B36" i="76"/>
  <c r="AH35" i="76"/>
  <c r="AF35" i="76"/>
  <c r="AD35" i="76"/>
  <c r="AB35" i="76"/>
  <c r="Z35" i="76"/>
  <c r="W35" i="76"/>
  <c r="U35" i="76"/>
  <c r="S35" i="76"/>
  <c r="Q35" i="76"/>
  <c r="O35" i="76"/>
  <c r="L35" i="76"/>
  <c r="J35" i="76"/>
  <c r="H35" i="76"/>
  <c r="F35" i="76"/>
  <c r="D35" i="76"/>
  <c r="B35" i="76"/>
  <c r="AJ32" i="76"/>
  <c r="Y32" i="76"/>
  <c r="N32" i="76"/>
  <c r="B32" i="76"/>
  <c r="AJ31" i="76"/>
  <c r="Y31" i="76"/>
  <c r="N31" i="76"/>
  <c r="B31" i="76"/>
  <c r="AJ30" i="76"/>
  <c r="Y30" i="76"/>
  <c r="N30" i="76"/>
  <c r="B30" i="76"/>
  <c r="AJ29" i="76"/>
  <c r="Y29" i="76"/>
  <c r="N29" i="76"/>
  <c r="B29" i="76"/>
  <c r="AJ28" i="76"/>
  <c r="Y28" i="76"/>
  <c r="N28" i="76"/>
  <c r="B28" i="76"/>
  <c r="AJ27" i="76"/>
  <c r="Y27" i="76"/>
  <c r="N27" i="76"/>
  <c r="B27" i="76"/>
  <c r="AJ26" i="76"/>
  <c r="Y26" i="76"/>
  <c r="N26" i="76"/>
  <c r="B26" i="76"/>
  <c r="AJ25" i="76"/>
  <c r="Y25" i="76"/>
  <c r="N25" i="76"/>
  <c r="B25" i="76"/>
  <c r="AJ24" i="76"/>
  <c r="Y24" i="76"/>
  <c r="N24" i="76"/>
  <c r="B24" i="76"/>
  <c r="AJ23" i="76"/>
  <c r="Y23" i="76"/>
  <c r="N23" i="76"/>
  <c r="B23" i="76"/>
  <c r="AJ22" i="76"/>
  <c r="Y22" i="76"/>
  <c r="N22" i="76"/>
  <c r="B22" i="76"/>
  <c r="AJ21" i="76"/>
  <c r="Y21" i="76"/>
  <c r="N21" i="76"/>
  <c r="B21" i="76"/>
  <c r="AJ20" i="76"/>
  <c r="Y20" i="76"/>
  <c r="N20" i="76"/>
  <c r="B20" i="76"/>
  <c r="AJ19" i="76"/>
  <c r="Y19" i="76"/>
  <c r="N19" i="76"/>
  <c r="B19" i="76"/>
  <c r="AJ18" i="76"/>
  <c r="Y18" i="76"/>
  <c r="N18" i="76"/>
  <c r="B18" i="76"/>
  <c r="AJ17" i="76"/>
  <c r="Y17" i="76"/>
  <c r="N17" i="76"/>
  <c r="B17" i="76"/>
  <c r="AJ16" i="76"/>
  <c r="Y16" i="76"/>
  <c r="N16" i="76"/>
  <c r="B16" i="76"/>
  <c r="AJ15" i="76"/>
  <c r="Y15" i="76"/>
  <c r="N15" i="76"/>
  <c r="B15" i="76"/>
  <c r="AJ14" i="76"/>
  <c r="Y14" i="76"/>
  <c r="N14" i="76"/>
  <c r="B14" i="76"/>
  <c r="AJ13" i="76"/>
  <c r="Y13" i="76"/>
  <c r="N13" i="76"/>
  <c r="B13" i="76"/>
  <c r="AJ12" i="76"/>
  <c r="Y12" i="76"/>
  <c r="N12" i="76"/>
  <c r="B12" i="76"/>
  <c r="AJ11" i="76"/>
  <c r="Y11" i="76"/>
  <c r="N11" i="76"/>
  <c r="B11" i="76"/>
  <c r="AJ10" i="76"/>
  <c r="Y10" i="76"/>
  <c r="N10" i="76"/>
  <c r="B10" i="76"/>
  <c r="AJ9" i="76"/>
  <c r="Y9" i="76"/>
  <c r="N9" i="76"/>
  <c r="B9" i="76"/>
  <c r="AJ8" i="76"/>
  <c r="Y8" i="76"/>
  <c r="N8" i="76"/>
  <c r="B8" i="76"/>
  <c r="AJ7" i="76"/>
  <c r="Y7" i="76"/>
  <c r="N7" i="76"/>
  <c r="B7" i="76"/>
  <c r="AJ6" i="76"/>
  <c r="Y6" i="76"/>
  <c r="N6" i="76"/>
  <c r="B6" i="76"/>
  <c r="AJ5" i="76"/>
  <c r="Y5" i="76"/>
  <c r="N5" i="76"/>
  <c r="B5" i="76"/>
  <c r="AJ4" i="76"/>
  <c r="Y4" i="76"/>
  <c r="N4" i="76"/>
  <c r="B4" i="76"/>
  <c r="AJ3" i="76"/>
  <c r="Y3" i="76"/>
  <c r="N3" i="76"/>
  <c r="B3" i="76"/>
  <c r="AH64" i="75"/>
  <c r="AF64" i="75"/>
  <c r="AD64" i="75"/>
  <c r="AB64" i="75"/>
  <c r="Z64" i="75"/>
  <c r="W64" i="75"/>
  <c r="U64" i="75"/>
  <c r="S64" i="75"/>
  <c r="Q64" i="75"/>
  <c r="O64" i="75"/>
  <c r="L64" i="75"/>
  <c r="J64" i="75"/>
  <c r="H64" i="75"/>
  <c r="F64" i="75"/>
  <c r="D64" i="75"/>
  <c r="B64" i="75"/>
  <c r="AH63" i="75"/>
  <c r="AF63" i="75"/>
  <c r="AD63" i="75"/>
  <c r="AB63" i="75"/>
  <c r="Z63" i="75"/>
  <c r="W63" i="75"/>
  <c r="U63" i="75"/>
  <c r="S63" i="75"/>
  <c r="Q63" i="75"/>
  <c r="O63" i="75"/>
  <c r="L63" i="75"/>
  <c r="J63" i="75"/>
  <c r="H63" i="75"/>
  <c r="F63" i="75"/>
  <c r="D63" i="75"/>
  <c r="B63" i="75"/>
  <c r="AH62" i="75"/>
  <c r="AF62" i="75"/>
  <c r="AD62" i="75"/>
  <c r="AB62" i="75"/>
  <c r="Z62" i="75"/>
  <c r="Z76" i="75" s="1"/>
  <c r="W62" i="75"/>
  <c r="U62" i="75"/>
  <c r="S62" i="75"/>
  <c r="Q62" i="75"/>
  <c r="O62" i="75"/>
  <c r="O76" i="75" s="1"/>
  <c r="L62" i="75"/>
  <c r="J62" i="75"/>
  <c r="H62" i="75"/>
  <c r="F62" i="75"/>
  <c r="D62" i="75"/>
  <c r="D76" i="75" s="1"/>
  <c r="B62" i="75"/>
  <c r="AH61" i="75"/>
  <c r="AF61" i="75"/>
  <c r="AD61" i="75"/>
  <c r="AB61" i="75"/>
  <c r="Z61" i="75"/>
  <c r="W61" i="75"/>
  <c r="U61" i="75"/>
  <c r="S61" i="75"/>
  <c r="Q61" i="75"/>
  <c r="O61" i="75"/>
  <c r="L61" i="75"/>
  <c r="J61" i="75"/>
  <c r="H61" i="75"/>
  <c r="F61" i="75"/>
  <c r="D61" i="75"/>
  <c r="B61" i="75"/>
  <c r="AH60" i="75"/>
  <c r="AF60" i="75"/>
  <c r="AD60" i="75"/>
  <c r="AB60" i="75"/>
  <c r="Z60" i="75"/>
  <c r="W60" i="75"/>
  <c r="U60" i="75"/>
  <c r="S60" i="75"/>
  <c r="Q60" i="75"/>
  <c r="O60" i="75"/>
  <c r="L60" i="75"/>
  <c r="J60" i="75"/>
  <c r="H60" i="75"/>
  <c r="F60" i="75"/>
  <c r="D60" i="75"/>
  <c r="B60" i="75"/>
  <c r="AH59" i="75"/>
  <c r="AF59" i="75"/>
  <c r="AD59" i="75"/>
  <c r="AB59" i="75"/>
  <c r="Z59" i="75"/>
  <c r="W59" i="75"/>
  <c r="U59" i="75"/>
  <c r="S59" i="75"/>
  <c r="Q59" i="75"/>
  <c r="O59" i="75"/>
  <c r="L59" i="75"/>
  <c r="J59" i="75"/>
  <c r="H59" i="75"/>
  <c r="F59" i="75"/>
  <c r="D59" i="75"/>
  <c r="B59" i="75"/>
  <c r="AH58" i="75"/>
  <c r="AF58" i="75"/>
  <c r="AD58" i="75"/>
  <c r="AB58" i="75"/>
  <c r="Z58" i="75"/>
  <c r="W58" i="75"/>
  <c r="U58" i="75"/>
  <c r="S58" i="75"/>
  <c r="Q58" i="75"/>
  <c r="O58" i="75"/>
  <c r="L58" i="75"/>
  <c r="J58" i="75"/>
  <c r="H58" i="75"/>
  <c r="F58" i="75"/>
  <c r="D58" i="75"/>
  <c r="B58" i="75"/>
  <c r="AH57" i="75"/>
  <c r="AF57" i="75"/>
  <c r="AD57" i="75"/>
  <c r="AB57" i="75"/>
  <c r="Z57" i="75"/>
  <c r="W57" i="75"/>
  <c r="U57" i="75"/>
  <c r="S57" i="75"/>
  <c r="Q57" i="75"/>
  <c r="O57" i="75"/>
  <c r="L57" i="75"/>
  <c r="J57" i="75"/>
  <c r="H57" i="75"/>
  <c r="F57" i="75"/>
  <c r="D57" i="75"/>
  <c r="B57" i="75"/>
  <c r="AH56" i="75"/>
  <c r="AF56" i="75"/>
  <c r="AD56" i="75"/>
  <c r="AB56" i="75"/>
  <c r="Z56" i="75"/>
  <c r="Z74" i="75" s="1"/>
  <c r="W56" i="75"/>
  <c r="U56" i="75"/>
  <c r="S56" i="75"/>
  <c r="Q56" i="75"/>
  <c r="O56" i="75"/>
  <c r="O74" i="75" s="1"/>
  <c r="L56" i="75"/>
  <c r="J56" i="75"/>
  <c r="H56" i="75"/>
  <c r="F56" i="75"/>
  <c r="D56" i="75"/>
  <c r="D74" i="75" s="1"/>
  <c r="B56" i="75"/>
  <c r="AH55" i="75"/>
  <c r="AF55" i="75"/>
  <c r="AD55" i="75"/>
  <c r="AB55" i="75"/>
  <c r="Z55" i="75"/>
  <c r="W55" i="75"/>
  <c r="U55" i="75"/>
  <c r="S55" i="75"/>
  <c r="Q55" i="75"/>
  <c r="O55" i="75"/>
  <c r="L55" i="75"/>
  <c r="J55" i="75"/>
  <c r="H55" i="75"/>
  <c r="F55" i="75"/>
  <c r="D55" i="75"/>
  <c r="B55" i="75"/>
  <c r="AH54" i="75"/>
  <c r="AF54" i="75"/>
  <c r="AD54" i="75"/>
  <c r="AB54" i="75"/>
  <c r="Z54" i="75"/>
  <c r="W54" i="75"/>
  <c r="U54" i="75"/>
  <c r="S54" i="75"/>
  <c r="Q54" i="75"/>
  <c r="O54" i="75"/>
  <c r="L54" i="75"/>
  <c r="J54" i="75"/>
  <c r="H54" i="75"/>
  <c r="F54" i="75"/>
  <c r="D54" i="75"/>
  <c r="B54" i="75"/>
  <c r="AH53" i="75"/>
  <c r="AF53" i="75"/>
  <c r="AD53" i="75"/>
  <c r="AB53" i="75"/>
  <c r="Z53" i="75"/>
  <c r="W53" i="75"/>
  <c r="U53" i="75"/>
  <c r="S53" i="75"/>
  <c r="Q53" i="75"/>
  <c r="O53" i="75"/>
  <c r="L53" i="75"/>
  <c r="J53" i="75"/>
  <c r="H53" i="75"/>
  <c r="F53" i="75"/>
  <c r="D53" i="75"/>
  <c r="B53" i="75"/>
  <c r="AH52" i="75"/>
  <c r="AF52" i="75"/>
  <c r="AD52" i="75"/>
  <c r="AB52" i="75"/>
  <c r="Z52" i="75"/>
  <c r="W52" i="75"/>
  <c r="U52" i="75"/>
  <c r="S52" i="75"/>
  <c r="Q52" i="75"/>
  <c r="O52" i="75"/>
  <c r="L52" i="75"/>
  <c r="J52" i="75"/>
  <c r="H52" i="75"/>
  <c r="F52" i="75"/>
  <c r="D52" i="75"/>
  <c r="B52" i="75"/>
  <c r="AH51" i="75"/>
  <c r="AF51" i="75"/>
  <c r="AD51" i="75"/>
  <c r="AB51" i="75"/>
  <c r="Z51" i="75"/>
  <c r="W51" i="75"/>
  <c r="U51" i="75"/>
  <c r="S51" i="75"/>
  <c r="Q51" i="75"/>
  <c r="O51" i="75"/>
  <c r="L51" i="75"/>
  <c r="J51" i="75"/>
  <c r="H51" i="75"/>
  <c r="F51" i="75"/>
  <c r="D51" i="75"/>
  <c r="B51" i="75"/>
  <c r="AH50" i="75"/>
  <c r="AF50" i="75"/>
  <c r="AD50" i="75"/>
  <c r="AB50" i="75"/>
  <c r="Z50" i="75"/>
  <c r="Z72" i="75" s="1"/>
  <c r="W50" i="75"/>
  <c r="U50" i="75"/>
  <c r="S50" i="75"/>
  <c r="Q50" i="75"/>
  <c r="O50" i="75"/>
  <c r="O72" i="75" s="1"/>
  <c r="L50" i="75"/>
  <c r="J50" i="75"/>
  <c r="H50" i="75"/>
  <c r="F50" i="75"/>
  <c r="D50" i="75"/>
  <c r="D72" i="75" s="1"/>
  <c r="B50" i="75"/>
  <c r="AH49" i="75"/>
  <c r="AF49" i="75"/>
  <c r="AD49" i="75"/>
  <c r="AB49" i="75"/>
  <c r="Z49" i="75"/>
  <c r="W49" i="75"/>
  <c r="U49" i="75"/>
  <c r="S49" i="75"/>
  <c r="Q49" i="75"/>
  <c r="O49" i="75"/>
  <c r="L49" i="75"/>
  <c r="J49" i="75"/>
  <c r="H49" i="75"/>
  <c r="F49" i="75"/>
  <c r="D49" i="75"/>
  <c r="B49" i="75"/>
  <c r="AH48" i="75"/>
  <c r="AF48" i="75"/>
  <c r="AD48" i="75"/>
  <c r="AB48" i="75"/>
  <c r="Z48" i="75"/>
  <c r="W48" i="75"/>
  <c r="U48" i="75"/>
  <c r="S48" i="75"/>
  <c r="Q48" i="75"/>
  <c r="O48" i="75"/>
  <c r="L48" i="75"/>
  <c r="J48" i="75"/>
  <c r="H48" i="75"/>
  <c r="F48" i="75"/>
  <c r="D48" i="75"/>
  <c r="B48" i="75"/>
  <c r="AH47" i="75"/>
  <c r="AF47" i="75"/>
  <c r="AD47" i="75"/>
  <c r="AB47" i="75"/>
  <c r="Z47" i="75"/>
  <c r="W47" i="75"/>
  <c r="U47" i="75"/>
  <c r="S47" i="75"/>
  <c r="Q47" i="75"/>
  <c r="O47" i="75"/>
  <c r="L47" i="75"/>
  <c r="J47" i="75"/>
  <c r="H47" i="75"/>
  <c r="F47" i="75"/>
  <c r="D47" i="75"/>
  <c r="B47" i="75"/>
  <c r="AH46" i="75"/>
  <c r="AF46" i="75"/>
  <c r="AD46" i="75"/>
  <c r="AB46" i="75"/>
  <c r="Z46" i="75"/>
  <c r="W46" i="75"/>
  <c r="U46" i="75"/>
  <c r="S46" i="75"/>
  <c r="Q46" i="75"/>
  <c r="O46" i="75"/>
  <c r="L46" i="75"/>
  <c r="J46" i="75"/>
  <c r="H46" i="75"/>
  <c r="F46" i="75"/>
  <c r="D46" i="75"/>
  <c r="B46" i="75"/>
  <c r="AH45" i="75"/>
  <c r="AF45" i="75"/>
  <c r="AD45" i="75"/>
  <c r="AB45" i="75"/>
  <c r="Z45" i="75"/>
  <c r="W45" i="75"/>
  <c r="U45" i="75"/>
  <c r="S45" i="75"/>
  <c r="Q45" i="75"/>
  <c r="O45" i="75"/>
  <c r="L45" i="75"/>
  <c r="J45" i="75"/>
  <c r="H45" i="75"/>
  <c r="F45" i="75"/>
  <c r="D45" i="75"/>
  <c r="B45" i="75"/>
  <c r="AH44" i="75"/>
  <c r="AF44" i="75"/>
  <c r="AD44" i="75"/>
  <c r="AB44" i="75"/>
  <c r="Z44" i="75"/>
  <c r="Z70" i="75" s="1"/>
  <c r="W44" i="75"/>
  <c r="U44" i="75"/>
  <c r="S44" i="75"/>
  <c r="Q44" i="75"/>
  <c r="O44" i="75"/>
  <c r="O70" i="75" s="1"/>
  <c r="L44" i="75"/>
  <c r="J44" i="75"/>
  <c r="H44" i="75"/>
  <c r="F44" i="75"/>
  <c r="D44" i="75"/>
  <c r="D70" i="75" s="1"/>
  <c r="B44" i="75"/>
  <c r="AH43" i="75"/>
  <c r="AF43" i="75"/>
  <c r="AD43" i="75"/>
  <c r="AB43" i="75"/>
  <c r="Z43" i="75"/>
  <c r="W43" i="75"/>
  <c r="U43" i="75"/>
  <c r="S43" i="75"/>
  <c r="Q43" i="75"/>
  <c r="O43" i="75"/>
  <c r="L43" i="75"/>
  <c r="J43" i="75"/>
  <c r="H43" i="75"/>
  <c r="F43" i="75"/>
  <c r="D43" i="75"/>
  <c r="B43" i="75"/>
  <c r="AH42" i="75"/>
  <c r="AF42" i="75"/>
  <c r="AD42" i="75"/>
  <c r="AB42" i="75"/>
  <c r="Z42" i="75"/>
  <c r="W42" i="75"/>
  <c r="U42" i="75"/>
  <c r="S42" i="75"/>
  <c r="Q42" i="75"/>
  <c r="O42" i="75"/>
  <c r="L42" i="75"/>
  <c r="J42" i="75"/>
  <c r="H42" i="75"/>
  <c r="F42" i="75"/>
  <c r="D42" i="75"/>
  <c r="B42" i="75"/>
  <c r="AH41" i="75"/>
  <c r="AF41" i="75"/>
  <c r="AD41" i="75"/>
  <c r="AB41" i="75"/>
  <c r="Z41" i="75"/>
  <c r="W41" i="75"/>
  <c r="U41" i="75"/>
  <c r="S41" i="75"/>
  <c r="Q41" i="75"/>
  <c r="O41" i="75"/>
  <c r="L41" i="75"/>
  <c r="J41" i="75"/>
  <c r="H41" i="75"/>
  <c r="F41" i="75"/>
  <c r="D41" i="75"/>
  <c r="B41" i="75"/>
  <c r="AH40" i="75"/>
  <c r="AF40" i="75"/>
  <c r="AD40" i="75"/>
  <c r="AB40" i="75"/>
  <c r="Z40" i="75"/>
  <c r="W40" i="75"/>
  <c r="U40" i="75"/>
  <c r="S40" i="75"/>
  <c r="Q40" i="75"/>
  <c r="O40" i="75"/>
  <c r="L40" i="75"/>
  <c r="J40" i="75"/>
  <c r="H40" i="75"/>
  <c r="F40" i="75"/>
  <c r="D40" i="75"/>
  <c r="B40" i="75"/>
  <c r="AH39" i="75"/>
  <c r="AF39" i="75"/>
  <c r="AD39" i="75"/>
  <c r="AB39" i="75"/>
  <c r="Z39" i="75"/>
  <c r="W39" i="75"/>
  <c r="U39" i="75"/>
  <c r="S39" i="75"/>
  <c r="Q39" i="75"/>
  <c r="O39" i="75"/>
  <c r="L39" i="75"/>
  <c r="J39" i="75"/>
  <c r="H39" i="75"/>
  <c r="F39" i="75"/>
  <c r="D39" i="75"/>
  <c r="B39" i="75"/>
  <c r="AH38" i="75"/>
  <c r="AF38" i="75"/>
  <c r="AD38" i="75"/>
  <c r="AB38" i="75"/>
  <c r="Z38" i="75"/>
  <c r="Z68" i="75" s="1"/>
  <c r="W38" i="75"/>
  <c r="U38" i="75"/>
  <c r="S38" i="75"/>
  <c r="Q38" i="75"/>
  <c r="O38" i="75"/>
  <c r="O68" i="75" s="1"/>
  <c r="L38" i="75"/>
  <c r="J38" i="75"/>
  <c r="H38" i="75"/>
  <c r="F38" i="75"/>
  <c r="D38" i="75"/>
  <c r="D68" i="75" s="1"/>
  <c r="B38" i="75"/>
  <c r="AH37" i="75"/>
  <c r="AF37" i="75"/>
  <c r="AD37" i="75"/>
  <c r="AB37" i="75"/>
  <c r="Z37" i="75"/>
  <c r="W37" i="75"/>
  <c r="U37" i="75"/>
  <c r="S37" i="75"/>
  <c r="Q37" i="75"/>
  <c r="O37" i="75"/>
  <c r="L37" i="75"/>
  <c r="J37" i="75"/>
  <c r="H37" i="75"/>
  <c r="F37" i="75"/>
  <c r="D37" i="75"/>
  <c r="B37" i="75"/>
  <c r="AH36" i="75"/>
  <c r="AF36" i="75"/>
  <c r="AD36" i="75"/>
  <c r="AB36" i="75"/>
  <c r="Z36" i="75"/>
  <c r="W36" i="75"/>
  <c r="U36" i="75"/>
  <c r="S36" i="75"/>
  <c r="Q36" i="75"/>
  <c r="O36" i="75"/>
  <c r="L36" i="75"/>
  <c r="J36" i="75"/>
  <c r="H36" i="75"/>
  <c r="F36" i="75"/>
  <c r="D36" i="75"/>
  <c r="B36" i="75"/>
  <c r="AH35" i="75"/>
  <c r="AF35" i="75"/>
  <c r="AD35" i="75"/>
  <c r="AB35" i="75"/>
  <c r="Z35" i="75"/>
  <c r="W35" i="75"/>
  <c r="U35" i="75"/>
  <c r="S35" i="75"/>
  <c r="Q35" i="75"/>
  <c r="O35" i="75"/>
  <c r="L35" i="75"/>
  <c r="J35" i="75"/>
  <c r="H35" i="75"/>
  <c r="F35" i="75"/>
  <c r="D35" i="75"/>
  <c r="B35" i="75"/>
  <c r="AJ32" i="75"/>
  <c r="Y32" i="75"/>
  <c r="N32" i="75"/>
  <c r="B32" i="75"/>
  <c r="AJ31" i="75"/>
  <c r="Y31" i="75"/>
  <c r="N31" i="75"/>
  <c r="B31" i="75"/>
  <c r="AJ30" i="75"/>
  <c r="Y30" i="75"/>
  <c r="N30" i="75"/>
  <c r="B30" i="75"/>
  <c r="AJ29" i="75"/>
  <c r="Y29" i="75"/>
  <c r="N29" i="75"/>
  <c r="B29" i="75"/>
  <c r="AJ28" i="75"/>
  <c r="Y28" i="75"/>
  <c r="N28" i="75"/>
  <c r="B28" i="75"/>
  <c r="AJ27" i="75"/>
  <c r="Y27" i="75"/>
  <c r="N27" i="75"/>
  <c r="B27" i="75"/>
  <c r="AJ26" i="75"/>
  <c r="Y26" i="75"/>
  <c r="N26" i="75"/>
  <c r="B26" i="75"/>
  <c r="AJ25" i="75"/>
  <c r="Y25" i="75"/>
  <c r="N25" i="75"/>
  <c r="B25" i="75"/>
  <c r="AJ24" i="75"/>
  <c r="Y24" i="75"/>
  <c r="N24" i="75"/>
  <c r="B24" i="75"/>
  <c r="AJ23" i="75"/>
  <c r="Y23" i="75"/>
  <c r="N23" i="75"/>
  <c r="B23" i="75"/>
  <c r="AJ22" i="75"/>
  <c r="Y22" i="75"/>
  <c r="N22" i="75"/>
  <c r="B22" i="75"/>
  <c r="AJ21" i="75"/>
  <c r="Y21" i="75"/>
  <c r="N21" i="75"/>
  <c r="B21" i="75"/>
  <c r="AJ20" i="75"/>
  <c r="Y20" i="75"/>
  <c r="N20" i="75"/>
  <c r="B20" i="75"/>
  <c r="AJ19" i="75"/>
  <c r="Y19" i="75"/>
  <c r="N19" i="75"/>
  <c r="B19" i="75"/>
  <c r="AJ18" i="75"/>
  <c r="Y18" i="75"/>
  <c r="N18" i="75"/>
  <c r="B18" i="75"/>
  <c r="AJ17" i="75"/>
  <c r="Y17" i="75"/>
  <c r="N17" i="75"/>
  <c r="B17" i="75"/>
  <c r="AJ16" i="75"/>
  <c r="Y16" i="75"/>
  <c r="N16" i="75"/>
  <c r="B16" i="75"/>
  <c r="AJ15" i="75"/>
  <c r="Y15" i="75"/>
  <c r="N15" i="75"/>
  <c r="B15" i="75"/>
  <c r="AJ14" i="75"/>
  <c r="Y14" i="75"/>
  <c r="N14" i="75"/>
  <c r="B14" i="75"/>
  <c r="AJ13" i="75"/>
  <c r="Y13" i="75"/>
  <c r="N13" i="75"/>
  <c r="B13" i="75"/>
  <c r="AJ12" i="75"/>
  <c r="Y12" i="75"/>
  <c r="N12" i="75"/>
  <c r="B12" i="75"/>
  <c r="AJ11" i="75"/>
  <c r="Y11" i="75"/>
  <c r="N11" i="75"/>
  <c r="B11" i="75"/>
  <c r="AJ10" i="75"/>
  <c r="Y10" i="75"/>
  <c r="N10" i="75"/>
  <c r="B10" i="75"/>
  <c r="AJ9" i="75"/>
  <c r="Y9" i="75"/>
  <c r="N9" i="75"/>
  <c r="B9" i="75"/>
  <c r="AJ8" i="75"/>
  <c r="Y8" i="75"/>
  <c r="N8" i="75"/>
  <c r="B8" i="75"/>
  <c r="AJ7" i="75"/>
  <c r="Y7" i="75"/>
  <c r="N7" i="75"/>
  <c r="B7" i="75"/>
  <c r="AJ6" i="75"/>
  <c r="Y6" i="75"/>
  <c r="N6" i="75"/>
  <c r="B6" i="75"/>
  <c r="AJ5" i="75"/>
  <c r="Y5" i="75"/>
  <c r="N5" i="75"/>
  <c r="B5" i="75"/>
  <c r="AJ4" i="75"/>
  <c r="Y4" i="75"/>
  <c r="N4" i="75"/>
  <c r="B4" i="75"/>
  <c r="AJ3" i="75"/>
  <c r="Y3" i="75"/>
  <c r="N3" i="75"/>
  <c r="B3" i="75"/>
  <c r="AH64" i="74"/>
  <c r="AF64" i="74"/>
  <c r="AD64" i="74"/>
  <c r="AB64" i="74"/>
  <c r="Z64" i="74"/>
  <c r="W64" i="74"/>
  <c r="U64" i="74"/>
  <c r="S64" i="74"/>
  <c r="Q64" i="74"/>
  <c r="O64" i="74"/>
  <c r="L64" i="74"/>
  <c r="J64" i="74"/>
  <c r="H64" i="74"/>
  <c r="F64" i="74"/>
  <c r="D64" i="74"/>
  <c r="B64" i="74"/>
  <c r="AH63" i="74"/>
  <c r="AF63" i="74"/>
  <c r="AD63" i="74"/>
  <c r="AB63" i="74"/>
  <c r="Z63" i="74"/>
  <c r="W63" i="74"/>
  <c r="U63" i="74"/>
  <c r="S63" i="74"/>
  <c r="Q63" i="74"/>
  <c r="O63" i="74"/>
  <c r="L63" i="74"/>
  <c r="J63" i="74"/>
  <c r="H63" i="74"/>
  <c r="F63" i="74"/>
  <c r="D63" i="74"/>
  <c r="B63" i="74"/>
  <c r="AH62" i="74"/>
  <c r="AF62" i="74"/>
  <c r="AD62" i="74"/>
  <c r="AB62" i="74"/>
  <c r="Z62" i="74"/>
  <c r="W62" i="74"/>
  <c r="U62" i="74"/>
  <c r="S62" i="74"/>
  <c r="Q62" i="74"/>
  <c r="O62" i="74"/>
  <c r="L62" i="74"/>
  <c r="J62" i="74"/>
  <c r="H62" i="74"/>
  <c r="F62" i="74"/>
  <c r="D62" i="74"/>
  <c r="B62" i="74"/>
  <c r="AH61" i="74"/>
  <c r="AF61" i="74"/>
  <c r="AD61" i="74"/>
  <c r="AB61" i="74"/>
  <c r="Z61" i="74"/>
  <c r="W61" i="74"/>
  <c r="U61" i="74"/>
  <c r="S61" i="74"/>
  <c r="Q61" i="74"/>
  <c r="O61" i="74"/>
  <c r="L61" i="74"/>
  <c r="J61" i="74"/>
  <c r="H61" i="74"/>
  <c r="F61" i="74"/>
  <c r="D61" i="74"/>
  <c r="B61" i="74"/>
  <c r="AH60" i="74"/>
  <c r="AF60" i="74"/>
  <c r="AD60" i="74"/>
  <c r="AB60" i="74"/>
  <c r="Z60" i="74"/>
  <c r="W60" i="74"/>
  <c r="U60" i="74"/>
  <c r="S60" i="74"/>
  <c r="Q60" i="74"/>
  <c r="O60" i="74"/>
  <c r="L60" i="74"/>
  <c r="J60" i="74"/>
  <c r="H60" i="74"/>
  <c r="F60" i="74"/>
  <c r="D60" i="74"/>
  <c r="B60" i="74"/>
  <c r="AH59" i="74"/>
  <c r="AF59" i="74"/>
  <c r="AD59" i="74"/>
  <c r="AB59" i="74"/>
  <c r="Z59" i="74"/>
  <c r="W59" i="74"/>
  <c r="U59" i="74"/>
  <c r="S59" i="74"/>
  <c r="Q59" i="74"/>
  <c r="O59" i="74"/>
  <c r="L59" i="74"/>
  <c r="J59" i="74"/>
  <c r="H59" i="74"/>
  <c r="F59" i="74"/>
  <c r="D59" i="74"/>
  <c r="B59" i="74"/>
  <c r="AH58" i="74"/>
  <c r="AF58" i="74"/>
  <c r="AD58" i="74"/>
  <c r="AB58" i="74"/>
  <c r="Z58" i="74"/>
  <c r="W58" i="74"/>
  <c r="U58" i="74"/>
  <c r="S58" i="74"/>
  <c r="Q58" i="74"/>
  <c r="O58" i="74"/>
  <c r="L58" i="74"/>
  <c r="J58" i="74"/>
  <c r="H58" i="74"/>
  <c r="F58" i="74"/>
  <c r="D58" i="74"/>
  <c r="B58" i="74"/>
  <c r="AH57" i="74"/>
  <c r="AF57" i="74"/>
  <c r="AD57" i="74"/>
  <c r="AB57" i="74"/>
  <c r="Z57" i="74"/>
  <c r="W57" i="74"/>
  <c r="U57" i="74"/>
  <c r="S57" i="74"/>
  <c r="Q57" i="74"/>
  <c r="O57" i="74"/>
  <c r="L57" i="74"/>
  <c r="J57" i="74"/>
  <c r="H57" i="74"/>
  <c r="F57" i="74"/>
  <c r="D57" i="74"/>
  <c r="B57" i="74"/>
  <c r="AH56" i="74"/>
  <c r="AF56" i="74"/>
  <c r="AD56" i="74"/>
  <c r="AB56" i="74"/>
  <c r="Z56" i="74"/>
  <c r="W56" i="74"/>
  <c r="U56" i="74"/>
  <c r="S56" i="74"/>
  <c r="Q56" i="74"/>
  <c r="O56" i="74"/>
  <c r="L56" i="74"/>
  <c r="J56" i="74"/>
  <c r="H56" i="74"/>
  <c r="F56" i="74"/>
  <c r="D56" i="74"/>
  <c r="B56" i="74"/>
  <c r="AH55" i="74"/>
  <c r="AF55" i="74"/>
  <c r="AD55" i="74"/>
  <c r="AB55" i="74"/>
  <c r="Z55" i="74"/>
  <c r="W55" i="74"/>
  <c r="U55" i="74"/>
  <c r="S55" i="74"/>
  <c r="Q55" i="74"/>
  <c r="O55" i="74"/>
  <c r="L55" i="74"/>
  <c r="J55" i="74"/>
  <c r="H55" i="74"/>
  <c r="F55" i="74"/>
  <c r="D55" i="74"/>
  <c r="B55" i="74"/>
  <c r="AH54" i="74"/>
  <c r="AF54" i="74"/>
  <c r="AD54" i="74"/>
  <c r="AB54" i="74"/>
  <c r="Z54" i="74"/>
  <c r="W54" i="74"/>
  <c r="U54" i="74"/>
  <c r="S54" i="74"/>
  <c r="Q54" i="74"/>
  <c r="O54" i="74"/>
  <c r="L54" i="74"/>
  <c r="J54" i="74"/>
  <c r="H54" i="74"/>
  <c r="F54" i="74"/>
  <c r="D54" i="74"/>
  <c r="B54" i="74"/>
  <c r="AH53" i="74"/>
  <c r="AF53" i="74"/>
  <c r="AD53" i="74"/>
  <c r="AB53" i="74"/>
  <c r="Z53" i="74"/>
  <c r="W53" i="74"/>
  <c r="U53" i="74"/>
  <c r="S53" i="74"/>
  <c r="Q53" i="74"/>
  <c r="O53" i="74"/>
  <c r="O73" i="74" s="1"/>
  <c r="L53" i="74"/>
  <c r="J53" i="74"/>
  <c r="H53" i="74"/>
  <c r="F53" i="74"/>
  <c r="D53" i="74"/>
  <c r="B53" i="74"/>
  <c r="AH52" i="74"/>
  <c r="AF52" i="74"/>
  <c r="AD52" i="74"/>
  <c r="AB52" i="74"/>
  <c r="Z52" i="74"/>
  <c r="W52" i="74"/>
  <c r="U52" i="74"/>
  <c r="S52" i="74"/>
  <c r="Q52" i="74"/>
  <c r="O52" i="74"/>
  <c r="L52" i="74"/>
  <c r="J52" i="74"/>
  <c r="H52" i="74"/>
  <c r="F52" i="74"/>
  <c r="D52" i="74"/>
  <c r="B52" i="74"/>
  <c r="AH51" i="74"/>
  <c r="AF51" i="74"/>
  <c r="AD51" i="74"/>
  <c r="AB51" i="74"/>
  <c r="Z51" i="74"/>
  <c r="W51" i="74"/>
  <c r="U51" i="74"/>
  <c r="S51" i="74"/>
  <c r="Q51" i="74"/>
  <c r="O51" i="74"/>
  <c r="L51" i="74"/>
  <c r="J51" i="74"/>
  <c r="H51" i="74"/>
  <c r="F51" i="74"/>
  <c r="D51" i="74"/>
  <c r="B51" i="74"/>
  <c r="AH50" i="74"/>
  <c r="AF50" i="74"/>
  <c r="AD50" i="74"/>
  <c r="AB50" i="74"/>
  <c r="Z50" i="74"/>
  <c r="W50" i="74"/>
  <c r="U50" i="74"/>
  <c r="S50" i="74"/>
  <c r="Q50" i="74"/>
  <c r="O50" i="74"/>
  <c r="L50" i="74"/>
  <c r="J50" i="74"/>
  <c r="H50" i="74"/>
  <c r="F50" i="74"/>
  <c r="D50" i="74"/>
  <c r="B50" i="74"/>
  <c r="AH49" i="74"/>
  <c r="AF49" i="74"/>
  <c r="AD49" i="74"/>
  <c r="AB49" i="74"/>
  <c r="Z49" i="74"/>
  <c r="W49" i="74"/>
  <c r="U49" i="74"/>
  <c r="S49" i="74"/>
  <c r="Q49" i="74"/>
  <c r="O49" i="74"/>
  <c r="L49" i="74"/>
  <c r="J49" i="74"/>
  <c r="H49" i="74"/>
  <c r="F49" i="74"/>
  <c r="D49" i="74"/>
  <c r="B49" i="74"/>
  <c r="AH48" i="74"/>
  <c r="AF48" i="74"/>
  <c r="AD48" i="74"/>
  <c r="AB48" i="74"/>
  <c r="Z48" i="74"/>
  <c r="W48" i="74"/>
  <c r="U48" i="74"/>
  <c r="S48" i="74"/>
  <c r="Q48" i="74"/>
  <c r="O48" i="74"/>
  <c r="L48" i="74"/>
  <c r="J48" i="74"/>
  <c r="H48" i="74"/>
  <c r="F48" i="74"/>
  <c r="D48" i="74"/>
  <c r="B48" i="74"/>
  <c r="AH47" i="74"/>
  <c r="AF47" i="74"/>
  <c r="AD47" i="74"/>
  <c r="AB47" i="74"/>
  <c r="Z47" i="74"/>
  <c r="W47" i="74"/>
  <c r="U47" i="74"/>
  <c r="S47" i="74"/>
  <c r="Q47" i="74"/>
  <c r="O47" i="74"/>
  <c r="L47" i="74"/>
  <c r="J47" i="74"/>
  <c r="H47" i="74"/>
  <c r="F47" i="74"/>
  <c r="D47" i="74"/>
  <c r="B47" i="74"/>
  <c r="AH46" i="74"/>
  <c r="AF46" i="74"/>
  <c r="AD46" i="74"/>
  <c r="AB46" i="74"/>
  <c r="Z46" i="74"/>
  <c r="W46" i="74"/>
  <c r="U46" i="74"/>
  <c r="S46" i="74"/>
  <c r="Q46" i="74"/>
  <c r="O46" i="74"/>
  <c r="L46" i="74"/>
  <c r="J46" i="74"/>
  <c r="H46" i="74"/>
  <c r="F46" i="74"/>
  <c r="D46" i="74"/>
  <c r="B46" i="74"/>
  <c r="AH45" i="74"/>
  <c r="AF45" i="74"/>
  <c r="AD45" i="74"/>
  <c r="AB45" i="74"/>
  <c r="Z45" i="74"/>
  <c r="W45" i="74"/>
  <c r="U45" i="74"/>
  <c r="S45" i="74"/>
  <c r="Q45" i="74"/>
  <c r="O45" i="74"/>
  <c r="L45" i="74"/>
  <c r="J45" i="74"/>
  <c r="H45" i="74"/>
  <c r="F45" i="74"/>
  <c r="D45" i="74"/>
  <c r="B45" i="74"/>
  <c r="AH44" i="74"/>
  <c r="AF44" i="74"/>
  <c r="AD44" i="74"/>
  <c r="AB44" i="74"/>
  <c r="Z44" i="74"/>
  <c r="W44" i="74"/>
  <c r="U44" i="74"/>
  <c r="S44" i="74"/>
  <c r="Q44" i="74"/>
  <c r="O44" i="74"/>
  <c r="O70" i="74" s="1"/>
  <c r="L44" i="74"/>
  <c r="J44" i="74"/>
  <c r="H44" i="74"/>
  <c r="F44" i="74"/>
  <c r="D44" i="74"/>
  <c r="B44" i="74"/>
  <c r="AH43" i="74"/>
  <c r="AF43" i="74"/>
  <c r="AD43" i="74"/>
  <c r="AB43" i="74"/>
  <c r="Z43" i="74"/>
  <c r="W43" i="74"/>
  <c r="U43" i="74"/>
  <c r="S43" i="74"/>
  <c r="Q43" i="74"/>
  <c r="O43" i="74"/>
  <c r="L43" i="74"/>
  <c r="J43" i="74"/>
  <c r="H43" i="74"/>
  <c r="F43" i="74"/>
  <c r="D43" i="74"/>
  <c r="B43" i="74"/>
  <c r="AH42" i="74"/>
  <c r="AF42" i="74"/>
  <c r="AD42" i="74"/>
  <c r="AB42" i="74"/>
  <c r="Z42" i="74"/>
  <c r="W42" i="74"/>
  <c r="U42" i="74"/>
  <c r="S42" i="74"/>
  <c r="Q42" i="74"/>
  <c r="O42" i="74"/>
  <c r="L42" i="74"/>
  <c r="J42" i="74"/>
  <c r="H42" i="74"/>
  <c r="F42" i="74"/>
  <c r="D42" i="74"/>
  <c r="B42" i="74"/>
  <c r="AH41" i="74"/>
  <c r="AF41" i="74"/>
  <c r="AD41" i="74"/>
  <c r="AB41" i="74"/>
  <c r="Z41" i="74"/>
  <c r="W41" i="74"/>
  <c r="U41" i="74"/>
  <c r="S41" i="74"/>
  <c r="Q41" i="74"/>
  <c r="O41" i="74"/>
  <c r="L41" i="74"/>
  <c r="J41" i="74"/>
  <c r="H41" i="74"/>
  <c r="F41" i="74"/>
  <c r="D41" i="74"/>
  <c r="B41" i="74"/>
  <c r="AH40" i="74"/>
  <c r="AF40" i="74"/>
  <c r="AD40" i="74"/>
  <c r="AB40" i="74"/>
  <c r="Z40" i="74"/>
  <c r="W40" i="74"/>
  <c r="U40" i="74"/>
  <c r="S40" i="74"/>
  <c r="Q40" i="74"/>
  <c r="O40" i="74"/>
  <c r="L40" i="74"/>
  <c r="J40" i="74"/>
  <c r="H40" i="74"/>
  <c r="F40" i="74"/>
  <c r="D40" i="74"/>
  <c r="B40" i="74"/>
  <c r="AH39" i="74"/>
  <c r="AF39" i="74"/>
  <c r="AD39" i="74"/>
  <c r="AB39" i="74"/>
  <c r="Z39" i="74"/>
  <c r="W39" i="74"/>
  <c r="U39" i="74"/>
  <c r="S39" i="74"/>
  <c r="Q39" i="74"/>
  <c r="O39" i="74"/>
  <c r="L39" i="74"/>
  <c r="J39" i="74"/>
  <c r="H39" i="74"/>
  <c r="F39" i="74"/>
  <c r="D39" i="74"/>
  <c r="B39" i="74"/>
  <c r="AH38" i="74"/>
  <c r="AF38" i="74"/>
  <c r="AD38" i="74"/>
  <c r="AB38" i="74"/>
  <c r="Z38" i="74"/>
  <c r="W38" i="74"/>
  <c r="U38" i="74"/>
  <c r="S38" i="74"/>
  <c r="Q38" i="74"/>
  <c r="O38" i="74"/>
  <c r="O68" i="74" s="1"/>
  <c r="L38" i="74"/>
  <c r="J38" i="74"/>
  <c r="H38" i="74"/>
  <c r="F38" i="74"/>
  <c r="D38" i="74"/>
  <c r="B38" i="74"/>
  <c r="AH37" i="74"/>
  <c r="AF37" i="74"/>
  <c r="AD37" i="74"/>
  <c r="AB37" i="74"/>
  <c r="Z37" i="74"/>
  <c r="W37" i="74"/>
  <c r="U37" i="74"/>
  <c r="S37" i="74"/>
  <c r="Q37" i="74"/>
  <c r="O37" i="74"/>
  <c r="L37" i="74"/>
  <c r="J37" i="74"/>
  <c r="H37" i="74"/>
  <c r="F37" i="74"/>
  <c r="D37" i="74"/>
  <c r="B37" i="74"/>
  <c r="AH36" i="74"/>
  <c r="AF36" i="74"/>
  <c r="AD36" i="74"/>
  <c r="AB36" i="74"/>
  <c r="Z36" i="74"/>
  <c r="W36" i="74"/>
  <c r="U36" i="74"/>
  <c r="S36" i="74"/>
  <c r="Q36" i="74"/>
  <c r="O36" i="74"/>
  <c r="L36" i="74"/>
  <c r="J36" i="74"/>
  <c r="H36" i="74"/>
  <c r="F36" i="74"/>
  <c r="D36" i="74"/>
  <c r="B36" i="74"/>
  <c r="AH35" i="74"/>
  <c r="AF35" i="74"/>
  <c r="AD35" i="74"/>
  <c r="AB35" i="74"/>
  <c r="Z35" i="74"/>
  <c r="W35" i="74"/>
  <c r="U35" i="74"/>
  <c r="S35" i="74"/>
  <c r="Q35" i="74"/>
  <c r="O35" i="74"/>
  <c r="L35" i="74"/>
  <c r="J35" i="74"/>
  <c r="H35" i="74"/>
  <c r="F35" i="74"/>
  <c r="D35" i="74"/>
  <c r="B35" i="74"/>
  <c r="AJ32" i="74"/>
  <c r="Y32" i="74"/>
  <c r="N32" i="74"/>
  <c r="B32" i="74"/>
  <c r="AJ31" i="74"/>
  <c r="Y31" i="74"/>
  <c r="N31" i="74"/>
  <c r="B31" i="74"/>
  <c r="AJ30" i="74"/>
  <c r="Y30" i="74"/>
  <c r="N30" i="74"/>
  <c r="B30" i="74"/>
  <c r="AJ29" i="74"/>
  <c r="Y29" i="74"/>
  <c r="N29" i="74"/>
  <c r="B29" i="74"/>
  <c r="AJ28" i="74"/>
  <c r="Y28" i="74"/>
  <c r="N28" i="74"/>
  <c r="B28" i="74"/>
  <c r="AJ27" i="74"/>
  <c r="Y27" i="74"/>
  <c r="N27" i="74"/>
  <c r="B27" i="74"/>
  <c r="AJ26" i="74"/>
  <c r="Y26" i="74"/>
  <c r="N26" i="74"/>
  <c r="B26" i="74"/>
  <c r="AJ25" i="74"/>
  <c r="Y25" i="74"/>
  <c r="N25" i="74"/>
  <c r="B25" i="74"/>
  <c r="AJ24" i="74"/>
  <c r="Y24" i="74"/>
  <c r="N24" i="74"/>
  <c r="B24" i="74"/>
  <c r="AJ23" i="74"/>
  <c r="Y23" i="74"/>
  <c r="N23" i="74"/>
  <c r="B23" i="74"/>
  <c r="AJ22" i="74"/>
  <c r="Y22" i="74"/>
  <c r="N22" i="74"/>
  <c r="B22" i="74"/>
  <c r="AJ21" i="74"/>
  <c r="Y21" i="74"/>
  <c r="N21" i="74"/>
  <c r="B21" i="74"/>
  <c r="AJ20" i="74"/>
  <c r="Y20" i="74"/>
  <c r="N20" i="74"/>
  <c r="B20" i="74"/>
  <c r="AJ19" i="74"/>
  <c r="Y19" i="74"/>
  <c r="N19" i="74"/>
  <c r="B19" i="74"/>
  <c r="AJ18" i="74"/>
  <c r="Y18" i="74"/>
  <c r="N18" i="74"/>
  <c r="B18" i="74"/>
  <c r="AJ17" i="74"/>
  <c r="Y17" i="74"/>
  <c r="N17" i="74"/>
  <c r="B17" i="74"/>
  <c r="AJ16" i="74"/>
  <c r="Y16" i="74"/>
  <c r="N16" i="74"/>
  <c r="B16" i="74"/>
  <c r="AJ15" i="74"/>
  <c r="Y15" i="74"/>
  <c r="N15" i="74"/>
  <c r="B15" i="74"/>
  <c r="AJ14" i="74"/>
  <c r="Y14" i="74"/>
  <c r="N14" i="74"/>
  <c r="B14" i="74"/>
  <c r="AJ13" i="74"/>
  <c r="Y13" i="74"/>
  <c r="N13" i="74"/>
  <c r="B13" i="74"/>
  <c r="AJ12" i="74"/>
  <c r="Y12" i="74"/>
  <c r="N12" i="74"/>
  <c r="B12" i="74"/>
  <c r="AJ11" i="74"/>
  <c r="Y11" i="74"/>
  <c r="N11" i="74"/>
  <c r="B11" i="74"/>
  <c r="AJ10" i="74"/>
  <c r="Y10" i="74"/>
  <c r="N10" i="74"/>
  <c r="B10" i="74"/>
  <c r="AJ9" i="74"/>
  <c r="Y9" i="74"/>
  <c r="N9" i="74"/>
  <c r="B9" i="74"/>
  <c r="AJ8" i="74"/>
  <c r="Y8" i="74"/>
  <c r="N8" i="74"/>
  <c r="B8" i="74"/>
  <c r="AJ7" i="74"/>
  <c r="Y7" i="74"/>
  <c r="N7" i="74"/>
  <c r="B7" i="74"/>
  <c r="AJ6" i="74"/>
  <c r="Y6" i="74"/>
  <c r="N6" i="74"/>
  <c r="B6" i="74"/>
  <c r="AJ5" i="74"/>
  <c r="Y5" i="74"/>
  <c r="N5" i="74"/>
  <c r="B5" i="74"/>
  <c r="AJ4" i="74"/>
  <c r="Y4" i="74"/>
  <c r="N4" i="74"/>
  <c r="B4" i="74"/>
  <c r="AJ3" i="74"/>
  <c r="Y3" i="74"/>
  <c r="N3" i="74"/>
  <c r="B3" i="74"/>
  <c r="AH64" i="73"/>
  <c r="AF64" i="73"/>
  <c r="AD64" i="73"/>
  <c r="AB64" i="73"/>
  <c r="Z64" i="73"/>
  <c r="W64" i="73"/>
  <c r="U64" i="73"/>
  <c r="S64" i="73"/>
  <c r="Q64" i="73"/>
  <c r="O64" i="73"/>
  <c r="L64" i="73"/>
  <c r="J64" i="73"/>
  <c r="H64" i="73"/>
  <c r="F64" i="73"/>
  <c r="D64" i="73"/>
  <c r="B64" i="73"/>
  <c r="AH63" i="73"/>
  <c r="AF63" i="73"/>
  <c r="AD63" i="73"/>
  <c r="AB63" i="73"/>
  <c r="Z63" i="73"/>
  <c r="W63" i="73"/>
  <c r="U63" i="73"/>
  <c r="S63" i="73"/>
  <c r="Q63" i="73"/>
  <c r="O63" i="73"/>
  <c r="L63" i="73"/>
  <c r="J63" i="73"/>
  <c r="H63" i="73"/>
  <c r="F63" i="73"/>
  <c r="D63" i="73"/>
  <c r="B63" i="73"/>
  <c r="AH62" i="73"/>
  <c r="AF62" i="73"/>
  <c r="AD62" i="73"/>
  <c r="AB62" i="73"/>
  <c r="Z62" i="73"/>
  <c r="W62" i="73"/>
  <c r="U62" i="73"/>
  <c r="S62" i="73"/>
  <c r="Q62" i="73"/>
  <c r="O62" i="73"/>
  <c r="L62" i="73"/>
  <c r="J62" i="73"/>
  <c r="H62" i="73"/>
  <c r="F62" i="73"/>
  <c r="D62" i="73"/>
  <c r="B62" i="73"/>
  <c r="AH61" i="73"/>
  <c r="AF61" i="73"/>
  <c r="AD61" i="73"/>
  <c r="AB61" i="73"/>
  <c r="Z61" i="73"/>
  <c r="W61" i="73"/>
  <c r="U61" i="73"/>
  <c r="S61" i="73"/>
  <c r="Q61" i="73"/>
  <c r="O61" i="73"/>
  <c r="L61" i="73"/>
  <c r="J61" i="73"/>
  <c r="H61" i="73"/>
  <c r="F61" i="73"/>
  <c r="D61" i="73"/>
  <c r="B61" i="73"/>
  <c r="AH60" i="73"/>
  <c r="AF60" i="73"/>
  <c r="AD60" i="73"/>
  <c r="AB60" i="73"/>
  <c r="Z60" i="73"/>
  <c r="W60" i="73"/>
  <c r="U60" i="73"/>
  <c r="S60" i="73"/>
  <c r="Q60" i="73"/>
  <c r="O60" i="73"/>
  <c r="L60" i="73"/>
  <c r="J60" i="73"/>
  <c r="H60" i="73"/>
  <c r="F60" i="73"/>
  <c r="D60" i="73"/>
  <c r="B60" i="73"/>
  <c r="AH59" i="73"/>
  <c r="AF59" i="73"/>
  <c r="AD59" i="73"/>
  <c r="AB59" i="73"/>
  <c r="Z59" i="73"/>
  <c r="Z75" i="73" s="1"/>
  <c r="W59" i="73"/>
  <c r="U59" i="73"/>
  <c r="S59" i="73"/>
  <c r="Q59" i="73"/>
  <c r="O59" i="73"/>
  <c r="O75" i="73" s="1"/>
  <c r="L59" i="73"/>
  <c r="J59" i="73"/>
  <c r="H59" i="73"/>
  <c r="F59" i="73"/>
  <c r="D59" i="73"/>
  <c r="D75" i="73" s="1"/>
  <c r="B59" i="73"/>
  <c r="AH58" i="73"/>
  <c r="AF58" i="73"/>
  <c r="AD58" i="73"/>
  <c r="AB58" i="73"/>
  <c r="Z58" i="73"/>
  <c r="W58" i="73"/>
  <c r="U58" i="73"/>
  <c r="S58" i="73"/>
  <c r="Q58" i="73"/>
  <c r="O58" i="73"/>
  <c r="L58" i="73"/>
  <c r="J58" i="73"/>
  <c r="H58" i="73"/>
  <c r="F58" i="73"/>
  <c r="D58" i="73"/>
  <c r="B58" i="73"/>
  <c r="AH57" i="73"/>
  <c r="AF57" i="73"/>
  <c r="AD57" i="73"/>
  <c r="AB57" i="73"/>
  <c r="Z57" i="73"/>
  <c r="W57" i="73"/>
  <c r="U57" i="73"/>
  <c r="S57" i="73"/>
  <c r="Q57" i="73"/>
  <c r="O57" i="73"/>
  <c r="L57" i="73"/>
  <c r="J57" i="73"/>
  <c r="H57" i="73"/>
  <c r="F57" i="73"/>
  <c r="D57" i="73"/>
  <c r="B57" i="73"/>
  <c r="AH56" i="73"/>
  <c r="AF56" i="73"/>
  <c r="AD56" i="73"/>
  <c r="AB56" i="73"/>
  <c r="Z56" i="73"/>
  <c r="W56" i="73"/>
  <c r="U56" i="73"/>
  <c r="S56" i="73"/>
  <c r="Q56" i="73"/>
  <c r="O56" i="73"/>
  <c r="L56" i="73"/>
  <c r="J56" i="73"/>
  <c r="H56" i="73"/>
  <c r="F56" i="73"/>
  <c r="D56" i="73"/>
  <c r="B56" i="73"/>
  <c r="AH55" i="73"/>
  <c r="AF55" i="73"/>
  <c r="AD55" i="73"/>
  <c r="AB55" i="73"/>
  <c r="Z55" i="73"/>
  <c r="W55" i="73"/>
  <c r="U55" i="73"/>
  <c r="S55" i="73"/>
  <c r="Q55" i="73"/>
  <c r="O55" i="73"/>
  <c r="L55" i="73"/>
  <c r="J55" i="73"/>
  <c r="H55" i="73"/>
  <c r="F55" i="73"/>
  <c r="D55" i="73"/>
  <c r="B55" i="73"/>
  <c r="AH54" i="73"/>
  <c r="AF54" i="73"/>
  <c r="AD54" i="73"/>
  <c r="AB54" i="73"/>
  <c r="Z54" i="73"/>
  <c r="W54" i="73"/>
  <c r="U54" i="73"/>
  <c r="S54" i="73"/>
  <c r="Q54" i="73"/>
  <c r="O54" i="73"/>
  <c r="L54" i="73"/>
  <c r="J54" i="73"/>
  <c r="H54" i="73"/>
  <c r="F54" i="73"/>
  <c r="D54" i="73"/>
  <c r="B54" i="73"/>
  <c r="AH53" i="73"/>
  <c r="AF53" i="73"/>
  <c r="AD53" i="73"/>
  <c r="AB53" i="73"/>
  <c r="Z53" i="73"/>
  <c r="Z73" i="73" s="1"/>
  <c r="W53" i="73"/>
  <c r="U53" i="73"/>
  <c r="S53" i="73"/>
  <c r="Q53" i="73"/>
  <c r="O53" i="73"/>
  <c r="O73" i="73" s="1"/>
  <c r="L53" i="73"/>
  <c r="J53" i="73"/>
  <c r="H53" i="73"/>
  <c r="F53" i="73"/>
  <c r="D53" i="73"/>
  <c r="D73" i="73" s="1"/>
  <c r="B53" i="73"/>
  <c r="AH52" i="73"/>
  <c r="AF52" i="73"/>
  <c r="AD52" i="73"/>
  <c r="AB52" i="73"/>
  <c r="Z52" i="73"/>
  <c r="W52" i="73"/>
  <c r="U52" i="73"/>
  <c r="S52" i="73"/>
  <c r="Q52" i="73"/>
  <c r="O52" i="73"/>
  <c r="L52" i="73"/>
  <c r="J52" i="73"/>
  <c r="H52" i="73"/>
  <c r="F52" i="73"/>
  <c r="D52" i="73"/>
  <c r="B52" i="73"/>
  <c r="AH51" i="73"/>
  <c r="AF51" i="73"/>
  <c r="AD51" i="73"/>
  <c r="AB51" i="73"/>
  <c r="Z51" i="73"/>
  <c r="W51" i="73"/>
  <c r="U51" i="73"/>
  <c r="S51" i="73"/>
  <c r="Q51" i="73"/>
  <c r="O51" i="73"/>
  <c r="L51" i="73"/>
  <c r="J51" i="73"/>
  <c r="H51" i="73"/>
  <c r="F51" i="73"/>
  <c r="D51" i="73"/>
  <c r="B51" i="73"/>
  <c r="AH50" i="73"/>
  <c r="AF50" i="73"/>
  <c r="AD50" i="73"/>
  <c r="AB50" i="73"/>
  <c r="Z50" i="73"/>
  <c r="W50" i="73"/>
  <c r="U50" i="73"/>
  <c r="S50" i="73"/>
  <c r="Q50" i="73"/>
  <c r="O50" i="73"/>
  <c r="L50" i="73"/>
  <c r="J50" i="73"/>
  <c r="H50" i="73"/>
  <c r="F50" i="73"/>
  <c r="D50" i="73"/>
  <c r="B50" i="73"/>
  <c r="AH49" i="73"/>
  <c r="AF49" i="73"/>
  <c r="AD49" i="73"/>
  <c r="AB49" i="73"/>
  <c r="Z49" i="73"/>
  <c r="W49" i="73"/>
  <c r="U49" i="73"/>
  <c r="S49" i="73"/>
  <c r="Q49" i="73"/>
  <c r="O49" i="73"/>
  <c r="L49" i="73"/>
  <c r="J49" i="73"/>
  <c r="H49" i="73"/>
  <c r="F49" i="73"/>
  <c r="D49" i="73"/>
  <c r="B49" i="73"/>
  <c r="AH48" i="73"/>
  <c r="AF48" i="73"/>
  <c r="AD48" i="73"/>
  <c r="AB48" i="73"/>
  <c r="Z48" i="73"/>
  <c r="W48" i="73"/>
  <c r="U48" i="73"/>
  <c r="S48" i="73"/>
  <c r="Q48" i="73"/>
  <c r="O48" i="73"/>
  <c r="L48" i="73"/>
  <c r="J48" i="73"/>
  <c r="H48" i="73"/>
  <c r="F48" i="73"/>
  <c r="D48" i="73"/>
  <c r="B48" i="73"/>
  <c r="AH47" i="73"/>
  <c r="AF47" i="73"/>
  <c r="AD47" i="73"/>
  <c r="AB47" i="73"/>
  <c r="Z47" i="73"/>
  <c r="Z71" i="73" s="1"/>
  <c r="W47" i="73"/>
  <c r="U47" i="73"/>
  <c r="S47" i="73"/>
  <c r="Q47" i="73"/>
  <c r="O47" i="73"/>
  <c r="O71" i="73" s="1"/>
  <c r="L47" i="73"/>
  <c r="J47" i="73"/>
  <c r="H47" i="73"/>
  <c r="F47" i="73"/>
  <c r="D47" i="73"/>
  <c r="D71" i="73" s="1"/>
  <c r="B47" i="73"/>
  <c r="AH46" i="73"/>
  <c r="AF46" i="73"/>
  <c r="AD46" i="73"/>
  <c r="AB46" i="73"/>
  <c r="Z46" i="73"/>
  <c r="W46" i="73"/>
  <c r="U46" i="73"/>
  <c r="S46" i="73"/>
  <c r="Q46" i="73"/>
  <c r="O46" i="73"/>
  <c r="L46" i="73"/>
  <c r="J46" i="73"/>
  <c r="H46" i="73"/>
  <c r="F46" i="73"/>
  <c r="D46" i="73"/>
  <c r="B46" i="73"/>
  <c r="AH45" i="73"/>
  <c r="AF45" i="73"/>
  <c r="AD45" i="73"/>
  <c r="AB45" i="73"/>
  <c r="Z45" i="73"/>
  <c r="W45" i="73"/>
  <c r="U45" i="73"/>
  <c r="S45" i="73"/>
  <c r="Q45" i="73"/>
  <c r="O45" i="73"/>
  <c r="L45" i="73"/>
  <c r="J45" i="73"/>
  <c r="H45" i="73"/>
  <c r="F45" i="73"/>
  <c r="D45" i="73"/>
  <c r="B45" i="73"/>
  <c r="AH44" i="73"/>
  <c r="AF44" i="73"/>
  <c r="AD44" i="73"/>
  <c r="AB44" i="73"/>
  <c r="Z44" i="73"/>
  <c r="W44" i="73"/>
  <c r="U44" i="73"/>
  <c r="S44" i="73"/>
  <c r="Q44" i="73"/>
  <c r="O44" i="73"/>
  <c r="L44" i="73"/>
  <c r="J44" i="73"/>
  <c r="H44" i="73"/>
  <c r="F44" i="73"/>
  <c r="D44" i="73"/>
  <c r="B44" i="73"/>
  <c r="AH43" i="73"/>
  <c r="AF43" i="73"/>
  <c r="AD43" i="73"/>
  <c r="AB43" i="73"/>
  <c r="Z43" i="73"/>
  <c r="W43" i="73"/>
  <c r="U43" i="73"/>
  <c r="S43" i="73"/>
  <c r="Q43" i="73"/>
  <c r="O43" i="73"/>
  <c r="L43" i="73"/>
  <c r="J43" i="73"/>
  <c r="H43" i="73"/>
  <c r="F43" i="73"/>
  <c r="D43" i="73"/>
  <c r="B43" i="73"/>
  <c r="AH42" i="73"/>
  <c r="AF42" i="73"/>
  <c r="AD42" i="73"/>
  <c r="AB42" i="73"/>
  <c r="Z42" i="73"/>
  <c r="W42" i="73"/>
  <c r="U42" i="73"/>
  <c r="S42" i="73"/>
  <c r="Q42" i="73"/>
  <c r="O42" i="73"/>
  <c r="L42" i="73"/>
  <c r="J42" i="73"/>
  <c r="H42" i="73"/>
  <c r="F42" i="73"/>
  <c r="D42" i="73"/>
  <c r="B42" i="73"/>
  <c r="AH41" i="73"/>
  <c r="AF41" i="73"/>
  <c r="AD41" i="73"/>
  <c r="AB41" i="73"/>
  <c r="Z41" i="73"/>
  <c r="Z69" i="73" s="1"/>
  <c r="W41" i="73"/>
  <c r="U41" i="73"/>
  <c r="S41" i="73"/>
  <c r="Q41" i="73"/>
  <c r="O41" i="73"/>
  <c r="O69" i="73" s="1"/>
  <c r="L41" i="73"/>
  <c r="J41" i="73"/>
  <c r="H41" i="73"/>
  <c r="F41" i="73"/>
  <c r="D41" i="73"/>
  <c r="D69" i="73" s="1"/>
  <c r="B41" i="73"/>
  <c r="AH40" i="73"/>
  <c r="AF40" i="73"/>
  <c r="AD40" i="73"/>
  <c r="AB40" i="73"/>
  <c r="Z40" i="73"/>
  <c r="W40" i="73"/>
  <c r="U40" i="73"/>
  <c r="S40" i="73"/>
  <c r="Q40" i="73"/>
  <c r="O40" i="73"/>
  <c r="L40" i="73"/>
  <c r="J40" i="73"/>
  <c r="H40" i="73"/>
  <c r="F40" i="73"/>
  <c r="D40" i="73"/>
  <c r="B40" i="73"/>
  <c r="AH39" i="73"/>
  <c r="AF39" i="73"/>
  <c r="AD39" i="73"/>
  <c r="AB39" i="73"/>
  <c r="Z39" i="73"/>
  <c r="W39" i="73"/>
  <c r="U39" i="73"/>
  <c r="S39" i="73"/>
  <c r="Q39" i="73"/>
  <c r="O39" i="73"/>
  <c r="L39" i="73"/>
  <c r="J39" i="73"/>
  <c r="H39" i="73"/>
  <c r="F39" i="73"/>
  <c r="D39" i="73"/>
  <c r="B39" i="73"/>
  <c r="AH38" i="73"/>
  <c r="AF38" i="73"/>
  <c r="AD38" i="73"/>
  <c r="AB38" i="73"/>
  <c r="Z38" i="73"/>
  <c r="W38" i="73"/>
  <c r="U38" i="73"/>
  <c r="S38" i="73"/>
  <c r="Q38" i="73"/>
  <c r="O38" i="73"/>
  <c r="L38" i="73"/>
  <c r="J38" i="73"/>
  <c r="H38" i="73"/>
  <c r="F38" i="73"/>
  <c r="D38" i="73"/>
  <c r="B38" i="73"/>
  <c r="AH37" i="73"/>
  <c r="AF37" i="73"/>
  <c r="AD37" i="73"/>
  <c r="AB37" i="73"/>
  <c r="Z37" i="73"/>
  <c r="W37" i="73"/>
  <c r="U37" i="73"/>
  <c r="S37" i="73"/>
  <c r="Q37" i="73"/>
  <c r="O37" i="73"/>
  <c r="L37" i="73"/>
  <c r="J37" i="73"/>
  <c r="H37" i="73"/>
  <c r="F37" i="73"/>
  <c r="D37" i="73"/>
  <c r="B37" i="73"/>
  <c r="AH36" i="73"/>
  <c r="AF36" i="73"/>
  <c r="AD36" i="73"/>
  <c r="AB36" i="73"/>
  <c r="Z36" i="73"/>
  <c r="W36" i="73"/>
  <c r="U36" i="73"/>
  <c r="S36" i="73"/>
  <c r="Q36" i="73"/>
  <c r="O36" i="73"/>
  <c r="L36" i="73"/>
  <c r="J36" i="73"/>
  <c r="H36" i="73"/>
  <c r="F36" i="73"/>
  <c r="D36" i="73"/>
  <c r="B36" i="73"/>
  <c r="AH35" i="73"/>
  <c r="AF35" i="73"/>
  <c r="AD35" i="73"/>
  <c r="AB35" i="73"/>
  <c r="Z35" i="73"/>
  <c r="Z67" i="73" s="1"/>
  <c r="W35" i="73"/>
  <c r="U35" i="73"/>
  <c r="S35" i="73"/>
  <c r="Q35" i="73"/>
  <c r="O35" i="73"/>
  <c r="O67" i="73" s="1"/>
  <c r="L35" i="73"/>
  <c r="J35" i="73"/>
  <c r="H35" i="73"/>
  <c r="F35" i="73"/>
  <c r="D35" i="73"/>
  <c r="D67" i="73" s="1"/>
  <c r="B35" i="73"/>
  <c r="AJ32" i="73"/>
  <c r="Y32" i="73"/>
  <c r="N32" i="73"/>
  <c r="B32" i="73"/>
  <c r="AJ31" i="73"/>
  <c r="Y31" i="73"/>
  <c r="N31" i="73"/>
  <c r="B31" i="73"/>
  <c r="AJ30" i="73"/>
  <c r="Y30" i="73"/>
  <c r="N30" i="73"/>
  <c r="B30" i="73"/>
  <c r="AJ29" i="73"/>
  <c r="Y29" i="73"/>
  <c r="N29" i="73"/>
  <c r="B29" i="73"/>
  <c r="AJ28" i="73"/>
  <c r="Y28" i="73"/>
  <c r="N28" i="73"/>
  <c r="B28" i="73"/>
  <c r="AJ27" i="73"/>
  <c r="Y27" i="73"/>
  <c r="N27" i="73"/>
  <c r="B27" i="73"/>
  <c r="AJ26" i="73"/>
  <c r="Y26" i="73"/>
  <c r="N26" i="73"/>
  <c r="B26" i="73"/>
  <c r="AJ25" i="73"/>
  <c r="Y25" i="73"/>
  <c r="N25" i="73"/>
  <c r="B25" i="73"/>
  <c r="AJ24" i="73"/>
  <c r="Y24" i="73"/>
  <c r="N24" i="73"/>
  <c r="B24" i="73"/>
  <c r="AJ23" i="73"/>
  <c r="Y23" i="73"/>
  <c r="N23" i="73"/>
  <c r="B23" i="73"/>
  <c r="AJ22" i="73"/>
  <c r="Y22" i="73"/>
  <c r="N22" i="73"/>
  <c r="B22" i="73"/>
  <c r="AJ21" i="73"/>
  <c r="Y21" i="73"/>
  <c r="N21" i="73"/>
  <c r="B21" i="73"/>
  <c r="AJ20" i="73"/>
  <c r="Y20" i="73"/>
  <c r="N20" i="73"/>
  <c r="B20" i="73"/>
  <c r="AJ19" i="73"/>
  <c r="Y19" i="73"/>
  <c r="N19" i="73"/>
  <c r="B19" i="73"/>
  <c r="AJ18" i="73"/>
  <c r="Y18" i="73"/>
  <c r="N18" i="73"/>
  <c r="B18" i="73"/>
  <c r="AJ17" i="73"/>
  <c r="Y17" i="73"/>
  <c r="N17" i="73"/>
  <c r="B17" i="73"/>
  <c r="AJ16" i="73"/>
  <c r="Y16" i="73"/>
  <c r="N16" i="73"/>
  <c r="B16" i="73"/>
  <c r="AJ15" i="73"/>
  <c r="Y15" i="73"/>
  <c r="N15" i="73"/>
  <c r="B15" i="73"/>
  <c r="AJ14" i="73"/>
  <c r="Y14" i="73"/>
  <c r="N14" i="73"/>
  <c r="B14" i="73"/>
  <c r="AJ13" i="73"/>
  <c r="Y13" i="73"/>
  <c r="N13" i="73"/>
  <c r="B13" i="73"/>
  <c r="AJ12" i="73"/>
  <c r="Y12" i="73"/>
  <c r="N12" i="73"/>
  <c r="B12" i="73"/>
  <c r="AJ11" i="73"/>
  <c r="Y11" i="73"/>
  <c r="N11" i="73"/>
  <c r="B11" i="73"/>
  <c r="AJ10" i="73"/>
  <c r="Y10" i="73"/>
  <c r="N10" i="73"/>
  <c r="B10" i="73"/>
  <c r="AJ9" i="73"/>
  <c r="Y9" i="73"/>
  <c r="N9" i="73"/>
  <c r="B9" i="73"/>
  <c r="AJ8" i="73"/>
  <c r="Y8" i="73"/>
  <c r="N8" i="73"/>
  <c r="B8" i="73"/>
  <c r="AJ7" i="73"/>
  <c r="Y7" i="73"/>
  <c r="N7" i="73"/>
  <c r="B7" i="73"/>
  <c r="AJ6" i="73"/>
  <c r="Y6" i="73"/>
  <c r="N6" i="73"/>
  <c r="B6" i="73"/>
  <c r="AJ5" i="73"/>
  <c r="Y5" i="73"/>
  <c r="N5" i="73"/>
  <c r="B5" i="73"/>
  <c r="AJ4" i="73"/>
  <c r="Y4" i="73"/>
  <c r="N4" i="73"/>
  <c r="B4" i="73"/>
  <c r="AJ3" i="73"/>
  <c r="Y3" i="73"/>
  <c r="N3" i="73"/>
  <c r="B3" i="73"/>
  <c r="AH64" i="72"/>
  <c r="AF64" i="72"/>
  <c r="AD64" i="72"/>
  <c r="AB64" i="72"/>
  <c r="Z64" i="72"/>
  <c r="W64" i="72"/>
  <c r="U64" i="72"/>
  <c r="S64" i="72"/>
  <c r="Q64" i="72"/>
  <c r="O64" i="72"/>
  <c r="L64" i="72"/>
  <c r="J64" i="72"/>
  <c r="H64" i="72"/>
  <c r="F64" i="72"/>
  <c r="D64" i="72"/>
  <c r="B64" i="72"/>
  <c r="AH63" i="72"/>
  <c r="AF63" i="72"/>
  <c r="AD63" i="72"/>
  <c r="AB63" i="72"/>
  <c r="Z63" i="72"/>
  <c r="W63" i="72"/>
  <c r="U63" i="72"/>
  <c r="S63" i="72"/>
  <c r="Q63" i="72"/>
  <c r="O63" i="72"/>
  <c r="L63" i="72"/>
  <c r="J63" i="72"/>
  <c r="H63" i="72"/>
  <c r="F63" i="72"/>
  <c r="D63" i="72"/>
  <c r="B63" i="72"/>
  <c r="AH62" i="72"/>
  <c r="AF62" i="72"/>
  <c r="AD62" i="72"/>
  <c r="AB62" i="72"/>
  <c r="Z62" i="72"/>
  <c r="W62" i="72"/>
  <c r="U62" i="72"/>
  <c r="S62" i="72"/>
  <c r="Q62" i="72"/>
  <c r="O62" i="72"/>
  <c r="L62" i="72"/>
  <c r="J62" i="72"/>
  <c r="H62" i="72"/>
  <c r="F62" i="72"/>
  <c r="D62" i="72"/>
  <c r="B62" i="72"/>
  <c r="AH61" i="72"/>
  <c r="AF61" i="72"/>
  <c r="AD61" i="72"/>
  <c r="AB61" i="72"/>
  <c r="Z61" i="72"/>
  <c r="W61" i="72"/>
  <c r="U61" i="72"/>
  <c r="S61" i="72"/>
  <c r="Q61" i="72"/>
  <c r="O61" i="72"/>
  <c r="L61" i="72"/>
  <c r="J61" i="72"/>
  <c r="H61" i="72"/>
  <c r="F61" i="72"/>
  <c r="D61" i="72"/>
  <c r="B61" i="72"/>
  <c r="AH60" i="72"/>
  <c r="AF60" i="72"/>
  <c r="AD60" i="72"/>
  <c r="AB60" i="72"/>
  <c r="Z60" i="72"/>
  <c r="W60" i="72"/>
  <c r="U60" i="72"/>
  <c r="S60" i="72"/>
  <c r="Q60" i="72"/>
  <c r="O60" i="72"/>
  <c r="L60" i="72"/>
  <c r="J60" i="72"/>
  <c r="H60" i="72"/>
  <c r="F60" i="72"/>
  <c r="D60" i="72"/>
  <c r="B60" i="72"/>
  <c r="AH59" i="72"/>
  <c r="AF59" i="72"/>
  <c r="AD59" i="72"/>
  <c r="AB59" i="72"/>
  <c r="Z59" i="72"/>
  <c r="W59" i="72"/>
  <c r="U59" i="72"/>
  <c r="S59" i="72"/>
  <c r="Q59" i="72"/>
  <c r="O59" i="72"/>
  <c r="O75" i="72" s="1"/>
  <c r="L59" i="72"/>
  <c r="J59" i="72"/>
  <c r="H59" i="72"/>
  <c r="F59" i="72"/>
  <c r="D59" i="72"/>
  <c r="B59" i="72"/>
  <c r="AH58" i="72"/>
  <c r="AF58" i="72"/>
  <c r="AD58" i="72"/>
  <c r="AB58" i="72"/>
  <c r="Z58" i="72"/>
  <c r="W58" i="72"/>
  <c r="U58" i="72"/>
  <c r="S58" i="72"/>
  <c r="Q58" i="72"/>
  <c r="O58" i="72"/>
  <c r="L58" i="72"/>
  <c r="J58" i="72"/>
  <c r="H58" i="72"/>
  <c r="F58" i="72"/>
  <c r="D58" i="72"/>
  <c r="B58" i="72"/>
  <c r="AH57" i="72"/>
  <c r="AF57" i="72"/>
  <c r="AD57" i="72"/>
  <c r="AB57" i="72"/>
  <c r="Z57" i="72"/>
  <c r="W57" i="72"/>
  <c r="U57" i="72"/>
  <c r="S57" i="72"/>
  <c r="Q57" i="72"/>
  <c r="O57" i="72"/>
  <c r="L57" i="72"/>
  <c r="J57" i="72"/>
  <c r="H57" i="72"/>
  <c r="F57" i="72"/>
  <c r="D57" i="72"/>
  <c r="B57" i="72"/>
  <c r="AH56" i="72"/>
  <c r="AF56" i="72"/>
  <c r="AD56" i="72"/>
  <c r="AB56" i="72"/>
  <c r="Z56" i="72"/>
  <c r="W56" i="72"/>
  <c r="U56" i="72"/>
  <c r="S56" i="72"/>
  <c r="Q56" i="72"/>
  <c r="O56" i="72"/>
  <c r="L56" i="72"/>
  <c r="J56" i="72"/>
  <c r="H56" i="72"/>
  <c r="F56" i="72"/>
  <c r="D56" i="72"/>
  <c r="B56" i="72"/>
  <c r="AH55" i="72"/>
  <c r="AF55" i="72"/>
  <c r="AD55" i="72"/>
  <c r="AB55" i="72"/>
  <c r="Z55" i="72"/>
  <c r="W55" i="72"/>
  <c r="U55" i="72"/>
  <c r="S55" i="72"/>
  <c r="Q55" i="72"/>
  <c r="O55" i="72"/>
  <c r="L55" i="72"/>
  <c r="J55" i="72"/>
  <c r="H55" i="72"/>
  <c r="F55" i="72"/>
  <c r="D55" i="72"/>
  <c r="B55" i="72"/>
  <c r="AH54" i="72"/>
  <c r="AF54" i="72"/>
  <c r="AD54" i="72"/>
  <c r="AB54" i="72"/>
  <c r="Z54" i="72"/>
  <c r="W54" i="72"/>
  <c r="U54" i="72"/>
  <c r="S54" i="72"/>
  <c r="Q54" i="72"/>
  <c r="O54" i="72"/>
  <c r="L54" i="72"/>
  <c r="J54" i="72"/>
  <c r="H54" i="72"/>
  <c r="F54" i="72"/>
  <c r="D54" i="72"/>
  <c r="B54" i="72"/>
  <c r="AH53" i="72"/>
  <c r="AF53" i="72"/>
  <c r="AD53" i="72"/>
  <c r="AB53" i="72"/>
  <c r="Z53" i="72"/>
  <c r="W53" i="72"/>
  <c r="U53" i="72"/>
  <c r="S53" i="72"/>
  <c r="Q53" i="72"/>
  <c r="O53" i="72"/>
  <c r="O73" i="72" s="1"/>
  <c r="L53" i="72"/>
  <c r="J53" i="72"/>
  <c r="H53" i="72"/>
  <c r="F53" i="72"/>
  <c r="D53" i="72"/>
  <c r="B53" i="72"/>
  <c r="AH52" i="72"/>
  <c r="AF52" i="72"/>
  <c r="AD52" i="72"/>
  <c r="AB52" i="72"/>
  <c r="Z52" i="72"/>
  <c r="W52" i="72"/>
  <c r="U52" i="72"/>
  <c r="S52" i="72"/>
  <c r="Q52" i="72"/>
  <c r="O52" i="72"/>
  <c r="L52" i="72"/>
  <c r="J52" i="72"/>
  <c r="H52" i="72"/>
  <c r="F52" i="72"/>
  <c r="D52" i="72"/>
  <c r="B52" i="72"/>
  <c r="AH51" i="72"/>
  <c r="AF51" i="72"/>
  <c r="AD51" i="72"/>
  <c r="AB51" i="72"/>
  <c r="Z51" i="72"/>
  <c r="W51" i="72"/>
  <c r="U51" i="72"/>
  <c r="S51" i="72"/>
  <c r="Q51" i="72"/>
  <c r="O51" i="72"/>
  <c r="L51" i="72"/>
  <c r="J51" i="72"/>
  <c r="H51" i="72"/>
  <c r="F51" i="72"/>
  <c r="D51" i="72"/>
  <c r="B51" i="72"/>
  <c r="AH50" i="72"/>
  <c r="AF50" i="72"/>
  <c r="AD50" i="72"/>
  <c r="AB50" i="72"/>
  <c r="Z50" i="72"/>
  <c r="W50" i="72"/>
  <c r="U50" i="72"/>
  <c r="S50" i="72"/>
  <c r="Q50" i="72"/>
  <c r="O50" i="72"/>
  <c r="L50" i="72"/>
  <c r="J50" i="72"/>
  <c r="H50" i="72"/>
  <c r="F50" i="72"/>
  <c r="D50" i="72"/>
  <c r="B50" i="72"/>
  <c r="AH49" i="72"/>
  <c r="AF49" i="72"/>
  <c r="AD49" i="72"/>
  <c r="AB49" i="72"/>
  <c r="Z49" i="72"/>
  <c r="W49" i="72"/>
  <c r="U49" i="72"/>
  <c r="S49" i="72"/>
  <c r="Q49" i="72"/>
  <c r="O49" i="72"/>
  <c r="L49" i="72"/>
  <c r="J49" i="72"/>
  <c r="H49" i="72"/>
  <c r="F49" i="72"/>
  <c r="D49" i="72"/>
  <c r="B49" i="72"/>
  <c r="AH48" i="72"/>
  <c r="AF48" i="72"/>
  <c r="AD48" i="72"/>
  <c r="AB48" i="72"/>
  <c r="Z48" i="72"/>
  <c r="W48" i="72"/>
  <c r="U48" i="72"/>
  <c r="S48" i="72"/>
  <c r="Q48" i="72"/>
  <c r="O48" i="72"/>
  <c r="L48" i="72"/>
  <c r="J48" i="72"/>
  <c r="H48" i="72"/>
  <c r="F48" i="72"/>
  <c r="D48" i="72"/>
  <c r="B48" i="72"/>
  <c r="AH47" i="72"/>
  <c r="AF47" i="72"/>
  <c r="AD47" i="72"/>
  <c r="AB47" i="72"/>
  <c r="Z47" i="72"/>
  <c r="W47" i="72"/>
  <c r="U47" i="72"/>
  <c r="S47" i="72"/>
  <c r="Q47" i="72"/>
  <c r="O47" i="72"/>
  <c r="O71" i="72" s="1"/>
  <c r="L47" i="72"/>
  <c r="J47" i="72"/>
  <c r="H47" i="72"/>
  <c r="F47" i="72"/>
  <c r="D47" i="72"/>
  <c r="B47" i="72"/>
  <c r="AH46" i="72"/>
  <c r="AF46" i="72"/>
  <c r="AD46" i="72"/>
  <c r="AB46" i="72"/>
  <c r="Z46" i="72"/>
  <c r="W46" i="72"/>
  <c r="U46" i="72"/>
  <c r="S46" i="72"/>
  <c r="Q46" i="72"/>
  <c r="O46" i="72"/>
  <c r="L46" i="72"/>
  <c r="J46" i="72"/>
  <c r="H46" i="72"/>
  <c r="F46" i="72"/>
  <c r="D46" i="72"/>
  <c r="B46" i="72"/>
  <c r="AH45" i="72"/>
  <c r="AF45" i="72"/>
  <c r="AD45" i="72"/>
  <c r="AB45" i="72"/>
  <c r="Z45" i="72"/>
  <c r="W45" i="72"/>
  <c r="U45" i="72"/>
  <c r="S45" i="72"/>
  <c r="Q45" i="72"/>
  <c r="O45" i="72"/>
  <c r="L45" i="72"/>
  <c r="J45" i="72"/>
  <c r="H45" i="72"/>
  <c r="F45" i="72"/>
  <c r="D45" i="72"/>
  <c r="B45" i="72"/>
  <c r="AH44" i="72"/>
  <c r="AF44" i="72"/>
  <c r="AD44" i="72"/>
  <c r="AB44" i="72"/>
  <c r="Z44" i="72"/>
  <c r="W44" i="72"/>
  <c r="U44" i="72"/>
  <c r="S44" i="72"/>
  <c r="Q44" i="72"/>
  <c r="O44" i="72"/>
  <c r="L44" i="72"/>
  <c r="J44" i="72"/>
  <c r="H44" i="72"/>
  <c r="F44" i="72"/>
  <c r="D44" i="72"/>
  <c r="B44" i="72"/>
  <c r="AH43" i="72"/>
  <c r="AF43" i="72"/>
  <c r="AD43" i="72"/>
  <c r="AB43" i="72"/>
  <c r="Z43" i="72"/>
  <c r="W43" i="72"/>
  <c r="U43" i="72"/>
  <c r="S43" i="72"/>
  <c r="Q43" i="72"/>
  <c r="O43" i="72"/>
  <c r="L43" i="72"/>
  <c r="J43" i="72"/>
  <c r="H43" i="72"/>
  <c r="F43" i="72"/>
  <c r="D43" i="72"/>
  <c r="B43" i="72"/>
  <c r="AH42" i="72"/>
  <c r="AF42" i="72"/>
  <c r="AD42" i="72"/>
  <c r="AB42" i="72"/>
  <c r="Z42" i="72"/>
  <c r="W42" i="72"/>
  <c r="U42" i="72"/>
  <c r="S42" i="72"/>
  <c r="Q42" i="72"/>
  <c r="O42" i="72"/>
  <c r="L42" i="72"/>
  <c r="J42" i="72"/>
  <c r="H42" i="72"/>
  <c r="F42" i="72"/>
  <c r="D42" i="72"/>
  <c r="B42" i="72"/>
  <c r="AH41" i="72"/>
  <c r="AF41" i="72"/>
  <c r="AD41" i="72"/>
  <c r="AB41" i="72"/>
  <c r="Z41" i="72"/>
  <c r="W41" i="72"/>
  <c r="U41" i="72"/>
  <c r="S41" i="72"/>
  <c r="Q41" i="72"/>
  <c r="O41" i="72"/>
  <c r="O69" i="72" s="1"/>
  <c r="L41" i="72"/>
  <c r="J41" i="72"/>
  <c r="H41" i="72"/>
  <c r="F41" i="72"/>
  <c r="D41" i="72"/>
  <c r="B41" i="72"/>
  <c r="AH40" i="72"/>
  <c r="AF40" i="72"/>
  <c r="AD40" i="72"/>
  <c r="AB40" i="72"/>
  <c r="Z40" i="72"/>
  <c r="W40" i="72"/>
  <c r="U40" i="72"/>
  <c r="S40" i="72"/>
  <c r="Q40" i="72"/>
  <c r="O40" i="72"/>
  <c r="L40" i="72"/>
  <c r="J40" i="72"/>
  <c r="H40" i="72"/>
  <c r="F40" i="72"/>
  <c r="D40" i="72"/>
  <c r="B40" i="72"/>
  <c r="AH39" i="72"/>
  <c r="AF39" i="72"/>
  <c r="AD39" i="72"/>
  <c r="AB39" i="72"/>
  <c r="Z39" i="72"/>
  <c r="W39" i="72"/>
  <c r="U39" i="72"/>
  <c r="S39" i="72"/>
  <c r="Q39" i="72"/>
  <c r="O39" i="72"/>
  <c r="L39" i="72"/>
  <c r="J39" i="72"/>
  <c r="H39" i="72"/>
  <c r="F39" i="72"/>
  <c r="D39" i="72"/>
  <c r="B39" i="72"/>
  <c r="AH38" i="72"/>
  <c r="AF38" i="72"/>
  <c r="AD38" i="72"/>
  <c r="AB38" i="72"/>
  <c r="Z38" i="72"/>
  <c r="W38" i="72"/>
  <c r="U38" i="72"/>
  <c r="S38" i="72"/>
  <c r="Q38" i="72"/>
  <c r="O38" i="72"/>
  <c r="L38" i="72"/>
  <c r="J38" i="72"/>
  <c r="H38" i="72"/>
  <c r="F38" i="72"/>
  <c r="D38" i="72"/>
  <c r="B38" i="72"/>
  <c r="AH37" i="72"/>
  <c r="AF37" i="72"/>
  <c r="AD37" i="72"/>
  <c r="AB37" i="72"/>
  <c r="Z37" i="72"/>
  <c r="W37" i="72"/>
  <c r="U37" i="72"/>
  <c r="S37" i="72"/>
  <c r="Q37" i="72"/>
  <c r="O37" i="72"/>
  <c r="L37" i="72"/>
  <c r="J37" i="72"/>
  <c r="H37" i="72"/>
  <c r="F37" i="72"/>
  <c r="D37" i="72"/>
  <c r="B37" i="72"/>
  <c r="AH36" i="72"/>
  <c r="AF36" i="72"/>
  <c r="AD36" i="72"/>
  <c r="AB36" i="72"/>
  <c r="Z36" i="72"/>
  <c r="W36" i="72"/>
  <c r="U36" i="72"/>
  <c r="S36" i="72"/>
  <c r="Q36" i="72"/>
  <c r="O36" i="72"/>
  <c r="L36" i="72"/>
  <c r="J36" i="72"/>
  <c r="H36" i="72"/>
  <c r="F36" i="72"/>
  <c r="D36" i="72"/>
  <c r="B36" i="72"/>
  <c r="AH35" i="72"/>
  <c r="AF35" i="72"/>
  <c r="AD35" i="72"/>
  <c r="AB35" i="72"/>
  <c r="Z35" i="72"/>
  <c r="W35" i="72"/>
  <c r="U35" i="72"/>
  <c r="S35" i="72"/>
  <c r="Q35" i="72"/>
  <c r="O35" i="72"/>
  <c r="O67" i="72" s="1"/>
  <c r="L35" i="72"/>
  <c r="J35" i="72"/>
  <c r="H35" i="72"/>
  <c r="F35" i="72"/>
  <c r="D35" i="72"/>
  <c r="B35" i="72"/>
  <c r="AJ32" i="72"/>
  <c r="Y32" i="72"/>
  <c r="N32" i="72"/>
  <c r="B32" i="72"/>
  <c r="AJ31" i="72"/>
  <c r="Y31" i="72"/>
  <c r="N31" i="72"/>
  <c r="B31" i="72"/>
  <c r="AJ30" i="72"/>
  <c r="Y30" i="72"/>
  <c r="N30" i="72"/>
  <c r="B30" i="72"/>
  <c r="AJ29" i="72"/>
  <c r="Y29" i="72"/>
  <c r="N29" i="72"/>
  <c r="B29" i="72"/>
  <c r="AJ28" i="72"/>
  <c r="Y28" i="72"/>
  <c r="N28" i="72"/>
  <c r="B28" i="72"/>
  <c r="AJ27" i="72"/>
  <c r="Y27" i="72"/>
  <c r="N27" i="72"/>
  <c r="B27" i="72"/>
  <c r="AJ26" i="72"/>
  <c r="Y26" i="72"/>
  <c r="N26" i="72"/>
  <c r="B26" i="72"/>
  <c r="AJ25" i="72"/>
  <c r="Y25" i="72"/>
  <c r="N25" i="72"/>
  <c r="B25" i="72"/>
  <c r="AJ24" i="72"/>
  <c r="Y24" i="72"/>
  <c r="N24" i="72"/>
  <c r="B24" i="72"/>
  <c r="AJ23" i="72"/>
  <c r="Y23" i="72"/>
  <c r="N23" i="72"/>
  <c r="B23" i="72"/>
  <c r="AJ22" i="72"/>
  <c r="Y22" i="72"/>
  <c r="N22" i="72"/>
  <c r="B22" i="72"/>
  <c r="AJ21" i="72"/>
  <c r="Y21" i="72"/>
  <c r="N21" i="72"/>
  <c r="B21" i="72"/>
  <c r="AJ20" i="72"/>
  <c r="Y20" i="72"/>
  <c r="N20" i="72"/>
  <c r="B20" i="72"/>
  <c r="AJ19" i="72"/>
  <c r="Y19" i="72"/>
  <c r="N19" i="72"/>
  <c r="B19" i="72"/>
  <c r="AJ18" i="72"/>
  <c r="Y18" i="72"/>
  <c r="N18" i="72"/>
  <c r="B18" i="72"/>
  <c r="AJ17" i="72"/>
  <c r="Y17" i="72"/>
  <c r="N17" i="72"/>
  <c r="B17" i="72"/>
  <c r="AJ16" i="72"/>
  <c r="Y16" i="72"/>
  <c r="N16" i="72"/>
  <c r="B16" i="72"/>
  <c r="AJ15" i="72"/>
  <c r="Y15" i="72"/>
  <c r="N15" i="72"/>
  <c r="B15" i="72"/>
  <c r="AJ14" i="72"/>
  <c r="Y14" i="72"/>
  <c r="N14" i="72"/>
  <c r="B14" i="72"/>
  <c r="AJ13" i="72"/>
  <c r="Y13" i="72"/>
  <c r="N13" i="72"/>
  <c r="B13" i="72"/>
  <c r="AJ12" i="72"/>
  <c r="Y12" i="72"/>
  <c r="N12" i="72"/>
  <c r="B12" i="72"/>
  <c r="AJ11" i="72"/>
  <c r="Y11" i="72"/>
  <c r="N11" i="72"/>
  <c r="B11" i="72"/>
  <c r="AJ10" i="72"/>
  <c r="Y10" i="72"/>
  <c r="N10" i="72"/>
  <c r="B10" i="72"/>
  <c r="AJ9" i="72"/>
  <c r="Y9" i="72"/>
  <c r="N9" i="72"/>
  <c r="B9" i="72"/>
  <c r="AJ8" i="72"/>
  <c r="Y8" i="72"/>
  <c r="N8" i="72"/>
  <c r="B8" i="72"/>
  <c r="AJ7" i="72"/>
  <c r="Y7" i="72"/>
  <c r="N7" i="72"/>
  <c r="B7" i="72"/>
  <c r="AJ6" i="72"/>
  <c r="Y6" i="72"/>
  <c r="N6" i="72"/>
  <c r="B6" i="72"/>
  <c r="AJ5" i="72"/>
  <c r="Y5" i="72"/>
  <c r="N5" i="72"/>
  <c r="B5" i="72"/>
  <c r="AJ4" i="72"/>
  <c r="Y4" i="72"/>
  <c r="N4" i="72"/>
  <c r="B4" i="72"/>
  <c r="AJ3" i="72"/>
  <c r="Y3" i="72"/>
  <c r="N3" i="72"/>
  <c r="B3" i="72"/>
  <c r="AH64" i="71"/>
  <c r="AF64" i="71"/>
  <c r="AD64" i="71"/>
  <c r="AB64" i="71"/>
  <c r="Z64" i="71"/>
  <c r="W64" i="71"/>
  <c r="U64" i="71"/>
  <c r="S64" i="71"/>
  <c r="Q64" i="71"/>
  <c r="O64" i="71"/>
  <c r="L64" i="71"/>
  <c r="J64" i="71"/>
  <c r="H64" i="71"/>
  <c r="F64" i="71"/>
  <c r="D64" i="71"/>
  <c r="B64" i="71"/>
  <c r="AH63" i="71"/>
  <c r="AF63" i="71"/>
  <c r="AD63" i="71"/>
  <c r="AB63" i="71"/>
  <c r="Z63" i="71"/>
  <c r="W63" i="71"/>
  <c r="U63" i="71"/>
  <c r="S63" i="71"/>
  <c r="Q63" i="71"/>
  <c r="O63" i="71"/>
  <c r="L63" i="71"/>
  <c r="J63" i="71"/>
  <c r="H63" i="71"/>
  <c r="F63" i="71"/>
  <c r="D63" i="71"/>
  <c r="B63" i="71"/>
  <c r="AH62" i="71"/>
  <c r="AF62" i="71"/>
  <c r="AD62" i="71"/>
  <c r="AB62" i="71"/>
  <c r="Z62" i="71"/>
  <c r="Z76" i="71" s="1"/>
  <c r="W62" i="71"/>
  <c r="U62" i="71"/>
  <c r="S62" i="71"/>
  <c r="Q62" i="71"/>
  <c r="O62" i="71"/>
  <c r="O76" i="71" s="1"/>
  <c r="L62" i="71"/>
  <c r="J62" i="71"/>
  <c r="H62" i="71"/>
  <c r="F62" i="71"/>
  <c r="D62" i="71"/>
  <c r="B62" i="71"/>
  <c r="AH61" i="71"/>
  <c r="AF61" i="71"/>
  <c r="AD61" i="71"/>
  <c r="AB61" i="71"/>
  <c r="Z61" i="71"/>
  <c r="W61" i="71"/>
  <c r="U61" i="71"/>
  <c r="S61" i="71"/>
  <c r="Q61" i="71"/>
  <c r="O61" i="71"/>
  <c r="L61" i="71"/>
  <c r="J61" i="71"/>
  <c r="H61" i="71"/>
  <c r="F61" i="71"/>
  <c r="D61" i="71"/>
  <c r="B61" i="71"/>
  <c r="AH60" i="71"/>
  <c r="AF60" i="71"/>
  <c r="AD60" i="71"/>
  <c r="AB60" i="71"/>
  <c r="Z60" i="71"/>
  <c r="W60" i="71"/>
  <c r="U60" i="71"/>
  <c r="S60" i="71"/>
  <c r="Q60" i="71"/>
  <c r="O60" i="71"/>
  <c r="L60" i="71"/>
  <c r="J60" i="71"/>
  <c r="H60" i="71"/>
  <c r="F60" i="71"/>
  <c r="D60" i="71"/>
  <c r="B60" i="71"/>
  <c r="AH59" i="71"/>
  <c r="AF59" i="71"/>
  <c r="AD59" i="71"/>
  <c r="AB59" i="71"/>
  <c r="Z59" i="71"/>
  <c r="W59" i="71"/>
  <c r="U59" i="71"/>
  <c r="S59" i="71"/>
  <c r="Q59" i="71"/>
  <c r="O59" i="71"/>
  <c r="L59" i="71"/>
  <c r="J59" i="71"/>
  <c r="H59" i="71"/>
  <c r="F59" i="71"/>
  <c r="D59" i="71"/>
  <c r="D75" i="71" s="1"/>
  <c r="B59" i="71"/>
  <c r="AH58" i="71"/>
  <c r="AF58" i="71"/>
  <c r="AD58" i="71"/>
  <c r="AB58" i="71"/>
  <c r="Z58" i="71"/>
  <c r="W58" i="71"/>
  <c r="U58" i="71"/>
  <c r="S58" i="71"/>
  <c r="Q58" i="71"/>
  <c r="O58" i="71"/>
  <c r="L58" i="71"/>
  <c r="J58" i="71"/>
  <c r="H58" i="71"/>
  <c r="F58" i="71"/>
  <c r="D58" i="71"/>
  <c r="B58" i="71"/>
  <c r="AH57" i="71"/>
  <c r="AF57" i="71"/>
  <c r="AD57" i="71"/>
  <c r="AB57" i="71"/>
  <c r="Z57" i="71"/>
  <c r="W57" i="71"/>
  <c r="U57" i="71"/>
  <c r="S57" i="71"/>
  <c r="Q57" i="71"/>
  <c r="O57" i="71"/>
  <c r="L57" i="71"/>
  <c r="J57" i="71"/>
  <c r="H57" i="71"/>
  <c r="F57" i="71"/>
  <c r="D57" i="71"/>
  <c r="B57" i="71"/>
  <c r="AH56" i="71"/>
  <c r="AF56" i="71"/>
  <c r="AD56" i="71"/>
  <c r="AB56" i="71"/>
  <c r="Z56" i="71"/>
  <c r="Z74" i="71" s="1"/>
  <c r="W56" i="71"/>
  <c r="U56" i="71"/>
  <c r="S56" i="71"/>
  <c r="Q56" i="71"/>
  <c r="O56" i="71"/>
  <c r="O74" i="71" s="1"/>
  <c r="L56" i="71"/>
  <c r="J56" i="71"/>
  <c r="H56" i="71"/>
  <c r="F56" i="71"/>
  <c r="D56" i="71"/>
  <c r="B56" i="71"/>
  <c r="AH55" i="71"/>
  <c r="AF55" i="71"/>
  <c r="AD55" i="71"/>
  <c r="AB55" i="71"/>
  <c r="Z55" i="71"/>
  <c r="W55" i="71"/>
  <c r="U55" i="71"/>
  <c r="S55" i="71"/>
  <c r="Q55" i="71"/>
  <c r="O55" i="71"/>
  <c r="L55" i="71"/>
  <c r="J55" i="71"/>
  <c r="H55" i="71"/>
  <c r="F55" i="71"/>
  <c r="D55" i="71"/>
  <c r="B55" i="71"/>
  <c r="AH54" i="71"/>
  <c r="AF54" i="71"/>
  <c r="AD54" i="71"/>
  <c r="AB54" i="71"/>
  <c r="Z54" i="71"/>
  <c r="W54" i="71"/>
  <c r="U54" i="71"/>
  <c r="S54" i="71"/>
  <c r="Q54" i="71"/>
  <c r="O54" i="71"/>
  <c r="L54" i="71"/>
  <c r="J54" i="71"/>
  <c r="H54" i="71"/>
  <c r="F54" i="71"/>
  <c r="D54" i="71"/>
  <c r="B54" i="71"/>
  <c r="AH53" i="71"/>
  <c r="AF53" i="71"/>
  <c r="AD53" i="71"/>
  <c r="AB53" i="71"/>
  <c r="Z53" i="71"/>
  <c r="W53" i="71"/>
  <c r="U53" i="71"/>
  <c r="S53" i="71"/>
  <c r="Q53" i="71"/>
  <c r="O53" i="71"/>
  <c r="L53" i="71"/>
  <c r="J53" i="71"/>
  <c r="H53" i="71"/>
  <c r="F53" i="71"/>
  <c r="D53" i="71"/>
  <c r="D73" i="71" s="1"/>
  <c r="B53" i="71"/>
  <c r="AH52" i="71"/>
  <c r="AF52" i="71"/>
  <c r="AD52" i="71"/>
  <c r="AB52" i="71"/>
  <c r="Z52" i="71"/>
  <c r="W52" i="71"/>
  <c r="U52" i="71"/>
  <c r="S52" i="71"/>
  <c r="Q52" i="71"/>
  <c r="O52" i="71"/>
  <c r="L52" i="71"/>
  <c r="J52" i="71"/>
  <c r="H52" i="71"/>
  <c r="F52" i="71"/>
  <c r="D52" i="71"/>
  <c r="B52" i="71"/>
  <c r="AH51" i="71"/>
  <c r="AF51" i="71"/>
  <c r="AD51" i="71"/>
  <c r="AB51" i="71"/>
  <c r="Z51" i="71"/>
  <c r="W51" i="71"/>
  <c r="U51" i="71"/>
  <c r="S51" i="71"/>
  <c r="Q51" i="71"/>
  <c r="O51" i="71"/>
  <c r="L51" i="71"/>
  <c r="J51" i="71"/>
  <c r="H51" i="71"/>
  <c r="F51" i="71"/>
  <c r="D51" i="71"/>
  <c r="B51" i="71"/>
  <c r="AH50" i="71"/>
  <c r="AF50" i="71"/>
  <c r="AD50" i="71"/>
  <c r="AB50" i="71"/>
  <c r="Z50" i="71"/>
  <c r="Z72" i="71" s="1"/>
  <c r="W50" i="71"/>
  <c r="U50" i="71"/>
  <c r="S50" i="71"/>
  <c r="Q50" i="71"/>
  <c r="O50" i="71"/>
  <c r="O72" i="71" s="1"/>
  <c r="L50" i="71"/>
  <c r="J50" i="71"/>
  <c r="H50" i="71"/>
  <c r="F50" i="71"/>
  <c r="D50" i="71"/>
  <c r="B50" i="71"/>
  <c r="AH49" i="71"/>
  <c r="AF49" i="71"/>
  <c r="AD49" i="71"/>
  <c r="AB49" i="71"/>
  <c r="Z49" i="71"/>
  <c r="W49" i="71"/>
  <c r="U49" i="71"/>
  <c r="S49" i="71"/>
  <c r="Q49" i="71"/>
  <c r="O49" i="71"/>
  <c r="L49" i="71"/>
  <c r="J49" i="71"/>
  <c r="H49" i="71"/>
  <c r="F49" i="71"/>
  <c r="D49" i="71"/>
  <c r="B49" i="71"/>
  <c r="AH48" i="71"/>
  <c r="AF48" i="71"/>
  <c r="AD48" i="71"/>
  <c r="AB48" i="71"/>
  <c r="Z48" i="71"/>
  <c r="W48" i="71"/>
  <c r="U48" i="71"/>
  <c r="S48" i="71"/>
  <c r="Q48" i="71"/>
  <c r="O48" i="71"/>
  <c r="L48" i="71"/>
  <c r="J48" i="71"/>
  <c r="H48" i="71"/>
  <c r="F48" i="71"/>
  <c r="D48" i="71"/>
  <c r="B48" i="71"/>
  <c r="AH47" i="71"/>
  <c r="AF47" i="71"/>
  <c r="AD47" i="71"/>
  <c r="AB47" i="71"/>
  <c r="Z47" i="71"/>
  <c r="W47" i="71"/>
  <c r="U47" i="71"/>
  <c r="S47" i="71"/>
  <c r="Q47" i="71"/>
  <c r="O47" i="71"/>
  <c r="L47" i="71"/>
  <c r="J47" i="71"/>
  <c r="H47" i="71"/>
  <c r="F47" i="71"/>
  <c r="D47" i="71"/>
  <c r="D71" i="71" s="1"/>
  <c r="B47" i="71"/>
  <c r="AH46" i="71"/>
  <c r="AF46" i="71"/>
  <c r="AD46" i="71"/>
  <c r="AB46" i="71"/>
  <c r="Z46" i="71"/>
  <c r="W46" i="71"/>
  <c r="U46" i="71"/>
  <c r="S46" i="71"/>
  <c r="Q46" i="71"/>
  <c r="O46" i="71"/>
  <c r="L46" i="71"/>
  <c r="J46" i="71"/>
  <c r="H46" i="71"/>
  <c r="F46" i="71"/>
  <c r="D46" i="71"/>
  <c r="B46" i="71"/>
  <c r="AH45" i="71"/>
  <c r="AF45" i="71"/>
  <c r="AD45" i="71"/>
  <c r="AB45" i="71"/>
  <c r="Z45" i="71"/>
  <c r="W45" i="71"/>
  <c r="U45" i="71"/>
  <c r="S45" i="71"/>
  <c r="Q45" i="71"/>
  <c r="O45" i="71"/>
  <c r="L45" i="71"/>
  <c r="J45" i="71"/>
  <c r="H45" i="71"/>
  <c r="F45" i="71"/>
  <c r="D45" i="71"/>
  <c r="B45" i="71"/>
  <c r="AH44" i="71"/>
  <c r="AF44" i="71"/>
  <c r="AD44" i="71"/>
  <c r="AB44" i="71"/>
  <c r="Z44" i="71"/>
  <c r="Z70" i="71" s="1"/>
  <c r="W44" i="71"/>
  <c r="U44" i="71"/>
  <c r="S44" i="71"/>
  <c r="Q44" i="71"/>
  <c r="O44" i="71"/>
  <c r="O70" i="71" s="1"/>
  <c r="L44" i="71"/>
  <c r="J44" i="71"/>
  <c r="H44" i="71"/>
  <c r="F44" i="71"/>
  <c r="D44" i="71"/>
  <c r="B44" i="71"/>
  <c r="AH43" i="71"/>
  <c r="AF43" i="71"/>
  <c r="AD43" i="71"/>
  <c r="AB43" i="71"/>
  <c r="Z43" i="71"/>
  <c r="W43" i="71"/>
  <c r="U43" i="71"/>
  <c r="S43" i="71"/>
  <c r="Q43" i="71"/>
  <c r="O43" i="71"/>
  <c r="L43" i="71"/>
  <c r="J43" i="71"/>
  <c r="H43" i="71"/>
  <c r="F43" i="71"/>
  <c r="D43" i="71"/>
  <c r="B43" i="71"/>
  <c r="AH42" i="71"/>
  <c r="AF42" i="71"/>
  <c r="AD42" i="71"/>
  <c r="AB42" i="71"/>
  <c r="Z42" i="71"/>
  <c r="W42" i="71"/>
  <c r="U42" i="71"/>
  <c r="S42" i="71"/>
  <c r="Q42" i="71"/>
  <c r="O42" i="71"/>
  <c r="L42" i="71"/>
  <c r="J42" i="71"/>
  <c r="H42" i="71"/>
  <c r="F42" i="71"/>
  <c r="D42" i="71"/>
  <c r="B42" i="71"/>
  <c r="AH41" i="71"/>
  <c r="AF41" i="71"/>
  <c r="AD41" i="71"/>
  <c r="AB41" i="71"/>
  <c r="Z41" i="71"/>
  <c r="W41" i="71"/>
  <c r="U41" i="71"/>
  <c r="S41" i="71"/>
  <c r="Q41" i="71"/>
  <c r="O41" i="71"/>
  <c r="L41" i="71"/>
  <c r="J41" i="71"/>
  <c r="H41" i="71"/>
  <c r="F41" i="71"/>
  <c r="D41" i="71"/>
  <c r="D69" i="71" s="1"/>
  <c r="B41" i="71"/>
  <c r="AH40" i="71"/>
  <c r="AF40" i="71"/>
  <c r="AD40" i="71"/>
  <c r="AB40" i="71"/>
  <c r="Z40" i="71"/>
  <c r="W40" i="71"/>
  <c r="U40" i="71"/>
  <c r="S40" i="71"/>
  <c r="Q40" i="71"/>
  <c r="O40" i="71"/>
  <c r="L40" i="71"/>
  <c r="J40" i="71"/>
  <c r="H40" i="71"/>
  <c r="F40" i="71"/>
  <c r="D40" i="71"/>
  <c r="B40" i="71"/>
  <c r="AH39" i="71"/>
  <c r="AF39" i="71"/>
  <c r="AD39" i="71"/>
  <c r="AB39" i="71"/>
  <c r="Z39" i="71"/>
  <c r="W39" i="71"/>
  <c r="U39" i="71"/>
  <c r="S39" i="71"/>
  <c r="Q39" i="71"/>
  <c r="O39" i="71"/>
  <c r="L39" i="71"/>
  <c r="J39" i="71"/>
  <c r="H39" i="71"/>
  <c r="F39" i="71"/>
  <c r="D39" i="71"/>
  <c r="B39" i="71"/>
  <c r="AH38" i="71"/>
  <c r="AF38" i="71"/>
  <c r="AD38" i="71"/>
  <c r="AB38" i="71"/>
  <c r="Z38" i="71"/>
  <c r="Z68" i="71" s="1"/>
  <c r="W38" i="71"/>
  <c r="U38" i="71"/>
  <c r="S38" i="71"/>
  <c r="Q38" i="71"/>
  <c r="O38" i="71"/>
  <c r="O68" i="71" s="1"/>
  <c r="L38" i="71"/>
  <c r="J38" i="71"/>
  <c r="H38" i="71"/>
  <c r="F38" i="71"/>
  <c r="D38" i="71"/>
  <c r="B38" i="71"/>
  <c r="AH37" i="71"/>
  <c r="AF37" i="71"/>
  <c r="AD37" i="71"/>
  <c r="AB37" i="71"/>
  <c r="Z37" i="71"/>
  <c r="W37" i="71"/>
  <c r="U37" i="71"/>
  <c r="S37" i="71"/>
  <c r="Q37" i="71"/>
  <c r="O37" i="71"/>
  <c r="L37" i="71"/>
  <c r="J37" i="71"/>
  <c r="H37" i="71"/>
  <c r="F37" i="71"/>
  <c r="D37" i="71"/>
  <c r="B37" i="71"/>
  <c r="AH36" i="71"/>
  <c r="AF36" i="71"/>
  <c r="AD36" i="71"/>
  <c r="AB36" i="71"/>
  <c r="Z36" i="71"/>
  <c r="W36" i="71"/>
  <c r="U36" i="71"/>
  <c r="S36" i="71"/>
  <c r="Q36" i="71"/>
  <c r="O36" i="71"/>
  <c r="L36" i="71"/>
  <c r="J36" i="71"/>
  <c r="H36" i="71"/>
  <c r="F36" i="71"/>
  <c r="D36" i="71"/>
  <c r="B36" i="71"/>
  <c r="AH35" i="71"/>
  <c r="AF35" i="71"/>
  <c r="AD35" i="71"/>
  <c r="AB35" i="71"/>
  <c r="Z35" i="71"/>
  <c r="W35" i="71"/>
  <c r="U35" i="71"/>
  <c r="S35" i="71"/>
  <c r="Q35" i="71"/>
  <c r="O35" i="71"/>
  <c r="L35" i="71"/>
  <c r="J35" i="71"/>
  <c r="H35" i="71"/>
  <c r="F35" i="71"/>
  <c r="D35" i="71"/>
  <c r="D67" i="71" s="1"/>
  <c r="B35" i="71"/>
  <c r="AJ32" i="71"/>
  <c r="Y32" i="71"/>
  <c r="N32" i="71"/>
  <c r="B32" i="71"/>
  <c r="AJ31" i="71"/>
  <c r="Y31" i="71"/>
  <c r="N31" i="71"/>
  <c r="B31" i="71"/>
  <c r="AJ30" i="71"/>
  <c r="Y30" i="71"/>
  <c r="N30" i="71"/>
  <c r="B30" i="71"/>
  <c r="AJ29" i="71"/>
  <c r="Y29" i="71"/>
  <c r="N29" i="71"/>
  <c r="B29" i="71"/>
  <c r="AJ28" i="71"/>
  <c r="Y28" i="71"/>
  <c r="N28" i="71"/>
  <c r="B28" i="71"/>
  <c r="AJ27" i="71"/>
  <c r="Y27" i="71"/>
  <c r="N27" i="71"/>
  <c r="B27" i="71"/>
  <c r="AJ26" i="71"/>
  <c r="Y26" i="71"/>
  <c r="N26" i="71"/>
  <c r="B26" i="71"/>
  <c r="AJ25" i="71"/>
  <c r="Y25" i="71"/>
  <c r="N25" i="71"/>
  <c r="B25" i="71"/>
  <c r="AJ24" i="71"/>
  <c r="Y24" i="71"/>
  <c r="N24" i="71"/>
  <c r="B24" i="71"/>
  <c r="AJ23" i="71"/>
  <c r="Y23" i="71"/>
  <c r="N23" i="71"/>
  <c r="B23" i="71"/>
  <c r="AJ22" i="71"/>
  <c r="Y22" i="71"/>
  <c r="N22" i="71"/>
  <c r="B22" i="71"/>
  <c r="AJ21" i="71"/>
  <c r="Y21" i="71"/>
  <c r="N21" i="71"/>
  <c r="B21" i="71"/>
  <c r="AJ20" i="71"/>
  <c r="Y20" i="71"/>
  <c r="N20" i="71"/>
  <c r="B20" i="71"/>
  <c r="AJ19" i="71"/>
  <c r="Y19" i="71"/>
  <c r="N19" i="71"/>
  <c r="B19" i="71"/>
  <c r="AJ18" i="71"/>
  <c r="Y18" i="71"/>
  <c r="N18" i="71"/>
  <c r="B18" i="71"/>
  <c r="AJ17" i="71"/>
  <c r="Y17" i="71"/>
  <c r="N17" i="71"/>
  <c r="B17" i="71"/>
  <c r="AJ16" i="71"/>
  <c r="Y16" i="71"/>
  <c r="N16" i="71"/>
  <c r="B16" i="71"/>
  <c r="AJ15" i="71"/>
  <c r="Y15" i="71"/>
  <c r="N15" i="71"/>
  <c r="B15" i="71"/>
  <c r="AJ14" i="71"/>
  <c r="Y14" i="71"/>
  <c r="N14" i="71"/>
  <c r="B14" i="71"/>
  <c r="AJ13" i="71"/>
  <c r="Y13" i="71"/>
  <c r="N13" i="71"/>
  <c r="B13" i="71"/>
  <c r="AJ12" i="71"/>
  <c r="Y12" i="71"/>
  <c r="N12" i="71"/>
  <c r="B12" i="71"/>
  <c r="AJ11" i="71"/>
  <c r="Y11" i="71"/>
  <c r="N11" i="71"/>
  <c r="B11" i="71"/>
  <c r="AJ10" i="71"/>
  <c r="Y10" i="71"/>
  <c r="N10" i="71"/>
  <c r="B10" i="71"/>
  <c r="AJ9" i="71"/>
  <c r="Y9" i="71"/>
  <c r="N9" i="71"/>
  <c r="B9" i="71"/>
  <c r="AJ8" i="71"/>
  <c r="Y8" i="71"/>
  <c r="N8" i="71"/>
  <c r="B8" i="71"/>
  <c r="AJ7" i="71"/>
  <c r="Y7" i="71"/>
  <c r="N7" i="71"/>
  <c r="B7" i="71"/>
  <c r="AJ6" i="71"/>
  <c r="Y6" i="71"/>
  <c r="N6" i="71"/>
  <c r="B6" i="71"/>
  <c r="AJ5" i="71"/>
  <c r="Y5" i="71"/>
  <c r="N5" i="71"/>
  <c r="B5" i="71"/>
  <c r="AJ4" i="71"/>
  <c r="Y4" i="71"/>
  <c r="N4" i="71"/>
  <c r="B4" i="71"/>
  <c r="AJ3" i="71"/>
  <c r="Y3" i="71"/>
  <c r="N3" i="71"/>
  <c r="B3" i="71"/>
  <c r="AH64" i="70"/>
  <c r="AF64" i="70"/>
  <c r="AD64" i="70"/>
  <c r="AB64" i="70"/>
  <c r="Z64" i="70"/>
  <c r="W64" i="70"/>
  <c r="U64" i="70"/>
  <c r="S64" i="70"/>
  <c r="Q64" i="70"/>
  <c r="O64" i="70"/>
  <c r="L64" i="70"/>
  <c r="J64" i="70"/>
  <c r="H64" i="70"/>
  <c r="F64" i="70"/>
  <c r="D64" i="70"/>
  <c r="B64" i="70"/>
  <c r="AH63" i="70"/>
  <c r="AF63" i="70"/>
  <c r="AD63" i="70"/>
  <c r="AB63" i="70"/>
  <c r="Z63" i="70"/>
  <c r="W63" i="70"/>
  <c r="U63" i="70"/>
  <c r="S63" i="70"/>
  <c r="Q63" i="70"/>
  <c r="O63" i="70"/>
  <c r="L63" i="70"/>
  <c r="J63" i="70"/>
  <c r="H63" i="70"/>
  <c r="F63" i="70"/>
  <c r="D63" i="70"/>
  <c r="B63" i="70"/>
  <c r="AH62" i="70"/>
  <c r="AF62" i="70"/>
  <c r="AD62" i="70"/>
  <c r="AB62" i="70"/>
  <c r="Z62" i="70"/>
  <c r="W62" i="70"/>
  <c r="U62" i="70"/>
  <c r="S62" i="70"/>
  <c r="Q62" i="70"/>
  <c r="O62" i="70"/>
  <c r="O76" i="70" s="1"/>
  <c r="L62" i="70"/>
  <c r="J62" i="70"/>
  <c r="H62" i="70"/>
  <c r="F62" i="70"/>
  <c r="D62" i="70"/>
  <c r="B62" i="70"/>
  <c r="AH61" i="70"/>
  <c r="AF61" i="70"/>
  <c r="AD61" i="70"/>
  <c r="AB61" i="70"/>
  <c r="Z61" i="70"/>
  <c r="W61" i="70"/>
  <c r="U61" i="70"/>
  <c r="S61" i="70"/>
  <c r="Q61" i="70"/>
  <c r="O61" i="70"/>
  <c r="L61" i="70"/>
  <c r="J61" i="70"/>
  <c r="H61" i="70"/>
  <c r="F61" i="70"/>
  <c r="D61" i="70"/>
  <c r="B61" i="70"/>
  <c r="AH60" i="70"/>
  <c r="AF60" i="70"/>
  <c r="AD60" i="70"/>
  <c r="AB60" i="70"/>
  <c r="Z60" i="70"/>
  <c r="W60" i="70"/>
  <c r="U60" i="70"/>
  <c r="S60" i="70"/>
  <c r="Q60" i="70"/>
  <c r="O60" i="70"/>
  <c r="L60" i="70"/>
  <c r="J60" i="70"/>
  <c r="H60" i="70"/>
  <c r="F60" i="70"/>
  <c r="D60" i="70"/>
  <c r="B60" i="70"/>
  <c r="AH59" i="70"/>
  <c r="AF59" i="70"/>
  <c r="AD59" i="70"/>
  <c r="AB59" i="70"/>
  <c r="Z59" i="70"/>
  <c r="W59" i="70"/>
  <c r="U59" i="70"/>
  <c r="S59" i="70"/>
  <c r="Q59" i="70"/>
  <c r="O59" i="70"/>
  <c r="L59" i="70"/>
  <c r="J59" i="70"/>
  <c r="H59" i="70"/>
  <c r="F59" i="70"/>
  <c r="D59" i="70"/>
  <c r="B59" i="70"/>
  <c r="AH58" i="70"/>
  <c r="AF58" i="70"/>
  <c r="AD58" i="70"/>
  <c r="AB58" i="70"/>
  <c r="Z58" i="70"/>
  <c r="W58" i="70"/>
  <c r="U58" i="70"/>
  <c r="S58" i="70"/>
  <c r="Q58" i="70"/>
  <c r="O58" i="70"/>
  <c r="L58" i="70"/>
  <c r="J58" i="70"/>
  <c r="H58" i="70"/>
  <c r="F58" i="70"/>
  <c r="D58" i="70"/>
  <c r="B58" i="70"/>
  <c r="AH57" i="70"/>
  <c r="AF57" i="70"/>
  <c r="AD57" i="70"/>
  <c r="AB57" i="70"/>
  <c r="Z57" i="70"/>
  <c r="W57" i="70"/>
  <c r="U57" i="70"/>
  <c r="S57" i="70"/>
  <c r="Q57" i="70"/>
  <c r="O57" i="70"/>
  <c r="L57" i="70"/>
  <c r="J57" i="70"/>
  <c r="H57" i="70"/>
  <c r="F57" i="70"/>
  <c r="D57" i="70"/>
  <c r="B57" i="70"/>
  <c r="AH56" i="70"/>
  <c r="AF56" i="70"/>
  <c r="AD56" i="70"/>
  <c r="AB56" i="70"/>
  <c r="Z56" i="70"/>
  <c r="W56" i="70"/>
  <c r="U56" i="70"/>
  <c r="S56" i="70"/>
  <c r="Q56" i="70"/>
  <c r="O56" i="70"/>
  <c r="O74" i="70" s="1"/>
  <c r="L56" i="70"/>
  <c r="J56" i="70"/>
  <c r="H56" i="70"/>
  <c r="F56" i="70"/>
  <c r="D56" i="70"/>
  <c r="B56" i="70"/>
  <c r="AH55" i="70"/>
  <c r="AF55" i="70"/>
  <c r="AD55" i="70"/>
  <c r="AB55" i="70"/>
  <c r="Z55" i="70"/>
  <c r="W55" i="70"/>
  <c r="U55" i="70"/>
  <c r="S55" i="70"/>
  <c r="Q55" i="70"/>
  <c r="O55" i="70"/>
  <c r="L55" i="70"/>
  <c r="J55" i="70"/>
  <c r="H55" i="70"/>
  <c r="F55" i="70"/>
  <c r="D55" i="70"/>
  <c r="B55" i="70"/>
  <c r="AH54" i="70"/>
  <c r="AF54" i="70"/>
  <c r="AD54" i="70"/>
  <c r="AB54" i="70"/>
  <c r="Z54" i="70"/>
  <c r="W54" i="70"/>
  <c r="U54" i="70"/>
  <c r="S54" i="70"/>
  <c r="Q54" i="70"/>
  <c r="O54" i="70"/>
  <c r="L54" i="70"/>
  <c r="J54" i="70"/>
  <c r="H54" i="70"/>
  <c r="F54" i="70"/>
  <c r="D54" i="70"/>
  <c r="B54" i="70"/>
  <c r="AH53" i="70"/>
  <c r="AF53" i="70"/>
  <c r="AD53" i="70"/>
  <c r="AB53" i="70"/>
  <c r="Z53" i="70"/>
  <c r="W53" i="70"/>
  <c r="U53" i="70"/>
  <c r="S53" i="70"/>
  <c r="Q53" i="70"/>
  <c r="O53" i="70"/>
  <c r="L53" i="70"/>
  <c r="J53" i="70"/>
  <c r="H53" i="70"/>
  <c r="F53" i="70"/>
  <c r="D53" i="70"/>
  <c r="B53" i="70"/>
  <c r="AH52" i="70"/>
  <c r="AF52" i="70"/>
  <c r="AD52" i="70"/>
  <c r="AB52" i="70"/>
  <c r="Z52" i="70"/>
  <c r="W52" i="70"/>
  <c r="U52" i="70"/>
  <c r="S52" i="70"/>
  <c r="Q52" i="70"/>
  <c r="O52" i="70"/>
  <c r="L52" i="70"/>
  <c r="J52" i="70"/>
  <c r="H52" i="70"/>
  <c r="F52" i="70"/>
  <c r="D52" i="70"/>
  <c r="B52" i="70"/>
  <c r="AH51" i="70"/>
  <c r="AF51" i="70"/>
  <c r="AD51" i="70"/>
  <c r="AB51" i="70"/>
  <c r="Z51" i="70"/>
  <c r="W51" i="70"/>
  <c r="U51" i="70"/>
  <c r="S51" i="70"/>
  <c r="Q51" i="70"/>
  <c r="O51" i="70"/>
  <c r="L51" i="70"/>
  <c r="J51" i="70"/>
  <c r="H51" i="70"/>
  <c r="F51" i="70"/>
  <c r="D51" i="70"/>
  <c r="B51" i="70"/>
  <c r="AH50" i="70"/>
  <c r="AF50" i="70"/>
  <c r="AD50" i="70"/>
  <c r="AB50" i="70"/>
  <c r="Z50" i="70"/>
  <c r="W50" i="70"/>
  <c r="U50" i="70"/>
  <c r="S50" i="70"/>
  <c r="Q50" i="70"/>
  <c r="O50" i="70"/>
  <c r="O72" i="70" s="1"/>
  <c r="L50" i="70"/>
  <c r="J50" i="70"/>
  <c r="H50" i="70"/>
  <c r="F50" i="70"/>
  <c r="D50" i="70"/>
  <c r="B50" i="70"/>
  <c r="AH49" i="70"/>
  <c r="AF49" i="70"/>
  <c r="AD49" i="70"/>
  <c r="AB49" i="70"/>
  <c r="Z49" i="70"/>
  <c r="W49" i="70"/>
  <c r="U49" i="70"/>
  <c r="S49" i="70"/>
  <c r="Q49" i="70"/>
  <c r="O49" i="70"/>
  <c r="L49" i="70"/>
  <c r="J49" i="70"/>
  <c r="H49" i="70"/>
  <c r="F49" i="70"/>
  <c r="D49" i="70"/>
  <c r="B49" i="70"/>
  <c r="AH48" i="70"/>
  <c r="AF48" i="70"/>
  <c r="AD48" i="70"/>
  <c r="AB48" i="70"/>
  <c r="Z48" i="70"/>
  <c r="W48" i="70"/>
  <c r="U48" i="70"/>
  <c r="S48" i="70"/>
  <c r="Q48" i="70"/>
  <c r="O48" i="70"/>
  <c r="L48" i="70"/>
  <c r="J48" i="70"/>
  <c r="H48" i="70"/>
  <c r="F48" i="70"/>
  <c r="D48" i="70"/>
  <c r="B48" i="70"/>
  <c r="AH47" i="70"/>
  <c r="AF47" i="70"/>
  <c r="AD47" i="70"/>
  <c r="AB47" i="70"/>
  <c r="Z47" i="70"/>
  <c r="W47" i="70"/>
  <c r="U47" i="70"/>
  <c r="S47" i="70"/>
  <c r="Q47" i="70"/>
  <c r="O47" i="70"/>
  <c r="L47" i="70"/>
  <c r="J47" i="70"/>
  <c r="H47" i="70"/>
  <c r="F47" i="70"/>
  <c r="D47" i="70"/>
  <c r="B47" i="70"/>
  <c r="AH46" i="70"/>
  <c r="AF46" i="70"/>
  <c r="AD46" i="70"/>
  <c r="AB46" i="70"/>
  <c r="Z46" i="70"/>
  <c r="W46" i="70"/>
  <c r="U46" i="70"/>
  <c r="S46" i="70"/>
  <c r="Q46" i="70"/>
  <c r="O46" i="70"/>
  <c r="L46" i="70"/>
  <c r="J46" i="70"/>
  <c r="H46" i="70"/>
  <c r="F46" i="70"/>
  <c r="D46" i="70"/>
  <c r="B46" i="70"/>
  <c r="AH45" i="70"/>
  <c r="AF45" i="70"/>
  <c r="AD45" i="70"/>
  <c r="AB45" i="70"/>
  <c r="Z45" i="70"/>
  <c r="W45" i="70"/>
  <c r="U45" i="70"/>
  <c r="S45" i="70"/>
  <c r="Q45" i="70"/>
  <c r="O45" i="70"/>
  <c r="L45" i="70"/>
  <c r="J45" i="70"/>
  <c r="H45" i="70"/>
  <c r="F45" i="70"/>
  <c r="D45" i="70"/>
  <c r="B45" i="70"/>
  <c r="AH44" i="70"/>
  <c r="AF44" i="70"/>
  <c r="AD44" i="70"/>
  <c r="AB44" i="70"/>
  <c r="Z44" i="70"/>
  <c r="W44" i="70"/>
  <c r="U44" i="70"/>
  <c r="S44" i="70"/>
  <c r="Q44" i="70"/>
  <c r="O44" i="70"/>
  <c r="O70" i="70" s="1"/>
  <c r="L44" i="70"/>
  <c r="J44" i="70"/>
  <c r="H44" i="70"/>
  <c r="F44" i="70"/>
  <c r="D44" i="70"/>
  <c r="B44" i="70"/>
  <c r="AH43" i="70"/>
  <c r="AF43" i="70"/>
  <c r="AD43" i="70"/>
  <c r="AB43" i="70"/>
  <c r="Z43" i="70"/>
  <c r="W43" i="70"/>
  <c r="U43" i="70"/>
  <c r="S43" i="70"/>
  <c r="Q43" i="70"/>
  <c r="O43" i="70"/>
  <c r="L43" i="70"/>
  <c r="J43" i="70"/>
  <c r="H43" i="70"/>
  <c r="F43" i="70"/>
  <c r="D43" i="70"/>
  <c r="B43" i="70"/>
  <c r="AH42" i="70"/>
  <c r="AF42" i="70"/>
  <c r="AD42" i="70"/>
  <c r="AB42" i="70"/>
  <c r="Z42" i="70"/>
  <c r="W42" i="70"/>
  <c r="U42" i="70"/>
  <c r="S42" i="70"/>
  <c r="Q42" i="70"/>
  <c r="O42" i="70"/>
  <c r="L42" i="70"/>
  <c r="J42" i="70"/>
  <c r="H42" i="70"/>
  <c r="F42" i="70"/>
  <c r="D42" i="70"/>
  <c r="B42" i="70"/>
  <c r="AH41" i="70"/>
  <c r="AF41" i="70"/>
  <c r="AD41" i="70"/>
  <c r="AB41" i="70"/>
  <c r="Z41" i="70"/>
  <c r="W41" i="70"/>
  <c r="U41" i="70"/>
  <c r="S41" i="70"/>
  <c r="Q41" i="70"/>
  <c r="O41" i="70"/>
  <c r="L41" i="70"/>
  <c r="J41" i="70"/>
  <c r="H41" i="70"/>
  <c r="F41" i="70"/>
  <c r="D41" i="70"/>
  <c r="B41" i="70"/>
  <c r="AH40" i="70"/>
  <c r="AF40" i="70"/>
  <c r="AD40" i="70"/>
  <c r="AB40" i="70"/>
  <c r="Z40" i="70"/>
  <c r="W40" i="70"/>
  <c r="U40" i="70"/>
  <c r="S40" i="70"/>
  <c r="Q40" i="70"/>
  <c r="O40" i="70"/>
  <c r="L40" i="70"/>
  <c r="J40" i="70"/>
  <c r="H40" i="70"/>
  <c r="F40" i="70"/>
  <c r="D40" i="70"/>
  <c r="B40" i="70"/>
  <c r="AH39" i="70"/>
  <c r="AF39" i="70"/>
  <c r="AD39" i="70"/>
  <c r="AB39" i="70"/>
  <c r="Z39" i="70"/>
  <c r="W39" i="70"/>
  <c r="U39" i="70"/>
  <c r="S39" i="70"/>
  <c r="Q39" i="70"/>
  <c r="O39" i="70"/>
  <c r="L39" i="70"/>
  <c r="J39" i="70"/>
  <c r="H39" i="70"/>
  <c r="F39" i="70"/>
  <c r="D39" i="70"/>
  <c r="B39" i="70"/>
  <c r="AH38" i="70"/>
  <c r="AF38" i="70"/>
  <c r="AD38" i="70"/>
  <c r="AB38" i="70"/>
  <c r="Z38" i="70"/>
  <c r="W38" i="70"/>
  <c r="U38" i="70"/>
  <c r="S38" i="70"/>
  <c r="Q38" i="70"/>
  <c r="O38" i="70"/>
  <c r="O68" i="70" s="1"/>
  <c r="L38" i="70"/>
  <c r="J38" i="70"/>
  <c r="H38" i="70"/>
  <c r="F38" i="70"/>
  <c r="D38" i="70"/>
  <c r="B38" i="70"/>
  <c r="AH37" i="70"/>
  <c r="AF37" i="70"/>
  <c r="AD37" i="70"/>
  <c r="AB37" i="70"/>
  <c r="Z37" i="70"/>
  <c r="W37" i="70"/>
  <c r="U37" i="70"/>
  <c r="S37" i="70"/>
  <c r="Q37" i="70"/>
  <c r="O37" i="70"/>
  <c r="L37" i="70"/>
  <c r="J37" i="70"/>
  <c r="H37" i="70"/>
  <c r="F37" i="70"/>
  <c r="D37" i="70"/>
  <c r="B37" i="70"/>
  <c r="AH36" i="70"/>
  <c r="AF36" i="70"/>
  <c r="AD36" i="70"/>
  <c r="AB36" i="70"/>
  <c r="Z36" i="70"/>
  <c r="W36" i="70"/>
  <c r="U36" i="70"/>
  <c r="S36" i="70"/>
  <c r="Q36" i="70"/>
  <c r="O36" i="70"/>
  <c r="L36" i="70"/>
  <c r="J36" i="70"/>
  <c r="H36" i="70"/>
  <c r="F36" i="70"/>
  <c r="D36" i="70"/>
  <c r="B36" i="70"/>
  <c r="AH35" i="70"/>
  <c r="AF35" i="70"/>
  <c r="AD35" i="70"/>
  <c r="AB35" i="70"/>
  <c r="Z35" i="70"/>
  <c r="W35" i="70"/>
  <c r="U35" i="70"/>
  <c r="S35" i="70"/>
  <c r="Q35" i="70"/>
  <c r="O35" i="70"/>
  <c r="L35" i="70"/>
  <c r="J35" i="70"/>
  <c r="H35" i="70"/>
  <c r="F35" i="70"/>
  <c r="D35" i="70"/>
  <c r="B35" i="70"/>
  <c r="AJ32" i="70"/>
  <c r="Y32" i="70"/>
  <c r="N32" i="70"/>
  <c r="B32" i="70"/>
  <c r="AJ31" i="70"/>
  <c r="Y31" i="70"/>
  <c r="N31" i="70"/>
  <c r="B31" i="70"/>
  <c r="AJ30" i="70"/>
  <c r="Y30" i="70"/>
  <c r="N30" i="70"/>
  <c r="B30" i="70"/>
  <c r="AJ29" i="70"/>
  <c r="Y29" i="70"/>
  <c r="N29" i="70"/>
  <c r="B29" i="70"/>
  <c r="AJ28" i="70"/>
  <c r="Y28" i="70"/>
  <c r="N28" i="70"/>
  <c r="B28" i="70"/>
  <c r="AJ27" i="70"/>
  <c r="Y27" i="70"/>
  <c r="N27" i="70"/>
  <c r="B27" i="70"/>
  <c r="AJ26" i="70"/>
  <c r="Y26" i="70"/>
  <c r="N26" i="70"/>
  <c r="B26" i="70"/>
  <c r="AJ25" i="70"/>
  <c r="Y25" i="70"/>
  <c r="N25" i="70"/>
  <c r="B25" i="70"/>
  <c r="AJ24" i="70"/>
  <c r="Y24" i="70"/>
  <c r="N24" i="70"/>
  <c r="B24" i="70"/>
  <c r="AJ23" i="70"/>
  <c r="Y23" i="70"/>
  <c r="N23" i="70"/>
  <c r="B23" i="70"/>
  <c r="AJ22" i="70"/>
  <c r="Y22" i="70"/>
  <c r="N22" i="70"/>
  <c r="B22" i="70"/>
  <c r="AJ21" i="70"/>
  <c r="Y21" i="70"/>
  <c r="N21" i="70"/>
  <c r="B21" i="70"/>
  <c r="AJ20" i="70"/>
  <c r="Y20" i="70"/>
  <c r="N20" i="70"/>
  <c r="B20" i="70"/>
  <c r="AJ19" i="70"/>
  <c r="Y19" i="70"/>
  <c r="N19" i="70"/>
  <c r="B19" i="70"/>
  <c r="AJ18" i="70"/>
  <c r="Y18" i="70"/>
  <c r="N18" i="70"/>
  <c r="B18" i="70"/>
  <c r="AJ17" i="70"/>
  <c r="Y17" i="70"/>
  <c r="N17" i="70"/>
  <c r="B17" i="70"/>
  <c r="AJ16" i="70"/>
  <c r="Y16" i="70"/>
  <c r="N16" i="70"/>
  <c r="B16" i="70"/>
  <c r="AJ15" i="70"/>
  <c r="Y15" i="70"/>
  <c r="N15" i="70"/>
  <c r="B15" i="70"/>
  <c r="AJ14" i="70"/>
  <c r="Y14" i="70"/>
  <c r="N14" i="70"/>
  <c r="B14" i="70"/>
  <c r="AJ13" i="70"/>
  <c r="Y13" i="70"/>
  <c r="N13" i="70"/>
  <c r="B13" i="70"/>
  <c r="AJ12" i="70"/>
  <c r="Y12" i="70"/>
  <c r="N12" i="70"/>
  <c r="B12" i="70"/>
  <c r="AJ11" i="70"/>
  <c r="Y11" i="70"/>
  <c r="N11" i="70"/>
  <c r="B11" i="70"/>
  <c r="AJ10" i="70"/>
  <c r="Y10" i="70"/>
  <c r="N10" i="70"/>
  <c r="B10" i="70"/>
  <c r="AJ9" i="70"/>
  <c r="Y9" i="70"/>
  <c r="N9" i="70"/>
  <c r="B9" i="70"/>
  <c r="AJ8" i="70"/>
  <c r="Y8" i="70"/>
  <c r="N8" i="70"/>
  <c r="B8" i="70"/>
  <c r="AJ7" i="70"/>
  <c r="Y7" i="70"/>
  <c r="N7" i="70"/>
  <c r="B7" i="70"/>
  <c r="AJ6" i="70"/>
  <c r="Y6" i="70"/>
  <c r="N6" i="70"/>
  <c r="B6" i="70"/>
  <c r="AJ5" i="70"/>
  <c r="Y5" i="70"/>
  <c r="N5" i="70"/>
  <c r="B5" i="70"/>
  <c r="AJ4" i="70"/>
  <c r="Y4" i="70"/>
  <c r="N4" i="70"/>
  <c r="B4" i="70"/>
  <c r="AJ3" i="70"/>
  <c r="Y3" i="70"/>
  <c r="N3" i="70"/>
  <c r="B3" i="70"/>
  <c r="AH64" i="69"/>
  <c r="AF64" i="69"/>
  <c r="AD64" i="69"/>
  <c r="AB64" i="69"/>
  <c r="Z64" i="69"/>
  <c r="W64" i="69"/>
  <c r="U64" i="69"/>
  <c r="S64" i="69"/>
  <c r="Q64" i="69"/>
  <c r="O64" i="69"/>
  <c r="L64" i="69"/>
  <c r="J64" i="69"/>
  <c r="H64" i="69"/>
  <c r="F64" i="69"/>
  <c r="D64" i="69"/>
  <c r="B64" i="69"/>
  <c r="AH63" i="69"/>
  <c r="AF63" i="69"/>
  <c r="AD63" i="69"/>
  <c r="AB63" i="69"/>
  <c r="Z63" i="69"/>
  <c r="W63" i="69"/>
  <c r="U63" i="69"/>
  <c r="S63" i="69"/>
  <c r="Q63" i="69"/>
  <c r="O63" i="69"/>
  <c r="L63" i="69"/>
  <c r="J63" i="69"/>
  <c r="H63" i="69"/>
  <c r="F63" i="69"/>
  <c r="D63" i="69"/>
  <c r="B63" i="69"/>
  <c r="AH62" i="69"/>
  <c r="AF62" i="69"/>
  <c r="AD62" i="69"/>
  <c r="AB62" i="69"/>
  <c r="Z62" i="69"/>
  <c r="W62" i="69"/>
  <c r="U62" i="69"/>
  <c r="S62" i="69"/>
  <c r="Q62" i="69"/>
  <c r="O62" i="69"/>
  <c r="L62" i="69"/>
  <c r="J62" i="69"/>
  <c r="H62" i="69"/>
  <c r="F62" i="69"/>
  <c r="D62" i="69"/>
  <c r="D76" i="69" s="1"/>
  <c r="B62" i="69"/>
  <c r="AH61" i="69"/>
  <c r="AF61" i="69"/>
  <c r="AD61" i="69"/>
  <c r="AB61" i="69"/>
  <c r="Z61" i="69"/>
  <c r="W61" i="69"/>
  <c r="U61" i="69"/>
  <c r="S61" i="69"/>
  <c r="Q61" i="69"/>
  <c r="O61" i="69"/>
  <c r="L61" i="69"/>
  <c r="J61" i="69"/>
  <c r="H61" i="69"/>
  <c r="F61" i="69"/>
  <c r="D61" i="69"/>
  <c r="B61" i="69"/>
  <c r="AH60" i="69"/>
  <c r="AF60" i="69"/>
  <c r="AD60" i="69"/>
  <c r="AB60" i="69"/>
  <c r="Z60" i="69"/>
  <c r="W60" i="69"/>
  <c r="U60" i="69"/>
  <c r="S60" i="69"/>
  <c r="Q60" i="69"/>
  <c r="O60" i="69"/>
  <c r="L60" i="69"/>
  <c r="J60" i="69"/>
  <c r="H60" i="69"/>
  <c r="F60" i="69"/>
  <c r="D60" i="69"/>
  <c r="B60" i="69"/>
  <c r="AH59" i="69"/>
  <c r="AF59" i="69"/>
  <c r="AD59" i="69"/>
  <c r="AB59" i="69"/>
  <c r="Z59" i="69"/>
  <c r="Z75" i="69" s="1"/>
  <c r="W59" i="69"/>
  <c r="U59" i="69"/>
  <c r="S59" i="69"/>
  <c r="Q59" i="69"/>
  <c r="O59" i="69"/>
  <c r="O75" i="69" s="1"/>
  <c r="L59" i="69"/>
  <c r="J59" i="69"/>
  <c r="H59" i="69"/>
  <c r="F59" i="69"/>
  <c r="D59" i="69"/>
  <c r="B59" i="69"/>
  <c r="AH58" i="69"/>
  <c r="AF58" i="69"/>
  <c r="AD58" i="69"/>
  <c r="AB58" i="69"/>
  <c r="Z58" i="69"/>
  <c r="W58" i="69"/>
  <c r="U58" i="69"/>
  <c r="S58" i="69"/>
  <c r="Q58" i="69"/>
  <c r="O58" i="69"/>
  <c r="L58" i="69"/>
  <c r="J58" i="69"/>
  <c r="H58" i="69"/>
  <c r="F58" i="69"/>
  <c r="D58" i="69"/>
  <c r="B58" i="69"/>
  <c r="AH57" i="69"/>
  <c r="AF57" i="69"/>
  <c r="AD57" i="69"/>
  <c r="AB57" i="69"/>
  <c r="Z57" i="69"/>
  <c r="W57" i="69"/>
  <c r="U57" i="69"/>
  <c r="S57" i="69"/>
  <c r="Q57" i="69"/>
  <c r="O57" i="69"/>
  <c r="L57" i="69"/>
  <c r="J57" i="69"/>
  <c r="H57" i="69"/>
  <c r="F57" i="69"/>
  <c r="D57" i="69"/>
  <c r="B57" i="69"/>
  <c r="AH56" i="69"/>
  <c r="AF56" i="69"/>
  <c r="AD56" i="69"/>
  <c r="AB56" i="69"/>
  <c r="Z56" i="69"/>
  <c r="W56" i="69"/>
  <c r="U56" i="69"/>
  <c r="S56" i="69"/>
  <c r="Q56" i="69"/>
  <c r="O56" i="69"/>
  <c r="L56" i="69"/>
  <c r="J56" i="69"/>
  <c r="H56" i="69"/>
  <c r="F56" i="69"/>
  <c r="D56" i="69"/>
  <c r="D74" i="69" s="1"/>
  <c r="B56" i="69"/>
  <c r="AH55" i="69"/>
  <c r="AF55" i="69"/>
  <c r="AD55" i="69"/>
  <c r="AB55" i="69"/>
  <c r="Z55" i="69"/>
  <c r="W55" i="69"/>
  <c r="U55" i="69"/>
  <c r="S55" i="69"/>
  <c r="Q55" i="69"/>
  <c r="O55" i="69"/>
  <c r="L55" i="69"/>
  <c r="J55" i="69"/>
  <c r="H55" i="69"/>
  <c r="F55" i="69"/>
  <c r="D55" i="69"/>
  <c r="B55" i="69"/>
  <c r="AH54" i="69"/>
  <c r="AF54" i="69"/>
  <c r="AD54" i="69"/>
  <c r="AB54" i="69"/>
  <c r="Z54" i="69"/>
  <c r="W54" i="69"/>
  <c r="U54" i="69"/>
  <c r="S54" i="69"/>
  <c r="Q54" i="69"/>
  <c r="O54" i="69"/>
  <c r="L54" i="69"/>
  <c r="J54" i="69"/>
  <c r="H54" i="69"/>
  <c r="F54" i="69"/>
  <c r="D54" i="69"/>
  <c r="B54" i="69"/>
  <c r="AH53" i="69"/>
  <c r="AF53" i="69"/>
  <c r="AD53" i="69"/>
  <c r="AB53" i="69"/>
  <c r="Z53" i="69"/>
  <c r="Z73" i="69" s="1"/>
  <c r="W53" i="69"/>
  <c r="U53" i="69"/>
  <c r="S53" i="69"/>
  <c r="Q53" i="69"/>
  <c r="O53" i="69"/>
  <c r="O73" i="69" s="1"/>
  <c r="L53" i="69"/>
  <c r="J53" i="69"/>
  <c r="H53" i="69"/>
  <c r="F53" i="69"/>
  <c r="D53" i="69"/>
  <c r="B53" i="69"/>
  <c r="AH52" i="69"/>
  <c r="AF52" i="69"/>
  <c r="AD52" i="69"/>
  <c r="AB52" i="69"/>
  <c r="Z52" i="69"/>
  <c r="W52" i="69"/>
  <c r="U52" i="69"/>
  <c r="S52" i="69"/>
  <c r="Q52" i="69"/>
  <c r="O52" i="69"/>
  <c r="L52" i="69"/>
  <c r="J52" i="69"/>
  <c r="H52" i="69"/>
  <c r="F52" i="69"/>
  <c r="D52" i="69"/>
  <c r="B52" i="69"/>
  <c r="AH51" i="69"/>
  <c r="AF51" i="69"/>
  <c r="AD51" i="69"/>
  <c r="AB51" i="69"/>
  <c r="Z51" i="69"/>
  <c r="W51" i="69"/>
  <c r="U51" i="69"/>
  <c r="S51" i="69"/>
  <c r="Q51" i="69"/>
  <c r="O51" i="69"/>
  <c r="L51" i="69"/>
  <c r="J51" i="69"/>
  <c r="H51" i="69"/>
  <c r="F51" i="69"/>
  <c r="D51" i="69"/>
  <c r="B51" i="69"/>
  <c r="AH50" i="69"/>
  <c r="AF50" i="69"/>
  <c r="AD50" i="69"/>
  <c r="AB50" i="69"/>
  <c r="Z50" i="69"/>
  <c r="W50" i="69"/>
  <c r="U50" i="69"/>
  <c r="S50" i="69"/>
  <c r="Q50" i="69"/>
  <c r="O50" i="69"/>
  <c r="L50" i="69"/>
  <c r="J50" i="69"/>
  <c r="H50" i="69"/>
  <c r="F50" i="69"/>
  <c r="D50" i="69"/>
  <c r="D72" i="69" s="1"/>
  <c r="B50" i="69"/>
  <c r="AH49" i="69"/>
  <c r="AF49" i="69"/>
  <c r="AD49" i="69"/>
  <c r="AB49" i="69"/>
  <c r="Z49" i="69"/>
  <c r="W49" i="69"/>
  <c r="U49" i="69"/>
  <c r="S49" i="69"/>
  <c r="Q49" i="69"/>
  <c r="O49" i="69"/>
  <c r="L49" i="69"/>
  <c r="J49" i="69"/>
  <c r="H49" i="69"/>
  <c r="F49" i="69"/>
  <c r="D49" i="69"/>
  <c r="B49" i="69"/>
  <c r="AH48" i="69"/>
  <c r="AF48" i="69"/>
  <c r="AD48" i="69"/>
  <c r="AB48" i="69"/>
  <c r="Z48" i="69"/>
  <c r="W48" i="69"/>
  <c r="U48" i="69"/>
  <c r="S48" i="69"/>
  <c r="Q48" i="69"/>
  <c r="O48" i="69"/>
  <c r="L48" i="69"/>
  <c r="J48" i="69"/>
  <c r="H48" i="69"/>
  <c r="F48" i="69"/>
  <c r="D48" i="69"/>
  <c r="B48" i="69"/>
  <c r="AH47" i="69"/>
  <c r="AF47" i="69"/>
  <c r="AD47" i="69"/>
  <c r="AB47" i="69"/>
  <c r="Z47" i="69"/>
  <c r="Z71" i="69" s="1"/>
  <c r="W47" i="69"/>
  <c r="U47" i="69"/>
  <c r="S47" i="69"/>
  <c r="Q47" i="69"/>
  <c r="O47" i="69"/>
  <c r="O71" i="69" s="1"/>
  <c r="L47" i="69"/>
  <c r="J47" i="69"/>
  <c r="H47" i="69"/>
  <c r="F47" i="69"/>
  <c r="D47" i="69"/>
  <c r="B47" i="69"/>
  <c r="AH46" i="69"/>
  <c r="AF46" i="69"/>
  <c r="AD46" i="69"/>
  <c r="AB46" i="69"/>
  <c r="Z46" i="69"/>
  <c r="W46" i="69"/>
  <c r="U46" i="69"/>
  <c r="S46" i="69"/>
  <c r="Q46" i="69"/>
  <c r="O46" i="69"/>
  <c r="L46" i="69"/>
  <c r="J46" i="69"/>
  <c r="H46" i="69"/>
  <c r="F46" i="69"/>
  <c r="D46" i="69"/>
  <c r="B46" i="69"/>
  <c r="AH45" i="69"/>
  <c r="AF45" i="69"/>
  <c r="AD45" i="69"/>
  <c r="AB45" i="69"/>
  <c r="Z45" i="69"/>
  <c r="W45" i="69"/>
  <c r="U45" i="69"/>
  <c r="S45" i="69"/>
  <c r="Q45" i="69"/>
  <c r="O45" i="69"/>
  <c r="L45" i="69"/>
  <c r="J45" i="69"/>
  <c r="H45" i="69"/>
  <c r="F45" i="69"/>
  <c r="D45" i="69"/>
  <c r="B45" i="69"/>
  <c r="AH44" i="69"/>
  <c r="AF44" i="69"/>
  <c r="AD44" i="69"/>
  <c r="AB44" i="69"/>
  <c r="Z44" i="69"/>
  <c r="W44" i="69"/>
  <c r="U44" i="69"/>
  <c r="S44" i="69"/>
  <c r="Q44" i="69"/>
  <c r="O44" i="69"/>
  <c r="L44" i="69"/>
  <c r="J44" i="69"/>
  <c r="H44" i="69"/>
  <c r="F44" i="69"/>
  <c r="D44" i="69"/>
  <c r="D70" i="69" s="1"/>
  <c r="B44" i="69"/>
  <c r="AH43" i="69"/>
  <c r="AF43" i="69"/>
  <c r="AD43" i="69"/>
  <c r="AB43" i="69"/>
  <c r="Z43" i="69"/>
  <c r="W43" i="69"/>
  <c r="U43" i="69"/>
  <c r="S43" i="69"/>
  <c r="Q43" i="69"/>
  <c r="O43" i="69"/>
  <c r="L43" i="69"/>
  <c r="J43" i="69"/>
  <c r="H43" i="69"/>
  <c r="F43" i="69"/>
  <c r="D43" i="69"/>
  <c r="B43" i="69"/>
  <c r="AH42" i="69"/>
  <c r="AF42" i="69"/>
  <c r="AD42" i="69"/>
  <c r="AB42" i="69"/>
  <c r="Z42" i="69"/>
  <c r="W42" i="69"/>
  <c r="U42" i="69"/>
  <c r="S42" i="69"/>
  <c r="Q42" i="69"/>
  <c r="O42" i="69"/>
  <c r="L42" i="69"/>
  <c r="J42" i="69"/>
  <c r="H42" i="69"/>
  <c r="F42" i="69"/>
  <c r="D42" i="69"/>
  <c r="B42" i="69"/>
  <c r="AH41" i="69"/>
  <c r="AF41" i="69"/>
  <c r="AD41" i="69"/>
  <c r="AB41" i="69"/>
  <c r="Z41" i="69"/>
  <c r="Z69" i="69" s="1"/>
  <c r="W41" i="69"/>
  <c r="U41" i="69"/>
  <c r="S41" i="69"/>
  <c r="Q41" i="69"/>
  <c r="O41" i="69"/>
  <c r="O69" i="69" s="1"/>
  <c r="L41" i="69"/>
  <c r="J41" i="69"/>
  <c r="H41" i="69"/>
  <c r="F41" i="69"/>
  <c r="D41" i="69"/>
  <c r="B41" i="69"/>
  <c r="AH40" i="69"/>
  <c r="AF40" i="69"/>
  <c r="AD40" i="69"/>
  <c r="AB40" i="69"/>
  <c r="Z40" i="69"/>
  <c r="W40" i="69"/>
  <c r="U40" i="69"/>
  <c r="S40" i="69"/>
  <c r="Q40" i="69"/>
  <c r="O40" i="69"/>
  <c r="L40" i="69"/>
  <c r="J40" i="69"/>
  <c r="H40" i="69"/>
  <c r="F40" i="69"/>
  <c r="D40" i="69"/>
  <c r="B40" i="69"/>
  <c r="AH39" i="69"/>
  <c r="AF39" i="69"/>
  <c r="AD39" i="69"/>
  <c r="AB39" i="69"/>
  <c r="Z39" i="69"/>
  <c r="W39" i="69"/>
  <c r="U39" i="69"/>
  <c r="S39" i="69"/>
  <c r="Q39" i="69"/>
  <c r="O39" i="69"/>
  <c r="L39" i="69"/>
  <c r="J39" i="69"/>
  <c r="H39" i="69"/>
  <c r="F39" i="69"/>
  <c r="D39" i="69"/>
  <c r="B39" i="69"/>
  <c r="AH38" i="69"/>
  <c r="AF38" i="69"/>
  <c r="AD38" i="69"/>
  <c r="AB38" i="69"/>
  <c r="Z38" i="69"/>
  <c r="W38" i="69"/>
  <c r="U38" i="69"/>
  <c r="S38" i="69"/>
  <c r="Q38" i="69"/>
  <c r="O38" i="69"/>
  <c r="L38" i="69"/>
  <c r="J38" i="69"/>
  <c r="H38" i="69"/>
  <c r="F38" i="69"/>
  <c r="D38" i="69"/>
  <c r="D68" i="69" s="1"/>
  <c r="B38" i="69"/>
  <c r="AH37" i="69"/>
  <c r="AF37" i="69"/>
  <c r="AD37" i="69"/>
  <c r="AB37" i="69"/>
  <c r="Z37" i="69"/>
  <c r="W37" i="69"/>
  <c r="U37" i="69"/>
  <c r="S37" i="69"/>
  <c r="Q37" i="69"/>
  <c r="O37" i="69"/>
  <c r="L37" i="69"/>
  <c r="J37" i="69"/>
  <c r="H37" i="69"/>
  <c r="F37" i="69"/>
  <c r="D37" i="69"/>
  <c r="B37" i="69"/>
  <c r="AH36" i="69"/>
  <c r="AF36" i="69"/>
  <c r="AD36" i="69"/>
  <c r="AB36" i="69"/>
  <c r="Z36" i="69"/>
  <c r="W36" i="69"/>
  <c r="U36" i="69"/>
  <c r="S36" i="69"/>
  <c r="Q36" i="69"/>
  <c r="O36" i="69"/>
  <c r="L36" i="69"/>
  <c r="J36" i="69"/>
  <c r="H36" i="69"/>
  <c r="F36" i="69"/>
  <c r="D36" i="69"/>
  <c r="B36" i="69"/>
  <c r="AH35" i="69"/>
  <c r="AF35" i="69"/>
  <c r="AD35" i="69"/>
  <c r="AB35" i="69"/>
  <c r="Z35" i="69"/>
  <c r="Z67" i="69" s="1"/>
  <c r="W35" i="69"/>
  <c r="U35" i="69"/>
  <c r="S35" i="69"/>
  <c r="Q35" i="69"/>
  <c r="O35" i="69"/>
  <c r="O67" i="69" s="1"/>
  <c r="L35" i="69"/>
  <c r="J35" i="69"/>
  <c r="H35" i="69"/>
  <c r="F35" i="69"/>
  <c r="D35" i="69"/>
  <c r="B35" i="69"/>
  <c r="AJ32" i="69"/>
  <c r="Y32" i="69"/>
  <c r="N32" i="69"/>
  <c r="B32" i="69"/>
  <c r="AJ31" i="69"/>
  <c r="Y31" i="69"/>
  <c r="N31" i="69"/>
  <c r="B31" i="69"/>
  <c r="AJ30" i="69"/>
  <c r="Y30" i="69"/>
  <c r="N30" i="69"/>
  <c r="B30" i="69"/>
  <c r="AJ29" i="69"/>
  <c r="Y29" i="69"/>
  <c r="N29" i="69"/>
  <c r="B29" i="69"/>
  <c r="AJ28" i="69"/>
  <c r="Y28" i="69"/>
  <c r="N28" i="69"/>
  <c r="B28" i="69"/>
  <c r="AJ27" i="69"/>
  <c r="Y27" i="69"/>
  <c r="N27" i="69"/>
  <c r="B27" i="69"/>
  <c r="AJ26" i="69"/>
  <c r="Y26" i="69"/>
  <c r="N26" i="69"/>
  <c r="B26" i="69"/>
  <c r="AJ25" i="69"/>
  <c r="Y25" i="69"/>
  <c r="N25" i="69"/>
  <c r="B25" i="69"/>
  <c r="AJ24" i="69"/>
  <c r="Y24" i="69"/>
  <c r="N24" i="69"/>
  <c r="B24" i="69"/>
  <c r="AJ23" i="69"/>
  <c r="Y23" i="69"/>
  <c r="N23" i="69"/>
  <c r="B23" i="69"/>
  <c r="AJ22" i="69"/>
  <c r="Y22" i="69"/>
  <c r="N22" i="69"/>
  <c r="B22" i="69"/>
  <c r="AJ21" i="69"/>
  <c r="Y21" i="69"/>
  <c r="N21" i="69"/>
  <c r="B21" i="69"/>
  <c r="AJ20" i="69"/>
  <c r="Y20" i="69"/>
  <c r="N20" i="69"/>
  <c r="B20" i="69"/>
  <c r="AJ19" i="69"/>
  <c r="Y19" i="69"/>
  <c r="N19" i="69"/>
  <c r="B19" i="69"/>
  <c r="AJ18" i="69"/>
  <c r="Y18" i="69"/>
  <c r="N18" i="69"/>
  <c r="B18" i="69"/>
  <c r="AJ17" i="69"/>
  <c r="Y17" i="69"/>
  <c r="N17" i="69"/>
  <c r="B17" i="69"/>
  <c r="AJ16" i="69"/>
  <c r="Y16" i="69"/>
  <c r="N16" i="69"/>
  <c r="B16" i="69"/>
  <c r="AJ15" i="69"/>
  <c r="Y15" i="69"/>
  <c r="N15" i="69"/>
  <c r="B15" i="69"/>
  <c r="AJ14" i="69"/>
  <c r="Y14" i="69"/>
  <c r="N14" i="69"/>
  <c r="B14" i="69"/>
  <c r="AJ13" i="69"/>
  <c r="Y13" i="69"/>
  <c r="N13" i="69"/>
  <c r="B13" i="69"/>
  <c r="AJ12" i="69"/>
  <c r="Y12" i="69"/>
  <c r="N12" i="69"/>
  <c r="B12" i="69"/>
  <c r="AJ11" i="69"/>
  <c r="Y11" i="69"/>
  <c r="N11" i="69"/>
  <c r="B11" i="69"/>
  <c r="AJ10" i="69"/>
  <c r="Y10" i="69"/>
  <c r="N10" i="69"/>
  <c r="B10" i="69"/>
  <c r="AJ9" i="69"/>
  <c r="Y9" i="69"/>
  <c r="N9" i="69"/>
  <c r="B9" i="69"/>
  <c r="AJ8" i="69"/>
  <c r="Y8" i="69"/>
  <c r="N8" i="69"/>
  <c r="B8" i="69"/>
  <c r="AJ7" i="69"/>
  <c r="Y7" i="69"/>
  <c r="N7" i="69"/>
  <c r="B7" i="69"/>
  <c r="AJ6" i="69"/>
  <c r="Y6" i="69"/>
  <c r="N6" i="69"/>
  <c r="B6" i="69"/>
  <c r="AJ5" i="69"/>
  <c r="Y5" i="69"/>
  <c r="N5" i="69"/>
  <c r="B5" i="69"/>
  <c r="AJ4" i="69"/>
  <c r="Y4" i="69"/>
  <c r="N4" i="69"/>
  <c r="B4" i="69"/>
  <c r="AJ3" i="69"/>
  <c r="Y3" i="69"/>
  <c r="N3" i="69"/>
  <c r="B3" i="69"/>
  <c r="AH64" i="68"/>
  <c r="AF64" i="68"/>
  <c r="AD64" i="68"/>
  <c r="AB64" i="68"/>
  <c r="Z64" i="68"/>
  <c r="W64" i="68"/>
  <c r="U64" i="68"/>
  <c r="S64" i="68"/>
  <c r="Q64" i="68"/>
  <c r="O64" i="68"/>
  <c r="L64" i="68"/>
  <c r="J64" i="68"/>
  <c r="H64" i="68"/>
  <c r="F64" i="68"/>
  <c r="D64" i="68"/>
  <c r="B64" i="68"/>
  <c r="AH63" i="68"/>
  <c r="AF63" i="68"/>
  <c r="AD63" i="68"/>
  <c r="AB63" i="68"/>
  <c r="Z63" i="68"/>
  <c r="W63" i="68"/>
  <c r="U63" i="68"/>
  <c r="S63" i="68"/>
  <c r="Q63" i="68"/>
  <c r="O63" i="68"/>
  <c r="L63" i="68"/>
  <c r="J63" i="68"/>
  <c r="H63" i="68"/>
  <c r="F63" i="68"/>
  <c r="D63" i="68"/>
  <c r="B63" i="68"/>
  <c r="AH62" i="68"/>
  <c r="AF62" i="68"/>
  <c r="AD62" i="68"/>
  <c r="AB62" i="68"/>
  <c r="Z62" i="68"/>
  <c r="W62" i="68"/>
  <c r="U62" i="68"/>
  <c r="S62" i="68"/>
  <c r="Q62" i="68"/>
  <c r="O62" i="68"/>
  <c r="L62" i="68"/>
  <c r="J62" i="68"/>
  <c r="H62" i="68"/>
  <c r="F62" i="68"/>
  <c r="D62" i="68"/>
  <c r="B62" i="68"/>
  <c r="AH61" i="68"/>
  <c r="AF61" i="68"/>
  <c r="AD61" i="68"/>
  <c r="AB61" i="68"/>
  <c r="Z61" i="68"/>
  <c r="W61" i="68"/>
  <c r="U61" i="68"/>
  <c r="S61" i="68"/>
  <c r="Q61" i="68"/>
  <c r="O61" i="68"/>
  <c r="L61" i="68"/>
  <c r="J61" i="68"/>
  <c r="H61" i="68"/>
  <c r="F61" i="68"/>
  <c r="D61" i="68"/>
  <c r="B61" i="68"/>
  <c r="AH60" i="68"/>
  <c r="AF60" i="68"/>
  <c r="AD60" i="68"/>
  <c r="AB60" i="68"/>
  <c r="Z60" i="68"/>
  <c r="W60" i="68"/>
  <c r="U60" i="68"/>
  <c r="S60" i="68"/>
  <c r="Q60" i="68"/>
  <c r="O60" i="68"/>
  <c r="L60" i="68"/>
  <c r="J60" i="68"/>
  <c r="H60" i="68"/>
  <c r="F60" i="68"/>
  <c r="D60" i="68"/>
  <c r="B60" i="68"/>
  <c r="AH59" i="68"/>
  <c r="AF59" i="68"/>
  <c r="AD59" i="68"/>
  <c r="AB59" i="68"/>
  <c r="Z59" i="68"/>
  <c r="W59" i="68"/>
  <c r="U59" i="68"/>
  <c r="S59" i="68"/>
  <c r="Q59" i="68"/>
  <c r="O59" i="68"/>
  <c r="O75" i="68" s="1"/>
  <c r="L59" i="68"/>
  <c r="J59" i="68"/>
  <c r="H59" i="68"/>
  <c r="F59" i="68"/>
  <c r="D59" i="68"/>
  <c r="B59" i="68"/>
  <c r="AH58" i="68"/>
  <c r="AF58" i="68"/>
  <c r="AD58" i="68"/>
  <c r="AB58" i="68"/>
  <c r="Z58" i="68"/>
  <c r="W58" i="68"/>
  <c r="U58" i="68"/>
  <c r="S58" i="68"/>
  <c r="Q58" i="68"/>
  <c r="O58" i="68"/>
  <c r="L58" i="68"/>
  <c r="J58" i="68"/>
  <c r="H58" i="68"/>
  <c r="F58" i="68"/>
  <c r="D58" i="68"/>
  <c r="B58" i="68"/>
  <c r="AH57" i="68"/>
  <c r="AF57" i="68"/>
  <c r="AD57" i="68"/>
  <c r="AB57" i="68"/>
  <c r="Z57" i="68"/>
  <c r="W57" i="68"/>
  <c r="U57" i="68"/>
  <c r="S57" i="68"/>
  <c r="Q57" i="68"/>
  <c r="O57" i="68"/>
  <c r="L57" i="68"/>
  <c r="J57" i="68"/>
  <c r="H57" i="68"/>
  <c r="F57" i="68"/>
  <c r="D57" i="68"/>
  <c r="B57" i="68"/>
  <c r="AH56" i="68"/>
  <c r="AF56" i="68"/>
  <c r="AD56" i="68"/>
  <c r="AB56" i="68"/>
  <c r="Z56" i="68"/>
  <c r="W56" i="68"/>
  <c r="U56" i="68"/>
  <c r="S56" i="68"/>
  <c r="Q56" i="68"/>
  <c r="O56" i="68"/>
  <c r="L56" i="68"/>
  <c r="J56" i="68"/>
  <c r="H56" i="68"/>
  <c r="F56" i="68"/>
  <c r="D56" i="68"/>
  <c r="B56" i="68"/>
  <c r="AH55" i="68"/>
  <c r="AF55" i="68"/>
  <c r="AD55" i="68"/>
  <c r="AB55" i="68"/>
  <c r="Z55" i="68"/>
  <c r="W55" i="68"/>
  <c r="U55" i="68"/>
  <c r="S55" i="68"/>
  <c r="Q55" i="68"/>
  <c r="O55" i="68"/>
  <c r="L55" i="68"/>
  <c r="J55" i="68"/>
  <c r="H55" i="68"/>
  <c r="F55" i="68"/>
  <c r="D55" i="68"/>
  <c r="B55" i="68"/>
  <c r="AH54" i="68"/>
  <c r="AF54" i="68"/>
  <c r="AD54" i="68"/>
  <c r="AB54" i="68"/>
  <c r="Z54" i="68"/>
  <c r="W54" i="68"/>
  <c r="U54" i="68"/>
  <c r="S54" i="68"/>
  <c r="Q54" i="68"/>
  <c r="O54" i="68"/>
  <c r="L54" i="68"/>
  <c r="J54" i="68"/>
  <c r="H54" i="68"/>
  <c r="F54" i="68"/>
  <c r="D54" i="68"/>
  <c r="B54" i="68"/>
  <c r="AH53" i="68"/>
  <c r="AF53" i="68"/>
  <c r="AD53" i="68"/>
  <c r="AB53" i="68"/>
  <c r="Z53" i="68"/>
  <c r="W53" i="68"/>
  <c r="U53" i="68"/>
  <c r="S53" i="68"/>
  <c r="Q53" i="68"/>
  <c r="O53" i="68"/>
  <c r="O73" i="68" s="1"/>
  <c r="L53" i="68"/>
  <c r="J53" i="68"/>
  <c r="H53" i="68"/>
  <c r="F53" i="68"/>
  <c r="D53" i="68"/>
  <c r="B53" i="68"/>
  <c r="AH52" i="68"/>
  <c r="AF52" i="68"/>
  <c r="AD52" i="68"/>
  <c r="AB52" i="68"/>
  <c r="Z52" i="68"/>
  <c r="W52" i="68"/>
  <c r="U52" i="68"/>
  <c r="S52" i="68"/>
  <c r="Q52" i="68"/>
  <c r="O52" i="68"/>
  <c r="L52" i="68"/>
  <c r="J52" i="68"/>
  <c r="H52" i="68"/>
  <c r="F52" i="68"/>
  <c r="D52" i="68"/>
  <c r="B52" i="68"/>
  <c r="AH51" i="68"/>
  <c r="AF51" i="68"/>
  <c r="AD51" i="68"/>
  <c r="AB51" i="68"/>
  <c r="Z51" i="68"/>
  <c r="W51" i="68"/>
  <c r="U51" i="68"/>
  <c r="S51" i="68"/>
  <c r="Q51" i="68"/>
  <c r="O51" i="68"/>
  <c r="L51" i="68"/>
  <c r="J51" i="68"/>
  <c r="H51" i="68"/>
  <c r="F51" i="68"/>
  <c r="D51" i="68"/>
  <c r="B51" i="68"/>
  <c r="AH50" i="68"/>
  <c r="AF50" i="68"/>
  <c r="AD50" i="68"/>
  <c r="AB50" i="68"/>
  <c r="Z50" i="68"/>
  <c r="W50" i="68"/>
  <c r="U50" i="68"/>
  <c r="S50" i="68"/>
  <c r="Q50" i="68"/>
  <c r="O50" i="68"/>
  <c r="L50" i="68"/>
  <c r="J50" i="68"/>
  <c r="H50" i="68"/>
  <c r="F50" i="68"/>
  <c r="D50" i="68"/>
  <c r="B50" i="68"/>
  <c r="AH49" i="68"/>
  <c r="AF49" i="68"/>
  <c r="AD49" i="68"/>
  <c r="AB49" i="68"/>
  <c r="Z49" i="68"/>
  <c r="W49" i="68"/>
  <c r="U49" i="68"/>
  <c r="S49" i="68"/>
  <c r="Q49" i="68"/>
  <c r="O49" i="68"/>
  <c r="L49" i="68"/>
  <c r="J49" i="68"/>
  <c r="H49" i="68"/>
  <c r="F49" i="68"/>
  <c r="D49" i="68"/>
  <c r="B49" i="68"/>
  <c r="AH48" i="68"/>
  <c r="AF48" i="68"/>
  <c r="AD48" i="68"/>
  <c r="AB48" i="68"/>
  <c r="Z48" i="68"/>
  <c r="W48" i="68"/>
  <c r="U48" i="68"/>
  <c r="S48" i="68"/>
  <c r="Q48" i="68"/>
  <c r="O48" i="68"/>
  <c r="L48" i="68"/>
  <c r="J48" i="68"/>
  <c r="H48" i="68"/>
  <c r="F48" i="68"/>
  <c r="D48" i="68"/>
  <c r="B48" i="68"/>
  <c r="AH47" i="68"/>
  <c r="AF47" i="68"/>
  <c r="AD47" i="68"/>
  <c r="AB47" i="68"/>
  <c r="Z47" i="68"/>
  <c r="W47" i="68"/>
  <c r="U47" i="68"/>
  <c r="S47" i="68"/>
  <c r="Q47" i="68"/>
  <c r="O47" i="68"/>
  <c r="O71" i="68" s="1"/>
  <c r="L47" i="68"/>
  <c r="J47" i="68"/>
  <c r="H47" i="68"/>
  <c r="F47" i="68"/>
  <c r="D47" i="68"/>
  <c r="B47" i="68"/>
  <c r="AH46" i="68"/>
  <c r="AF46" i="68"/>
  <c r="AD46" i="68"/>
  <c r="AB46" i="68"/>
  <c r="Z46" i="68"/>
  <c r="W46" i="68"/>
  <c r="U46" i="68"/>
  <c r="S46" i="68"/>
  <c r="Q46" i="68"/>
  <c r="O46" i="68"/>
  <c r="L46" i="68"/>
  <c r="J46" i="68"/>
  <c r="H46" i="68"/>
  <c r="F46" i="68"/>
  <c r="D46" i="68"/>
  <c r="B46" i="68"/>
  <c r="AH45" i="68"/>
  <c r="AF45" i="68"/>
  <c r="AD45" i="68"/>
  <c r="AB45" i="68"/>
  <c r="Z45" i="68"/>
  <c r="W45" i="68"/>
  <c r="U45" i="68"/>
  <c r="S45" i="68"/>
  <c r="Q45" i="68"/>
  <c r="O45" i="68"/>
  <c r="L45" i="68"/>
  <c r="J45" i="68"/>
  <c r="H45" i="68"/>
  <c r="F45" i="68"/>
  <c r="D45" i="68"/>
  <c r="B45" i="68"/>
  <c r="AH44" i="68"/>
  <c r="AF44" i="68"/>
  <c r="AD44" i="68"/>
  <c r="AB44" i="68"/>
  <c r="Z44" i="68"/>
  <c r="W44" i="68"/>
  <c r="U44" i="68"/>
  <c r="S44" i="68"/>
  <c r="Q44" i="68"/>
  <c r="O44" i="68"/>
  <c r="L44" i="68"/>
  <c r="J44" i="68"/>
  <c r="H44" i="68"/>
  <c r="F44" i="68"/>
  <c r="D44" i="68"/>
  <c r="B44" i="68"/>
  <c r="AH43" i="68"/>
  <c r="AF43" i="68"/>
  <c r="AD43" i="68"/>
  <c r="AB43" i="68"/>
  <c r="Z43" i="68"/>
  <c r="W43" i="68"/>
  <c r="U43" i="68"/>
  <c r="S43" i="68"/>
  <c r="Q43" i="68"/>
  <c r="O43" i="68"/>
  <c r="L43" i="68"/>
  <c r="J43" i="68"/>
  <c r="H43" i="68"/>
  <c r="F43" i="68"/>
  <c r="D43" i="68"/>
  <c r="B43" i="68"/>
  <c r="AH42" i="68"/>
  <c r="AF42" i="68"/>
  <c r="AD42" i="68"/>
  <c r="AB42" i="68"/>
  <c r="Z42" i="68"/>
  <c r="W42" i="68"/>
  <c r="U42" i="68"/>
  <c r="S42" i="68"/>
  <c r="Q42" i="68"/>
  <c r="O42" i="68"/>
  <c r="L42" i="68"/>
  <c r="J42" i="68"/>
  <c r="H42" i="68"/>
  <c r="F42" i="68"/>
  <c r="D42" i="68"/>
  <c r="B42" i="68"/>
  <c r="AH41" i="68"/>
  <c r="AF41" i="68"/>
  <c r="AD41" i="68"/>
  <c r="AB41" i="68"/>
  <c r="Z41" i="68"/>
  <c r="W41" i="68"/>
  <c r="U41" i="68"/>
  <c r="S41" i="68"/>
  <c r="Q41" i="68"/>
  <c r="O41" i="68"/>
  <c r="O69" i="68" s="1"/>
  <c r="L41" i="68"/>
  <c r="J41" i="68"/>
  <c r="H41" i="68"/>
  <c r="F41" i="68"/>
  <c r="D41" i="68"/>
  <c r="B41" i="68"/>
  <c r="AH40" i="68"/>
  <c r="AF40" i="68"/>
  <c r="AD40" i="68"/>
  <c r="AB40" i="68"/>
  <c r="Z40" i="68"/>
  <c r="W40" i="68"/>
  <c r="U40" i="68"/>
  <c r="S40" i="68"/>
  <c r="Q40" i="68"/>
  <c r="O40" i="68"/>
  <c r="L40" i="68"/>
  <c r="J40" i="68"/>
  <c r="H40" i="68"/>
  <c r="F40" i="68"/>
  <c r="D40" i="68"/>
  <c r="B40" i="68"/>
  <c r="AH39" i="68"/>
  <c r="AF39" i="68"/>
  <c r="AD39" i="68"/>
  <c r="AB39" i="68"/>
  <c r="Z39" i="68"/>
  <c r="W39" i="68"/>
  <c r="U39" i="68"/>
  <c r="S39" i="68"/>
  <c r="Q39" i="68"/>
  <c r="O39" i="68"/>
  <c r="L39" i="68"/>
  <c r="J39" i="68"/>
  <c r="H39" i="68"/>
  <c r="F39" i="68"/>
  <c r="D39" i="68"/>
  <c r="B39" i="68"/>
  <c r="AH38" i="68"/>
  <c r="AF38" i="68"/>
  <c r="AD38" i="68"/>
  <c r="AB38" i="68"/>
  <c r="Z38" i="68"/>
  <c r="W38" i="68"/>
  <c r="U38" i="68"/>
  <c r="S38" i="68"/>
  <c r="Q38" i="68"/>
  <c r="O38" i="68"/>
  <c r="L38" i="68"/>
  <c r="J38" i="68"/>
  <c r="H38" i="68"/>
  <c r="F38" i="68"/>
  <c r="D38" i="68"/>
  <c r="B38" i="68"/>
  <c r="AH37" i="68"/>
  <c r="AF37" i="68"/>
  <c r="AD37" i="68"/>
  <c r="AB37" i="68"/>
  <c r="Z37" i="68"/>
  <c r="W37" i="68"/>
  <c r="U37" i="68"/>
  <c r="S37" i="68"/>
  <c r="Q37" i="68"/>
  <c r="O37" i="68"/>
  <c r="L37" i="68"/>
  <c r="J37" i="68"/>
  <c r="H37" i="68"/>
  <c r="F37" i="68"/>
  <c r="D37" i="68"/>
  <c r="B37" i="68"/>
  <c r="AH36" i="68"/>
  <c r="AF36" i="68"/>
  <c r="AD36" i="68"/>
  <c r="AB36" i="68"/>
  <c r="Z36" i="68"/>
  <c r="W36" i="68"/>
  <c r="U36" i="68"/>
  <c r="S36" i="68"/>
  <c r="Q36" i="68"/>
  <c r="O36" i="68"/>
  <c r="L36" i="68"/>
  <c r="J36" i="68"/>
  <c r="H36" i="68"/>
  <c r="F36" i="68"/>
  <c r="D36" i="68"/>
  <c r="B36" i="68"/>
  <c r="AH35" i="68"/>
  <c r="AF35" i="68"/>
  <c r="AD35" i="68"/>
  <c r="AB35" i="68"/>
  <c r="Z35" i="68"/>
  <c r="W35" i="68"/>
  <c r="U35" i="68"/>
  <c r="S35" i="68"/>
  <c r="Q35" i="68"/>
  <c r="O35" i="68"/>
  <c r="O67" i="68" s="1"/>
  <c r="L35" i="68"/>
  <c r="J35" i="68"/>
  <c r="H35" i="68"/>
  <c r="F35" i="68"/>
  <c r="D35" i="68"/>
  <c r="B35" i="68"/>
  <c r="AJ32" i="68"/>
  <c r="Y32" i="68"/>
  <c r="N32" i="68"/>
  <c r="B32" i="68"/>
  <c r="AJ31" i="68"/>
  <c r="Y31" i="68"/>
  <c r="N31" i="68"/>
  <c r="B31" i="68"/>
  <c r="AJ30" i="68"/>
  <c r="Y30" i="68"/>
  <c r="N30" i="68"/>
  <c r="B30" i="68"/>
  <c r="AJ29" i="68"/>
  <c r="Y29" i="68"/>
  <c r="N29" i="68"/>
  <c r="B29" i="68"/>
  <c r="AJ28" i="68"/>
  <c r="Y28" i="68"/>
  <c r="N28" i="68"/>
  <c r="B28" i="68"/>
  <c r="AJ27" i="68"/>
  <c r="Y27" i="68"/>
  <c r="N27" i="68"/>
  <c r="B27" i="68"/>
  <c r="AJ26" i="68"/>
  <c r="Y26" i="68"/>
  <c r="N26" i="68"/>
  <c r="B26" i="68"/>
  <c r="AJ25" i="68"/>
  <c r="Y25" i="68"/>
  <c r="N25" i="68"/>
  <c r="B25" i="68"/>
  <c r="AJ24" i="68"/>
  <c r="Y24" i="68"/>
  <c r="N24" i="68"/>
  <c r="B24" i="68"/>
  <c r="AJ23" i="68"/>
  <c r="Y23" i="68"/>
  <c r="N23" i="68"/>
  <c r="B23" i="68"/>
  <c r="AJ22" i="68"/>
  <c r="Y22" i="68"/>
  <c r="N22" i="68"/>
  <c r="B22" i="68"/>
  <c r="AJ21" i="68"/>
  <c r="Y21" i="68"/>
  <c r="N21" i="68"/>
  <c r="B21" i="68"/>
  <c r="AJ20" i="68"/>
  <c r="Y20" i="68"/>
  <c r="N20" i="68"/>
  <c r="B20" i="68"/>
  <c r="AJ19" i="68"/>
  <c r="Y19" i="68"/>
  <c r="N19" i="68"/>
  <c r="B19" i="68"/>
  <c r="AJ18" i="68"/>
  <c r="Y18" i="68"/>
  <c r="N18" i="68"/>
  <c r="B18" i="68"/>
  <c r="AJ17" i="68"/>
  <c r="Y17" i="68"/>
  <c r="N17" i="68"/>
  <c r="B17" i="68"/>
  <c r="AJ16" i="68"/>
  <c r="Y16" i="68"/>
  <c r="N16" i="68"/>
  <c r="B16" i="68"/>
  <c r="AJ15" i="68"/>
  <c r="Y15" i="68"/>
  <c r="N15" i="68"/>
  <c r="B15" i="68"/>
  <c r="AJ14" i="68"/>
  <c r="Y14" i="68"/>
  <c r="N14" i="68"/>
  <c r="B14" i="68"/>
  <c r="AJ13" i="68"/>
  <c r="Y13" i="68"/>
  <c r="N13" i="68"/>
  <c r="B13" i="68"/>
  <c r="AJ12" i="68"/>
  <c r="Y12" i="68"/>
  <c r="N12" i="68"/>
  <c r="B12" i="68"/>
  <c r="AJ11" i="68"/>
  <c r="Y11" i="68"/>
  <c r="N11" i="68"/>
  <c r="B11" i="68"/>
  <c r="AJ10" i="68"/>
  <c r="Y10" i="68"/>
  <c r="N10" i="68"/>
  <c r="B10" i="68"/>
  <c r="AJ9" i="68"/>
  <c r="Y9" i="68"/>
  <c r="N9" i="68"/>
  <c r="B9" i="68"/>
  <c r="AJ8" i="68"/>
  <c r="Y8" i="68"/>
  <c r="N8" i="68"/>
  <c r="B8" i="68"/>
  <c r="AJ7" i="68"/>
  <c r="Y7" i="68"/>
  <c r="N7" i="68"/>
  <c r="B7" i="68"/>
  <c r="AJ6" i="68"/>
  <c r="Y6" i="68"/>
  <c r="N6" i="68"/>
  <c r="B6" i="68"/>
  <c r="AJ5" i="68"/>
  <c r="Y5" i="68"/>
  <c r="N5" i="68"/>
  <c r="B5" i="68"/>
  <c r="AJ4" i="68"/>
  <c r="Y4" i="68"/>
  <c r="N4" i="68"/>
  <c r="B4" i="68"/>
  <c r="AJ3" i="68"/>
  <c r="Y3" i="68"/>
  <c r="N3" i="68"/>
  <c r="B3" i="68"/>
  <c r="AH64" i="67"/>
  <c r="AF64" i="67"/>
  <c r="AD64" i="67"/>
  <c r="AB64" i="67"/>
  <c r="Z64" i="67"/>
  <c r="W64" i="67"/>
  <c r="U64" i="67"/>
  <c r="S64" i="67"/>
  <c r="Q64" i="67"/>
  <c r="O64" i="67"/>
  <c r="L64" i="67"/>
  <c r="J64" i="67"/>
  <c r="H64" i="67"/>
  <c r="F64" i="67"/>
  <c r="D64" i="67"/>
  <c r="B64" i="67"/>
  <c r="AH63" i="67"/>
  <c r="AF63" i="67"/>
  <c r="AD63" i="67"/>
  <c r="AB63" i="67"/>
  <c r="Z63" i="67"/>
  <c r="W63" i="67"/>
  <c r="U63" i="67"/>
  <c r="S63" i="67"/>
  <c r="Q63" i="67"/>
  <c r="O63" i="67"/>
  <c r="L63" i="67"/>
  <c r="J63" i="67"/>
  <c r="H63" i="67"/>
  <c r="F63" i="67"/>
  <c r="D63" i="67"/>
  <c r="B63" i="67"/>
  <c r="AH62" i="67"/>
  <c r="AF62" i="67"/>
  <c r="AD62" i="67"/>
  <c r="AB62" i="67"/>
  <c r="Z62" i="67"/>
  <c r="Z76" i="67" s="1"/>
  <c r="W62" i="67"/>
  <c r="U62" i="67"/>
  <c r="S62" i="67"/>
  <c r="Q62" i="67"/>
  <c r="O62" i="67"/>
  <c r="O76" i="67" s="1"/>
  <c r="L62" i="67"/>
  <c r="J62" i="67"/>
  <c r="H62" i="67"/>
  <c r="F62" i="67"/>
  <c r="D62" i="67"/>
  <c r="B62" i="67"/>
  <c r="AH61" i="67"/>
  <c r="AF61" i="67"/>
  <c r="AD61" i="67"/>
  <c r="AB61" i="67"/>
  <c r="Z61" i="67"/>
  <c r="W61" i="67"/>
  <c r="U61" i="67"/>
  <c r="S61" i="67"/>
  <c r="Q61" i="67"/>
  <c r="O61" i="67"/>
  <c r="L61" i="67"/>
  <c r="J61" i="67"/>
  <c r="H61" i="67"/>
  <c r="F61" i="67"/>
  <c r="D61" i="67"/>
  <c r="B61" i="67"/>
  <c r="AH60" i="67"/>
  <c r="AF60" i="67"/>
  <c r="AD60" i="67"/>
  <c r="AB60" i="67"/>
  <c r="Z60" i="67"/>
  <c r="W60" i="67"/>
  <c r="U60" i="67"/>
  <c r="S60" i="67"/>
  <c r="Q60" i="67"/>
  <c r="O60" i="67"/>
  <c r="L60" i="67"/>
  <c r="J60" i="67"/>
  <c r="H60" i="67"/>
  <c r="F60" i="67"/>
  <c r="D60" i="67"/>
  <c r="B60" i="67"/>
  <c r="AH59" i="67"/>
  <c r="AF59" i="67"/>
  <c r="AD59" i="67"/>
  <c r="AB59" i="67"/>
  <c r="Z59" i="67"/>
  <c r="W59" i="67"/>
  <c r="U59" i="67"/>
  <c r="S59" i="67"/>
  <c r="Q59" i="67"/>
  <c r="O59" i="67"/>
  <c r="L59" i="67"/>
  <c r="J59" i="67"/>
  <c r="H59" i="67"/>
  <c r="F59" i="67"/>
  <c r="D59" i="67"/>
  <c r="D75" i="67" s="1"/>
  <c r="B59" i="67"/>
  <c r="AH58" i="67"/>
  <c r="AF58" i="67"/>
  <c r="AD58" i="67"/>
  <c r="AB58" i="67"/>
  <c r="Z58" i="67"/>
  <c r="W58" i="67"/>
  <c r="U58" i="67"/>
  <c r="S58" i="67"/>
  <c r="Q58" i="67"/>
  <c r="O58" i="67"/>
  <c r="L58" i="67"/>
  <c r="J58" i="67"/>
  <c r="H58" i="67"/>
  <c r="F58" i="67"/>
  <c r="D58" i="67"/>
  <c r="B58" i="67"/>
  <c r="AH57" i="67"/>
  <c r="AF57" i="67"/>
  <c r="AD57" i="67"/>
  <c r="AB57" i="67"/>
  <c r="Z57" i="67"/>
  <c r="W57" i="67"/>
  <c r="U57" i="67"/>
  <c r="S57" i="67"/>
  <c r="Q57" i="67"/>
  <c r="O57" i="67"/>
  <c r="L57" i="67"/>
  <c r="J57" i="67"/>
  <c r="H57" i="67"/>
  <c r="F57" i="67"/>
  <c r="D57" i="67"/>
  <c r="B57" i="67"/>
  <c r="AH56" i="67"/>
  <c r="AF56" i="67"/>
  <c r="AD56" i="67"/>
  <c r="AB56" i="67"/>
  <c r="Z56" i="67"/>
  <c r="Z74" i="67" s="1"/>
  <c r="W56" i="67"/>
  <c r="U56" i="67"/>
  <c r="S56" i="67"/>
  <c r="Q56" i="67"/>
  <c r="O56" i="67"/>
  <c r="O74" i="67" s="1"/>
  <c r="L56" i="67"/>
  <c r="J56" i="67"/>
  <c r="H56" i="67"/>
  <c r="F56" i="67"/>
  <c r="D56" i="67"/>
  <c r="B56" i="67"/>
  <c r="AH55" i="67"/>
  <c r="AF55" i="67"/>
  <c r="AD55" i="67"/>
  <c r="AB55" i="67"/>
  <c r="Z55" i="67"/>
  <c r="W55" i="67"/>
  <c r="U55" i="67"/>
  <c r="S55" i="67"/>
  <c r="Q55" i="67"/>
  <c r="O55" i="67"/>
  <c r="L55" i="67"/>
  <c r="J55" i="67"/>
  <c r="H55" i="67"/>
  <c r="F55" i="67"/>
  <c r="D55" i="67"/>
  <c r="B55" i="67"/>
  <c r="AH54" i="67"/>
  <c r="AF54" i="67"/>
  <c r="AD54" i="67"/>
  <c r="AB54" i="67"/>
  <c r="Z54" i="67"/>
  <c r="W54" i="67"/>
  <c r="U54" i="67"/>
  <c r="S54" i="67"/>
  <c r="Q54" i="67"/>
  <c r="O54" i="67"/>
  <c r="L54" i="67"/>
  <c r="J54" i="67"/>
  <c r="H54" i="67"/>
  <c r="F54" i="67"/>
  <c r="D54" i="67"/>
  <c r="B54" i="67"/>
  <c r="AH53" i="67"/>
  <c r="AF53" i="67"/>
  <c r="AD53" i="67"/>
  <c r="AB53" i="67"/>
  <c r="Z53" i="67"/>
  <c r="W53" i="67"/>
  <c r="U53" i="67"/>
  <c r="S53" i="67"/>
  <c r="Q53" i="67"/>
  <c r="O53" i="67"/>
  <c r="L53" i="67"/>
  <c r="J53" i="67"/>
  <c r="H53" i="67"/>
  <c r="F53" i="67"/>
  <c r="D53" i="67"/>
  <c r="D73" i="67" s="1"/>
  <c r="B53" i="67"/>
  <c r="AH52" i="67"/>
  <c r="AF52" i="67"/>
  <c r="AD52" i="67"/>
  <c r="AB52" i="67"/>
  <c r="Z52" i="67"/>
  <c r="W52" i="67"/>
  <c r="U52" i="67"/>
  <c r="S52" i="67"/>
  <c r="Q52" i="67"/>
  <c r="O52" i="67"/>
  <c r="L52" i="67"/>
  <c r="J52" i="67"/>
  <c r="H52" i="67"/>
  <c r="F52" i="67"/>
  <c r="D52" i="67"/>
  <c r="B52" i="67"/>
  <c r="AH51" i="67"/>
  <c r="AF51" i="67"/>
  <c r="AD51" i="67"/>
  <c r="AB51" i="67"/>
  <c r="Z51" i="67"/>
  <c r="W51" i="67"/>
  <c r="U51" i="67"/>
  <c r="S51" i="67"/>
  <c r="Q51" i="67"/>
  <c r="O51" i="67"/>
  <c r="L51" i="67"/>
  <c r="J51" i="67"/>
  <c r="H51" i="67"/>
  <c r="F51" i="67"/>
  <c r="D51" i="67"/>
  <c r="B51" i="67"/>
  <c r="AH50" i="67"/>
  <c r="AF50" i="67"/>
  <c r="AD50" i="67"/>
  <c r="AB50" i="67"/>
  <c r="Z50" i="67"/>
  <c r="Z72" i="67" s="1"/>
  <c r="W50" i="67"/>
  <c r="U50" i="67"/>
  <c r="S50" i="67"/>
  <c r="Q50" i="67"/>
  <c r="O50" i="67"/>
  <c r="O72" i="67" s="1"/>
  <c r="L50" i="67"/>
  <c r="J50" i="67"/>
  <c r="H50" i="67"/>
  <c r="F50" i="67"/>
  <c r="D50" i="67"/>
  <c r="B50" i="67"/>
  <c r="AH49" i="67"/>
  <c r="AF49" i="67"/>
  <c r="AD49" i="67"/>
  <c r="AB49" i="67"/>
  <c r="Z49" i="67"/>
  <c r="W49" i="67"/>
  <c r="U49" i="67"/>
  <c r="S49" i="67"/>
  <c r="Q49" i="67"/>
  <c r="O49" i="67"/>
  <c r="L49" i="67"/>
  <c r="J49" i="67"/>
  <c r="H49" i="67"/>
  <c r="F49" i="67"/>
  <c r="D49" i="67"/>
  <c r="B49" i="67"/>
  <c r="AH48" i="67"/>
  <c r="AF48" i="67"/>
  <c r="AD48" i="67"/>
  <c r="AB48" i="67"/>
  <c r="Z48" i="67"/>
  <c r="W48" i="67"/>
  <c r="U48" i="67"/>
  <c r="S48" i="67"/>
  <c r="Q48" i="67"/>
  <c r="O48" i="67"/>
  <c r="L48" i="67"/>
  <c r="J48" i="67"/>
  <c r="H48" i="67"/>
  <c r="F48" i="67"/>
  <c r="D48" i="67"/>
  <c r="B48" i="67"/>
  <c r="AH47" i="67"/>
  <c r="AF47" i="67"/>
  <c r="AD47" i="67"/>
  <c r="AB47" i="67"/>
  <c r="Z47" i="67"/>
  <c r="W47" i="67"/>
  <c r="U47" i="67"/>
  <c r="S47" i="67"/>
  <c r="Q47" i="67"/>
  <c r="O47" i="67"/>
  <c r="L47" i="67"/>
  <c r="J47" i="67"/>
  <c r="H47" i="67"/>
  <c r="F47" i="67"/>
  <c r="D47" i="67"/>
  <c r="D71" i="67" s="1"/>
  <c r="B47" i="67"/>
  <c r="AH46" i="67"/>
  <c r="AF46" i="67"/>
  <c r="AD46" i="67"/>
  <c r="AB46" i="67"/>
  <c r="Z46" i="67"/>
  <c r="W46" i="67"/>
  <c r="U46" i="67"/>
  <c r="S46" i="67"/>
  <c r="Q46" i="67"/>
  <c r="O46" i="67"/>
  <c r="L46" i="67"/>
  <c r="J46" i="67"/>
  <c r="H46" i="67"/>
  <c r="F46" i="67"/>
  <c r="D46" i="67"/>
  <c r="B46" i="67"/>
  <c r="AH45" i="67"/>
  <c r="AF45" i="67"/>
  <c r="AD45" i="67"/>
  <c r="AB45" i="67"/>
  <c r="Z45" i="67"/>
  <c r="W45" i="67"/>
  <c r="U45" i="67"/>
  <c r="S45" i="67"/>
  <c r="Q45" i="67"/>
  <c r="O45" i="67"/>
  <c r="L45" i="67"/>
  <c r="J45" i="67"/>
  <c r="H45" i="67"/>
  <c r="F45" i="67"/>
  <c r="D45" i="67"/>
  <c r="B45" i="67"/>
  <c r="AH44" i="67"/>
  <c r="AF44" i="67"/>
  <c r="AD44" i="67"/>
  <c r="AB44" i="67"/>
  <c r="Z44" i="67"/>
  <c r="Z70" i="67" s="1"/>
  <c r="W44" i="67"/>
  <c r="U44" i="67"/>
  <c r="S44" i="67"/>
  <c r="Q44" i="67"/>
  <c r="O44" i="67"/>
  <c r="O70" i="67" s="1"/>
  <c r="L44" i="67"/>
  <c r="J44" i="67"/>
  <c r="H44" i="67"/>
  <c r="F44" i="67"/>
  <c r="D44" i="67"/>
  <c r="B44" i="67"/>
  <c r="AH43" i="67"/>
  <c r="AF43" i="67"/>
  <c r="AD43" i="67"/>
  <c r="AB43" i="67"/>
  <c r="Z43" i="67"/>
  <c r="W43" i="67"/>
  <c r="U43" i="67"/>
  <c r="S43" i="67"/>
  <c r="Q43" i="67"/>
  <c r="O43" i="67"/>
  <c r="L43" i="67"/>
  <c r="J43" i="67"/>
  <c r="H43" i="67"/>
  <c r="F43" i="67"/>
  <c r="D43" i="67"/>
  <c r="B43" i="67"/>
  <c r="AH42" i="67"/>
  <c r="AF42" i="67"/>
  <c r="AD42" i="67"/>
  <c r="AB42" i="67"/>
  <c r="Z42" i="67"/>
  <c r="W42" i="67"/>
  <c r="U42" i="67"/>
  <c r="S42" i="67"/>
  <c r="Q42" i="67"/>
  <c r="O42" i="67"/>
  <c r="L42" i="67"/>
  <c r="J42" i="67"/>
  <c r="H42" i="67"/>
  <c r="F42" i="67"/>
  <c r="D42" i="67"/>
  <c r="B42" i="67"/>
  <c r="AH41" i="67"/>
  <c r="AF41" i="67"/>
  <c r="AD41" i="67"/>
  <c r="AB41" i="67"/>
  <c r="Z41" i="67"/>
  <c r="W41" i="67"/>
  <c r="U41" i="67"/>
  <c r="S41" i="67"/>
  <c r="Q41" i="67"/>
  <c r="O41" i="67"/>
  <c r="L41" i="67"/>
  <c r="J41" i="67"/>
  <c r="H41" i="67"/>
  <c r="F41" i="67"/>
  <c r="D41" i="67"/>
  <c r="D69" i="67" s="1"/>
  <c r="B41" i="67"/>
  <c r="AH40" i="67"/>
  <c r="AF40" i="67"/>
  <c r="AD40" i="67"/>
  <c r="AB40" i="67"/>
  <c r="Z40" i="67"/>
  <c r="W40" i="67"/>
  <c r="U40" i="67"/>
  <c r="S40" i="67"/>
  <c r="Q40" i="67"/>
  <c r="O40" i="67"/>
  <c r="L40" i="67"/>
  <c r="J40" i="67"/>
  <c r="H40" i="67"/>
  <c r="F40" i="67"/>
  <c r="D40" i="67"/>
  <c r="B40" i="67"/>
  <c r="AH39" i="67"/>
  <c r="AF39" i="67"/>
  <c r="AD39" i="67"/>
  <c r="AB39" i="67"/>
  <c r="Z39" i="67"/>
  <c r="W39" i="67"/>
  <c r="U39" i="67"/>
  <c r="S39" i="67"/>
  <c r="Q39" i="67"/>
  <c r="O39" i="67"/>
  <c r="L39" i="67"/>
  <c r="J39" i="67"/>
  <c r="H39" i="67"/>
  <c r="F39" i="67"/>
  <c r="D39" i="67"/>
  <c r="B39" i="67"/>
  <c r="AH38" i="67"/>
  <c r="AF38" i="67"/>
  <c r="AD38" i="67"/>
  <c r="AB38" i="67"/>
  <c r="Z38" i="67"/>
  <c r="Z68" i="67" s="1"/>
  <c r="W38" i="67"/>
  <c r="U38" i="67"/>
  <c r="S38" i="67"/>
  <c r="Q38" i="67"/>
  <c r="O38" i="67"/>
  <c r="O68" i="67" s="1"/>
  <c r="L38" i="67"/>
  <c r="J38" i="67"/>
  <c r="H38" i="67"/>
  <c r="F38" i="67"/>
  <c r="D38" i="67"/>
  <c r="B38" i="67"/>
  <c r="AH37" i="67"/>
  <c r="AF37" i="67"/>
  <c r="AD37" i="67"/>
  <c r="AB37" i="67"/>
  <c r="Z37" i="67"/>
  <c r="W37" i="67"/>
  <c r="U37" i="67"/>
  <c r="S37" i="67"/>
  <c r="Q37" i="67"/>
  <c r="O37" i="67"/>
  <c r="L37" i="67"/>
  <c r="J37" i="67"/>
  <c r="H37" i="67"/>
  <c r="F37" i="67"/>
  <c r="D37" i="67"/>
  <c r="B37" i="67"/>
  <c r="AH36" i="67"/>
  <c r="AF36" i="67"/>
  <c r="AD36" i="67"/>
  <c r="AB36" i="67"/>
  <c r="Z36" i="67"/>
  <c r="W36" i="67"/>
  <c r="U36" i="67"/>
  <c r="S36" i="67"/>
  <c r="Q36" i="67"/>
  <c r="O36" i="67"/>
  <c r="L36" i="67"/>
  <c r="J36" i="67"/>
  <c r="H36" i="67"/>
  <c r="F36" i="67"/>
  <c r="D36" i="67"/>
  <c r="B36" i="67"/>
  <c r="AH35" i="67"/>
  <c r="AF35" i="67"/>
  <c r="AD35" i="67"/>
  <c r="AB35" i="67"/>
  <c r="Z35" i="67"/>
  <c r="W35" i="67"/>
  <c r="U35" i="67"/>
  <c r="S35" i="67"/>
  <c r="Q35" i="67"/>
  <c r="O35" i="67"/>
  <c r="L35" i="67"/>
  <c r="J35" i="67"/>
  <c r="H35" i="67"/>
  <c r="F35" i="67"/>
  <c r="D35" i="67"/>
  <c r="D67" i="67" s="1"/>
  <c r="B35" i="67"/>
  <c r="AJ32" i="67"/>
  <c r="Y32" i="67"/>
  <c r="N32" i="67"/>
  <c r="B32" i="67"/>
  <c r="AJ31" i="67"/>
  <c r="Y31" i="67"/>
  <c r="N31" i="67"/>
  <c r="B31" i="67"/>
  <c r="AJ30" i="67"/>
  <c r="Y30" i="67"/>
  <c r="N30" i="67"/>
  <c r="B30" i="67"/>
  <c r="AJ29" i="67"/>
  <c r="Y29" i="67"/>
  <c r="N29" i="67"/>
  <c r="B29" i="67"/>
  <c r="AJ28" i="67"/>
  <c r="Y28" i="67"/>
  <c r="N28" i="67"/>
  <c r="B28" i="67"/>
  <c r="AJ27" i="67"/>
  <c r="Y27" i="67"/>
  <c r="N27" i="67"/>
  <c r="B27" i="67"/>
  <c r="AJ26" i="67"/>
  <c r="Y26" i="67"/>
  <c r="N26" i="67"/>
  <c r="B26" i="67"/>
  <c r="AJ25" i="67"/>
  <c r="Y25" i="67"/>
  <c r="N25" i="67"/>
  <c r="B25" i="67"/>
  <c r="AJ24" i="67"/>
  <c r="Y24" i="67"/>
  <c r="N24" i="67"/>
  <c r="B24" i="67"/>
  <c r="AJ23" i="67"/>
  <c r="Y23" i="67"/>
  <c r="N23" i="67"/>
  <c r="B23" i="67"/>
  <c r="AJ22" i="67"/>
  <c r="Y22" i="67"/>
  <c r="N22" i="67"/>
  <c r="B22" i="67"/>
  <c r="AJ21" i="67"/>
  <c r="Y21" i="67"/>
  <c r="N21" i="67"/>
  <c r="B21" i="67"/>
  <c r="AJ20" i="67"/>
  <c r="Y20" i="67"/>
  <c r="N20" i="67"/>
  <c r="B20" i="67"/>
  <c r="AJ19" i="67"/>
  <c r="Y19" i="67"/>
  <c r="N19" i="67"/>
  <c r="B19" i="67"/>
  <c r="AJ18" i="67"/>
  <c r="Y18" i="67"/>
  <c r="N18" i="67"/>
  <c r="B18" i="67"/>
  <c r="AJ17" i="67"/>
  <c r="Y17" i="67"/>
  <c r="N17" i="67"/>
  <c r="B17" i="67"/>
  <c r="AJ16" i="67"/>
  <c r="Y16" i="67"/>
  <c r="N16" i="67"/>
  <c r="B16" i="67"/>
  <c r="AJ15" i="67"/>
  <c r="Y15" i="67"/>
  <c r="N15" i="67"/>
  <c r="B15" i="67"/>
  <c r="AJ14" i="67"/>
  <c r="Y14" i="67"/>
  <c r="N14" i="67"/>
  <c r="B14" i="67"/>
  <c r="AJ13" i="67"/>
  <c r="Y13" i="67"/>
  <c r="N13" i="67"/>
  <c r="B13" i="67"/>
  <c r="AJ12" i="67"/>
  <c r="Y12" i="67"/>
  <c r="N12" i="67"/>
  <c r="B12" i="67"/>
  <c r="AJ11" i="67"/>
  <c r="Y11" i="67"/>
  <c r="N11" i="67"/>
  <c r="B11" i="67"/>
  <c r="AJ10" i="67"/>
  <c r="Y10" i="67"/>
  <c r="N10" i="67"/>
  <c r="B10" i="67"/>
  <c r="AJ9" i="67"/>
  <c r="Y9" i="67"/>
  <c r="N9" i="67"/>
  <c r="B9" i="67"/>
  <c r="AJ8" i="67"/>
  <c r="Y8" i="67"/>
  <c r="N8" i="67"/>
  <c r="B8" i="67"/>
  <c r="AJ7" i="67"/>
  <c r="Y7" i="67"/>
  <c r="N7" i="67"/>
  <c r="B7" i="67"/>
  <c r="AJ6" i="67"/>
  <c r="Y6" i="67"/>
  <c r="N6" i="67"/>
  <c r="B6" i="67"/>
  <c r="AJ5" i="67"/>
  <c r="Y5" i="67"/>
  <c r="N5" i="67"/>
  <c r="B5" i="67"/>
  <c r="AJ4" i="67"/>
  <c r="Y4" i="67"/>
  <c r="N4" i="67"/>
  <c r="B4" i="67"/>
  <c r="AJ3" i="67"/>
  <c r="Y3" i="67"/>
  <c r="N3" i="67"/>
  <c r="B3" i="67"/>
  <c r="AH64" i="66"/>
  <c r="AF64" i="66"/>
  <c r="AD64" i="66"/>
  <c r="AB64" i="66"/>
  <c r="Z64" i="66"/>
  <c r="W64" i="66"/>
  <c r="U64" i="66"/>
  <c r="S64" i="66"/>
  <c r="Q64" i="66"/>
  <c r="O64" i="66"/>
  <c r="L64" i="66"/>
  <c r="J64" i="66"/>
  <c r="H64" i="66"/>
  <c r="F64" i="66"/>
  <c r="D64" i="66"/>
  <c r="B64" i="66"/>
  <c r="AH63" i="66"/>
  <c r="AF63" i="66"/>
  <c r="AD63" i="66"/>
  <c r="AB63" i="66"/>
  <c r="Z63" i="66"/>
  <c r="W63" i="66"/>
  <c r="U63" i="66"/>
  <c r="S63" i="66"/>
  <c r="Q63" i="66"/>
  <c r="O63" i="66"/>
  <c r="L63" i="66"/>
  <c r="J63" i="66"/>
  <c r="H63" i="66"/>
  <c r="F63" i="66"/>
  <c r="D63" i="66"/>
  <c r="B63" i="66"/>
  <c r="AH62" i="66"/>
  <c r="AF62" i="66"/>
  <c r="AD62" i="66"/>
  <c r="AB62" i="66"/>
  <c r="Z62" i="66"/>
  <c r="W62" i="66"/>
  <c r="U62" i="66"/>
  <c r="S62" i="66"/>
  <c r="Q62" i="66"/>
  <c r="O62" i="66"/>
  <c r="O76" i="66" s="1"/>
  <c r="L62" i="66"/>
  <c r="J62" i="66"/>
  <c r="H62" i="66"/>
  <c r="F62" i="66"/>
  <c r="D62" i="66"/>
  <c r="B62" i="66"/>
  <c r="AH61" i="66"/>
  <c r="AF61" i="66"/>
  <c r="AD61" i="66"/>
  <c r="AB61" i="66"/>
  <c r="Z61" i="66"/>
  <c r="W61" i="66"/>
  <c r="U61" i="66"/>
  <c r="S61" i="66"/>
  <c r="Q61" i="66"/>
  <c r="O61" i="66"/>
  <c r="L61" i="66"/>
  <c r="J61" i="66"/>
  <c r="H61" i="66"/>
  <c r="F61" i="66"/>
  <c r="D61" i="66"/>
  <c r="B61" i="66"/>
  <c r="AH60" i="66"/>
  <c r="AF60" i="66"/>
  <c r="AD60" i="66"/>
  <c r="AB60" i="66"/>
  <c r="Z60" i="66"/>
  <c r="W60" i="66"/>
  <c r="U60" i="66"/>
  <c r="S60" i="66"/>
  <c r="Q60" i="66"/>
  <c r="O60" i="66"/>
  <c r="L60" i="66"/>
  <c r="J60" i="66"/>
  <c r="H60" i="66"/>
  <c r="F60" i="66"/>
  <c r="D60" i="66"/>
  <c r="B60" i="66"/>
  <c r="AH59" i="66"/>
  <c r="AF59" i="66"/>
  <c r="AD59" i="66"/>
  <c r="AB59" i="66"/>
  <c r="Z59" i="66"/>
  <c r="W59" i="66"/>
  <c r="U59" i="66"/>
  <c r="S59" i="66"/>
  <c r="Q59" i="66"/>
  <c r="O59" i="66"/>
  <c r="L59" i="66"/>
  <c r="J59" i="66"/>
  <c r="H59" i="66"/>
  <c r="F59" i="66"/>
  <c r="D59" i="66"/>
  <c r="B59" i="66"/>
  <c r="AH58" i="66"/>
  <c r="AF58" i="66"/>
  <c r="AD58" i="66"/>
  <c r="AB58" i="66"/>
  <c r="Z58" i="66"/>
  <c r="W58" i="66"/>
  <c r="U58" i="66"/>
  <c r="S58" i="66"/>
  <c r="Q58" i="66"/>
  <c r="O58" i="66"/>
  <c r="L58" i="66"/>
  <c r="J58" i="66"/>
  <c r="H58" i="66"/>
  <c r="F58" i="66"/>
  <c r="D58" i="66"/>
  <c r="B58" i="66"/>
  <c r="AH57" i="66"/>
  <c r="AF57" i="66"/>
  <c r="AD57" i="66"/>
  <c r="AB57" i="66"/>
  <c r="Z57" i="66"/>
  <c r="W57" i="66"/>
  <c r="U57" i="66"/>
  <c r="S57" i="66"/>
  <c r="Q57" i="66"/>
  <c r="O57" i="66"/>
  <c r="L57" i="66"/>
  <c r="J57" i="66"/>
  <c r="H57" i="66"/>
  <c r="F57" i="66"/>
  <c r="D57" i="66"/>
  <c r="B57" i="66"/>
  <c r="AH56" i="66"/>
  <c r="AF56" i="66"/>
  <c r="AD56" i="66"/>
  <c r="AB56" i="66"/>
  <c r="Z56" i="66"/>
  <c r="W56" i="66"/>
  <c r="U56" i="66"/>
  <c r="S56" i="66"/>
  <c r="Q56" i="66"/>
  <c r="O56" i="66"/>
  <c r="O74" i="66" s="1"/>
  <c r="L56" i="66"/>
  <c r="J56" i="66"/>
  <c r="H56" i="66"/>
  <c r="F56" i="66"/>
  <c r="D56" i="66"/>
  <c r="B56" i="66"/>
  <c r="AH55" i="66"/>
  <c r="AF55" i="66"/>
  <c r="AD55" i="66"/>
  <c r="AB55" i="66"/>
  <c r="Z55" i="66"/>
  <c r="W55" i="66"/>
  <c r="U55" i="66"/>
  <c r="S55" i="66"/>
  <c r="Q55" i="66"/>
  <c r="O55" i="66"/>
  <c r="L55" i="66"/>
  <c r="J55" i="66"/>
  <c r="H55" i="66"/>
  <c r="F55" i="66"/>
  <c r="D55" i="66"/>
  <c r="B55" i="66"/>
  <c r="AH54" i="66"/>
  <c r="AF54" i="66"/>
  <c r="AD54" i="66"/>
  <c r="AB54" i="66"/>
  <c r="Z54" i="66"/>
  <c r="W54" i="66"/>
  <c r="U54" i="66"/>
  <c r="S54" i="66"/>
  <c r="Q54" i="66"/>
  <c r="O54" i="66"/>
  <c r="L54" i="66"/>
  <c r="J54" i="66"/>
  <c r="H54" i="66"/>
  <c r="F54" i="66"/>
  <c r="D54" i="66"/>
  <c r="B54" i="66"/>
  <c r="AH53" i="66"/>
  <c r="AF53" i="66"/>
  <c r="AD53" i="66"/>
  <c r="AB53" i="66"/>
  <c r="Z53" i="66"/>
  <c r="W53" i="66"/>
  <c r="U53" i="66"/>
  <c r="S53" i="66"/>
  <c r="Q53" i="66"/>
  <c r="O53" i="66"/>
  <c r="L53" i="66"/>
  <c r="J53" i="66"/>
  <c r="H53" i="66"/>
  <c r="F53" i="66"/>
  <c r="D53" i="66"/>
  <c r="B53" i="66"/>
  <c r="AH52" i="66"/>
  <c r="AF52" i="66"/>
  <c r="AD52" i="66"/>
  <c r="AB52" i="66"/>
  <c r="Z52" i="66"/>
  <c r="W52" i="66"/>
  <c r="U52" i="66"/>
  <c r="S52" i="66"/>
  <c r="Q52" i="66"/>
  <c r="O52" i="66"/>
  <c r="L52" i="66"/>
  <c r="J52" i="66"/>
  <c r="H52" i="66"/>
  <c r="F52" i="66"/>
  <c r="D52" i="66"/>
  <c r="B52" i="66"/>
  <c r="AH51" i="66"/>
  <c r="AF51" i="66"/>
  <c r="AD51" i="66"/>
  <c r="AB51" i="66"/>
  <c r="Z51" i="66"/>
  <c r="W51" i="66"/>
  <c r="U51" i="66"/>
  <c r="S51" i="66"/>
  <c r="Q51" i="66"/>
  <c r="O51" i="66"/>
  <c r="L51" i="66"/>
  <c r="J51" i="66"/>
  <c r="H51" i="66"/>
  <c r="F51" i="66"/>
  <c r="D51" i="66"/>
  <c r="B51" i="66"/>
  <c r="AH50" i="66"/>
  <c r="AF50" i="66"/>
  <c r="AD50" i="66"/>
  <c r="AB50" i="66"/>
  <c r="Z50" i="66"/>
  <c r="W50" i="66"/>
  <c r="U50" i="66"/>
  <c r="S50" i="66"/>
  <c r="Q50" i="66"/>
  <c r="O50" i="66"/>
  <c r="O72" i="66" s="1"/>
  <c r="L50" i="66"/>
  <c r="J50" i="66"/>
  <c r="H50" i="66"/>
  <c r="F50" i="66"/>
  <c r="D50" i="66"/>
  <c r="B50" i="66"/>
  <c r="AH49" i="66"/>
  <c r="AF49" i="66"/>
  <c r="AD49" i="66"/>
  <c r="AB49" i="66"/>
  <c r="Z49" i="66"/>
  <c r="W49" i="66"/>
  <c r="U49" i="66"/>
  <c r="S49" i="66"/>
  <c r="Q49" i="66"/>
  <c r="O49" i="66"/>
  <c r="L49" i="66"/>
  <c r="J49" i="66"/>
  <c r="H49" i="66"/>
  <c r="F49" i="66"/>
  <c r="D49" i="66"/>
  <c r="B49" i="66"/>
  <c r="AH48" i="66"/>
  <c r="AF48" i="66"/>
  <c r="AD48" i="66"/>
  <c r="AB48" i="66"/>
  <c r="Z48" i="66"/>
  <c r="W48" i="66"/>
  <c r="U48" i="66"/>
  <c r="S48" i="66"/>
  <c r="Q48" i="66"/>
  <c r="O48" i="66"/>
  <c r="L48" i="66"/>
  <c r="J48" i="66"/>
  <c r="H48" i="66"/>
  <c r="F48" i="66"/>
  <c r="D48" i="66"/>
  <c r="B48" i="66"/>
  <c r="AH47" i="66"/>
  <c r="AF47" i="66"/>
  <c r="AD47" i="66"/>
  <c r="AB47" i="66"/>
  <c r="Z47" i="66"/>
  <c r="W47" i="66"/>
  <c r="U47" i="66"/>
  <c r="S47" i="66"/>
  <c r="Q47" i="66"/>
  <c r="O47" i="66"/>
  <c r="L47" i="66"/>
  <c r="J47" i="66"/>
  <c r="H47" i="66"/>
  <c r="F47" i="66"/>
  <c r="D47" i="66"/>
  <c r="B47" i="66"/>
  <c r="AH46" i="66"/>
  <c r="AF46" i="66"/>
  <c r="AD46" i="66"/>
  <c r="AB46" i="66"/>
  <c r="Z46" i="66"/>
  <c r="W46" i="66"/>
  <c r="U46" i="66"/>
  <c r="S46" i="66"/>
  <c r="Q46" i="66"/>
  <c r="O46" i="66"/>
  <c r="L46" i="66"/>
  <c r="J46" i="66"/>
  <c r="H46" i="66"/>
  <c r="F46" i="66"/>
  <c r="D46" i="66"/>
  <c r="B46" i="66"/>
  <c r="AH45" i="66"/>
  <c r="AF45" i="66"/>
  <c r="AD45" i="66"/>
  <c r="AB45" i="66"/>
  <c r="Z45" i="66"/>
  <c r="W45" i="66"/>
  <c r="U45" i="66"/>
  <c r="S45" i="66"/>
  <c r="Q45" i="66"/>
  <c r="O45" i="66"/>
  <c r="L45" i="66"/>
  <c r="J45" i="66"/>
  <c r="H45" i="66"/>
  <c r="F45" i="66"/>
  <c r="D45" i="66"/>
  <c r="B45" i="66"/>
  <c r="AH44" i="66"/>
  <c r="AF44" i="66"/>
  <c r="AD44" i="66"/>
  <c r="AB44" i="66"/>
  <c r="Z44" i="66"/>
  <c r="W44" i="66"/>
  <c r="U44" i="66"/>
  <c r="S44" i="66"/>
  <c r="Q44" i="66"/>
  <c r="O44" i="66"/>
  <c r="O70" i="66" s="1"/>
  <c r="L44" i="66"/>
  <c r="J44" i="66"/>
  <c r="H44" i="66"/>
  <c r="F44" i="66"/>
  <c r="D44" i="66"/>
  <c r="B44" i="66"/>
  <c r="AH43" i="66"/>
  <c r="AF43" i="66"/>
  <c r="AD43" i="66"/>
  <c r="AB43" i="66"/>
  <c r="Z43" i="66"/>
  <c r="W43" i="66"/>
  <c r="U43" i="66"/>
  <c r="S43" i="66"/>
  <c r="Q43" i="66"/>
  <c r="O43" i="66"/>
  <c r="L43" i="66"/>
  <c r="J43" i="66"/>
  <c r="H43" i="66"/>
  <c r="F43" i="66"/>
  <c r="D43" i="66"/>
  <c r="B43" i="66"/>
  <c r="AH42" i="66"/>
  <c r="AF42" i="66"/>
  <c r="AD42" i="66"/>
  <c r="AB42" i="66"/>
  <c r="Z42" i="66"/>
  <c r="W42" i="66"/>
  <c r="U42" i="66"/>
  <c r="S42" i="66"/>
  <c r="Q42" i="66"/>
  <c r="O42" i="66"/>
  <c r="L42" i="66"/>
  <c r="J42" i="66"/>
  <c r="H42" i="66"/>
  <c r="F42" i="66"/>
  <c r="D42" i="66"/>
  <c r="B42" i="66"/>
  <c r="AH41" i="66"/>
  <c r="AF41" i="66"/>
  <c r="AD41" i="66"/>
  <c r="AB41" i="66"/>
  <c r="Z41" i="66"/>
  <c r="W41" i="66"/>
  <c r="U41" i="66"/>
  <c r="S41" i="66"/>
  <c r="Q41" i="66"/>
  <c r="O41" i="66"/>
  <c r="L41" i="66"/>
  <c r="J41" i="66"/>
  <c r="H41" i="66"/>
  <c r="F41" i="66"/>
  <c r="D41" i="66"/>
  <c r="B41" i="66"/>
  <c r="AH40" i="66"/>
  <c r="AF40" i="66"/>
  <c r="AD40" i="66"/>
  <c r="AB40" i="66"/>
  <c r="Z40" i="66"/>
  <c r="W40" i="66"/>
  <c r="U40" i="66"/>
  <c r="S40" i="66"/>
  <c r="Q40" i="66"/>
  <c r="O40" i="66"/>
  <c r="L40" i="66"/>
  <c r="J40" i="66"/>
  <c r="H40" i="66"/>
  <c r="F40" i="66"/>
  <c r="D40" i="66"/>
  <c r="B40" i="66"/>
  <c r="AH39" i="66"/>
  <c r="AF39" i="66"/>
  <c r="AD39" i="66"/>
  <c r="AB39" i="66"/>
  <c r="Z39" i="66"/>
  <c r="W39" i="66"/>
  <c r="U39" i="66"/>
  <c r="S39" i="66"/>
  <c r="Q39" i="66"/>
  <c r="O39" i="66"/>
  <c r="L39" i="66"/>
  <c r="J39" i="66"/>
  <c r="H39" i="66"/>
  <c r="F39" i="66"/>
  <c r="D39" i="66"/>
  <c r="B39" i="66"/>
  <c r="AH38" i="66"/>
  <c r="AF38" i="66"/>
  <c r="AD38" i="66"/>
  <c r="AB38" i="66"/>
  <c r="Z38" i="66"/>
  <c r="W38" i="66"/>
  <c r="U38" i="66"/>
  <c r="S38" i="66"/>
  <c r="Q38" i="66"/>
  <c r="O38" i="66"/>
  <c r="O68" i="66" s="1"/>
  <c r="L38" i="66"/>
  <c r="J38" i="66"/>
  <c r="H38" i="66"/>
  <c r="F38" i="66"/>
  <c r="D38" i="66"/>
  <c r="B38" i="66"/>
  <c r="AH37" i="66"/>
  <c r="AF37" i="66"/>
  <c r="AD37" i="66"/>
  <c r="AB37" i="66"/>
  <c r="Z37" i="66"/>
  <c r="W37" i="66"/>
  <c r="U37" i="66"/>
  <c r="S37" i="66"/>
  <c r="Q37" i="66"/>
  <c r="O37" i="66"/>
  <c r="L37" i="66"/>
  <c r="J37" i="66"/>
  <c r="H37" i="66"/>
  <c r="F37" i="66"/>
  <c r="D37" i="66"/>
  <c r="B37" i="66"/>
  <c r="AH36" i="66"/>
  <c r="AF36" i="66"/>
  <c r="AD36" i="66"/>
  <c r="AB36" i="66"/>
  <c r="Z36" i="66"/>
  <c r="W36" i="66"/>
  <c r="U36" i="66"/>
  <c r="S36" i="66"/>
  <c r="Q36" i="66"/>
  <c r="O36" i="66"/>
  <c r="L36" i="66"/>
  <c r="J36" i="66"/>
  <c r="H36" i="66"/>
  <c r="F36" i="66"/>
  <c r="D36" i="66"/>
  <c r="B36" i="66"/>
  <c r="AH35" i="66"/>
  <c r="AF35" i="66"/>
  <c r="AD35" i="66"/>
  <c r="AB35" i="66"/>
  <c r="Z35" i="66"/>
  <c r="W35" i="66"/>
  <c r="U35" i="66"/>
  <c r="S35" i="66"/>
  <c r="Q35" i="66"/>
  <c r="O35" i="66"/>
  <c r="L35" i="66"/>
  <c r="J35" i="66"/>
  <c r="H35" i="66"/>
  <c r="F35" i="66"/>
  <c r="D35" i="66"/>
  <c r="B35" i="66"/>
  <c r="AJ32" i="66"/>
  <c r="Y32" i="66"/>
  <c r="N32" i="66"/>
  <c r="B32" i="66"/>
  <c r="AJ31" i="66"/>
  <c r="Y31" i="66"/>
  <c r="N31" i="66"/>
  <c r="B31" i="66"/>
  <c r="AJ30" i="66"/>
  <c r="Y30" i="66"/>
  <c r="N30" i="66"/>
  <c r="B30" i="66"/>
  <c r="AJ29" i="66"/>
  <c r="Y29" i="66"/>
  <c r="N29" i="66"/>
  <c r="B29" i="66"/>
  <c r="AJ28" i="66"/>
  <c r="Y28" i="66"/>
  <c r="N28" i="66"/>
  <c r="B28" i="66"/>
  <c r="AJ27" i="66"/>
  <c r="Y27" i="66"/>
  <c r="N27" i="66"/>
  <c r="B27" i="66"/>
  <c r="AJ26" i="66"/>
  <c r="Y26" i="66"/>
  <c r="N26" i="66"/>
  <c r="B26" i="66"/>
  <c r="AJ25" i="66"/>
  <c r="Y25" i="66"/>
  <c r="N25" i="66"/>
  <c r="B25" i="66"/>
  <c r="AJ24" i="66"/>
  <c r="Y24" i="66"/>
  <c r="N24" i="66"/>
  <c r="B24" i="66"/>
  <c r="AJ23" i="66"/>
  <c r="Y23" i="66"/>
  <c r="N23" i="66"/>
  <c r="B23" i="66"/>
  <c r="AJ22" i="66"/>
  <c r="Y22" i="66"/>
  <c r="N22" i="66"/>
  <c r="B22" i="66"/>
  <c r="AJ21" i="66"/>
  <c r="Y21" i="66"/>
  <c r="N21" i="66"/>
  <c r="B21" i="66"/>
  <c r="AJ20" i="66"/>
  <c r="Y20" i="66"/>
  <c r="N20" i="66"/>
  <c r="B20" i="66"/>
  <c r="AJ19" i="66"/>
  <c r="Y19" i="66"/>
  <c r="N19" i="66"/>
  <c r="B19" i="66"/>
  <c r="AJ18" i="66"/>
  <c r="Y18" i="66"/>
  <c r="N18" i="66"/>
  <c r="B18" i="66"/>
  <c r="AJ17" i="66"/>
  <c r="Y17" i="66"/>
  <c r="N17" i="66"/>
  <c r="B17" i="66"/>
  <c r="AJ16" i="66"/>
  <c r="Y16" i="66"/>
  <c r="N16" i="66"/>
  <c r="B16" i="66"/>
  <c r="AJ15" i="66"/>
  <c r="Y15" i="66"/>
  <c r="N15" i="66"/>
  <c r="B15" i="66"/>
  <c r="AJ14" i="66"/>
  <c r="Y14" i="66"/>
  <c r="N14" i="66"/>
  <c r="B14" i="66"/>
  <c r="AJ13" i="66"/>
  <c r="Y13" i="66"/>
  <c r="N13" i="66"/>
  <c r="B13" i="66"/>
  <c r="AJ12" i="66"/>
  <c r="Y12" i="66"/>
  <c r="N12" i="66"/>
  <c r="B12" i="66"/>
  <c r="AJ11" i="66"/>
  <c r="Y11" i="66"/>
  <c r="N11" i="66"/>
  <c r="B11" i="66"/>
  <c r="AJ10" i="66"/>
  <c r="Y10" i="66"/>
  <c r="N10" i="66"/>
  <c r="B10" i="66"/>
  <c r="AJ9" i="66"/>
  <c r="Y9" i="66"/>
  <c r="N9" i="66"/>
  <c r="B9" i="66"/>
  <c r="AJ8" i="66"/>
  <c r="Y8" i="66"/>
  <c r="N8" i="66"/>
  <c r="B8" i="66"/>
  <c r="AJ7" i="66"/>
  <c r="Y7" i="66"/>
  <c r="N7" i="66"/>
  <c r="B7" i="66"/>
  <c r="AJ6" i="66"/>
  <c r="Y6" i="66"/>
  <c r="N6" i="66"/>
  <c r="B6" i="66"/>
  <c r="AJ5" i="66"/>
  <c r="Y5" i="66"/>
  <c r="N5" i="66"/>
  <c r="B5" i="66"/>
  <c r="AJ4" i="66"/>
  <c r="Y4" i="66"/>
  <c r="N4" i="66"/>
  <c r="B4" i="66"/>
  <c r="AJ3" i="66"/>
  <c r="Y3" i="66"/>
  <c r="N3" i="66"/>
  <c r="B3" i="66"/>
  <c r="AH64" i="65"/>
  <c r="AF64" i="65"/>
  <c r="AD64" i="65"/>
  <c r="AB64" i="65"/>
  <c r="Z64" i="65"/>
  <c r="W64" i="65"/>
  <c r="U64" i="65"/>
  <c r="S64" i="65"/>
  <c r="Q64" i="65"/>
  <c r="O64" i="65"/>
  <c r="L64" i="65"/>
  <c r="J64" i="65"/>
  <c r="H64" i="65"/>
  <c r="F64" i="65"/>
  <c r="D64" i="65"/>
  <c r="B64" i="65"/>
  <c r="AH63" i="65"/>
  <c r="AF63" i="65"/>
  <c r="AD63" i="65"/>
  <c r="AB63" i="65"/>
  <c r="Z63" i="65"/>
  <c r="W63" i="65"/>
  <c r="U63" i="65"/>
  <c r="S63" i="65"/>
  <c r="Q63" i="65"/>
  <c r="O63" i="65"/>
  <c r="L63" i="65"/>
  <c r="J63" i="65"/>
  <c r="H63" i="65"/>
  <c r="F63" i="65"/>
  <c r="D63" i="65"/>
  <c r="B63" i="65"/>
  <c r="AH62" i="65"/>
  <c r="AF62" i="65"/>
  <c r="AD62" i="65"/>
  <c r="AB62" i="65"/>
  <c r="Z62" i="65"/>
  <c r="W62" i="65"/>
  <c r="U62" i="65"/>
  <c r="S62" i="65"/>
  <c r="Q62" i="65"/>
  <c r="O62" i="65"/>
  <c r="L62" i="65"/>
  <c r="J62" i="65"/>
  <c r="H62" i="65"/>
  <c r="F62" i="65"/>
  <c r="D62" i="65"/>
  <c r="B62" i="65"/>
  <c r="AH61" i="65"/>
  <c r="AF61" i="65"/>
  <c r="AD61" i="65"/>
  <c r="AB61" i="65"/>
  <c r="Z61" i="65"/>
  <c r="W61" i="65"/>
  <c r="U61" i="65"/>
  <c r="S61" i="65"/>
  <c r="Q61" i="65"/>
  <c r="O61" i="65"/>
  <c r="L61" i="65"/>
  <c r="J61" i="65"/>
  <c r="H61" i="65"/>
  <c r="F61" i="65"/>
  <c r="D61" i="65"/>
  <c r="B61" i="65"/>
  <c r="AH60" i="65"/>
  <c r="AF60" i="65"/>
  <c r="AD60" i="65"/>
  <c r="AB60" i="65"/>
  <c r="Z60" i="65"/>
  <c r="W60" i="65"/>
  <c r="U60" i="65"/>
  <c r="S60" i="65"/>
  <c r="Q60" i="65"/>
  <c r="O60" i="65"/>
  <c r="L60" i="65"/>
  <c r="J60" i="65"/>
  <c r="H60" i="65"/>
  <c r="F60" i="65"/>
  <c r="D60" i="65"/>
  <c r="B60" i="65"/>
  <c r="AH59" i="65"/>
  <c r="AF59" i="65"/>
  <c r="AD59" i="65"/>
  <c r="AB59" i="65"/>
  <c r="Z59" i="65"/>
  <c r="Z75" i="65" s="1"/>
  <c r="W59" i="65"/>
  <c r="U59" i="65"/>
  <c r="S59" i="65"/>
  <c r="Q59" i="65"/>
  <c r="O59" i="65"/>
  <c r="O75" i="65" s="1"/>
  <c r="L59" i="65"/>
  <c r="J59" i="65"/>
  <c r="H59" i="65"/>
  <c r="F59" i="65"/>
  <c r="D59" i="65"/>
  <c r="B59" i="65"/>
  <c r="AH58" i="65"/>
  <c r="AF58" i="65"/>
  <c r="AD58" i="65"/>
  <c r="AB58" i="65"/>
  <c r="Z58" i="65"/>
  <c r="W58" i="65"/>
  <c r="U58" i="65"/>
  <c r="S58" i="65"/>
  <c r="Q58" i="65"/>
  <c r="O58" i="65"/>
  <c r="L58" i="65"/>
  <c r="J58" i="65"/>
  <c r="H58" i="65"/>
  <c r="F58" i="65"/>
  <c r="D58" i="65"/>
  <c r="B58" i="65"/>
  <c r="AH57" i="65"/>
  <c r="AF57" i="65"/>
  <c r="AD57" i="65"/>
  <c r="AB57" i="65"/>
  <c r="Z57" i="65"/>
  <c r="W57" i="65"/>
  <c r="U57" i="65"/>
  <c r="S57" i="65"/>
  <c r="Q57" i="65"/>
  <c r="O57" i="65"/>
  <c r="L57" i="65"/>
  <c r="J57" i="65"/>
  <c r="H57" i="65"/>
  <c r="F57" i="65"/>
  <c r="D57" i="65"/>
  <c r="B57" i="65"/>
  <c r="AH56" i="65"/>
  <c r="AF56" i="65"/>
  <c r="AD56" i="65"/>
  <c r="AB56" i="65"/>
  <c r="Z56" i="65"/>
  <c r="W56" i="65"/>
  <c r="U56" i="65"/>
  <c r="S56" i="65"/>
  <c r="Q56" i="65"/>
  <c r="O56" i="65"/>
  <c r="L56" i="65"/>
  <c r="J56" i="65"/>
  <c r="H56" i="65"/>
  <c r="F56" i="65"/>
  <c r="D56" i="65"/>
  <c r="D74" i="65" s="1"/>
  <c r="B56" i="65"/>
  <c r="AH55" i="65"/>
  <c r="AF55" i="65"/>
  <c r="AD55" i="65"/>
  <c r="AB55" i="65"/>
  <c r="Z55" i="65"/>
  <c r="W55" i="65"/>
  <c r="U55" i="65"/>
  <c r="S55" i="65"/>
  <c r="Q55" i="65"/>
  <c r="O55" i="65"/>
  <c r="L55" i="65"/>
  <c r="J55" i="65"/>
  <c r="H55" i="65"/>
  <c r="F55" i="65"/>
  <c r="D55" i="65"/>
  <c r="B55" i="65"/>
  <c r="AH54" i="65"/>
  <c r="AF54" i="65"/>
  <c r="AD54" i="65"/>
  <c r="AB54" i="65"/>
  <c r="Z54" i="65"/>
  <c r="W54" i="65"/>
  <c r="U54" i="65"/>
  <c r="S54" i="65"/>
  <c r="Q54" i="65"/>
  <c r="O54" i="65"/>
  <c r="L54" i="65"/>
  <c r="J54" i="65"/>
  <c r="H54" i="65"/>
  <c r="F54" i="65"/>
  <c r="D54" i="65"/>
  <c r="B54" i="65"/>
  <c r="AH53" i="65"/>
  <c r="AF53" i="65"/>
  <c r="AD53" i="65"/>
  <c r="AB53" i="65"/>
  <c r="Z53" i="65"/>
  <c r="Z73" i="65" s="1"/>
  <c r="W53" i="65"/>
  <c r="U53" i="65"/>
  <c r="S53" i="65"/>
  <c r="Q53" i="65"/>
  <c r="O53" i="65"/>
  <c r="O73" i="65" s="1"/>
  <c r="L53" i="65"/>
  <c r="J53" i="65"/>
  <c r="H53" i="65"/>
  <c r="F53" i="65"/>
  <c r="D53" i="65"/>
  <c r="B53" i="65"/>
  <c r="AH52" i="65"/>
  <c r="AF52" i="65"/>
  <c r="AD52" i="65"/>
  <c r="AB52" i="65"/>
  <c r="Z52" i="65"/>
  <c r="W52" i="65"/>
  <c r="U52" i="65"/>
  <c r="S52" i="65"/>
  <c r="Q52" i="65"/>
  <c r="O52" i="65"/>
  <c r="L52" i="65"/>
  <c r="J52" i="65"/>
  <c r="H52" i="65"/>
  <c r="F52" i="65"/>
  <c r="D52" i="65"/>
  <c r="B52" i="65"/>
  <c r="AH51" i="65"/>
  <c r="AF51" i="65"/>
  <c r="AD51" i="65"/>
  <c r="AB51" i="65"/>
  <c r="Z51" i="65"/>
  <c r="W51" i="65"/>
  <c r="U51" i="65"/>
  <c r="S51" i="65"/>
  <c r="Q51" i="65"/>
  <c r="O51" i="65"/>
  <c r="L51" i="65"/>
  <c r="J51" i="65"/>
  <c r="H51" i="65"/>
  <c r="F51" i="65"/>
  <c r="D51" i="65"/>
  <c r="B51" i="65"/>
  <c r="AH50" i="65"/>
  <c r="AF50" i="65"/>
  <c r="AD50" i="65"/>
  <c r="AB50" i="65"/>
  <c r="Z50" i="65"/>
  <c r="W50" i="65"/>
  <c r="U50" i="65"/>
  <c r="S50" i="65"/>
  <c r="Q50" i="65"/>
  <c r="O50" i="65"/>
  <c r="L50" i="65"/>
  <c r="J50" i="65"/>
  <c r="H50" i="65"/>
  <c r="F50" i="65"/>
  <c r="D50" i="65"/>
  <c r="D72" i="65" s="1"/>
  <c r="B50" i="65"/>
  <c r="AH49" i="65"/>
  <c r="AF49" i="65"/>
  <c r="AD49" i="65"/>
  <c r="AB49" i="65"/>
  <c r="Z49" i="65"/>
  <c r="W49" i="65"/>
  <c r="U49" i="65"/>
  <c r="S49" i="65"/>
  <c r="Q49" i="65"/>
  <c r="O49" i="65"/>
  <c r="L49" i="65"/>
  <c r="J49" i="65"/>
  <c r="H49" i="65"/>
  <c r="F49" i="65"/>
  <c r="D49" i="65"/>
  <c r="B49" i="65"/>
  <c r="AH48" i="65"/>
  <c r="AF48" i="65"/>
  <c r="AD48" i="65"/>
  <c r="AB48" i="65"/>
  <c r="Z48" i="65"/>
  <c r="W48" i="65"/>
  <c r="U48" i="65"/>
  <c r="S48" i="65"/>
  <c r="Q48" i="65"/>
  <c r="O48" i="65"/>
  <c r="L48" i="65"/>
  <c r="J48" i="65"/>
  <c r="H48" i="65"/>
  <c r="F48" i="65"/>
  <c r="D48" i="65"/>
  <c r="B48" i="65"/>
  <c r="AH47" i="65"/>
  <c r="AF47" i="65"/>
  <c r="AD47" i="65"/>
  <c r="AB47" i="65"/>
  <c r="Z47" i="65"/>
  <c r="Z71" i="65" s="1"/>
  <c r="W47" i="65"/>
  <c r="U47" i="65"/>
  <c r="S47" i="65"/>
  <c r="Q47" i="65"/>
  <c r="O47" i="65"/>
  <c r="O71" i="65" s="1"/>
  <c r="L47" i="65"/>
  <c r="J47" i="65"/>
  <c r="H47" i="65"/>
  <c r="F47" i="65"/>
  <c r="D47" i="65"/>
  <c r="B47" i="65"/>
  <c r="AH46" i="65"/>
  <c r="AF46" i="65"/>
  <c r="AD46" i="65"/>
  <c r="AB46" i="65"/>
  <c r="Z46" i="65"/>
  <c r="W46" i="65"/>
  <c r="U46" i="65"/>
  <c r="S46" i="65"/>
  <c r="Q46" i="65"/>
  <c r="O46" i="65"/>
  <c r="L46" i="65"/>
  <c r="J46" i="65"/>
  <c r="H46" i="65"/>
  <c r="F46" i="65"/>
  <c r="D46" i="65"/>
  <c r="B46" i="65"/>
  <c r="AH45" i="65"/>
  <c r="AF45" i="65"/>
  <c r="AD45" i="65"/>
  <c r="AB45" i="65"/>
  <c r="Z45" i="65"/>
  <c r="W45" i="65"/>
  <c r="U45" i="65"/>
  <c r="S45" i="65"/>
  <c r="Q45" i="65"/>
  <c r="O45" i="65"/>
  <c r="L45" i="65"/>
  <c r="J45" i="65"/>
  <c r="H45" i="65"/>
  <c r="F45" i="65"/>
  <c r="D45" i="65"/>
  <c r="B45" i="65"/>
  <c r="AH44" i="65"/>
  <c r="AF44" i="65"/>
  <c r="AD44" i="65"/>
  <c r="AB44" i="65"/>
  <c r="Z44" i="65"/>
  <c r="W44" i="65"/>
  <c r="U44" i="65"/>
  <c r="S44" i="65"/>
  <c r="Q44" i="65"/>
  <c r="O44" i="65"/>
  <c r="L44" i="65"/>
  <c r="J44" i="65"/>
  <c r="H44" i="65"/>
  <c r="F44" i="65"/>
  <c r="D44" i="65"/>
  <c r="D70" i="65" s="1"/>
  <c r="B44" i="65"/>
  <c r="AH43" i="65"/>
  <c r="AF43" i="65"/>
  <c r="AD43" i="65"/>
  <c r="AB43" i="65"/>
  <c r="Z43" i="65"/>
  <c r="W43" i="65"/>
  <c r="U43" i="65"/>
  <c r="S43" i="65"/>
  <c r="Q43" i="65"/>
  <c r="O43" i="65"/>
  <c r="L43" i="65"/>
  <c r="J43" i="65"/>
  <c r="H43" i="65"/>
  <c r="F43" i="65"/>
  <c r="D43" i="65"/>
  <c r="B43" i="65"/>
  <c r="AH42" i="65"/>
  <c r="AF42" i="65"/>
  <c r="AD42" i="65"/>
  <c r="AB42" i="65"/>
  <c r="Z42" i="65"/>
  <c r="W42" i="65"/>
  <c r="U42" i="65"/>
  <c r="S42" i="65"/>
  <c r="Q42" i="65"/>
  <c r="O42" i="65"/>
  <c r="L42" i="65"/>
  <c r="J42" i="65"/>
  <c r="H42" i="65"/>
  <c r="F42" i="65"/>
  <c r="D42" i="65"/>
  <c r="B42" i="65"/>
  <c r="AH41" i="65"/>
  <c r="AF41" i="65"/>
  <c r="AD41" i="65"/>
  <c r="AB41" i="65"/>
  <c r="Z41" i="65"/>
  <c r="Z69" i="65" s="1"/>
  <c r="W41" i="65"/>
  <c r="U41" i="65"/>
  <c r="S41" i="65"/>
  <c r="Q41" i="65"/>
  <c r="O41" i="65"/>
  <c r="O69" i="65" s="1"/>
  <c r="L41" i="65"/>
  <c r="J41" i="65"/>
  <c r="H41" i="65"/>
  <c r="F41" i="65"/>
  <c r="D41" i="65"/>
  <c r="B41" i="65"/>
  <c r="AH40" i="65"/>
  <c r="AF40" i="65"/>
  <c r="AD40" i="65"/>
  <c r="AB40" i="65"/>
  <c r="Z40" i="65"/>
  <c r="W40" i="65"/>
  <c r="U40" i="65"/>
  <c r="S40" i="65"/>
  <c r="Q40" i="65"/>
  <c r="O40" i="65"/>
  <c r="L40" i="65"/>
  <c r="J40" i="65"/>
  <c r="H40" i="65"/>
  <c r="F40" i="65"/>
  <c r="D40" i="65"/>
  <c r="B40" i="65"/>
  <c r="AH39" i="65"/>
  <c r="AF39" i="65"/>
  <c r="AD39" i="65"/>
  <c r="AB39" i="65"/>
  <c r="Z39" i="65"/>
  <c r="W39" i="65"/>
  <c r="U39" i="65"/>
  <c r="S39" i="65"/>
  <c r="Q39" i="65"/>
  <c r="O39" i="65"/>
  <c r="L39" i="65"/>
  <c r="J39" i="65"/>
  <c r="H39" i="65"/>
  <c r="F39" i="65"/>
  <c r="D39" i="65"/>
  <c r="B39" i="65"/>
  <c r="AH38" i="65"/>
  <c r="AF38" i="65"/>
  <c r="AD38" i="65"/>
  <c r="AB38" i="65"/>
  <c r="Z38" i="65"/>
  <c r="W38" i="65"/>
  <c r="U38" i="65"/>
  <c r="S38" i="65"/>
  <c r="Q38" i="65"/>
  <c r="O38" i="65"/>
  <c r="L38" i="65"/>
  <c r="J38" i="65"/>
  <c r="H38" i="65"/>
  <c r="F38" i="65"/>
  <c r="D38" i="65"/>
  <c r="D68" i="65" s="1"/>
  <c r="B38" i="65"/>
  <c r="AH37" i="65"/>
  <c r="AF37" i="65"/>
  <c r="AD37" i="65"/>
  <c r="AB37" i="65"/>
  <c r="Z37" i="65"/>
  <c r="W37" i="65"/>
  <c r="U37" i="65"/>
  <c r="S37" i="65"/>
  <c r="Q37" i="65"/>
  <c r="O37" i="65"/>
  <c r="L37" i="65"/>
  <c r="J37" i="65"/>
  <c r="H37" i="65"/>
  <c r="F37" i="65"/>
  <c r="D37" i="65"/>
  <c r="B37" i="65"/>
  <c r="AH36" i="65"/>
  <c r="AF36" i="65"/>
  <c r="AD36" i="65"/>
  <c r="AB36" i="65"/>
  <c r="Z36" i="65"/>
  <c r="W36" i="65"/>
  <c r="U36" i="65"/>
  <c r="S36" i="65"/>
  <c r="Q36" i="65"/>
  <c r="O36" i="65"/>
  <c r="L36" i="65"/>
  <c r="J36" i="65"/>
  <c r="H36" i="65"/>
  <c r="F36" i="65"/>
  <c r="D36" i="65"/>
  <c r="B36" i="65"/>
  <c r="AH35" i="65"/>
  <c r="AF35" i="65"/>
  <c r="AD35" i="65"/>
  <c r="AB35" i="65"/>
  <c r="Z35" i="65"/>
  <c r="Z67" i="65" s="1"/>
  <c r="W35" i="65"/>
  <c r="U35" i="65"/>
  <c r="S35" i="65"/>
  <c r="Q35" i="65"/>
  <c r="O35" i="65"/>
  <c r="O67" i="65" s="1"/>
  <c r="L35" i="65"/>
  <c r="J35" i="65"/>
  <c r="H35" i="65"/>
  <c r="F35" i="65"/>
  <c r="D35" i="65"/>
  <c r="B35" i="65"/>
  <c r="AJ32" i="65"/>
  <c r="Y32" i="65"/>
  <c r="N32" i="65"/>
  <c r="B32" i="65"/>
  <c r="AJ31" i="65"/>
  <c r="Y31" i="65"/>
  <c r="N31" i="65"/>
  <c r="B31" i="65"/>
  <c r="AJ30" i="65"/>
  <c r="Y30" i="65"/>
  <c r="N30" i="65"/>
  <c r="B30" i="65"/>
  <c r="AJ29" i="65"/>
  <c r="Y29" i="65"/>
  <c r="N29" i="65"/>
  <c r="B29" i="65"/>
  <c r="AJ28" i="65"/>
  <c r="Y28" i="65"/>
  <c r="N28" i="65"/>
  <c r="B28" i="65"/>
  <c r="AJ27" i="65"/>
  <c r="Y27" i="65"/>
  <c r="N27" i="65"/>
  <c r="B27" i="65"/>
  <c r="AJ26" i="65"/>
  <c r="Y26" i="65"/>
  <c r="N26" i="65"/>
  <c r="B26" i="65"/>
  <c r="AJ25" i="65"/>
  <c r="Y25" i="65"/>
  <c r="N25" i="65"/>
  <c r="B25" i="65"/>
  <c r="AJ24" i="65"/>
  <c r="Y24" i="65"/>
  <c r="N24" i="65"/>
  <c r="B24" i="65"/>
  <c r="AJ23" i="65"/>
  <c r="Y23" i="65"/>
  <c r="N23" i="65"/>
  <c r="B23" i="65"/>
  <c r="AJ22" i="65"/>
  <c r="Y22" i="65"/>
  <c r="N22" i="65"/>
  <c r="B22" i="65"/>
  <c r="AJ21" i="65"/>
  <c r="Y21" i="65"/>
  <c r="N21" i="65"/>
  <c r="B21" i="65"/>
  <c r="AJ20" i="65"/>
  <c r="Y20" i="65"/>
  <c r="N20" i="65"/>
  <c r="B20" i="65"/>
  <c r="AJ19" i="65"/>
  <c r="Y19" i="65"/>
  <c r="N19" i="65"/>
  <c r="B19" i="65"/>
  <c r="AJ18" i="65"/>
  <c r="Y18" i="65"/>
  <c r="N18" i="65"/>
  <c r="B18" i="65"/>
  <c r="AJ17" i="65"/>
  <c r="Y17" i="65"/>
  <c r="N17" i="65"/>
  <c r="B17" i="65"/>
  <c r="AJ16" i="65"/>
  <c r="Y16" i="65"/>
  <c r="N16" i="65"/>
  <c r="B16" i="65"/>
  <c r="AJ15" i="65"/>
  <c r="Y15" i="65"/>
  <c r="N15" i="65"/>
  <c r="B15" i="65"/>
  <c r="AJ14" i="65"/>
  <c r="Y14" i="65"/>
  <c r="N14" i="65"/>
  <c r="B14" i="65"/>
  <c r="AJ13" i="65"/>
  <c r="Y13" i="65"/>
  <c r="N13" i="65"/>
  <c r="B13" i="65"/>
  <c r="AJ12" i="65"/>
  <c r="Y12" i="65"/>
  <c r="N12" i="65"/>
  <c r="B12" i="65"/>
  <c r="AJ11" i="65"/>
  <c r="Y11" i="65"/>
  <c r="N11" i="65"/>
  <c r="B11" i="65"/>
  <c r="AJ10" i="65"/>
  <c r="Y10" i="65"/>
  <c r="N10" i="65"/>
  <c r="B10" i="65"/>
  <c r="AJ9" i="65"/>
  <c r="Y9" i="65"/>
  <c r="N9" i="65"/>
  <c r="B9" i="65"/>
  <c r="AJ8" i="65"/>
  <c r="Y8" i="65"/>
  <c r="N8" i="65"/>
  <c r="B8" i="65"/>
  <c r="AJ7" i="65"/>
  <c r="Y7" i="65"/>
  <c r="N7" i="65"/>
  <c r="B7" i="65"/>
  <c r="AJ6" i="65"/>
  <c r="Y6" i="65"/>
  <c r="N6" i="65"/>
  <c r="B6" i="65"/>
  <c r="AJ5" i="65"/>
  <c r="Y5" i="65"/>
  <c r="N5" i="65"/>
  <c r="B5" i="65"/>
  <c r="AJ4" i="65"/>
  <c r="Y4" i="65"/>
  <c r="N4" i="65"/>
  <c r="B4" i="65"/>
  <c r="AJ3" i="65"/>
  <c r="Y3" i="65"/>
  <c r="N3" i="65"/>
  <c r="B3" i="65"/>
  <c r="AH64" i="64"/>
  <c r="AF64" i="64"/>
  <c r="AD64" i="64"/>
  <c r="AB64" i="64"/>
  <c r="Z64" i="64"/>
  <c r="W64" i="64"/>
  <c r="U64" i="64"/>
  <c r="S64" i="64"/>
  <c r="Q64" i="64"/>
  <c r="O64" i="64"/>
  <c r="L64" i="64"/>
  <c r="J64" i="64"/>
  <c r="H64" i="64"/>
  <c r="F64" i="64"/>
  <c r="D64" i="64"/>
  <c r="B64" i="64"/>
  <c r="AH63" i="64"/>
  <c r="AF63" i="64"/>
  <c r="AD63" i="64"/>
  <c r="AB63" i="64"/>
  <c r="Z63" i="64"/>
  <c r="W63" i="64"/>
  <c r="U63" i="64"/>
  <c r="S63" i="64"/>
  <c r="Q63" i="64"/>
  <c r="O63" i="64"/>
  <c r="L63" i="64"/>
  <c r="J63" i="64"/>
  <c r="H63" i="64"/>
  <c r="F63" i="64"/>
  <c r="D63" i="64"/>
  <c r="B63" i="64"/>
  <c r="AH62" i="64"/>
  <c r="AF62" i="64"/>
  <c r="AD62" i="64"/>
  <c r="AB62" i="64"/>
  <c r="Z62" i="64"/>
  <c r="W62" i="64"/>
  <c r="U62" i="64"/>
  <c r="S62" i="64"/>
  <c r="Q62" i="64"/>
  <c r="O62" i="64"/>
  <c r="L62" i="64"/>
  <c r="J62" i="64"/>
  <c r="H62" i="64"/>
  <c r="F62" i="64"/>
  <c r="D62" i="64"/>
  <c r="B62" i="64"/>
  <c r="AH61" i="64"/>
  <c r="AF61" i="64"/>
  <c r="AD61" i="64"/>
  <c r="AB61" i="64"/>
  <c r="Z61" i="64"/>
  <c r="W61" i="64"/>
  <c r="U61" i="64"/>
  <c r="S61" i="64"/>
  <c r="Q61" i="64"/>
  <c r="O61" i="64"/>
  <c r="L61" i="64"/>
  <c r="J61" i="64"/>
  <c r="H61" i="64"/>
  <c r="F61" i="64"/>
  <c r="D61" i="64"/>
  <c r="B61" i="64"/>
  <c r="AH60" i="64"/>
  <c r="AF60" i="64"/>
  <c r="AD60" i="64"/>
  <c r="AB60" i="64"/>
  <c r="Z60" i="64"/>
  <c r="W60" i="64"/>
  <c r="U60" i="64"/>
  <c r="S60" i="64"/>
  <c r="Q60" i="64"/>
  <c r="O60" i="64"/>
  <c r="L60" i="64"/>
  <c r="J60" i="64"/>
  <c r="H60" i="64"/>
  <c r="F60" i="64"/>
  <c r="D60" i="64"/>
  <c r="B60" i="64"/>
  <c r="AH59" i="64"/>
  <c r="AF59" i="64"/>
  <c r="AD59" i="64"/>
  <c r="AB59" i="64"/>
  <c r="Z59" i="64"/>
  <c r="W59" i="64"/>
  <c r="U59" i="64"/>
  <c r="S59" i="64"/>
  <c r="Q59" i="64"/>
  <c r="O59" i="64"/>
  <c r="O75" i="64" s="1"/>
  <c r="L59" i="64"/>
  <c r="J59" i="64"/>
  <c r="H59" i="64"/>
  <c r="F59" i="64"/>
  <c r="D59" i="64"/>
  <c r="B59" i="64"/>
  <c r="AH58" i="64"/>
  <c r="AF58" i="64"/>
  <c r="AD58" i="64"/>
  <c r="AB58" i="64"/>
  <c r="Z58" i="64"/>
  <c r="W58" i="64"/>
  <c r="U58" i="64"/>
  <c r="S58" i="64"/>
  <c r="Q58" i="64"/>
  <c r="O58" i="64"/>
  <c r="L58" i="64"/>
  <c r="J58" i="64"/>
  <c r="H58" i="64"/>
  <c r="F58" i="64"/>
  <c r="D58" i="64"/>
  <c r="B58" i="64"/>
  <c r="AH57" i="64"/>
  <c r="AF57" i="64"/>
  <c r="AD57" i="64"/>
  <c r="AB57" i="64"/>
  <c r="Z57" i="64"/>
  <c r="W57" i="64"/>
  <c r="U57" i="64"/>
  <c r="S57" i="64"/>
  <c r="Q57" i="64"/>
  <c r="O57" i="64"/>
  <c r="L57" i="64"/>
  <c r="J57" i="64"/>
  <c r="H57" i="64"/>
  <c r="F57" i="64"/>
  <c r="D57" i="64"/>
  <c r="B57" i="64"/>
  <c r="AH56" i="64"/>
  <c r="AF56" i="64"/>
  <c r="AD56" i="64"/>
  <c r="AB56" i="64"/>
  <c r="Z56" i="64"/>
  <c r="W56" i="64"/>
  <c r="U56" i="64"/>
  <c r="S56" i="64"/>
  <c r="Q56" i="64"/>
  <c r="O56" i="64"/>
  <c r="L56" i="64"/>
  <c r="J56" i="64"/>
  <c r="H56" i="64"/>
  <c r="F56" i="64"/>
  <c r="D56" i="64"/>
  <c r="B56" i="64"/>
  <c r="AH55" i="64"/>
  <c r="AF55" i="64"/>
  <c r="AD55" i="64"/>
  <c r="AB55" i="64"/>
  <c r="Z55" i="64"/>
  <c r="W55" i="64"/>
  <c r="U55" i="64"/>
  <c r="S55" i="64"/>
  <c r="Q55" i="64"/>
  <c r="O55" i="64"/>
  <c r="L55" i="64"/>
  <c r="J55" i="64"/>
  <c r="H55" i="64"/>
  <c r="F55" i="64"/>
  <c r="D55" i="64"/>
  <c r="B55" i="64"/>
  <c r="AH54" i="64"/>
  <c r="AF54" i="64"/>
  <c r="AD54" i="64"/>
  <c r="AB54" i="64"/>
  <c r="Z54" i="64"/>
  <c r="W54" i="64"/>
  <c r="U54" i="64"/>
  <c r="S54" i="64"/>
  <c r="Q54" i="64"/>
  <c r="O54" i="64"/>
  <c r="L54" i="64"/>
  <c r="J54" i="64"/>
  <c r="H54" i="64"/>
  <c r="F54" i="64"/>
  <c r="D54" i="64"/>
  <c r="B54" i="64"/>
  <c r="AH53" i="64"/>
  <c r="AF53" i="64"/>
  <c r="AD53" i="64"/>
  <c r="AB53" i="64"/>
  <c r="Z53" i="64"/>
  <c r="W53" i="64"/>
  <c r="U53" i="64"/>
  <c r="S53" i="64"/>
  <c r="Q53" i="64"/>
  <c r="O53" i="64"/>
  <c r="O73" i="64" s="1"/>
  <c r="L53" i="64"/>
  <c r="J53" i="64"/>
  <c r="H53" i="64"/>
  <c r="F53" i="64"/>
  <c r="D53" i="64"/>
  <c r="B53" i="64"/>
  <c r="AH52" i="64"/>
  <c r="AF52" i="64"/>
  <c r="AD52" i="64"/>
  <c r="AB52" i="64"/>
  <c r="Z52" i="64"/>
  <c r="W52" i="64"/>
  <c r="U52" i="64"/>
  <c r="S52" i="64"/>
  <c r="Q52" i="64"/>
  <c r="O52" i="64"/>
  <c r="L52" i="64"/>
  <c r="J52" i="64"/>
  <c r="H52" i="64"/>
  <c r="F52" i="64"/>
  <c r="D52" i="64"/>
  <c r="B52" i="64"/>
  <c r="AH51" i="64"/>
  <c r="AF51" i="64"/>
  <c r="AD51" i="64"/>
  <c r="AB51" i="64"/>
  <c r="Z51" i="64"/>
  <c r="W51" i="64"/>
  <c r="U51" i="64"/>
  <c r="S51" i="64"/>
  <c r="Q51" i="64"/>
  <c r="O51" i="64"/>
  <c r="L51" i="64"/>
  <c r="J51" i="64"/>
  <c r="H51" i="64"/>
  <c r="F51" i="64"/>
  <c r="D51" i="64"/>
  <c r="B51" i="64"/>
  <c r="AH50" i="64"/>
  <c r="AF50" i="64"/>
  <c r="AD50" i="64"/>
  <c r="AB50" i="64"/>
  <c r="Z50" i="64"/>
  <c r="W50" i="64"/>
  <c r="U50" i="64"/>
  <c r="S50" i="64"/>
  <c r="Q50" i="64"/>
  <c r="O50" i="64"/>
  <c r="L50" i="64"/>
  <c r="J50" i="64"/>
  <c r="H50" i="64"/>
  <c r="F50" i="64"/>
  <c r="D50" i="64"/>
  <c r="B50" i="64"/>
  <c r="AH49" i="64"/>
  <c r="AF49" i="64"/>
  <c r="AD49" i="64"/>
  <c r="AB49" i="64"/>
  <c r="Z49" i="64"/>
  <c r="W49" i="64"/>
  <c r="U49" i="64"/>
  <c r="S49" i="64"/>
  <c r="Q49" i="64"/>
  <c r="O49" i="64"/>
  <c r="L49" i="64"/>
  <c r="J49" i="64"/>
  <c r="H49" i="64"/>
  <c r="F49" i="64"/>
  <c r="D49" i="64"/>
  <c r="B49" i="64"/>
  <c r="AH48" i="64"/>
  <c r="AF48" i="64"/>
  <c r="AD48" i="64"/>
  <c r="AB48" i="64"/>
  <c r="Z48" i="64"/>
  <c r="W48" i="64"/>
  <c r="U48" i="64"/>
  <c r="S48" i="64"/>
  <c r="Q48" i="64"/>
  <c r="O48" i="64"/>
  <c r="L48" i="64"/>
  <c r="J48" i="64"/>
  <c r="H48" i="64"/>
  <c r="F48" i="64"/>
  <c r="D48" i="64"/>
  <c r="B48" i="64"/>
  <c r="AH47" i="64"/>
  <c r="AF47" i="64"/>
  <c r="AD47" i="64"/>
  <c r="AB47" i="64"/>
  <c r="Z47" i="64"/>
  <c r="W47" i="64"/>
  <c r="U47" i="64"/>
  <c r="S47" i="64"/>
  <c r="Q47" i="64"/>
  <c r="O47" i="64"/>
  <c r="O71" i="64" s="1"/>
  <c r="L47" i="64"/>
  <c r="J47" i="64"/>
  <c r="H47" i="64"/>
  <c r="F47" i="64"/>
  <c r="D47" i="64"/>
  <c r="B47" i="64"/>
  <c r="AH46" i="64"/>
  <c r="AF46" i="64"/>
  <c r="AD46" i="64"/>
  <c r="AB46" i="64"/>
  <c r="Z46" i="64"/>
  <c r="W46" i="64"/>
  <c r="U46" i="64"/>
  <c r="S46" i="64"/>
  <c r="Q46" i="64"/>
  <c r="O46" i="64"/>
  <c r="L46" i="64"/>
  <c r="J46" i="64"/>
  <c r="H46" i="64"/>
  <c r="F46" i="64"/>
  <c r="D46" i="64"/>
  <c r="B46" i="64"/>
  <c r="AH45" i="64"/>
  <c r="AF45" i="64"/>
  <c r="AD45" i="64"/>
  <c r="AB45" i="64"/>
  <c r="Z45" i="64"/>
  <c r="W45" i="64"/>
  <c r="U45" i="64"/>
  <c r="S45" i="64"/>
  <c r="Q45" i="64"/>
  <c r="O45" i="64"/>
  <c r="L45" i="64"/>
  <c r="J45" i="64"/>
  <c r="H45" i="64"/>
  <c r="F45" i="64"/>
  <c r="D45" i="64"/>
  <c r="B45" i="64"/>
  <c r="AH44" i="64"/>
  <c r="AF44" i="64"/>
  <c r="AD44" i="64"/>
  <c r="AB44" i="64"/>
  <c r="Z44" i="64"/>
  <c r="W44" i="64"/>
  <c r="U44" i="64"/>
  <c r="S44" i="64"/>
  <c r="Q44" i="64"/>
  <c r="O44" i="64"/>
  <c r="L44" i="64"/>
  <c r="J44" i="64"/>
  <c r="H44" i="64"/>
  <c r="F44" i="64"/>
  <c r="D44" i="64"/>
  <c r="B44" i="64"/>
  <c r="AH43" i="64"/>
  <c r="AF43" i="64"/>
  <c r="AD43" i="64"/>
  <c r="AB43" i="64"/>
  <c r="Z43" i="64"/>
  <c r="W43" i="64"/>
  <c r="U43" i="64"/>
  <c r="S43" i="64"/>
  <c r="Q43" i="64"/>
  <c r="O43" i="64"/>
  <c r="L43" i="64"/>
  <c r="J43" i="64"/>
  <c r="H43" i="64"/>
  <c r="F43" i="64"/>
  <c r="D43" i="64"/>
  <c r="B43" i="64"/>
  <c r="AH42" i="64"/>
  <c r="AF42" i="64"/>
  <c r="AD42" i="64"/>
  <c r="AB42" i="64"/>
  <c r="Z42" i="64"/>
  <c r="W42" i="64"/>
  <c r="U42" i="64"/>
  <c r="S42" i="64"/>
  <c r="Q42" i="64"/>
  <c r="O42" i="64"/>
  <c r="L42" i="64"/>
  <c r="J42" i="64"/>
  <c r="H42" i="64"/>
  <c r="F42" i="64"/>
  <c r="D42" i="64"/>
  <c r="B42" i="64"/>
  <c r="AH41" i="64"/>
  <c r="AF41" i="64"/>
  <c r="AD41" i="64"/>
  <c r="AB41" i="64"/>
  <c r="Z41" i="64"/>
  <c r="W41" i="64"/>
  <c r="U41" i="64"/>
  <c r="S41" i="64"/>
  <c r="Q41" i="64"/>
  <c r="O41" i="64"/>
  <c r="O69" i="64" s="1"/>
  <c r="L41" i="64"/>
  <c r="J41" i="64"/>
  <c r="H41" i="64"/>
  <c r="F41" i="64"/>
  <c r="D41" i="64"/>
  <c r="B41" i="64"/>
  <c r="AH40" i="64"/>
  <c r="AF40" i="64"/>
  <c r="AD40" i="64"/>
  <c r="AB40" i="64"/>
  <c r="Z40" i="64"/>
  <c r="W40" i="64"/>
  <c r="U40" i="64"/>
  <c r="S40" i="64"/>
  <c r="Q40" i="64"/>
  <c r="O40" i="64"/>
  <c r="L40" i="64"/>
  <c r="J40" i="64"/>
  <c r="H40" i="64"/>
  <c r="F40" i="64"/>
  <c r="D40" i="64"/>
  <c r="B40" i="64"/>
  <c r="AH39" i="64"/>
  <c r="AF39" i="64"/>
  <c r="AD39" i="64"/>
  <c r="AB39" i="64"/>
  <c r="Z39" i="64"/>
  <c r="W39" i="64"/>
  <c r="U39" i="64"/>
  <c r="S39" i="64"/>
  <c r="Q39" i="64"/>
  <c r="O39" i="64"/>
  <c r="L39" i="64"/>
  <c r="J39" i="64"/>
  <c r="H39" i="64"/>
  <c r="F39" i="64"/>
  <c r="D39" i="64"/>
  <c r="B39" i="64"/>
  <c r="AH38" i="64"/>
  <c r="AF38" i="64"/>
  <c r="AD38" i="64"/>
  <c r="AB38" i="64"/>
  <c r="Z38" i="64"/>
  <c r="W38" i="64"/>
  <c r="U38" i="64"/>
  <c r="S38" i="64"/>
  <c r="Q38" i="64"/>
  <c r="O38" i="64"/>
  <c r="L38" i="64"/>
  <c r="J38" i="64"/>
  <c r="H38" i="64"/>
  <c r="F38" i="64"/>
  <c r="D38" i="64"/>
  <c r="B38" i="64"/>
  <c r="AH37" i="64"/>
  <c r="AF37" i="64"/>
  <c r="AD37" i="64"/>
  <c r="AB37" i="64"/>
  <c r="Z37" i="64"/>
  <c r="W37" i="64"/>
  <c r="U37" i="64"/>
  <c r="S37" i="64"/>
  <c r="Q37" i="64"/>
  <c r="O37" i="64"/>
  <c r="L37" i="64"/>
  <c r="J37" i="64"/>
  <c r="H37" i="64"/>
  <c r="F37" i="64"/>
  <c r="D37" i="64"/>
  <c r="B37" i="64"/>
  <c r="AH36" i="64"/>
  <c r="AF36" i="64"/>
  <c r="AD36" i="64"/>
  <c r="AB36" i="64"/>
  <c r="Z36" i="64"/>
  <c r="W36" i="64"/>
  <c r="U36" i="64"/>
  <c r="S36" i="64"/>
  <c r="Q36" i="64"/>
  <c r="O36" i="64"/>
  <c r="L36" i="64"/>
  <c r="J36" i="64"/>
  <c r="H36" i="64"/>
  <c r="F36" i="64"/>
  <c r="D36" i="64"/>
  <c r="B36" i="64"/>
  <c r="AH35" i="64"/>
  <c r="AF35" i="64"/>
  <c r="AD35" i="64"/>
  <c r="AB35" i="64"/>
  <c r="Z35" i="64"/>
  <c r="W35" i="64"/>
  <c r="U35" i="64"/>
  <c r="S35" i="64"/>
  <c r="Q35" i="64"/>
  <c r="O35" i="64"/>
  <c r="O67" i="64" s="1"/>
  <c r="L35" i="64"/>
  <c r="J35" i="64"/>
  <c r="H35" i="64"/>
  <c r="F35" i="64"/>
  <c r="D35" i="64"/>
  <c r="B35" i="64"/>
  <c r="AJ32" i="64"/>
  <c r="Y32" i="64"/>
  <c r="N32" i="64"/>
  <c r="B32" i="64"/>
  <c r="AJ31" i="64"/>
  <c r="Y31" i="64"/>
  <c r="N31" i="64"/>
  <c r="B31" i="64"/>
  <c r="AJ30" i="64"/>
  <c r="Y30" i="64"/>
  <c r="N30" i="64"/>
  <c r="B30" i="64"/>
  <c r="AJ29" i="64"/>
  <c r="Y29" i="64"/>
  <c r="N29" i="64"/>
  <c r="B29" i="64"/>
  <c r="AJ28" i="64"/>
  <c r="Y28" i="64"/>
  <c r="N28" i="64"/>
  <c r="B28" i="64"/>
  <c r="AJ27" i="64"/>
  <c r="Y27" i="64"/>
  <c r="N27" i="64"/>
  <c r="B27" i="64"/>
  <c r="AJ26" i="64"/>
  <c r="Y26" i="64"/>
  <c r="N26" i="64"/>
  <c r="B26" i="64"/>
  <c r="AJ25" i="64"/>
  <c r="Y25" i="64"/>
  <c r="N25" i="64"/>
  <c r="B25" i="64"/>
  <c r="AJ24" i="64"/>
  <c r="Y24" i="64"/>
  <c r="N24" i="64"/>
  <c r="B24" i="64"/>
  <c r="AJ23" i="64"/>
  <c r="Y23" i="64"/>
  <c r="N23" i="64"/>
  <c r="B23" i="64"/>
  <c r="AJ22" i="64"/>
  <c r="Y22" i="64"/>
  <c r="N22" i="64"/>
  <c r="B22" i="64"/>
  <c r="AJ21" i="64"/>
  <c r="Y21" i="64"/>
  <c r="N21" i="64"/>
  <c r="B21" i="64"/>
  <c r="AJ20" i="64"/>
  <c r="Y20" i="64"/>
  <c r="N20" i="64"/>
  <c r="B20" i="64"/>
  <c r="AJ19" i="64"/>
  <c r="Y19" i="64"/>
  <c r="N19" i="64"/>
  <c r="B19" i="64"/>
  <c r="AJ18" i="64"/>
  <c r="Y18" i="64"/>
  <c r="N18" i="64"/>
  <c r="B18" i="64"/>
  <c r="AJ17" i="64"/>
  <c r="Y17" i="64"/>
  <c r="N17" i="64"/>
  <c r="B17" i="64"/>
  <c r="AJ16" i="64"/>
  <c r="Y16" i="64"/>
  <c r="N16" i="64"/>
  <c r="B16" i="64"/>
  <c r="AJ15" i="64"/>
  <c r="Y15" i="64"/>
  <c r="N15" i="64"/>
  <c r="B15" i="64"/>
  <c r="AJ14" i="64"/>
  <c r="Y14" i="64"/>
  <c r="N14" i="64"/>
  <c r="B14" i="64"/>
  <c r="AJ13" i="64"/>
  <c r="Y13" i="64"/>
  <c r="N13" i="64"/>
  <c r="B13" i="64"/>
  <c r="AJ12" i="64"/>
  <c r="Y12" i="64"/>
  <c r="N12" i="64"/>
  <c r="B12" i="64"/>
  <c r="AJ11" i="64"/>
  <c r="Y11" i="64"/>
  <c r="N11" i="64"/>
  <c r="B11" i="64"/>
  <c r="AJ10" i="64"/>
  <c r="Y10" i="64"/>
  <c r="N10" i="64"/>
  <c r="B10" i="64"/>
  <c r="AJ9" i="64"/>
  <c r="Y9" i="64"/>
  <c r="N9" i="64"/>
  <c r="B9" i="64"/>
  <c r="AJ8" i="64"/>
  <c r="Y8" i="64"/>
  <c r="N8" i="64"/>
  <c r="B8" i="64"/>
  <c r="AJ7" i="64"/>
  <c r="Y7" i="64"/>
  <c r="N7" i="64"/>
  <c r="B7" i="64"/>
  <c r="AJ6" i="64"/>
  <c r="Y6" i="64"/>
  <c r="N6" i="64"/>
  <c r="B6" i="64"/>
  <c r="AJ5" i="64"/>
  <c r="Y5" i="64"/>
  <c r="N5" i="64"/>
  <c r="B5" i="64"/>
  <c r="AJ4" i="64"/>
  <c r="Y4" i="64"/>
  <c r="N4" i="64"/>
  <c r="B4" i="64"/>
  <c r="AJ3" i="64"/>
  <c r="Y3" i="64"/>
  <c r="N3" i="64"/>
  <c r="B3" i="64"/>
  <c r="AH64" i="63"/>
  <c r="AF64" i="63"/>
  <c r="AD64" i="63"/>
  <c r="AB64" i="63"/>
  <c r="Z64" i="63"/>
  <c r="W64" i="63"/>
  <c r="U64" i="63"/>
  <c r="S64" i="63"/>
  <c r="Q64" i="63"/>
  <c r="O64" i="63"/>
  <c r="L64" i="63"/>
  <c r="J64" i="63"/>
  <c r="H64" i="63"/>
  <c r="F64" i="63"/>
  <c r="D64" i="63"/>
  <c r="B64" i="63"/>
  <c r="AH63" i="63"/>
  <c r="AF63" i="63"/>
  <c r="AD63" i="63"/>
  <c r="AB63" i="63"/>
  <c r="Z63" i="63"/>
  <c r="W63" i="63"/>
  <c r="U63" i="63"/>
  <c r="S63" i="63"/>
  <c r="Q63" i="63"/>
  <c r="O63" i="63"/>
  <c r="L63" i="63"/>
  <c r="J63" i="63"/>
  <c r="H63" i="63"/>
  <c r="F63" i="63"/>
  <c r="D63" i="63"/>
  <c r="B63" i="63"/>
  <c r="AH62" i="63"/>
  <c r="AF62" i="63"/>
  <c r="AD62" i="63"/>
  <c r="AB62" i="63"/>
  <c r="Z62" i="63"/>
  <c r="Z76" i="63" s="1"/>
  <c r="W62" i="63"/>
  <c r="U62" i="63"/>
  <c r="S62" i="63"/>
  <c r="Q62" i="63"/>
  <c r="O62" i="63"/>
  <c r="O76" i="63" s="1"/>
  <c r="L62" i="63"/>
  <c r="J62" i="63"/>
  <c r="H62" i="63"/>
  <c r="F62" i="63"/>
  <c r="D62" i="63"/>
  <c r="B62" i="63"/>
  <c r="AH61" i="63"/>
  <c r="AF61" i="63"/>
  <c r="AD61" i="63"/>
  <c r="AB61" i="63"/>
  <c r="Z61" i="63"/>
  <c r="W61" i="63"/>
  <c r="U61" i="63"/>
  <c r="S61" i="63"/>
  <c r="Q61" i="63"/>
  <c r="O61" i="63"/>
  <c r="L61" i="63"/>
  <c r="J61" i="63"/>
  <c r="H61" i="63"/>
  <c r="F61" i="63"/>
  <c r="D61" i="63"/>
  <c r="B61" i="63"/>
  <c r="AH60" i="63"/>
  <c r="AF60" i="63"/>
  <c r="AD60" i="63"/>
  <c r="AB60" i="63"/>
  <c r="Z60" i="63"/>
  <c r="W60" i="63"/>
  <c r="U60" i="63"/>
  <c r="S60" i="63"/>
  <c r="Q60" i="63"/>
  <c r="O60" i="63"/>
  <c r="L60" i="63"/>
  <c r="J60" i="63"/>
  <c r="H60" i="63"/>
  <c r="F60" i="63"/>
  <c r="D60" i="63"/>
  <c r="B60" i="63"/>
  <c r="AH59" i="63"/>
  <c r="AF59" i="63"/>
  <c r="AD59" i="63"/>
  <c r="AB59" i="63"/>
  <c r="Z59" i="63"/>
  <c r="W59" i="63"/>
  <c r="U59" i="63"/>
  <c r="S59" i="63"/>
  <c r="Q59" i="63"/>
  <c r="O59" i="63"/>
  <c r="L59" i="63"/>
  <c r="J59" i="63"/>
  <c r="H59" i="63"/>
  <c r="F59" i="63"/>
  <c r="D59" i="63"/>
  <c r="B59" i="63"/>
  <c r="AH58" i="63"/>
  <c r="AF58" i="63"/>
  <c r="AD58" i="63"/>
  <c r="AB58" i="63"/>
  <c r="Z58" i="63"/>
  <c r="W58" i="63"/>
  <c r="U58" i="63"/>
  <c r="S58" i="63"/>
  <c r="Q58" i="63"/>
  <c r="O58" i="63"/>
  <c r="L58" i="63"/>
  <c r="J58" i="63"/>
  <c r="H58" i="63"/>
  <c r="F58" i="63"/>
  <c r="D58" i="63"/>
  <c r="B58" i="63"/>
  <c r="AH57" i="63"/>
  <c r="AF57" i="63"/>
  <c r="AD57" i="63"/>
  <c r="AB57" i="63"/>
  <c r="Z57" i="63"/>
  <c r="W57" i="63"/>
  <c r="U57" i="63"/>
  <c r="S57" i="63"/>
  <c r="Q57" i="63"/>
  <c r="O57" i="63"/>
  <c r="L57" i="63"/>
  <c r="J57" i="63"/>
  <c r="H57" i="63"/>
  <c r="F57" i="63"/>
  <c r="D57" i="63"/>
  <c r="B57" i="63"/>
  <c r="AH56" i="63"/>
  <c r="AF56" i="63"/>
  <c r="AD56" i="63"/>
  <c r="AB56" i="63"/>
  <c r="Z56" i="63"/>
  <c r="Z74" i="63" s="1"/>
  <c r="W56" i="63"/>
  <c r="U56" i="63"/>
  <c r="S56" i="63"/>
  <c r="Q56" i="63"/>
  <c r="O56" i="63"/>
  <c r="O74" i="63" s="1"/>
  <c r="L56" i="63"/>
  <c r="J56" i="63"/>
  <c r="H56" i="63"/>
  <c r="F56" i="63"/>
  <c r="D56" i="63"/>
  <c r="B56" i="63"/>
  <c r="AH55" i="63"/>
  <c r="AF55" i="63"/>
  <c r="AD55" i="63"/>
  <c r="AB55" i="63"/>
  <c r="Z55" i="63"/>
  <c r="W55" i="63"/>
  <c r="U55" i="63"/>
  <c r="S55" i="63"/>
  <c r="Q55" i="63"/>
  <c r="O55" i="63"/>
  <c r="L55" i="63"/>
  <c r="J55" i="63"/>
  <c r="H55" i="63"/>
  <c r="F55" i="63"/>
  <c r="D55" i="63"/>
  <c r="B55" i="63"/>
  <c r="AH54" i="63"/>
  <c r="AF54" i="63"/>
  <c r="AD54" i="63"/>
  <c r="AB54" i="63"/>
  <c r="Z54" i="63"/>
  <c r="W54" i="63"/>
  <c r="U54" i="63"/>
  <c r="S54" i="63"/>
  <c r="Q54" i="63"/>
  <c r="O54" i="63"/>
  <c r="L54" i="63"/>
  <c r="J54" i="63"/>
  <c r="H54" i="63"/>
  <c r="F54" i="63"/>
  <c r="D54" i="63"/>
  <c r="B54" i="63"/>
  <c r="AH53" i="63"/>
  <c r="AF53" i="63"/>
  <c r="AD53" i="63"/>
  <c r="AB53" i="63"/>
  <c r="Z53" i="63"/>
  <c r="W53" i="63"/>
  <c r="U53" i="63"/>
  <c r="S53" i="63"/>
  <c r="Q53" i="63"/>
  <c r="O53" i="63"/>
  <c r="L53" i="63"/>
  <c r="J53" i="63"/>
  <c r="H53" i="63"/>
  <c r="F53" i="63"/>
  <c r="D53" i="63"/>
  <c r="D73" i="63" s="1"/>
  <c r="B53" i="63"/>
  <c r="AH52" i="63"/>
  <c r="AF52" i="63"/>
  <c r="AD52" i="63"/>
  <c r="AB52" i="63"/>
  <c r="Z52" i="63"/>
  <c r="W52" i="63"/>
  <c r="U52" i="63"/>
  <c r="S52" i="63"/>
  <c r="Q52" i="63"/>
  <c r="O52" i="63"/>
  <c r="L52" i="63"/>
  <c r="J52" i="63"/>
  <c r="H52" i="63"/>
  <c r="F52" i="63"/>
  <c r="D52" i="63"/>
  <c r="B52" i="63"/>
  <c r="AH51" i="63"/>
  <c r="AF51" i="63"/>
  <c r="AD51" i="63"/>
  <c r="AB51" i="63"/>
  <c r="Z51" i="63"/>
  <c r="W51" i="63"/>
  <c r="U51" i="63"/>
  <c r="S51" i="63"/>
  <c r="Q51" i="63"/>
  <c r="O51" i="63"/>
  <c r="L51" i="63"/>
  <c r="J51" i="63"/>
  <c r="H51" i="63"/>
  <c r="F51" i="63"/>
  <c r="D51" i="63"/>
  <c r="B51" i="63"/>
  <c r="AH50" i="63"/>
  <c r="AF50" i="63"/>
  <c r="AD50" i="63"/>
  <c r="AB50" i="63"/>
  <c r="Z50" i="63"/>
  <c r="Z72" i="63" s="1"/>
  <c r="W50" i="63"/>
  <c r="U50" i="63"/>
  <c r="S50" i="63"/>
  <c r="Q50" i="63"/>
  <c r="O50" i="63"/>
  <c r="O72" i="63" s="1"/>
  <c r="L50" i="63"/>
  <c r="J50" i="63"/>
  <c r="H50" i="63"/>
  <c r="F50" i="63"/>
  <c r="D50" i="63"/>
  <c r="B50" i="63"/>
  <c r="AH49" i="63"/>
  <c r="AF49" i="63"/>
  <c r="AD49" i="63"/>
  <c r="AB49" i="63"/>
  <c r="Z49" i="63"/>
  <c r="W49" i="63"/>
  <c r="U49" i="63"/>
  <c r="S49" i="63"/>
  <c r="Q49" i="63"/>
  <c r="O49" i="63"/>
  <c r="L49" i="63"/>
  <c r="J49" i="63"/>
  <c r="H49" i="63"/>
  <c r="F49" i="63"/>
  <c r="D49" i="63"/>
  <c r="B49" i="63"/>
  <c r="AH48" i="63"/>
  <c r="AF48" i="63"/>
  <c r="AD48" i="63"/>
  <c r="AB48" i="63"/>
  <c r="Z48" i="63"/>
  <c r="W48" i="63"/>
  <c r="U48" i="63"/>
  <c r="S48" i="63"/>
  <c r="Q48" i="63"/>
  <c r="O48" i="63"/>
  <c r="L48" i="63"/>
  <c r="J48" i="63"/>
  <c r="H48" i="63"/>
  <c r="F48" i="63"/>
  <c r="D48" i="63"/>
  <c r="B48" i="63"/>
  <c r="AH47" i="63"/>
  <c r="AF47" i="63"/>
  <c r="AD47" i="63"/>
  <c r="AB47" i="63"/>
  <c r="Z47" i="63"/>
  <c r="W47" i="63"/>
  <c r="U47" i="63"/>
  <c r="S47" i="63"/>
  <c r="Q47" i="63"/>
  <c r="O47" i="63"/>
  <c r="L47" i="63"/>
  <c r="J47" i="63"/>
  <c r="H47" i="63"/>
  <c r="F47" i="63"/>
  <c r="D47" i="63"/>
  <c r="D71" i="63" s="1"/>
  <c r="B47" i="63"/>
  <c r="AH46" i="63"/>
  <c r="AF46" i="63"/>
  <c r="AD46" i="63"/>
  <c r="AB46" i="63"/>
  <c r="Z46" i="63"/>
  <c r="W46" i="63"/>
  <c r="U46" i="63"/>
  <c r="S46" i="63"/>
  <c r="Q46" i="63"/>
  <c r="O46" i="63"/>
  <c r="L46" i="63"/>
  <c r="J46" i="63"/>
  <c r="H46" i="63"/>
  <c r="F46" i="63"/>
  <c r="D46" i="63"/>
  <c r="B46" i="63"/>
  <c r="AH45" i="63"/>
  <c r="AF45" i="63"/>
  <c r="AD45" i="63"/>
  <c r="AB45" i="63"/>
  <c r="Z45" i="63"/>
  <c r="W45" i="63"/>
  <c r="U45" i="63"/>
  <c r="S45" i="63"/>
  <c r="Q45" i="63"/>
  <c r="O45" i="63"/>
  <c r="L45" i="63"/>
  <c r="J45" i="63"/>
  <c r="H45" i="63"/>
  <c r="F45" i="63"/>
  <c r="D45" i="63"/>
  <c r="B45" i="63"/>
  <c r="AH44" i="63"/>
  <c r="AF44" i="63"/>
  <c r="AD44" i="63"/>
  <c r="AB44" i="63"/>
  <c r="Z44" i="63"/>
  <c r="Z70" i="63" s="1"/>
  <c r="W44" i="63"/>
  <c r="U44" i="63"/>
  <c r="S44" i="63"/>
  <c r="Q44" i="63"/>
  <c r="O44" i="63"/>
  <c r="O70" i="63" s="1"/>
  <c r="L44" i="63"/>
  <c r="J44" i="63"/>
  <c r="H44" i="63"/>
  <c r="F44" i="63"/>
  <c r="D44" i="63"/>
  <c r="B44" i="63"/>
  <c r="AH43" i="63"/>
  <c r="AF43" i="63"/>
  <c r="AD43" i="63"/>
  <c r="AB43" i="63"/>
  <c r="Z43" i="63"/>
  <c r="W43" i="63"/>
  <c r="U43" i="63"/>
  <c r="S43" i="63"/>
  <c r="Q43" i="63"/>
  <c r="O43" i="63"/>
  <c r="L43" i="63"/>
  <c r="J43" i="63"/>
  <c r="H43" i="63"/>
  <c r="F43" i="63"/>
  <c r="D43" i="63"/>
  <c r="B43" i="63"/>
  <c r="AH42" i="63"/>
  <c r="AF42" i="63"/>
  <c r="AD42" i="63"/>
  <c r="AB42" i="63"/>
  <c r="Z42" i="63"/>
  <c r="W42" i="63"/>
  <c r="U42" i="63"/>
  <c r="S42" i="63"/>
  <c r="Q42" i="63"/>
  <c r="O42" i="63"/>
  <c r="L42" i="63"/>
  <c r="J42" i="63"/>
  <c r="H42" i="63"/>
  <c r="F42" i="63"/>
  <c r="D42" i="63"/>
  <c r="B42" i="63"/>
  <c r="AH41" i="63"/>
  <c r="AF41" i="63"/>
  <c r="AD41" i="63"/>
  <c r="AB41" i="63"/>
  <c r="Z41" i="63"/>
  <c r="W41" i="63"/>
  <c r="U41" i="63"/>
  <c r="S41" i="63"/>
  <c r="Q41" i="63"/>
  <c r="O41" i="63"/>
  <c r="L41" i="63"/>
  <c r="J41" i="63"/>
  <c r="H41" i="63"/>
  <c r="F41" i="63"/>
  <c r="D41" i="63"/>
  <c r="D69" i="63" s="1"/>
  <c r="B41" i="63"/>
  <c r="AH40" i="63"/>
  <c r="AF40" i="63"/>
  <c r="AD40" i="63"/>
  <c r="AB40" i="63"/>
  <c r="Z40" i="63"/>
  <c r="W40" i="63"/>
  <c r="U40" i="63"/>
  <c r="S40" i="63"/>
  <c r="Q40" i="63"/>
  <c r="O40" i="63"/>
  <c r="L40" i="63"/>
  <c r="J40" i="63"/>
  <c r="H40" i="63"/>
  <c r="F40" i="63"/>
  <c r="D40" i="63"/>
  <c r="B40" i="63"/>
  <c r="AH39" i="63"/>
  <c r="AF39" i="63"/>
  <c r="AD39" i="63"/>
  <c r="AB39" i="63"/>
  <c r="Z39" i="63"/>
  <c r="W39" i="63"/>
  <c r="U39" i="63"/>
  <c r="S39" i="63"/>
  <c r="Q39" i="63"/>
  <c r="O39" i="63"/>
  <c r="L39" i="63"/>
  <c r="J39" i="63"/>
  <c r="H39" i="63"/>
  <c r="F39" i="63"/>
  <c r="D39" i="63"/>
  <c r="B39" i="63"/>
  <c r="AH38" i="63"/>
  <c r="AF38" i="63"/>
  <c r="AD38" i="63"/>
  <c r="AB38" i="63"/>
  <c r="Z38" i="63"/>
  <c r="Z68" i="63" s="1"/>
  <c r="W38" i="63"/>
  <c r="U38" i="63"/>
  <c r="S38" i="63"/>
  <c r="Q38" i="63"/>
  <c r="O38" i="63"/>
  <c r="O68" i="63" s="1"/>
  <c r="L38" i="63"/>
  <c r="J38" i="63"/>
  <c r="H38" i="63"/>
  <c r="F38" i="63"/>
  <c r="D38" i="63"/>
  <c r="B38" i="63"/>
  <c r="AH37" i="63"/>
  <c r="AF37" i="63"/>
  <c r="AD37" i="63"/>
  <c r="AB37" i="63"/>
  <c r="Z37" i="63"/>
  <c r="W37" i="63"/>
  <c r="U37" i="63"/>
  <c r="S37" i="63"/>
  <c r="Q37" i="63"/>
  <c r="O37" i="63"/>
  <c r="L37" i="63"/>
  <c r="J37" i="63"/>
  <c r="H37" i="63"/>
  <c r="F37" i="63"/>
  <c r="D37" i="63"/>
  <c r="B37" i="63"/>
  <c r="AH36" i="63"/>
  <c r="AF36" i="63"/>
  <c r="AD36" i="63"/>
  <c r="AB36" i="63"/>
  <c r="Z36" i="63"/>
  <c r="W36" i="63"/>
  <c r="U36" i="63"/>
  <c r="S36" i="63"/>
  <c r="Q36" i="63"/>
  <c r="O36" i="63"/>
  <c r="L36" i="63"/>
  <c r="J36" i="63"/>
  <c r="H36" i="63"/>
  <c r="F36" i="63"/>
  <c r="D36" i="63"/>
  <c r="B36" i="63"/>
  <c r="AH35" i="63"/>
  <c r="AF35" i="63"/>
  <c r="AD35" i="63"/>
  <c r="AB35" i="63"/>
  <c r="Z35" i="63"/>
  <c r="W35" i="63"/>
  <c r="U35" i="63"/>
  <c r="S35" i="63"/>
  <c r="Q35" i="63"/>
  <c r="O35" i="63"/>
  <c r="L35" i="63"/>
  <c r="J35" i="63"/>
  <c r="H35" i="63"/>
  <c r="F35" i="63"/>
  <c r="D35" i="63"/>
  <c r="D67" i="63" s="1"/>
  <c r="B35" i="63"/>
  <c r="AJ32" i="63"/>
  <c r="Y32" i="63"/>
  <c r="N32" i="63"/>
  <c r="B32" i="63"/>
  <c r="AJ31" i="63"/>
  <c r="Y31" i="63"/>
  <c r="N31" i="63"/>
  <c r="B31" i="63"/>
  <c r="AJ30" i="63"/>
  <c r="Y30" i="63"/>
  <c r="N30" i="63"/>
  <c r="B30" i="63"/>
  <c r="AJ29" i="63"/>
  <c r="Y29" i="63"/>
  <c r="N29" i="63"/>
  <c r="B29" i="63"/>
  <c r="AJ28" i="63"/>
  <c r="Y28" i="63"/>
  <c r="N28" i="63"/>
  <c r="B28" i="63"/>
  <c r="AJ27" i="63"/>
  <c r="Y27" i="63"/>
  <c r="N27" i="63"/>
  <c r="B27" i="63"/>
  <c r="AJ26" i="63"/>
  <c r="Y26" i="63"/>
  <c r="N26" i="63"/>
  <c r="B26" i="63"/>
  <c r="AJ25" i="63"/>
  <c r="Y25" i="63"/>
  <c r="N25" i="63"/>
  <c r="B25" i="63"/>
  <c r="AJ24" i="63"/>
  <c r="Y24" i="63"/>
  <c r="N24" i="63"/>
  <c r="B24" i="63"/>
  <c r="AJ23" i="63"/>
  <c r="Y23" i="63"/>
  <c r="N23" i="63"/>
  <c r="B23" i="63"/>
  <c r="AJ22" i="63"/>
  <c r="Y22" i="63"/>
  <c r="N22" i="63"/>
  <c r="B22" i="63"/>
  <c r="AJ21" i="63"/>
  <c r="Y21" i="63"/>
  <c r="N21" i="63"/>
  <c r="B21" i="63"/>
  <c r="AJ20" i="63"/>
  <c r="Y20" i="63"/>
  <c r="N20" i="63"/>
  <c r="B20" i="63"/>
  <c r="AJ19" i="63"/>
  <c r="Y19" i="63"/>
  <c r="N19" i="63"/>
  <c r="B19" i="63"/>
  <c r="AJ18" i="63"/>
  <c r="Y18" i="63"/>
  <c r="N18" i="63"/>
  <c r="B18" i="63"/>
  <c r="AJ17" i="63"/>
  <c r="Y17" i="63"/>
  <c r="N17" i="63"/>
  <c r="B17" i="63"/>
  <c r="AJ16" i="63"/>
  <c r="Y16" i="63"/>
  <c r="N16" i="63"/>
  <c r="B16" i="63"/>
  <c r="AJ15" i="63"/>
  <c r="Y15" i="63"/>
  <c r="N15" i="63"/>
  <c r="B15" i="63"/>
  <c r="AJ14" i="63"/>
  <c r="Y14" i="63"/>
  <c r="N14" i="63"/>
  <c r="B14" i="63"/>
  <c r="AJ13" i="63"/>
  <c r="Y13" i="63"/>
  <c r="N13" i="63"/>
  <c r="B13" i="63"/>
  <c r="AJ12" i="63"/>
  <c r="Y12" i="63"/>
  <c r="N12" i="63"/>
  <c r="B12" i="63"/>
  <c r="AJ11" i="63"/>
  <c r="Y11" i="63"/>
  <c r="N11" i="63"/>
  <c r="B11" i="63"/>
  <c r="AJ10" i="63"/>
  <c r="Y10" i="63"/>
  <c r="N10" i="63"/>
  <c r="B10" i="63"/>
  <c r="AJ9" i="63"/>
  <c r="Y9" i="63"/>
  <c r="N9" i="63"/>
  <c r="B9" i="63"/>
  <c r="AJ8" i="63"/>
  <c r="Y8" i="63"/>
  <c r="N8" i="63"/>
  <c r="B8" i="63"/>
  <c r="AJ7" i="63"/>
  <c r="Y7" i="63"/>
  <c r="N7" i="63"/>
  <c r="B7" i="63"/>
  <c r="AJ6" i="63"/>
  <c r="Y6" i="63"/>
  <c r="N6" i="63"/>
  <c r="B6" i="63"/>
  <c r="AJ5" i="63"/>
  <c r="Y5" i="63"/>
  <c r="N5" i="63"/>
  <c r="B5" i="63"/>
  <c r="AJ4" i="63"/>
  <c r="Y4" i="63"/>
  <c r="N4" i="63"/>
  <c r="B4" i="63"/>
  <c r="AJ3" i="63"/>
  <c r="Y3" i="63"/>
  <c r="N3" i="63"/>
  <c r="B3" i="63"/>
  <c r="AH64" i="62"/>
  <c r="AF64" i="62"/>
  <c r="AD64" i="62"/>
  <c r="AB64" i="62"/>
  <c r="Z64" i="62"/>
  <c r="W64" i="62"/>
  <c r="U64" i="62"/>
  <c r="S64" i="62"/>
  <c r="Q64" i="62"/>
  <c r="O64" i="62"/>
  <c r="L64" i="62"/>
  <c r="J64" i="62"/>
  <c r="H64" i="62"/>
  <c r="F64" i="62"/>
  <c r="D64" i="62"/>
  <c r="B64" i="62"/>
  <c r="AH63" i="62"/>
  <c r="AF63" i="62"/>
  <c r="AD63" i="62"/>
  <c r="AB63" i="62"/>
  <c r="Z63" i="62"/>
  <c r="W63" i="62"/>
  <c r="U63" i="62"/>
  <c r="S63" i="62"/>
  <c r="Q63" i="62"/>
  <c r="O63" i="62"/>
  <c r="L63" i="62"/>
  <c r="J63" i="62"/>
  <c r="H63" i="62"/>
  <c r="F63" i="62"/>
  <c r="D63" i="62"/>
  <c r="B63" i="62"/>
  <c r="AH62" i="62"/>
  <c r="AF62" i="62"/>
  <c r="AD62" i="62"/>
  <c r="AB62" i="62"/>
  <c r="Z62" i="62"/>
  <c r="W62" i="62"/>
  <c r="U62" i="62"/>
  <c r="S62" i="62"/>
  <c r="Q62" i="62"/>
  <c r="O62" i="62"/>
  <c r="O76" i="62" s="1"/>
  <c r="L62" i="62"/>
  <c r="J62" i="62"/>
  <c r="H62" i="62"/>
  <c r="F62" i="62"/>
  <c r="D62" i="62"/>
  <c r="B62" i="62"/>
  <c r="AH61" i="62"/>
  <c r="AF61" i="62"/>
  <c r="AD61" i="62"/>
  <c r="AB61" i="62"/>
  <c r="Z61" i="62"/>
  <c r="W61" i="62"/>
  <c r="U61" i="62"/>
  <c r="S61" i="62"/>
  <c r="Q61" i="62"/>
  <c r="O61" i="62"/>
  <c r="L61" i="62"/>
  <c r="J61" i="62"/>
  <c r="H61" i="62"/>
  <c r="F61" i="62"/>
  <c r="D61" i="62"/>
  <c r="B61" i="62"/>
  <c r="AH60" i="62"/>
  <c r="AF60" i="62"/>
  <c r="AD60" i="62"/>
  <c r="AB60" i="62"/>
  <c r="Z60" i="62"/>
  <c r="W60" i="62"/>
  <c r="U60" i="62"/>
  <c r="S60" i="62"/>
  <c r="Q60" i="62"/>
  <c r="O60" i="62"/>
  <c r="L60" i="62"/>
  <c r="J60" i="62"/>
  <c r="H60" i="62"/>
  <c r="F60" i="62"/>
  <c r="D60" i="62"/>
  <c r="B60" i="62"/>
  <c r="AH59" i="62"/>
  <c r="AF59" i="62"/>
  <c r="AD59" i="62"/>
  <c r="AB59" i="62"/>
  <c r="Z59" i="62"/>
  <c r="W59" i="62"/>
  <c r="U59" i="62"/>
  <c r="S59" i="62"/>
  <c r="Q59" i="62"/>
  <c r="O59" i="62"/>
  <c r="L59" i="62"/>
  <c r="J59" i="62"/>
  <c r="H59" i="62"/>
  <c r="F59" i="62"/>
  <c r="D59" i="62"/>
  <c r="B59" i="62"/>
  <c r="AH58" i="62"/>
  <c r="AF58" i="62"/>
  <c r="AD58" i="62"/>
  <c r="AB58" i="62"/>
  <c r="Z58" i="62"/>
  <c r="W58" i="62"/>
  <c r="U58" i="62"/>
  <c r="S58" i="62"/>
  <c r="Q58" i="62"/>
  <c r="O58" i="62"/>
  <c r="L58" i="62"/>
  <c r="J58" i="62"/>
  <c r="H58" i="62"/>
  <c r="F58" i="62"/>
  <c r="D58" i="62"/>
  <c r="B58" i="62"/>
  <c r="AH57" i="62"/>
  <c r="AF57" i="62"/>
  <c r="AD57" i="62"/>
  <c r="AB57" i="62"/>
  <c r="Z57" i="62"/>
  <c r="W57" i="62"/>
  <c r="U57" i="62"/>
  <c r="S57" i="62"/>
  <c r="Q57" i="62"/>
  <c r="O57" i="62"/>
  <c r="L57" i="62"/>
  <c r="J57" i="62"/>
  <c r="H57" i="62"/>
  <c r="F57" i="62"/>
  <c r="D57" i="62"/>
  <c r="B57" i="62"/>
  <c r="AH56" i="62"/>
  <c r="AF56" i="62"/>
  <c r="AD56" i="62"/>
  <c r="AB56" i="62"/>
  <c r="Z56" i="62"/>
  <c r="W56" i="62"/>
  <c r="U56" i="62"/>
  <c r="S56" i="62"/>
  <c r="Q56" i="62"/>
  <c r="O56" i="62"/>
  <c r="L56" i="62"/>
  <c r="J56" i="62"/>
  <c r="H56" i="62"/>
  <c r="F56" i="62"/>
  <c r="D56" i="62"/>
  <c r="B56" i="62"/>
  <c r="AH55" i="62"/>
  <c r="AF55" i="62"/>
  <c r="AD55" i="62"/>
  <c r="AB55" i="62"/>
  <c r="Z55" i="62"/>
  <c r="W55" i="62"/>
  <c r="U55" i="62"/>
  <c r="S55" i="62"/>
  <c r="Q55" i="62"/>
  <c r="O55" i="62"/>
  <c r="L55" i="62"/>
  <c r="J55" i="62"/>
  <c r="H55" i="62"/>
  <c r="F55" i="62"/>
  <c r="D55" i="62"/>
  <c r="B55" i="62"/>
  <c r="AH54" i="62"/>
  <c r="AF54" i="62"/>
  <c r="AD54" i="62"/>
  <c r="AB54" i="62"/>
  <c r="Z54" i="62"/>
  <c r="W54" i="62"/>
  <c r="U54" i="62"/>
  <c r="S54" i="62"/>
  <c r="Q54" i="62"/>
  <c r="O54" i="62"/>
  <c r="L54" i="62"/>
  <c r="J54" i="62"/>
  <c r="H54" i="62"/>
  <c r="F54" i="62"/>
  <c r="D54" i="62"/>
  <c r="B54" i="62"/>
  <c r="AH53" i="62"/>
  <c r="AF53" i="62"/>
  <c r="AD53" i="62"/>
  <c r="AB53" i="62"/>
  <c r="Z53" i="62"/>
  <c r="W53" i="62"/>
  <c r="U53" i="62"/>
  <c r="S53" i="62"/>
  <c r="Q53" i="62"/>
  <c r="O53" i="62"/>
  <c r="L53" i="62"/>
  <c r="J53" i="62"/>
  <c r="H53" i="62"/>
  <c r="F53" i="62"/>
  <c r="D53" i="62"/>
  <c r="B53" i="62"/>
  <c r="AH52" i="62"/>
  <c r="AF52" i="62"/>
  <c r="AD52" i="62"/>
  <c r="AB52" i="62"/>
  <c r="Z52" i="62"/>
  <c r="W52" i="62"/>
  <c r="U52" i="62"/>
  <c r="S52" i="62"/>
  <c r="Q52" i="62"/>
  <c r="O52" i="62"/>
  <c r="L52" i="62"/>
  <c r="J52" i="62"/>
  <c r="H52" i="62"/>
  <c r="F52" i="62"/>
  <c r="D52" i="62"/>
  <c r="B52" i="62"/>
  <c r="AH51" i="62"/>
  <c r="AF51" i="62"/>
  <c r="AD51" i="62"/>
  <c r="AB51" i="62"/>
  <c r="Z51" i="62"/>
  <c r="W51" i="62"/>
  <c r="U51" i="62"/>
  <c r="S51" i="62"/>
  <c r="Q51" i="62"/>
  <c r="O51" i="62"/>
  <c r="L51" i="62"/>
  <c r="J51" i="62"/>
  <c r="H51" i="62"/>
  <c r="F51" i="62"/>
  <c r="D51" i="62"/>
  <c r="B51" i="62"/>
  <c r="AH50" i="62"/>
  <c r="AF50" i="62"/>
  <c r="AD50" i="62"/>
  <c r="AB50" i="62"/>
  <c r="Z50" i="62"/>
  <c r="W50" i="62"/>
  <c r="U50" i="62"/>
  <c r="S50" i="62"/>
  <c r="Q50" i="62"/>
  <c r="O50" i="62"/>
  <c r="O72" i="62" s="1"/>
  <c r="L50" i="62"/>
  <c r="J50" i="62"/>
  <c r="H50" i="62"/>
  <c r="F50" i="62"/>
  <c r="D50" i="62"/>
  <c r="B50" i="62"/>
  <c r="AH49" i="62"/>
  <c r="AF49" i="62"/>
  <c r="AD49" i="62"/>
  <c r="AB49" i="62"/>
  <c r="Z49" i="62"/>
  <c r="W49" i="62"/>
  <c r="U49" i="62"/>
  <c r="S49" i="62"/>
  <c r="Q49" i="62"/>
  <c r="O49" i="62"/>
  <c r="L49" i="62"/>
  <c r="J49" i="62"/>
  <c r="H49" i="62"/>
  <c r="F49" i="62"/>
  <c r="D49" i="62"/>
  <c r="B49" i="62"/>
  <c r="AH48" i="62"/>
  <c r="AF48" i="62"/>
  <c r="AD48" i="62"/>
  <c r="AB48" i="62"/>
  <c r="Z48" i="62"/>
  <c r="W48" i="62"/>
  <c r="U48" i="62"/>
  <c r="S48" i="62"/>
  <c r="Q48" i="62"/>
  <c r="O48" i="62"/>
  <c r="L48" i="62"/>
  <c r="J48" i="62"/>
  <c r="H48" i="62"/>
  <c r="F48" i="62"/>
  <c r="D48" i="62"/>
  <c r="B48" i="62"/>
  <c r="AH47" i="62"/>
  <c r="AF47" i="62"/>
  <c r="AD47" i="62"/>
  <c r="AB47" i="62"/>
  <c r="Z47" i="62"/>
  <c r="W47" i="62"/>
  <c r="U47" i="62"/>
  <c r="S47" i="62"/>
  <c r="Q47" i="62"/>
  <c r="O47" i="62"/>
  <c r="L47" i="62"/>
  <c r="J47" i="62"/>
  <c r="H47" i="62"/>
  <c r="F47" i="62"/>
  <c r="D47" i="62"/>
  <c r="B47" i="62"/>
  <c r="AH46" i="62"/>
  <c r="AF46" i="62"/>
  <c r="AD46" i="62"/>
  <c r="AB46" i="62"/>
  <c r="Z46" i="62"/>
  <c r="W46" i="62"/>
  <c r="U46" i="62"/>
  <c r="S46" i="62"/>
  <c r="Q46" i="62"/>
  <c r="O46" i="62"/>
  <c r="L46" i="62"/>
  <c r="J46" i="62"/>
  <c r="H46" i="62"/>
  <c r="F46" i="62"/>
  <c r="D46" i="62"/>
  <c r="B46" i="62"/>
  <c r="AH45" i="62"/>
  <c r="AF45" i="62"/>
  <c r="AD45" i="62"/>
  <c r="AB45" i="62"/>
  <c r="Z45" i="62"/>
  <c r="W45" i="62"/>
  <c r="U45" i="62"/>
  <c r="S45" i="62"/>
  <c r="Q45" i="62"/>
  <c r="O45" i="62"/>
  <c r="L45" i="62"/>
  <c r="J45" i="62"/>
  <c r="H45" i="62"/>
  <c r="F45" i="62"/>
  <c r="D45" i="62"/>
  <c r="B45" i="62"/>
  <c r="AH44" i="62"/>
  <c r="AF44" i="62"/>
  <c r="AD44" i="62"/>
  <c r="AB44" i="62"/>
  <c r="Z44" i="62"/>
  <c r="W44" i="62"/>
  <c r="U44" i="62"/>
  <c r="S44" i="62"/>
  <c r="Q44" i="62"/>
  <c r="O44" i="62"/>
  <c r="O70" i="62" s="1"/>
  <c r="L44" i="62"/>
  <c r="J44" i="62"/>
  <c r="H44" i="62"/>
  <c r="F44" i="62"/>
  <c r="D44" i="62"/>
  <c r="B44" i="62"/>
  <c r="AH43" i="62"/>
  <c r="AF43" i="62"/>
  <c r="AD43" i="62"/>
  <c r="AB43" i="62"/>
  <c r="Z43" i="62"/>
  <c r="W43" i="62"/>
  <c r="U43" i="62"/>
  <c r="S43" i="62"/>
  <c r="Q43" i="62"/>
  <c r="O43" i="62"/>
  <c r="L43" i="62"/>
  <c r="J43" i="62"/>
  <c r="H43" i="62"/>
  <c r="F43" i="62"/>
  <c r="D43" i="62"/>
  <c r="B43" i="62"/>
  <c r="AH42" i="62"/>
  <c r="AF42" i="62"/>
  <c r="AD42" i="62"/>
  <c r="AB42" i="62"/>
  <c r="Z42" i="62"/>
  <c r="W42" i="62"/>
  <c r="U42" i="62"/>
  <c r="S42" i="62"/>
  <c r="Q42" i="62"/>
  <c r="O42" i="62"/>
  <c r="L42" i="62"/>
  <c r="J42" i="62"/>
  <c r="H42" i="62"/>
  <c r="F42" i="62"/>
  <c r="D42" i="62"/>
  <c r="B42" i="62"/>
  <c r="AH41" i="62"/>
  <c r="AF41" i="62"/>
  <c r="AD41" i="62"/>
  <c r="AB41" i="62"/>
  <c r="Z41" i="62"/>
  <c r="W41" i="62"/>
  <c r="U41" i="62"/>
  <c r="S41" i="62"/>
  <c r="Q41" i="62"/>
  <c r="O41" i="62"/>
  <c r="L41" i="62"/>
  <c r="J41" i="62"/>
  <c r="H41" i="62"/>
  <c r="F41" i="62"/>
  <c r="D41" i="62"/>
  <c r="B41" i="62"/>
  <c r="AH40" i="62"/>
  <c r="AF40" i="62"/>
  <c r="AD40" i="62"/>
  <c r="AB40" i="62"/>
  <c r="Z40" i="62"/>
  <c r="W40" i="62"/>
  <c r="U40" i="62"/>
  <c r="S40" i="62"/>
  <c r="Q40" i="62"/>
  <c r="O40" i="62"/>
  <c r="L40" i="62"/>
  <c r="J40" i="62"/>
  <c r="H40" i="62"/>
  <c r="F40" i="62"/>
  <c r="D40" i="62"/>
  <c r="B40" i="62"/>
  <c r="AH39" i="62"/>
  <c r="AF39" i="62"/>
  <c r="AD39" i="62"/>
  <c r="AB39" i="62"/>
  <c r="Z39" i="62"/>
  <c r="W39" i="62"/>
  <c r="U39" i="62"/>
  <c r="S39" i="62"/>
  <c r="Q39" i="62"/>
  <c r="O39" i="62"/>
  <c r="L39" i="62"/>
  <c r="J39" i="62"/>
  <c r="H39" i="62"/>
  <c r="F39" i="62"/>
  <c r="D39" i="62"/>
  <c r="B39" i="62"/>
  <c r="AH38" i="62"/>
  <c r="AF38" i="62"/>
  <c r="AD38" i="62"/>
  <c r="AB38" i="62"/>
  <c r="Z38" i="62"/>
  <c r="W38" i="62"/>
  <c r="U38" i="62"/>
  <c r="S38" i="62"/>
  <c r="Q38" i="62"/>
  <c r="O38" i="62"/>
  <c r="L38" i="62"/>
  <c r="J38" i="62"/>
  <c r="H38" i="62"/>
  <c r="F38" i="62"/>
  <c r="D38" i="62"/>
  <c r="B38" i="62"/>
  <c r="AH37" i="62"/>
  <c r="AF37" i="62"/>
  <c r="AD37" i="62"/>
  <c r="AB37" i="62"/>
  <c r="Z37" i="62"/>
  <c r="W37" i="62"/>
  <c r="U37" i="62"/>
  <c r="S37" i="62"/>
  <c r="Q37" i="62"/>
  <c r="O37" i="62"/>
  <c r="L37" i="62"/>
  <c r="J37" i="62"/>
  <c r="H37" i="62"/>
  <c r="F37" i="62"/>
  <c r="D37" i="62"/>
  <c r="B37" i="62"/>
  <c r="AH36" i="62"/>
  <c r="AF36" i="62"/>
  <c r="AD36" i="62"/>
  <c r="AB36" i="62"/>
  <c r="Z36" i="62"/>
  <c r="W36" i="62"/>
  <c r="U36" i="62"/>
  <c r="S36" i="62"/>
  <c r="Q36" i="62"/>
  <c r="O36" i="62"/>
  <c r="L36" i="62"/>
  <c r="J36" i="62"/>
  <c r="H36" i="62"/>
  <c r="F36" i="62"/>
  <c r="D36" i="62"/>
  <c r="B36" i="62"/>
  <c r="AH35" i="62"/>
  <c r="AF35" i="62"/>
  <c r="AD35" i="62"/>
  <c r="AB35" i="62"/>
  <c r="Z35" i="62"/>
  <c r="W35" i="62"/>
  <c r="U35" i="62"/>
  <c r="S35" i="62"/>
  <c r="Q35" i="62"/>
  <c r="O35" i="62"/>
  <c r="L35" i="62"/>
  <c r="J35" i="62"/>
  <c r="H35" i="62"/>
  <c r="F35" i="62"/>
  <c r="D35" i="62"/>
  <c r="B35" i="62"/>
  <c r="AJ32" i="62"/>
  <c r="Y32" i="62"/>
  <c r="N32" i="62"/>
  <c r="B32" i="62"/>
  <c r="AJ31" i="62"/>
  <c r="Y31" i="62"/>
  <c r="N31" i="62"/>
  <c r="B31" i="62"/>
  <c r="AJ30" i="62"/>
  <c r="Y30" i="62"/>
  <c r="N30" i="62"/>
  <c r="B30" i="62"/>
  <c r="AJ29" i="62"/>
  <c r="Y29" i="62"/>
  <c r="N29" i="62"/>
  <c r="B29" i="62"/>
  <c r="AJ28" i="62"/>
  <c r="Y28" i="62"/>
  <c r="N28" i="62"/>
  <c r="B28" i="62"/>
  <c r="AJ27" i="62"/>
  <c r="Y27" i="62"/>
  <c r="N27" i="62"/>
  <c r="B27" i="62"/>
  <c r="AJ26" i="62"/>
  <c r="Y26" i="62"/>
  <c r="N26" i="62"/>
  <c r="B26" i="62"/>
  <c r="AJ25" i="62"/>
  <c r="Y25" i="62"/>
  <c r="N25" i="62"/>
  <c r="B25" i="62"/>
  <c r="AJ24" i="62"/>
  <c r="Y24" i="62"/>
  <c r="N24" i="62"/>
  <c r="B24" i="62"/>
  <c r="AJ23" i="62"/>
  <c r="Y23" i="62"/>
  <c r="N23" i="62"/>
  <c r="B23" i="62"/>
  <c r="AJ22" i="62"/>
  <c r="Y22" i="62"/>
  <c r="N22" i="62"/>
  <c r="B22" i="62"/>
  <c r="AJ21" i="62"/>
  <c r="Y21" i="62"/>
  <c r="N21" i="62"/>
  <c r="B21" i="62"/>
  <c r="AJ20" i="62"/>
  <c r="Y20" i="62"/>
  <c r="N20" i="62"/>
  <c r="B20" i="62"/>
  <c r="AJ19" i="62"/>
  <c r="Y19" i="62"/>
  <c r="N19" i="62"/>
  <c r="B19" i="62"/>
  <c r="AJ18" i="62"/>
  <c r="Y18" i="62"/>
  <c r="N18" i="62"/>
  <c r="B18" i="62"/>
  <c r="AJ17" i="62"/>
  <c r="Y17" i="62"/>
  <c r="N17" i="62"/>
  <c r="B17" i="62"/>
  <c r="AJ16" i="62"/>
  <c r="Y16" i="62"/>
  <c r="N16" i="62"/>
  <c r="B16" i="62"/>
  <c r="AJ15" i="62"/>
  <c r="Y15" i="62"/>
  <c r="N15" i="62"/>
  <c r="B15" i="62"/>
  <c r="AJ14" i="62"/>
  <c r="Y14" i="62"/>
  <c r="N14" i="62"/>
  <c r="B14" i="62"/>
  <c r="AJ13" i="62"/>
  <c r="Y13" i="62"/>
  <c r="N13" i="62"/>
  <c r="B13" i="62"/>
  <c r="AJ12" i="62"/>
  <c r="Y12" i="62"/>
  <c r="N12" i="62"/>
  <c r="B12" i="62"/>
  <c r="AJ11" i="62"/>
  <c r="Y11" i="62"/>
  <c r="N11" i="62"/>
  <c r="B11" i="62"/>
  <c r="AJ10" i="62"/>
  <c r="Y10" i="62"/>
  <c r="N10" i="62"/>
  <c r="B10" i="62"/>
  <c r="AJ9" i="62"/>
  <c r="Y9" i="62"/>
  <c r="N9" i="62"/>
  <c r="B9" i="62"/>
  <c r="AJ8" i="62"/>
  <c r="Y8" i="62"/>
  <c r="N8" i="62"/>
  <c r="B8" i="62"/>
  <c r="AJ7" i="62"/>
  <c r="Y7" i="62"/>
  <c r="N7" i="62"/>
  <c r="B7" i="62"/>
  <c r="AJ6" i="62"/>
  <c r="Y6" i="62"/>
  <c r="N6" i="62"/>
  <c r="B6" i="62"/>
  <c r="AJ5" i="62"/>
  <c r="Y5" i="62"/>
  <c r="N5" i="62"/>
  <c r="B5" i="62"/>
  <c r="AJ4" i="62"/>
  <c r="Y4" i="62"/>
  <c r="N4" i="62"/>
  <c r="B4" i="62"/>
  <c r="AJ3" i="62"/>
  <c r="Y3" i="62"/>
  <c r="N3" i="62"/>
  <c r="B3" i="62"/>
  <c r="AH64" i="61"/>
  <c r="AF64" i="61"/>
  <c r="AD64" i="61"/>
  <c r="AB64" i="61"/>
  <c r="Z64" i="61"/>
  <c r="W64" i="61"/>
  <c r="U64" i="61"/>
  <c r="S64" i="61"/>
  <c r="Q64" i="61"/>
  <c r="O64" i="61"/>
  <c r="L64" i="61"/>
  <c r="J64" i="61"/>
  <c r="H64" i="61"/>
  <c r="F64" i="61"/>
  <c r="D64" i="61"/>
  <c r="B64" i="61"/>
  <c r="AH63" i="61"/>
  <c r="AF63" i="61"/>
  <c r="AD63" i="61"/>
  <c r="AB63" i="61"/>
  <c r="Z63" i="61"/>
  <c r="W63" i="61"/>
  <c r="U63" i="61"/>
  <c r="S63" i="61"/>
  <c r="Q63" i="61"/>
  <c r="O63" i="61"/>
  <c r="L63" i="61"/>
  <c r="J63" i="61"/>
  <c r="H63" i="61"/>
  <c r="F63" i="61"/>
  <c r="D63" i="61"/>
  <c r="B63" i="61"/>
  <c r="AH62" i="61"/>
  <c r="AF62" i="61"/>
  <c r="AD62" i="61"/>
  <c r="AB62" i="61"/>
  <c r="Z62" i="61"/>
  <c r="W62" i="61"/>
  <c r="U62" i="61"/>
  <c r="S62" i="61"/>
  <c r="Q62" i="61"/>
  <c r="O62" i="61"/>
  <c r="L62" i="61"/>
  <c r="J62" i="61"/>
  <c r="H62" i="61"/>
  <c r="F62" i="61"/>
  <c r="D62" i="61"/>
  <c r="D76" i="61" s="1"/>
  <c r="B62" i="61"/>
  <c r="AH61" i="61"/>
  <c r="AF61" i="61"/>
  <c r="AD61" i="61"/>
  <c r="AB61" i="61"/>
  <c r="Z61" i="61"/>
  <c r="W61" i="61"/>
  <c r="U61" i="61"/>
  <c r="S61" i="61"/>
  <c r="Q61" i="61"/>
  <c r="O61" i="61"/>
  <c r="L61" i="61"/>
  <c r="J61" i="61"/>
  <c r="H61" i="61"/>
  <c r="F61" i="61"/>
  <c r="D61" i="61"/>
  <c r="B61" i="61"/>
  <c r="AH60" i="61"/>
  <c r="AF60" i="61"/>
  <c r="AD60" i="61"/>
  <c r="AB60" i="61"/>
  <c r="Z60" i="61"/>
  <c r="W60" i="61"/>
  <c r="U60" i="61"/>
  <c r="S60" i="61"/>
  <c r="Q60" i="61"/>
  <c r="O60" i="61"/>
  <c r="L60" i="61"/>
  <c r="J60" i="61"/>
  <c r="H60" i="61"/>
  <c r="F60" i="61"/>
  <c r="D60" i="61"/>
  <c r="B60" i="61"/>
  <c r="AH59" i="61"/>
  <c r="AF59" i="61"/>
  <c r="AD59" i="61"/>
  <c r="AB59" i="61"/>
  <c r="Z59" i="61"/>
  <c r="Z75" i="61" s="1"/>
  <c r="W59" i="61"/>
  <c r="U59" i="61"/>
  <c r="S59" i="61"/>
  <c r="Q59" i="61"/>
  <c r="O59" i="61"/>
  <c r="L59" i="61"/>
  <c r="J59" i="61"/>
  <c r="H59" i="61"/>
  <c r="F59" i="61"/>
  <c r="D59" i="61"/>
  <c r="B59" i="61"/>
  <c r="AH58" i="61"/>
  <c r="AF58" i="61"/>
  <c r="AD58" i="61"/>
  <c r="AB58" i="61"/>
  <c r="Z58" i="61"/>
  <c r="W58" i="61"/>
  <c r="U58" i="61"/>
  <c r="S58" i="61"/>
  <c r="Q58" i="61"/>
  <c r="O58" i="61"/>
  <c r="L58" i="61"/>
  <c r="J58" i="61"/>
  <c r="H58" i="61"/>
  <c r="F58" i="61"/>
  <c r="D58" i="61"/>
  <c r="B58" i="61"/>
  <c r="AH57" i="61"/>
  <c r="AF57" i="61"/>
  <c r="AD57" i="61"/>
  <c r="AB57" i="61"/>
  <c r="Z57" i="61"/>
  <c r="W57" i="61"/>
  <c r="U57" i="61"/>
  <c r="S57" i="61"/>
  <c r="Q57" i="61"/>
  <c r="O57" i="61"/>
  <c r="L57" i="61"/>
  <c r="J57" i="61"/>
  <c r="H57" i="61"/>
  <c r="F57" i="61"/>
  <c r="D57" i="61"/>
  <c r="B57" i="61"/>
  <c r="AH56" i="61"/>
  <c r="AF56" i="61"/>
  <c r="AD56" i="61"/>
  <c r="AB56" i="61"/>
  <c r="Z56" i="61"/>
  <c r="W56" i="61"/>
  <c r="U56" i="61"/>
  <c r="S56" i="61"/>
  <c r="Q56" i="61"/>
  <c r="O56" i="61"/>
  <c r="L56" i="61"/>
  <c r="J56" i="61"/>
  <c r="H56" i="61"/>
  <c r="F56" i="61"/>
  <c r="D56" i="61"/>
  <c r="B56" i="61"/>
  <c r="AH55" i="61"/>
  <c r="AF55" i="61"/>
  <c r="AD55" i="61"/>
  <c r="AB55" i="61"/>
  <c r="Z55" i="61"/>
  <c r="W55" i="61"/>
  <c r="U55" i="61"/>
  <c r="S55" i="61"/>
  <c r="Q55" i="61"/>
  <c r="O55" i="61"/>
  <c r="L55" i="61"/>
  <c r="J55" i="61"/>
  <c r="H55" i="61"/>
  <c r="F55" i="61"/>
  <c r="D55" i="61"/>
  <c r="B55" i="61"/>
  <c r="AH54" i="61"/>
  <c r="AF54" i="61"/>
  <c r="AD54" i="61"/>
  <c r="AB54" i="61"/>
  <c r="Z54" i="61"/>
  <c r="W54" i="61"/>
  <c r="U54" i="61"/>
  <c r="S54" i="61"/>
  <c r="Q54" i="61"/>
  <c r="O54" i="61"/>
  <c r="L54" i="61"/>
  <c r="J54" i="61"/>
  <c r="H54" i="61"/>
  <c r="F54" i="61"/>
  <c r="D54" i="61"/>
  <c r="B54" i="61"/>
  <c r="AH53" i="61"/>
  <c r="AF53" i="61"/>
  <c r="AD53" i="61"/>
  <c r="AB53" i="61"/>
  <c r="Z53" i="61"/>
  <c r="Z73" i="61" s="1"/>
  <c r="W53" i="61"/>
  <c r="U53" i="61"/>
  <c r="S53" i="61"/>
  <c r="Q53" i="61"/>
  <c r="O53" i="61"/>
  <c r="O73" i="61" s="1"/>
  <c r="L53" i="61"/>
  <c r="J53" i="61"/>
  <c r="H53" i="61"/>
  <c r="F53" i="61"/>
  <c r="D53" i="61"/>
  <c r="B53" i="61"/>
  <c r="AH52" i="61"/>
  <c r="AF52" i="61"/>
  <c r="AD52" i="61"/>
  <c r="AB52" i="61"/>
  <c r="Z52" i="61"/>
  <c r="W52" i="61"/>
  <c r="U52" i="61"/>
  <c r="S52" i="61"/>
  <c r="Q52" i="61"/>
  <c r="O52" i="61"/>
  <c r="L52" i="61"/>
  <c r="J52" i="61"/>
  <c r="H52" i="61"/>
  <c r="F52" i="61"/>
  <c r="D52" i="61"/>
  <c r="B52" i="61"/>
  <c r="AH51" i="61"/>
  <c r="AF51" i="61"/>
  <c r="AD51" i="61"/>
  <c r="AB51" i="61"/>
  <c r="Z51" i="61"/>
  <c r="W51" i="61"/>
  <c r="U51" i="61"/>
  <c r="S51" i="61"/>
  <c r="Q51" i="61"/>
  <c r="O51" i="61"/>
  <c r="L51" i="61"/>
  <c r="J51" i="61"/>
  <c r="H51" i="61"/>
  <c r="F51" i="61"/>
  <c r="D51" i="61"/>
  <c r="B51" i="61"/>
  <c r="AH50" i="61"/>
  <c r="AF50" i="61"/>
  <c r="AD50" i="61"/>
  <c r="AB50" i="61"/>
  <c r="Z50" i="61"/>
  <c r="W50" i="61"/>
  <c r="U50" i="61"/>
  <c r="S50" i="61"/>
  <c r="Q50" i="61"/>
  <c r="O50" i="61"/>
  <c r="L50" i="61"/>
  <c r="J50" i="61"/>
  <c r="H50" i="61"/>
  <c r="F50" i="61"/>
  <c r="D50" i="61"/>
  <c r="D72" i="61" s="1"/>
  <c r="B50" i="61"/>
  <c r="AH49" i="61"/>
  <c r="AF49" i="61"/>
  <c r="AD49" i="61"/>
  <c r="AB49" i="61"/>
  <c r="Z49" i="61"/>
  <c r="W49" i="61"/>
  <c r="U49" i="61"/>
  <c r="S49" i="61"/>
  <c r="Q49" i="61"/>
  <c r="O49" i="61"/>
  <c r="L49" i="61"/>
  <c r="J49" i="61"/>
  <c r="H49" i="61"/>
  <c r="F49" i="61"/>
  <c r="D49" i="61"/>
  <c r="B49" i="61"/>
  <c r="AH48" i="61"/>
  <c r="AF48" i="61"/>
  <c r="AD48" i="61"/>
  <c r="AB48" i="61"/>
  <c r="Z48" i="61"/>
  <c r="W48" i="61"/>
  <c r="U48" i="61"/>
  <c r="S48" i="61"/>
  <c r="Q48" i="61"/>
  <c r="O48" i="61"/>
  <c r="L48" i="61"/>
  <c r="J48" i="61"/>
  <c r="H48" i="61"/>
  <c r="F48" i="61"/>
  <c r="D48" i="61"/>
  <c r="B48" i="61"/>
  <c r="AH47" i="61"/>
  <c r="AF47" i="61"/>
  <c r="AD47" i="61"/>
  <c r="AB47" i="61"/>
  <c r="Z47" i="61"/>
  <c r="Z71" i="61" s="1"/>
  <c r="W47" i="61"/>
  <c r="U47" i="61"/>
  <c r="S47" i="61"/>
  <c r="Q47" i="61"/>
  <c r="O47" i="61"/>
  <c r="O71" i="61" s="1"/>
  <c r="L47" i="61"/>
  <c r="J47" i="61"/>
  <c r="H47" i="61"/>
  <c r="F47" i="61"/>
  <c r="D47" i="61"/>
  <c r="B47" i="61"/>
  <c r="AH46" i="61"/>
  <c r="AF46" i="61"/>
  <c r="AD46" i="61"/>
  <c r="AB46" i="61"/>
  <c r="Z46" i="61"/>
  <c r="W46" i="61"/>
  <c r="U46" i="61"/>
  <c r="S46" i="61"/>
  <c r="Q46" i="61"/>
  <c r="O46" i="61"/>
  <c r="L46" i="61"/>
  <c r="J46" i="61"/>
  <c r="H46" i="61"/>
  <c r="F46" i="61"/>
  <c r="D46" i="61"/>
  <c r="B46" i="61"/>
  <c r="AH45" i="61"/>
  <c r="AF45" i="61"/>
  <c r="AD45" i="61"/>
  <c r="AB45" i="61"/>
  <c r="Z45" i="61"/>
  <c r="W45" i="61"/>
  <c r="U45" i="61"/>
  <c r="S45" i="61"/>
  <c r="Q45" i="61"/>
  <c r="O45" i="61"/>
  <c r="L45" i="61"/>
  <c r="J45" i="61"/>
  <c r="H45" i="61"/>
  <c r="F45" i="61"/>
  <c r="D45" i="61"/>
  <c r="B45" i="61"/>
  <c r="AH44" i="61"/>
  <c r="AF44" i="61"/>
  <c r="AD44" i="61"/>
  <c r="AB44" i="61"/>
  <c r="Z44" i="61"/>
  <c r="W44" i="61"/>
  <c r="U44" i="61"/>
  <c r="S44" i="61"/>
  <c r="Q44" i="61"/>
  <c r="O44" i="61"/>
  <c r="L44" i="61"/>
  <c r="J44" i="61"/>
  <c r="H44" i="61"/>
  <c r="F44" i="61"/>
  <c r="D44" i="61"/>
  <c r="D70" i="61" s="1"/>
  <c r="B44" i="61"/>
  <c r="AH43" i="61"/>
  <c r="AF43" i="61"/>
  <c r="AD43" i="61"/>
  <c r="AB43" i="61"/>
  <c r="Z43" i="61"/>
  <c r="W43" i="61"/>
  <c r="U43" i="61"/>
  <c r="S43" i="61"/>
  <c r="Q43" i="61"/>
  <c r="O43" i="61"/>
  <c r="L43" i="61"/>
  <c r="J43" i="61"/>
  <c r="H43" i="61"/>
  <c r="F43" i="61"/>
  <c r="D43" i="61"/>
  <c r="B43" i="61"/>
  <c r="AH42" i="61"/>
  <c r="AF42" i="61"/>
  <c r="AD42" i="61"/>
  <c r="AB42" i="61"/>
  <c r="Z42" i="61"/>
  <c r="W42" i="61"/>
  <c r="U42" i="61"/>
  <c r="S42" i="61"/>
  <c r="Q42" i="61"/>
  <c r="O42" i="61"/>
  <c r="L42" i="61"/>
  <c r="J42" i="61"/>
  <c r="H42" i="61"/>
  <c r="F42" i="61"/>
  <c r="D42" i="61"/>
  <c r="B42" i="61"/>
  <c r="AH41" i="61"/>
  <c r="AF41" i="61"/>
  <c r="AD41" i="61"/>
  <c r="AB41" i="61"/>
  <c r="Z41" i="61"/>
  <c r="Z69" i="61" s="1"/>
  <c r="W41" i="61"/>
  <c r="U41" i="61"/>
  <c r="S41" i="61"/>
  <c r="Q41" i="61"/>
  <c r="O41" i="61"/>
  <c r="O69" i="61" s="1"/>
  <c r="L41" i="61"/>
  <c r="J41" i="61"/>
  <c r="H41" i="61"/>
  <c r="F41" i="61"/>
  <c r="D41" i="61"/>
  <c r="B41" i="61"/>
  <c r="AH40" i="61"/>
  <c r="AF40" i="61"/>
  <c r="AD40" i="61"/>
  <c r="AB40" i="61"/>
  <c r="Z40" i="61"/>
  <c r="W40" i="61"/>
  <c r="U40" i="61"/>
  <c r="S40" i="61"/>
  <c r="Q40" i="61"/>
  <c r="O40" i="61"/>
  <c r="L40" i="61"/>
  <c r="J40" i="61"/>
  <c r="H40" i="61"/>
  <c r="F40" i="61"/>
  <c r="D40" i="61"/>
  <c r="B40" i="61"/>
  <c r="AH39" i="61"/>
  <c r="AF39" i="61"/>
  <c r="AD39" i="61"/>
  <c r="AB39" i="61"/>
  <c r="Z39" i="61"/>
  <c r="W39" i="61"/>
  <c r="U39" i="61"/>
  <c r="S39" i="61"/>
  <c r="Q39" i="61"/>
  <c r="O39" i="61"/>
  <c r="L39" i="61"/>
  <c r="J39" i="61"/>
  <c r="H39" i="61"/>
  <c r="F39" i="61"/>
  <c r="D39" i="61"/>
  <c r="B39" i="61"/>
  <c r="AH38" i="61"/>
  <c r="AF38" i="61"/>
  <c r="AD38" i="61"/>
  <c r="AB38" i="61"/>
  <c r="Z38" i="61"/>
  <c r="W38" i="61"/>
  <c r="U38" i="61"/>
  <c r="S38" i="61"/>
  <c r="Q38" i="61"/>
  <c r="O38" i="61"/>
  <c r="L38" i="61"/>
  <c r="J38" i="61"/>
  <c r="H38" i="61"/>
  <c r="F38" i="61"/>
  <c r="D38" i="61"/>
  <c r="D68" i="61" s="1"/>
  <c r="B38" i="61"/>
  <c r="AH37" i="61"/>
  <c r="AF37" i="61"/>
  <c r="AD37" i="61"/>
  <c r="AB37" i="61"/>
  <c r="Z37" i="61"/>
  <c r="W37" i="61"/>
  <c r="U37" i="61"/>
  <c r="S37" i="61"/>
  <c r="Q37" i="61"/>
  <c r="O37" i="61"/>
  <c r="L37" i="61"/>
  <c r="J37" i="61"/>
  <c r="H37" i="61"/>
  <c r="F37" i="61"/>
  <c r="D37" i="61"/>
  <c r="B37" i="61"/>
  <c r="AH36" i="61"/>
  <c r="AF36" i="61"/>
  <c r="AD36" i="61"/>
  <c r="AB36" i="61"/>
  <c r="Z36" i="61"/>
  <c r="W36" i="61"/>
  <c r="U36" i="61"/>
  <c r="S36" i="61"/>
  <c r="Q36" i="61"/>
  <c r="O36" i="61"/>
  <c r="L36" i="61"/>
  <c r="J36" i="61"/>
  <c r="H36" i="61"/>
  <c r="F36" i="61"/>
  <c r="D36" i="61"/>
  <c r="B36" i="61"/>
  <c r="AH35" i="61"/>
  <c r="AF35" i="61"/>
  <c r="AD35" i="61"/>
  <c r="AB35" i="61"/>
  <c r="Z35" i="61"/>
  <c r="Z67" i="61" s="1"/>
  <c r="W35" i="61"/>
  <c r="U35" i="61"/>
  <c r="S35" i="61"/>
  <c r="Q35" i="61"/>
  <c r="O35" i="61"/>
  <c r="O67" i="61" s="1"/>
  <c r="L35" i="61"/>
  <c r="J35" i="61"/>
  <c r="H35" i="61"/>
  <c r="F35" i="61"/>
  <c r="D35" i="61"/>
  <c r="B35" i="61"/>
  <c r="AJ32" i="61"/>
  <c r="Y32" i="61"/>
  <c r="N32" i="61"/>
  <c r="B32" i="61"/>
  <c r="AJ31" i="61"/>
  <c r="Y31" i="61"/>
  <c r="N31" i="61"/>
  <c r="B31" i="61"/>
  <c r="AJ30" i="61"/>
  <c r="Y30" i="61"/>
  <c r="N30" i="61"/>
  <c r="B30" i="61"/>
  <c r="AJ29" i="61"/>
  <c r="Y29" i="61"/>
  <c r="N29" i="61"/>
  <c r="B29" i="61"/>
  <c r="AJ28" i="61"/>
  <c r="Y28" i="61"/>
  <c r="N28" i="61"/>
  <c r="B28" i="61"/>
  <c r="AJ27" i="61"/>
  <c r="Y27" i="61"/>
  <c r="N27" i="61"/>
  <c r="B27" i="61"/>
  <c r="AJ26" i="61"/>
  <c r="Y26" i="61"/>
  <c r="N26" i="61"/>
  <c r="B26" i="61"/>
  <c r="AJ25" i="61"/>
  <c r="Y25" i="61"/>
  <c r="N25" i="61"/>
  <c r="B25" i="61"/>
  <c r="AJ24" i="61"/>
  <c r="Y24" i="61"/>
  <c r="N24" i="61"/>
  <c r="B24" i="61"/>
  <c r="AJ23" i="61"/>
  <c r="Y23" i="61"/>
  <c r="N23" i="61"/>
  <c r="B23" i="61"/>
  <c r="AJ22" i="61"/>
  <c r="Y22" i="61"/>
  <c r="N22" i="61"/>
  <c r="B22" i="61"/>
  <c r="AJ21" i="61"/>
  <c r="Y21" i="61"/>
  <c r="N21" i="61"/>
  <c r="B21" i="61"/>
  <c r="AJ20" i="61"/>
  <c r="Y20" i="61"/>
  <c r="N20" i="61"/>
  <c r="B20" i="61"/>
  <c r="AJ19" i="61"/>
  <c r="Y19" i="61"/>
  <c r="N19" i="61"/>
  <c r="B19" i="61"/>
  <c r="AJ18" i="61"/>
  <c r="Y18" i="61"/>
  <c r="N18" i="61"/>
  <c r="B18" i="61"/>
  <c r="AJ17" i="61"/>
  <c r="Y17" i="61"/>
  <c r="N17" i="61"/>
  <c r="B17" i="61"/>
  <c r="AJ16" i="61"/>
  <c r="Y16" i="61"/>
  <c r="N16" i="61"/>
  <c r="B16" i="61"/>
  <c r="AJ15" i="61"/>
  <c r="Y15" i="61"/>
  <c r="N15" i="61"/>
  <c r="B15" i="61"/>
  <c r="AJ14" i="61"/>
  <c r="Y14" i="61"/>
  <c r="N14" i="61"/>
  <c r="B14" i="61"/>
  <c r="AJ13" i="61"/>
  <c r="Y13" i="61"/>
  <c r="N13" i="61"/>
  <c r="B13" i="61"/>
  <c r="AJ12" i="61"/>
  <c r="Y12" i="61"/>
  <c r="N12" i="61"/>
  <c r="B12" i="61"/>
  <c r="AJ11" i="61"/>
  <c r="Y11" i="61"/>
  <c r="N11" i="61"/>
  <c r="B11" i="61"/>
  <c r="AJ10" i="61"/>
  <c r="Y10" i="61"/>
  <c r="N10" i="61"/>
  <c r="B10" i="61"/>
  <c r="AJ9" i="61"/>
  <c r="Y9" i="61"/>
  <c r="N9" i="61"/>
  <c r="B9" i="61"/>
  <c r="AJ8" i="61"/>
  <c r="Y8" i="61"/>
  <c r="N8" i="61"/>
  <c r="B8" i="61"/>
  <c r="AJ7" i="61"/>
  <c r="Y7" i="61"/>
  <c r="N7" i="61"/>
  <c r="B7" i="61"/>
  <c r="AJ6" i="61"/>
  <c r="Y6" i="61"/>
  <c r="N6" i="61"/>
  <c r="B6" i="61"/>
  <c r="AJ5" i="61"/>
  <c r="Y5" i="61"/>
  <c r="N5" i="61"/>
  <c r="B5" i="61"/>
  <c r="AJ4" i="61"/>
  <c r="Y4" i="61"/>
  <c r="N4" i="61"/>
  <c r="B4" i="61"/>
  <c r="AJ3" i="61"/>
  <c r="Y3" i="61"/>
  <c r="N3" i="61"/>
  <c r="B3" i="61"/>
  <c r="AH64" i="60"/>
  <c r="AF64" i="60"/>
  <c r="AD64" i="60"/>
  <c r="AB64" i="60"/>
  <c r="Z64" i="60"/>
  <c r="W64" i="60"/>
  <c r="U64" i="60"/>
  <c r="S64" i="60"/>
  <c r="Q64" i="60"/>
  <c r="O64" i="60"/>
  <c r="L64" i="60"/>
  <c r="J64" i="60"/>
  <c r="H64" i="60"/>
  <c r="F64" i="60"/>
  <c r="D64" i="60"/>
  <c r="B64" i="60"/>
  <c r="AH63" i="60"/>
  <c r="AF63" i="60"/>
  <c r="AD63" i="60"/>
  <c r="AB63" i="60"/>
  <c r="Z63" i="60"/>
  <c r="W63" i="60"/>
  <c r="U63" i="60"/>
  <c r="S63" i="60"/>
  <c r="Q63" i="60"/>
  <c r="O63" i="60"/>
  <c r="L63" i="60"/>
  <c r="J63" i="60"/>
  <c r="H63" i="60"/>
  <c r="F63" i="60"/>
  <c r="D63" i="60"/>
  <c r="B63" i="60"/>
  <c r="AH62" i="60"/>
  <c r="AF62" i="60"/>
  <c r="AD62" i="60"/>
  <c r="AB62" i="60"/>
  <c r="Z62" i="60"/>
  <c r="W62" i="60"/>
  <c r="U62" i="60"/>
  <c r="S62" i="60"/>
  <c r="Q62" i="60"/>
  <c r="O62" i="60"/>
  <c r="L62" i="60"/>
  <c r="J62" i="60"/>
  <c r="H62" i="60"/>
  <c r="F62" i="60"/>
  <c r="D62" i="60"/>
  <c r="B62" i="60"/>
  <c r="AH61" i="60"/>
  <c r="AF61" i="60"/>
  <c r="AD61" i="60"/>
  <c r="AB61" i="60"/>
  <c r="Z61" i="60"/>
  <c r="W61" i="60"/>
  <c r="U61" i="60"/>
  <c r="S61" i="60"/>
  <c r="Q61" i="60"/>
  <c r="O61" i="60"/>
  <c r="L61" i="60"/>
  <c r="J61" i="60"/>
  <c r="H61" i="60"/>
  <c r="F61" i="60"/>
  <c r="D61" i="60"/>
  <c r="B61" i="60"/>
  <c r="AH60" i="60"/>
  <c r="AF60" i="60"/>
  <c r="AD60" i="60"/>
  <c r="AB60" i="60"/>
  <c r="Z60" i="60"/>
  <c r="W60" i="60"/>
  <c r="U60" i="60"/>
  <c r="S60" i="60"/>
  <c r="Q60" i="60"/>
  <c r="O60" i="60"/>
  <c r="L60" i="60"/>
  <c r="J60" i="60"/>
  <c r="H60" i="60"/>
  <c r="F60" i="60"/>
  <c r="D60" i="60"/>
  <c r="B60" i="60"/>
  <c r="AH59" i="60"/>
  <c r="AF59" i="60"/>
  <c r="AD59" i="60"/>
  <c r="AB59" i="60"/>
  <c r="Z59" i="60"/>
  <c r="W59" i="60"/>
  <c r="U59" i="60"/>
  <c r="S59" i="60"/>
  <c r="Q59" i="60"/>
  <c r="O59" i="60"/>
  <c r="O75" i="60" s="1"/>
  <c r="L59" i="60"/>
  <c r="J59" i="60"/>
  <c r="H59" i="60"/>
  <c r="F59" i="60"/>
  <c r="D59" i="60"/>
  <c r="B59" i="60"/>
  <c r="AH58" i="60"/>
  <c r="AF58" i="60"/>
  <c r="AD58" i="60"/>
  <c r="AB58" i="60"/>
  <c r="Z58" i="60"/>
  <c r="W58" i="60"/>
  <c r="U58" i="60"/>
  <c r="S58" i="60"/>
  <c r="Q58" i="60"/>
  <c r="O58" i="60"/>
  <c r="L58" i="60"/>
  <c r="J58" i="60"/>
  <c r="H58" i="60"/>
  <c r="F58" i="60"/>
  <c r="D58" i="60"/>
  <c r="B58" i="60"/>
  <c r="AH57" i="60"/>
  <c r="AF57" i="60"/>
  <c r="AD57" i="60"/>
  <c r="AB57" i="60"/>
  <c r="Z57" i="60"/>
  <c r="W57" i="60"/>
  <c r="U57" i="60"/>
  <c r="S57" i="60"/>
  <c r="Q57" i="60"/>
  <c r="O57" i="60"/>
  <c r="L57" i="60"/>
  <c r="J57" i="60"/>
  <c r="H57" i="60"/>
  <c r="F57" i="60"/>
  <c r="D57" i="60"/>
  <c r="B57" i="60"/>
  <c r="AH56" i="60"/>
  <c r="AF56" i="60"/>
  <c r="AD56" i="60"/>
  <c r="AB56" i="60"/>
  <c r="Z56" i="60"/>
  <c r="W56" i="60"/>
  <c r="U56" i="60"/>
  <c r="S56" i="60"/>
  <c r="Q56" i="60"/>
  <c r="O56" i="60"/>
  <c r="L56" i="60"/>
  <c r="J56" i="60"/>
  <c r="H56" i="60"/>
  <c r="F56" i="60"/>
  <c r="D56" i="60"/>
  <c r="B56" i="60"/>
  <c r="AH55" i="60"/>
  <c r="AF55" i="60"/>
  <c r="AD55" i="60"/>
  <c r="AB55" i="60"/>
  <c r="Z55" i="60"/>
  <c r="W55" i="60"/>
  <c r="U55" i="60"/>
  <c r="S55" i="60"/>
  <c r="Q55" i="60"/>
  <c r="O55" i="60"/>
  <c r="L55" i="60"/>
  <c r="J55" i="60"/>
  <c r="H55" i="60"/>
  <c r="F55" i="60"/>
  <c r="D55" i="60"/>
  <c r="B55" i="60"/>
  <c r="AH54" i="60"/>
  <c r="AF54" i="60"/>
  <c r="AD54" i="60"/>
  <c r="AB54" i="60"/>
  <c r="Z54" i="60"/>
  <c r="W54" i="60"/>
  <c r="U54" i="60"/>
  <c r="S54" i="60"/>
  <c r="Q54" i="60"/>
  <c r="O54" i="60"/>
  <c r="L54" i="60"/>
  <c r="J54" i="60"/>
  <c r="H54" i="60"/>
  <c r="F54" i="60"/>
  <c r="D54" i="60"/>
  <c r="B54" i="60"/>
  <c r="AH53" i="60"/>
  <c r="AF53" i="60"/>
  <c r="AD53" i="60"/>
  <c r="AB53" i="60"/>
  <c r="Z53" i="60"/>
  <c r="W53" i="60"/>
  <c r="U53" i="60"/>
  <c r="S53" i="60"/>
  <c r="Q53" i="60"/>
  <c r="O53" i="60"/>
  <c r="L53" i="60"/>
  <c r="J53" i="60"/>
  <c r="H53" i="60"/>
  <c r="F53" i="60"/>
  <c r="D53" i="60"/>
  <c r="B53" i="60"/>
  <c r="AH52" i="60"/>
  <c r="AF52" i="60"/>
  <c r="AD52" i="60"/>
  <c r="AB52" i="60"/>
  <c r="Z52" i="60"/>
  <c r="W52" i="60"/>
  <c r="U52" i="60"/>
  <c r="S52" i="60"/>
  <c r="Q52" i="60"/>
  <c r="O52" i="60"/>
  <c r="L52" i="60"/>
  <c r="J52" i="60"/>
  <c r="H52" i="60"/>
  <c r="F52" i="60"/>
  <c r="D52" i="60"/>
  <c r="B52" i="60"/>
  <c r="AH51" i="60"/>
  <c r="AF51" i="60"/>
  <c r="AD51" i="60"/>
  <c r="AB51" i="60"/>
  <c r="Z51" i="60"/>
  <c r="W51" i="60"/>
  <c r="U51" i="60"/>
  <c r="S51" i="60"/>
  <c r="Q51" i="60"/>
  <c r="O51" i="60"/>
  <c r="L51" i="60"/>
  <c r="J51" i="60"/>
  <c r="H51" i="60"/>
  <c r="F51" i="60"/>
  <c r="D51" i="60"/>
  <c r="B51" i="60"/>
  <c r="AH50" i="60"/>
  <c r="AF50" i="60"/>
  <c r="AD50" i="60"/>
  <c r="AB50" i="60"/>
  <c r="Z50" i="60"/>
  <c r="W50" i="60"/>
  <c r="U50" i="60"/>
  <c r="S50" i="60"/>
  <c r="Q50" i="60"/>
  <c r="O50" i="60"/>
  <c r="L50" i="60"/>
  <c r="J50" i="60"/>
  <c r="H50" i="60"/>
  <c r="F50" i="60"/>
  <c r="D50" i="60"/>
  <c r="B50" i="60"/>
  <c r="AH49" i="60"/>
  <c r="AF49" i="60"/>
  <c r="AD49" i="60"/>
  <c r="AB49" i="60"/>
  <c r="Z49" i="60"/>
  <c r="W49" i="60"/>
  <c r="U49" i="60"/>
  <c r="S49" i="60"/>
  <c r="Q49" i="60"/>
  <c r="O49" i="60"/>
  <c r="L49" i="60"/>
  <c r="J49" i="60"/>
  <c r="H49" i="60"/>
  <c r="F49" i="60"/>
  <c r="D49" i="60"/>
  <c r="B49" i="60"/>
  <c r="AH48" i="60"/>
  <c r="AF48" i="60"/>
  <c r="AD48" i="60"/>
  <c r="AB48" i="60"/>
  <c r="Z48" i="60"/>
  <c r="W48" i="60"/>
  <c r="U48" i="60"/>
  <c r="S48" i="60"/>
  <c r="Q48" i="60"/>
  <c r="O48" i="60"/>
  <c r="L48" i="60"/>
  <c r="J48" i="60"/>
  <c r="H48" i="60"/>
  <c r="F48" i="60"/>
  <c r="D48" i="60"/>
  <c r="B48" i="60"/>
  <c r="AH47" i="60"/>
  <c r="AF47" i="60"/>
  <c r="AD47" i="60"/>
  <c r="AB47" i="60"/>
  <c r="Z47" i="60"/>
  <c r="W47" i="60"/>
  <c r="U47" i="60"/>
  <c r="S47" i="60"/>
  <c r="Q47" i="60"/>
  <c r="O47" i="60"/>
  <c r="O71" i="60" s="1"/>
  <c r="L47" i="60"/>
  <c r="J47" i="60"/>
  <c r="H47" i="60"/>
  <c r="F47" i="60"/>
  <c r="D47" i="60"/>
  <c r="B47" i="60"/>
  <c r="AH46" i="60"/>
  <c r="AF46" i="60"/>
  <c r="AD46" i="60"/>
  <c r="AB46" i="60"/>
  <c r="Z46" i="60"/>
  <c r="W46" i="60"/>
  <c r="U46" i="60"/>
  <c r="S46" i="60"/>
  <c r="Q46" i="60"/>
  <c r="O46" i="60"/>
  <c r="L46" i="60"/>
  <c r="J46" i="60"/>
  <c r="H46" i="60"/>
  <c r="F46" i="60"/>
  <c r="D46" i="60"/>
  <c r="B46" i="60"/>
  <c r="AH45" i="60"/>
  <c r="AF45" i="60"/>
  <c r="AD45" i="60"/>
  <c r="AB45" i="60"/>
  <c r="Z45" i="60"/>
  <c r="W45" i="60"/>
  <c r="U45" i="60"/>
  <c r="S45" i="60"/>
  <c r="Q45" i="60"/>
  <c r="O45" i="60"/>
  <c r="L45" i="60"/>
  <c r="J45" i="60"/>
  <c r="H45" i="60"/>
  <c r="F45" i="60"/>
  <c r="D45" i="60"/>
  <c r="B45" i="60"/>
  <c r="AH44" i="60"/>
  <c r="AF44" i="60"/>
  <c r="AD44" i="60"/>
  <c r="AB44" i="60"/>
  <c r="Z44" i="60"/>
  <c r="W44" i="60"/>
  <c r="U44" i="60"/>
  <c r="S44" i="60"/>
  <c r="Q44" i="60"/>
  <c r="O44" i="60"/>
  <c r="L44" i="60"/>
  <c r="J44" i="60"/>
  <c r="H44" i="60"/>
  <c r="F44" i="60"/>
  <c r="D44" i="60"/>
  <c r="B44" i="60"/>
  <c r="AH43" i="60"/>
  <c r="AF43" i="60"/>
  <c r="AD43" i="60"/>
  <c r="AB43" i="60"/>
  <c r="Z43" i="60"/>
  <c r="W43" i="60"/>
  <c r="U43" i="60"/>
  <c r="S43" i="60"/>
  <c r="Q43" i="60"/>
  <c r="O43" i="60"/>
  <c r="L43" i="60"/>
  <c r="J43" i="60"/>
  <c r="H43" i="60"/>
  <c r="F43" i="60"/>
  <c r="D43" i="60"/>
  <c r="B43" i="60"/>
  <c r="AH42" i="60"/>
  <c r="AF42" i="60"/>
  <c r="AD42" i="60"/>
  <c r="AB42" i="60"/>
  <c r="Z42" i="60"/>
  <c r="W42" i="60"/>
  <c r="U42" i="60"/>
  <c r="S42" i="60"/>
  <c r="Q42" i="60"/>
  <c r="O42" i="60"/>
  <c r="L42" i="60"/>
  <c r="J42" i="60"/>
  <c r="H42" i="60"/>
  <c r="F42" i="60"/>
  <c r="D42" i="60"/>
  <c r="B42" i="60"/>
  <c r="AH41" i="60"/>
  <c r="AF41" i="60"/>
  <c r="AD41" i="60"/>
  <c r="AB41" i="60"/>
  <c r="Z41" i="60"/>
  <c r="W41" i="60"/>
  <c r="U41" i="60"/>
  <c r="S41" i="60"/>
  <c r="Q41" i="60"/>
  <c r="O41" i="60"/>
  <c r="O69" i="60" s="1"/>
  <c r="L41" i="60"/>
  <c r="J41" i="60"/>
  <c r="H41" i="60"/>
  <c r="F41" i="60"/>
  <c r="D41" i="60"/>
  <c r="B41" i="60"/>
  <c r="AH40" i="60"/>
  <c r="AF40" i="60"/>
  <c r="AD40" i="60"/>
  <c r="AB40" i="60"/>
  <c r="Z40" i="60"/>
  <c r="W40" i="60"/>
  <c r="U40" i="60"/>
  <c r="S40" i="60"/>
  <c r="Q40" i="60"/>
  <c r="O40" i="60"/>
  <c r="L40" i="60"/>
  <c r="J40" i="60"/>
  <c r="H40" i="60"/>
  <c r="F40" i="60"/>
  <c r="D40" i="60"/>
  <c r="B40" i="60"/>
  <c r="AH39" i="60"/>
  <c r="AF39" i="60"/>
  <c r="AD39" i="60"/>
  <c r="AB39" i="60"/>
  <c r="Z39" i="60"/>
  <c r="W39" i="60"/>
  <c r="U39" i="60"/>
  <c r="S39" i="60"/>
  <c r="Q39" i="60"/>
  <c r="O39" i="60"/>
  <c r="L39" i="60"/>
  <c r="J39" i="60"/>
  <c r="H39" i="60"/>
  <c r="F39" i="60"/>
  <c r="D39" i="60"/>
  <c r="B39" i="60"/>
  <c r="AH38" i="60"/>
  <c r="AF38" i="60"/>
  <c r="AD38" i="60"/>
  <c r="AB38" i="60"/>
  <c r="Z38" i="60"/>
  <c r="W38" i="60"/>
  <c r="U38" i="60"/>
  <c r="S38" i="60"/>
  <c r="Q38" i="60"/>
  <c r="O38" i="60"/>
  <c r="L38" i="60"/>
  <c r="J38" i="60"/>
  <c r="H38" i="60"/>
  <c r="F38" i="60"/>
  <c r="D38" i="60"/>
  <c r="B38" i="60"/>
  <c r="AH37" i="60"/>
  <c r="AF37" i="60"/>
  <c r="AD37" i="60"/>
  <c r="AB37" i="60"/>
  <c r="Z37" i="60"/>
  <c r="W37" i="60"/>
  <c r="U37" i="60"/>
  <c r="S37" i="60"/>
  <c r="Q37" i="60"/>
  <c r="O37" i="60"/>
  <c r="L37" i="60"/>
  <c r="J37" i="60"/>
  <c r="H37" i="60"/>
  <c r="F37" i="60"/>
  <c r="D37" i="60"/>
  <c r="B37" i="60"/>
  <c r="AH36" i="60"/>
  <c r="AF36" i="60"/>
  <c r="AD36" i="60"/>
  <c r="AB36" i="60"/>
  <c r="Z36" i="60"/>
  <c r="W36" i="60"/>
  <c r="U36" i="60"/>
  <c r="S36" i="60"/>
  <c r="Q36" i="60"/>
  <c r="O36" i="60"/>
  <c r="L36" i="60"/>
  <c r="J36" i="60"/>
  <c r="H36" i="60"/>
  <c r="F36" i="60"/>
  <c r="D36" i="60"/>
  <c r="B36" i="60"/>
  <c r="AH35" i="60"/>
  <c r="AF35" i="60"/>
  <c r="AD35" i="60"/>
  <c r="AB35" i="60"/>
  <c r="Z35" i="60"/>
  <c r="W35" i="60"/>
  <c r="U35" i="60"/>
  <c r="S35" i="60"/>
  <c r="Q35" i="60"/>
  <c r="O35" i="60"/>
  <c r="O67" i="60" s="1"/>
  <c r="L35" i="60"/>
  <c r="J35" i="60"/>
  <c r="H35" i="60"/>
  <c r="F35" i="60"/>
  <c r="D35" i="60"/>
  <c r="B35" i="60"/>
  <c r="AJ32" i="60"/>
  <c r="Y32" i="60"/>
  <c r="N32" i="60"/>
  <c r="B32" i="60"/>
  <c r="AJ31" i="60"/>
  <c r="Y31" i="60"/>
  <c r="N31" i="60"/>
  <c r="B31" i="60"/>
  <c r="AJ30" i="60"/>
  <c r="Y30" i="60"/>
  <c r="N30" i="60"/>
  <c r="B30" i="60"/>
  <c r="AJ29" i="60"/>
  <c r="Y29" i="60"/>
  <c r="N29" i="60"/>
  <c r="B29" i="60"/>
  <c r="AJ28" i="60"/>
  <c r="Y28" i="60"/>
  <c r="N28" i="60"/>
  <c r="B28" i="60"/>
  <c r="AJ27" i="60"/>
  <c r="Y27" i="60"/>
  <c r="N27" i="60"/>
  <c r="B27" i="60"/>
  <c r="AJ26" i="60"/>
  <c r="Y26" i="60"/>
  <c r="N26" i="60"/>
  <c r="B26" i="60"/>
  <c r="AJ25" i="60"/>
  <c r="Y25" i="60"/>
  <c r="N25" i="60"/>
  <c r="B25" i="60"/>
  <c r="AJ24" i="60"/>
  <c r="Y24" i="60"/>
  <c r="N24" i="60"/>
  <c r="B24" i="60"/>
  <c r="AJ23" i="60"/>
  <c r="Y23" i="60"/>
  <c r="N23" i="60"/>
  <c r="B23" i="60"/>
  <c r="AJ22" i="60"/>
  <c r="Y22" i="60"/>
  <c r="N22" i="60"/>
  <c r="B22" i="60"/>
  <c r="AJ21" i="60"/>
  <c r="Y21" i="60"/>
  <c r="N21" i="60"/>
  <c r="B21" i="60"/>
  <c r="AJ20" i="60"/>
  <c r="Y20" i="60"/>
  <c r="N20" i="60"/>
  <c r="B20" i="60"/>
  <c r="AJ19" i="60"/>
  <c r="Y19" i="60"/>
  <c r="N19" i="60"/>
  <c r="B19" i="60"/>
  <c r="AJ18" i="60"/>
  <c r="Y18" i="60"/>
  <c r="N18" i="60"/>
  <c r="B18" i="60"/>
  <c r="AJ17" i="60"/>
  <c r="Y17" i="60"/>
  <c r="N17" i="60"/>
  <c r="B17" i="60"/>
  <c r="AJ16" i="60"/>
  <c r="Y16" i="60"/>
  <c r="N16" i="60"/>
  <c r="B16" i="60"/>
  <c r="AJ15" i="60"/>
  <c r="Y15" i="60"/>
  <c r="N15" i="60"/>
  <c r="B15" i="60"/>
  <c r="AJ14" i="60"/>
  <c r="Y14" i="60"/>
  <c r="N14" i="60"/>
  <c r="B14" i="60"/>
  <c r="AJ13" i="60"/>
  <c r="Y13" i="60"/>
  <c r="N13" i="60"/>
  <c r="B13" i="60"/>
  <c r="AJ12" i="60"/>
  <c r="Y12" i="60"/>
  <c r="N12" i="60"/>
  <c r="B12" i="60"/>
  <c r="AJ11" i="60"/>
  <c r="Y11" i="60"/>
  <c r="N11" i="60"/>
  <c r="B11" i="60"/>
  <c r="AJ10" i="60"/>
  <c r="Y10" i="60"/>
  <c r="N10" i="60"/>
  <c r="B10" i="60"/>
  <c r="AJ9" i="60"/>
  <c r="Y9" i="60"/>
  <c r="N9" i="60"/>
  <c r="B9" i="60"/>
  <c r="AJ8" i="60"/>
  <c r="Y8" i="60"/>
  <c r="N8" i="60"/>
  <c r="B8" i="60"/>
  <c r="AJ7" i="60"/>
  <c r="Y7" i="60"/>
  <c r="N7" i="60"/>
  <c r="B7" i="60"/>
  <c r="AJ6" i="60"/>
  <c r="Y6" i="60"/>
  <c r="N6" i="60"/>
  <c r="B6" i="60"/>
  <c r="AJ5" i="60"/>
  <c r="Y5" i="60"/>
  <c r="N5" i="60"/>
  <c r="B5" i="60"/>
  <c r="AJ4" i="60"/>
  <c r="Y4" i="60"/>
  <c r="N4" i="60"/>
  <c r="B4" i="60"/>
  <c r="AJ3" i="60"/>
  <c r="Y3" i="60"/>
  <c r="N3" i="60"/>
  <c r="B3" i="60"/>
  <c r="AH64" i="59"/>
  <c r="AF64" i="59"/>
  <c r="AD64" i="59"/>
  <c r="AB64" i="59"/>
  <c r="Z64" i="59"/>
  <c r="W64" i="59"/>
  <c r="U64" i="59"/>
  <c r="S64" i="59"/>
  <c r="Q64" i="59"/>
  <c r="O64" i="59"/>
  <c r="L64" i="59"/>
  <c r="J64" i="59"/>
  <c r="H64" i="59"/>
  <c r="F64" i="59"/>
  <c r="D64" i="59"/>
  <c r="B64" i="59"/>
  <c r="AH63" i="59"/>
  <c r="AF63" i="59"/>
  <c r="AD63" i="59"/>
  <c r="AB63" i="59"/>
  <c r="Z63" i="59"/>
  <c r="W63" i="59"/>
  <c r="U63" i="59"/>
  <c r="S63" i="59"/>
  <c r="Q63" i="59"/>
  <c r="O63" i="59"/>
  <c r="L63" i="59"/>
  <c r="J63" i="59"/>
  <c r="H63" i="59"/>
  <c r="F63" i="59"/>
  <c r="D63" i="59"/>
  <c r="B63" i="59"/>
  <c r="AH62" i="59"/>
  <c r="AF62" i="59"/>
  <c r="AD62" i="59"/>
  <c r="AB62" i="59"/>
  <c r="Z62" i="59"/>
  <c r="Z76" i="59" s="1"/>
  <c r="W62" i="59"/>
  <c r="U62" i="59"/>
  <c r="S62" i="59"/>
  <c r="Q62" i="59"/>
  <c r="O62" i="59"/>
  <c r="L62" i="59"/>
  <c r="J62" i="59"/>
  <c r="H62" i="59"/>
  <c r="F62" i="59"/>
  <c r="D62" i="59"/>
  <c r="B62" i="59"/>
  <c r="AH61" i="59"/>
  <c r="AF61" i="59"/>
  <c r="AD61" i="59"/>
  <c r="AB61" i="59"/>
  <c r="Z61" i="59"/>
  <c r="W61" i="59"/>
  <c r="U61" i="59"/>
  <c r="S61" i="59"/>
  <c r="Q61" i="59"/>
  <c r="O61" i="59"/>
  <c r="L61" i="59"/>
  <c r="J61" i="59"/>
  <c r="H61" i="59"/>
  <c r="F61" i="59"/>
  <c r="D61" i="59"/>
  <c r="B61" i="59"/>
  <c r="AH60" i="59"/>
  <c r="AF60" i="59"/>
  <c r="AD60" i="59"/>
  <c r="AB60" i="59"/>
  <c r="Z60" i="59"/>
  <c r="W60" i="59"/>
  <c r="U60" i="59"/>
  <c r="S60" i="59"/>
  <c r="Q60" i="59"/>
  <c r="O60" i="59"/>
  <c r="L60" i="59"/>
  <c r="J60" i="59"/>
  <c r="H60" i="59"/>
  <c r="F60" i="59"/>
  <c r="D60" i="59"/>
  <c r="B60" i="59"/>
  <c r="AH59" i="59"/>
  <c r="AF59" i="59"/>
  <c r="AD59" i="59"/>
  <c r="AB59" i="59"/>
  <c r="Z59" i="59"/>
  <c r="W59" i="59"/>
  <c r="U59" i="59"/>
  <c r="S59" i="59"/>
  <c r="Q59" i="59"/>
  <c r="O59" i="59"/>
  <c r="O75" i="59" s="1"/>
  <c r="L59" i="59"/>
  <c r="J59" i="59"/>
  <c r="H59" i="59"/>
  <c r="F59" i="59"/>
  <c r="D59" i="59"/>
  <c r="B59" i="59"/>
  <c r="AH58" i="59"/>
  <c r="AF58" i="59"/>
  <c r="AD58" i="59"/>
  <c r="AB58" i="59"/>
  <c r="Z58" i="59"/>
  <c r="W58" i="59"/>
  <c r="U58" i="59"/>
  <c r="S58" i="59"/>
  <c r="Q58" i="59"/>
  <c r="O58" i="59"/>
  <c r="L58" i="59"/>
  <c r="J58" i="59"/>
  <c r="H58" i="59"/>
  <c r="F58" i="59"/>
  <c r="D58" i="59"/>
  <c r="B58" i="59"/>
  <c r="AH57" i="59"/>
  <c r="AF57" i="59"/>
  <c r="AD57" i="59"/>
  <c r="AB57" i="59"/>
  <c r="Z57" i="59"/>
  <c r="W57" i="59"/>
  <c r="U57" i="59"/>
  <c r="S57" i="59"/>
  <c r="Q57" i="59"/>
  <c r="O57" i="59"/>
  <c r="L57" i="59"/>
  <c r="J57" i="59"/>
  <c r="H57" i="59"/>
  <c r="F57" i="59"/>
  <c r="D57" i="59"/>
  <c r="B57" i="59"/>
  <c r="AH56" i="59"/>
  <c r="AF56" i="59"/>
  <c r="AD56" i="59"/>
  <c r="AB56" i="59"/>
  <c r="Z56" i="59"/>
  <c r="Z74" i="59" s="1"/>
  <c r="W56" i="59"/>
  <c r="U56" i="59"/>
  <c r="S56" i="59"/>
  <c r="Q56" i="59"/>
  <c r="O56" i="59"/>
  <c r="L56" i="59"/>
  <c r="J56" i="59"/>
  <c r="H56" i="59"/>
  <c r="F56" i="59"/>
  <c r="D56" i="59"/>
  <c r="B56" i="59"/>
  <c r="AH55" i="59"/>
  <c r="AF55" i="59"/>
  <c r="AD55" i="59"/>
  <c r="AB55" i="59"/>
  <c r="Z55" i="59"/>
  <c r="W55" i="59"/>
  <c r="U55" i="59"/>
  <c r="S55" i="59"/>
  <c r="Q55" i="59"/>
  <c r="O55" i="59"/>
  <c r="L55" i="59"/>
  <c r="J55" i="59"/>
  <c r="H55" i="59"/>
  <c r="F55" i="59"/>
  <c r="D55" i="59"/>
  <c r="B55" i="59"/>
  <c r="AH54" i="59"/>
  <c r="AF54" i="59"/>
  <c r="AD54" i="59"/>
  <c r="AB54" i="59"/>
  <c r="Z54" i="59"/>
  <c r="W54" i="59"/>
  <c r="U54" i="59"/>
  <c r="S54" i="59"/>
  <c r="Q54" i="59"/>
  <c r="O54" i="59"/>
  <c r="L54" i="59"/>
  <c r="J54" i="59"/>
  <c r="H54" i="59"/>
  <c r="F54" i="59"/>
  <c r="D54" i="59"/>
  <c r="B54" i="59"/>
  <c r="AH53" i="59"/>
  <c r="AF53" i="59"/>
  <c r="AD53" i="59"/>
  <c r="AB53" i="59"/>
  <c r="Z53" i="59"/>
  <c r="W53" i="59"/>
  <c r="U53" i="59"/>
  <c r="S53" i="59"/>
  <c r="Q53" i="59"/>
  <c r="O53" i="59"/>
  <c r="O73" i="59" s="1"/>
  <c r="L53" i="59"/>
  <c r="J53" i="59"/>
  <c r="H53" i="59"/>
  <c r="F53" i="59"/>
  <c r="D53" i="59"/>
  <c r="D73" i="59" s="1"/>
  <c r="B53" i="59"/>
  <c r="AH52" i="59"/>
  <c r="AF52" i="59"/>
  <c r="AD52" i="59"/>
  <c r="AB52" i="59"/>
  <c r="Z52" i="59"/>
  <c r="W52" i="59"/>
  <c r="U52" i="59"/>
  <c r="S52" i="59"/>
  <c r="Q52" i="59"/>
  <c r="O52" i="59"/>
  <c r="L52" i="59"/>
  <c r="J52" i="59"/>
  <c r="H52" i="59"/>
  <c r="F52" i="59"/>
  <c r="D52" i="59"/>
  <c r="B52" i="59"/>
  <c r="AH51" i="59"/>
  <c r="AF51" i="59"/>
  <c r="AD51" i="59"/>
  <c r="AB51" i="59"/>
  <c r="Z51" i="59"/>
  <c r="W51" i="59"/>
  <c r="U51" i="59"/>
  <c r="S51" i="59"/>
  <c r="Q51" i="59"/>
  <c r="O51" i="59"/>
  <c r="L51" i="59"/>
  <c r="J51" i="59"/>
  <c r="H51" i="59"/>
  <c r="F51" i="59"/>
  <c r="D51" i="59"/>
  <c r="B51" i="59"/>
  <c r="AH50" i="59"/>
  <c r="AF50" i="59"/>
  <c r="AD50" i="59"/>
  <c r="AB50" i="59"/>
  <c r="Z50" i="59"/>
  <c r="Z72" i="59" s="1"/>
  <c r="W50" i="59"/>
  <c r="U50" i="59"/>
  <c r="S50" i="59"/>
  <c r="Q50" i="59"/>
  <c r="O50" i="59"/>
  <c r="L50" i="59"/>
  <c r="J50" i="59"/>
  <c r="H50" i="59"/>
  <c r="F50" i="59"/>
  <c r="D50" i="59"/>
  <c r="B50" i="59"/>
  <c r="AH49" i="59"/>
  <c r="AF49" i="59"/>
  <c r="AD49" i="59"/>
  <c r="AB49" i="59"/>
  <c r="Z49" i="59"/>
  <c r="W49" i="59"/>
  <c r="U49" i="59"/>
  <c r="S49" i="59"/>
  <c r="Q49" i="59"/>
  <c r="O49" i="59"/>
  <c r="L49" i="59"/>
  <c r="J49" i="59"/>
  <c r="H49" i="59"/>
  <c r="F49" i="59"/>
  <c r="D49" i="59"/>
  <c r="B49" i="59"/>
  <c r="AH48" i="59"/>
  <c r="AF48" i="59"/>
  <c r="AD48" i="59"/>
  <c r="AB48" i="59"/>
  <c r="Z48" i="59"/>
  <c r="W48" i="59"/>
  <c r="U48" i="59"/>
  <c r="S48" i="59"/>
  <c r="Q48" i="59"/>
  <c r="O48" i="59"/>
  <c r="L48" i="59"/>
  <c r="J48" i="59"/>
  <c r="H48" i="59"/>
  <c r="F48" i="59"/>
  <c r="D48" i="59"/>
  <c r="B48" i="59"/>
  <c r="AH47" i="59"/>
  <c r="AF47" i="59"/>
  <c r="AD47" i="59"/>
  <c r="AB47" i="59"/>
  <c r="Z47" i="59"/>
  <c r="W47" i="59"/>
  <c r="U47" i="59"/>
  <c r="S47" i="59"/>
  <c r="Q47" i="59"/>
  <c r="O47" i="59"/>
  <c r="O71" i="59" s="1"/>
  <c r="L47" i="59"/>
  <c r="J47" i="59"/>
  <c r="H47" i="59"/>
  <c r="F47" i="59"/>
  <c r="D47" i="59"/>
  <c r="D71" i="59" s="1"/>
  <c r="B47" i="59"/>
  <c r="AH46" i="59"/>
  <c r="AF46" i="59"/>
  <c r="AD46" i="59"/>
  <c r="AB46" i="59"/>
  <c r="Z46" i="59"/>
  <c r="W46" i="59"/>
  <c r="U46" i="59"/>
  <c r="S46" i="59"/>
  <c r="Q46" i="59"/>
  <c r="O46" i="59"/>
  <c r="L46" i="59"/>
  <c r="J46" i="59"/>
  <c r="H46" i="59"/>
  <c r="F46" i="59"/>
  <c r="D46" i="59"/>
  <c r="B46" i="59"/>
  <c r="AH45" i="59"/>
  <c r="AF45" i="59"/>
  <c r="AD45" i="59"/>
  <c r="AB45" i="59"/>
  <c r="Z45" i="59"/>
  <c r="W45" i="59"/>
  <c r="U45" i="59"/>
  <c r="S45" i="59"/>
  <c r="Q45" i="59"/>
  <c r="O45" i="59"/>
  <c r="L45" i="59"/>
  <c r="J45" i="59"/>
  <c r="H45" i="59"/>
  <c r="F45" i="59"/>
  <c r="D45" i="59"/>
  <c r="B45" i="59"/>
  <c r="AH44" i="59"/>
  <c r="AF44" i="59"/>
  <c r="AD44" i="59"/>
  <c r="AB44" i="59"/>
  <c r="Z44" i="59"/>
  <c r="Z70" i="59" s="1"/>
  <c r="W44" i="59"/>
  <c r="U44" i="59"/>
  <c r="S44" i="59"/>
  <c r="Q44" i="59"/>
  <c r="O44" i="59"/>
  <c r="L44" i="59"/>
  <c r="J44" i="59"/>
  <c r="H44" i="59"/>
  <c r="F44" i="59"/>
  <c r="D44" i="59"/>
  <c r="B44" i="59"/>
  <c r="AH43" i="59"/>
  <c r="AF43" i="59"/>
  <c r="AD43" i="59"/>
  <c r="AB43" i="59"/>
  <c r="Z43" i="59"/>
  <c r="W43" i="59"/>
  <c r="U43" i="59"/>
  <c r="S43" i="59"/>
  <c r="Q43" i="59"/>
  <c r="O43" i="59"/>
  <c r="L43" i="59"/>
  <c r="J43" i="59"/>
  <c r="H43" i="59"/>
  <c r="F43" i="59"/>
  <c r="D43" i="59"/>
  <c r="B43" i="59"/>
  <c r="AH42" i="59"/>
  <c r="AF42" i="59"/>
  <c r="AD42" i="59"/>
  <c r="AB42" i="59"/>
  <c r="Z42" i="59"/>
  <c r="W42" i="59"/>
  <c r="U42" i="59"/>
  <c r="S42" i="59"/>
  <c r="Q42" i="59"/>
  <c r="O42" i="59"/>
  <c r="L42" i="59"/>
  <c r="J42" i="59"/>
  <c r="H42" i="59"/>
  <c r="F42" i="59"/>
  <c r="D42" i="59"/>
  <c r="B42" i="59"/>
  <c r="AH41" i="59"/>
  <c r="AF41" i="59"/>
  <c r="AD41" i="59"/>
  <c r="AB41" i="59"/>
  <c r="Z41" i="59"/>
  <c r="W41" i="59"/>
  <c r="U41" i="59"/>
  <c r="S41" i="59"/>
  <c r="Q41" i="59"/>
  <c r="O41" i="59"/>
  <c r="O69" i="59" s="1"/>
  <c r="L41" i="59"/>
  <c r="J41" i="59"/>
  <c r="H41" i="59"/>
  <c r="F41" i="59"/>
  <c r="D41" i="59"/>
  <c r="D69" i="59" s="1"/>
  <c r="B41" i="59"/>
  <c r="AH40" i="59"/>
  <c r="AF40" i="59"/>
  <c r="AD40" i="59"/>
  <c r="AB40" i="59"/>
  <c r="Z40" i="59"/>
  <c r="W40" i="59"/>
  <c r="U40" i="59"/>
  <c r="S40" i="59"/>
  <c r="Q40" i="59"/>
  <c r="O40" i="59"/>
  <c r="L40" i="59"/>
  <c r="J40" i="59"/>
  <c r="H40" i="59"/>
  <c r="F40" i="59"/>
  <c r="D40" i="59"/>
  <c r="B40" i="59"/>
  <c r="AH39" i="59"/>
  <c r="AF39" i="59"/>
  <c r="AD39" i="59"/>
  <c r="AB39" i="59"/>
  <c r="Z39" i="59"/>
  <c r="W39" i="59"/>
  <c r="U39" i="59"/>
  <c r="S39" i="59"/>
  <c r="Q39" i="59"/>
  <c r="O39" i="59"/>
  <c r="L39" i="59"/>
  <c r="J39" i="59"/>
  <c r="H39" i="59"/>
  <c r="F39" i="59"/>
  <c r="D39" i="59"/>
  <c r="B39" i="59"/>
  <c r="AH38" i="59"/>
  <c r="AF38" i="59"/>
  <c r="AD38" i="59"/>
  <c r="AB38" i="59"/>
  <c r="Z38" i="59"/>
  <c r="Z68" i="59" s="1"/>
  <c r="W38" i="59"/>
  <c r="U38" i="59"/>
  <c r="S38" i="59"/>
  <c r="Q38" i="59"/>
  <c r="O38" i="59"/>
  <c r="L38" i="59"/>
  <c r="J38" i="59"/>
  <c r="H38" i="59"/>
  <c r="F38" i="59"/>
  <c r="D38" i="59"/>
  <c r="B38" i="59"/>
  <c r="AH37" i="59"/>
  <c r="AF37" i="59"/>
  <c r="AD37" i="59"/>
  <c r="AB37" i="59"/>
  <c r="Z37" i="59"/>
  <c r="W37" i="59"/>
  <c r="U37" i="59"/>
  <c r="S37" i="59"/>
  <c r="Q37" i="59"/>
  <c r="O37" i="59"/>
  <c r="L37" i="59"/>
  <c r="J37" i="59"/>
  <c r="H37" i="59"/>
  <c r="F37" i="59"/>
  <c r="D37" i="59"/>
  <c r="B37" i="59"/>
  <c r="AH36" i="59"/>
  <c r="AF36" i="59"/>
  <c r="AD36" i="59"/>
  <c r="AB36" i="59"/>
  <c r="Z36" i="59"/>
  <c r="W36" i="59"/>
  <c r="U36" i="59"/>
  <c r="S36" i="59"/>
  <c r="Q36" i="59"/>
  <c r="O36" i="59"/>
  <c r="L36" i="59"/>
  <c r="J36" i="59"/>
  <c r="H36" i="59"/>
  <c r="F36" i="59"/>
  <c r="D36" i="59"/>
  <c r="B36" i="59"/>
  <c r="AH35" i="59"/>
  <c r="AF35" i="59"/>
  <c r="AD35" i="59"/>
  <c r="AB35" i="59"/>
  <c r="Z35" i="59"/>
  <c r="W35" i="59"/>
  <c r="U35" i="59"/>
  <c r="S35" i="59"/>
  <c r="Q35" i="59"/>
  <c r="O35" i="59"/>
  <c r="O67" i="59" s="1"/>
  <c r="L35" i="59"/>
  <c r="J35" i="59"/>
  <c r="H35" i="59"/>
  <c r="F35" i="59"/>
  <c r="D35" i="59"/>
  <c r="D67" i="59" s="1"/>
  <c r="B35" i="59"/>
  <c r="AJ32" i="59"/>
  <c r="Y32" i="59"/>
  <c r="N32" i="59"/>
  <c r="B32" i="59"/>
  <c r="AJ31" i="59"/>
  <c r="Y31" i="59"/>
  <c r="N31" i="59"/>
  <c r="B31" i="59"/>
  <c r="AJ30" i="59"/>
  <c r="Y30" i="59"/>
  <c r="N30" i="59"/>
  <c r="B30" i="59"/>
  <c r="AJ29" i="59"/>
  <c r="Y29" i="59"/>
  <c r="N29" i="59"/>
  <c r="B29" i="59"/>
  <c r="AJ28" i="59"/>
  <c r="Y28" i="59"/>
  <c r="N28" i="59"/>
  <c r="B28" i="59"/>
  <c r="AJ27" i="59"/>
  <c r="Y27" i="59"/>
  <c r="N27" i="59"/>
  <c r="B27" i="59"/>
  <c r="AJ26" i="59"/>
  <c r="Y26" i="59"/>
  <c r="N26" i="59"/>
  <c r="B26" i="59"/>
  <c r="AJ25" i="59"/>
  <c r="Y25" i="59"/>
  <c r="N25" i="59"/>
  <c r="B25" i="59"/>
  <c r="AJ24" i="59"/>
  <c r="Y24" i="59"/>
  <c r="N24" i="59"/>
  <c r="B24" i="59"/>
  <c r="AJ23" i="59"/>
  <c r="Y23" i="59"/>
  <c r="N23" i="59"/>
  <c r="B23" i="59"/>
  <c r="AJ22" i="59"/>
  <c r="Y22" i="59"/>
  <c r="N22" i="59"/>
  <c r="B22" i="59"/>
  <c r="AJ21" i="59"/>
  <c r="Y21" i="59"/>
  <c r="N21" i="59"/>
  <c r="B21" i="59"/>
  <c r="AJ20" i="59"/>
  <c r="Y20" i="59"/>
  <c r="N20" i="59"/>
  <c r="B20" i="59"/>
  <c r="AJ19" i="59"/>
  <c r="Y19" i="59"/>
  <c r="N19" i="59"/>
  <c r="B19" i="59"/>
  <c r="AJ18" i="59"/>
  <c r="Y18" i="59"/>
  <c r="N18" i="59"/>
  <c r="B18" i="59"/>
  <c r="AJ17" i="59"/>
  <c r="Y17" i="59"/>
  <c r="N17" i="59"/>
  <c r="B17" i="59"/>
  <c r="AJ16" i="59"/>
  <c r="Y16" i="59"/>
  <c r="N16" i="59"/>
  <c r="B16" i="59"/>
  <c r="AJ15" i="59"/>
  <c r="Y15" i="59"/>
  <c r="N15" i="59"/>
  <c r="B15" i="59"/>
  <c r="AJ14" i="59"/>
  <c r="Y14" i="59"/>
  <c r="N14" i="59"/>
  <c r="B14" i="59"/>
  <c r="AJ13" i="59"/>
  <c r="Y13" i="59"/>
  <c r="N13" i="59"/>
  <c r="B13" i="59"/>
  <c r="AJ12" i="59"/>
  <c r="Y12" i="59"/>
  <c r="N12" i="59"/>
  <c r="B12" i="59"/>
  <c r="AJ11" i="59"/>
  <c r="Y11" i="59"/>
  <c r="N11" i="59"/>
  <c r="B11" i="59"/>
  <c r="AJ10" i="59"/>
  <c r="Y10" i="59"/>
  <c r="N10" i="59"/>
  <c r="B10" i="59"/>
  <c r="AJ9" i="59"/>
  <c r="Y9" i="59"/>
  <c r="N9" i="59"/>
  <c r="B9" i="59"/>
  <c r="AJ8" i="59"/>
  <c r="Y8" i="59"/>
  <c r="N8" i="59"/>
  <c r="B8" i="59"/>
  <c r="AJ7" i="59"/>
  <c r="Y7" i="59"/>
  <c r="N7" i="59"/>
  <c r="B7" i="59"/>
  <c r="AJ6" i="59"/>
  <c r="Y6" i="59"/>
  <c r="N6" i="59"/>
  <c r="B6" i="59"/>
  <c r="AJ5" i="59"/>
  <c r="Y5" i="59"/>
  <c r="N5" i="59"/>
  <c r="B5" i="59"/>
  <c r="AJ4" i="59"/>
  <c r="Y4" i="59"/>
  <c r="N4" i="59"/>
  <c r="B4" i="59"/>
  <c r="AJ3" i="59"/>
  <c r="Y3" i="59"/>
  <c r="N3" i="59"/>
  <c r="B3" i="59"/>
  <c r="AH64" i="58"/>
  <c r="AF64" i="58"/>
  <c r="AD64" i="58"/>
  <c r="AB64" i="58"/>
  <c r="Z64" i="58"/>
  <c r="W64" i="58"/>
  <c r="U64" i="58"/>
  <c r="S64" i="58"/>
  <c r="Q64" i="58"/>
  <c r="O64" i="58"/>
  <c r="L64" i="58"/>
  <c r="J64" i="58"/>
  <c r="H64" i="58"/>
  <c r="F64" i="58"/>
  <c r="D64" i="58"/>
  <c r="B64" i="58"/>
  <c r="AH63" i="58"/>
  <c r="AF63" i="58"/>
  <c r="AD63" i="58"/>
  <c r="AB63" i="58"/>
  <c r="Z63" i="58"/>
  <c r="W63" i="58"/>
  <c r="U63" i="58"/>
  <c r="S63" i="58"/>
  <c r="Q63" i="58"/>
  <c r="O63" i="58"/>
  <c r="L63" i="58"/>
  <c r="J63" i="58"/>
  <c r="H63" i="58"/>
  <c r="F63" i="58"/>
  <c r="D63" i="58"/>
  <c r="B63" i="58"/>
  <c r="AH62" i="58"/>
  <c r="AF62" i="58"/>
  <c r="AD62" i="58"/>
  <c r="AB62" i="58"/>
  <c r="Z62" i="58"/>
  <c r="W62" i="58"/>
  <c r="U62" i="58"/>
  <c r="S62" i="58"/>
  <c r="Q62" i="58"/>
  <c r="O62" i="58"/>
  <c r="O76" i="58" s="1"/>
  <c r="L62" i="58"/>
  <c r="J62" i="58"/>
  <c r="H62" i="58"/>
  <c r="F62" i="58"/>
  <c r="D62" i="58"/>
  <c r="B62" i="58"/>
  <c r="AH61" i="58"/>
  <c r="AF61" i="58"/>
  <c r="AD61" i="58"/>
  <c r="AB61" i="58"/>
  <c r="Z61" i="58"/>
  <c r="W61" i="58"/>
  <c r="U61" i="58"/>
  <c r="S61" i="58"/>
  <c r="Q61" i="58"/>
  <c r="O61" i="58"/>
  <c r="L61" i="58"/>
  <c r="J61" i="58"/>
  <c r="H61" i="58"/>
  <c r="F61" i="58"/>
  <c r="D61" i="58"/>
  <c r="B61" i="58"/>
  <c r="AH60" i="58"/>
  <c r="AF60" i="58"/>
  <c r="AD60" i="58"/>
  <c r="AB60" i="58"/>
  <c r="Z60" i="58"/>
  <c r="W60" i="58"/>
  <c r="U60" i="58"/>
  <c r="S60" i="58"/>
  <c r="Q60" i="58"/>
  <c r="O60" i="58"/>
  <c r="L60" i="58"/>
  <c r="J60" i="58"/>
  <c r="H60" i="58"/>
  <c r="F60" i="58"/>
  <c r="D60" i="58"/>
  <c r="B60" i="58"/>
  <c r="AH59" i="58"/>
  <c r="AF59" i="58"/>
  <c r="AD59" i="58"/>
  <c r="AB59" i="58"/>
  <c r="Z59" i="58"/>
  <c r="W59" i="58"/>
  <c r="U59" i="58"/>
  <c r="S59" i="58"/>
  <c r="Q59" i="58"/>
  <c r="O59" i="58"/>
  <c r="L59" i="58"/>
  <c r="J59" i="58"/>
  <c r="H59" i="58"/>
  <c r="F59" i="58"/>
  <c r="D59" i="58"/>
  <c r="B59" i="58"/>
  <c r="AH58" i="58"/>
  <c r="AF58" i="58"/>
  <c r="AD58" i="58"/>
  <c r="AB58" i="58"/>
  <c r="Z58" i="58"/>
  <c r="W58" i="58"/>
  <c r="U58" i="58"/>
  <c r="S58" i="58"/>
  <c r="Q58" i="58"/>
  <c r="O58" i="58"/>
  <c r="L58" i="58"/>
  <c r="J58" i="58"/>
  <c r="H58" i="58"/>
  <c r="F58" i="58"/>
  <c r="D58" i="58"/>
  <c r="B58" i="58"/>
  <c r="AH57" i="58"/>
  <c r="AF57" i="58"/>
  <c r="AD57" i="58"/>
  <c r="AB57" i="58"/>
  <c r="Z57" i="58"/>
  <c r="W57" i="58"/>
  <c r="U57" i="58"/>
  <c r="S57" i="58"/>
  <c r="Q57" i="58"/>
  <c r="O57" i="58"/>
  <c r="L57" i="58"/>
  <c r="J57" i="58"/>
  <c r="H57" i="58"/>
  <c r="F57" i="58"/>
  <c r="D57" i="58"/>
  <c r="B57" i="58"/>
  <c r="AH56" i="58"/>
  <c r="AF56" i="58"/>
  <c r="AD56" i="58"/>
  <c r="AB56" i="58"/>
  <c r="Z56" i="58"/>
  <c r="W56" i="58"/>
  <c r="U56" i="58"/>
  <c r="S56" i="58"/>
  <c r="Q56" i="58"/>
  <c r="O56" i="58"/>
  <c r="L56" i="58"/>
  <c r="J56" i="58"/>
  <c r="H56" i="58"/>
  <c r="F56" i="58"/>
  <c r="D56" i="58"/>
  <c r="B56" i="58"/>
  <c r="AH55" i="58"/>
  <c r="AF55" i="58"/>
  <c r="AD55" i="58"/>
  <c r="AB55" i="58"/>
  <c r="Z55" i="58"/>
  <c r="W55" i="58"/>
  <c r="U55" i="58"/>
  <c r="S55" i="58"/>
  <c r="Q55" i="58"/>
  <c r="O55" i="58"/>
  <c r="L55" i="58"/>
  <c r="J55" i="58"/>
  <c r="H55" i="58"/>
  <c r="F55" i="58"/>
  <c r="D55" i="58"/>
  <c r="B55" i="58"/>
  <c r="AH54" i="58"/>
  <c r="AF54" i="58"/>
  <c r="AD54" i="58"/>
  <c r="AB54" i="58"/>
  <c r="Z54" i="58"/>
  <c r="W54" i="58"/>
  <c r="U54" i="58"/>
  <c r="S54" i="58"/>
  <c r="Q54" i="58"/>
  <c r="O54" i="58"/>
  <c r="L54" i="58"/>
  <c r="J54" i="58"/>
  <c r="H54" i="58"/>
  <c r="F54" i="58"/>
  <c r="D54" i="58"/>
  <c r="B54" i="58"/>
  <c r="AH53" i="58"/>
  <c r="AF53" i="58"/>
  <c r="AD53" i="58"/>
  <c r="AB53" i="58"/>
  <c r="Z53" i="58"/>
  <c r="W53" i="58"/>
  <c r="U53" i="58"/>
  <c r="S53" i="58"/>
  <c r="Q53" i="58"/>
  <c r="O53" i="58"/>
  <c r="L53" i="58"/>
  <c r="J53" i="58"/>
  <c r="H53" i="58"/>
  <c r="F53" i="58"/>
  <c r="D53" i="58"/>
  <c r="B53" i="58"/>
  <c r="AH52" i="58"/>
  <c r="AF52" i="58"/>
  <c r="AD52" i="58"/>
  <c r="AB52" i="58"/>
  <c r="Z52" i="58"/>
  <c r="W52" i="58"/>
  <c r="U52" i="58"/>
  <c r="S52" i="58"/>
  <c r="Q52" i="58"/>
  <c r="O52" i="58"/>
  <c r="L52" i="58"/>
  <c r="J52" i="58"/>
  <c r="H52" i="58"/>
  <c r="F52" i="58"/>
  <c r="D52" i="58"/>
  <c r="B52" i="58"/>
  <c r="AH51" i="58"/>
  <c r="AF51" i="58"/>
  <c r="AD51" i="58"/>
  <c r="AB51" i="58"/>
  <c r="Z51" i="58"/>
  <c r="W51" i="58"/>
  <c r="U51" i="58"/>
  <c r="S51" i="58"/>
  <c r="Q51" i="58"/>
  <c r="O51" i="58"/>
  <c r="L51" i="58"/>
  <c r="J51" i="58"/>
  <c r="H51" i="58"/>
  <c r="F51" i="58"/>
  <c r="D51" i="58"/>
  <c r="B51" i="58"/>
  <c r="AH50" i="58"/>
  <c r="AF50" i="58"/>
  <c r="AD50" i="58"/>
  <c r="AB50" i="58"/>
  <c r="Z50" i="58"/>
  <c r="W50" i="58"/>
  <c r="U50" i="58"/>
  <c r="S50" i="58"/>
  <c r="Q50" i="58"/>
  <c r="O50" i="58"/>
  <c r="O72" i="58" s="1"/>
  <c r="L50" i="58"/>
  <c r="J50" i="58"/>
  <c r="H50" i="58"/>
  <c r="F50" i="58"/>
  <c r="D50" i="58"/>
  <c r="B50" i="58"/>
  <c r="AH49" i="58"/>
  <c r="AF49" i="58"/>
  <c r="AD49" i="58"/>
  <c r="AB49" i="58"/>
  <c r="Z49" i="58"/>
  <c r="W49" i="58"/>
  <c r="U49" i="58"/>
  <c r="S49" i="58"/>
  <c r="Q49" i="58"/>
  <c r="O49" i="58"/>
  <c r="L49" i="58"/>
  <c r="J49" i="58"/>
  <c r="H49" i="58"/>
  <c r="F49" i="58"/>
  <c r="D49" i="58"/>
  <c r="B49" i="58"/>
  <c r="AH48" i="58"/>
  <c r="AF48" i="58"/>
  <c r="AD48" i="58"/>
  <c r="AB48" i="58"/>
  <c r="Z48" i="58"/>
  <c r="W48" i="58"/>
  <c r="U48" i="58"/>
  <c r="S48" i="58"/>
  <c r="Q48" i="58"/>
  <c r="O48" i="58"/>
  <c r="L48" i="58"/>
  <c r="J48" i="58"/>
  <c r="H48" i="58"/>
  <c r="F48" i="58"/>
  <c r="D48" i="58"/>
  <c r="B48" i="58"/>
  <c r="AH47" i="58"/>
  <c r="AF47" i="58"/>
  <c r="AD47" i="58"/>
  <c r="AB47" i="58"/>
  <c r="Z47" i="58"/>
  <c r="W47" i="58"/>
  <c r="U47" i="58"/>
  <c r="S47" i="58"/>
  <c r="Q47" i="58"/>
  <c r="O47" i="58"/>
  <c r="L47" i="58"/>
  <c r="J47" i="58"/>
  <c r="H47" i="58"/>
  <c r="F47" i="58"/>
  <c r="D47" i="58"/>
  <c r="B47" i="58"/>
  <c r="AH46" i="58"/>
  <c r="AF46" i="58"/>
  <c r="AD46" i="58"/>
  <c r="AB46" i="58"/>
  <c r="Z46" i="58"/>
  <c r="W46" i="58"/>
  <c r="U46" i="58"/>
  <c r="S46" i="58"/>
  <c r="Q46" i="58"/>
  <c r="O46" i="58"/>
  <c r="L46" i="58"/>
  <c r="J46" i="58"/>
  <c r="H46" i="58"/>
  <c r="F46" i="58"/>
  <c r="D46" i="58"/>
  <c r="B46" i="58"/>
  <c r="AH45" i="58"/>
  <c r="AF45" i="58"/>
  <c r="AD45" i="58"/>
  <c r="AB45" i="58"/>
  <c r="Z45" i="58"/>
  <c r="W45" i="58"/>
  <c r="U45" i="58"/>
  <c r="S45" i="58"/>
  <c r="Q45" i="58"/>
  <c r="O45" i="58"/>
  <c r="L45" i="58"/>
  <c r="J45" i="58"/>
  <c r="H45" i="58"/>
  <c r="F45" i="58"/>
  <c r="D45" i="58"/>
  <c r="B45" i="58"/>
  <c r="AH44" i="58"/>
  <c r="AF44" i="58"/>
  <c r="AD44" i="58"/>
  <c r="AB44" i="58"/>
  <c r="Z44" i="58"/>
  <c r="W44" i="58"/>
  <c r="U44" i="58"/>
  <c r="S44" i="58"/>
  <c r="Q44" i="58"/>
  <c r="O44" i="58"/>
  <c r="O70" i="58" s="1"/>
  <c r="L44" i="58"/>
  <c r="J44" i="58"/>
  <c r="H44" i="58"/>
  <c r="F44" i="58"/>
  <c r="D44" i="58"/>
  <c r="B44" i="58"/>
  <c r="AH43" i="58"/>
  <c r="AF43" i="58"/>
  <c r="AD43" i="58"/>
  <c r="AB43" i="58"/>
  <c r="Z43" i="58"/>
  <c r="W43" i="58"/>
  <c r="U43" i="58"/>
  <c r="S43" i="58"/>
  <c r="Q43" i="58"/>
  <c r="O43" i="58"/>
  <c r="L43" i="58"/>
  <c r="J43" i="58"/>
  <c r="H43" i="58"/>
  <c r="F43" i="58"/>
  <c r="D43" i="58"/>
  <c r="B43" i="58"/>
  <c r="AH42" i="58"/>
  <c r="AF42" i="58"/>
  <c r="AD42" i="58"/>
  <c r="AB42" i="58"/>
  <c r="Z42" i="58"/>
  <c r="W42" i="58"/>
  <c r="U42" i="58"/>
  <c r="S42" i="58"/>
  <c r="Q42" i="58"/>
  <c r="O42" i="58"/>
  <c r="L42" i="58"/>
  <c r="J42" i="58"/>
  <c r="H42" i="58"/>
  <c r="F42" i="58"/>
  <c r="D42" i="58"/>
  <c r="B42" i="58"/>
  <c r="AH41" i="58"/>
  <c r="AF41" i="58"/>
  <c r="AD41" i="58"/>
  <c r="AB41" i="58"/>
  <c r="Z41" i="58"/>
  <c r="W41" i="58"/>
  <c r="U41" i="58"/>
  <c r="S41" i="58"/>
  <c r="Q41" i="58"/>
  <c r="O41" i="58"/>
  <c r="L41" i="58"/>
  <c r="J41" i="58"/>
  <c r="H41" i="58"/>
  <c r="F41" i="58"/>
  <c r="D41" i="58"/>
  <c r="B41" i="58"/>
  <c r="AH40" i="58"/>
  <c r="AF40" i="58"/>
  <c r="AD40" i="58"/>
  <c r="AB40" i="58"/>
  <c r="Z40" i="58"/>
  <c r="W40" i="58"/>
  <c r="U40" i="58"/>
  <c r="S40" i="58"/>
  <c r="Q40" i="58"/>
  <c r="O40" i="58"/>
  <c r="L40" i="58"/>
  <c r="J40" i="58"/>
  <c r="H40" i="58"/>
  <c r="F40" i="58"/>
  <c r="D40" i="58"/>
  <c r="B40" i="58"/>
  <c r="AH39" i="58"/>
  <c r="AF39" i="58"/>
  <c r="AD39" i="58"/>
  <c r="AB39" i="58"/>
  <c r="Z39" i="58"/>
  <c r="W39" i="58"/>
  <c r="U39" i="58"/>
  <c r="S39" i="58"/>
  <c r="Q39" i="58"/>
  <c r="O39" i="58"/>
  <c r="L39" i="58"/>
  <c r="J39" i="58"/>
  <c r="H39" i="58"/>
  <c r="F39" i="58"/>
  <c r="D39" i="58"/>
  <c r="B39" i="58"/>
  <c r="AH38" i="58"/>
  <c r="AF38" i="58"/>
  <c r="AD38" i="58"/>
  <c r="AB38" i="58"/>
  <c r="Z38" i="58"/>
  <c r="W38" i="58"/>
  <c r="U38" i="58"/>
  <c r="S38" i="58"/>
  <c r="Q38" i="58"/>
  <c r="O38" i="58"/>
  <c r="O68" i="58" s="1"/>
  <c r="L38" i="58"/>
  <c r="J38" i="58"/>
  <c r="H38" i="58"/>
  <c r="F38" i="58"/>
  <c r="D38" i="58"/>
  <c r="B38" i="58"/>
  <c r="AH37" i="58"/>
  <c r="AF37" i="58"/>
  <c r="AD37" i="58"/>
  <c r="AB37" i="58"/>
  <c r="Z37" i="58"/>
  <c r="W37" i="58"/>
  <c r="U37" i="58"/>
  <c r="S37" i="58"/>
  <c r="Q37" i="58"/>
  <c r="O37" i="58"/>
  <c r="L37" i="58"/>
  <c r="J37" i="58"/>
  <c r="H37" i="58"/>
  <c r="F37" i="58"/>
  <c r="D37" i="58"/>
  <c r="B37" i="58"/>
  <c r="AH36" i="58"/>
  <c r="AF36" i="58"/>
  <c r="AD36" i="58"/>
  <c r="AB36" i="58"/>
  <c r="Z36" i="58"/>
  <c r="W36" i="58"/>
  <c r="U36" i="58"/>
  <c r="S36" i="58"/>
  <c r="Q36" i="58"/>
  <c r="O36" i="58"/>
  <c r="L36" i="58"/>
  <c r="J36" i="58"/>
  <c r="H36" i="58"/>
  <c r="F36" i="58"/>
  <c r="D36" i="58"/>
  <c r="B36" i="58"/>
  <c r="AH35" i="58"/>
  <c r="AF35" i="58"/>
  <c r="AD35" i="58"/>
  <c r="AB35" i="58"/>
  <c r="Z35" i="58"/>
  <c r="W35" i="58"/>
  <c r="U35" i="58"/>
  <c r="S35" i="58"/>
  <c r="Q35" i="58"/>
  <c r="O35" i="58"/>
  <c r="L35" i="58"/>
  <c r="J35" i="58"/>
  <c r="H35" i="58"/>
  <c r="F35" i="58"/>
  <c r="D35" i="58"/>
  <c r="B35" i="58"/>
  <c r="AJ32" i="58"/>
  <c r="Y32" i="58"/>
  <c r="N32" i="58"/>
  <c r="B32" i="58"/>
  <c r="AJ31" i="58"/>
  <c r="Y31" i="58"/>
  <c r="N31" i="58"/>
  <c r="B31" i="58"/>
  <c r="AJ30" i="58"/>
  <c r="Y30" i="58"/>
  <c r="N30" i="58"/>
  <c r="B30" i="58"/>
  <c r="AJ29" i="58"/>
  <c r="Y29" i="58"/>
  <c r="N29" i="58"/>
  <c r="B29" i="58"/>
  <c r="AJ28" i="58"/>
  <c r="Y28" i="58"/>
  <c r="N28" i="58"/>
  <c r="B28" i="58"/>
  <c r="AJ27" i="58"/>
  <c r="Y27" i="58"/>
  <c r="N27" i="58"/>
  <c r="B27" i="58"/>
  <c r="AJ26" i="58"/>
  <c r="Y26" i="58"/>
  <c r="N26" i="58"/>
  <c r="B26" i="58"/>
  <c r="AJ25" i="58"/>
  <c r="Y25" i="58"/>
  <c r="N25" i="58"/>
  <c r="B25" i="58"/>
  <c r="AJ24" i="58"/>
  <c r="Y24" i="58"/>
  <c r="N24" i="58"/>
  <c r="B24" i="58"/>
  <c r="AJ23" i="58"/>
  <c r="Y23" i="58"/>
  <c r="N23" i="58"/>
  <c r="B23" i="58"/>
  <c r="AJ22" i="58"/>
  <c r="Y22" i="58"/>
  <c r="N22" i="58"/>
  <c r="B22" i="58"/>
  <c r="AJ21" i="58"/>
  <c r="Y21" i="58"/>
  <c r="N21" i="58"/>
  <c r="B21" i="58"/>
  <c r="AJ20" i="58"/>
  <c r="Y20" i="58"/>
  <c r="N20" i="58"/>
  <c r="B20" i="58"/>
  <c r="AJ19" i="58"/>
  <c r="Y19" i="58"/>
  <c r="N19" i="58"/>
  <c r="B19" i="58"/>
  <c r="AJ18" i="58"/>
  <c r="Y18" i="58"/>
  <c r="N18" i="58"/>
  <c r="B18" i="58"/>
  <c r="AJ17" i="58"/>
  <c r="Y17" i="58"/>
  <c r="N17" i="58"/>
  <c r="B17" i="58"/>
  <c r="AJ16" i="58"/>
  <c r="Y16" i="58"/>
  <c r="N16" i="58"/>
  <c r="B16" i="58"/>
  <c r="AJ15" i="58"/>
  <c r="Y15" i="58"/>
  <c r="N15" i="58"/>
  <c r="B15" i="58"/>
  <c r="AJ14" i="58"/>
  <c r="Y14" i="58"/>
  <c r="N14" i="58"/>
  <c r="B14" i="58"/>
  <c r="AJ13" i="58"/>
  <c r="Y13" i="58"/>
  <c r="N13" i="58"/>
  <c r="B13" i="58"/>
  <c r="AJ12" i="58"/>
  <c r="Y12" i="58"/>
  <c r="N12" i="58"/>
  <c r="B12" i="58"/>
  <c r="AJ11" i="58"/>
  <c r="Y11" i="58"/>
  <c r="N11" i="58"/>
  <c r="B11" i="58"/>
  <c r="AJ10" i="58"/>
  <c r="Y10" i="58"/>
  <c r="N10" i="58"/>
  <c r="B10" i="58"/>
  <c r="AJ9" i="58"/>
  <c r="Y9" i="58"/>
  <c r="N9" i="58"/>
  <c r="B9" i="58"/>
  <c r="AJ8" i="58"/>
  <c r="Y8" i="58"/>
  <c r="N8" i="58"/>
  <c r="B8" i="58"/>
  <c r="AJ7" i="58"/>
  <c r="Y7" i="58"/>
  <c r="N7" i="58"/>
  <c r="B7" i="58"/>
  <c r="AJ6" i="58"/>
  <c r="Y6" i="58"/>
  <c r="N6" i="58"/>
  <c r="B6" i="58"/>
  <c r="AJ5" i="58"/>
  <c r="Y5" i="58"/>
  <c r="N5" i="58"/>
  <c r="B5" i="58"/>
  <c r="AJ4" i="58"/>
  <c r="Y4" i="58"/>
  <c r="N4" i="58"/>
  <c r="B4" i="58"/>
  <c r="AJ3" i="58"/>
  <c r="Y3" i="58"/>
  <c r="N3" i="58"/>
  <c r="B3" i="58"/>
  <c r="AH64" i="57"/>
  <c r="AF64" i="57"/>
  <c r="AD64" i="57"/>
  <c r="AB64" i="57"/>
  <c r="Z64" i="57"/>
  <c r="W64" i="57"/>
  <c r="U64" i="57"/>
  <c r="S64" i="57"/>
  <c r="Q64" i="57"/>
  <c r="O64" i="57"/>
  <c r="L64" i="57"/>
  <c r="J64" i="57"/>
  <c r="H64" i="57"/>
  <c r="F64" i="57"/>
  <c r="D64" i="57"/>
  <c r="B64" i="57"/>
  <c r="AH63" i="57"/>
  <c r="AF63" i="57"/>
  <c r="AD63" i="57"/>
  <c r="AB63" i="57"/>
  <c r="Z63" i="57"/>
  <c r="W63" i="57"/>
  <c r="U63" i="57"/>
  <c r="S63" i="57"/>
  <c r="Q63" i="57"/>
  <c r="O63" i="57"/>
  <c r="L63" i="57"/>
  <c r="J63" i="57"/>
  <c r="H63" i="57"/>
  <c r="F63" i="57"/>
  <c r="D63" i="57"/>
  <c r="B63" i="57"/>
  <c r="AH62" i="57"/>
  <c r="AF62" i="57"/>
  <c r="AD62" i="57"/>
  <c r="AB62" i="57"/>
  <c r="Z62" i="57"/>
  <c r="W62" i="57"/>
  <c r="U62" i="57"/>
  <c r="S62" i="57"/>
  <c r="Q62" i="57"/>
  <c r="O62" i="57"/>
  <c r="O76" i="57" s="1"/>
  <c r="L62" i="57"/>
  <c r="J62" i="57"/>
  <c r="H62" i="57"/>
  <c r="F62" i="57"/>
  <c r="D62" i="57"/>
  <c r="D76" i="57" s="1"/>
  <c r="B62" i="57"/>
  <c r="AH61" i="57"/>
  <c r="AF61" i="57"/>
  <c r="AD61" i="57"/>
  <c r="AB61" i="57"/>
  <c r="Z61" i="57"/>
  <c r="W61" i="57"/>
  <c r="U61" i="57"/>
  <c r="S61" i="57"/>
  <c r="Q61" i="57"/>
  <c r="O61" i="57"/>
  <c r="L61" i="57"/>
  <c r="J61" i="57"/>
  <c r="H61" i="57"/>
  <c r="F61" i="57"/>
  <c r="D61" i="57"/>
  <c r="B61" i="57"/>
  <c r="AH60" i="57"/>
  <c r="AF60" i="57"/>
  <c r="AD60" i="57"/>
  <c r="AB60" i="57"/>
  <c r="Z60" i="57"/>
  <c r="W60" i="57"/>
  <c r="U60" i="57"/>
  <c r="S60" i="57"/>
  <c r="Q60" i="57"/>
  <c r="O60" i="57"/>
  <c r="L60" i="57"/>
  <c r="J60" i="57"/>
  <c r="H60" i="57"/>
  <c r="F60" i="57"/>
  <c r="D60" i="57"/>
  <c r="B60" i="57"/>
  <c r="AH59" i="57"/>
  <c r="AF59" i="57"/>
  <c r="AD59" i="57"/>
  <c r="AB59" i="57"/>
  <c r="Z59" i="57"/>
  <c r="Z75" i="57" s="1"/>
  <c r="W59" i="57"/>
  <c r="U59" i="57"/>
  <c r="S59" i="57"/>
  <c r="Q59" i="57"/>
  <c r="O59" i="57"/>
  <c r="L59" i="57"/>
  <c r="J59" i="57"/>
  <c r="H59" i="57"/>
  <c r="F59" i="57"/>
  <c r="D59" i="57"/>
  <c r="B59" i="57"/>
  <c r="AH58" i="57"/>
  <c r="AF58" i="57"/>
  <c r="AD58" i="57"/>
  <c r="AB58" i="57"/>
  <c r="Z58" i="57"/>
  <c r="W58" i="57"/>
  <c r="U58" i="57"/>
  <c r="S58" i="57"/>
  <c r="Q58" i="57"/>
  <c r="O58" i="57"/>
  <c r="L58" i="57"/>
  <c r="J58" i="57"/>
  <c r="H58" i="57"/>
  <c r="F58" i="57"/>
  <c r="D58" i="57"/>
  <c r="B58" i="57"/>
  <c r="AH57" i="57"/>
  <c r="AF57" i="57"/>
  <c r="AD57" i="57"/>
  <c r="AB57" i="57"/>
  <c r="Z57" i="57"/>
  <c r="W57" i="57"/>
  <c r="U57" i="57"/>
  <c r="S57" i="57"/>
  <c r="Q57" i="57"/>
  <c r="O57" i="57"/>
  <c r="L57" i="57"/>
  <c r="J57" i="57"/>
  <c r="H57" i="57"/>
  <c r="F57" i="57"/>
  <c r="D57" i="57"/>
  <c r="B57" i="57"/>
  <c r="AH56" i="57"/>
  <c r="AF56" i="57"/>
  <c r="AD56" i="57"/>
  <c r="AB56" i="57"/>
  <c r="Z56" i="57"/>
  <c r="W56" i="57"/>
  <c r="U56" i="57"/>
  <c r="S56" i="57"/>
  <c r="Q56" i="57"/>
  <c r="O56" i="57"/>
  <c r="O74" i="57" s="1"/>
  <c r="L56" i="57"/>
  <c r="J56" i="57"/>
  <c r="H56" i="57"/>
  <c r="F56" i="57"/>
  <c r="D56" i="57"/>
  <c r="D74" i="57" s="1"/>
  <c r="B56" i="57"/>
  <c r="AH55" i="57"/>
  <c r="AF55" i="57"/>
  <c r="AD55" i="57"/>
  <c r="AB55" i="57"/>
  <c r="Z55" i="57"/>
  <c r="W55" i="57"/>
  <c r="U55" i="57"/>
  <c r="S55" i="57"/>
  <c r="Q55" i="57"/>
  <c r="O55" i="57"/>
  <c r="L55" i="57"/>
  <c r="J55" i="57"/>
  <c r="H55" i="57"/>
  <c r="F55" i="57"/>
  <c r="D55" i="57"/>
  <c r="B55" i="57"/>
  <c r="AH54" i="57"/>
  <c r="AF54" i="57"/>
  <c r="AD54" i="57"/>
  <c r="AB54" i="57"/>
  <c r="Z54" i="57"/>
  <c r="W54" i="57"/>
  <c r="U54" i="57"/>
  <c r="S54" i="57"/>
  <c r="Q54" i="57"/>
  <c r="O54" i="57"/>
  <c r="L54" i="57"/>
  <c r="J54" i="57"/>
  <c r="H54" i="57"/>
  <c r="F54" i="57"/>
  <c r="D54" i="57"/>
  <c r="B54" i="57"/>
  <c r="AH53" i="57"/>
  <c r="AF53" i="57"/>
  <c r="AD53" i="57"/>
  <c r="AB53" i="57"/>
  <c r="Z53" i="57"/>
  <c r="Z73" i="57" s="1"/>
  <c r="W53" i="57"/>
  <c r="U53" i="57"/>
  <c r="S53" i="57"/>
  <c r="Q53" i="57"/>
  <c r="O53" i="57"/>
  <c r="L53" i="57"/>
  <c r="J53" i="57"/>
  <c r="H53" i="57"/>
  <c r="F53" i="57"/>
  <c r="D53" i="57"/>
  <c r="B53" i="57"/>
  <c r="AH52" i="57"/>
  <c r="AF52" i="57"/>
  <c r="AD52" i="57"/>
  <c r="AB52" i="57"/>
  <c r="Z52" i="57"/>
  <c r="W52" i="57"/>
  <c r="U52" i="57"/>
  <c r="S52" i="57"/>
  <c r="Q52" i="57"/>
  <c r="O52" i="57"/>
  <c r="L52" i="57"/>
  <c r="J52" i="57"/>
  <c r="H52" i="57"/>
  <c r="F52" i="57"/>
  <c r="D52" i="57"/>
  <c r="B52" i="57"/>
  <c r="AH51" i="57"/>
  <c r="AF51" i="57"/>
  <c r="AD51" i="57"/>
  <c r="AB51" i="57"/>
  <c r="Z51" i="57"/>
  <c r="W51" i="57"/>
  <c r="U51" i="57"/>
  <c r="S51" i="57"/>
  <c r="Q51" i="57"/>
  <c r="O51" i="57"/>
  <c r="L51" i="57"/>
  <c r="J51" i="57"/>
  <c r="H51" i="57"/>
  <c r="F51" i="57"/>
  <c r="D51" i="57"/>
  <c r="B51" i="57"/>
  <c r="AH50" i="57"/>
  <c r="AF50" i="57"/>
  <c r="AD50" i="57"/>
  <c r="AB50" i="57"/>
  <c r="Z50" i="57"/>
  <c r="W50" i="57"/>
  <c r="U50" i="57"/>
  <c r="S50" i="57"/>
  <c r="Q50" i="57"/>
  <c r="O50" i="57"/>
  <c r="O72" i="57" s="1"/>
  <c r="L50" i="57"/>
  <c r="J50" i="57"/>
  <c r="H50" i="57"/>
  <c r="F50" i="57"/>
  <c r="D50" i="57"/>
  <c r="D72" i="57" s="1"/>
  <c r="B50" i="57"/>
  <c r="AH49" i="57"/>
  <c r="AF49" i="57"/>
  <c r="AD49" i="57"/>
  <c r="AB49" i="57"/>
  <c r="Z49" i="57"/>
  <c r="W49" i="57"/>
  <c r="U49" i="57"/>
  <c r="S49" i="57"/>
  <c r="Q49" i="57"/>
  <c r="O49" i="57"/>
  <c r="L49" i="57"/>
  <c r="J49" i="57"/>
  <c r="H49" i="57"/>
  <c r="F49" i="57"/>
  <c r="D49" i="57"/>
  <c r="B49" i="57"/>
  <c r="AH48" i="57"/>
  <c r="AF48" i="57"/>
  <c r="AD48" i="57"/>
  <c r="AB48" i="57"/>
  <c r="Z48" i="57"/>
  <c r="W48" i="57"/>
  <c r="U48" i="57"/>
  <c r="S48" i="57"/>
  <c r="Q48" i="57"/>
  <c r="O48" i="57"/>
  <c r="L48" i="57"/>
  <c r="J48" i="57"/>
  <c r="H48" i="57"/>
  <c r="F48" i="57"/>
  <c r="D48" i="57"/>
  <c r="B48" i="57"/>
  <c r="AH47" i="57"/>
  <c r="AF47" i="57"/>
  <c r="AD47" i="57"/>
  <c r="AB47" i="57"/>
  <c r="Z47" i="57"/>
  <c r="Z71" i="57" s="1"/>
  <c r="W47" i="57"/>
  <c r="U47" i="57"/>
  <c r="S47" i="57"/>
  <c r="Q47" i="57"/>
  <c r="O47" i="57"/>
  <c r="L47" i="57"/>
  <c r="J47" i="57"/>
  <c r="H47" i="57"/>
  <c r="F47" i="57"/>
  <c r="D47" i="57"/>
  <c r="B47" i="57"/>
  <c r="AH46" i="57"/>
  <c r="AF46" i="57"/>
  <c r="AD46" i="57"/>
  <c r="AB46" i="57"/>
  <c r="Z46" i="57"/>
  <c r="W46" i="57"/>
  <c r="U46" i="57"/>
  <c r="S46" i="57"/>
  <c r="Q46" i="57"/>
  <c r="O46" i="57"/>
  <c r="L46" i="57"/>
  <c r="J46" i="57"/>
  <c r="H46" i="57"/>
  <c r="F46" i="57"/>
  <c r="D46" i="57"/>
  <c r="B46" i="57"/>
  <c r="AH45" i="57"/>
  <c r="AF45" i="57"/>
  <c r="AD45" i="57"/>
  <c r="AB45" i="57"/>
  <c r="Z45" i="57"/>
  <c r="W45" i="57"/>
  <c r="U45" i="57"/>
  <c r="S45" i="57"/>
  <c r="Q45" i="57"/>
  <c r="O45" i="57"/>
  <c r="L45" i="57"/>
  <c r="J45" i="57"/>
  <c r="H45" i="57"/>
  <c r="F45" i="57"/>
  <c r="D45" i="57"/>
  <c r="B45" i="57"/>
  <c r="AH44" i="57"/>
  <c r="AF44" i="57"/>
  <c r="AD44" i="57"/>
  <c r="AB44" i="57"/>
  <c r="Z44" i="57"/>
  <c r="W44" i="57"/>
  <c r="U44" i="57"/>
  <c r="S44" i="57"/>
  <c r="Q44" i="57"/>
  <c r="O44" i="57"/>
  <c r="O70" i="57" s="1"/>
  <c r="L44" i="57"/>
  <c r="J44" i="57"/>
  <c r="H44" i="57"/>
  <c r="F44" i="57"/>
  <c r="D44" i="57"/>
  <c r="D70" i="57" s="1"/>
  <c r="B44" i="57"/>
  <c r="AH43" i="57"/>
  <c r="AF43" i="57"/>
  <c r="AD43" i="57"/>
  <c r="AB43" i="57"/>
  <c r="Z43" i="57"/>
  <c r="W43" i="57"/>
  <c r="U43" i="57"/>
  <c r="S43" i="57"/>
  <c r="Q43" i="57"/>
  <c r="O43" i="57"/>
  <c r="L43" i="57"/>
  <c r="J43" i="57"/>
  <c r="H43" i="57"/>
  <c r="F43" i="57"/>
  <c r="D43" i="57"/>
  <c r="B43" i="57"/>
  <c r="AH42" i="57"/>
  <c r="AF42" i="57"/>
  <c r="AD42" i="57"/>
  <c r="AB42" i="57"/>
  <c r="Z42" i="57"/>
  <c r="W42" i="57"/>
  <c r="U42" i="57"/>
  <c r="S42" i="57"/>
  <c r="Q42" i="57"/>
  <c r="O42" i="57"/>
  <c r="L42" i="57"/>
  <c r="J42" i="57"/>
  <c r="H42" i="57"/>
  <c r="F42" i="57"/>
  <c r="D42" i="57"/>
  <c r="B42" i="57"/>
  <c r="AH41" i="57"/>
  <c r="AF41" i="57"/>
  <c r="AD41" i="57"/>
  <c r="AB41" i="57"/>
  <c r="Z41" i="57"/>
  <c r="W41" i="57"/>
  <c r="U41" i="57"/>
  <c r="S41" i="57"/>
  <c r="Q41" i="57"/>
  <c r="O41" i="57"/>
  <c r="L41" i="57"/>
  <c r="J41" i="57"/>
  <c r="H41" i="57"/>
  <c r="F41" i="57"/>
  <c r="D41" i="57"/>
  <c r="B41" i="57"/>
  <c r="AH40" i="57"/>
  <c r="AF40" i="57"/>
  <c r="AD40" i="57"/>
  <c r="AB40" i="57"/>
  <c r="Z40" i="57"/>
  <c r="W40" i="57"/>
  <c r="U40" i="57"/>
  <c r="S40" i="57"/>
  <c r="Q40" i="57"/>
  <c r="O40" i="57"/>
  <c r="L40" i="57"/>
  <c r="J40" i="57"/>
  <c r="H40" i="57"/>
  <c r="F40" i="57"/>
  <c r="D40" i="57"/>
  <c r="B40" i="57"/>
  <c r="AH39" i="57"/>
  <c r="AF39" i="57"/>
  <c r="AD39" i="57"/>
  <c r="AB39" i="57"/>
  <c r="Z39" i="57"/>
  <c r="W39" i="57"/>
  <c r="U39" i="57"/>
  <c r="S39" i="57"/>
  <c r="Q39" i="57"/>
  <c r="O39" i="57"/>
  <c r="L39" i="57"/>
  <c r="J39" i="57"/>
  <c r="H39" i="57"/>
  <c r="F39" i="57"/>
  <c r="D39" i="57"/>
  <c r="B39" i="57"/>
  <c r="AH38" i="57"/>
  <c r="AF38" i="57"/>
  <c r="AD38" i="57"/>
  <c r="AB38" i="57"/>
  <c r="Z38" i="57"/>
  <c r="W38" i="57"/>
  <c r="U38" i="57"/>
  <c r="S38" i="57"/>
  <c r="Q38" i="57"/>
  <c r="O38" i="57"/>
  <c r="O68" i="57" s="1"/>
  <c r="L38" i="57"/>
  <c r="J38" i="57"/>
  <c r="H38" i="57"/>
  <c r="F38" i="57"/>
  <c r="D38" i="57"/>
  <c r="D68" i="57" s="1"/>
  <c r="B38" i="57"/>
  <c r="AH37" i="57"/>
  <c r="AF37" i="57"/>
  <c r="AD37" i="57"/>
  <c r="AB37" i="57"/>
  <c r="Z37" i="57"/>
  <c r="W37" i="57"/>
  <c r="U37" i="57"/>
  <c r="S37" i="57"/>
  <c r="Q37" i="57"/>
  <c r="O37" i="57"/>
  <c r="L37" i="57"/>
  <c r="J37" i="57"/>
  <c r="H37" i="57"/>
  <c r="F37" i="57"/>
  <c r="D37" i="57"/>
  <c r="B37" i="57"/>
  <c r="AH36" i="57"/>
  <c r="AF36" i="57"/>
  <c r="AD36" i="57"/>
  <c r="AB36" i="57"/>
  <c r="Z36" i="57"/>
  <c r="W36" i="57"/>
  <c r="U36" i="57"/>
  <c r="S36" i="57"/>
  <c r="Q36" i="57"/>
  <c r="O36" i="57"/>
  <c r="L36" i="57"/>
  <c r="J36" i="57"/>
  <c r="H36" i="57"/>
  <c r="F36" i="57"/>
  <c r="D36" i="57"/>
  <c r="B36" i="57"/>
  <c r="AH35" i="57"/>
  <c r="AF35" i="57"/>
  <c r="AD35" i="57"/>
  <c r="AB35" i="57"/>
  <c r="Z35" i="57"/>
  <c r="W35" i="57"/>
  <c r="U35" i="57"/>
  <c r="S35" i="57"/>
  <c r="Q35" i="57"/>
  <c r="O35" i="57"/>
  <c r="L35" i="57"/>
  <c r="J35" i="57"/>
  <c r="H35" i="57"/>
  <c r="F35" i="57"/>
  <c r="D35" i="57"/>
  <c r="B35" i="57"/>
  <c r="AJ32" i="57"/>
  <c r="Y32" i="57"/>
  <c r="N32" i="57"/>
  <c r="B32" i="57"/>
  <c r="AJ31" i="57"/>
  <c r="Y31" i="57"/>
  <c r="N31" i="57"/>
  <c r="B31" i="57"/>
  <c r="AJ30" i="57"/>
  <c r="Y30" i="57"/>
  <c r="N30" i="57"/>
  <c r="B30" i="57"/>
  <c r="AJ29" i="57"/>
  <c r="Y29" i="57"/>
  <c r="N29" i="57"/>
  <c r="B29" i="57"/>
  <c r="AJ28" i="57"/>
  <c r="Y28" i="57"/>
  <c r="N28" i="57"/>
  <c r="B28" i="57"/>
  <c r="AJ27" i="57"/>
  <c r="Y27" i="57"/>
  <c r="N27" i="57"/>
  <c r="B27" i="57"/>
  <c r="AJ26" i="57"/>
  <c r="Y26" i="57"/>
  <c r="N26" i="57"/>
  <c r="B26" i="57"/>
  <c r="AJ25" i="57"/>
  <c r="Y25" i="57"/>
  <c r="N25" i="57"/>
  <c r="B25" i="57"/>
  <c r="AJ24" i="57"/>
  <c r="Y24" i="57"/>
  <c r="N24" i="57"/>
  <c r="B24" i="57"/>
  <c r="AJ23" i="57"/>
  <c r="Y23" i="57"/>
  <c r="N23" i="57"/>
  <c r="B23" i="57"/>
  <c r="AJ22" i="57"/>
  <c r="Y22" i="57"/>
  <c r="N22" i="57"/>
  <c r="B22" i="57"/>
  <c r="AJ21" i="57"/>
  <c r="Y21" i="57"/>
  <c r="N21" i="57"/>
  <c r="B21" i="57"/>
  <c r="AJ20" i="57"/>
  <c r="Y20" i="57"/>
  <c r="N20" i="57"/>
  <c r="B20" i="57"/>
  <c r="AJ19" i="57"/>
  <c r="Y19" i="57"/>
  <c r="N19" i="57"/>
  <c r="B19" i="57"/>
  <c r="AJ18" i="57"/>
  <c r="Y18" i="57"/>
  <c r="N18" i="57"/>
  <c r="B18" i="57"/>
  <c r="AJ17" i="57"/>
  <c r="Y17" i="57"/>
  <c r="N17" i="57"/>
  <c r="B17" i="57"/>
  <c r="AJ16" i="57"/>
  <c r="Y16" i="57"/>
  <c r="N16" i="57"/>
  <c r="B16" i="57"/>
  <c r="AJ15" i="57"/>
  <c r="Y15" i="57"/>
  <c r="N15" i="57"/>
  <c r="B15" i="57"/>
  <c r="AJ14" i="57"/>
  <c r="Y14" i="57"/>
  <c r="N14" i="57"/>
  <c r="B14" i="57"/>
  <c r="AJ13" i="57"/>
  <c r="Y13" i="57"/>
  <c r="N13" i="57"/>
  <c r="B13" i="57"/>
  <c r="AJ12" i="57"/>
  <c r="Y12" i="57"/>
  <c r="N12" i="57"/>
  <c r="B12" i="57"/>
  <c r="AJ11" i="57"/>
  <c r="Y11" i="57"/>
  <c r="N11" i="57"/>
  <c r="B11" i="57"/>
  <c r="AJ10" i="57"/>
  <c r="Y10" i="57"/>
  <c r="N10" i="57"/>
  <c r="B10" i="57"/>
  <c r="AJ9" i="57"/>
  <c r="Y9" i="57"/>
  <c r="N9" i="57"/>
  <c r="B9" i="57"/>
  <c r="AJ8" i="57"/>
  <c r="Y8" i="57"/>
  <c r="N8" i="57"/>
  <c r="B8" i="57"/>
  <c r="AJ7" i="57"/>
  <c r="Y7" i="57"/>
  <c r="N7" i="57"/>
  <c r="B7" i="57"/>
  <c r="AJ6" i="57"/>
  <c r="Y6" i="57"/>
  <c r="N6" i="57"/>
  <c r="B6" i="57"/>
  <c r="AJ5" i="57"/>
  <c r="Y5" i="57"/>
  <c r="N5" i="57"/>
  <c r="B5" i="57"/>
  <c r="AJ4" i="57"/>
  <c r="Y4" i="57"/>
  <c r="N4" i="57"/>
  <c r="B4" i="57"/>
  <c r="AJ3" i="57"/>
  <c r="Y3" i="57"/>
  <c r="N3" i="57"/>
  <c r="B3" i="57"/>
  <c r="AH64" i="56"/>
  <c r="AF64" i="56"/>
  <c r="AD64" i="56"/>
  <c r="AB64" i="56"/>
  <c r="Z64" i="56"/>
  <c r="W64" i="56"/>
  <c r="U64" i="56"/>
  <c r="S64" i="56"/>
  <c r="Q64" i="56"/>
  <c r="O64" i="56"/>
  <c r="L64" i="56"/>
  <c r="J64" i="56"/>
  <c r="H64" i="56"/>
  <c r="F64" i="56"/>
  <c r="D64" i="56"/>
  <c r="B64" i="56"/>
  <c r="AH63" i="56"/>
  <c r="AF63" i="56"/>
  <c r="AD63" i="56"/>
  <c r="AB63" i="56"/>
  <c r="Z63" i="56"/>
  <c r="W63" i="56"/>
  <c r="U63" i="56"/>
  <c r="S63" i="56"/>
  <c r="Q63" i="56"/>
  <c r="O63" i="56"/>
  <c r="L63" i="56"/>
  <c r="J63" i="56"/>
  <c r="H63" i="56"/>
  <c r="F63" i="56"/>
  <c r="D63" i="56"/>
  <c r="B63" i="56"/>
  <c r="AH62" i="56"/>
  <c r="AF62" i="56"/>
  <c r="AD62" i="56"/>
  <c r="AB62" i="56"/>
  <c r="Z62" i="56"/>
  <c r="W62" i="56"/>
  <c r="U62" i="56"/>
  <c r="S62" i="56"/>
  <c r="Q62" i="56"/>
  <c r="O62" i="56"/>
  <c r="L62" i="56"/>
  <c r="J62" i="56"/>
  <c r="H62" i="56"/>
  <c r="F62" i="56"/>
  <c r="D62" i="56"/>
  <c r="B62" i="56"/>
  <c r="AH61" i="56"/>
  <c r="AF61" i="56"/>
  <c r="AD61" i="56"/>
  <c r="AB61" i="56"/>
  <c r="Z61" i="56"/>
  <c r="W61" i="56"/>
  <c r="U61" i="56"/>
  <c r="S61" i="56"/>
  <c r="Q61" i="56"/>
  <c r="O61" i="56"/>
  <c r="L61" i="56"/>
  <c r="J61" i="56"/>
  <c r="H61" i="56"/>
  <c r="F61" i="56"/>
  <c r="D61" i="56"/>
  <c r="B61" i="56"/>
  <c r="AH60" i="56"/>
  <c r="AF60" i="56"/>
  <c r="AD60" i="56"/>
  <c r="AB60" i="56"/>
  <c r="Z60" i="56"/>
  <c r="W60" i="56"/>
  <c r="U60" i="56"/>
  <c r="S60" i="56"/>
  <c r="Q60" i="56"/>
  <c r="O60" i="56"/>
  <c r="L60" i="56"/>
  <c r="J60" i="56"/>
  <c r="H60" i="56"/>
  <c r="F60" i="56"/>
  <c r="D60" i="56"/>
  <c r="B60" i="56"/>
  <c r="AH59" i="56"/>
  <c r="AF59" i="56"/>
  <c r="AD59" i="56"/>
  <c r="AB59" i="56"/>
  <c r="Z59" i="56"/>
  <c r="W59" i="56"/>
  <c r="U59" i="56"/>
  <c r="S59" i="56"/>
  <c r="Q59" i="56"/>
  <c r="O59" i="56"/>
  <c r="O75" i="56" s="1"/>
  <c r="L59" i="56"/>
  <c r="J59" i="56"/>
  <c r="H59" i="56"/>
  <c r="F59" i="56"/>
  <c r="D59" i="56"/>
  <c r="B59" i="56"/>
  <c r="AH58" i="56"/>
  <c r="AF58" i="56"/>
  <c r="AD58" i="56"/>
  <c r="AB58" i="56"/>
  <c r="Z58" i="56"/>
  <c r="W58" i="56"/>
  <c r="U58" i="56"/>
  <c r="S58" i="56"/>
  <c r="Q58" i="56"/>
  <c r="O58" i="56"/>
  <c r="L58" i="56"/>
  <c r="J58" i="56"/>
  <c r="H58" i="56"/>
  <c r="F58" i="56"/>
  <c r="D58" i="56"/>
  <c r="B58" i="56"/>
  <c r="AH57" i="56"/>
  <c r="AF57" i="56"/>
  <c r="AD57" i="56"/>
  <c r="AB57" i="56"/>
  <c r="Z57" i="56"/>
  <c r="W57" i="56"/>
  <c r="U57" i="56"/>
  <c r="S57" i="56"/>
  <c r="Q57" i="56"/>
  <c r="O57" i="56"/>
  <c r="L57" i="56"/>
  <c r="J57" i="56"/>
  <c r="H57" i="56"/>
  <c r="F57" i="56"/>
  <c r="D57" i="56"/>
  <c r="B57" i="56"/>
  <c r="AH56" i="56"/>
  <c r="AF56" i="56"/>
  <c r="AD56" i="56"/>
  <c r="AB56" i="56"/>
  <c r="Z56" i="56"/>
  <c r="W56" i="56"/>
  <c r="U56" i="56"/>
  <c r="S56" i="56"/>
  <c r="Q56" i="56"/>
  <c r="O56" i="56"/>
  <c r="L56" i="56"/>
  <c r="J56" i="56"/>
  <c r="H56" i="56"/>
  <c r="F56" i="56"/>
  <c r="D56" i="56"/>
  <c r="B56" i="56"/>
  <c r="AH55" i="56"/>
  <c r="AF55" i="56"/>
  <c r="AD55" i="56"/>
  <c r="AB55" i="56"/>
  <c r="Z55" i="56"/>
  <c r="W55" i="56"/>
  <c r="U55" i="56"/>
  <c r="S55" i="56"/>
  <c r="Q55" i="56"/>
  <c r="O55" i="56"/>
  <c r="L55" i="56"/>
  <c r="J55" i="56"/>
  <c r="H55" i="56"/>
  <c r="F55" i="56"/>
  <c r="D55" i="56"/>
  <c r="B55" i="56"/>
  <c r="AH54" i="56"/>
  <c r="AF54" i="56"/>
  <c r="AD54" i="56"/>
  <c r="AB54" i="56"/>
  <c r="Z54" i="56"/>
  <c r="W54" i="56"/>
  <c r="U54" i="56"/>
  <c r="S54" i="56"/>
  <c r="Q54" i="56"/>
  <c r="O54" i="56"/>
  <c r="L54" i="56"/>
  <c r="J54" i="56"/>
  <c r="H54" i="56"/>
  <c r="F54" i="56"/>
  <c r="D54" i="56"/>
  <c r="B54" i="56"/>
  <c r="AH53" i="56"/>
  <c r="AF53" i="56"/>
  <c r="AD53" i="56"/>
  <c r="AB53" i="56"/>
  <c r="Z53" i="56"/>
  <c r="W53" i="56"/>
  <c r="U53" i="56"/>
  <c r="S53" i="56"/>
  <c r="Q53" i="56"/>
  <c r="O53" i="56"/>
  <c r="O73" i="56" s="1"/>
  <c r="L53" i="56"/>
  <c r="J53" i="56"/>
  <c r="H53" i="56"/>
  <c r="F53" i="56"/>
  <c r="D53" i="56"/>
  <c r="B53" i="56"/>
  <c r="AH52" i="56"/>
  <c r="AF52" i="56"/>
  <c r="AD52" i="56"/>
  <c r="AB52" i="56"/>
  <c r="Z52" i="56"/>
  <c r="W52" i="56"/>
  <c r="U52" i="56"/>
  <c r="S52" i="56"/>
  <c r="Q52" i="56"/>
  <c r="O52" i="56"/>
  <c r="L52" i="56"/>
  <c r="J52" i="56"/>
  <c r="H52" i="56"/>
  <c r="F52" i="56"/>
  <c r="D52" i="56"/>
  <c r="B52" i="56"/>
  <c r="AH51" i="56"/>
  <c r="AF51" i="56"/>
  <c r="AD51" i="56"/>
  <c r="AB51" i="56"/>
  <c r="Z51" i="56"/>
  <c r="W51" i="56"/>
  <c r="U51" i="56"/>
  <c r="S51" i="56"/>
  <c r="Q51" i="56"/>
  <c r="O51" i="56"/>
  <c r="L51" i="56"/>
  <c r="J51" i="56"/>
  <c r="H51" i="56"/>
  <c r="F51" i="56"/>
  <c r="D51" i="56"/>
  <c r="B51" i="56"/>
  <c r="AH50" i="56"/>
  <c r="AF50" i="56"/>
  <c r="AD50" i="56"/>
  <c r="AB50" i="56"/>
  <c r="Z50" i="56"/>
  <c r="W50" i="56"/>
  <c r="U50" i="56"/>
  <c r="S50" i="56"/>
  <c r="Q50" i="56"/>
  <c r="O50" i="56"/>
  <c r="L50" i="56"/>
  <c r="J50" i="56"/>
  <c r="H50" i="56"/>
  <c r="F50" i="56"/>
  <c r="D50" i="56"/>
  <c r="B50" i="56"/>
  <c r="AH49" i="56"/>
  <c r="AF49" i="56"/>
  <c r="AD49" i="56"/>
  <c r="AB49" i="56"/>
  <c r="Z49" i="56"/>
  <c r="W49" i="56"/>
  <c r="U49" i="56"/>
  <c r="S49" i="56"/>
  <c r="Q49" i="56"/>
  <c r="O49" i="56"/>
  <c r="L49" i="56"/>
  <c r="J49" i="56"/>
  <c r="H49" i="56"/>
  <c r="F49" i="56"/>
  <c r="D49" i="56"/>
  <c r="B49" i="56"/>
  <c r="AH48" i="56"/>
  <c r="AF48" i="56"/>
  <c r="AD48" i="56"/>
  <c r="AB48" i="56"/>
  <c r="Z48" i="56"/>
  <c r="W48" i="56"/>
  <c r="U48" i="56"/>
  <c r="S48" i="56"/>
  <c r="Q48" i="56"/>
  <c r="O48" i="56"/>
  <c r="L48" i="56"/>
  <c r="J48" i="56"/>
  <c r="H48" i="56"/>
  <c r="F48" i="56"/>
  <c r="D48" i="56"/>
  <c r="B48" i="56"/>
  <c r="AH47" i="56"/>
  <c r="AF47" i="56"/>
  <c r="AD47" i="56"/>
  <c r="AB47" i="56"/>
  <c r="Z47" i="56"/>
  <c r="W47" i="56"/>
  <c r="U47" i="56"/>
  <c r="S47" i="56"/>
  <c r="Q47" i="56"/>
  <c r="O47" i="56"/>
  <c r="O71" i="56" s="1"/>
  <c r="L47" i="56"/>
  <c r="J47" i="56"/>
  <c r="H47" i="56"/>
  <c r="F47" i="56"/>
  <c r="D47" i="56"/>
  <c r="B47" i="56"/>
  <c r="AH46" i="56"/>
  <c r="AF46" i="56"/>
  <c r="AD46" i="56"/>
  <c r="AB46" i="56"/>
  <c r="Z46" i="56"/>
  <c r="W46" i="56"/>
  <c r="U46" i="56"/>
  <c r="S46" i="56"/>
  <c r="Q46" i="56"/>
  <c r="O46" i="56"/>
  <c r="L46" i="56"/>
  <c r="J46" i="56"/>
  <c r="H46" i="56"/>
  <c r="F46" i="56"/>
  <c r="D46" i="56"/>
  <c r="B46" i="56"/>
  <c r="AH45" i="56"/>
  <c r="AF45" i="56"/>
  <c r="AD45" i="56"/>
  <c r="AB45" i="56"/>
  <c r="Z45" i="56"/>
  <c r="W45" i="56"/>
  <c r="U45" i="56"/>
  <c r="S45" i="56"/>
  <c r="Q45" i="56"/>
  <c r="O45" i="56"/>
  <c r="L45" i="56"/>
  <c r="J45" i="56"/>
  <c r="H45" i="56"/>
  <c r="F45" i="56"/>
  <c r="D45" i="56"/>
  <c r="B45" i="56"/>
  <c r="AH44" i="56"/>
  <c r="AF44" i="56"/>
  <c r="AD44" i="56"/>
  <c r="AB44" i="56"/>
  <c r="Z44" i="56"/>
  <c r="W44" i="56"/>
  <c r="U44" i="56"/>
  <c r="S44" i="56"/>
  <c r="Q44" i="56"/>
  <c r="O44" i="56"/>
  <c r="L44" i="56"/>
  <c r="J44" i="56"/>
  <c r="H44" i="56"/>
  <c r="F44" i="56"/>
  <c r="D44" i="56"/>
  <c r="B44" i="56"/>
  <c r="AH43" i="56"/>
  <c r="AF43" i="56"/>
  <c r="AD43" i="56"/>
  <c r="AB43" i="56"/>
  <c r="Z43" i="56"/>
  <c r="W43" i="56"/>
  <c r="U43" i="56"/>
  <c r="S43" i="56"/>
  <c r="Q43" i="56"/>
  <c r="O43" i="56"/>
  <c r="L43" i="56"/>
  <c r="J43" i="56"/>
  <c r="H43" i="56"/>
  <c r="F43" i="56"/>
  <c r="D43" i="56"/>
  <c r="B43" i="56"/>
  <c r="AH42" i="56"/>
  <c r="AF42" i="56"/>
  <c r="AD42" i="56"/>
  <c r="AB42" i="56"/>
  <c r="Z42" i="56"/>
  <c r="W42" i="56"/>
  <c r="U42" i="56"/>
  <c r="S42" i="56"/>
  <c r="Q42" i="56"/>
  <c r="O42" i="56"/>
  <c r="L42" i="56"/>
  <c r="J42" i="56"/>
  <c r="H42" i="56"/>
  <c r="F42" i="56"/>
  <c r="D42" i="56"/>
  <c r="B42" i="56"/>
  <c r="AH41" i="56"/>
  <c r="AF41" i="56"/>
  <c r="AD41" i="56"/>
  <c r="AB41" i="56"/>
  <c r="Z41" i="56"/>
  <c r="W41" i="56"/>
  <c r="U41" i="56"/>
  <c r="S41" i="56"/>
  <c r="Q41" i="56"/>
  <c r="O41" i="56"/>
  <c r="L41" i="56"/>
  <c r="J41" i="56"/>
  <c r="H41" i="56"/>
  <c r="F41" i="56"/>
  <c r="D41" i="56"/>
  <c r="B41" i="56"/>
  <c r="AH40" i="56"/>
  <c r="AF40" i="56"/>
  <c r="AD40" i="56"/>
  <c r="AB40" i="56"/>
  <c r="Z40" i="56"/>
  <c r="W40" i="56"/>
  <c r="U40" i="56"/>
  <c r="S40" i="56"/>
  <c r="Q40" i="56"/>
  <c r="O40" i="56"/>
  <c r="L40" i="56"/>
  <c r="J40" i="56"/>
  <c r="H40" i="56"/>
  <c r="F40" i="56"/>
  <c r="D40" i="56"/>
  <c r="B40" i="56"/>
  <c r="AH39" i="56"/>
  <c r="AF39" i="56"/>
  <c r="AD39" i="56"/>
  <c r="AB39" i="56"/>
  <c r="Z39" i="56"/>
  <c r="W39" i="56"/>
  <c r="U39" i="56"/>
  <c r="S39" i="56"/>
  <c r="Q39" i="56"/>
  <c r="O39" i="56"/>
  <c r="L39" i="56"/>
  <c r="J39" i="56"/>
  <c r="H39" i="56"/>
  <c r="F39" i="56"/>
  <c r="D39" i="56"/>
  <c r="B39" i="56"/>
  <c r="AH38" i="56"/>
  <c r="AF38" i="56"/>
  <c r="AD38" i="56"/>
  <c r="AB38" i="56"/>
  <c r="Z38" i="56"/>
  <c r="W38" i="56"/>
  <c r="U38" i="56"/>
  <c r="S38" i="56"/>
  <c r="Q38" i="56"/>
  <c r="O38" i="56"/>
  <c r="L38" i="56"/>
  <c r="J38" i="56"/>
  <c r="H38" i="56"/>
  <c r="F38" i="56"/>
  <c r="D38" i="56"/>
  <c r="B38" i="56"/>
  <c r="AH37" i="56"/>
  <c r="AF37" i="56"/>
  <c r="AD37" i="56"/>
  <c r="AB37" i="56"/>
  <c r="Z37" i="56"/>
  <c r="W37" i="56"/>
  <c r="U37" i="56"/>
  <c r="S37" i="56"/>
  <c r="Q37" i="56"/>
  <c r="O37" i="56"/>
  <c r="L37" i="56"/>
  <c r="J37" i="56"/>
  <c r="H37" i="56"/>
  <c r="F37" i="56"/>
  <c r="D37" i="56"/>
  <c r="B37" i="56"/>
  <c r="AH36" i="56"/>
  <c r="AF36" i="56"/>
  <c r="AD36" i="56"/>
  <c r="AB36" i="56"/>
  <c r="Z36" i="56"/>
  <c r="W36" i="56"/>
  <c r="U36" i="56"/>
  <c r="S36" i="56"/>
  <c r="Q36" i="56"/>
  <c r="O36" i="56"/>
  <c r="L36" i="56"/>
  <c r="J36" i="56"/>
  <c r="H36" i="56"/>
  <c r="F36" i="56"/>
  <c r="D36" i="56"/>
  <c r="B36" i="56"/>
  <c r="AH35" i="56"/>
  <c r="AF35" i="56"/>
  <c r="AD35" i="56"/>
  <c r="AB35" i="56"/>
  <c r="Z35" i="56"/>
  <c r="W35" i="56"/>
  <c r="U35" i="56"/>
  <c r="S35" i="56"/>
  <c r="Q35" i="56"/>
  <c r="O35" i="56"/>
  <c r="O67" i="56" s="1"/>
  <c r="L35" i="56"/>
  <c r="J35" i="56"/>
  <c r="H35" i="56"/>
  <c r="F35" i="56"/>
  <c r="D35" i="56"/>
  <c r="B35" i="56"/>
  <c r="AJ32" i="56"/>
  <c r="Y32" i="56"/>
  <c r="N32" i="56"/>
  <c r="B32" i="56"/>
  <c r="AJ31" i="56"/>
  <c r="Y31" i="56"/>
  <c r="N31" i="56"/>
  <c r="B31" i="56"/>
  <c r="AJ30" i="56"/>
  <c r="Y30" i="56"/>
  <c r="N30" i="56"/>
  <c r="B30" i="56"/>
  <c r="AJ29" i="56"/>
  <c r="Y29" i="56"/>
  <c r="N29" i="56"/>
  <c r="B29" i="56"/>
  <c r="AJ28" i="56"/>
  <c r="Y28" i="56"/>
  <c r="N28" i="56"/>
  <c r="B28" i="56"/>
  <c r="AJ27" i="56"/>
  <c r="Y27" i="56"/>
  <c r="N27" i="56"/>
  <c r="B27" i="56"/>
  <c r="AJ26" i="56"/>
  <c r="Y26" i="56"/>
  <c r="N26" i="56"/>
  <c r="B26" i="56"/>
  <c r="AJ25" i="56"/>
  <c r="Y25" i="56"/>
  <c r="N25" i="56"/>
  <c r="B25" i="56"/>
  <c r="AJ24" i="56"/>
  <c r="Y24" i="56"/>
  <c r="N24" i="56"/>
  <c r="B24" i="56"/>
  <c r="AJ23" i="56"/>
  <c r="Y23" i="56"/>
  <c r="N23" i="56"/>
  <c r="B23" i="56"/>
  <c r="AJ22" i="56"/>
  <c r="Y22" i="56"/>
  <c r="N22" i="56"/>
  <c r="B22" i="56"/>
  <c r="AJ21" i="56"/>
  <c r="Y21" i="56"/>
  <c r="N21" i="56"/>
  <c r="B21" i="56"/>
  <c r="AJ20" i="56"/>
  <c r="Y20" i="56"/>
  <c r="N20" i="56"/>
  <c r="B20" i="56"/>
  <c r="AJ19" i="56"/>
  <c r="Y19" i="56"/>
  <c r="N19" i="56"/>
  <c r="B19" i="56"/>
  <c r="AJ18" i="56"/>
  <c r="Y18" i="56"/>
  <c r="N18" i="56"/>
  <c r="B18" i="56"/>
  <c r="AJ17" i="56"/>
  <c r="Y17" i="56"/>
  <c r="N17" i="56"/>
  <c r="B17" i="56"/>
  <c r="AJ16" i="56"/>
  <c r="Y16" i="56"/>
  <c r="N16" i="56"/>
  <c r="B16" i="56"/>
  <c r="AJ15" i="56"/>
  <c r="Y15" i="56"/>
  <c r="N15" i="56"/>
  <c r="B15" i="56"/>
  <c r="AJ14" i="56"/>
  <c r="Y14" i="56"/>
  <c r="N14" i="56"/>
  <c r="B14" i="56"/>
  <c r="AJ13" i="56"/>
  <c r="Y13" i="56"/>
  <c r="N13" i="56"/>
  <c r="B13" i="56"/>
  <c r="AJ12" i="56"/>
  <c r="Y12" i="56"/>
  <c r="N12" i="56"/>
  <c r="B12" i="56"/>
  <c r="AJ11" i="56"/>
  <c r="Y11" i="56"/>
  <c r="N11" i="56"/>
  <c r="B11" i="56"/>
  <c r="AJ10" i="56"/>
  <c r="Y10" i="56"/>
  <c r="N10" i="56"/>
  <c r="B10" i="56"/>
  <c r="AJ9" i="56"/>
  <c r="Y9" i="56"/>
  <c r="N9" i="56"/>
  <c r="B9" i="56"/>
  <c r="AJ8" i="56"/>
  <c r="Y8" i="56"/>
  <c r="N8" i="56"/>
  <c r="B8" i="56"/>
  <c r="AJ7" i="56"/>
  <c r="Y7" i="56"/>
  <c r="N7" i="56"/>
  <c r="B7" i="56"/>
  <c r="AJ6" i="56"/>
  <c r="Y6" i="56"/>
  <c r="N6" i="56"/>
  <c r="B6" i="56"/>
  <c r="AJ5" i="56"/>
  <c r="Y5" i="56"/>
  <c r="N5" i="56"/>
  <c r="B5" i="56"/>
  <c r="AJ4" i="56"/>
  <c r="Y4" i="56"/>
  <c r="N4" i="56"/>
  <c r="B4" i="56"/>
  <c r="AJ3" i="56"/>
  <c r="Y3" i="56"/>
  <c r="N3" i="56"/>
  <c r="B3" i="56"/>
  <c r="AH64" i="55"/>
  <c r="AF64" i="55"/>
  <c r="AD64" i="55"/>
  <c r="AB64" i="55"/>
  <c r="Z64" i="55"/>
  <c r="W64" i="55"/>
  <c r="U64" i="55"/>
  <c r="S64" i="55"/>
  <c r="Q64" i="55"/>
  <c r="O64" i="55"/>
  <c r="L64" i="55"/>
  <c r="J64" i="55"/>
  <c r="H64" i="55"/>
  <c r="F64" i="55"/>
  <c r="D64" i="55"/>
  <c r="B64" i="55"/>
  <c r="AH63" i="55"/>
  <c r="AF63" i="55"/>
  <c r="AD63" i="55"/>
  <c r="AB63" i="55"/>
  <c r="Z63" i="55"/>
  <c r="W63" i="55"/>
  <c r="U63" i="55"/>
  <c r="S63" i="55"/>
  <c r="Q63" i="55"/>
  <c r="O63" i="55"/>
  <c r="L63" i="55"/>
  <c r="J63" i="55"/>
  <c r="H63" i="55"/>
  <c r="F63" i="55"/>
  <c r="D63" i="55"/>
  <c r="B63" i="55"/>
  <c r="AH62" i="55"/>
  <c r="AF62" i="55"/>
  <c r="AD62" i="55"/>
  <c r="AB62" i="55"/>
  <c r="Z62" i="55"/>
  <c r="Z76" i="55" s="1"/>
  <c r="W62" i="55"/>
  <c r="U62" i="55"/>
  <c r="S62" i="55"/>
  <c r="Q62" i="55"/>
  <c r="O62" i="55"/>
  <c r="L62" i="55"/>
  <c r="J62" i="55"/>
  <c r="H62" i="55"/>
  <c r="F62" i="55"/>
  <c r="D62" i="55"/>
  <c r="B62" i="55"/>
  <c r="AH61" i="55"/>
  <c r="AF61" i="55"/>
  <c r="AD61" i="55"/>
  <c r="AB61" i="55"/>
  <c r="Z61" i="55"/>
  <c r="W61" i="55"/>
  <c r="U61" i="55"/>
  <c r="S61" i="55"/>
  <c r="Q61" i="55"/>
  <c r="O61" i="55"/>
  <c r="L61" i="55"/>
  <c r="J61" i="55"/>
  <c r="H61" i="55"/>
  <c r="F61" i="55"/>
  <c r="D61" i="55"/>
  <c r="B61" i="55"/>
  <c r="AH60" i="55"/>
  <c r="AF60" i="55"/>
  <c r="AD60" i="55"/>
  <c r="AB60" i="55"/>
  <c r="Z60" i="55"/>
  <c r="W60" i="55"/>
  <c r="U60" i="55"/>
  <c r="S60" i="55"/>
  <c r="Q60" i="55"/>
  <c r="O60" i="55"/>
  <c r="L60" i="55"/>
  <c r="J60" i="55"/>
  <c r="H60" i="55"/>
  <c r="F60" i="55"/>
  <c r="D60" i="55"/>
  <c r="B60" i="55"/>
  <c r="AH59" i="55"/>
  <c r="AF59" i="55"/>
  <c r="AD59" i="55"/>
  <c r="AB59" i="55"/>
  <c r="Z59" i="55"/>
  <c r="W59" i="55"/>
  <c r="U59" i="55"/>
  <c r="S59" i="55"/>
  <c r="Q59" i="55"/>
  <c r="O59" i="55"/>
  <c r="O75" i="55" s="1"/>
  <c r="L59" i="55"/>
  <c r="J59" i="55"/>
  <c r="H59" i="55"/>
  <c r="F59" i="55"/>
  <c r="D59" i="55"/>
  <c r="D75" i="55" s="1"/>
  <c r="B59" i="55"/>
  <c r="AH58" i="55"/>
  <c r="AF58" i="55"/>
  <c r="AD58" i="55"/>
  <c r="AB58" i="55"/>
  <c r="Z58" i="55"/>
  <c r="W58" i="55"/>
  <c r="U58" i="55"/>
  <c r="S58" i="55"/>
  <c r="Q58" i="55"/>
  <c r="O58" i="55"/>
  <c r="L58" i="55"/>
  <c r="J58" i="55"/>
  <c r="H58" i="55"/>
  <c r="F58" i="55"/>
  <c r="D58" i="55"/>
  <c r="B58" i="55"/>
  <c r="AH57" i="55"/>
  <c r="AF57" i="55"/>
  <c r="AD57" i="55"/>
  <c r="AB57" i="55"/>
  <c r="Z57" i="55"/>
  <c r="W57" i="55"/>
  <c r="U57" i="55"/>
  <c r="S57" i="55"/>
  <c r="Q57" i="55"/>
  <c r="O57" i="55"/>
  <c r="L57" i="55"/>
  <c r="J57" i="55"/>
  <c r="H57" i="55"/>
  <c r="F57" i="55"/>
  <c r="D57" i="55"/>
  <c r="B57" i="55"/>
  <c r="AH56" i="55"/>
  <c r="AF56" i="55"/>
  <c r="AD56" i="55"/>
  <c r="AB56" i="55"/>
  <c r="Z56" i="55"/>
  <c r="Z74" i="55" s="1"/>
  <c r="W56" i="55"/>
  <c r="U56" i="55"/>
  <c r="S56" i="55"/>
  <c r="Q56" i="55"/>
  <c r="O56" i="55"/>
  <c r="L56" i="55"/>
  <c r="J56" i="55"/>
  <c r="H56" i="55"/>
  <c r="F56" i="55"/>
  <c r="D56" i="55"/>
  <c r="B56" i="55"/>
  <c r="AH55" i="55"/>
  <c r="AF55" i="55"/>
  <c r="AD55" i="55"/>
  <c r="AB55" i="55"/>
  <c r="Z55" i="55"/>
  <c r="W55" i="55"/>
  <c r="U55" i="55"/>
  <c r="S55" i="55"/>
  <c r="Q55" i="55"/>
  <c r="O55" i="55"/>
  <c r="L55" i="55"/>
  <c r="J55" i="55"/>
  <c r="H55" i="55"/>
  <c r="F55" i="55"/>
  <c r="D55" i="55"/>
  <c r="B55" i="55"/>
  <c r="AH54" i="55"/>
  <c r="AF54" i="55"/>
  <c r="AD54" i="55"/>
  <c r="AB54" i="55"/>
  <c r="Z54" i="55"/>
  <c r="W54" i="55"/>
  <c r="U54" i="55"/>
  <c r="S54" i="55"/>
  <c r="Q54" i="55"/>
  <c r="O54" i="55"/>
  <c r="L54" i="55"/>
  <c r="J54" i="55"/>
  <c r="H54" i="55"/>
  <c r="F54" i="55"/>
  <c r="D54" i="55"/>
  <c r="B54" i="55"/>
  <c r="AH53" i="55"/>
  <c r="AF53" i="55"/>
  <c r="AD53" i="55"/>
  <c r="AB53" i="55"/>
  <c r="Z53" i="55"/>
  <c r="W53" i="55"/>
  <c r="U53" i="55"/>
  <c r="S53" i="55"/>
  <c r="Q53" i="55"/>
  <c r="O53" i="55"/>
  <c r="O73" i="55" s="1"/>
  <c r="L53" i="55"/>
  <c r="J53" i="55"/>
  <c r="H53" i="55"/>
  <c r="F53" i="55"/>
  <c r="D53" i="55"/>
  <c r="D73" i="55" s="1"/>
  <c r="B53" i="55"/>
  <c r="AH52" i="55"/>
  <c r="AF52" i="55"/>
  <c r="AD52" i="55"/>
  <c r="AB52" i="55"/>
  <c r="Z52" i="55"/>
  <c r="W52" i="55"/>
  <c r="U52" i="55"/>
  <c r="S52" i="55"/>
  <c r="Q52" i="55"/>
  <c r="O52" i="55"/>
  <c r="L52" i="55"/>
  <c r="J52" i="55"/>
  <c r="H52" i="55"/>
  <c r="F52" i="55"/>
  <c r="D52" i="55"/>
  <c r="B52" i="55"/>
  <c r="AH51" i="55"/>
  <c r="AF51" i="55"/>
  <c r="AD51" i="55"/>
  <c r="AB51" i="55"/>
  <c r="Z51" i="55"/>
  <c r="W51" i="55"/>
  <c r="U51" i="55"/>
  <c r="S51" i="55"/>
  <c r="Q51" i="55"/>
  <c r="O51" i="55"/>
  <c r="L51" i="55"/>
  <c r="J51" i="55"/>
  <c r="H51" i="55"/>
  <c r="F51" i="55"/>
  <c r="D51" i="55"/>
  <c r="B51" i="55"/>
  <c r="AH50" i="55"/>
  <c r="AF50" i="55"/>
  <c r="AD50" i="55"/>
  <c r="AB50" i="55"/>
  <c r="Z50" i="55"/>
  <c r="Z72" i="55" s="1"/>
  <c r="W50" i="55"/>
  <c r="U50" i="55"/>
  <c r="S50" i="55"/>
  <c r="Q50" i="55"/>
  <c r="O50" i="55"/>
  <c r="L50" i="55"/>
  <c r="J50" i="55"/>
  <c r="H50" i="55"/>
  <c r="F50" i="55"/>
  <c r="D50" i="55"/>
  <c r="B50" i="55"/>
  <c r="AH49" i="55"/>
  <c r="AF49" i="55"/>
  <c r="AD49" i="55"/>
  <c r="AB49" i="55"/>
  <c r="Z49" i="55"/>
  <c r="W49" i="55"/>
  <c r="U49" i="55"/>
  <c r="S49" i="55"/>
  <c r="Q49" i="55"/>
  <c r="O49" i="55"/>
  <c r="L49" i="55"/>
  <c r="J49" i="55"/>
  <c r="H49" i="55"/>
  <c r="F49" i="55"/>
  <c r="D49" i="55"/>
  <c r="B49" i="55"/>
  <c r="AH48" i="55"/>
  <c r="AF48" i="55"/>
  <c r="AD48" i="55"/>
  <c r="AB48" i="55"/>
  <c r="Z48" i="55"/>
  <c r="W48" i="55"/>
  <c r="U48" i="55"/>
  <c r="S48" i="55"/>
  <c r="Q48" i="55"/>
  <c r="O48" i="55"/>
  <c r="L48" i="55"/>
  <c r="J48" i="55"/>
  <c r="H48" i="55"/>
  <c r="F48" i="55"/>
  <c r="D48" i="55"/>
  <c r="B48" i="55"/>
  <c r="AH47" i="55"/>
  <c r="AF47" i="55"/>
  <c r="AD47" i="55"/>
  <c r="AB47" i="55"/>
  <c r="Z47" i="55"/>
  <c r="W47" i="55"/>
  <c r="U47" i="55"/>
  <c r="S47" i="55"/>
  <c r="Q47" i="55"/>
  <c r="O47" i="55"/>
  <c r="O71" i="55" s="1"/>
  <c r="L47" i="55"/>
  <c r="J47" i="55"/>
  <c r="H47" i="55"/>
  <c r="F47" i="55"/>
  <c r="D47" i="55"/>
  <c r="D71" i="55" s="1"/>
  <c r="B47" i="55"/>
  <c r="AH46" i="55"/>
  <c r="AF46" i="55"/>
  <c r="AD46" i="55"/>
  <c r="AB46" i="55"/>
  <c r="Z46" i="55"/>
  <c r="W46" i="55"/>
  <c r="U46" i="55"/>
  <c r="S46" i="55"/>
  <c r="Q46" i="55"/>
  <c r="O46" i="55"/>
  <c r="L46" i="55"/>
  <c r="J46" i="55"/>
  <c r="H46" i="55"/>
  <c r="F46" i="55"/>
  <c r="D46" i="55"/>
  <c r="B46" i="55"/>
  <c r="AH45" i="55"/>
  <c r="AF45" i="55"/>
  <c r="AD45" i="55"/>
  <c r="AB45" i="55"/>
  <c r="Z45" i="55"/>
  <c r="W45" i="55"/>
  <c r="U45" i="55"/>
  <c r="S45" i="55"/>
  <c r="Q45" i="55"/>
  <c r="O45" i="55"/>
  <c r="L45" i="55"/>
  <c r="J45" i="55"/>
  <c r="H45" i="55"/>
  <c r="F45" i="55"/>
  <c r="D45" i="55"/>
  <c r="B45" i="55"/>
  <c r="AH44" i="55"/>
  <c r="AF44" i="55"/>
  <c r="AD44" i="55"/>
  <c r="AB44" i="55"/>
  <c r="Z44" i="55"/>
  <c r="Z70" i="55" s="1"/>
  <c r="W44" i="55"/>
  <c r="U44" i="55"/>
  <c r="S44" i="55"/>
  <c r="Q44" i="55"/>
  <c r="O44" i="55"/>
  <c r="L44" i="55"/>
  <c r="J44" i="55"/>
  <c r="H44" i="55"/>
  <c r="F44" i="55"/>
  <c r="D44" i="55"/>
  <c r="B44" i="55"/>
  <c r="AH43" i="55"/>
  <c r="AF43" i="55"/>
  <c r="AD43" i="55"/>
  <c r="AB43" i="55"/>
  <c r="Z43" i="55"/>
  <c r="W43" i="55"/>
  <c r="U43" i="55"/>
  <c r="S43" i="55"/>
  <c r="Q43" i="55"/>
  <c r="O43" i="55"/>
  <c r="L43" i="55"/>
  <c r="J43" i="55"/>
  <c r="H43" i="55"/>
  <c r="F43" i="55"/>
  <c r="D43" i="55"/>
  <c r="B43" i="55"/>
  <c r="AH42" i="55"/>
  <c r="AF42" i="55"/>
  <c r="AD42" i="55"/>
  <c r="AB42" i="55"/>
  <c r="Z42" i="55"/>
  <c r="W42" i="55"/>
  <c r="U42" i="55"/>
  <c r="S42" i="55"/>
  <c r="Q42" i="55"/>
  <c r="O42" i="55"/>
  <c r="L42" i="55"/>
  <c r="J42" i="55"/>
  <c r="H42" i="55"/>
  <c r="F42" i="55"/>
  <c r="D42" i="55"/>
  <c r="B42" i="55"/>
  <c r="AH41" i="55"/>
  <c r="AF41" i="55"/>
  <c r="AD41" i="55"/>
  <c r="AB41" i="55"/>
  <c r="Z41" i="55"/>
  <c r="W41" i="55"/>
  <c r="U41" i="55"/>
  <c r="S41" i="55"/>
  <c r="Q41" i="55"/>
  <c r="O41" i="55"/>
  <c r="O69" i="55" s="1"/>
  <c r="L41" i="55"/>
  <c r="J41" i="55"/>
  <c r="H41" i="55"/>
  <c r="F41" i="55"/>
  <c r="D41" i="55"/>
  <c r="D69" i="55" s="1"/>
  <c r="B41" i="55"/>
  <c r="AH40" i="55"/>
  <c r="AF40" i="55"/>
  <c r="AD40" i="55"/>
  <c r="AB40" i="55"/>
  <c r="Z40" i="55"/>
  <c r="W40" i="55"/>
  <c r="U40" i="55"/>
  <c r="S40" i="55"/>
  <c r="Q40" i="55"/>
  <c r="O40" i="55"/>
  <c r="L40" i="55"/>
  <c r="J40" i="55"/>
  <c r="H40" i="55"/>
  <c r="F40" i="55"/>
  <c r="D40" i="55"/>
  <c r="B40" i="55"/>
  <c r="AH39" i="55"/>
  <c r="AF39" i="55"/>
  <c r="AD39" i="55"/>
  <c r="AB39" i="55"/>
  <c r="Z39" i="55"/>
  <c r="W39" i="55"/>
  <c r="U39" i="55"/>
  <c r="S39" i="55"/>
  <c r="Q39" i="55"/>
  <c r="O39" i="55"/>
  <c r="L39" i="55"/>
  <c r="J39" i="55"/>
  <c r="H39" i="55"/>
  <c r="F39" i="55"/>
  <c r="D39" i="55"/>
  <c r="B39" i="55"/>
  <c r="AH38" i="55"/>
  <c r="AF38" i="55"/>
  <c r="AD38" i="55"/>
  <c r="AB38" i="55"/>
  <c r="Z38" i="55"/>
  <c r="Z68" i="55" s="1"/>
  <c r="W38" i="55"/>
  <c r="U38" i="55"/>
  <c r="S38" i="55"/>
  <c r="Q38" i="55"/>
  <c r="O38" i="55"/>
  <c r="L38" i="55"/>
  <c r="J38" i="55"/>
  <c r="H38" i="55"/>
  <c r="F38" i="55"/>
  <c r="D38" i="55"/>
  <c r="B38" i="55"/>
  <c r="AH37" i="55"/>
  <c r="AF37" i="55"/>
  <c r="AD37" i="55"/>
  <c r="AB37" i="55"/>
  <c r="Z37" i="55"/>
  <c r="W37" i="55"/>
  <c r="U37" i="55"/>
  <c r="S37" i="55"/>
  <c r="Q37" i="55"/>
  <c r="O37" i="55"/>
  <c r="L37" i="55"/>
  <c r="J37" i="55"/>
  <c r="H37" i="55"/>
  <c r="F37" i="55"/>
  <c r="D37" i="55"/>
  <c r="B37" i="55"/>
  <c r="AH36" i="55"/>
  <c r="AF36" i="55"/>
  <c r="AD36" i="55"/>
  <c r="AB36" i="55"/>
  <c r="Z36" i="55"/>
  <c r="W36" i="55"/>
  <c r="U36" i="55"/>
  <c r="S36" i="55"/>
  <c r="Q36" i="55"/>
  <c r="O36" i="55"/>
  <c r="L36" i="55"/>
  <c r="J36" i="55"/>
  <c r="H36" i="55"/>
  <c r="F36" i="55"/>
  <c r="D36" i="55"/>
  <c r="B36" i="55"/>
  <c r="AH35" i="55"/>
  <c r="AF35" i="55"/>
  <c r="AD35" i="55"/>
  <c r="AB35" i="55"/>
  <c r="Z35" i="55"/>
  <c r="W35" i="55"/>
  <c r="U35" i="55"/>
  <c r="S35" i="55"/>
  <c r="Q35" i="55"/>
  <c r="O35" i="55"/>
  <c r="O67" i="55" s="1"/>
  <c r="L35" i="55"/>
  <c r="J35" i="55"/>
  <c r="H35" i="55"/>
  <c r="F35" i="55"/>
  <c r="D35" i="55"/>
  <c r="D67" i="55" s="1"/>
  <c r="B35" i="55"/>
  <c r="AJ32" i="55"/>
  <c r="Y32" i="55"/>
  <c r="N32" i="55"/>
  <c r="B32" i="55"/>
  <c r="AJ31" i="55"/>
  <c r="Y31" i="55"/>
  <c r="N31" i="55"/>
  <c r="B31" i="55"/>
  <c r="AJ30" i="55"/>
  <c r="Y30" i="55"/>
  <c r="N30" i="55"/>
  <c r="B30" i="55"/>
  <c r="AJ29" i="55"/>
  <c r="Y29" i="55"/>
  <c r="N29" i="55"/>
  <c r="B29" i="55"/>
  <c r="AJ28" i="55"/>
  <c r="Y28" i="55"/>
  <c r="N28" i="55"/>
  <c r="B28" i="55"/>
  <c r="AJ27" i="55"/>
  <c r="Y27" i="55"/>
  <c r="N27" i="55"/>
  <c r="B27" i="55"/>
  <c r="AJ26" i="55"/>
  <c r="Y26" i="55"/>
  <c r="N26" i="55"/>
  <c r="B26" i="55"/>
  <c r="AJ25" i="55"/>
  <c r="Y25" i="55"/>
  <c r="N25" i="55"/>
  <c r="B25" i="55"/>
  <c r="AJ24" i="55"/>
  <c r="Y24" i="55"/>
  <c r="N24" i="55"/>
  <c r="B24" i="55"/>
  <c r="AJ23" i="55"/>
  <c r="Y23" i="55"/>
  <c r="N23" i="55"/>
  <c r="B23" i="55"/>
  <c r="AJ22" i="55"/>
  <c r="Y22" i="55"/>
  <c r="N22" i="55"/>
  <c r="B22" i="55"/>
  <c r="AJ21" i="55"/>
  <c r="Y21" i="55"/>
  <c r="N21" i="55"/>
  <c r="B21" i="55"/>
  <c r="AJ20" i="55"/>
  <c r="Y20" i="55"/>
  <c r="N20" i="55"/>
  <c r="B20" i="55"/>
  <c r="AJ19" i="55"/>
  <c r="Y19" i="55"/>
  <c r="N19" i="55"/>
  <c r="B19" i="55"/>
  <c r="AJ18" i="55"/>
  <c r="Y18" i="55"/>
  <c r="N18" i="55"/>
  <c r="B18" i="55"/>
  <c r="AJ17" i="55"/>
  <c r="Y17" i="55"/>
  <c r="N17" i="55"/>
  <c r="B17" i="55"/>
  <c r="AJ16" i="55"/>
  <c r="Y16" i="55"/>
  <c r="N16" i="55"/>
  <c r="B16" i="55"/>
  <c r="AJ15" i="55"/>
  <c r="Y15" i="55"/>
  <c r="N15" i="55"/>
  <c r="B15" i="55"/>
  <c r="AJ14" i="55"/>
  <c r="Y14" i="55"/>
  <c r="N14" i="55"/>
  <c r="B14" i="55"/>
  <c r="AJ13" i="55"/>
  <c r="Y13" i="55"/>
  <c r="N13" i="55"/>
  <c r="B13" i="55"/>
  <c r="AJ12" i="55"/>
  <c r="Y12" i="55"/>
  <c r="N12" i="55"/>
  <c r="B12" i="55"/>
  <c r="AJ11" i="55"/>
  <c r="Y11" i="55"/>
  <c r="N11" i="55"/>
  <c r="B11" i="55"/>
  <c r="AJ10" i="55"/>
  <c r="Y10" i="55"/>
  <c r="N10" i="55"/>
  <c r="B10" i="55"/>
  <c r="AJ9" i="55"/>
  <c r="Y9" i="55"/>
  <c r="N9" i="55"/>
  <c r="B9" i="55"/>
  <c r="AJ8" i="55"/>
  <c r="Y8" i="55"/>
  <c r="N8" i="55"/>
  <c r="B8" i="55"/>
  <c r="AJ7" i="55"/>
  <c r="Y7" i="55"/>
  <c r="N7" i="55"/>
  <c r="B7" i="55"/>
  <c r="AJ6" i="55"/>
  <c r="Y6" i="55"/>
  <c r="N6" i="55"/>
  <c r="B6" i="55"/>
  <c r="AJ5" i="55"/>
  <c r="Y5" i="55"/>
  <c r="N5" i="55"/>
  <c r="B5" i="55"/>
  <c r="AJ4" i="55"/>
  <c r="Y4" i="55"/>
  <c r="N4" i="55"/>
  <c r="B4" i="55"/>
  <c r="AJ3" i="55"/>
  <c r="Y3" i="55"/>
  <c r="N3" i="55"/>
  <c r="B3" i="55"/>
  <c r="AH64" i="54"/>
  <c r="AF64" i="54"/>
  <c r="AD64" i="54"/>
  <c r="AB64" i="54"/>
  <c r="Z64" i="54"/>
  <c r="W64" i="54"/>
  <c r="U64" i="54"/>
  <c r="S64" i="54"/>
  <c r="Q64" i="54"/>
  <c r="O64" i="54"/>
  <c r="L64" i="54"/>
  <c r="J64" i="54"/>
  <c r="H64" i="54"/>
  <c r="F64" i="54"/>
  <c r="D64" i="54"/>
  <c r="B64" i="54"/>
  <c r="AH63" i="54"/>
  <c r="AF63" i="54"/>
  <c r="AD63" i="54"/>
  <c r="AB63" i="54"/>
  <c r="Z63" i="54"/>
  <c r="W63" i="54"/>
  <c r="U63" i="54"/>
  <c r="S63" i="54"/>
  <c r="Q63" i="54"/>
  <c r="O63" i="54"/>
  <c r="L63" i="54"/>
  <c r="J63" i="54"/>
  <c r="H63" i="54"/>
  <c r="F63" i="54"/>
  <c r="D63" i="54"/>
  <c r="B63" i="54"/>
  <c r="AH62" i="54"/>
  <c r="AF62" i="54"/>
  <c r="AD62" i="54"/>
  <c r="AB62" i="54"/>
  <c r="Z62" i="54"/>
  <c r="W62" i="54"/>
  <c r="U62" i="54"/>
  <c r="S62" i="54"/>
  <c r="Q62" i="54"/>
  <c r="O62" i="54"/>
  <c r="L62" i="54"/>
  <c r="J62" i="54"/>
  <c r="H62" i="54"/>
  <c r="F62" i="54"/>
  <c r="D62" i="54"/>
  <c r="B62" i="54"/>
  <c r="AH61" i="54"/>
  <c r="AF61" i="54"/>
  <c r="AD61" i="54"/>
  <c r="AB61" i="54"/>
  <c r="Z61" i="54"/>
  <c r="W61" i="54"/>
  <c r="U61" i="54"/>
  <c r="S61" i="54"/>
  <c r="Q61" i="54"/>
  <c r="O61" i="54"/>
  <c r="L61" i="54"/>
  <c r="J61" i="54"/>
  <c r="H61" i="54"/>
  <c r="F61" i="54"/>
  <c r="D61" i="54"/>
  <c r="B61" i="54"/>
  <c r="AH60" i="54"/>
  <c r="AF60" i="54"/>
  <c r="AD60" i="54"/>
  <c r="AB60" i="54"/>
  <c r="Z60" i="54"/>
  <c r="W60" i="54"/>
  <c r="U60" i="54"/>
  <c r="S60" i="54"/>
  <c r="Q60" i="54"/>
  <c r="O60" i="54"/>
  <c r="L60" i="54"/>
  <c r="J60" i="54"/>
  <c r="H60" i="54"/>
  <c r="F60" i="54"/>
  <c r="D60" i="54"/>
  <c r="B60" i="54"/>
  <c r="AH59" i="54"/>
  <c r="AF59" i="54"/>
  <c r="AD59" i="54"/>
  <c r="AB59" i="54"/>
  <c r="Z59" i="54"/>
  <c r="W59" i="54"/>
  <c r="U59" i="54"/>
  <c r="S59" i="54"/>
  <c r="Q59" i="54"/>
  <c r="O59" i="54"/>
  <c r="L59" i="54"/>
  <c r="J59" i="54"/>
  <c r="H59" i="54"/>
  <c r="F59" i="54"/>
  <c r="D59" i="54"/>
  <c r="B59" i="54"/>
  <c r="AH58" i="54"/>
  <c r="AF58" i="54"/>
  <c r="AD58" i="54"/>
  <c r="AB58" i="54"/>
  <c r="Z58" i="54"/>
  <c r="W58" i="54"/>
  <c r="U58" i="54"/>
  <c r="S58" i="54"/>
  <c r="Q58" i="54"/>
  <c r="O58" i="54"/>
  <c r="L58" i="54"/>
  <c r="J58" i="54"/>
  <c r="H58" i="54"/>
  <c r="F58" i="54"/>
  <c r="D58" i="54"/>
  <c r="B58" i="54"/>
  <c r="AH57" i="54"/>
  <c r="AF57" i="54"/>
  <c r="AD57" i="54"/>
  <c r="AB57" i="54"/>
  <c r="Z57" i="54"/>
  <c r="W57" i="54"/>
  <c r="U57" i="54"/>
  <c r="S57" i="54"/>
  <c r="Q57" i="54"/>
  <c r="O57" i="54"/>
  <c r="L57" i="54"/>
  <c r="J57" i="54"/>
  <c r="H57" i="54"/>
  <c r="F57" i="54"/>
  <c r="D57" i="54"/>
  <c r="B57" i="54"/>
  <c r="AH56" i="54"/>
  <c r="AF56" i="54"/>
  <c r="AD56" i="54"/>
  <c r="AB56" i="54"/>
  <c r="Z56" i="54"/>
  <c r="W56" i="54"/>
  <c r="U56" i="54"/>
  <c r="S56" i="54"/>
  <c r="Q56" i="54"/>
  <c r="O56" i="54"/>
  <c r="L56" i="54"/>
  <c r="J56" i="54"/>
  <c r="H56" i="54"/>
  <c r="F56" i="54"/>
  <c r="D56" i="54"/>
  <c r="B56" i="54"/>
  <c r="AH55" i="54"/>
  <c r="AF55" i="54"/>
  <c r="AD55" i="54"/>
  <c r="AB55" i="54"/>
  <c r="Z55" i="54"/>
  <c r="W55" i="54"/>
  <c r="U55" i="54"/>
  <c r="S55" i="54"/>
  <c r="Q55" i="54"/>
  <c r="O55" i="54"/>
  <c r="L55" i="54"/>
  <c r="J55" i="54"/>
  <c r="H55" i="54"/>
  <c r="F55" i="54"/>
  <c r="D55" i="54"/>
  <c r="B55" i="54"/>
  <c r="AH54" i="54"/>
  <c r="AF54" i="54"/>
  <c r="AD54" i="54"/>
  <c r="AB54" i="54"/>
  <c r="Z54" i="54"/>
  <c r="W54" i="54"/>
  <c r="U54" i="54"/>
  <c r="S54" i="54"/>
  <c r="Q54" i="54"/>
  <c r="O54" i="54"/>
  <c r="L54" i="54"/>
  <c r="J54" i="54"/>
  <c r="H54" i="54"/>
  <c r="F54" i="54"/>
  <c r="D54" i="54"/>
  <c r="B54" i="54"/>
  <c r="AH53" i="54"/>
  <c r="AF53" i="54"/>
  <c r="AD53" i="54"/>
  <c r="AB53" i="54"/>
  <c r="Z53" i="54"/>
  <c r="W53" i="54"/>
  <c r="U53" i="54"/>
  <c r="S53" i="54"/>
  <c r="Q53" i="54"/>
  <c r="O53" i="54"/>
  <c r="L53" i="54"/>
  <c r="J53" i="54"/>
  <c r="H53" i="54"/>
  <c r="F53" i="54"/>
  <c r="D53" i="54"/>
  <c r="B53" i="54"/>
  <c r="AH52" i="54"/>
  <c r="AF52" i="54"/>
  <c r="AD52" i="54"/>
  <c r="AB52" i="54"/>
  <c r="Z52" i="54"/>
  <c r="W52" i="54"/>
  <c r="U52" i="54"/>
  <c r="S52" i="54"/>
  <c r="Q52" i="54"/>
  <c r="O52" i="54"/>
  <c r="L52" i="54"/>
  <c r="J52" i="54"/>
  <c r="H52" i="54"/>
  <c r="F52" i="54"/>
  <c r="D52" i="54"/>
  <c r="B52" i="54"/>
  <c r="AH51" i="54"/>
  <c r="AF51" i="54"/>
  <c r="AD51" i="54"/>
  <c r="AB51" i="54"/>
  <c r="Z51" i="54"/>
  <c r="W51" i="54"/>
  <c r="U51" i="54"/>
  <c r="S51" i="54"/>
  <c r="Q51" i="54"/>
  <c r="O51" i="54"/>
  <c r="L51" i="54"/>
  <c r="J51" i="54"/>
  <c r="H51" i="54"/>
  <c r="F51" i="54"/>
  <c r="D51" i="54"/>
  <c r="B51" i="54"/>
  <c r="AH50" i="54"/>
  <c r="AF50" i="54"/>
  <c r="AD50" i="54"/>
  <c r="AB50" i="54"/>
  <c r="Z50" i="54"/>
  <c r="W50" i="54"/>
  <c r="U50" i="54"/>
  <c r="S50" i="54"/>
  <c r="Q50" i="54"/>
  <c r="O50" i="54"/>
  <c r="L50" i="54"/>
  <c r="J50" i="54"/>
  <c r="H50" i="54"/>
  <c r="F50" i="54"/>
  <c r="D50" i="54"/>
  <c r="B50" i="54"/>
  <c r="AH49" i="54"/>
  <c r="AF49" i="54"/>
  <c r="AD49" i="54"/>
  <c r="AB49" i="54"/>
  <c r="Z49" i="54"/>
  <c r="W49" i="54"/>
  <c r="U49" i="54"/>
  <c r="S49" i="54"/>
  <c r="Q49" i="54"/>
  <c r="O49" i="54"/>
  <c r="L49" i="54"/>
  <c r="J49" i="54"/>
  <c r="H49" i="54"/>
  <c r="F49" i="54"/>
  <c r="D49" i="54"/>
  <c r="B49" i="54"/>
  <c r="AH48" i="54"/>
  <c r="AF48" i="54"/>
  <c r="AD48" i="54"/>
  <c r="AB48" i="54"/>
  <c r="Z48" i="54"/>
  <c r="W48" i="54"/>
  <c r="U48" i="54"/>
  <c r="S48" i="54"/>
  <c r="Q48" i="54"/>
  <c r="O48" i="54"/>
  <c r="L48" i="54"/>
  <c r="J48" i="54"/>
  <c r="H48" i="54"/>
  <c r="F48" i="54"/>
  <c r="D48" i="54"/>
  <c r="B48" i="54"/>
  <c r="AH47" i="54"/>
  <c r="AF47" i="54"/>
  <c r="AD47" i="54"/>
  <c r="AB47" i="54"/>
  <c r="Z47" i="54"/>
  <c r="W47" i="54"/>
  <c r="U47" i="54"/>
  <c r="S47" i="54"/>
  <c r="Q47" i="54"/>
  <c r="O47" i="54"/>
  <c r="L47" i="54"/>
  <c r="J47" i="54"/>
  <c r="H47" i="54"/>
  <c r="F47" i="54"/>
  <c r="D47" i="54"/>
  <c r="B47" i="54"/>
  <c r="AH46" i="54"/>
  <c r="AF46" i="54"/>
  <c r="AD46" i="54"/>
  <c r="AB46" i="54"/>
  <c r="Z46" i="54"/>
  <c r="W46" i="54"/>
  <c r="U46" i="54"/>
  <c r="S46" i="54"/>
  <c r="Q46" i="54"/>
  <c r="O46" i="54"/>
  <c r="L46" i="54"/>
  <c r="J46" i="54"/>
  <c r="H46" i="54"/>
  <c r="F46" i="54"/>
  <c r="D46" i="54"/>
  <c r="B46" i="54"/>
  <c r="AH45" i="54"/>
  <c r="AF45" i="54"/>
  <c r="AD45" i="54"/>
  <c r="AB45" i="54"/>
  <c r="Z45" i="54"/>
  <c r="W45" i="54"/>
  <c r="U45" i="54"/>
  <c r="S45" i="54"/>
  <c r="Q45" i="54"/>
  <c r="O45" i="54"/>
  <c r="L45" i="54"/>
  <c r="J45" i="54"/>
  <c r="H45" i="54"/>
  <c r="F45" i="54"/>
  <c r="D45" i="54"/>
  <c r="B45" i="54"/>
  <c r="AH44" i="54"/>
  <c r="AF44" i="54"/>
  <c r="AD44" i="54"/>
  <c r="AB44" i="54"/>
  <c r="Z44" i="54"/>
  <c r="W44" i="54"/>
  <c r="U44" i="54"/>
  <c r="S44" i="54"/>
  <c r="Q44" i="54"/>
  <c r="O44" i="54"/>
  <c r="O70" i="54" s="1"/>
  <c r="L44" i="54"/>
  <c r="J44" i="54"/>
  <c r="H44" i="54"/>
  <c r="F44" i="54"/>
  <c r="D44" i="54"/>
  <c r="B44" i="54"/>
  <c r="AH43" i="54"/>
  <c r="AF43" i="54"/>
  <c r="AD43" i="54"/>
  <c r="AB43" i="54"/>
  <c r="Z43" i="54"/>
  <c r="W43" i="54"/>
  <c r="U43" i="54"/>
  <c r="S43" i="54"/>
  <c r="Q43" i="54"/>
  <c r="O43" i="54"/>
  <c r="L43" i="54"/>
  <c r="J43" i="54"/>
  <c r="H43" i="54"/>
  <c r="F43" i="54"/>
  <c r="D43" i="54"/>
  <c r="B43" i="54"/>
  <c r="AH42" i="54"/>
  <c r="AF42" i="54"/>
  <c r="AD42" i="54"/>
  <c r="AB42" i="54"/>
  <c r="Z42" i="54"/>
  <c r="W42" i="54"/>
  <c r="U42" i="54"/>
  <c r="S42" i="54"/>
  <c r="Q42" i="54"/>
  <c r="O42" i="54"/>
  <c r="L42" i="54"/>
  <c r="J42" i="54"/>
  <c r="H42" i="54"/>
  <c r="F42" i="54"/>
  <c r="D42" i="54"/>
  <c r="B42" i="54"/>
  <c r="AH41" i="54"/>
  <c r="AF41" i="54"/>
  <c r="AD41" i="54"/>
  <c r="AB41" i="54"/>
  <c r="Z41" i="54"/>
  <c r="W41" i="54"/>
  <c r="U41" i="54"/>
  <c r="S41" i="54"/>
  <c r="Q41" i="54"/>
  <c r="O41" i="54"/>
  <c r="L41" i="54"/>
  <c r="J41" i="54"/>
  <c r="H41" i="54"/>
  <c r="F41" i="54"/>
  <c r="D41" i="54"/>
  <c r="B41" i="54"/>
  <c r="AH40" i="54"/>
  <c r="AF40" i="54"/>
  <c r="AD40" i="54"/>
  <c r="AB40" i="54"/>
  <c r="Z40" i="54"/>
  <c r="W40" i="54"/>
  <c r="U40" i="54"/>
  <c r="S40" i="54"/>
  <c r="Q40" i="54"/>
  <c r="O40" i="54"/>
  <c r="L40" i="54"/>
  <c r="J40" i="54"/>
  <c r="H40" i="54"/>
  <c r="F40" i="54"/>
  <c r="D40" i="54"/>
  <c r="B40" i="54"/>
  <c r="AH39" i="54"/>
  <c r="AF39" i="54"/>
  <c r="AD39" i="54"/>
  <c r="AB39" i="54"/>
  <c r="Z39" i="54"/>
  <c r="W39" i="54"/>
  <c r="U39" i="54"/>
  <c r="S39" i="54"/>
  <c r="Q39" i="54"/>
  <c r="O39" i="54"/>
  <c r="L39" i="54"/>
  <c r="J39" i="54"/>
  <c r="H39" i="54"/>
  <c r="F39" i="54"/>
  <c r="D39" i="54"/>
  <c r="B39" i="54"/>
  <c r="AH38" i="54"/>
  <c r="AF38" i="54"/>
  <c r="AD38" i="54"/>
  <c r="AB38" i="54"/>
  <c r="Z38" i="54"/>
  <c r="W38" i="54"/>
  <c r="U38" i="54"/>
  <c r="S38" i="54"/>
  <c r="Q38" i="54"/>
  <c r="O38" i="54"/>
  <c r="O68" i="54" s="1"/>
  <c r="L38" i="54"/>
  <c r="J38" i="54"/>
  <c r="H38" i="54"/>
  <c r="F38" i="54"/>
  <c r="D38" i="54"/>
  <c r="B38" i="54"/>
  <c r="AH37" i="54"/>
  <c r="AF37" i="54"/>
  <c r="AD37" i="54"/>
  <c r="AB37" i="54"/>
  <c r="Z37" i="54"/>
  <c r="W37" i="54"/>
  <c r="U37" i="54"/>
  <c r="S37" i="54"/>
  <c r="Q37" i="54"/>
  <c r="O37" i="54"/>
  <c r="L37" i="54"/>
  <c r="J37" i="54"/>
  <c r="H37" i="54"/>
  <c r="F37" i="54"/>
  <c r="D37" i="54"/>
  <c r="B37" i="54"/>
  <c r="AH36" i="54"/>
  <c r="AF36" i="54"/>
  <c r="AD36" i="54"/>
  <c r="AB36" i="54"/>
  <c r="Z36" i="54"/>
  <c r="W36" i="54"/>
  <c r="U36" i="54"/>
  <c r="S36" i="54"/>
  <c r="Q36" i="54"/>
  <c r="O36" i="54"/>
  <c r="L36" i="54"/>
  <c r="J36" i="54"/>
  <c r="H36" i="54"/>
  <c r="F36" i="54"/>
  <c r="D36" i="54"/>
  <c r="B36" i="54"/>
  <c r="AH35" i="54"/>
  <c r="AF35" i="54"/>
  <c r="AD35" i="54"/>
  <c r="AB35" i="54"/>
  <c r="Z35" i="54"/>
  <c r="W35" i="54"/>
  <c r="U35" i="54"/>
  <c r="S35" i="54"/>
  <c r="Q35" i="54"/>
  <c r="O35" i="54"/>
  <c r="L35" i="54"/>
  <c r="J35" i="54"/>
  <c r="H35" i="54"/>
  <c r="F35" i="54"/>
  <c r="D35" i="54"/>
  <c r="B35" i="54"/>
  <c r="AJ32" i="54"/>
  <c r="Y32" i="54"/>
  <c r="N32" i="54"/>
  <c r="B32" i="54"/>
  <c r="AJ31" i="54"/>
  <c r="Y31" i="54"/>
  <c r="N31" i="54"/>
  <c r="B31" i="54"/>
  <c r="AJ30" i="54"/>
  <c r="Y30" i="54"/>
  <c r="N30" i="54"/>
  <c r="B30" i="54"/>
  <c r="AJ29" i="54"/>
  <c r="Y29" i="54"/>
  <c r="N29" i="54"/>
  <c r="B29" i="54"/>
  <c r="AJ28" i="54"/>
  <c r="Y28" i="54"/>
  <c r="N28" i="54"/>
  <c r="B28" i="54"/>
  <c r="AJ27" i="54"/>
  <c r="Y27" i="54"/>
  <c r="N27" i="54"/>
  <c r="B27" i="54"/>
  <c r="AJ26" i="54"/>
  <c r="Y26" i="54"/>
  <c r="N26" i="54"/>
  <c r="B26" i="54"/>
  <c r="AJ25" i="54"/>
  <c r="Y25" i="54"/>
  <c r="N25" i="54"/>
  <c r="B25" i="54"/>
  <c r="AJ24" i="54"/>
  <c r="Y24" i="54"/>
  <c r="N24" i="54"/>
  <c r="B24" i="54"/>
  <c r="AJ23" i="54"/>
  <c r="Y23" i="54"/>
  <c r="N23" i="54"/>
  <c r="B23" i="54"/>
  <c r="AJ22" i="54"/>
  <c r="Y22" i="54"/>
  <c r="N22" i="54"/>
  <c r="B22" i="54"/>
  <c r="AJ21" i="54"/>
  <c r="Y21" i="54"/>
  <c r="N21" i="54"/>
  <c r="B21" i="54"/>
  <c r="AJ20" i="54"/>
  <c r="Y20" i="54"/>
  <c r="N20" i="54"/>
  <c r="B20" i="54"/>
  <c r="AJ19" i="54"/>
  <c r="Y19" i="54"/>
  <c r="N19" i="54"/>
  <c r="B19" i="54"/>
  <c r="AJ18" i="54"/>
  <c r="Y18" i="54"/>
  <c r="N18" i="54"/>
  <c r="B18" i="54"/>
  <c r="AJ17" i="54"/>
  <c r="Y17" i="54"/>
  <c r="N17" i="54"/>
  <c r="B17" i="54"/>
  <c r="AJ16" i="54"/>
  <c r="Y16" i="54"/>
  <c r="N16" i="54"/>
  <c r="B16" i="54"/>
  <c r="AJ15" i="54"/>
  <c r="Y15" i="54"/>
  <c r="N15" i="54"/>
  <c r="B15" i="54"/>
  <c r="AJ14" i="54"/>
  <c r="Y14" i="54"/>
  <c r="N14" i="54"/>
  <c r="B14" i="54"/>
  <c r="AJ13" i="54"/>
  <c r="Y13" i="54"/>
  <c r="N13" i="54"/>
  <c r="B13" i="54"/>
  <c r="AJ12" i="54"/>
  <c r="Y12" i="54"/>
  <c r="N12" i="54"/>
  <c r="B12" i="54"/>
  <c r="AJ11" i="54"/>
  <c r="Y11" i="54"/>
  <c r="N11" i="54"/>
  <c r="B11" i="54"/>
  <c r="AJ10" i="54"/>
  <c r="Y10" i="54"/>
  <c r="N10" i="54"/>
  <c r="B10" i="54"/>
  <c r="AJ9" i="54"/>
  <c r="Y9" i="54"/>
  <c r="N9" i="54"/>
  <c r="B9" i="54"/>
  <c r="AJ8" i="54"/>
  <c r="Y8" i="54"/>
  <c r="N8" i="54"/>
  <c r="B8" i="54"/>
  <c r="AJ7" i="54"/>
  <c r="Y7" i="54"/>
  <c r="N7" i="54"/>
  <c r="B7" i="54"/>
  <c r="AJ6" i="54"/>
  <c r="Y6" i="54"/>
  <c r="N6" i="54"/>
  <c r="B6" i="54"/>
  <c r="AJ5" i="54"/>
  <c r="Y5" i="54"/>
  <c r="N5" i="54"/>
  <c r="B5" i="54"/>
  <c r="AJ4" i="54"/>
  <c r="Y4" i="54"/>
  <c r="N4" i="54"/>
  <c r="B4" i="54"/>
  <c r="AJ3" i="54"/>
  <c r="Y3" i="54"/>
  <c r="N3" i="54"/>
  <c r="B3" i="54"/>
  <c r="AH64" i="53"/>
  <c r="AF64" i="53"/>
  <c r="AD64" i="53"/>
  <c r="AB64" i="53"/>
  <c r="Z64" i="53"/>
  <c r="W64" i="53"/>
  <c r="U64" i="53"/>
  <c r="S64" i="53"/>
  <c r="Q64" i="53"/>
  <c r="O64" i="53"/>
  <c r="L64" i="53"/>
  <c r="J64" i="53"/>
  <c r="H64" i="53"/>
  <c r="F64" i="53"/>
  <c r="D64" i="53"/>
  <c r="B64" i="53"/>
  <c r="AH63" i="53"/>
  <c r="AF63" i="53"/>
  <c r="AD63" i="53"/>
  <c r="AB63" i="53"/>
  <c r="Z63" i="53"/>
  <c r="W63" i="53"/>
  <c r="U63" i="53"/>
  <c r="S63" i="53"/>
  <c r="Q63" i="53"/>
  <c r="O63" i="53"/>
  <c r="L63" i="53"/>
  <c r="J63" i="53"/>
  <c r="H63" i="53"/>
  <c r="F63" i="53"/>
  <c r="D63" i="53"/>
  <c r="B63" i="53"/>
  <c r="AH62" i="53"/>
  <c r="AF62" i="53"/>
  <c r="AD62" i="53"/>
  <c r="AB62" i="53"/>
  <c r="Z62" i="53"/>
  <c r="W62" i="53"/>
  <c r="U62" i="53"/>
  <c r="S62" i="53"/>
  <c r="Q62" i="53"/>
  <c r="O62" i="53"/>
  <c r="O76" i="53" s="1"/>
  <c r="L62" i="53"/>
  <c r="J62" i="53"/>
  <c r="H62" i="53"/>
  <c r="F62" i="53"/>
  <c r="D62" i="53"/>
  <c r="D76" i="53" s="1"/>
  <c r="B62" i="53"/>
  <c r="AH61" i="53"/>
  <c r="AF61" i="53"/>
  <c r="AD61" i="53"/>
  <c r="AB61" i="53"/>
  <c r="Z61" i="53"/>
  <c r="W61" i="53"/>
  <c r="U61" i="53"/>
  <c r="S61" i="53"/>
  <c r="Q61" i="53"/>
  <c r="O61" i="53"/>
  <c r="L61" i="53"/>
  <c r="J61" i="53"/>
  <c r="H61" i="53"/>
  <c r="F61" i="53"/>
  <c r="D61" i="53"/>
  <c r="B61" i="53"/>
  <c r="AH60" i="53"/>
  <c r="AF60" i="53"/>
  <c r="AD60" i="53"/>
  <c r="AB60" i="53"/>
  <c r="Z60" i="53"/>
  <c r="W60" i="53"/>
  <c r="U60" i="53"/>
  <c r="S60" i="53"/>
  <c r="Q60" i="53"/>
  <c r="O60" i="53"/>
  <c r="L60" i="53"/>
  <c r="J60" i="53"/>
  <c r="H60" i="53"/>
  <c r="F60" i="53"/>
  <c r="D60" i="53"/>
  <c r="B60" i="53"/>
  <c r="AH59" i="53"/>
  <c r="AF59" i="53"/>
  <c r="AD59" i="53"/>
  <c r="AB59" i="53"/>
  <c r="Z59" i="53"/>
  <c r="Z75" i="53" s="1"/>
  <c r="W59" i="53"/>
  <c r="U59" i="53"/>
  <c r="S59" i="53"/>
  <c r="Q59" i="53"/>
  <c r="O59" i="53"/>
  <c r="L59" i="53"/>
  <c r="J59" i="53"/>
  <c r="H59" i="53"/>
  <c r="F59" i="53"/>
  <c r="D59" i="53"/>
  <c r="B59" i="53"/>
  <c r="AH58" i="53"/>
  <c r="AF58" i="53"/>
  <c r="AD58" i="53"/>
  <c r="AB58" i="53"/>
  <c r="Z58" i="53"/>
  <c r="W58" i="53"/>
  <c r="U58" i="53"/>
  <c r="S58" i="53"/>
  <c r="Q58" i="53"/>
  <c r="O58" i="53"/>
  <c r="L58" i="53"/>
  <c r="J58" i="53"/>
  <c r="H58" i="53"/>
  <c r="F58" i="53"/>
  <c r="D58" i="53"/>
  <c r="B58" i="53"/>
  <c r="AH57" i="53"/>
  <c r="AF57" i="53"/>
  <c r="AD57" i="53"/>
  <c r="AB57" i="53"/>
  <c r="Z57" i="53"/>
  <c r="W57" i="53"/>
  <c r="U57" i="53"/>
  <c r="S57" i="53"/>
  <c r="Q57" i="53"/>
  <c r="O57" i="53"/>
  <c r="L57" i="53"/>
  <c r="J57" i="53"/>
  <c r="H57" i="53"/>
  <c r="F57" i="53"/>
  <c r="D57" i="53"/>
  <c r="B57" i="53"/>
  <c r="AH56" i="53"/>
  <c r="AF56" i="53"/>
  <c r="AD56" i="53"/>
  <c r="AB56" i="53"/>
  <c r="Z56" i="53"/>
  <c r="W56" i="53"/>
  <c r="U56" i="53"/>
  <c r="S56" i="53"/>
  <c r="Q56" i="53"/>
  <c r="O56" i="53"/>
  <c r="L56" i="53"/>
  <c r="J56" i="53"/>
  <c r="H56" i="53"/>
  <c r="F56" i="53"/>
  <c r="D56" i="53"/>
  <c r="B56" i="53"/>
  <c r="AH55" i="53"/>
  <c r="AF55" i="53"/>
  <c r="AD55" i="53"/>
  <c r="AB55" i="53"/>
  <c r="Z55" i="53"/>
  <c r="W55" i="53"/>
  <c r="U55" i="53"/>
  <c r="S55" i="53"/>
  <c r="Q55" i="53"/>
  <c r="O55" i="53"/>
  <c r="L55" i="53"/>
  <c r="J55" i="53"/>
  <c r="H55" i="53"/>
  <c r="F55" i="53"/>
  <c r="D55" i="53"/>
  <c r="B55" i="53"/>
  <c r="AH54" i="53"/>
  <c r="AF54" i="53"/>
  <c r="AD54" i="53"/>
  <c r="AB54" i="53"/>
  <c r="Z54" i="53"/>
  <c r="W54" i="53"/>
  <c r="U54" i="53"/>
  <c r="S54" i="53"/>
  <c r="Q54" i="53"/>
  <c r="O54" i="53"/>
  <c r="L54" i="53"/>
  <c r="J54" i="53"/>
  <c r="H54" i="53"/>
  <c r="F54" i="53"/>
  <c r="D54" i="53"/>
  <c r="B54" i="53"/>
  <c r="AH53" i="53"/>
  <c r="AF53" i="53"/>
  <c r="AD53" i="53"/>
  <c r="AB53" i="53"/>
  <c r="Z53" i="53"/>
  <c r="W53" i="53"/>
  <c r="U53" i="53"/>
  <c r="S53" i="53"/>
  <c r="Q53" i="53"/>
  <c r="O53" i="53"/>
  <c r="L53" i="53"/>
  <c r="J53" i="53"/>
  <c r="H53" i="53"/>
  <c r="F53" i="53"/>
  <c r="D53" i="53"/>
  <c r="B53" i="53"/>
  <c r="AH52" i="53"/>
  <c r="AF52" i="53"/>
  <c r="AD52" i="53"/>
  <c r="AB52" i="53"/>
  <c r="Z52" i="53"/>
  <c r="W52" i="53"/>
  <c r="U52" i="53"/>
  <c r="S52" i="53"/>
  <c r="Q52" i="53"/>
  <c r="O52" i="53"/>
  <c r="L52" i="53"/>
  <c r="J52" i="53"/>
  <c r="H52" i="53"/>
  <c r="F52" i="53"/>
  <c r="D52" i="53"/>
  <c r="B52" i="53"/>
  <c r="AH51" i="53"/>
  <c r="AF51" i="53"/>
  <c r="AD51" i="53"/>
  <c r="AB51" i="53"/>
  <c r="Z51" i="53"/>
  <c r="W51" i="53"/>
  <c r="U51" i="53"/>
  <c r="S51" i="53"/>
  <c r="Q51" i="53"/>
  <c r="O51" i="53"/>
  <c r="L51" i="53"/>
  <c r="J51" i="53"/>
  <c r="H51" i="53"/>
  <c r="F51" i="53"/>
  <c r="D51" i="53"/>
  <c r="B51" i="53"/>
  <c r="AH50" i="53"/>
  <c r="AF50" i="53"/>
  <c r="AD50" i="53"/>
  <c r="AB50" i="53"/>
  <c r="Z50" i="53"/>
  <c r="W50" i="53"/>
  <c r="U50" i="53"/>
  <c r="S50" i="53"/>
  <c r="Q50" i="53"/>
  <c r="O50" i="53"/>
  <c r="L50" i="53"/>
  <c r="J50" i="53"/>
  <c r="H50" i="53"/>
  <c r="F50" i="53"/>
  <c r="D50" i="53"/>
  <c r="D72" i="53" s="1"/>
  <c r="B50" i="53"/>
  <c r="AH49" i="53"/>
  <c r="AF49" i="53"/>
  <c r="AD49" i="53"/>
  <c r="AB49" i="53"/>
  <c r="Z49" i="53"/>
  <c r="W49" i="53"/>
  <c r="U49" i="53"/>
  <c r="S49" i="53"/>
  <c r="Q49" i="53"/>
  <c r="O49" i="53"/>
  <c r="L49" i="53"/>
  <c r="J49" i="53"/>
  <c r="H49" i="53"/>
  <c r="F49" i="53"/>
  <c r="D49" i="53"/>
  <c r="B49" i="53"/>
  <c r="AH48" i="53"/>
  <c r="AF48" i="53"/>
  <c r="AD48" i="53"/>
  <c r="AB48" i="53"/>
  <c r="Z48" i="53"/>
  <c r="W48" i="53"/>
  <c r="U48" i="53"/>
  <c r="S48" i="53"/>
  <c r="Q48" i="53"/>
  <c r="O48" i="53"/>
  <c r="L48" i="53"/>
  <c r="J48" i="53"/>
  <c r="H48" i="53"/>
  <c r="F48" i="53"/>
  <c r="D48" i="53"/>
  <c r="B48" i="53"/>
  <c r="AH47" i="53"/>
  <c r="AF47" i="53"/>
  <c r="AD47" i="53"/>
  <c r="AB47" i="53"/>
  <c r="Z47" i="53"/>
  <c r="W47" i="53"/>
  <c r="U47" i="53"/>
  <c r="S47" i="53"/>
  <c r="Q47" i="53"/>
  <c r="O47" i="53"/>
  <c r="L47" i="53"/>
  <c r="J47" i="53"/>
  <c r="H47" i="53"/>
  <c r="F47" i="53"/>
  <c r="D47" i="53"/>
  <c r="B47" i="53"/>
  <c r="AH46" i="53"/>
  <c r="AF46" i="53"/>
  <c r="AD46" i="53"/>
  <c r="AB46" i="53"/>
  <c r="Z46" i="53"/>
  <c r="W46" i="53"/>
  <c r="U46" i="53"/>
  <c r="S46" i="53"/>
  <c r="Q46" i="53"/>
  <c r="O46" i="53"/>
  <c r="L46" i="53"/>
  <c r="J46" i="53"/>
  <c r="H46" i="53"/>
  <c r="F46" i="53"/>
  <c r="D46" i="53"/>
  <c r="B46" i="53"/>
  <c r="AH45" i="53"/>
  <c r="AF45" i="53"/>
  <c r="AD45" i="53"/>
  <c r="AB45" i="53"/>
  <c r="Z45" i="53"/>
  <c r="W45" i="53"/>
  <c r="U45" i="53"/>
  <c r="S45" i="53"/>
  <c r="Q45" i="53"/>
  <c r="O45" i="53"/>
  <c r="L45" i="53"/>
  <c r="J45" i="53"/>
  <c r="H45" i="53"/>
  <c r="F45" i="53"/>
  <c r="D45" i="53"/>
  <c r="B45" i="53"/>
  <c r="AH44" i="53"/>
  <c r="AF44" i="53"/>
  <c r="AD44" i="53"/>
  <c r="AB44" i="53"/>
  <c r="Z44" i="53"/>
  <c r="W44" i="53"/>
  <c r="U44" i="53"/>
  <c r="S44" i="53"/>
  <c r="Q44" i="53"/>
  <c r="O44" i="53"/>
  <c r="L44" i="53"/>
  <c r="J44" i="53"/>
  <c r="H44" i="53"/>
  <c r="F44" i="53"/>
  <c r="D44" i="53"/>
  <c r="B44" i="53"/>
  <c r="AH43" i="53"/>
  <c r="AF43" i="53"/>
  <c r="AD43" i="53"/>
  <c r="AB43" i="53"/>
  <c r="Z43" i="53"/>
  <c r="W43" i="53"/>
  <c r="U43" i="53"/>
  <c r="S43" i="53"/>
  <c r="Q43" i="53"/>
  <c r="O43" i="53"/>
  <c r="L43" i="53"/>
  <c r="J43" i="53"/>
  <c r="H43" i="53"/>
  <c r="F43" i="53"/>
  <c r="D43" i="53"/>
  <c r="B43" i="53"/>
  <c r="AH42" i="53"/>
  <c r="AF42" i="53"/>
  <c r="AD42" i="53"/>
  <c r="AB42" i="53"/>
  <c r="Z42" i="53"/>
  <c r="W42" i="53"/>
  <c r="U42" i="53"/>
  <c r="S42" i="53"/>
  <c r="Q42" i="53"/>
  <c r="O42" i="53"/>
  <c r="L42" i="53"/>
  <c r="J42" i="53"/>
  <c r="H42" i="53"/>
  <c r="F42" i="53"/>
  <c r="D42" i="53"/>
  <c r="B42" i="53"/>
  <c r="AH41" i="53"/>
  <c r="AF41" i="53"/>
  <c r="AD41" i="53"/>
  <c r="AB41" i="53"/>
  <c r="Z41" i="53"/>
  <c r="W41" i="53"/>
  <c r="U41" i="53"/>
  <c r="S41" i="53"/>
  <c r="Q41" i="53"/>
  <c r="O41" i="53"/>
  <c r="L41" i="53"/>
  <c r="J41" i="53"/>
  <c r="H41" i="53"/>
  <c r="F41" i="53"/>
  <c r="D41" i="53"/>
  <c r="B41" i="53"/>
  <c r="AH40" i="53"/>
  <c r="AF40" i="53"/>
  <c r="AD40" i="53"/>
  <c r="AB40" i="53"/>
  <c r="Z40" i="53"/>
  <c r="W40" i="53"/>
  <c r="U40" i="53"/>
  <c r="S40" i="53"/>
  <c r="Q40" i="53"/>
  <c r="O40" i="53"/>
  <c r="L40" i="53"/>
  <c r="J40" i="53"/>
  <c r="H40" i="53"/>
  <c r="F40" i="53"/>
  <c r="D40" i="53"/>
  <c r="B40" i="53"/>
  <c r="AH39" i="53"/>
  <c r="AF39" i="53"/>
  <c r="AD39" i="53"/>
  <c r="AB39" i="53"/>
  <c r="Z39" i="53"/>
  <c r="W39" i="53"/>
  <c r="U39" i="53"/>
  <c r="S39" i="53"/>
  <c r="Q39" i="53"/>
  <c r="O39" i="53"/>
  <c r="L39" i="53"/>
  <c r="J39" i="53"/>
  <c r="H39" i="53"/>
  <c r="F39" i="53"/>
  <c r="D39" i="53"/>
  <c r="B39" i="53"/>
  <c r="AH38" i="53"/>
  <c r="AF38" i="53"/>
  <c r="AD38" i="53"/>
  <c r="AB38" i="53"/>
  <c r="Z38" i="53"/>
  <c r="W38" i="53"/>
  <c r="U38" i="53"/>
  <c r="S38" i="53"/>
  <c r="Q38" i="53"/>
  <c r="O38" i="53"/>
  <c r="L38" i="53"/>
  <c r="J38" i="53"/>
  <c r="H38" i="53"/>
  <c r="F38" i="53"/>
  <c r="D38" i="53"/>
  <c r="D68" i="53" s="1"/>
  <c r="B38" i="53"/>
  <c r="AH37" i="53"/>
  <c r="AF37" i="53"/>
  <c r="AD37" i="53"/>
  <c r="AB37" i="53"/>
  <c r="Z37" i="53"/>
  <c r="W37" i="53"/>
  <c r="U37" i="53"/>
  <c r="S37" i="53"/>
  <c r="Q37" i="53"/>
  <c r="O37" i="53"/>
  <c r="L37" i="53"/>
  <c r="J37" i="53"/>
  <c r="H37" i="53"/>
  <c r="F37" i="53"/>
  <c r="D37" i="53"/>
  <c r="B37" i="53"/>
  <c r="AH36" i="53"/>
  <c r="AF36" i="53"/>
  <c r="AD36" i="53"/>
  <c r="AB36" i="53"/>
  <c r="Z36" i="53"/>
  <c r="W36" i="53"/>
  <c r="U36" i="53"/>
  <c r="S36" i="53"/>
  <c r="Q36" i="53"/>
  <c r="O36" i="53"/>
  <c r="L36" i="53"/>
  <c r="J36" i="53"/>
  <c r="H36" i="53"/>
  <c r="F36" i="53"/>
  <c r="D36" i="53"/>
  <c r="B36" i="53"/>
  <c r="AH35" i="53"/>
  <c r="AF35" i="53"/>
  <c r="AD35" i="53"/>
  <c r="AB35" i="53"/>
  <c r="Z35" i="53"/>
  <c r="W35" i="53"/>
  <c r="U35" i="53"/>
  <c r="S35" i="53"/>
  <c r="Q35" i="53"/>
  <c r="O35" i="53"/>
  <c r="L35" i="53"/>
  <c r="J35" i="53"/>
  <c r="H35" i="53"/>
  <c r="F35" i="53"/>
  <c r="D35" i="53"/>
  <c r="B35" i="53"/>
  <c r="AJ32" i="53"/>
  <c r="Y32" i="53"/>
  <c r="N32" i="53"/>
  <c r="B32" i="53"/>
  <c r="AJ31" i="53"/>
  <c r="Y31" i="53"/>
  <c r="N31" i="53"/>
  <c r="B31" i="53"/>
  <c r="AJ30" i="53"/>
  <c r="Y30" i="53"/>
  <c r="N30" i="53"/>
  <c r="B30" i="53"/>
  <c r="AJ29" i="53"/>
  <c r="Y29" i="53"/>
  <c r="N29" i="53"/>
  <c r="B29" i="53"/>
  <c r="AJ28" i="53"/>
  <c r="Y28" i="53"/>
  <c r="N28" i="53"/>
  <c r="B28" i="53"/>
  <c r="AJ27" i="53"/>
  <c r="Y27" i="53"/>
  <c r="N27" i="53"/>
  <c r="B27" i="53"/>
  <c r="AJ26" i="53"/>
  <c r="Y26" i="53"/>
  <c r="N26" i="53"/>
  <c r="B26" i="53"/>
  <c r="AJ25" i="53"/>
  <c r="Y25" i="53"/>
  <c r="N25" i="53"/>
  <c r="B25" i="53"/>
  <c r="AJ24" i="53"/>
  <c r="Y24" i="53"/>
  <c r="N24" i="53"/>
  <c r="B24" i="53"/>
  <c r="AJ23" i="53"/>
  <c r="Y23" i="53"/>
  <c r="N23" i="53"/>
  <c r="B23" i="53"/>
  <c r="AJ22" i="53"/>
  <c r="Y22" i="53"/>
  <c r="N22" i="53"/>
  <c r="B22" i="53"/>
  <c r="AJ21" i="53"/>
  <c r="Y21" i="53"/>
  <c r="N21" i="53"/>
  <c r="B21" i="53"/>
  <c r="AJ20" i="53"/>
  <c r="Y20" i="53"/>
  <c r="N20" i="53"/>
  <c r="B20" i="53"/>
  <c r="AJ19" i="53"/>
  <c r="Y19" i="53"/>
  <c r="N19" i="53"/>
  <c r="B19" i="53"/>
  <c r="AJ18" i="53"/>
  <c r="Y18" i="53"/>
  <c r="N18" i="53"/>
  <c r="B18" i="53"/>
  <c r="AJ17" i="53"/>
  <c r="Y17" i="53"/>
  <c r="N17" i="53"/>
  <c r="B17" i="53"/>
  <c r="AJ16" i="53"/>
  <c r="Y16" i="53"/>
  <c r="N16" i="53"/>
  <c r="B16" i="53"/>
  <c r="AJ15" i="53"/>
  <c r="Y15" i="53"/>
  <c r="N15" i="53"/>
  <c r="B15" i="53"/>
  <c r="AJ14" i="53"/>
  <c r="Y14" i="53"/>
  <c r="N14" i="53"/>
  <c r="B14" i="53"/>
  <c r="AJ13" i="53"/>
  <c r="Y13" i="53"/>
  <c r="N13" i="53"/>
  <c r="B13" i="53"/>
  <c r="AJ12" i="53"/>
  <c r="Y12" i="53"/>
  <c r="N12" i="53"/>
  <c r="B12" i="53"/>
  <c r="AJ11" i="53"/>
  <c r="Y11" i="53"/>
  <c r="N11" i="53"/>
  <c r="B11" i="53"/>
  <c r="AJ10" i="53"/>
  <c r="Y10" i="53"/>
  <c r="N10" i="53"/>
  <c r="B10" i="53"/>
  <c r="AJ9" i="53"/>
  <c r="Y9" i="53"/>
  <c r="N9" i="53"/>
  <c r="B9" i="53"/>
  <c r="AJ8" i="53"/>
  <c r="Y8" i="53"/>
  <c r="N8" i="53"/>
  <c r="B8" i="53"/>
  <c r="AJ7" i="53"/>
  <c r="Y7" i="53"/>
  <c r="N7" i="53"/>
  <c r="B7" i="53"/>
  <c r="AJ6" i="53"/>
  <c r="Y6" i="53"/>
  <c r="N6" i="53"/>
  <c r="B6" i="53"/>
  <c r="AJ5" i="53"/>
  <c r="Y5" i="53"/>
  <c r="N5" i="53"/>
  <c r="B5" i="53"/>
  <c r="AJ4" i="53"/>
  <c r="Y4" i="53"/>
  <c r="N4" i="53"/>
  <c r="B4" i="53"/>
  <c r="AJ3" i="53"/>
  <c r="Y3" i="53"/>
  <c r="N3" i="53"/>
  <c r="B3" i="53"/>
  <c r="AH64" i="52"/>
  <c r="AF64" i="52"/>
  <c r="AD64" i="52"/>
  <c r="AB64" i="52"/>
  <c r="Z64" i="52"/>
  <c r="W64" i="52"/>
  <c r="U64" i="52"/>
  <c r="S64" i="52"/>
  <c r="Q64" i="52"/>
  <c r="O64" i="52"/>
  <c r="L64" i="52"/>
  <c r="J64" i="52"/>
  <c r="H64" i="52"/>
  <c r="F64" i="52"/>
  <c r="D64" i="52"/>
  <c r="B64" i="52"/>
  <c r="AH63" i="52"/>
  <c r="AF63" i="52"/>
  <c r="AD63" i="52"/>
  <c r="AB63" i="52"/>
  <c r="Z63" i="52"/>
  <c r="W63" i="52"/>
  <c r="U63" i="52"/>
  <c r="S63" i="52"/>
  <c r="Q63" i="52"/>
  <c r="O63" i="52"/>
  <c r="L63" i="52"/>
  <c r="J63" i="52"/>
  <c r="H63" i="52"/>
  <c r="F63" i="52"/>
  <c r="D63" i="52"/>
  <c r="B63" i="52"/>
  <c r="AH62" i="52"/>
  <c r="AF62" i="52"/>
  <c r="AD62" i="52"/>
  <c r="AB62" i="52"/>
  <c r="Z62" i="52"/>
  <c r="W62" i="52"/>
  <c r="U62" i="52"/>
  <c r="S62" i="52"/>
  <c r="Q62" i="52"/>
  <c r="O62" i="52"/>
  <c r="L62" i="52"/>
  <c r="J62" i="52"/>
  <c r="H62" i="52"/>
  <c r="F62" i="52"/>
  <c r="D62" i="52"/>
  <c r="B62" i="52"/>
  <c r="AH61" i="52"/>
  <c r="AF61" i="52"/>
  <c r="AD61" i="52"/>
  <c r="AB61" i="52"/>
  <c r="Z61" i="52"/>
  <c r="W61" i="52"/>
  <c r="U61" i="52"/>
  <c r="S61" i="52"/>
  <c r="Q61" i="52"/>
  <c r="O61" i="52"/>
  <c r="L61" i="52"/>
  <c r="J61" i="52"/>
  <c r="H61" i="52"/>
  <c r="F61" i="52"/>
  <c r="D61" i="52"/>
  <c r="B61" i="52"/>
  <c r="AH60" i="52"/>
  <c r="AF60" i="52"/>
  <c r="AD60" i="52"/>
  <c r="AB60" i="52"/>
  <c r="Z60" i="52"/>
  <c r="W60" i="52"/>
  <c r="U60" i="52"/>
  <c r="S60" i="52"/>
  <c r="Q60" i="52"/>
  <c r="O60" i="52"/>
  <c r="L60" i="52"/>
  <c r="J60" i="52"/>
  <c r="H60" i="52"/>
  <c r="F60" i="52"/>
  <c r="D60" i="52"/>
  <c r="B60" i="52"/>
  <c r="AH59" i="52"/>
  <c r="AF59" i="52"/>
  <c r="AD59" i="52"/>
  <c r="AB59" i="52"/>
  <c r="Z59" i="52"/>
  <c r="W59" i="52"/>
  <c r="U59" i="52"/>
  <c r="S59" i="52"/>
  <c r="Q59" i="52"/>
  <c r="O59" i="52"/>
  <c r="O75" i="52" s="1"/>
  <c r="L59" i="52"/>
  <c r="J59" i="52"/>
  <c r="H59" i="52"/>
  <c r="F59" i="52"/>
  <c r="D59" i="52"/>
  <c r="B59" i="52"/>
  <c r="AH58" i="52"/>
  <c r="AF58" i="52"/>
  <c r="AD58" i="52"/>
  <c r="AB58" i="52"/>
  <c r="Z58" i="52"/>
  <c r="W58" i="52"/>
  <c r="U58" i="52"/>
  <c r="S58" i="52"/>
  <c r="Q58" i="52"/>
  <c r="O58" i="52"/>
  <c r="L58" i="52"/>
  <c r="J58" i="52"/>
  <c r="H58" i="52"/>
  <c r="F58" i="52"/>
  <c r="D58" i="52"/>
  <c r="B58" i="52"/>
  <c r="AH57" i="52"/>
  <c r="AF57" i="52"/>
  <c r="AD57" i="52"/>
  <c r="AB57" i="52"/>
  <c r="Z57" i="52"/>
  <c r="W57" i="52"/>
  <c r="U57" i="52"/>
  <c r="S57" i="52"/>
  <c r="Q57" i="52"/>
  <c r="O57" i="52"/>
  <c r="L57" i="52"/>
  <c r="J57" i="52"/>
  <c r="H57" i="52"/>
  <c r="F57" i="52"/>
  <c r="D57" i="52"/>
  <c r="B57" i="52"/>
  <c r="AH56" i="52"/>
  <c r="AF56" i="52"/>
  <c r="AD56" i="52"/>
  <c r="AB56" i="52"/>
  <c r="Z56" i="52"/>
  <c r="W56" i="52"/>
  <c r="U56" i="52"/>
  <c r="S56" i="52"/>
  <c r="Q56" i="52"/>
  <c r="O56" i="52"/>
  <c r="L56" i="52"/>
  <c r="J56" i="52"/>
  <c r="H56" i="52"/>
  <c r="F56" i="52"/>
  <c r="D56" i="52"/>
  <c r="B56" i="52"/>
  <c r="AH55" i="52"/>
  <c r="AF55" i="52"/>
  <c r="AD55" i="52"/>
  <c r="AB55" i="52"/>
  <c r="Z55" i="52"/>
  <c r="W55" i="52"/>
  <c r="U55" i="52"/>
  <c r="S55" i="52"/>
  <c r="Q55" i="52"/>
  <c r="O55" i="52"/>
  <c r="L55" i="52"/>
  <c r="J55" i="52"/>
  <c r="H55" i="52"/>
  <c r="F55" i="52"/>
  <c r="D55" i="52"/>
  <c r="B55" i="52"/>
  <c r="AH54" i="52"/>
  <c r="AF54" i="52"/>
  <c r="AD54" i="52"/>
  <c r="AB54" i="52"/>
  <c r="Z54" i="52"/>
  <c r="W54" i="52"/>
  <c r="U54" i="52"/>
  <c r="S54" i="52"/>
  <c r="Q54" i="52"/>
  <c r="O54" i="52"/>
  <c r="L54" i="52"/>
  <c r="J54" i="52"/>
  <c r="H54" i="52"/>
  <c r="F54" i="52"/>
  <c r="D54" i="52"/>
  <c r="B54" i="52"/>
  <c r="AH53" i="52"/>
  <c r="AF53" i="52"/>
  <c r="AD53" i="52"/>
  <c r="AB53" i="52"/>
  <c r="Z53" i="52"/>
  <c r="W53" i="52"/>
  <c r="U53" i="52"/>
  <c r="S53" i="52"/>
  <c r="Q53" i="52"/>
  <c r="O53" i="52"/>
  <c r="O73" i="52" s="1"/>
  <c r="L53" i="52"/>
  <c r="J53" i="52"/>
  <c r="H53" i="52"/>
  <c r="F53" i="52"/>
  <c r="D53" i="52"/>
  <c r="B53" i="52"/>
  <c r="AH52" i="52"/>
  <c r="AF52" i="52"/>
  <c r="AD52" i="52"/>
  <c r="AB52" i="52"/>
  <c r="Z52" i="52"/>
  <c r="W52" i="52"/>
  <c r="U52" i="52"/>
  <c r="S52" i="52"/>
  <c r="Q52" i="52"/>
  <c r="O52" i="52"/>
  <c r="L52" i="52"/>
  <c r="J52" i="52"/>
  <c r="H52" i="52"/>
  <c r="F52" i="52"/>
  <c r="D52" i="52"/>
  <c r="B52" i="52"/>
  <c r="AH51" i="52"/>
  <c r="AF51" i="52"/>
  <c r="AD51" i="52"/>
  <c r="AB51" i="52"/>
  <c r="Z51" i="52"/>
  <c r="W51" i="52"/>
  <c r="U51" i="52"/>
  <c r="S51" i="52"/>
  <c r="Q51" i="52"/>
  <c r="O51" i="52"/>
  <c r="L51" i="52"/>
  <c r="J51" i="52"/>
  <c r="H51" i="52"/>
  <c r="F51" i="52"/>
  <c r="D51" i="52"/>
  <c r="B51" i="52"/>
  <c r="AH50" i="52"/>
  <c r="AF50" i="52"/>
  <c r="AD50" i="52"/>
  <c r="AB50" i="52"/>
  <c r="Z50" i="52"/>
  <c r="W50" i="52"/>
  <c r="U50" i="52"/>
  <c r="S50" i="52"/>
  <c r="Q50" i="52"/>
  <c r="O50" i="52"/>
  <c r="L50" i="52"/>
  <c r="J50" i="52"/>
  <c r="H50" i="52"/>
  <c r="F50" i="52"/>
  <c r="D50" i="52"/>
  <c r="B50" i="52"/>
  <c r="AH49" i="52"/>
  <c r="AF49" i="52"/>
  <c r="AD49" i="52"/>
  <c r="AB49" i="52"/>
  <c r="Z49" i="52"/>
  <c r="W49" i="52"/>
  <c r="U49" i="52"/>
  <c r="S49" i="52"/>
  <c r="Q49" i="52"/>
  <c r="O49" i="52"/>
  <c r="L49" i="52"/>
  <c r="J49" i="52"/>
  <c r="H49" i="52"/>
  <c r="F49" i="52"/>
  <c r="D49" i="52"/>
  <c r="B49" i="52"/>
  <c r="AH48" i="52"/>
  <c r="AF48" i="52"/>
  <c r="AD48" i="52"/>
  <c r="AB48" i="52"/>
  <c r="Z48" i="52"/>
  <c r="W48" i="52"/>
  <c r="U48" i="52"/>
  <c r="S48" i="52"/>
  <c r="Q48" i="52"/>
  <c r="O48" i="52"/>
  <c r="L48" i="52"/>
  <c r="J48" i="52"/>
  <c r="H48" i="52"/>
  <c r="F48" i="52"/>
  <c r="D48" i="52"/>
  <c r="B48" i="52"/>
  <c r="AH47" i="52"/>
  <c r="AF47" i="52"/>
  <c r="AD47" i="52"/>
  <c r="AB47" i="52"/>
  <c r="Z47" i="52"/>
  <c r="W47" i="52"/>
  <c r="U47" i="52"/>
  <c r="S47" i="52"/>
  <c r="Q47" i="52"/>
  <c r="O47" i="52"/>
  <c r="L47" i="52"/>
  <c r="J47" i="52"/>
  <c r="H47" i="52"/>
  <c r="F47" i="52"/>
  <c r="D47" i="52"/>
  <c r="B47" i="52"/>
  <c r="AH46" i="52"/>
  <c r="AF46" i="52"/>
  <c r="AD46" i="52"/>
  <c r="AB46" i="52"/>
  <c r="Z46" i="52"/>
  <c r="W46" i="52"/>
  <c r="U46" i="52"/>
  <c r="S46" i="52"/>
  <c r="Q46" i="52"/>
  <c r="O46" i="52"/>
  <c r="L46" i="52"/>
  <c r="J46" i="52"/>
  <c r="H46" i="52"/>
  <c r="F46" i="52"/>
  <c r="D46" i="52"/>
  <c r="B46" i="52"/>
  <c r="AH45" i="52"/>
  <c r="AF45" i="52"/>
  <c r="AD45" i="52"/>
  <c r="AB45" i="52"/>
  <c r="Z45" i="52"/>
  <c r="W45" i="52"/>
  <c r="U45" i="52"/>
  <c r="S45" i="52"/>
  <c r="Q45" i="52"/>
  <c r="O45" i="52"/>
  <c r="L45" i="52"/>
  <c r="J45" i="52"/>
  <c r="H45" i="52"/>
  <c r="F45" i="52"/>
  <c r="D45" i="52"/>
  <c r="B45" i="52"/>
  <c r="AH44" i="52"/>
  <c r="AF44" i="52"/>
  <c r="AD44" i="52"/>
  <c r="AB44" i="52"/>
  <c r="Z44" i="52"/>
  <c r="W44" i="52"/>
  <c r="U44" i="52"/>
  <c r="S44" i="52"/>
  <c r="Q44" i="52"/>
  <c r="O44" i="52"/>
  <c r="L44" i="52"/>
  <c r="J44" i="52"/>
  <c r="H44" i="52"/>
  <c r="F44" i="52"/>
  <c r="D44" i="52"/>
  <c r="B44" i="52"/>
  <c r="AH43" i="52"/>
  <c r="AF43" i="52"/>
  <c r="AD43" i="52"/>
  <c r="AB43" i="52"/>
  <c r="Z43" i="52"/>
  <c r="W43" i="52"/>
  <c r="U43" i="52"/>
  <c r="S43" i="52"/>
  <c r="Q43" i="52"/>
  <c r="O43" i="52"/>
  <c r="L43" i="52"/>
  <c r="J43" i="52"/>
  <c r="H43" i="52"/>
  <c r="F43" i="52"/>
  <c r="D43" i="52"/>
  <c r="B43" i="52"/>
  <c r="AH42" i="52"/>
  <c r="AF42" i="52"/>
  <c r="AD42" i="52"/>
  <c r="AB42" i="52"/>
  <c r="Z42" i="52"/>
  <c r="W42" i="52"/>
  <c r="U42" i="52"/>
  <c r="S42" i="52"/>
  <c r="Q42" i="52"/>
  <c r="O42" i="52"/>
  <c r="L42" i="52"/>
  <c r="J42" i="52"/>
  <c r="H42" i="52"/>
  <c r="F42" i="52"/>
  <c r="D42" i="52"/>
  <c r="B42" i="52"/>
  <c r="AH41" i="52"/>
  <c r="AF41" i="52"/>
  <c r="AD41" i="52"/>
  <c r="AB41" i="52"/>
  <c r="Z41" i="52"/>
  <c r="W41" i="52"/>
  <c r="U41" i="52"/>
  <c r="S41" i="52"/>
  <c r="Q41" i="52"/>
  <c r="O41" i="52"/>
  <c r="L41" i="52"/>
  <c r="J41" i="52"/>
  <c r="H41" i="52"/>
  <c r="F41" i="52"/>
  <c r="D41" i="52"/>
  <c r="B41" i="52"/>
  <c r="AH40" i="52"/>
  <c r="AF40" i="52"/>
  <c r="AD40" i="52"/>
  <c r="AB40" i="52"/>
  <c r="Z40" i="52"/>
  <c r="W40" i="52"/>
  <c r="U40" i="52"/>
  <c r="S40" i="52"/>
  <c r="Q40" i="52"/>
  <c r="O40" i="52"/>
  <c r="L40" i="52"/>
  <c r="J40" i="52"/>
  <c r="H40" i="52"/>
  <c r="F40" i="52"/>
  <c r="D40" i="52"/>
  <c r="B40" i="52"/>
  <c r="AH39" i="52"/>
  <c r="AF39" i="52"/>
  <c r="AD39" i="52"/>
  <c r="AB39" i="52"/>
  <c r="Z39" i="52"/>
  <c r="W39" i="52"/>
  <c r="U39" i="52"/>
  <c r="S39" i="52"/>
  <c r="Q39" i="52"/>
  <c r="O39" i="52"/>
  <c r="L39" i="52"/>
  <c r="J39" i="52"/>
  <c r="H39" i="52"/>
  <c r="F39" i="52"/>
  <c r="D39" i="52"/>
  <c r="B39" i="52"/>
  <c r="AH38" i="52"/>
  <c r="AF38" i="52"/>
  <c r="AD38" i="52"/>
  <c r="AB38" i="52"/>
  <c r="Z38" i="52"/>
  <c r="W38" i="52"/>
  <c r="U38" i="52"/>
  <c r="S38" i="52"/>
  <c r="Q38" i="52"/>
  <c r="O38" i="52"/>
  <c r="L38" i="52"/>
  <c r="J38" i="52"/>
  <c r="H38" i="52"/>
  <c r="F38" i="52"/>
  <c r="D38" i="52"/>
  <c r="B38" i="52"/>
  <c r="AH37" i="52"/>
  <c r="AF37" i="52"/>
  <c r="AD37" i="52"/>
  <c r="AB37" i="52"/>
  <c r="Z37" i="52"/>
  <c r="W37" i="52"/>
  <c r="U37" i="52"/>
  <c r="S37" i="52"/>
  <c r="Q37" i="52"/>
  <c r="O37" i="52"/>
  <c r="L37" i="52"/>
  <c r="J37" i="52"/>
  <c r="H37" i="52"/>
  <c r="F37" i="52"/>
  <c r="D37" i="52"/>
  <c r="B37" i="52"/>
  <c r="AH36" i="52"/>
  <c r="AF36" i="52"/>
  <c r="AD36" i="52"/>
  <c r="AB36" i="52"/>
  <c r="Z36" i="52"/>
  <c r="W36" i="52"/>
  <c r="U36" i="52"/>
  <c r="S36" i="52"/>
  <c r="Q36" i="52"/>
  <c r="O36" i="52"/>
  <c r="L36" i="52"/>
  <c r="J36" i="52"/>
  <c r="H36" i="52"/>
  <c r="F36" i="52"/>
  <c r="D36" i="52"/>
  <c r="B36" i="52"/>
  <c r="AH35" i="52"/>
  <c r="AF35" i="52"/>
  <c r="AD35" i="52"/>
  <c r="AB35" i="52"/>
  <c r="Z35" i="52"/>
  <c r="W35" i="52"/>
  <c r="U35" i="52"/>
  <c r="S35" i="52"/>
  <c r="Q35" i="52"/>
  <c r="O35" i="52"/>
  <c r="O67" i="52" s="1"/>
  <c r="L35" i="52"/>
  <c r="J35" i="52"/>
  <c r="H35" i="52"/>
  <c r="F35" i="52"/>
  <c r="D35" i="52"/>
  <c r="B35" i="52"/>
  <c r="AJ32" i="52"/>
  <c r="Y32" i="52"/>
  <c r="N32" i="52"/>
  <c r="B32" i="52"/>
  <c r="AJ31" i="52"/>
  <c r="Y31" i="52"/>
  <c r="N31" i="52"/>
  <c r="B31" i="52"/>
  <c r="AJ30" i="52"/>
  <c r="Y30" i="52"/>
  <c r="N30" i="52"/>
  <c r="B30" i="52"/>
  <c r="AJ29" i="52"/>
  <c r="Y29" i="52"/>
  <c r="N29" i="52"/>
  <c r="B29" i="52"/>
  <c r="AJ28" i="52"/>
  <c r="Y28" i="52"/>
  <c r="N28" i="52"/>
  <c r="B28" i="52"/>
  <c r="AJ27" i="52"/>
  <c r="Y27" i="52"/>
  <c r="N27" i="52"/>
  <c r="B27" i="52"/>
  <c r="AJ26" i="52"/>
  <c r="Y26" i="52"/>
  <c r="N26" i="52"/>
  <c r="B26" i="52"/>
  <c r="AJ25" i="52"/>
  <c r="Y25" i="52"/>
  <c r="N25" i="52"/>
  <c r="B25" i="52"/>
  <c r="AJ24" i="52"/>
  <c r="Y24" i="52"/>
  <c r="N24" i="52"/>
  <c r="B24" i="52"/>
  <c r="AJ23" i="52"/>
  <c r="Y23" i="52"/>
  <c r="N23" i="52"/>
  <c r="B23" i="52"/>
  <c r="AJ22" i="52"/>
  <c r="Y22" i="52"/>
  <c r="N22" i="52"/>
  <c r="B22" i="52"/>
  <c r="AJ21" i="52"/>
  <c r="Y21" i="52"/>
  <c r="N21" i="52"/>
  <c r="B21" i="52"/>
  <c r="AJ20" i="52"/>
  <c r="Y20" i="52"/>
  <c r="N20" i="52"/>
  <c r="B20" i="52"/>
  <c r="AJ19" i="52"/>
  <c r="Y19" i="52"/>
  <c r="N19" i="52"/>
  <c r="B19" i="52"/>
  <c r="AJ18" i="52"/>
  <c r="Y18" i="52"/>
  <c r="N18" i="52"/>
  <c r="B18" i="52"/>
  <c r="AJ17" i="52"/>
  <c r="Y17" i="52"/>
  <c r="N17" i="52"/>
  <c r="B17" i="52"/>
  <c r="AJ16" i="52"/>
  <c r="Y16" i="52"/>
  <c r="N16" i="52"/>
  <c r="B16" i="52"/>
  <c r="AJ15" i="52"/>
  <c r="Y15" i="52"/>
  <c r="N15" i="52"/>
  <c r="B15" i="52"/>
  <c r="AJ14" i="52"/>
  <c r="Y14" i="52"/>
  <c r="N14" i="52"/>
  <c r="B14" i="52"/>
  <c r="AJ13" i="52"/>
  <c r="Y13" i="52"/>
  <c r="N13" i="52"/>
  <c r="B13" i="52"/>
  <c r="AJ12" i="52"/>
  <c r="Y12" i="52"/>
  <c r="N12" i="52"/>
  <c r="B12" i="52"/>
  <c r="AJ11" i="52"/>
  <c r="Y11" i="52"/>
  <c r="N11" i="52"/>
  <c r="B11" i="52"/>
  <c r="AJ10" i="52"/>
  <c r="Y10" i="52"/>
  <c r="N10" i="52"/>
  <c r="B10" i="52"/>
  <c r="AJ9" i="52"/>
  <c r="Y9" i="52"/>
  <c r="N9" i="52"/>
  <c r="B9" i="52"/>
  <c r="AJ8" i="52"/>
  <c r="Y8" i="52"/>
  <c r="N8" i="52"/>
  <c r="B8" i="52"/>
  <c r="AJ7" i="52"/>
  <c r="Y7" i="52"/>
  <c r="N7" i="52"/>
  <c r="B7" i="52"/>
  <c r="AJ6" i="52"/>
  <c r="Y6" i="52"/>
  <c r="N6" i="52"/>
  <c r="B6" i="52"/>
  <c r="AJ5" i="52"/>
  <c r="Y5" i="52"/>
  <c r="N5" i="52"/>
  <c r="B5" i="52"/>
  <c r="AJ4" i="52"/>
  <c r="Y4" i="52"/>
  <c r="N4" i="52"/>
  <c r="B4" i="52"/>
  <c r="AJ3" i="52"/>
  <c r="Y3" i="52"/>
  <c r="N3" i="52"/>
  <c r="B3" i="52"/>
  <c r="AH64" i="51"/>
  <c r="AF64" i="51"/>
  <c r="AD64" i="51"/>
  <c r="AB64" i="51"/>
  <c r="Z64" i="51"/>
  <c r="W64" i="51"/>
  <c r="U64" i="51"/>
  <c r="S64" i="51"/>
  <c r="Q64" i="51"/>
  <c r="O64" i="51"/>
  <c r="L64" i="51"/>
  <c r="J64" i="51"/>
  <c r="H64" i="51"/>
  <c r="F64" i="51"/>
  <c r="D64" i="51"/>
  <c r="B64" i="51"/>
  <c r="AH63" i="51"/>
  <c r="AF63" i="51"/>
  <c r="AD63" i="51"/>
  <c r="AB63" i="51"/>
  <c r="Z63" i="51"/>
  <c r="W63" i="51"/>
  <c r="U63" i="51"/>
  <c r="S63" i="51"/>
  <c r="Q63" i="51"/>
  <c r="O63" i="51"/>
  <c r="L63" i="51"/>
  <c r="J63" i="51"/>
  <c r="H63" i="51"/>
  <c r="F63" i="51"/>
  <c r="D63" i="51"/>
  <c r="B63" i="51"/>
  <c r="AH62" i="51"/>
  <c r="AF62" i="51"/>
  <c r="AD62" i="51"/>
  <c r="AB62" i="51"/>
  <c r="Z62" i="51"/>
  <c r="Z76" i="51" s="1"/>
  <c r="W62" i="51"/>
  <c r="U62" i="51"/>
  <c r="S62" i="51"/>
  <c r="Q62" i="51"/>
  <c r="O62" i="51"/>
  <c r="L62" i="51"/>
  <c r="J62" i="51"/>
  <c r="H62" i="51"/>
  <c r="F62" i="51"/>
  <c r="D62" i="51"/>
  <c r="B62" i="51"/>
  <c r="AH61" i="51"/>
  <c r="AF61" i="51"/>
  <c r="AD61" i="51"/>
  <c r="AB61" i="51"/>
  <c r="Z61" i="51"/>
  <c r="W61" i="51"/>
  <c r="U61" i="51"/>
  <c r="S61" i="51"/>
  <c r="Q61" i="51"/>
  <c r="O61" i="51"/>
  <c r="L61" i="51"/>
  <c r="J61" i="51"/>
  <c r="H61" i="51"/>
  <c r="F61" i="51"/>
  <c r="D61" i="51"/>
  <c r="B61" i="51"/>
  <c r="AH60" i="51"/>
  <c r="AF60" i="51"/>
  <c r="AD60" i="51"/>
  <c r="AB60" i="51"/>
  <c r="Z60" i="51"/>
  <c r="W60" i="51"/>
  <c r="U60" i="51"/>
  <c r="S60" i="51"/>
  <c r="Q60" i="51"/>
  <c r="O60" i="51"/>
  <c r="L60" i="51"/>
  <c r="J60" i="51"/>
  <c r="H60" i="51"/>
  <c r="F60" i="51"/>
  <c r="D60" i="51"/>
  <c r="B60" i="51"/>
  <c r="AH59" i="51"/>
  <c r="AF59" i="51"/>
  <c r="AD59" i="51"/>
  <c r="AB59" i="51"/>
  <c r="Z59" i="51"/>
  <c r="W59" i="51"/>
  <c r="U59" i="51"/>
  <c r="S59" i="51"/>
  <c r="Q59" i="51"/>
  <c r="O59" i="51"/>
  <c r="L59" i="51"/>
  <c r="J59" i="51"/>
  <c r="H59" i="51"/>
  <c r="F59" i="51"/>
  <c r="D59" i="51"/>
  <c r="D75" i="51" s="1"/>
  <c r="B59" i="51"/>
  <c r="AH58" i="51"/>
  <c r="AF58" i="51"/>
  <c r="AD58" i="51"/>
  <c r="AB58" i="51"/>
  <c r="Z58" i="51"/>
  <c r="W58" i="51"/>
  <c r="U58" i="51"/>
  <c r="S58" i="51"/>
  <c r="Q58" i="51"/>
  <c r="O58" i="51"/>
  <c r="L58" i="51"/>
  <c r="J58" i="51"/>
  <c r="H58" i="51"/>
  <c r="F58" i="51"/>
  <c r="D58" i="51"/>
  <c r="B58" i="51"/>
  <c r="AH57" i="51"/>
  <c r="AF57" i="51"/>
  <c r="AD57" i="51"/>
  <c r="AB57" i="51"/>
  <c r="Z57" i="51"/>
  <c r="W57" i="51"/>
  <c r="U57" i="51"/>
  <c r="S57" i="51"/>
  <c r="Q57" i="51"/>
  <c r="O57" i="51"/>
  <c r="L57" i="51"/>
  <c r="J57" i="51"/>
  <c r="H57" i="51"/>
  <c r="F57" i="51"/>
  <c r="D57" i="51"/>
  <c r="B57" i="51"/>
  <c r="AH56" i="51"/>
  <c r="AF56" i="51"/>
  <c r="AD56" i="51"/>
  <c r="AB56" i="51"/>
  <c r="Z56" i="51"/>
  <c r="Z74" i="51" s="1"/>
  <c r="W56" i="51"/>
  <c r="U56" i="51"/>
  <c r="S56" i="51"/>
  <c r="Q56" i="51"/>
  <c r="O56" i="51"/>
  <c r="L56" i="51"/>
  <c r="J56" i="51"/>
  <c r="H56" i="51"/>
  <c r="F56" i="51"/>
  <c r="D56" i="51"/>
  <c r="B56" i="51"/>
  <c r="AH55" i="51"/>
  <c r="AF55" i="51"/>
  <c r="AD55" i="51"/>
  <c r="AB55" i="51"/>
  <c r="Z55" i="51"/>
  <c r="W55" i="51"/>
  <c r="U55" i="51"/>
  <c r="S55" i="51"/>
  <c r="Q55" i="51"/>
  <c r="O55" i="51"/>
  <c r="L55" i="51"/>
  <c r="J55" i="51"/>
  <c r="H55" i="51"/>
  <c r="F55" i="51"/>
  <c r="D55" i="51"/>
  <c r="B55" i="51"/>
  <c r="AH54" i="51"/>
  <c r="AF54" i="51"/>
  <c r="AD54" i="51"/>
  <c r="AB54" i="51"/>
  <c r="Z54" i="51"/>
  <c r="W54" i="51"/>
  <c r="U54" i="51"/>
  <c r="S54" i="51"/>
  <c r="Q54" i="51"/>
  <c r="O54" i="51"/>
  <c r="L54" i="51"/>
  <c r="J54" i="51"/>
  <c r="H54" i="51"/>
  <c r="F54" i="51"/>
  <c r="D54" i="51"/>
  <c r="B54" i="51"/>
  <c r="AH53" i="51"/>
  <c r="AF53" i="51"/>
  <c r="AD53" i="51"/>
  <c r="AB53" i="51"/>
  <c r="Z53" i="51"/>
  <c r="W53" i="51"/>
  <c r="U53" i="51"/>
  <c r="S53" i="51"/>
  <c r="Q53" i="51"/>
  <c r="O53" i="51"/>
  <c r="L53" i="51"/>
  <c r="J53" i="51"/>
  <c r="H53" i="51"/>
  <c r="F53" i="51"/>
  <c r="D53" i="51"/>
  <c r="D73" i="51" s="1"/>
  <c r="B53" i="51"/>
  <c r="AH52" i="51"/>
  <c r="AF52" i="51"/>
  <c r="AD52" i="51"/>
  <c r="AB52" i="51"/>
  <c r="Z52" i="51"/>
  <c r="W52" i="51"/>
  <c r="U52" i="51"/>
  <c r="S52" i="51"/>
  <c r="Q52" i="51"/>
  <c r="O52" i="51"/>
  <c r="L52" i="51"/>
  <c r="J52" i="51"/>
  <c r="H52" i="51"/>
  <c r="F52" i="51"/>
  <c r="D52" i="51"/>
  <c r="B52" i="51"/>
  <c r="AH51" i="51"/>
  <c r="AF51" i="51"/>
  <c r="AD51" i="51"/>
  <c r="AB51" i="51"/>
  <c r="Z51" i="51"/>
  <c r="W51" i="51"/>
  <c r="U51" i="51"/>
  <c r="S51" i="51"/>
  <c r="Q51" i="51"/>
  <c r="O51" i="51"/>
  <c r="L51" i="51"/>
  <c r="J51" i="51"/>
  <c r="H51" i="51"/>
  <c r="F51" i="51"/>
  <c r="D51" i="51"/>
  <c r="B51" i="51"/>
  <c r="AH50" i="51"/>
  <c r="AF50" i="51"/>
  <c r="AD50" i="51"/>
  <c r="AB50" i="51"/>
  <c r="Z50" i="51"/>
  <c r="Z72" i="51" s="1"/>
  <c r="W50" i="51"/>
  <c r="U50" i="51"/>
  <c r="S50" i="51"/>
  <c r="Q50" i="51"/>
  <c r="O50" i="51"/>
  <c r="L50" i="51"/>
  <c r="J50" i="51"/>
  <c r="H50" i="51"/>
  <c r="F50" i="51"/>
  <c r="D50" i="51"/>
  <c r="B50" i="51"/>
  <c r="AH49" i="51"/>
  <c r="AF49" i="51"/>
  <c r="AD49" i="51"/>
  <c r="AB49" i="51"/>
  <c r="Z49" i="51"/>
  <c r="W49" i="51"/>
  <c r="U49" i="51"/>
  <c r="S49" i="51"/>
  <c r="Q49" i="51"/>
  <c r="O49" i="51"/>
  <c r="L49" i="51"/>
  <c r="J49" i="51"/>
  <c r="H49" i="51"/>
  <c r="F49" i="51"/>
  <c r="D49" i="51"/>
  <c r="B49" i="51"/>
  <c r="AH48" i="51"/>
  <c r="AF48" i="51"/>
  <c r="AD48" i="51"/>
  <c r="AB48" i="51"/>
  <c r="Z48" i="51"/>
  <c r="W48" i="51"/>
  <c r="U48" i="51"/>
  <c r="S48" i="51"/>
  <c r="Q48" i="51"/>
  <c r="O48" i="51"/>
  <c r="L48" i="51"/>
  <c r="J48" i="51"/>
  <c r="H48" i="51"/>
  <c r="F48" i="51"/>
  <c r="D48" i="51"/>
  <c r="B48" i="51"/>
  <c r="AH47" i="51"/>
  <c r="AF47" i="51"/>
  <c r="AD47" i="51"/>
  <c r="AB47" i="51"/>
  <c r="Z47" i="51"/>
  <c r="W47" i="51"/>
  <c r="U47" i="51"/>
  <c r="S47" i="51"/>
  <c r="Q47" i="51"/>
  <c r="O47" i="51"/>
  <c r="L47" i="51"/>
  <c r="J47" i="51"/>
  <c r="H47" i="51"/>
  <c r="F47" i="51"/>
  <c r="D47" i="51"/>
  <c r="D71" i="51" s="1"/>
  <c r="B47" i="51"/>
  <c r="AH46" i="51"/>
  <c r="AF46" i="51"/>
  <c r="AD46" i="51"/>
  <c r="AB46" i="51"/>
  <c r="Z46" i="51"/>
  <c r="W46" i="51"/>
  <c r="U46" i="51"/>
  <c r="S46" i="51"/>
  <c r="Q46" i="51"/>
  <c r="O46" i="51"/>
  <c r="L46" i="51"/>
  <c r="J46" i="51"/>
  <c r="H46" i="51"/>
  <c r="F46" i="51"/>
  <c r="D46" i="51"/>
  <c r="B46" i="51"/>
  <c r="AH45" i="51"/>
  <c r="AF45" i="51"/>
  <c r="AD45" i="51"/>
  <c r="AB45" i="51"/>
  <c r="Z45" i="51"/>
  <c r="W45" i="51"/>
  <c r="U45" i="51"/>
  <c r="S45" i="51"/>
  <c r="Q45" i="51"/>
  <c r="O45" i="51"/>
  <c r="L45" i="51"/>
  <c r="J45" i="51"/>
  <c r="H45" i="51"/>
  <c r="F45" i="51"/>
  <c r="D45" i="51"/>
  <c r="B45" i="51"/>
  <c r="AH44" i="51"/>
  <c r="AF44" i="51"/>
  <c r="AD44" i="51"/>
  <c r="AB44" i="51"/>
  <c r="Z44" i="51"/>
  <c r="W44" i="51"/>
  <c r="U44" i="51"/>
  <c r="S44" i="51"/>
  <c r="Q44" i="51"/>
  <c r="O44" i="51"/>
  <c r="L44" i="51"/>
  <c r="J44" i="51"/>
  <c r="H44" i="51"/>
  <c r="F44" i="51"/>
  <c r="D44" i="51"/>
  <c r="B44" i="51"/>
  <c r="AH43" i="51"/>
  <c r="AF43" i="51"/>
  <c r="AD43" i="51"/>
  <c r="AB43" i="51"/>
  <c r="Z43" i="51"/>
  <c r="W43" i="51"/>
  <c r="U43" i="51"/>
  <c r="S43" i="51"/>
  <c r="Q43" i="51"/>
  <c r="O43" i="51"/>
  <c r="L43" i="51"/>
  <c r="J43" i="51"/>
  <c r="H43" i="51"/>
  <c r="F43" i="51"/>
  <c r="D43" i="51"/>
  <c r="B43" i="51"/>
  <c r="AH42" i="51"/>
  <c r="AF42" i="51"/>
  <c r="AD42" i="51"/>
  <c r="AB42" i="51"/>
  <c r="Z42" i="51"/>
  <c r="W42" i="51"/>
  <c r="U42" i="51"/>
  <c r="S42" i="51"/>
  <c r="Q42" i="51"/>
  <c r="O42" i="51"/>
  <c r="L42" i="51"/>
  <c r="J42" i="51"/>
  <c r="H42" i="51"/>
  <c r="F42" i="51"/>
  <c r="D42" i="51"/>
  <c r="B42" i="51"/>
  <c r="AH41" i="51"/>
  <c r="AF41" i="51"/>
  <c r="AD41" i="51"/>
  <c r="AB41" i="51"/>
  <c r="Z41" i="51"/>
  <c r="W41" i="51"/>
  <c r="U41" i="51"/>
  <c r="S41" i="51"/>
  <c r="Q41" i="51"/>
  <c r="O41" i="51"/>
  <c r="L41" i="51"/>
  <c r="J41" i="51"/>
  <c r="H41" i="51"/>
  <c r="F41" i="51"/>
  <c r="D41" i="51"/>
  <c r="B41" i="51"/>
  <c r="AH40" i="51"/>
  <c r="AF40" i="51"/>
  <c r="AD40" i="51"/>
  <c r="AB40" i="51"/>
  <c r="Z40" i="51"/>
  <c r="W40" i="51"/>
  <c r="U40" i="51"/>
  <c r="S40" i="51"/>
  <c r="Q40" i="51"/>
  <c r="O40" i="51"/>
  <c r="L40" i="51"/>
  <c r="J40" i="51"/>
  <c r="H40" i="51"/>
  <c r="F40" i="51"/>
  <c r="D40" i="51"/>
  <c r="B40" i="51"/>
  <c r="AH39" i="51"/>
  <c r="AF39" i="51"/>
  <c r="AD39" i="51"/>
  <c r="AB39" i="51"/>
  <c r="Z39" i="51"/>
  <c r="W39" i="51"/>
  <c r="U39" i="51"/>
  <c r="S39" i="51"/>
  <c r="Q39" i="51"/>
  <c r="O39" i="51"/>
  <c r="L39" i="51"/>
  <c r="J39" i="51"/>
  <c r="H39" i="51"/>
  <c r="F39" i="51"/>
  <c r="D39" i="51"/>
  <c r="B39" i="51"/>
  <c r="AH38" i="51"/>
  <c r="AF38" i="51"/>
  <c r="AD38" i="51"/>
  <c r="AB38" i="51"/>
  <c r="Z38" i="51"/>
  <c r="W38" i="51"/>
  <c r="U38" i="51"/>
  <c r="S38" i="51"/>
  <c r="Q38" i="51"/>
  <c r="O38" i="51"/>
  <c r="L38" i="51"/>
  <c r="J38" i="51"/>
  <c r="H38" i="51"/>
  <c r="F38" i="51"/>
  <c r="D38" i="51"/>
  <c r="B38" i="51"/>
  <c r="AH37" i="51"/>
  <c r="AF37" i="51"/>
  <c r="AD37" i="51"/>
  <c r="AB37" i="51"/>
  <c r="Z37" i="51"/>
  <c r="W37" i="51"/>
  <c r="U37" i="51"/>
  <c r="S37" i="51"/>
  <c r="Q37" i="51"/>
  <c r="O37" i="51"/>
  <c r="L37" i="51"/>
  <c r="J37" i="51"/>
  <c r="H37" i="51"/>
  <c r="F37" i="51"/>
  <c r="D37" i="51"/>
  <c r="B37" i="51"/>
  <c r="AH36" i="51"/>
  <c r="AF36" i="51"/>
  <c r="AD36" i="51"/>
  <c r="AB36" i="51"/>
  <c r="Z36" i="51"/>
  <c r="W36" i="51"/>
  <c r="U36" i="51"/>
  <c r="S36" i="51"/>
  <c r="Q36" i="51"/>
  <c r="O36" i="51"/>
  <c r="L36" i="51"/>
  <c r="J36" i="51"/>
  <c r="H36" i="51"/>
  <c r="F36" i="51"/>
  <c r="D36" i="51"/>
  <c r="B36" i="51"/>
  <c r="AH35" i="51"/>
  <c r="AF35" i="51"/>
  <c r="AD35" i="51"/>
  <c r="AB35" i="51"/>
  <c r="Z35" i="51"/>
  <c r="W35" i="51"/>
  <c r="U35" i="51"/>
  <c r="S35" i="51"/>
  <c r="Q35" i="51"/>
  <c r="O35" i="51"/>
  <c r="L35" i="51"/>
  <c r="J35" i="51"/>
  <c r="H35" i="51"/>
  <c r="F35" i="51"/>
  <c r="D35" i="51"/>
  <c r="D67" i="51" s="1"/>
  <c r="B35" i="51"/>
  <c r="AJ32" i="51"/>
  <c r="Y32" i="51"/>
  <c r="N32" i="51"/>
  <c r="B32" i="51"/>
  <c r="AJ31" i="51"/>
  <c r="Y31" i="51"/>
  <c r="N31" i="51"/>
  <c r="B31" i="51"/>
  <c r="AJ30" i="51"/>
  <c r="Y30" i="51"/>
  <c r="N30" i="51"/>
  <c r="B30" i="51"/>
  <c r="AJ29" i="51"/>
  <c r="Y29" i="51"/>
  <c r="N29" i="51"/>
  <c r="B29" i="51"/>
  <c r="AJ28" i="51"/>
  <c r="Y28" i="51"/>
  <c r="N28" i="51"/>
  <c r="B28" i="51"/>
  <c r="AJ27" i="51"/>
  <c r="Y27" i="51"/>
  <c r="N27" i="51"/>
  <c r="B27" i="51"/>
  <c r="AJ26" i="51"/>
  <c r="Y26" i="51"/>
  <c r="N26" i="51"/>
  <c r="B26" i="51"/>
  <c r="AJ25" i="51"/>
  <c r="Y25" i="51"/>
  <c r="N25" i="51"/>
  <c r="B25" i="51"/>
  <c r="AJ24" i="51"/>
  <c r="Y24" i="51"/>
  <c r="N24" i="51"/>
  <c r="B24" i="51"/>
  <c r="AJ23" i="51"/>
  <c r="Y23" i="51"/>
  <c r="N23" i="51"/>
  <c r="B23" i="51"/>
  <c r="AJ22" i="51"/>
  <c r="Y22" i="51"/>
  <c r="N22" i="51"/>
  <c r="B22" i="51"/>
  <c r="AJ21" i="51"/>
  <c r="Y21" i="51"/>
  <c r="N21" i="51"/>
  <c r="B21" i="51"/>
  <c r="AJ20" i="51"/>
  <c r="Y20" i="51"/>
  <c r="N20" i="51"/>
  <c r="B20" i="51"/>
  <c r="AJ19" i="51"/>
  <c r="Y19" i="51"/>
  <c r="N19" i="51"/>
  <c r="B19" i="51"/>
  <c r="AJ18" i="51"/>
  <c r="Y18" i="51"/>
  <c r="N18" i="51"/>
  <c r="B18" i="51"/>
  <c r="AJ17" i="51"/>
  <c r="Y17" i="51"/>
  <c r="N17" i="51"/>
  <c r="B17" i="51"/>
  <c r="AJ16" i="51"/>
  <c r="Y16" i="51"/>
  <c r="N16" i="51"/>
  <c r="B16" i="51"/>
  <c r="AJ15" i="51"/>
  <c r="Y15" i="51"/>
  <c r="N15" i="51"/>
  <c r="B15" i="51"/>
  <c r="AJ14" i="51"/>
  <c r="Y14" i="51"/>
  <c r="N14" i="51"/>
  <c r="B14" i="51"/>
  <c r="AJ13" i="51"/>
  <c r="Y13" i="51"/>
  <c r="N13" i="51"/>
  <c r="B13" i="51"/>
  <c r="AJ12" i="51"/>
  <c r="Y12" i="51"/>
  <c r="N12" i="51"/>
  <c r="B12" i="51"/>
  <c r="AJ11" i="51"/>
  <c r="Y11" i="51"/>
  <c r="N11" i="51"/>
  <c r="B11" i="51"/>
  <c r="AJ10" i="51"/>
  <c r="Y10" i="51"/>
  <c r="N10" i="51"/>
  <c r="B10" i="51"/>
  <c r="AJ9" i="51"/>
  <c r="Y9" i="51"/>
  <c r="N9" i="51"/>
  <c r="B9" i="51"/>
  <c r="AJ8" i="51"/>
  <c r="Y8" i="51"/>
  <c r="N8" i="51"/>
  <c r="B8" i="51"/>
  <c r="AJ7" i="51"/>
  <c r="Y7" i="51"/>
  <c r="N7" i="51"/>
  <c r="B7" i="51"/>
  <c r="AJ6" i="51"/>
  <c r="Y6" i="51"/>
  <c r="N6" i="51"/>
  <c r="B6" i="51"/>
  <c r="AJ5" i="51"/>
  <c r="Y5" i="51"/>
  <c r="N5" i="51"/>
  <c r="B5" i="51"/>
  <c r="AJ4" i="51"/>
  <c r="Y4" i="51"/>
  <c r="N4" i="51"/>
  <c r="B4" i="51"/>
  <c r="AJ3" i="51"/>
  <c r="Y3" i="51"/>
  <c r="N3" i="51"/>
  <c r="B3" i="51"/>
  <c r="AH64" i="50"/>
  <c r="AF64" i="50"/>
  <c r="AD64" i="50"/>
  <c r="AB64" i="50"/>
  <c r="Z64" i="50"/>
  <c r="W64" i="50"/>
  <c r="U64" i="50"/>
  <c r="S64" i="50"/>
  <c r="Q64" i="50"/>
  <c r="O64" i="50"/>
  <c r="L64" i="50"/>
  <c r="J64" i="50"/>
  <c r="H64" i="50"/>
  <c r="F64" i="50"/>
  <c r="D64" i="50"/>
  <c r="B64" i="50"/>
  <c r="AH63" i="50"/>
  <c r="AF63" i="50"/>
  <c r="AD63" i="50"/>
  <c r="AB63" i="50"/>
  <c r="Z63" i="50"/>
  <c r="W63" i="50"/>
  <c r="U63" i="50"/>
  <c r="S63" i="50"/>
  <c r="Q63" i="50"/>
  <c r="O63" i="50"/>
  <c r="L63" i="50"/>
  <c r="J63" i="50"/>
  <c r="H63" i="50"/>
  <c r="F63" i="50"/>
  <c r="D63" i="50"/>
  <c r="B63" i="50"/>
  <c r="AH62" i="50"/>
  <c r="AF62" i="50"/>
  <c r="AD62" i="50"/>
  <c r="AB62" i="50"/>
  <c r="Z62" i="50"/>
  <c r="W62" i="50"/>
  <c r="U62" i="50"/>
  <c r="S62" i="50"/>
  <c r="Q62" i="50"/>
  <c r="O62" i="50"/>
  <c r="L62" i="50"/>
  <c r="J62" i="50"/>
  <c r="H62" i="50"/>
  <c r="F62" i="50"/>
  <c r="D62" i="50"/>
  <c r="B62" i="50"/>
  <c r="AH61" i="50"/>
  <c r="AF61" i="50"/>
  <c r="AD61" i="50"/>
  <c r="AB61" i="50"/>
  <c r="Z61" i="50"/>
  <c r="W61" i="50"/>
  <c r="U61" i="50"/>
  <c r="S61" i="50"/>
  <c r="Q61" i="50"/>
  <c r="O61" i="50"/>
  <c r="L61" i="50"/>
  <c r="J61" i="50"/>
  <c r="H61" i="50"/>
  <c r="F61" i="50"/>
  <c r="D61" i="50"/>
  <c r="B61" i="50"/>
  <c r="AH60" i="50"/>
  <c r="AF60" i="50"/>
  <c r="AD60" i="50"/>
  <c r="AB60" i="50"/>
  <c r="Z60" i="50"/>
  <c r="W60" i="50"/>
  <c r="U60" i="50"/>
  <c r="S60" i="50"/>
  <c r="Q60" i="50"/>
  <c r="O60" i="50"/>
  <c r="L60" i="50"/>
  <c r="J60" i="50"/>
  <c r="H60" i="50"/>
  <c r="F60" i="50"/>
  <c r="D60" i="50"/>
  <c r="B60" i="50"/>
  <c r="AH59" i="50"/>
  <c r="AF59" i="50"/>
  <c r="AD59" i="50"/>
  <c r="AB59" i="50"/>
  <c r="Z59" i="50"/>
  <c r="W59" i="50"/>
  <c r="U59" i="50"/>
  <c r="S59" i="50"/>
  <c r="Q59" i="50"/>
  <c r="O59" i="50"/>
  <c r="L59" i="50"/>
  <c r="J59" i="50"/>
  <c r="H59" i="50"/>
  <c r="F59" i="50"/>
  <c r="D59" i="50"/>
  <c r="B59" i="50"/>
  <c r="AH58" i="50"/>
  <c r="AF58" i="50"/>
  <c r="AD58" i="50"/>
  <c r="AB58" i="50"/>
  <c r="Z58" i="50"/>
  <c r="W58" i="50"/>
  <c r="U58" i="50"/>
  <c r="S58" i="50"/>
  <c r="Q58" i="50"/>
  <c r="O58" i="50"/>
  <c r="L58" i="50"/>
  <c r="J58" i="50"/>
  <c r="H58" i="50"/>
  <c r="F58" i="50"/>
  <c r="D58" i="50"/>
  <c r="B58" i="50"/>
  <c r="AH57" i="50"/>
  <c r="AF57" i="50"/>
  <c r="AD57" i="50"/>
  <c r="AB57" i="50"/>
  <c r="Z57" i="50"/>
  <c r="W57" i="50"/>
  <c r="U57" i="50"/>
  <c r="S57" i="50"/>
  <c r="Q57" i="50"/>
  <c r="O57" i="50"/>
  <c r="L57" i="50"/>
  <c r="J57" i="50"/>
  <c r="H57" i="50"/>
  <c r="F57" i="50"/>
  <c r="D57" i="50"/>
  <c r="B57" i="50"/>
  <c r="AH56" i="50"/>
  <c r="AF56" i="50"/>
  <c r="AD56" i="50"/>
  <c r="AB56" i="50"/>
  <c r="Z56" i="50"/>
  <c r="W56" i="50"/>
  <c r="U56" i="50"/>
  <c r="S56" i="50"/>
  <c r="Q56" i="50"/>
  <c r="O56" i="50"/>
  <c r="L56" i="50"/>
  <c r="J56" i="50"/>
  <c r="H56" i="50"/>
  <c r="F56" i="50"/>
  <c r="D56" i="50"/>
  <c r="B56" i="50"/>
  <c r="AH55" i="50"/>
  <c r="AF55" i="50"/>
  <c r="AD55" i="50"/>
  <c r="AB55" i="50"/>
  <c r="Z55" i="50"/>
  <c r="W55" i="50"/>
  <c r="U55" i="50"/>
  <c r="S55" i="50"/>
  <c r="Q55" i="50"/>
  <c r="O55" i="50"/>
  <c r="L55" i="50"/>
  <c r="J55" i="50"/>
  <c r="H55" i="50"/>
  <c r="F55" i="50"/>
  <c r="D55" i="50"/>
  <c r="B55" i="50"/>
  <c r="AH54" i="50"/>
  <c r="AF54" i="50"/>
  <c r="AD54" i="50"/>
  <c r="AB54" i="50"/>
  <c r="Z54" i="50"/>
  <c r="W54" i="50"/>
  <c r="U54" i="50"/>
  <c r="S54" i="50"/>
  <c r="Q54" i="50"/>
  <c r="O54" i="50"/>
  <c r="L54" i="50"/>
  <c r="J54" i="50"/>
  <c r="H54" i="50"/>
  <c r="F54" i="50"/>
  <c r="D54" i="50"/>
  <c r="B54" i="50"/>
  <c r="AH53" i="50"/>
  <c r="AF53" i="50"/>
  <c r="AD53" i="50"/>
  <c r="AB53" i="50"/>
  <c r="Z53" i="50"/>
  <c r="W53" i="50"/>
  <c r="U53" i="50"/>
  <c r="S53" i="50"/>
  <c r="Q53" i="50"/>
  <c r="O53" i="50"/>
  <c r="L53" i="50"/>
  <c r="J53" i="50"/>
  <c r="H53" i="50"/>
  <c r="F53" i="50"/>
  <c r="D53" i="50"/>
  <c r="B53" i="50"/>
  <c r="AH52" i="50"/>
  <c r="AF52" i="50"/>
  <c r="AD52" i="50"/>
  <c r="AB52" i="50"/>
  <c r="Z52" i="50"/>
  <c r="W52" i="50"/>
  <c r="U52" i="50"/>
  <c r="S52" i="50"/>
  <c r="Q52" i="50"/>
  <c r="O52" i="50"/>
  <c r="L52" i="50"/>
  <c r="J52" i="50"/>
  <c r="H52" i="50"/>
  <c r="F52" i="50"/>
  <c r="D52" i="50"/>
  <c r="B52" i="50"/>
  <c r="AH51" i="50"/>
  <c r="AF51" i="50"/>
  <c r="AD51" i="50"/>
  <c r="AB51" i="50"/>
  <c r="Z51" i="50"/>
  <c r="W51" i="50"/>
  <c r="U51" i="50"/>
  <c r="S51" i="50"/>
  <c r="Q51" i="50"/>
  <c r="O51" i="50"/>
  <c r="L51" i="50"/>
  <c r="J51" i="50"/>
  <c r="H51" i="50"/>
  <c r="F51" i="50"/>
  <c r="D51" i="50"/>
  <c r="B51" i="50"/>
  <c r="AH50" i="50"/>
  <c r="AF50" i="50"/>
  <c r="AD50" i="50"/>
  <c r="AB50" i="50"/>
  <c r="Z50" i="50"/>
  <c r="W50" i="50"/>
  <c r="U50" i="50"/>
  <c r="S50" i="50"/>
  <c r="Q50" i="50"/>
  <c r="O50" i="50"/>
  <c r="O72" i="50" s="1"/>
  <c r="L50" i="50"/>
  <c r="J50" i="50"/>
  <c r="H50" i="50"/>
  <c r="F50" i="50"/>
  <c r="D50" i="50"/>
  <c r="B50" i="50"/>
  <c r="AH49" i="50"/>
  <c r="AF49" i="50"/>
  <c r="AD49" i="50"/>
  <c r="AB49" i="50"/>
  <c r="Z49" i="50"/>
  <c r="W49" i="50"/>
  <c r="U49" i="50"/>
  <c r="S49" i="50"/>
  <c r="Q49" i="50"/>
  <c r="O49" i="50"/>
  <c r="L49" i="50"/>
  <c r="J49" i="50"/>
  <c r="H49" i="50"/>
  <c r="F49" i="50"/>
  <c r="D49" i="50"/>
  <c r="B49" i="50"/>
  <c r="AH48" i="50"/>
  <c r="AF48" i="50"/>
  <c r="AD48" i="50"/>
  <c r="AB48" i="50"/>
  <c r="Z48" i="50"/>
  <c r="W48" i="50"/>
  <c r="U48" i="50"/>
  <c r="S48" i="50"/>
  <c r="Q48" i="50"/>
  <c r="O48" i="50"/>
  <c r="L48" i="50"/>
  <c r="J48" i="50"/>
  <c r="H48" i="50"/>
  <c r="F48" i="50"/>
  <c r="D48" i="50"/>
  <c r="B48" i="50"/>
  <c r="AH47" i="50"/>
  <c r="AF47" i="50"/>
  <c r="AD47" i="50"/>
  <c r="AB47" i="50"/>
  <c r="Z47" i="50"/>
  <c r="W47" i="50"/>
  <c r="U47" i="50"/>
  <c r="S47" i="50"/>
  <c r="Q47" i="50"/>
  <c r="O47" i="50"/>
  <c r="L47" i="50"/>
  <c r="J47" i="50"/>
  <c r="H47" i="50"/>
  <c r="F47" i="50"/>
  <c r="D47" i="50"/>
  <c r="B47" i="50"/>
  <c r="AH46" i="50"/>
  <c r="AF46" i="50"/>
  <c r="AD46" i="50"/>
  <c r="AB46" i="50"/>
  <c r="Z46" i="50"/>
  <c r="W46" i="50"/>
  <c r="U46" i="50"/>
  <c r="S46" i="50"/>
  <c r="Q46" i="50"/>
  <c r="O46" i="50"/>
  <c r="L46" i="50"/>
  <c r="J46" i="50"/>
  <c r="H46" i="50"/>
  <c r="F46" i="50"/>
  <c r="D46" i="50"/>
  <c r="B46" i="50"/>
  <c r="AH45" i="50"/>
  <c r="AF45" i="50"/>
  <c r="AD45" i="50"/>
  <c r="AB45" i="50"/>
  <c r="Z45" i="50"/>
  <c r="W45" i="50"/>
  <c r="U45" i="50"/>
  <c r="S45" i="50"/>
  <c r="Q45" i="50"/>
  <c r="O45" i="50"/>
  <c r="L45" i="50"/>
  <c r="J45" i="50"/>
  <c r="H45" i="50"/>
  <c r="F45" i="50"/>
  <c r="D45" i="50"/>
  <c r="B45" i="50"/>
  <c r="AH44" i="50"/>
  <c r="AF44" i="50"/>
  <c r="AD44" i="50"/>
  <c r="AB44" i="50"/>
  <c r="Z44" i="50"/>
  <c r="W44" i="50"/>
  <c r="U44" i="50"/>
  <c r="S44" i="50"/>
  <c r="Q44" i="50"/>
  <c r="O44" i="50"/>
  <c r="L44" i="50"/>
  <c r="J44" i="50"/>
  <c r="H44" i="50"/>
  <c r="F44" i="50"/>
  <c r="D44" i="50"/>
  <c r="B44" i="50"/>
  <c r="AH43" i="50"/>
  <c r="AF43" i="50"/>
  <c r="AD43" i="50"/>
  <c r="AB43" i="50"/>
  <c r="Z43" i="50"/>
  <c r="W43" i="50"/>
  <c r="U43" i="50"/>
  <c r="S43" i="50"/>
  <c r="Q43" i="50"/>
  <c r="O43" i="50"/>
  <c r="L43" i="50"/>
  <c r="J43" i="50"/>
  <c r="H43" i="50"/>
  <c r="F43" i="50"/>
  <c r="D43" i="50"/>
  <c r="B43" i="50"/>
  <c r="AH42" i="50"/>
  <c r="AF42" i="50"/>
  <c r="AD42" i="50"/>
  <c r="AB42" i="50"/>
  <c r="Z42" i="50"/>
  <c r="W42" i="50"/>
  <c r="U42" i="50"/>
  <c r="S42" i="50"/>
  <c r="Q42" i="50"/>
  <c r="O42" i="50"/>
  <c r="L42" i="50"/>
  <c r="J42" i="50"/>
  <c r="H42" i="50"/>
  <c r="F42" i="50"/>
  <c r="D42" i="50"/>
  <c r="B42" i="50"/>
  <c r="AH41" i="50"/>
  <c r="AF41" i="50"/>
  <c r="AD41" i="50"/>
  <c r="AB41" i="50"/>
  <c r="Z41" i="50"/>
  <c r="W41" i="50"/>
  <c r="U41" i="50"/>
  <c r="S41" i="50"/>
  <c r="Q41" i="50"/>
  <c r="O41" i="50"/>
  <c r="L41" i="50"/>
  <c r="J41" i="50"/>
  <c r="H41" i="50"/>
  <c r="F41" i="50"/>
  <c r="D41" i="50"/>
  <c r="B41" i="50"/>
  <c r="AH40" i="50"/>
  <c r="AF40" i="50"/>
  <c r="AD40" i="50"/>
  <c r="AB40" i="50"/>
  <c r="Z40" i="50"/>
  <c r="W40" i="50"/>
  <c r="U40" i="50"/>
  <c r="S40" i="50"/>
  <c r="Q40" i="50"/>
  <c r="O40" i="50"/>
  <c r="L40" i="50"/>
  <c r="J40" i="50"/>
  <c r="H40" i="50"/>
  <c r="F40" i="50"/>
  <c r="D40" i="50"/>
  <c r="B40" i="50"/>
  <c r="AH39" i="50"/>
  <c r="AF39" i="50"/>
  <c r="AD39" i="50"/>
  <c r="AB39" i="50"/>
  <c r="Z39" i="50"/>
  <c r="W39" i="50"/>
  <c r="U39" i="50"/>
  <c r="S39" i="50"/>
  <c r="Q39" i="50"/>
  <c r="O39" i="50"/>
  <c r="L39" i="50"/>
  <c r="J39" i="50"/>
  <c r="H39" i="50"/>
  <c r="F39" i="50"/>
  <c r="D39" i="50"/>
  <c r="B39" i="50"/>
  <c r="AH38" i="50"/>
  <c r="AF38" i="50"/>
  <c r="AD38" i="50"/>
  <c r="AB38" i="50"/>
  <c r="Z38" i="50"/>
  <c r="W38" i="50"/>
  <c r="U38" i="50"/>
  <c r="S38" i="50"/>
  <c r="Q38" i="50"/>
  <c r="O38" i="50"/>
  <c r="O68" i="50" s="1"/>
  <c r="L38" i="50"/>
  <c r="J38" i="50"/>
  <c r="H38" i="50"/>
  <c r="F38" i="50"/>
  <c r="D38" i="50"/>
  <c r="B38" i="50"/>
  <c r="AH37" i="50"/>
  <c r="AF37" i="50"/>
  <c r="AD37" i="50"/>
  <c r="AB37" i="50"/>
  <c r="Z37" i="50"/>
  <c r="W37" i="50"/>
  <c r="U37" i="50"/>
  <c r="S37" i="50"/>
  <c r="Q37" i="50"/>
  <c r="O37" i="50"/>
  <c r="L37" i="50"/>
  <c r="J37" i="50"/>
  <c r="H37" i="50"/>
  <c r="F37" i="50"/>
  <c r="D37" i="50"/>
  <c r="B37" i="50"/>
  <c r="AH36" i="50"/>
  <c r="AF36" i="50"/>
  <c r="AD36" i="50"/>
  <c r="AB36" i="50"/>
  <c r="Z36" i="50"/>
  <c r="W36" i="50"/>
  <c r="U36" i="50"/>
  <c r="S36" i="50"/>
  <c r="Q36" i="50"/>
  <c r="O36" i="50"/>
  <c r="L36" i="50"/>
  <c r="J36" i="50"/>
  <c r="H36" i="50"/>
  <c r="F36" i="50"/>
  <c r="D36" i="50"/>
  <c r="B36" i="50"/>
  <c r="AH35" i="50"/>
  <c r="AF35" i="50"/>
  <c r="AD35" i="50"/>
  <c r="AB35" i="50"/>
  <c r="Z35" i="50"/>
  <c r="W35" i="50"/>
  <c r="U35" i="50"/>
  <c r="S35" i="50"/>
  <c r="Q35" i="50"/>
  <c r="O35" i="50"/>
  <c r="L35" i="50"/>
  <c r="J35" i="50"/>
  <c r="H35" i="50"/>
  <c r="F35" i="50"/>
  <c r="D35" i="50"/>
  <c r="B35" i="50"/>
  <c r="AJ32" i="50"/>
  <c r="Y32" i="50"/>
  <c r="N32" i="50"/>
  <c r="B32" i="50"/>
  <c r="AJ31" i="50"/>
  <c r="Y31" i="50"/>
  <c r="N31" i="50"/>
  <c r="B31" i="50"/>
  <c r="AJ30" i="50"/>
  <c r="Y30" i="50"/>
  <c r="N30" i="50"/>
  <c r="B30" i="50"/>
  <c r="AJ29" i="50"/>
  <c r="Y29" i="50"/>
  <c r="N29" i="50"/>
  <c r="B29" i="50"/>
  <c r="AJ28" i="50"/>
  <c r="Y28" i="50"/>
  <c r="N28" i="50"/>
  <c r="B28" i="50"/>
  <c r="AJ27" i="50"/>
  <c r="Y27" i="50"/>
  <c r="N27" i="50"/>
  <c r="B27" i="50"/>
  <c r="AJ26" i="50"/>
  <c r="Y26" i="50"/>
  <c r="N26" i="50"/>
  <c r="B26" i="50"/>
  <c r="AJ25" i="50"/>
  <c r="Y25" i="50"/>
  <c r="N25" i="50"/>
  <c r="B25" i="50"/>
  <c r="AJ24" i="50"/>
  <c r="Y24" i="50"/>
  <c r="N24" i="50"/>
  <c r="B24" i="50"/>
  <c r="AJ23" i="50"/>
  <c r="Y23" i="50"/>
  <c r="N23" i="50"/>
  <c r="B23" i="50"/>
  <c r="AJ22" i="50"/>
  <c r="Y22" i="50"/>
  <c r="N22" i="50"/>
  <c r="B22" i="50"/>
  <c r="AJ21" i="50"/>
  <c r="Y21" i="50"/>
  <c r="N21" i="50"/>
  <c r="B21" i="50"/>
  <c r="AJ20" i="50"/>
  <c r="Y20" i="50"/>
  <c r="N20" i="50"/>
  <c r="B20" i="50"/>
  <c r="AJ19" i="50"/>
  <c r="Y19" i="50"/>
  <c r="N19" i="50"/>
  <c r="B19" i="50"/>
  <c r="AJ18" i="50"/>
  <c r="Y18" i="50"/>
  <c r="N18" i="50"/>
  <c r="B18" i="50"/>
  <c r="AJ17" i="50"/>
  <c r="Y17" i="50"/>
  <c r="N17" i="50"/>
  <c r="B17" i="50"/>
  <c r="AJ16" i="50"/>
  <c r="Y16" i="50"/>
  <c r="N16" i="50"/>
  <c r="B16" i="50"/>
  <c r="AJ15" i="50"/>
  <c r="Y15" i="50"/>
  <c r="N15" i="50"/>
  <c r="B15" i="50"/>
  <c r="AJ14" i="50"/>
  <c r="Y14" i="50"/>
  <c r="N14" i="50"/>
  <c r="B14" i="50"/>
  <c r="AJ13" i="50"/>
  <c r="Y13" i="50"/>
  <c r="N13" i="50"/>
  <c r="B13" i="50"/>
  <c r="AJ12" i="50"/>
  <c r="Y12" i="50"/>
  <c r="N12" i="50"/>
  <c r="B12" i="50"/>
  <c r="AJ11" i="50"/>
  <c r="Y11" i="50"/>
  <c r="N11" i="50"/>
  <c r="B11" i="50"/>
  <c r="AJ10" i="50"/>
  <c r="Y10" i="50"/>
  <c r="N10" i="50"/>
  <c r="B10" i="50"/>
  <c r="AJ9" i="50"/>
  <c r="Y9" i="50"/>
  <c r="N9" i="50"/>
  <c r="B9" i="50"/>
  <c r="AJ8" i="50"/>
  <c r="Y8" i="50"/>
  <c r="N8" i="50"/>
  <c r="B8" i="50"/>
  <c r="AJ7" i="50"/>
  <c r="Y7" i="50"/>
  <c r="N7" i="50"/>
  <c r="B7" i="50"/>
  <c r="AJ6" i="50"/>
  <c r="Y6" i="50"/>
  <c r="N6" i="50"/>
  <c r="B6" i="50"/>
  <c r="AJ5" i="50"/>
  <c r="Y5" i="50"/>
  <c r="N5" i="50"/>
  <c r="B5" i="50"/>
  <c r="AJ4" i="50"/>
  <c r="Y4" i="50"/>
  <c r="N4" i="50"/>
  <c r="B4" i="50"/>
  <c r="AJ3" i="50"/>
  <c r="Y3" i="50"/>
  <c r="N3" i="50"/>
  <c r="B3" i="50"/>
  <c r="AH64" i="49"/>
  <c r="AF64" i="49"/>
  <c r="AD64" i="49"/>
  <c r="AB64" i="49"/>
  <c r="Z64" i="49"/>
  <c r="W64" i="49"/>
  <c r="U64" i="49"/>
  <c r="S64" i="49"/>
  <c r="Q64" i="49"/>
  <c r="O64" i="49"/>
  <c r="L64" i="49"/>
  <c r="J64" i="49"/>
  <c r="H64" i="49"/>
  <c r="F64" i="49"/>
  <c r="D64" i="49"/>
  <c r="B64" i="49"/>
  <c r="AH63" i="49"/>
  <c r="AF63" i="49"/>
  <c r="AD63" i="49"/>
  <c r="AB63" i="49"/>
  <c r="Z63" i="49"/>
  <c r="W63" i="49"/>
  <c r="U63" i="49"/>
  <c r="S63" i="49"/>
  <c r="Q63" i="49"/>
  <c r="O63" i="49"/>
  <c r="L63" i="49"/>
  <c r="J63" i="49"/>
  <c r="H63" i="49"/>
  <c r="F63" i="49"/>
  <c r="D63" i="49"/>
  <c r="B63" i="49"/>
  <c r="AH62" i="49"/>
  <c r="AF62" i="49"/>
  <c r="AD62" i="49"/>
  <c r="AB62" i="49"/>
  <c r="Z62" i="49"/>
  <c r="W62" i="49"/>
  <c r="U62" i="49"/>
  <c r="S62" i="49"/>
  <c r="Q62" i="49"/>
  <c r="O62" i="49"/>
  <c r="L62" i="49"/>
  <c r="J62" i="49"/>
  <c r="H62" i="49"/>
  <c r="F62" i="49"/>
  <c r="D62" i="49"/>
  <c r="B62" i="49"/>
  <c r="AH61" i="49"/>
  <c r="AF61" i="49"/>
  <c r="AD61" i="49"/>
  <c r="AB61" i="49"/>
  <c r="Z61" i="49"/>
  <c r="W61" i="49"/>
  <c r="U61" i="49"/>
  <c r="S61" i="49"/>
  <c r="Q61" i="49"/>
  <c r="O61" i="49"/>
  <c r="L61" i="49"/>
  <c r="J61" i="49"/>
  <c r="H61" i="49"/>
  <c r="F61" i="49"/>
  <c r="D61" i="49"/>
  <c r="B61" i="49"/>
  <c r="AH60" i="49"/>
  <c r="AF60" i="49"/>
  <c r="AD60" i="49"/>
  <c r="AB60" i="49"/>
  <c r="Z60" i="49"/>
  <c r="W60" i="49"/>
  <c r="U60" i="49"/>
  <c r="S60" i="49"/>
  <c r="Q60" i="49"/>
  <c r="O60" i="49"/>
  <c r="L60" i="49"/>
  <c r="J60" i="49"/>
  <c r="H60" i="49"/>
  <c r="F60" i="49"/>
  <c r="D60" i="49"/>
  <c r="B60" i="49"/>
  <c r="AH59" i="49"/>
  <c r="AF59" i="49"/>
  <c r="AD59" i="49"/>
  <c r="AB59" i="49"/>
  <c r="Z59" i="49"/>
  <c r="Z75" i="49" s="1"/>
  <c r="W59" i="49"/>
  <c r="U59" i="49"/>
  <c r="S59" i="49"/>
  <c r="Q59" i="49"/>
  <c r="O59" i="49"/>
  <c r="L59" i="49"/>
  <c r="J59" i="49"/>
  <c r="H59" i="49"/>
  <c r="F59" i="49"/>
  <c r="D59" i="49"/>
  <c r="B59" i="49"/>
  <c r="AH58" i="49"/>
  <c r="AF58" i="49"/>
  <c r="AD58" i="49"/>
  <c r="AB58" i="49"/>
  <c r="Z58" i="49"/>
  <c r="W58" i="49"/>
  <c r="U58" i="49"/>
  <c r="S58" i="49"/>
  <c r="Q58" i="49"/>
  <c r="O58" i="49"/>
  <c r="L58" i="49"/>
  <c r="J58" i="49"/>
  <c r="H58" i="49"/>
  <c r="F58" i="49"/>
  <c r="D58" i="49"/>
  <c r="B58" i="49"/>
  <c r="AH57" i="49"/>
  <c r="AF57" i="49"/>
  <c r="AD57" i="49"/>
  <c r="AB57" i="49"/>
  <c r="Z57" i="49"/>
  <c r="W57" i="49"/>
  <c r="U57" i="49"/>
  <c r="S57" i="49"/>
  <c r="Q57" i="49"/>
  <c r="O57" i="49"/>
  <c r="L57" i="49"/>
  <c r="J57" i="49"/>
  <c r="H57" i="49"/>
  <c r="F57" i="49"/>
  <c r="D57" i="49"/>
  <c r="B57" i="49"/>
  <c r="AH56" i="49"/>
  <c r="AF56" i="49"/>
  <c r="AD56" i="49"/>
  <c r="AB56" i="49"/>
  <c r="Z56" i="49"/>
  <c r="W56" i="49"/>
  <c r="U56" i="49"/>
  <c r="S56" i="49"/>
  <c r="Q56" i="49"/>
  <c r="O56" i="49"/>
  <c r="L56" i="49"/>
  <c r="J56" i="49"/>
  <c r="H56" i="49"/>
  <c r="F56" i="49"/>
  <c r="D56" i="49"/>
  <c r="B56" i="49"/>
  <c r="AH55" i="49"/>
  <c r="AF55" i="49"/>
  <c r="AD55" i="49"/>
  <c r="AB55" i="49"/>
  <c r="Z55" i="49"/>
  <c r="W55" i="49"/>
  <c r="U55" i="49"/>
  <c r="S55" i="49"/>
  <c r="Q55" i="49"/>
  <c r="O55" i="49"/>
  <c r="L55" i="49"/>
  <c r="J55" i="49"/>
  <c r="H55" i="49"/>
  <c r="F55" i="49"/>
  <c r="D55" i="49"/>
  <c r="B55" i="49"/>
  <c r="AH54" i="49"/>
  <c r="AF54" i="49"/>
  <c r="AD54" i="49"/>
  <c r="AB54" i="49"/>
  <c r="Z54" i="49"/>
  <c r="W54" i="49"/>
  <c r="U54" i="49"/>
  <c r="S54" i="49"/>
  <c r="Q54" i="49"/>
  <c r="O54" i="49"/>
  <c r="L54" i="49"/>
  <c r="J54" i="49"/>
  <c r="H54" i="49"/>
  <c r="F54" i="49"/>
  <c r="D54" i="49"/>
  <c r="B54" i="49"/>
  <c r="AH53" i="49"/>
  <c r="AF53" i="49"/>
  <c r="AD53" i="49"/>
  <c r="AB53" i="49"/>
  <c r="Z53" i="49"/>
  <c r="Z73" i="49" s="1"/>
  <c r="W53" i="49"/>
  <c r="U53" i="49"/>
  <c r="S53" i="49"/>
  <c r="Q53" i="49"/>
  <c r="O53" i="49"/>
  <c r="L53" i="49"/>
  <c r="J53" i="49"/>
  <c r="H53" i="49"/>
  <c r="F53" i="49"/>
  <c r="D53" i="49"/>
  <c r="B53" i="49"/>
  <c r="AH52" i="49"/>
  <c r="AF52" i="49"/>
  <c r="AD52" i="49"/>
  <c r="AB52" i="49"/>
  <c r="Z52" i="49"/>
  <c r="W52" i="49"/>
  <c r="U52" i="49"/>
  <c r="S52" i="49"/>
  <c r="Q52" i="49"/>
  <c r="O52" i="49"/>
  <c r="L52" i="49"/>
  <c r="J52" i="49"/>
  <c r="H52" i="49"/>
  <c r="F52" i="49"/>
  <c r="D52" i="49"/>
  <c r="B52" i="49"/>
  <c r="AH51" i="49"/>
  <c r="AF51" i="49"/>
  <c r="AD51" i="49"/>
  <c r="AB51" i="49"/>
  <c r="Z51" i="49"/>
  <c r="W51" i="49"/>
  <c r="U51" i="49"/>
  <c r="S51" i="49"/>
  <c r="Q51" i="49"/>
  <c r="O51" i="49"/>
  <c r="L51" i="49"/>
  <c r="J51" i="49"/>
  <c r="H51" i="49"/>
  <c r="F51" i="49"/>
  <c r="D51" i="49"/>
  <c r="B51" i="49"/>
  <c r="AH50" i="49"/>
  <c r="AF50" i="49"/>
  <c r="AD50" i="49"/>
  <c r="AB50" i="49"/>
  <c r="Z50" i="49"/>
  <c r="W50" i="49"/>
  <c r="U50" i="49"/>
  <c r="S50" i="49"/>
  <c r="Q50" i="49"/>
  <c r="O50" i="49"/>
  <c r="L50" i="49"/>
  <c r="J50" i="49"/>
  <c r="H50" i="49"/>
  <c r="F50" i="49"/>
  <c r="D50" i="49"/>
  <c r="D72" i="49" s="1"/>
  <c r="B50" i="49"/>
  <c r="AH49" i="49"/>
  <c r="AF49" i="49"/>
  <c r="AD49" i="49"/>
  <c r="AB49" i="49"/>
  <c r="Z49" i="49"/>
  <c r="W49" i="49"/>
  <c r="U49" i="49"/>
  <c r="S49" i="49"/>
  <c r="Q49" i="49"/>
  <c r="O49" i="49"/>
  <c r="L49" i="49"/>
  <c r="J49" i="49"/>
  <c r="H49" i="49"/>
  <c r="F49" i="49"/>
  <c r="D49" i="49"/>
  <c r="B49" i="49"/>
  <c r="AH48" i="49"/>
  <c r="AF48" i="49"/>
  <c r="AD48" i="49"/>
  <c r="AB48" i="49"/>
  <c r="Z48" i="49"/>
  <c r="W48" i="49"/>
  <c r="U48" i="49"/>
  <c r="S48" i="49"/>
  <c r="Q48" i="49"/>
  <c r="O48" i="49"/>
  <c r="L48" i="49"/>
  <c r="J48" i="49"/>
  <c r="H48" i="49"/>
  <c r="F48" i="49"/>
  <c r="D48" i="49"/>
  <c r="B48" i="49"/>
  <c r="AH47" i="49"/>
  <c r="AF47" i="49"/>
  <c r="AD47" i="49"/>
  <c r="AB47" i="49"/>
  <c r="Z47" i="49"/>
  <c r="Z71" i="49" s="1"/>
  <c r="W47" i="49"/>
  <c r="U47" i="49"/>
  <c r="S47" i="49"/>
  <c r="Q47" i="49"/>
  <c r="O47" i="49"/>
  <c r="L47" i="49"/>
  <c r="J47" i="49"/>
  <c r="H47" i="49"/>
  <c r="F47" i="49"/>
  <c r="D47" i="49"/>
  <c r="B47" i="49"/>
  <c r="AH46" i="49"/>
  <c r="AF46" i="49"/>
  <c r="AD46" i="49"/>
  <c r="AB46" i="49"/>
  <c r="Z46" i="49"/>
  <c r="W46" i="49"/>
  <c r="U46" i="49"/>
  <c r="S46" i="49"/>
  <c r="Q46" i="49"/>
  <c r="O46" i="49"/>
  <c r="L46" i="49"/>
  <c r="J46" i="49"/>
  <c r="H46" i="49"/>
  <c r="F46" i="49"/>
  <c r="D46" i="49"/>
  <c r="B46" i="49"/>
  <c r="AH45" i="49"/>
  <c r="AF45" i="49"/>
  <c r="AD45" i="49"/>
  <c r="AB45" i="49"/>
  <c r="Z45" i="49"/>
  <c r="W45" i="49"/>
  <c r="U45" i="49"/>
  <c r="S45" i="49"/>
  <c r="Q45" i="49"/>
  <c r="O45" i="49"/>
  <c r="L45" i="49"/>
  <c r="J45" i="49"/>
  <c r="H45" i="49"/>
  <c r="F45" i="49"/>
  <c r="D45" i="49"/>
  <c r="B45" i="49"/>
  <c r="AH44" i="49"/>
  <c r="AF44" i="49"/>
  <c r="AD44" i="49"/>
  <c r="AB44" i="49"/>
  <c r="Z44" i="49"/>
  <c r="W44" i="49"/>
  <c r="U44" i="49"/>
  <c r="S44" i="49"/>
  <c r="Q44" i="49"/>
  <c r="O44" i="49"/>
  <c r="L44" i="49"/>
  <c r="J44" i="49"/>
  <c r="H44" i="49"/>
  <c r="F44" i="49"/>
  <c r="D44" i="49"/>
  <c r="D70" i="49" s="1"/>
  <c r="B44" i="49"/>
  <c r="AH43" i="49"/>
  <c r="AF43" i="49"/>
  <c r="AD43" i="49"/>
  <c r="AB43" i="49"/>
  <c r="Z43" i="49"/>
  <c r="W43" i="49"/>
  <c r="U43" i="49"/>
  <c r="S43" i="49"/>
  <c r="Q43" i="49"/>
  <c r="O43" i="49"/>
  <c r="L43" i="49"/>
  <c r="J43" i="49"/>
  <c r="H43" i="49"/>
  <c r="F43" i="49"/>
  <c r="D43" i="49"/>
  <c r="B43" i="49"/>
  <c r="AH42" i="49"/>
  <c r="AF42" i="49"/>
  <c r="AD42" i="49"/>
  <c r="AB42" i="49"/>
  <c r="Z42" i="49"/>
  <c r="W42" i="49"/>
  <c r="U42" i="49"/>
  <c r="S42" i="49"/>
  <c r="Q42" i="49"/>
  <c r="O42" i="49"/>
  <c r="L42" i="49"/>
  <c r="J42" i="49"/>
  <c r="H42" i="49"/>
  <c r="F42" i="49"/>
  <c r="D42" i="49"/>
  <c r="B42" i="49"/>
  <c r="AH41" i="49"/>
  <c r="AF41" i="49"/>
  <c r="AD41" i="49"/>
  <c r="AB41" i="49"/>
  <c r="Z41" i="49"/>
  <c r="W41" i="49"/>
  <c r="U41" i="49"/>
  <c r="S41" i="49"/>
  <c r="Q41" i="49"/>
  <c r="O41" i="49"/>
  <c r="L41" i="49"/>
  <c r="J41" i="49"/>
  <c r="H41" i="49"/>
  <c r="F41" i="49"/>
  <c r="D41" i="49"/>
  <c r="B41" i="49"/>
  <c r="AH40" i="49"/>
  <c r="AF40" i="49"/>
  <c r="AD40" i="49"/>
  <c r="AB40" i="49"/>
  <c r="Z40" i="49"/>
  <c r="W40" i="49"/>
  <c r="U40" i="49"/>
  <c r="S40" i="49"/>
  <c r="Q40" i="49"/>
  <c r="O40" i="49"/>
  <c r="L40" i="49"/>
  <c r="J40" i="49"/>
  <c r="H40" i="49"/>
  <c r="F40" i="49"/>
  <c r="D40" i="49"/>
  <c r="B40" i="49"/>
  <c r="AH39" i="49"/>
  <c r="AF39" i="49"/>
  <c r="AD39" i="49"/>
  <c r="AB39" i="49"/>
  <c r="Z39" i="49"/>
  <c r="W39" i="49"/>
  <c r="U39" i="49"/>
  <c r="S39" i="49"/>
  <c r="Q39" i="49"/>
  <c r="O39" i="49"/>
  <c r="L39" i="49"/>
  <c r="J39" i="49"/>
  <c r="H39" i="49"/>
  <c r="F39" i="49"/>
  <c r="D39" i="49"/>
  <c r="B39" i="49"/>
  <c r="AH38" i="49"/>
  <c r="AF38" i="49"/>
  <c r="AD38" i="49"/>
  <c r="AB38" i="49"/>
  <c r="Z38" i="49"/>
  <c r="W38" i="49"/>
  <c r="U38" i="49"/>
  <c r="S38" i="49"/>
  <c r="Q38" i="49"/>
  <c r="O38" i="49"/>
  <c r="L38" i="49"/>
  <c r="J38" i="49"/>
  <c r="H38" i="49"/>
  <c r="F38" i="49"/>
  <c r="D38" i="49"/>
  <c r="D68" i="49" s="1"/>
  <c r="B38" i="49"/>
  <c r="AH37" i="49"/>
  <c r="AF37" i="49"/>
  <c r="AD37" i="49"/>
  <c r="AB37" i="49"/>
  <c r="Z37" i="49"/>
  <c r="W37" i="49"/>
  <c r="U37" i="49"/>
  <c r="S37" i="49"/>
  <c r="Q37" i="49"/>
  <c r="O37" i="49"/>
  <c r="L37" i="49"/>
  <c r="J37" i="49"/>
  <c r="H37" i="49"/>
  <c r="F37" i="49"/>
  <c r="D37" i="49"/>
  <c r="B37" i="49"/>
  <c r="AH36" i="49"/>
  <c r="AF36" i="49"/>
  <c r="AD36" i="49"/>
  <c r="AB36" i="49"/>
  <c r="Z36" i="49"/>
  <c r="W36" i="49"/>
  <c r="U36" i="49"/>
  <c r="S36" i="49"/>
  <c r="Q36" i="49"/>
  <c r="O36" i="49"/>
  <c r="L36" i="49"/>
  <c r="J36" i="49"/>
  <c r="H36" i="49"/>
  <c r="F36" i="49"/>
  <c r="D36" i="49"/>
  <c r="B36" i="49"/>
  <c r="AH35" i="49"/>
  <c r="AF35" i="49"/>
  <c r="AD35" i="49"/>
  <c r="AB35" i="49"/>
  <c r="Z35" i="49"/>
  <c r="W35" i="49"/>
  <c r="U35" i="49"/>
  <c r="S35" i="49"/>
  <c r="Q35" i="49"/>
  <c r="O35" i="49"/>
  <c r="L35" i="49"/>
  <c r="J35" i="49"/>
  <c r="H35" i="49"/>
  <c r="F35" i="49"/>
  <c r="D35" i="49"/>
  <c r="B35" i="49"/>
  <c r="AJ32" i="49"/>
  <c r="Y32" i="49"/>
  <c r="N32" i="49"/>
  <c r="B32" i="49"/>
  <c r="AJ31" i="49"/>
  <c r="Y31" i="49"/>
  <c r="N31" i="49"/>
  <c r="B31" i="49"/>
  <c r="AJ30" i="49"/>
  <c r="Y30" i="49"/>
  <c r="N30" i="49"/>
  <c r="B30" i="49"/>
  <c r="AJ29" i="49"/>
  <c r="Y29" i="49"/>
  <c r="N29" i="49"/>
  <c r="B29" i="49"/>
  <c r="AJ28" i="49"/>
  <c r="Y28" i="49"/>
  <c r="N28" i="49"/>
  <c r="B28" i="49"/>
  <c r="AJ27" i="49"/>
  <c r="Y27" i="49"/>
  <c r="N27" i="49"/>
  <c r="B27" i="49"/>
  <c r="AJ26" i="49"/>
  <c r="Y26" i="49"/>
  <c r="N26" i="49"/>
  <c r="B26" i="49"/>
  <c r="AJ25" i="49"/>
  <c r="Y25" i="49"/>
  <c r="N25" i="49"/>
  <c r="B25" i="49"/>
  <c r="AJ24" i="49"/>
  <c r="Y24" i="49"/>
  <c r="N24" i="49"/>
  <c r="B24" i="49"/>
  <c r="AJ23" i="49"/>
  <c r="Y23" i="49"/>
  <c r="N23" i="49"/>
  <c r="B23" i="49"/>
  <c r="AJ22" i="49"/>
  <c r="Y22" i="49"/>
  <c r="N22" i="49"/>
  <c r="B22" i="49"/>
  <c r="AJ21" i="49"/>
  <c r="Y21" i="49"/>
  <c r="N21" i="49"/>
  <c r="B21" i="49"/>
  <c r="AJ20" i="49"/>
  <c r="Y20" i="49"/>
  <c r="N20" i="49"/>
  <c r="B20" i="49"/>
  <c r="AJ19" i="49"/>
  <c r="Y19" i="49"/>
  <c r="N19" i="49"/>
  <c r="B19" i="49"/>
  <c r="AJ18" i="49"/>
  <c r="Y18" i="49"/>
  <c r="N18" i="49"/>
  <c r="B18" i="49"/>
  <c r="AJ17" i="49"/>
  <c r="Y17" i="49"/>
  <c r="N17" i="49"/>
  <c r="B17" i="49"/>
  <c r="AJ16" i="49"/>
  <c r="Y16" i="49"/>
  <c r="N16" i="49"/>
  <c r="B16" i="49"/>
  <c r="AJ15" i="49"/>
  <c r="Y15" i="49"/>
  <c r="N15" i="49"/>
  <c r="B15" i="49"/>
  <c r="AJ14" i="49"/>
  <c r="Y14" i="49"/>
  <c r="N14" i="49"/>
  <c r="B14" i="49"/>
  <c r="AJ13" i="49"/>
  <c r="Y13" i="49"/>
  <c r="N13" i="49"/>
  <c r="B13" i="49"/>
  <c r="AJ12" i="49"/>
  <c r="Y12" i="49"/>
  <c r="N12" i="49"/>
  <c r="B12" i="49"/>
  <c r="AJ11" i="49"/>
  <c r="Y11" i="49"/>
  <c r="N11" i="49"/>
  <c r="B11" i="49"/>
  <c r="AJ10" i="49"/>
  <c r="Y10" i="49"/>
  <c r="N10" i="49"/>
  <c r="B10" i="49"/>
  <c r="AJ9" i="49"/>
  <c r="Y9" i="49"/>
  <c r="N9" i="49"/>
  <c r="B9" i="49"/>
  <c r="AJ8" i="49"/>
  <c r="Y8" i="49"/>
  <c r="N8" i="49"/>
  <c r="B8" i="49"/>
  <c r="AJ7" i="49"/>
  <c r="Y7" i="49"/>
  <c r="N7" i="49"/>
  <c r="B7" i="49"/>
  <c r="AJ6" i="49"/>
  <c r="Y6" i="49"/>
  <c r="N6" i="49"/>
  <c r="B6" i="49"/>
  <c r="AJ5" i="49"/>
  <c r="Y5" i="49"/>
  <c r="N5" i="49"/>
  <c r="B5" i="49"/>
  <c r="AJ4" i="49"/>
  <c r="Y4" i="49"/>
  <c r="N4" i="49"/>
  <c r="B4" i="49"/>
  <c r="AJ3" i="49"/>
  <c r="Y3" i="49"/>
  <c r="N3" i="49"/>
  <c r="B3" i="49"/>
  <c r="W4" i="48"/>
  <c r="W5" i="48" s="1"/>
  <c r="W6" i="48" s="1"/>
  <c r="W7" i="48" s="1"/>
  <c r="W8" i="48" s="1"/>
  <c r="W9" i="48" s="1"/>
  <c r="W10" i="48" s="1"/>
  <c r="W11" i="48" s="1"/>
  <c r="W12" i="48" s="1"/>
  <c r="W13" i="48" s="1"/>
  <c r="W14" i="48" s="1"/>
  <c r="W15" i="48" s="1"/>
  <c r="W16" i="48" s="1"/>
  <c r="W17" i="48" s="1"/>
  <c r="W18" i="48" s="1"/>
  <c r="W19" i="48" s="1"/>
  <c r="W20" i="48" s="1"/>
  <c r="W21" i="48" s="1"/>
  <c r="W22" i="48" s="1"/>
  <c r="W23" i="48" s="1"/>
  <c r="W24" i="48" s="1"/>
  <c r="W25" i="48" s="1"/>
  <c r="W26" i="48" s="1"/>
  <c r="W27" i="48" s="1"/>
  <c r="W28" i="48" s="1"/>
  <c r="W29" i="48" s="1"/>
  <c r="W30" i="48" s="1"/>
  <c r="W31" i="48" s="1"/>
  <c r="W32" i="48" s="1"/>
  <c r="W33" i="48" s="1"/>
  <c r="W34" i="48" s="1"/>
  <c r="W35" i="48" s="1"/>
  <c r="W36" i="48" s="1"/>
  <c r="W37" i="48" s="1"/>
  <c r="W38" i="48" s="1"/>
  <c r="W39" i="48" s="1"/>
  <c r="W40" i="48" s="1"/>
  <c r="W41" i="48" s="1"/>
  <c r="W42" i="48" s="1"/>
  <c r="W43" i="48" s="1"/>
  <c r="W44" i="48" s="1"/>
  <c r="W45" i="48" s="1"/>
  <c r="W46" i="48" s="1"/>
  <c r="W47" i="48" s="1"/>
  <c r="W48" i="48" s="1"/>
  <c r="W49" i="48" s="1"/>
  <c r="W50" i="48" s="1"/>
  <c r="W51" i="48" s="1"/>
  <c r="W52" i="48" s="1"/>
  <c r="W53" i="48" s="1"/>
  <c r="W54" i="48" s="1"/>
  <c r="W55" i="48" s="1"/>
  <c r="W56" i="48" s="1"/>
  <c r="W57" i="48" s="1"/>
  <c r="W58" i="48" s="1"/>
  <c r="W59" i="48" s="1"/>
  <c r="W60" i="48" s="1"/>
  <c r="W61" i="48" s="1"/>
  <c r="W62" i="48" s="1"/>
  <c r="W63" i="48" s="1"/>
  <c r="W64" i="48" s="1"/>
  <c r="W65" i="48" s="1"/>
  <c r="W66" i="48" s="1"/>
  <c r="W67" i="48" s="1"/>
  <c r="W68" i="48" s="1"/>
  <c r="W69" i="48" s="1"/>
  <c r="W70" i="48" s="1"/>
  <c r="W71" i="48" s="1"/>
  <c r="W72" i="48" s="1"/>
  <c r="W73" i="48" s="1"/>
  <c r="V4" i="48"/>
  <c r="V5" i="48" s="1"/>
  <c r="V6" i="48" s="1"/>
  <c r="V7" i="48" s="1"/>
  <c r="V8" i="48" s="1"/>
  <c r="V9" i="48" s="1"/>
  <c r="V10" i="48" s="1"/>
  <c r="V11" i="48" s="1"/>
  <c r="V12" i="48" s="1"/>
  <c r="V13" i="48" s="1"/>
  <c r="V14" i="48" s="1"/>
  <c r="V15" i="48" s="1"/>
  <c r="V16" i="48" s="1"/>
  <c r="V17" i="48" s="1"/>
  <c r="V18" i="48" s="1"/>
  <c r="V19" i="48" s="1"/>
  <c r="V20" i="48" s="1"/>
  <c r="V21" i="48" s="1"/>
  <c r="V22" i="48" s="1"/>
  <c r="V23" i="48" s="1"/>
  <c r="V24" i="48" s="1"/>
  <c r="V25" i="48" s="1"/>
  <c r="V26" i="48" s="1"/>
  <c r="V27" i="48" s="1"/>
  <c r="V28" i="48" s="1"/>
  <c r="V29" i="48" s="1"/>
  <c r="V30" i="48" s="1"/>
  <c r="V31" i="48" s="1"/>
  <c r="V32" i="48" s="1"/>
  <c r="V33" i="48" s="1"/>
  <c r="V34" i="48" s="1"/>
  <c r="V35" i="48" s="1"/>
  <c r="V36" i="48" s="1"/>
  <c r="V37" i="48" s="1"/>
  <c r="V38" i="48" s="1"/>
  <c r="V39" i="48" s="1"/>
  <c r="V40" i="48" s="1"/>
  <c r="V41" i="48" s="1"/>
  <c r="V42" i="48" s="1"/>
  <c r="V43" i="48" s="1"/>
  <c r="V44" i="48" s="1"/>
  <c r="V45" i="48" s="1"/>
  <c r="V46" i="48" s="1"/>
  <c r="V47" i="48" s="1"/>
  <c r="V48" i="48" s="1"/>
  <c r="V49" i="48" s="1"/>
  <c r="V50" i="48" s="1"/>
  <c r="V51" i="48" s="1"/>
  <c r="V52" i="48" s="1"/>
  <c r="V53" i="48" s="1"/>
  <c r="V54" i="48" s="1"/>
  <c r="V55" i="48" s="1"/>
  <c r="V56" i="48" s="1"/>
  <c r="V57" i="48" s="1"/>
  <c r="V58" i="48" s="1"/>
  <c r="V59" i="48" s="1"/>
  <c r="V60" i="48" s="1"/>
  <c r="V61" i="48" s="1"/>
  <c r="V62" i="48" s="1"/>
  <c r="V63" i="48" s="1"/>
  <c r="V64" i="48" s="1"/>
  <c r="V65" i="48" s="1"/>
  <c r="V66" i="48" s="1"/>
  <c r="V67" i="48" s="1"/>
  <c r="V68" i="48" s="1"/>
  <c r="V69" i="48" s="1"/>
  <c r="V70" i="48" s="1"/>
  <c r="V71" i="48" s="1"/>
  <c r="V72" i="48" s="1"/>
  <c r="V73" i="48" s="1"/>
  <c r="U9" i="48"/>
  <c r="U14" i="48" s="1"/>
  <c r="U19" i="48" s="1"/>
  <c r="U24" i="48" s="1"/>
  <c r="U29" i="48" s="1"/>
  <c r="U34" i="48" s="1"/>
  <c r="U39" i="48" s="1"/>
  <c r="U44" i="48" s="1"/>
  <c r="U49" i="48" s="1"/>
  <c r="U54" i="48" s="1"/>
  <c r="U59" i="48" s="1"/>
  <c r="U64" i="48" s="1"/>
  <c r="U69" i="48" s="1"/>
  <c r="U10" i="48"/>
  <c r="U15" i="48" s="1"/>
  <c r="U20" i="48" s="1"/>
  <c r="U25" i="48" s="1"/>
  <c r="U30" i="48" s="1"/>
  <c r="U35" i="48" s="1"/>
  <c r="U40" i="48" s="1"/>
  <c r="U45" i="48" s="1"/>
  <c r="U50" i="48" s="1"/>
  <c r="U55" i="48" s="1"/>
  <c r="U60" i="48" s="1"/>
  <c r="U65" i="48" s="1"/>
  <c r="U70" i="48" s="1"/>
  <c r="U11" i="48"/>
  <c r="U16" i="48" s="1"/>
  <c r="U21" i="48" s="1"/>
  <c r="U26" i="48" s="1"/>
  <c r="U31" i="48" s="1"/>
  <c r="U36" i="48" s="1"/>
  <c r="U41" i="48" s="1"/>
  <c r="U46" i="48" s="1"/>
  <c r="U51" i="48" s="1"/>
  <c r="U56" i="48" s="1"/>
  <c r="U61" i="48" s="1"/>
  <c r="U66" i="48" s="1"/>
  <c r="U71" i="48" s="1"/>
  <c r="U12" i="48"/>
  <c r="U17" i="48" s="1"/>
  <c r="U22" i="48" s="1"/>
  <c r="U27" i="48" s="1"/>
  <c r="U32" i="48" s="1"/>
  <c r="U37" i="48" s="1"/>
  <c r="U42" i="48" s="1"/>
  <c r="U47" i="48" s="1"/>
  <c r="U52" i="48" s="1"/>
  <c r="U57" i="48" s="1"/>
  <c r="U62" i="48" s="1"/>
  <c r="U67" i="48" s="1"/>
  <c r="U72" i="48" s="1"/>
  <c r="U8" i="48"/>
  <c r="U13" i="48" s="1"/>
  <c r="U18" i="48" s="1"/>
  <c r="U23" i="48" s="1"/>
  <c r="U28" i="48" s="1"/>
  <c r="U33" i="48" s="1"/>
  <c r="U38" i="48" s="1"/>
  <c r="U43" i="48" s="1"/>
  <c r="U48" i="48" s="1"/>
  <c r="U53" i="48" s="1"/>
  <c r="U58" i="48" s="1"/>
  <c r="U63" i="48" s="1"/>
  <c r="U68" i="48" s="1"/>
  <c r="U73" i="48" s="1"/>
  <c r="T7" i="48"/>
  <c r="T10" i="48" s="1"/>
  <c r="T13" i="48" s="1"/>
  <c r="T16" i="48" s="1"/>
  <c r="T19" i="48" s="1"/>
  <c r="T22" i="48" s="1"/>
  <c r="T25" i="48" s="1"/>
  <c r="T28" i="48" s="1"/>
  <c r="T31" i="48" s="1"/>
  <c r="T34" i="48" s="1"/>
  <c r="T37" i="48" s="1"/>
  <c r="T40" i="48" s="1"/>
  <c r="T43" i="48" s="1"/>
  <c r="T46" i="48" s="1"/>
  <c r="T49" i="48" s="1"/>
  <c r="T52" i="48" s="1"/>
  <c r="T55" i="48" s="1"/>
  <c r="T58" i="48" s="1"/>
  <c r="T61" i="48" s="1"/>
  <c r="T64" i="48" s="1"/>
  <c r="T67" i="48" s="1"/>
  <c r="T70" i="48" s="1"/>
  <c r="T73" i="48" s="1"/>
  <c r="T8" i="48"/>
  <c r="T11" i="48" s="1"/>
  <c r="T14" i="48" s="1"/>
  <c r="T17" i="48" s="1"/>
  <c r="T20" i="48" s="1"/>
  <c r="T23" i="48" s="1"/>
  <c r="T26" i="48" s="1"/>
  <c r="T29" i="48" s="1"/>
  <c r="T32" i="48" s="1"/>
  <c r="T35" i="48" s="1"/>
  <c r="T38" i="48" s="1"/>
  <c r="T41" i="48" s="1"/>
  <c r="T44" i="48" s="1"/>
  <c r="T47" i="48" s="1"/>
  <c r="T50" i="48" s="1"/>
  <c r="T53" i="48" s="1"/>
  <c r="T56" i="48" s="1"/>
  <c r="T59" i="48" s="1"/>
  <c r="T62" i="48" s="1"/>
  <c r="T65" i="48" s="1"/>
  <c r="T68" i="48" s="1"/>
  <c r="T71" i="48" s="1"/>
  <c r="T6" i="48"/>
  <c r="T9" i="48" s="1"/>
  <c r="T12" i="48" s="1"/>
  <c r="T15" i="48" s="1"/>
  <c r="T18" i="48" s="1"/>
  <c r="T21" i="48" s="1"/>
  <c r="T24" i="48" s="1"/>
  <c r="T27" i="48" s="1"/>
  <c r="T30" i="48" s="1"/>
  <c r="T33" i="48" s="1"/>
  <c r="T36" i="48" s="1"/>
  <c r="T39" i="48" s="1"/>
  <c r="T42" i="48" s="1"/>
  <c r="T45" i="48" s="1"/>
  <c r="T48" i="48" s="1"/>
  <c r="T51" i="48" s="1"/>
  <c r="T54" i="48" s="1"/>
  <c r="T57" i="48" s="1"/>
  <c r="T60" i="48" s="1"/>
  <c r="T63" i="48" s="1"/>
  <c r="T66" i="48" s="1"/>
  <c r="T69" i="48" s="1"/>
  <c r="T72" i="48" s="1"/>
  <c r="R4" i="48"/>
  <c r="R5" i="48" s="1"/>
  <c r="R6" i="48" s="1"/>
  <c r="R7" i="48" s="1"/>
  <c r="R8" i="48" s="1"/>
  <c r="R9" i="48" s="1"/>
  <c r="R10" i="48" s="1"/>
  <c r="R11" i="48" s="1"/>
  <c r="R12" i="48" s="1"/>
  <c r="R13" i="48" s="1"/>
  <c r="R14" i="48" s="1"/>
  <c r="R15" i="48" s="1"/>
  <c r="R16" i="48" s="1"/>
  <c r="R17" i="48" s="1"/>
  <c r="R18" i="48" s="1"/>
  <c r="R19" i="48" s="1"/>
  <c r="R20" i="48" s="1"/>
  <c r="R21" i="48" s="1"/>
  <c r="R22" i="48" s="1"/>
  <c r="R23" i="48" s="1"/>
  <c r="R24" i="48" s="1"/>
  <c r="R25" i="48" s="1"/>
  <c r="R26" i="48" s="1"/>
  <c r="R27" i="48" s="1"/>
  <c r="R28" i="48" s="1"/>
  <c r="R29" i="48" s="1"/>
  <c r="R30" i="48" s="1"/>
  <c r="R31" i="48" s="1"/>
  <c r="R32" i="48" s="1"/>
  <c r="R33" i="48" s="1"/>
  <c r="R34" i="48" s="1"/>
  <c r="R35" i="48" s="1"/>
  <c r="R36" i="48" s="1"/>
  <c r="R37" i="48" s="1"/>
  <c r="R38" i="48" s="1"/>
  <c r="R39" i="48" s="1"/>
  <c r="R40" i="48" s="1"/>
  <c r="R41" i="48" s="1"/>
  <c r="R42" i="48" s="1"/>
  <c r="R43" i="48" s="1"/>
  <c r="R44" i="48" s="1"/>
  <c r="R45" i="48" s="1"/>
  <c r="R46" i="48" s="1"/>
  <c r="R47" i="48" s="1"/>
  <c r="R48" i="48" s="1"/>
  <c r="R49" i="48" s="1"/>
  <c r="R50" i="48" s="1"/>
  <c r="R51" i="48" s="1"/>
  <c r="R52" i="48" s="1"/>
  <c r="R53" i="48" s="1"/>
  <c r="R54" i="48" s="1"/>
  <c r="R55" i="48" s="1"/>
  <c r="R56" i="48" s="1"/>
  <c r="R57" i="48" s="1"/>
  <c r="R58" i="48" s="1"/>
  <c r="R59" i="48" s="1"/>
  <c r="R60" i="48" s="1"/>
  <c r="R61" i="48" s="1"/>
  <c r="R62" i="48" s="1"/>
  <c r="R63" i="48" s="1"/>
  <c r="R64" i="48" s="1"/>
  <c r="R65" i="48" s="1"/>
  <c r="R66" i="48" s="1"/>
  <c r="R67" i="48" s="1"/>
  <c r="R68" i="48" s="1"/>
  <c r="R69" i="48" s="1"/>
  <c r="R70" i="48" s="1"/>
  <c r="R71" i="48" s="1"/>
  <c r="R72" i="48" s="1"/>
  <c r="R73" i="48" s="1"/>
  <c r="S4" i="48"/>
  <c r="S5" i="48" s="1"/>
  <c r="S6" i="48" s="1"/>
  <c r="S7" i="48" s="1"/>
  <c r="S8" i="48" s="1"/>
  <c r="S9" i="48" s="1"/>
  <c r="S10" i="48" s="1"/>
  <c r="S11" i="48" s="1"/>
  <c r="S12" i="48" s="1"/>
  <c r="S13" i="48" s="1"/>
  <c r="S14" i="48" s="1"/>
  <c r="S15" i="48" s="1"/>
  <c r="S16" i="48" s="1"/>
  <c r="S17" i="48" s="1"/>
  <c r="S18" i="48" s="1"/>
  <c r="S19" i="48" s="1"/>
  <c r="S20" i="48" s="1"/>
  <c r="S21" i="48" s="1"/>
  <c r="S22" i="48" s="1"/>
  <c r="S23" i="48" s="1"/>
  <c r="S24" i="48" s="1"/>
  <c r="S25" i="48" s="1"/>
  <c r="S26" i="48" s="1"/>
  <c r="S27" i="48" s="1"/>
  <c r="S28" i="48" s="1"/>
  <c r="S29" i="48" s="1"/>
  <c r="S30" i="48" s="1"/>
  <c r="S31" i="48" s="1"/>
  <c r="S32" i="48" s="1"/>
  <c r="S33" i="48" s="1"/>
  <c r="S34" i="48" s="1"/>
  <c r="S35" i="48" s="1"/>
  <c r="S36" i="48" s="1"/>
  <c r="S37" i="48" s="1"/>
  <c r="S38" i="48" s="1"/>
  <c r="S39" i="48" s="1"/>
  <c r="S40" i="48" s="1"/>
  <c r="S41" i="48" s="1"/>
  <c r="S42" i="48" s="1"/>
  <c r="S43" i="48" s="1"/>
  <c r="S44" i="48" s="1"/>
  <c r="S45" i="48" s="1"/>
  <c r="S46" i="48" s="1"/>
  <c r="S47" i="48" s="1"/>
  <c r="S48" i="48" s="1"/>
  <c r="S49" i="48" s="1"/>
  <c r="S50" i="48" s="1"/>
  <c r="S51" i="48" s="1"/>
  <c r="S52" i="48" s="1"/>
  <c r="S53" i="48" s="1"/>
  <c r="S54" i="48" s="1"/>
  <c r="S55" i="48" s="1"/>
  <c r="S56" i="48" s="1"/>
  <c r="S57" i="48" s="1"/>
  <c r="S58" i="48" s="1"/>
  <c r="S59" i="48" s="1"/>
  <c r="S60" i="48" s="1"/>
  <c r="S61" i="48" s="1"/>
  <c r="S62" i="48" s="1"/>
  <c r="S63" i="48" s="1"/>
  <c r="S64" i="48" s="1"/>
  <c r="S65" i="48" s="1"/>
  <c r="S66" i="48" s="1"/>
  <c r="S67" i="48" s="1"/>
  <c r="S68" i="48" s="1"/>
  <c r="S69" i="48" s="1"/>
  <c r="S70" i="48" s="1"/>
  <c r="S71" i="48" s="1"/>
  <c r="S72" i="48" s="1"/>
  <c r="S73" i="48" s="1"/>
  <c r="Q4" i="48"/>
  <c r="Q5" i="48" s="1"/>
  <c r="Q6" i="48" s="1"/>
  <c r="Q7" i="48" s="1"/>
  <c r="Q8" i="48" s="1"/>
  <c r="Q9" i="48" s="1"/>
  <c r="Q10" i="48" s="1"/>
  <c r="Q11" i="48" s="1"/>
  <c r="Q12" i="48" s="1"/>
  <c r="Q13" i="48" s="1"/>
  <c r="Q14" i="48" s="1"/>
  <c r="Q15" i="48" s="1"/>
  <c r="Q16" i="48" s="1"/>
  <c r="Q17" i="48" s="1"/>
  <c r="Q18" i="48" s="1"/>
  <c r="Q19" i="48" s="1"/>
  <c r="Q20" i="48" s="1"/>
  <c r="Q21" i="48" s="1"/>
  <c r="Q22" i="48" s="1"/>
  <c r="Q23" i="48" s="1"/>
  <c r="Q24" i="48" s="1"/>
  <c r="Q25" i="48" s="1"/>
  <c r="Q26" i="48" s="1"/>
  <c r="Q27" i="48" s="1"/>
  <c r="Q28" i="48" s="1"/>
  <c r="Q29" i="48" s="1"/>
  <c r="Q30" i="48" s="1"/>
  <c r="Q31" i="48" s="1"/>
  <c r="Q32" i="48" s="1"/>
  <c r="Q33" i="48" s="1"/>
  <c r="Q34" i="48" s="1"/>
  <c r="Q35" i="48" s="1"/>
  <c r="Q36" i="48" s="1"/>
  <c r="Q37" i="48" s="1"/>
  <c r="Q38" i="48" s="1"/>
  <c r="Q39" i="48" s="1"/>
  <c r="Q40" i="48" s="1"/>
  <c r="Q41" i="48" s="1"/>
  <c r="Q42" i="48" s="1"/>
  <c r="Q43" i="48" s="1"/>
  <c r="Q44" i="48" s="1"/>
  <c r="Q45" i="48" s="1"/>
  <c r="Q46" i="48" s="1"/>
  <c r="Q47" i="48" s="1"/>
  <c r="Q48" i="48" s="1"/>
  <c r="Q49" i="48" s="1"/>
  <c r="Q50" i="48" s="1"/>
  <c r="Q51" i="48" s="1"/>
  <c r="Q52" i="48" s="1"/>
  <c r="Q53" i="48" s="1"/>
  <c r="Q54" i="48" s="1"/>
  <c r="Q55" i="48" s="1"/>
  <c r="Q56" i="48" s="1"/>
  <c r="Q57" i="48" s="1"/>
  <c r="Q58" i="48" s="1"/>
  <c r="Q59" i="48" s="1"/>
  <c r="Q60" i="48" s="1"/>
  <c r="Q61" i="48" s="1"/>
  <c r="Q62" i="48" s="1"/>
  <c r="Q63" i="48" s="1"/>
  <c r="Q64" i="48" s="1"/>
  <c r="Q65" i="48" s="1"/>
  <c r="Q66" i="48" s="1"/>
  <c r="Q67" i="48" s="1"/>
  <c r="Q68" i="48" s="1"/>
  <c r="Q69" i="48" s="1"/>
  <c r="Q70" i="48" s="1"/>
  <c r="Q71" i="48" s="1"/>
  <c r="Q72" i="48" s="1"/>
  <c r="Q73" i="48" s="1"/>
  <c r="G76" i="40"/>
  <c r="G78" i="40"/>
  <c r="G79" i="40"/>
  <c r="G80" i="40"/>
  <c r="G81" i="40"/>
  <c r="G82" i="40"/>
  <c r="G83" i="40"/>
  <c r="G84" i="40"/>
  <c r="G75" i="40"/>
  <c r="F76" i="40"/>
  <c r="F75" i="40"/>
  <c r="E76" i="40"/>
  <c r="F77" i="40" s="1"/>
  <c r="E77" i="40"/>
  <c r="E78" i="40"/>
  <c r="E79" i="40"/>
  <c r="E80" i="40"/>
  <c r="E75" i="40"/>
  <c r="B76" i="46"/>
  <c r="B75" i="46"/>
  <c r="B74" i="46"/>
  <c r="B73" i="46"/>
  <c r="B72" i="46"/>
  <c r="B71" i="46"/>
  <c r="B70" i="46"/>
  <c r="B69" i="46"/>
  <c r="B68" i="46"/>
  <c r="B67" i="46"/>
  <c r="B502" i="45"/>
  <c r="B501" i="45"/>
  <c r="B500" i="45"/>
  <c r="B499" i="45"/>
  <c r="B498" i="45"/>
  <c r="B497" i="45"/>
  <c r="B496" i="45"/>
  <c r="B495" i="45"/>
  <c r="B494" i="45"/>
  <c r="B493" i="45"/>
  <c r="O76" i="44"/>
  <c r="B76" i="44"/>
  <c r="O75" i="44"/>
  <c r="B75" i="44"/>
  <c r="O74" i="44"/>
  <c r="B74" i="44"/>
  <c r="Z73" i="44"/>
  <c r="D73" i="44"/>
  <c r="B73" i="44"/>
  <c r="B72" i="44"/>
  <c r="O71" i="44"/>
  <c r="B71" i="44"/>
  <c r="D70" i="44"/>
  <c r="B70" i="44"/>
  <c r="Z69" i="44"/>
  <c r="D69" i="44"/>
  <c r="B69" i="44"/>
  <c r="O68" i="44"/>
  <c r="B68" i="44"/>
  <c r="Z67" i="44"/>
  <c r="O67" i="44"/>
  <c r="D67" i="44"/>
  <c r="B67" i="44"/>
  <c r="B76" i="43"/>
  <c r="B75" i="43"/>
  <c r="B74" i="43"/>
  <c r="B73" i="43"/>
  <c r="B72" i="43"/>
  <c r="B71" i="43"/>
  <c r="B70" i="43"/>
  <c r="B69" i="43"/>
  <c r="B68" i="43"/>
  <c r="B67" i="43"/>
  <c r="AH64" i="46"/>
  <c r="AF64" i="46"/>
  <c r="AD64" i="46"/>
  <c r="AB64" i="46"/>
  <c r="Z64" i="46"/>
  <c r="W64" i="46"/>
  <c r="U64" i="46"/>
  <c r="S64" i="46"/>
  <c r="Q64" i="46"/>
  <c r="O64" i="46"/>
  <c r="L64" i="46"/>
  <c r="J64" i="46"/>
  <c r="H64" i="46"/>
  <c r="F64" i="46"/>
  <c r="D64" i="46"/>
  <c r="B64" i="46"/>
  <c r="AH63" i="46"/>
  <c r="AF63" i="46"/>
  <c r="AD63" i="46"/>
  <c r="AB63" i="46"/>
  <c r="Z63" i="46"/>
  <c r="W63" i="46"/>
  <c r="U63" i="46"/>
  <c r="S63" i="46"/>
  <c r="Q63" i="46"/>
  <c r="O63" i="46"/>
  <c r="L63" i="46"/>
  <c r="J63" i="46"/>
  <c r="H63" i="46"/>
  <c r="F63" i="46"/>
  <c r="D63" i="46"/>
  <c r="B63" i="46"/>
  <c r="AH62" i="46"/>
  <c r="AF62" i="46"/>
  <c r="AD62" i="46"/>
  <c r="AB62" i="46"/>
  <c r="Z62" i="46"/>
  <c r="Z76" i="46" s="1"/>
  <c r="W62" i="46"/>
  <c r="U62" i="46"/>
  <c r="S62" i="46"/>
  <c r="Q62" i="46"/>
  <c r="O62" i="46"/>
  <c r="L62" i="46"/>
  <c r="J62" i="46"/>
  <c r="H62" i="46"/>
  <c r="F62" i="46"/>
  <c r="D62" i="46"/>
  <c r="D76" i="46" s="1"/>
  <c r="B62" i="46"/>
  <c r="AH61" i="46"/>
  <c r="AF61" i="46"/>
  <c r="AD61" i="46"/>
  <c r="AB61" i="46"/>
  <c r="Z61" i="46"/>
  <c r="W61" i="46"/>
  <c r="U61" i="46"/>
  <c r="S61" i="46"/>
  <c r="Q61" i="46"/>
  <c r="O61" i="46"/>
  <c r="L61" i="46"/>
  <c r="J61" i="46"/>
  <c r="H61" i="46"/>
  <c r="F61" i="46"/>
  <c r="D61" i="46"/>
  <c r="B61" i="46"/>
  <c r="AH60" i="46"/>
  <c r="AF60" i="46"/>
  <c r="AD60" i="46"/>
  <c r="AB60" i="46"/>
  <c r="Z60" i="46"/>
  <c r="W60" i="46"/>
  <c r="U60" i="46"/>
  <c r="S60" i="46"/>
  <c r="Q60" i="46"/>
  <c r="O60" i="46"/>
  <c r="L60" i="46"/>
  <c r="J60" i="46"/>
  <c r="H60" i="46"/>
  <c r="F60" i="46"/>
  <c r="D60" i="46"/>
  <c r="B60" i="46"/>
  <c r="AH59" i="46"/>
  <c r="AF59" i="46"/>
  <c r="AD59" i="46"/>
  <c r="AB59" i="46"/>
  <c r="Z59" i="46"/>
  <c r="Z75" i="46" s="1"/>
  <c r="W59" i="46"/>
  <c r="U59" i="46"/>
  <c r="S59" i="46"/>
  <c r="Q59" i="46"/>
  <c r="O59" i="46"/>
  <c r="L59" i="46"/>
  <c r="J59" i="46"/>
  <c r="H59" i="46"/>
  <c r="F59" i="46"/>
  <c r="D59" i="46"/>
  <c r="D75" i="46" s="1"/>
  <c r="B59" i="46"/>
  <c r="AH58" i="46"/>
  <c r="AF58" i="46"/>
  <c r="AD58" i="46"/>
  <c r="AB58" i="46"/>
  <c r="Z58" i="46"/>
  <c r="W58" i="46"/>
  <c r="U58" i="46"/>
  <c r="S58" i="46"/>
  <c r="Q58" i="46"/>
  <c r="O58" i="46"/>
  <c r="L58" i="46"/>
  <c r="J58" i="46"/>
  <c r="H58" i="46"/>
  <c r="F58" i="46"/>
  <c r="D58" i="46"/>
  <c r="B58" i="46"/>
  <c r="AH57" i="46"/>
  <c r="AF57" i="46"/>
  <c r="AD57" i="46"/>
  <c r="AB57" i="46"/>
  <c r="Z57" i="46"/>
  <c r="Z74" i="46" s="1"/>
  <c r="W57" i="46"/>
  <c r="U57" i="46"/>
  <c r="S57" i="46"/>
  <c r="Q57" i="46"/>
  <c r="O57" i="46"/>
  <c r="O74" i="46" s="1"/>
  <c r="L57" i="46"/>
  <c r="J57" i="46"/>
  <c r="H57" i="46"/>
  <c r="F57" i="46"/>
  <c r="D57" i="46"/>
  <c r="B57" i="46"/>
  <c r="AH56" i="46"/>
  <c r="AF56" i="46"/>
  <c r="AD56" i="46"/>
  <c r="AB56" i="46"/>
  <c r="Z56" i="46"/>
  <c r="W56" i="46"/>
  <c r="U56" i="46"/>
  <c r="S56" i="46"/>
  <c r="Q56" i="46"/>
  <c r="O56" i="46"/>
  <c r="L56" i="46"/>
  <c r="J56" i="46"/>
  <c r="H56" i="46"/>
  <c r="F56" i="46"/>
  <c r="D56" i="46"/>
  <c r="D74" i="46" s="1"/>
  <c r="B56" i="46"/>
  <c r="AH55" i="46"/>
  <c r="AF55" i="46"/>
  <c r="AD55" i="46"/>
  <c r="AB55" i="46"/>
  <c r="Z55" i="46"/>
  <c r="W55" i="46"/>
  <c r="U55" i="46"/>
  <c r="S55" i="46"/>
  <c r="Q55" i="46"/>
  <c r="O55" i="46"/>
  <c r="L55" i="46"/>
  <c r="J55" i="46"/>
  <c r="H55" i="46"/>
  <c r="F55" i="46"/>
  <c r="D55" i="46"/>
  <c r="B55" i="46"/>
  <c r="AH54" i="46"/>
  <c r="AF54" i="46"/>
  <c r="AD54" i="46"/>
  <c r="AB54" i="46"/>
  <c r="Z54" i="46"/>
  <c r="W54" i="46"/>
  <c r="U54" i="46"/>
  <c r="S54" i="46"/>
  <c r="Q54" i="46"/>
  <c r="O54" i="46"/>
  <c r="L54" i="46"/>
  <c r="J54" i="46"/>
  <c r="H54" i="46"/>
  <c r="F54" i="46"/>
  <c r="D54" i="46"/>
  <c r="B54" i="46"/>
  <c r="AH53" i="46"/>
  <c r="AF53" i="46"/>
  <c r="AD53" i="46"/>
  <c r="AB53" i="46"/>
  <c r="Z73" i="46" s="1"/>
  <c r="Z53" i="46"/>
  <c r="W53" i="46"/>
  <c r="U53" i="46"/>
  <c r="S53" i="46"/>
  <c r="Q53" i="46"/>
  <c r="O53" i="46"/>
  <c r="O73" i="46" s="1"/>
  <c r="L53" i="46"/>
  <c r="J53" i="46"/>
  <c r="H53" i="46"/>
  <c r="F53" i="46"/>
  <c r="D53" i="46"/>
  <c r="B53" i="46"/>
  <c r="AH52" i="46"/>
  <c r="AF52" i="46"/>
  <c r="AD52" i="46"/>
  <c r="AB52" i="46"/>
  <c r="Z52" i="46"/>
  <c r="W52" i="46"/>
  <c r="U52" i="46"/>
  <c r="S52" i="46"/>
  <c r="Q52" i="46"/>
  <c r="O52" i="46"/>
  <c r="L52" i="46"/>
  <c r="J52" i="46"/>
  <c r="H52" i="46"/>
  <c r="F52" i="46"/>
  <c r="D52" i="46"/>
  <c r="B52" i="46"/>
  <c r="AH51" i="46"/>
  <c r="AF51" i="46"/>
  <c r="AD51" i="46"/>
  <c r="AB51" i="46"/>
  <c r="Z51" i="46"/>
  <c r="W51" i="46"/>
  <c r="U51" i="46"/>
  <c r="S51" i="46"/>
  <c r="Q51" i="46"/>
  <c r="O51" i="46"/>
  <c r="L51" i="46"/>
  <c r="J51" i="46"/>
  <c r="H51" i="46"/>
  <c r="F51" i="46"/>
  <c r="D51" i="46"/>
  <c r="B51" i="46"/>
  <c r="AH50" i="46"/>
  <c r="AF50" i="46"/>
  <c r="AD50" i="46"/>
  <c r="AB50" i="46"/>
  <c r="Z50" i="46"/>
  <c r="W50" i="46"/>
  <c r="U50" i="46"/>
  <c r="S50" i="46"/>
  <c r="Q50" i="46"/>
  <c r="O50" i="46"/>
  <c r="L50" i="46"/>
  <c r="J50" i="46"/>
  <c r="H50" i="46"/>
  <c r="F50" i="46"/>
  <c r="D50" i="46"/>
  <c r="D72" i="46" s="1"/>
  <c r="B50" i="46"/>
  <c r="AH49" i="46"/>
  <c r="AF49" i="46"/>
  <c r="AD49" i="46"/>
  <c r="AB49" i="46"/>
  <c r="Z49" i="46"/>
  <c r="W49" i="46"/>
  <c r="U49" i="46"/>
  <c r="S49" i="46"/>
  <c r="Q49" i="46"/>
  <c r="O49" i="46"/>
  <c r="L49" i="46"/>
  <c r="J49" i="46"/>
  <c r="H49" i="46"/>
  <c r="F49" i="46"/>
  <c r="D49" i="46"/>
  <c r="B49" i="46"/>
  <c r="AH48" i="46"/>
  <c r="AF48" i="46"/>
  <c r="AD48" i="46"/>
  <c r="AB48" i="46"/>
  <c r="Z48" i="46"/>
  <c r="W48" i="46"/>
  <c r="U48" i="46"/>
  <c r="S48" i="46"/>
  <c r="Q48" i="46"/>
  <c r="O48" i="46"/>
  <c r="L48" i="46"/>
  <c r="J48" i="46"/>
  <c r="H48" i="46"/>
  <c r="F48" i="46"/>
  <c r="D48" i="46"/>
  <c r="B48" i="46"/>
  <c r="AH47" i="46"/>
  <c r="AF47" i="46"/>
  <c r="AD47" i="46"/>
  <c r="AB47" i="46"/>
  <c r="Z47" i="46"/>
  <c r="W47" i="46"/>
  <c r="U47" i="46"/>
  <c r="S47" i="46"/>
  <c r="Q47" i="46"/>
  <c r="O47" i="46"/>
  <c r="O71" i="46" s="1"/>
  <c r="L47" i="46"/>
  <c r="J47" i="46"/>
  <c r="D71" i="46" s="1"/>
  <c r="H47" i="46"/>
  <c r="F47" i="46"/>
  <c r="D47" i="46"/>
  <c r="B47" i="46"/>
  <c r="AH46" i="46"/>
  <c r="AF46" i="46"/>
  <c r="AD46" i="46"/>
  <c r="AB46" i="46"/>
  <c r="Z46" i="46"/>
  <c r="W46" i="46"/>
  <c r="U46" i="46"/>
  <c r="S46" i="46"/>
  <c r="Q46" i="46"/>
  <c r="O46" i="46"/>
  <c r="L46" i="46"/>
  <c r="J46" i="46"/>
  <c r="H46" i="46"/>
  <c r="F46" i="46"/>
  <c r="D46" i="46"/>
  <c r="B46" i="46"/>
  <c r="AH45" i="46"/>
  <c r="AF45" i="46"/>
  <c r="AD45" i="46"/>
  <c r="AB45" i="46"/>
  <c r="Z45" i="46"/>
  <c r="W45" i="46"/>
  <c r="U45" i="46"/>
  <c r="S45" i="46"/>
  <c r="Q45" i="46"/>
  <c r="O45" i="46"/>
  <c r="L45" i="46"/>
  <c r="J45" i="46"/>
  <c r="D70" i="46" s="1"/>
  <c r="H45" i="46"/>
  <c r="F45" i="46"/>
  <c r="D45" i="46"/>
  <c r="B45" i="46"/>
  <c r="AH44" i="46"/>
  <c r="AF44" i="46"/>
  <c r="AD44" i="46"/>
  <c r="AB44" i="46"/>
  <c r="Z44" i="46"/>
  <c r="W44" i="46"/>
  <c r="U44" i="46"/>
  <c r="S44" i="46"/>
  <c r="Q44" i="46"/>
  <c r="O44" i="46"/>
  <c r="L44" i="46"/>
  <c r="J44" i="46"/>
  <c r="H44" i="46"/>
  <c r="F44" i="46"/>
  <c r="D44" i="46"/>
  <c r="B44" i="46"/>
  <c r="AH43" i="46"/>
  <c r="AF43" i="46"/>
  <c r="AD43" i="46"/>
  <c r="AB43" i="46"/>
  <c r="Z43" i="46"/>
  <c r="W43" i="46"/>
  <c r="U43" i="46"/>
  <c r="S43" i="46"/>
  <c r="Q43" i="46"/>
  <c r="O43" i="46"/>
  <c r="L43" i="46"/>
  <c r="J43" i="46"/>
  <c r="H43" i="46"/>
  <c r="F43" i="46"/>
  <c r="D43" i="46"/>
  <c r="B43" i="46"/>
  <c r="AH42" i="46"/>
  <c r="AF42" i="46"/>
  <c r="AD42" i="46"/>
  <c r="AB42" i="46"/>
  <c r="Z42" i="46"/>
  <c r="W42" i="46"/>
  <c r="U42" i="46"/>
  <c r="S42" i="46"/>
  <c r="Q42" i="46"/>
  <c r="O42" i="46"/>
  <c r="L42" i="46"/>
  <c r="J42" i="46"/>
  <c r="H42" i="46"/>
  <c r="F42" i="46"/>
  <c r="D42" i="46"/>
  <c r="B42" i="46"/>
  <c r="AH41" i="46"/>
  <c r="AF41" i="46"/>
  <c r="AD41" i="46"/>
  <c r="AB41" i="46"/>
  <c r="Z41" i="46"/>
  <c r="Z69" i="46" s="1"/>
  <c r="W41" i="46"/>
  <c r="U41" i="46"/>
  <c r="S41" i="46"/>
  <c r="Q41" i="46"/>
  <c r="O41" i="46"/>
  <c r="O69" i="46" s="1"/>
  <c r="L41" i="46"/>
  <c r="J41" i="46"/>
  <c r="H41" i="46"/>
  <c r="F41" i="46"/>
  <c r="D41" i="46"/>
  <c r="D69" i="46" s="1"/>
  <c r="B41" i="46"/>
  <c r="AH40" i="46"/>
  <c r="AF40" i="46"/>
  <c r="AD40" i="46"/>
  <c r="AB40" i="46"/>
  <c r="Z40" i="46"/>
  <c r="W40" i="46"/>
  <c r="U40" i="46"/>
  <c r="S40" i="46"/>
  <c r="Q40" i="46"/>
  <c r="O40" i="46"/>
  <c r="L40" i="46"/>
  <c r="J40" i="46"/>
  <c r="H40" i="46"/>
  <c r="F40" i="46"/>
  <c r="D40" i="46"/>
  <c r="B40" i="46"/>
  <c r="AH39" i="46"/>
  <c r="AF39" i="46"/>
  <c r="AD39" i="46"/>
  <c r="AB39" i="46"/>
  <c r="Z39" i="46"/>
  <c r="W39" i="46"/>
  <c r="U39" i="46"/>
  <c r="S39" i="46"/>
  <c r="Q39" i="46"/>
  <c r="O39" i="46"/>
  <c r="L39" i="46"/>
  <c r="J39" i="46"/>
  <c r="H39" i="46"/>
  <c r="F39" i="46"/>
  <c r="D39" i="46"/>
  <c r="B39" i="46"/>
  <c r="AH38" i="46"/>
  <c r="AF38" i="46"/>
  <c r="AD38" i="46"/>
  <c r="AB38" i="46"/>
  <c r="Z38" i="46"/>
  <c r="Z68" i="46" s="1"/>
  <c r="W38" i="46"/>
  <c r="U38" i="46"/>
  <c r="S38" i="46"/>
  <c r="Q38" i="46"/>
  <c r="O38" i="46"/>
  <c r="O68" i="46" s="1"/>
  <c r="L38" i="46"/>
  <c r="J38" i="46"/>
  <c r="H38" i="46"/>
  <c r="F38" i="46"/>
  <c r="D38" i="46"/>
  <c r="D68" i="46" s="1"/>
  <c r="B38" i="46"/>
  <c r="AH37" i="46"/>
  <c r="AF37" i="46"/>
  <c r="AD37" i="46"/>
  <c r="AB37" i="46"/>
  <c r="Z37" i="46"/>
  <c r="W37" i="46"/>
  <c r="U37" i="46"/>
  <c r="S37" i="46"/>
  <c r="Q37" i="46"/>
  <c r="O37" i="46"/>
  <c r="L37" i="46"/>
  <c r="J37" i="46"/>
  <c r="H37" i="46"/>
  <c r="F37" i="46"/>
  <c r="D37" i="46"/>
  <c r="B37" i="46"/>
  <c r="AH36" i="46"/>
  <c r="AF36" i="46"/>
  <c r="AD36" i="46"/>
  <c r="AB36" i="46"/>
  <c r="Z36" i="46"/>
  <c r="W36" i="46"/>
  <c r="U36" i="46"/>
  <c r="S36" i="46"/>
  <c r="Q36" i="46"/>
  <c r="O36" i="46"/>
  <c r="L36" i="46"/>
  <c r="J36" i="46"/>
  <c r="H36" i="46"/>
  <c r="F36" i="46"/>
  <c r="D36" i="46"/>
  <c r="B36" i="46"/>
  <c r="AH35" i="46"/>
  <c r="AF35" i="46"/>
  <c r="AD35" i="46"/>
  <c r="AB35" i="46"/>
  <c r="Z35" i="46"/>
  <c r="Z67" i="46" s="1"/>
  <c r="W35" i="46"/>
  <c r="U35" i="46"/>
  <c r="S35" i="46"/>
  <c r="Q35" i="46"/>
  <c r="O35" i="46"/>
  <c r="O67" i="46" s="1"/>
  <c r="L35" i="46"/>
  <c r="J35" i="46"/>
  <c r="D67" i="46" s="1"/>
  <c r="H35" i="46"/>
  <c r="F35" i="46"/>
  <c r="D35" i="46"/>
  <c r="B35" i="46"/>
  <c r="AJ32" i="46"/>
  <c r="Y32" i="46"/>
  <c r="N32" i="46"/>
  <c r="B32" i="46"/>
  <c r="AJ31" i="46"/>
  <c r="Y31" i="46"/>
  <c r="N31" i="46"/>
  <c r="B31" i="46"/>
  <c r="AJ30" i="46"/>
  <c r="Y30" i="46"/>
  <c r="N30" i="46"/>
  <c r="B30" i="46"/>
  <c r="AJ29" i="46"/>
  <c r="Y29" i="46"/>
  <c r="N29" i="46"/>
  <c r="B29" i="46"/>
  <c r="AJ28" i="46"/>
  <c r="Y28" i="46"/>
  <c r="N28" i="46"/>
  <c r="B28" i="46"/>
  <c r="AJ27" i="46"/>
  <c r="Y27" i="46"/>
  <c r="N27" i="46"/>
  <c r="B27" i="46"/>
  <c r="AJ26" i="46"/>
  <c r="Y26" i="46"/>
  <c r="N26" i="46"/>
  <c r="B26" i="46"/>
  <c r="AJ25" i="46"/>
  <c r="Y25" i="46"/>
  <c r="N25" i="46"/>
  <c r="B25" i="46"/>
  <c r="AJ24" i="46"/>
  <c r="Y24" i="46"/>
  <c r="N24" i="46"/>
  <c r="B24" i="46"/>
  <c r="AJ23" i="46"/>
  <c r="Y23" i="46"/>
  <c r="N23" i="46"/>
  <c r="B23" i="46"/>
  <c r="AJ22" i="46"/>
  <c r="Y22" i="46"/>
  <c r="N22" i="46"/>
  <c r="B22" i="46"/>
  <c r="AJ21" i="46"/>
  <c r="Y21" i="46"/>
  <c r="N21" i="46"/>
  <c r="B21" i="46"/>
  <c r="AJ20" i="46"/>
  <c r="Y20" i="46"/>
  <c r="N20" i="46"/>
  <c r="B20" i="46"/>
  <c r="AJ19" i="46"/>
  <c r="Y19" i="46"/>
  <c r="N19" i="46"/>
  <c r="B19" i="46"/>
  <c r="AJ18" i="46"/>
  <c r="Y18" i="46"/>
  <c r="N18" i="46"/>
  <c r="B18" i="46"/>
  <c r="AJ17" i="46"/>
  <c r="Y17" i="46"/>
  <c r="N17" i="46"/>
  <c r="B17" i="46"/>
  <c r="AJ16" i="46"/>
  <c r="Y16" i="46"/>
  <c r="N16" i="46"/>
  <c r="B16" i="46"/>
  <c r="AJ15" i="46"/>
  <c r="Y15" i="46"/>
  <c r="N15" i="46"/>
  <c r="B15" i="46"/>
  <c r="AJ14" i="46"/>
  <c r="Y14" i="46"/>
  <c r="N14" i="46"/>
  <c r="B14" i="46"/>
  <c r="AJ13" i="46"/>
  <c r="Y13" i="46"/>
  <c r="N13" i="46"/>
  <c r="B13" i="46"/>
  <c r="AJ12" i="46"/>
  <c r="Y12" i="46"/>
  <c r="N12" i="46"/>
  <c r="B12" i="46"/>
  <c r="AJ11" i="46"/>
  <c r="Y11" i="46"/>
  <c r="N11" i="46"/>
  <c r="B11" i="46"/>
  <c r="AJ10" i="46"/>
  <c r="Y10" i="46"/>
  <c r="N10" i="46"/>
  <c r="B10" i="46"/>
  <c r="AJ9" i="46"/>
  <c r="Y9" i="46"/>
  <c r="N9" i="46"/>
  <c r="B9" i="46"/>
  <c r="AJ8" i="46"/>
  <c r="Y8" i="46"/>
  <c r="N8" i="46"/>
  <c r="B8" i="46"/>
  <c r="AJ7" i="46"/>
  <c r="Y7" i="46"/>
  <c r="N7" i="46"/>
  <c r="B7" i="46"/>
  <c r="AJ6" i="46"/>
  <c r="Y6" i="46"/>
  <c r="N6" i="46"/>
  <c r="B6" i="46"/>
  <c r="AJ5" i="46"/>
  <c r="Y5" i="46"/>
  <c r="N5" i="46"/>
  <c r="B5" i="46"/>
  <c r="AJ4" i="46"/>
  <c r="Y4" i="46"/>
  <c r="N4" i="46"/>
  <c r="B4" i="46"/>
  <c r="AJ3" i="46"/>
  <c r="Y3" i="46"/>
  <c r="N3" i="46"/>
  <c r="B3" i="46"/>
  <c r="AH277" i="45"/>
  <c r="AF277" i="45"/>
  <c r="AD277" i="45"/>
  <c r="AB277" i="45"/>
  <c r="Z277" i="45"/>
  <c r="W277" i="45"/>
  <c r="U277" i="45"/>
  <c r="S277" i="45"/>
  <c r="Q277" i="45"/>
  <c r="O277" i="45"/>
  <c r="L277" i="45"/>
  <c r="J277" i="45"/>
  <c r="H277" i="45"/>
  <c r="F277" i="45"/>
  <c r="D277" i="45"/>
  <c r="B277" i="45"/>
  <c r="AH276" i="45"/>
  <c r="AF276" i="45"/>
  <c r="AD276" i="45"/>
  <c r="AB276" i="45"/>
  <c r="Z276" i="45"/>
  <c r="W276" i="45"/>
  <c r="U276" i="45"/>
  <c r="S276" i="45"/>
  <c r="Q276" i="45"/>
  <c r="O276" i="45"/>
  <c r="L276" i="45"/>
  <c r="J276" i="45"/>
  <c r="H276" i="45"/>
  <c r="F276" i="45"/>
  <c r="D276" i="45"/>
  <c r="B276" i="45"/>
  <c r="AH275" i="45"/>
  <c r="AF275" i="45"/>
  <c r="AD275" i="45"/>
  <c r="AB275" i="45"/>
  <c r="Z275" i="45"/>
  <c r="W275" i="45"/>
  <c r="U275" i="45"/>
  <c r="S275" i="45"/>
  <c r="Q275" i="45"/>
  <c r="O275" i="45"/>
  <c r="L275" i="45"/>
  <c r="J275" i="45"/>
  <c r="H275" i="45"/>
  <c r="F275" i="45"/>
  <c r="D275" i="45"/>
  <c r="B275" i="45"/>
  <c r="AH274" i="45"/>
  <c r="AF274" i="45"/>
  <c r="AD274" i="45"/>
  <c r="AB274" i="45"/>
  <c r="Z274" i="45"/>
  <c r="W274" i="45"/>
  <c r="U274" i="45"/>
  <c r="S274" i="45"/>
  <c r="Q274" i="45"/>
  <c r="O274" i="45"/>
  <c r="L274" i="45"/>
  <c r="J274" i="45"/>
  <c r="H274" i="45"/>
  <c r="F274" i="45"/>
  <c r="D274" i="45"/>
  <c r="B274" i="45"/>
  <c r="AH273" i="45"/>
  <c r="AF273" i="45"/>
  <c r="AD273" i="45"/>
  <c r="AB273" i="45"/>
  <c r="Z273" i="45"/>
  <c r="W273" i="45"/>
  <c r="U273" i="45"/>
  <c r="S273" i="45"/>
  <c r="Q273" i="45"/>
  <c r="O273" i="45"/>
  <c r="L273" i="45"/>
  <c r="J273" i="45"/>
  <c r="H273" i="45"/>
  <c r="F273" i="45"/>
  <c r="D273" i="45"/>
  <c r="B273" i="45"/>
  <c r="AH272" i="45"/>
  <c r="AF272" i="45"/>
  <c r="AD272" i="45"/>
  <c r="AB272" i="45"/>
  <c r="Z272" i="45"/>
  <c r="W272" i="45"/>
  <c r="U272" i="45"/>
  <c r="S272" i="45"/>
  <c r="Q272" i="45"/>
  <c r="O272" i="45"/>
  <c r="L272" i="45"/>
  <c r="J272" i="45"/>
  <c r="H272" i="45"/>
  <c r="F272" i="45"/>
  <c r="D272" i="45"/>
  <c r="B272" i="45"/>
  <c r="AH271" i="45"/>
  <c r="AF271" i="45"/>
  <c r="AD271" i="45"/>
  <c r="AB271" i="45"/>
  <c r="Z271" i="45"/>
  <c r="W271" i="45"/>
  <c r="U271" i="45"/>
  <c r="S271" i="45"/>
  <c r="Q271" i="45"/>
  <c r="O271" i="45"/>
  <c r="L271" i="45"/>
  <c r="J271" i="45"/>
  <c r="H271" i="45"/>
  <c r="F271" i="45"/>
  <c r="D271" i="45"/>
  <c r="B271" i="45"/>
  <c r="AH270" i="45"/>
  <c r="AF270" i="45"/>
  <c r="AD270" i="45"/>
  <c r="AB270" i="45"/>
  <c r="Z270" i="45"/>
  <c r="W270" i="45"/>
  <c r="U270" i="45"/>
  <c r="S270" i="45"/>
  <c r="Q270" i="45"/>
  <c r="O270" i="45"/>
  <c r="L270" i="45"/>
  <c r="J270" i="45"/>
  <c r="H270" i="45"/>
  <c r="F270" i="45"/>
  <c r="D270" i="45"/>
  <c r="B270" i="45"/>
  <c r="AH269" i="45"/>
  <c r="AF269" i="45"/>
  <c r="AD269" i="45"/>
  <c r="AB269" i="45"/>
  <c r="Z269" i="45"/>
  <c r="W269" i="45"/>
  <c r="U269" i="45"/>
  <c r="S269" i="45"/>
  <c r="Q269" i="45"/>
  <c r="O269" i="45"/>
  <c r="L269" i="45"/>
  <c r="J269" i="45"/>
  <c r="H269" i="45"/>
  <c r="F269" i="45"/>
  <c r="D269" i="45"/>
  <c r="B269" i="45"/>
  <c r="AH268" i="45"/>
  <c r="AF268" i="45"/>
  <c r="AD268" i="45"/>
  <c r="AB268" i="45"/>
  <c r="Z268" i="45"/>
  <c r="W268" i="45"/>
  <c r="U268" i="45"/>
  <c r="S268" i="45"/>
  <c r="Q268" i="45"/>
  <c r="O268" i="45"/>
  <c r="L268" i="45"/>
  <c r="J268" i="45"/>
  <c r="H268" i="45"/>
  <c r="F268" i="45"/>
  <c r="D268" i="45"/>
  <c r="B268" i="45"/>
  <c r="AH267" i="45"/>
  <c r="AF267" i="45"/>
  <c r="AD267" i="45"/>
  <c r="AB267" i="45"/>
  <c r="Z267" i="45"/>
  <c r="W267" i="45"/>
  <c r="U267" i="45"/>
  <c r="S267" i="45"/>
  <c r="Q267" i="45"/>
  <c r="O267" i="45"/>
  <c r="L267" i="45"/>
  <c r="J267" i="45"/>
  <c r="H267" i="45"/>
  <c r="F267" i="45"/>
  <c r="D267" i="45"/>
  <c r="B267" i="45"/>
  <c r="AH266" i="45"/>
  <c r="AF266" i="45"/>
  <c r="AD266" i="45"/>
  <c r="AB266" i="45"/>
  <c r="Z266" i="45"/>
  <c r="W266" i="45"/>
  <c r="U266" i="45"/>
  <c r="S266" i="45"/>
  <c r="Q266" i="45"/>
  <c r="O266" i="45"/>
  <c r="L266" i="45"/>
  <c r="J266" i="45"/>
  <c r="H266" i="45"/>
  <c r="F266" i="45"/>
  <c r="D266" i="45"/>
  <c r="B266" i="45"/>
  <c r="AH265" i="45"/>
  <c r="AF265" i="45"/>
  <c r="AD265" i="45"/>
  <c r="AB265" i="45"/>
  <c r="Z265" i="45"/>
  <c r="W265" i="45"/>
  <c r="U265" i="45"/>
  <c r="S265" i="45"/>
  <c r="Q265" i="45"/>
  <c r="O265" i="45"/>
  <c r="L265" i="45"/>
  <c r="J265" i="45"/>
  <c r="H265" i="45"/>
  <c r="F265" i="45"/>
  <c r="D265" i="45"/>
  <c r="B265" i="45"/>
  <c r="AH264" i="45"/>
  <c r="AF264" i="45"/>
  <c r="AD264" i="45"/>
  <c r="AB264" i="45"/>
  <c r="Z264" i="45"/>
  <c r="W264" i="45"/>
  <c r="U264" i="45"/>
  <c r="S264" i="45"/>
  <c r="Q264" i="45"/>
  <c r="O264" i="45"/>
  <c r="L264" i="45"/>
  <c r="J264" i="45"/>
  <c r="H264" i="45"/>
  <c r="F264" i="45"/>
  <c r="D264" i="45"/>
  <c r="B264" i="45"/>
  <c r="AH263" i="45"/>
  <c r="AF263" i="45"/>
  <c r="AD263" i="45"/>
  <c r="AB263" i="45"/>
  <c r="Z263" i="45"/>
  <c r="W263" i="45"/>
  <c r="U263" i="45"/>
  <c r="S263" i="45"/>
  <c r="Q263" i="45"/>
  <c r="O263" i="45"/>
  <c r="L263" i="45"/>
  <c r="J263" i="45"/>
  <c r="H263" i="45"/>
  <c r="F263" i="45"/>
  <c r="D263" i="45"/>
  <c r="B263" i="45"/>
  <c r="AH262" i="45"/>
  <c r="AF262" i="45"/>
  <c r="AD262" i="45"/>
  <c r="AB262" i="45"/>
  <c r="Z262" i="45"/>
  <c r="W262" i="45"/>
  <c r="U262" i="45"/>
  <c r="S262" i="45"/>
  <c r="Q262" i="45"/>
  <c r="O262" i="45"/>
  <c r="L262" i="45"/>
  <c r="J262" i="45"/>
  <c r="H262" i="45"/>
  <c r="F262" i="45"/>
  <c r="D262" i="45"/>
  <c r="B262" i="45"/>
  <c r="AH261" i="45"/>
  <c r="AF261" i="45"/>
  <c r="AD261" i="45"/>
  <c r="AB261" i="45"/>
  <c r="Z261" i="45"/>
  <c r="W261" i="45"/>
  <c r="U261" i="45"/>
  <c r="S261" i="45"/>
  <c r="Q261" i="45"/>
  <c r="O261" i="45"/>
  <c r="L261" i="45"/>
  <c r="J261" i="45"/>
  <c r="H261" i="45"/>
  <c r="F261" i="45"/>
  <c r="D261" i="45"/>
  <c r="B261" i="45"/>
  <c r="AH260" i="45"/>
  <c r="AF260" i="45"/>
  <c r="AD260" i="45"/>
  <c r="AB260" i="45"/>
  <c r="Z260" i="45"/>
  <c r="W260" i="45"/>
  <c r="U260" i="45"/>
  <c r="S260" i="45"/>
  <c r="Q260" i="45"/>
  <c r="O260" i="45"/>
  <c r="L260" i="45"/>
  <c r="J260" i="45"/>
  <c r="H260" i="45"/>
  <c r="F260" i="45"/>
  <c r="D260" i="45"/>
  <c r="B260" i="45"/>
  <c r="AH259" i="45"/>
  <c r="AF259" i="45"/>
  <c r="AD259" i="45"/>
  <c r="AB259" i="45"/>
  <c r="Z259" i="45"/>
  <c r="W259" i="45"/>
  <c r="U259" i="45"/>
  <c r="S259" i="45"/>
  <c r="Q259" i="45"/>
  <c r="O259" i="45"/>
  <c r="L259" i="45"/>
  <c r="J259" i="45"/>
  <c r="H259" i="45"/>
  <c r="F259" i="45"/>
  <c r="D259" i="45"/>
  <c r="B259" i="45"/>
  <c r="AH258" i="45"/>
  <c r="AF258" i="45"/>
  <c r="AD258" i="45"/>
  <c r="AB258" i="45"/>
  <c r="Z258" i="45"/>
  <c r="W258" i="45"/>
  <c r="U258" i="45"/>
  <c r="S258" i="45"/>
  <c r="Q258" i="45"/>
  <c r="O258" i="45"/>
  <c r="L258" i="45"/>
  <c r="J258" i="45"/>
  <c r="H258" i="45"/>
  <c r="F258" i="45"/>
  <c r="D258" i="45"/>
  <c r="B258" i="45"/>
  <c r="AH257" i="45"/>
  <c r="AF257" i="45"/>
  <c r="AD257" i="45"/>
  <c r="AB257" i="45"/>
  <c r="Z257" i="45"/>
  <c r="W257" i="45"/>
  <c r="U257" i="45"/>
  <c r="S257" i="45"/>
  <c r="Q257" i="45"/>
  <c r="O257" i="45"/>
  <c r="L257" i="45"/>
  <c r="J257" i="45"/>
  <c r="H257" i="45"/>
  <c r="F257" i="45"/>
  <c r="D257" i="45"/>
  <c r="B257" i="45"/>
  <c r="AH256" i="45"/>
  <c r="AF256" i="45"/>
  <c r="AD256" i="45"/>
  <c r="AB256" i="45"/>
  <c r="Z256" i="45"/>
  <c r="W256" i="45"/>
  <c r="U256" i="45"/>
  <c r="S256" i="45"/>
  <c r="Q256" i="45"/>
  <c r="O256" i="45"/>
  <c r="L256" i="45"/>
  <c r="J256" i="45"/>
  <c r="H256" i="45"/>
  <c r="F256" i="45"/>
  <c r="D256" i="45"/>
  <c r="B256" i="45"/>
  <c r="AH255" i="45"/>
  <c r="AF255" i="45"/>
  <c r="AD255" i="45"/>
  <c r="AB255" i="45"/>
  <c r="Z255" i="45"/>
  <c r="W255" i="45"/>
  <c r="U255" i="45"/>
  <c r="S255" i="45"/>
  <c r="Q255" i="45"/>
  <c r="O255" i="45"/>
  <c r="L255" i="45"/>
  <c r="J255" i="45"/>
  <c r="H255" i="45"/>
  <c r="F255" i="45"/>
  <c r="D255" i="45"/>
  <c r="B255" i="45"/>
  <c r="AH254" i="45"/>
  <c r="AF254" i="45"/>
  <c r="AD254" i="45"/>
  <c r="AB254" i="45"/>
  <c r="Z254" i="45"/>
  <c r="W254" i="45"/>
  <c r="U254" i="45"/>
  <c r="S254" i="45"/>
  <c r="Q254" i="45"/>
  <c r="O254" i="45"/>
  <c r="L254" i="45"/>
  <c r="J254" i="45"/>
  <c r="H254" i="45"/>
  <c r="F254" i="45"/>
  <c r="D254" i="45"/>
  <c r="B254" i="45"/>
  <c r="AH253" i="45"/>
  <c r="AF253" i="45"/>
  <c r="AD253" i="45"/>
  <c r="AB253" i="45"/>
  <c r="Z253" i="45"/>
  <c r="W253" i="45"/>
  <c r="U253" i="45"/>
  <c r="S253" i="45"/>
  <c r="Q253" i="45"/>
  <c r="O253" i="45"/>
  <c r="L253" i="45"/>
  <c r="J253" i="45"/>
  <c r="H253" i="45"/>
  <c r="F253" i="45"/>
  <c r="D253" i="45"/>
  <c r="B253" i="45"/>
  <c r="AH252" i="45"/>
  <c r="AF252" i="45"/>
  <c r="AD252" i="45"/>
  <c r="AB252" i="45"/>
  <c r="Z252" i="45"/>
  <c r="W252" i="45"/>
  <c r="U252" i="45"/>
  <c r="S252" i="45"/>
  <c r="Q252" i="45"/>
  <c r="O252" i="45"/>
  <c r="L252" i="45"/>
  <c r="J252" i="45"/>
  <c r="H252" i="45"/>
  <c r="F252" i="45"/>
  <c r="D252" i="45"/>
  <c r="B252" i="45"/>
  <c r="AH251" i="45"/>
  <c r="AF251" i="45"/>
  <c r="AD251" i="45"/>
  <c r="AB251" i="45"/>
  <c r="Z251" i="45"/>
  <c r="W251" i="45"/>
  <c r="U251" i="45"/>
  <c r="S251" i="45"/>
  <c r="Q251" i="45"/>
  <c r="O251" i="45"/>
  <c r="L251" i="45"/>
  <c r="J251" i="45"/>
  <c r="H251" i="45"/>
  <c r="F251" i="45"/>
  <c r="D251" i="45"/>
  <c r="B251" i="45"/>
  <c r="AH250" i="45"/>
  <c r="AF250" i="45"/>
  <c r="AD250" i="45"/>
  <c r="AB250" i="45"/>
  <c r="Z250" i="45"/>
  <c r="W250" i="45"/>
  <c r="U250" i="45"/>
  <c r="S250" i="45"/>
  <c r="Q250" i="45"/>
  <c r="O250" i="45"/>
  <c r="L250" i="45"/>
  <c r="J250" i="45"/>
  <c r="H250" i="45"/>
  <c r="F250" i="45"/>
  <c r="D250" i="45"/>
  <c r="B250" i="45"/>
  <c r="AH249" i="45"/>
  <c r="AF249" i="45"/>
  <c r="AD249" i="45"/>
  <c r="AB249" i="45"/>
  <c r="Z249" i="45"/>
  <c r="W249" i="45"/>
  <c r="U249" i="45"/>
  <c r="S249" i="45"/>
  <c r="Q249" i="45"/>
  <c r="O249" i="45"/>
  <c r="L249" i="45"/>
  <c r="J249" i="45"/>
  <c r="H249" i="45"/>
  <c r="F249" i="45"/>
  <c r="B249" i="45"/>
  <c r="AH248" i="45"/>
  <c r="AF248" i="45"/>
  <c r="AD248" i="45"/>
  <c r="AB248" i="45"/>
  <c r="Z248" i="45"/>
  <c r="W248" i="45"/>
  <c r="U248" i="45"/>
  <c r="S248" i="45"/>
  <c r="Q248" i="45"/>
  <c r="O248" i="45"/>
  <c r="L248" i="45"/>
  <c r="J248" i="45"/>
  <c r="H248" i="45"/>
  <c r="F248" i="45"/>
  <c r="D248" i="45"/>
  <c r="B248" i="45"/>
  <c r="AJ32" i="45"/>
  <c r="B32" i="45"/>
  <c r="AJ31" i="45"/>
  <c r="B31" i="45"/>
  <c r="AJ30" i="45"/>
  <c r="B30" i="45"/>
  <c r="AJ29" i="45"/>
  <c r="Y29" i="45"/>
  <c r="N29" i="45"/>
  <c r="B29" i="45"/>
  <c r="AJ28" i="45"/>
  <c r="Y28" i="45"/>
  <c r="N28" i="45"/>
  <c r="B28" i="45"/>
  <c r="AJ27" i="45"/>
  <c r="Y27" i="45"/>
  <c r="N27" i="45"/>
  <c r="B27" i="45"/>
  <c r="AJ26" i="45"/>
  <c r="Y26" i="45"/>
  <c r="N26" i="45"/>
  <c r="B26" i="45"/>
  <c r="AJ25" i="45"/>
  <c r="Y25" i="45"/>
  <c r="N25" i="45"/>
  <c r="B25" i="45"/>
  <c r="AJ24" i="45"/>
  <c r="Y24" i="45"/>
  <c r="N24" i="45"/>
  <c r="B24" i="45"/>
  <c r="AJ23" i="45"/>
  <c r="Y23" i="45"/>
  <c r="N23" i="45"/>
  <c r="B23" i="45"/>
  <c r="AJ22" i="45"/>
  <c r="Y22" i="45"/>
  <c r="N22" i="45"/>
  <c r="B22" i="45"/>
  <c r="AJ21" i="45"/>
  <c r="Y21" i="45"/>
  <c r="N21" i="45"/>
  <c r="B21" i="45"/>
  <c r="AJ20" i="45"/>
  <c r="B20" i="45"/>
  <c r="AJ19" i="45"/>
  <c r="B19" i="45"/>
  <c r="AJ18" i="45"/>
  <c r="B18" i="45"/>
  <c r="AJ17" i="45"/>
  <c r="B17" i="45"/>
  <c r="AJ16" i="45"/>
  <c r="B16" i="45"/>
  <c r="AJ15" i="45"/>
  <c r="B15" i="45"/>
  <c r="AJ14" i="45"/>
  <c r="B14" i="45"/>
  <c r="AJ13" i="45"/>
  <c r="B13" i="45"/>
  <c r="AJ12" i="45"/>
  <c r="B12" i="45"/>
  <c r="AJ11" i="45"/>
  <c r="Y11" i="45"/>
  <c r="N11" i="45"/>
  <c r="B11" i="45"/>
  <c r="AJ10" i="45"/>
  <c r="Y10" i="45"/>
  <c r="N10" i="45"/>
  <c r="B10" i="45"/>
  <c r="AJ9" i="45"/>
  <c r="Y9" i="45"/>
  <c r="N9" i="45"/>
  <c r="B9" i="45"/>
  <c r="AJ8" i="45"/>
  <c r="Y8" i="45"/>
  <c r="N8" i="45"/>
  <c r="B8" i="45"/>
  <c r="AJ7" i="45"/>
  <c r="Y7" i="45"/>
  <c r="N7" i="45"/>
  <c r="B7" i="45"/>
  <c r="AJ6" i="45"/>
  <c r="Y6" i="45"/>
  <c r="N6" i="45"/>
  <c r="B6" i="45"/>
  <c r="AJ5" i="45"/>
  <c r="Y5" i="45"/>
  <c r="N5" i="45"/>
  <c r="B5" i="45"/>
  <c r="AJ4" i="45"/>
  <c r="Y4" i="45"/>
  <c r="N4" i="45"/>
  <c r="B4" i="45"/>
  <c r="AJ3" i="45"/>
  <c r="Y3" i="45"/>
  <c r="N3" i="45"/>
  <c r="B3" i="45"/>
  <c r="AJ32" i="44"/>
  <c r="AJ31" i="44"/>
  <c r="AJ30" i="44"/>
  <c r="AJ29" i="44"/>
  <c r="AJ28" i="44"/>
  <c r="AJ27" i="44"/>
  <c r="AJ26" i="44"/>
  <c r="AJ25" i="44"/>
  <c r="AJ24" i="44"/>
  <c r="AJ23" i="44"/>
  <c r="AJ22" i="44"/>
  <c r="AJ21" i="44"/>
  <c r="AJ20" i="44"/>
  <c r="AJ19" i="44"/>
  <c r="AJ18" i="44"/>
  <c r="AJ17" i="44"/>
  <c r="AJ16" i="44"/>
  <c r="AJ15" i="44"/>
  <c r="AJ14" i="44"/>
  <c r="AJ13" i="44"/>
  <c r="AJ12" i="44"/>
  <c r="AJ11" i="44"/>
  <c r="AJ10" i="44"/>
  <c r="AJ9" i="44"/>
  <c r="AJ8" i="44"/>
  <c r="AJ7" i="44"/>
  <c r="AJ6" i="44"/>
  <c r="AJ5" i="44"/>
  <c r="AJ4" i="44"/>
  <c r="AJ3" i="44"/>
  <c r="Y5" i="43"/>
  <c r="AH64" i="44"/>
  <c r="AF64" i="44"/>
  <c r="AD64" i="44"/>
  <c r="AB64" i="44"/>
  <c r="Z64" i="44"/>
  <c r="W64" i="44"/>
  <c r="U64" i="44"/>
  <c r="S64" i="44"/>
  <c r="Q64" i="44"/>
  <c r="O64" i="44"/>
  <c r="L64" i="44"/>
  <c r="J64" i="44"/>
  <c r="H64" i="44"/>
  <c r="F64" i="44"/>
  <c r="D64" i="44"/>
  <c r="B64" i="44"/>
  <c r="AH63" i="44"/>
  <c r="AF63" i="44"/>
  <c r="AD63" i="44"/>
  <c r="AB63" i="44"/>
  <c r="Z76" i="44" s="1"/>
  <c r="Z63" i="44"/>
  <c r="W63" i="44"/>
  <c r="U63" i="44"/>
  <c r="S63" i="44"/>
  <c r="Q63" i="44"/>
  <c r="O63" i="44"/>
  <c r="L63" i="44"/>
  <c r="J63" i="44"/>
  <c r="H63" i="44"/>
  <c r="F63" i="44"/>
  <c r="D63" i="44"/>
  <c r="B63" i="44"/>
  <c r="AH62" i="44"/>
  <c r="AF62" i="44"/>
  <c r="AD62" i="44"/>
  <c r="AB62" i="44"/>
  <c r="Z62" i="44"/>
  <c r="W62" i="44"/>
  <c r="U62" i="44"/>
  <c r="S62" i="44"/>
  <c r="Q62" i="44"/>
  <c r="O62" i="44"/>
  <c r="L62" i="44"/>
  <c r="J62" i="44"/>
  <c r="D76" i="44" s="1"/>
  <c r="H62" i="44"/>
  <c r="F62" i="44"/>
  <c r="D62" i="44"/>
  <c r="B62" i="44"/>
  <c r="AH61" i="44"/>
  <c r="AF61" i="44"/>
  <c r="AD61" i="44"/>
  <c r="AB61" i="44"/>
  <c r="Z61" i="44"/>
  <c r="W61" i="44"/>
  <c r="U61" i="44"/>
  <c r="S61" i="44"/>
  <c r="Q61" i="44"/>
  <c r="O61" i="44"/>
  <c r="L61" i="44"/>
  <c r="J61" i="44"/>
  <c r="H61" i="44"/>
  <c r="F61" i="44"/>
  <c r="D61" i="44"/>
  <c r="B61" i="44"/>
  <c r="AH60" i="44"/>
  <c r="AF60" i="44"/>
  <c r="AD60" i="44"/>
  <c r="AB60" i="44"/>
  <c r="Z60" i="44"/>
  <c r="W60" i="44"/>
  <c r="U60" i="44"/>
  <c r="S60" i="44"/>
  <c r="Q60" i="44"/>
  <c r="O60" i="44"/>
  <c r="L60" i="44"/>
  <c r="J60" i="44"/>
  <c r="H60" i="44"/>
  <c r="F60" i="44"/>
  <c r="D60" i="44"/>
  <c r="B60" i="44"/>
  <c r="AH59" i="44"/>
  <c r="AF59" i="44"/>
  <c r="AD59" i="44"/>
  <c r="AB59" i="44"/>
  <c r="Z75" i="44" s="1"/>
  <c r="Z59" i="44"/>
  <c r="W59" i="44"/>
  <c r="U59" i="44"/>
  <c r="S59" i="44"/>
  <c r="Q59" i="44"/>
  <c r="O59" i="44"/>
  <c r="L59" i="44"/>
  <c r="J59" i="44"/>
  <c r="H59" i="44"/>
  <c r="D75" i="44" s="1"/>
  <c r="F59" i="44"/>
  <c r="D59" i="44"/>
  <c r="B59" i="44"/>
  <c r="AH58" i="44"/>
  <c r="AF58" i="44"/>
  <c r="AD58" i="44"/>
  <c r="AB58" i="44"/>
  <c r="Z58" i="44"/>
  <c r="W58" i="44"/>
  <c r="U58" i="44"/>
  <c r="S58" i="44"/>
  <c r="Q58" i="44"/>
  <c r="O58" i="44"/>
  <c r="L58" i="44"/>
  <c r="J58" i="44"/>
  <c r="H58" i="44"/>
  <c r="F58" i="44"/>
  <c r="D58" i="44"/>
  <c r="B58" i="44"/>
  <c r="AH57" i="44"/>
  <c r="AF57" i="44"/>
  <c r="Z74" i="44" s="1"/>
  <c r="AD57" i="44"/>
  <c r="AB57" i="44"/>
  <c r="Z57" i="44"/>
  <c r="W57" i="44"/>
  <c r="U57" i="44"/>
  <c r="S57" i="44"/>
  <c r="Q57" i="44"/>
  <c r="O57" i="44"/>
  <c r="L57" i="44"/>
  <c r="J57" i="44"/>
  <c r="H57" i="44"/>
  <c r="F57" i="44"/>
  <c r="D57" i="44"/>
  <c r="B57" i="44"/>
  <c r="AH56" i="44"/>
  <c r="AF56" i="44"/>
  <c r="AD56" i="44"/>
  <c r="AB56" i="44"/>
  <c r="Z56" i="44"/>
  <c r="W56" i="44"/>
  <c r="U56" i="44"/>
  <c r="S56" i="44"/>
  <c r="Q56" i="44"/>
  <c r="O56" i="44"/>
  <c r="L56" i="44"/>
  <c r="J56" i="44"/>
  <c r="H56" i="44"/>
  <c r="F56" i="44"/>
  <c r="D56" i="44"/>
  <c r="D74" i="44" s="1"/>
  <c r="B56" i="44"/>
  <c r="AH55" i="44"/>
  <c r="AF55" i="44"/>
  <c r="AD55" i="44"/>
  <c r="AB55" i="44"/>
  <c r="Z55" i="44"/>
  <c r="W55" i="44"/>
  <c r="U55" i="44"/>
  <c r="S55" i="44"/>
  <c r="Q55" i="44"/>
  <c r="O55" i="44"/>
  <c r="L55" i="44"/>
  <c r="J55" i="44"/>
  <c r="H55" i="44"/>
  <c r="F55" i="44"/>
  <c r="D55" i="44"/>
  <c r="B55" i="44"/>
  <c r="AH54" i="44"/>
  <c r="AF54" i="44"/>
  <c r="AD54" i="44"/>
  <c r="AB54" i="44"/>
  <c r="Z54" i="44"/>
  <c r="W54" i="44"/>
  <c r="U54" i="44"/>
  <c r="S54" i="44"/>
  <c r="Q54" i="44"/>
  <c r="O54" i="44"/>
  <c r="L54" i="44"/>
  <c r="J54" i="44"/>
  <c r="H54" i="44"/>
  <c r="F54" i="44"/>
  <c r="D54" i="44"/>
  <c r="B54" i="44"/>
  <c r="AH53" i="44"/>
  <c r="AF53" i="44"/>
  <c r="AD53" i="44"/>
  <c r="AB53" i="44"/>
  <c r="Z53" i="44"/>
  <c r="W53" i="44"/>
  <c r="U53" i="44"/>
  <c r="S53" i="44"/>
  <c r="O73" i="44" s="1"/>
  <c r="Q53" i="44"/>
  <c r="O53" i="44"/>
  <c r="L53" i="44"/>
  <c r="J53" i="44"/>
  <c r="H53" i="44"/>
  <c r="F53" i="44"/>
  <c r="D53" i="44"/>
  <c r="B53" i="44"/>
  <c r="AH52" i="44"/>
  <c r="AF52" i="44"/>
  <c r="AD52" i="44"/>
  <c r="AB52" i="44"/>
  <c r="Z52" i="44"/>
  <c r="W52" i="44"/>
  <c r="U52" i="44"/>
  <c r="S52" i="44"/>
  <c r="Q52" i="44"/>
  <c r="O52" i="44"/>
  <c r="L52" i="44"/>
  <c r="J52" i="44"/>
  <c r="H52" i="44"/>
  <c r="F52" i="44"/>
  <c r="D52" i="44"/>
  <c r="B52" i="44"/>
  <c r="AH51" i="44"/>
  <c r="AF51" i="44"/>
  <c r="AD51" i="44"/>
  <c r="AB51" i="44"/>
  <c r="Z51" i="44"/>
  <c r="W51" i="44"/>
  <c r="U51" i="44"/>
  <c r="S51" i="44"/>
  <c r="Q51" i="44"/>
  <c r="O51" i="44"/>
  <c r="L51" i="44"/>
  <c r="J51" i="44"/>
  <c r="D72" i="44" s="1"/>
  <c r="H51" i="44"/>
  <c r="F51" i="44"/>
  <c r="D51" i="44"/>
  <c r="B51" i="44"/>
  <c r="AH50" i="44"/>
  <c r="AF50" i="44"/>
  <c r="AD50" i="44"/>
  <c r="AB50" i="44"/>
  <c r="Z50" i="44"/>
  <c r="Z72" i="44" s="1"/>
  <c r="W50" i="44"/>
  <c r="U50" i="44"/>
  <c r="O72" i="44" s="1"/>
  <c r="S50" i="44"/>
  <c r="Q50" i="44"/>
  <c r="O50" i="44"/>
  <c r="L50" i="44"/>
  <c r="J50" i="44"/>
  <c r="H50" i="44"/>
  <c r="F50" i="44"/>
  <c r="D50" i="44"/>
  <c r="B50" i="44"/>
  <c r="AH49" i="44"/>
  <c r="AF49" i="44"/>
  <c r="AD49" i="44"/>
  <c r="AB49" i="44"/>
  <c r="Z49" i="44"/>
  <c r="W49" i="44"/>
  <c r="U49" i="44"/>
  <c r="S49" i="44"/>
  <c r="Q49" i="44"/>
  <c r="O49" i="44"/>
  <c r="L49" i="44"/>
  <c r="J49" i="44"/>
  <c r="H49" i="44"/>
  <c r="F49" i="44"/>
  <c r="D49" i="44"/>
  <c r="B49" i="44"/>
  <c r="AH48" i="44"/>
  <c r="AF48" i="44"/>
  <c r="AD48" i="44"/>
  <c r="AB48" i="44"/>
  <c r="Z48" i="44"/>
  <c r="W48" i="44"/>
  <c r="U48" i="44"/>
  <c r="S48" i="44"/>
  <c r="Q48" i="44"/>
  <c r="O48" i="44"/>
  <c r="L48" i="44"/>
  <c r="J48" i="44"/>
  <c r="H48" i="44"/>
  <c r="F48" i="44"/>
  <c r="D48" i="44"/>
  <c r="B48" i="44"/>
  <c r="AH47" i="44"/>
  <c r="AF47" i="44"/>
  <c r="AD47" i="44"/>
  <c r="AB47" i="44"/>
  <c r="Z71" i="44" s="1"/>
  <c r="Z47" i="44"/>
  <c r="W47" i="44"/>
  <c r="U47" i="44"/>
  <c r="S47" i="44"/>
  <c r="Q47" i="44"/>
  <c r="O47" i="44"/>
  <c r="L47" i="44"/>
  <c r="J47" i="44"/>
  <c r="H47" i="44"/>
  <c r="D71" i="44" s="1"/>
  <c r="F47" i="44"/>
  <c r="D47" i="44"/>
  <c r="B47" i="44"/>
  <c r="AH46" i="44"/>
  <c r="AF46" i="44"/>
  <c r="AD46" i="44"/>
  <c r="AB46" i="44"/>
  <c r="Z46" i="44"/>
  <c r="W46" i="44"/>
  <c r="U46" i="44"/>
  <c r="S46" i="44"/>
  <c r="Q46" i="44"/>
  <c r="O46" i="44"/>
  <c r="L46" i="44"/>
  <c r="J46" i="44"/>
  <c r="H46" i="44"/>
  <c r="F46" i="44"/>
  <c r="D46" i="44"/>
  <c r="B46" i="44"/>
  <c r="AH45" i="44"/>
  <c r="AF45" i="44"/>
  <c r="AD45" i="44"/>
  <c r="AB45" i="44"/>
  <c r="Z70" i="44" s="1"/>
  <c r="Z45" i="44"/>
  <c r="W45" i="44"/>
  <c r="U45" i="44"/>
  <c r="S45" i="44"/>
  <c r="Q45" i="44"/>
  <c r="O45" i="44"/>
  <c r="L45" i="44"/>
  <c r="J45" i="44"/>
  <c r="H45" i="44"/>
  <c r="F45" i="44"/>
  <c r="D45" i="44"/>
  <c r="B45" i="44"/>
  <c r="AH44" i="44"/>
  <c r="AF44" i="44"/>
  <c r="AD44" i="44"/>
  <c r="AB44" i="44"/>
  <c r="Z44" i="44"/>
  <c r="W44" i="44"/>
  <c r="U44" i="44"/>
  <c r="S44" i="44"/>
  <c r="Q44" i="44"/>
  <c r="O44" i="44"/>
  <c r="L44" i="44"/>
  <c r="J44" i="44"/>
  <c r="H44" i="44"/>
  <c r="F44" i="44"/>
  <c r="D44" i="44"/>
  <c r="B44" i="44"/>
  <c r="AH43" i="44"/>
  <c r="AF43" i="44"/>
  <c r="AD43" i="44"/>
  <c r="AB43" i="44"/>
  <c r="Z43" i="44"/>
  <c r="W43" i="44"/>
  <c r="U43" i="44"/>
  <c r="S43" i="44"/>
  <c r="Q43" i="44"/>
  <c r="O43" i="44"/>
  <c r="L43" i="44"/>
  <c r="J43" i="44"/>
  <c r="H43" i="44"/>
  <c r="F43" i="44"/>
  <c r="D43" i="44"/>
  <c r="B43" i="44"/>
  <c r="AH42" i="44"/>
  <c r="AF42" i="44"/>
  <c r="AD42" i="44"/>
  <c r="AB42" i="44"/>
  <c r="Z42" i="44"/>
  <c r="W42" i="44"/>
  <c r="U42" i="44"/>
  <c r="S42" i="44"/>
  <c r="Q42" i="44"/>
  <c r="O42" i="44"/>
  <c r="L42" i="44"/>
  <c r="J42" i="44"/>
  <c r="H42" i="44"/>
  <c r="F42" i="44"/>
  <c r="D42" i="44"/>
  <c r="B42" i="44"/>
  <c r="AH41" i="44"/>
  <c r="AF41" i="44"/>
  <c r="AD41" i="44"/>
  <c r="AB41" i="44"/>
  <c r="Z41" i="44"/>
  <c r="W41" i="44"/>
  <c r="U41" i="44"/>
  <c r="S41" i="44"/>
  <c r="Q41" i="44"/>
  <c r="O41" i="44"/>
  <c r="L41" i="44"/>
  <c r="J41" i="44"/>
  <c r="H41" i="44"/>
  <c r="F41" i="44"/>
  <c r="D41" i="44"/>
  <c r="B41" i="44"/>
  <c r="AH40" i="44"/>
  <c r="AF40" i="44"/>
  <c r="AD40" i="44"/>
  <c r="AB40" i="44"/>
  <c r="Z40" i="44"/>
  <c r="W40" i="44"/>
  <c r="U40" i="44"/>
  <c r="S40" i="44"/>
  <c r="Q40" i="44"/>
  <c r="O40" i="44"/>
  <c r="L40" i="44"/>
  <c r="J40" i="44"/>
  <c r="H40" i="44"/>
  <c r="F40" i="44"/>
  <c r="D40" i="44"/>
  <c r="B40" i="44"/>
  <c r="AH39" i="44"/>
  <c r="AF39" i="44"/>
  <c r="AD39" i="44"/>
  <c r="AB39" i="44"/>
  <c r="Z39" i="44"/>
  <c r="W39" i="44"/>
  <c r="U39" i="44"/>
  <c r="S39" i="44"/>
  <c r="Q39" i="44"/>
  <c r="O39" i="44"/>
  <c r="L39" i="44"/>
  <c r="J39" i="44"/>
  <c r="H39" i="44"/>
  <c r="F39" i="44"/>
  <c r="D39" i="44"/>
  <c r="B39" i="44"/>
  <c r="AH38" i="44"/>
  <c r="AF38" i="44"/>
  <c r="AD38" i="44"/>
  <c r="Z68" i="44" s="1"/>
  <c r="AB38" i="44"/>
  <c r="Z38" i="44"/>
  <c r="W38" i="44"/>
  <c r="U38" i="44"/>
  <c r="S38" i="44"/>
  <c r="Q38" i="44"/>
  <c r="O38" i="44"/>
  <c r="L38" i="44"/>
  <c r="J38" i="44"/>
  <c r="H38" i="44"/>
  <c r="F38" i="44"/>
  <c r="D68" i="44" s="1"/>
  <c r="D38" i="44"/>
  <c r="B38" i="44"/>
  <c r="AH37" i="44"/>
  <c r="AF37" i="44"/>
  <c r="AD37" i="44"/>
  <c r="AB37" i="44"/>
  <c r="Z37" i="44"/>
  <c r="W37" i="44"/>
  <c r="U37" i="44"/>
  <c r="S37" i="44"/>
  <c r="Q37" i="44"/>
  <c r="O37" i="44"/>
  <c r="L37" i="44"/>
  <c r="J37" i="44"/>
  <c r="H37" i="44"/>
  <c r="F37" i="44"/>
  <c r="D37" i="44"/>
  <c r="B37" i="44"/>
  <c r="AH36" i="44"/>
  <c r="AF36" i="44"/>
  <c r="AD36" i="44"/>
  <c r="AB36" i="44"/>
  <c r="Z36" i="44"/>
  <c r="W36" i="44"/>
  <c r="U36" i="44"/>
  <c r="S36" i="44"/>
  <c r="Q36" i="44"/>
  <c r="O36" i="44"/>
  <c r="L36" i="44"/>
  <c r="J36" i="44"/>
  <c r="H36" i="44"/>
  <c r="F36" i="44"/>
  <c r="D36" i="44"/>
  <c r="B36" i="44"/>
  <c r="AH35" i="44"/>
  <c r="AF35" i="44"/>
  <c r="AD35" i="44"/>
  <c r="AB35" i="44"/>
  <c r="Z35" i="44"/>
  <c r="W35" i="44"/>
  <c r="U35" i="44"/>
  <c r="S35" i="44"/>
  <c r="Q35" i="44"/>
  <c r="O35" i="44"/>
  <c r="L35" i="44"/>
  <c r="J35" i="44"/>
  <c r="H35" i="44"/>
  <c r="F35" i="44"/>
  <c r="D35" i="44"/>
  <c r="B35" i="44"/>
  <c r="Y32" i="44"/>
  <c r="N32" i="44"/>
  <c r="B32" i="44"/>
  <c r="Y31" i="44"/>
  <c r="N31" i="44"/>
  <c r="B31" i="44"/>
  <c r="Y30" i="44"/>
  <c r="N30" i="44"/>
  <c r="B30" i="44"/>
  <c r="Y29" i="44"/>
  <c r="N29" i="44"/>
  <c r="B29" i="44"/>
  <c r="Y28" i="44"/>
  <c r="N28" i="44"/>
  <c r="B28" i="44"/>
  <c r="Y27" i="44"/>
  <c r="N27" i="44"/>
  <c r="B27" i="44"/>
  <c r="Y26" i="44"/>
  <c r="N26" i="44"/>
  <c r="B26" i="44"/>
  <c r="Y25" i="44"/>
  <c r="N25" i="44"/>
  <c r="B25" i="44"/>
  <c r="Y24" i="44"/>
  <c r="N24" i="44"/>
  <c r="B24" i="44"/>
  <c r="Y23" i="44"/>
  <c r="N23" i="44"/>
  <c r="B23" i="44"/>
  <c r="Y22" i="44"/>
  <c r="N22" i="44"/>
  <c r="B22" i="44"/>
  <c r="Y21" i="44"/>
  <c r="N21" i="44"/>
  <c r="B21" i="44"/>
  <c r="Y20" i="44"/>
  <c r="N20" i="44"/>
  <c r="B20" i="44"/>
  <c r="Y19" i="44"/>
  <c r="N19" i="44"/>
  <c r="B19" i="44"/>
  <c r="Y18" i="44"/>
  <c r="N18" i="44"/>
  <c r="B18" i="44"/>
  <c r="Y17" i="44"/>
  <c r="N17" i="44"/>
  <c r="B17" i="44"/>
  <c r="Y16" i="44"/>
  <c r="N16" i="44"/>
  <c r="B16" i="44"/>
  <c r="Y15" i="44"/>
  <c r="N15" i="44"/>
  <c r="B15" i="44"/>
  <c r="Y14" i="44"/>
  <c r="N14" i="44"/>
  <c r="B14" i="44"/>
  <c r="Y13" i="44"/>
  <c r="N13" i="44"/>
  <c r="B13" i="44"/>
  <c r="Y12" i="44"/>
  <c r="N12" i="44"/>
  <c r="B12" i="44"/>
  <c r="Y11" i="44"/>
  <c r="N11" i="44"/>
  <c r="B11" i="44"/>
  <c r="Y10" i="44"/>
  <c r="N10" i="44"/>
  <c r="B10" i="44"/>
  <c r="Y9" i="44"/>
  <c r="N9" i="44"/>
  <c r="B9" i="44"/>
  <c r="Y8" i="44"/>
  <c r="N8" i="44"/>
  <c r="B8" i="44"/>
  <c r="Y7" i="44"/>
  <c r="N7" i="44"/>
  <c r="B7" i="44"/>
  <c r="Y6" i="44"/>
  <c r="N6" i="44"/>
  <c r="B6" i="44"/>
  <c r="Y5" i="44"/>
  <c r="N5" i="44"/>
  <c r="B5" i="44"/>
  <c r="Y4" i="44"/>
  <c r="N4" i="44"/>
  <c r="B4" i="44"/>
  <c r="Y3" i="44"/>
  <c r="N3" i="44"/>
  <c r="B3" i="44"/>
  <c r="AH64" i="43"/>
  <c r="AF64" i="43"/>
  <c r="AD64" i="43"/>
  <c r="AB64" i="43"/>
  <c r="Z64" i="43"/>
  <c r="W64" i="43"/>
  <c r="U64" i="43"/>
  <c r="S64" i="43"/>
  <c r="Q64" i="43"/>
  <c r="O64" i="43"/>
  <c r="L64" i="43"/>
  <c r="J64" i="43"/>
  <c r="H64" i="43"/>
  <c r="F64" i="43"/>
  <c r="D64" i="43"/>
  <c r="B64" i="43"/>
  <c r="AH63" i="43"/>
  <c r="AF63" i="43"/>
  <c r="AD63" i="43"/>
  <c r="AB63" i="43"/>
  <c r="Z63" i="43"/>
  <c r="W63" i="43"/>
  <c r="U63" i="43"/>
  <c r="S63" i="43"/>
  <c r="Q63" i="43"/>
  <c r="O63" i="43"/>
  <c r="L63" i="43"/>
  <c r="J63" i="43"/>
  <c r="H63" i="43"/>
  <c r="F63" i="43"/>
  <c r="D63" i="43"/>
  <c r="B63" i="43"/>
  <c r="AH62" i="43"/>
  <c r="AF62" i="43"/>
  <c r="AD62" i="43"/>
  <c r="AB62" i="43"/>
  <c r="Z62" i="43"/>
  <c r="W62" i="43"/>
  <c r="U62" i="43"/>
  <c r="S62" i="43"/>
  <c r="Q62" i="43"/>
  <c r="O62" i="43"/>
  <c r="L62" i="43"/>
  <c r="J62" i="43"/>
  <c r="H62" i="43"/>
  <c r="F62" i="43"/>
  <c r="D62" i="43"/>
  <c r="D76" i="43" s="1"/>
  <c r="B62" i="43"/>
  <c r="AH61" i="43"/>
  <c r="AF61" i="43"/>
  <c r="AD61" i="43"/>
  <c r="AB61" i="43"/>
  <c r="Z61" i="43"/>
  <c r="W61" i="43"/>
  <c r="U61" i="43"/>
  <c r="S61" i="43"/>
  <c r="Q61" i="43"/>
  <c r="O61" i="43"/>
  <c r="L61" i="43"/>
  <c r="J61" i="43"/>
  <c r="H61" i="43"/>
  <c r="F61" i="43"/>
  <c r="D61" i="43"/>
  <c r="B61" i="43"/>
  <c r="AH60" i="43"/>
  <c r="AF60" i="43"/>
  <c r="AD60" i="43"/>
  <c r="AB60" i="43"/>
  <c r="Z60" i="43"/>
  <c r="W60" i="43"/>
  <c r="U60" i="43"/>
  <c r="S60" i="43"/>
  <c r="Q60" i="43"/>
  <c r="O60" i="43"/>
  <c r="L60" i="43"/>
  <c r="J60" i="43"/>
  <c r="H60" i="43"/>
  <c r="F60" i="43"/>
  <c r="D60" i="43"/>
  <c r="B60" i="43"/>
  <c r="AH59" i="43"/>
  <c r="AF59" i="43"/>
  <c r="AD59" i="43"/>
  <c r="AB59" i="43"/>
  <c r="Z59" i="43"/>
  <c r="W59" i="43"/>
  <c r="U59" i="43"/>
  <c r="O75" i="43" s="1"/>
  <c r="S59" i="43"/>
  <c r="Q59" i="43"/>
  <c r="O59" i="43"/>
  <c r="L59" i="43"/>
  <c r="J59" i="43"/>
  <c r="H59" i="43"/>
  <c r="F59" i="43"/>
  <c r="D59" i="43"/>
  <c r="B59" i="43"/>
  <c r="AH58" i="43"/>
  <c r="AF58" i="43"/>
  <c r="AD58" i="43"/>
  <c r="AB58" i="43"/>
  <c r="Z58" i="43"/>
  <c r="W58" i="43"/>
  <c r="U58" i="43"/>
  <c r="S58" i="43"/>
  <c r="Q58" i="43"/>
  <c r="O58" i="43"/>
  <c r="L58" i="43"/>
  <c r="J58" i="43"/>
  <c r="H58" i="43"/>
  <c r="F58" i="43"/>
  <c r="D58" i="43"/>
  <c r="B58" i="43"/>
  <c r="AH57" i="43"/>
  <c r="AF57" i="43"/>
  <c r="AD57" i="43"/>
  <c r="AB57" i="43"/>
  <c r="Z57" i="43"/>
  <c r="W57" i="43"/>
  <c r="U57" i="43"/>
  <c r="S57" i="43"/>
  <c r="Q57" i="43"/>
  <c r="O57" i="43"/>
  <c r="L57" i="43"/>
  <c r="J57" i="43"/>
  <c r="H57" i="43"/>
  <c r="F57" i="43"/>
  <c r="D57" i="43"/>
  <c r="B57" i="43"/>
  <c r="AH56" i="43"/>
  <c r="AF56" i="43"/>
  <c r="AD56" i="43"/>
  <c r="AB56" i="43"/>
  <c r="Z56" i="43"/>
  <c r="W56" i="43"/>
  <c r="U56" i="43"/>
  <c r="S56" i="43"/>
  <c r="Q56" i="43"/>
  <c r="O56" i="43"/>
  <c r="O74" i="43" s="1"/>
  <c r="L56" i="43"/>
  <c r="J56" i="43"/>
  <c r="H56" i="43"/>
  <c r="F56" i="43"/>
  <c r="D56" i="43"/>
  <c r="D74" i="43" s="1"/>
  <c r="B56" i="43"/>
  <c r="AH55" i="43"/>
  <c r="AF55" i="43"/>
  <c r="AD55" i="43"/>
  <c r="AB55" i="43"/>
  <c r="Z55" i="43"/>
  <c r="W55" i="43"/>
  <c r="U55" i="43"/>
  <c r="S55" i="43"/>
  <c r="Q55" i="43"/>
  <c r="O55" i="43"/>
  <c r="L55" i="43"/>
  <c r="J55" i="43"/>
  <c r="H55" i="43"/>
  <c r="F55" i="43"/>
  <c r="D55" i="43"/>
  <c r="B55" i="43"/>
  <c r="AH54" i="43"/>
  <c r="AF54" i="43"/>
  <c r="AD54" i="43"/>
  <c r="AB54" i="43"/>
  <c r="Z54" i="43"/>
  <c r="W54" i="43"/>
  <c r="U54" i="43"/>
  <c r="S54" i="43"/>
  <c r="Q54" i="43"/>
  <c r="O54" i="43"/>
  <c r="L54" i="43"/>
  <c r="J54" i="43"/>
  <c r="H54" i="43"/>
  <c r="F54" i="43"/>
  <c r="D54" i="43"/>
  <c r="D73" i="43" s="1"/>
  <c r="B54" i="43"/>
  <c r="AH53" i="43"/>
  <c r="AF53" i="43"/>
  <c r="AD53" i="43"/>
  <c r="AB53" i="43"/>
  <c r="Z53" i="43"/>
  <c r="W53" i="43"/>
  <c r="U53" i="43"/>
  <c r="O73" i="43" s="1"/>
  <c r="S53" i="43"/>
  <c r="Q53" i="43"/>
  <c r="O53" i="43"/>
  <c r="L53" i="43"/>
  <c r="J53" i="43"/>
  <c r="H53" i="43"/>
  <c r="F53" i="43"/>
  <c r="D53" i="43"/>
  <c r="B53" i="43"/>
  <c r="AH52" i="43"/>
  <c r="AF52" i="43"/>
  <c r="AD52" i="43"/>
  <c r="AB52" i="43"/>
  <c r="Z52" i="43"/>
  <c r="W52" i="43"/>
  <c r="U52" i="43"/>
  <c r="S52" i="43"/>
  <c r="Q52" i="43"/>
  <c r="O52" i="43"/>
  <c r="L52" i="43"/>
  <c r="J52" i="43"/>
  <c r="H52" i="43"/>
  <c r="F52" i="43"/>
  <c r="D52" i="43"/>
  <c r="B52" i="43"/>
  <c r="AH51" i="43"/>
  <c r="AF51" i="43"/>
  <c r="AD51" i="43"/>
  <c r="AB51" i="43"/>
  <c r="Z51" i="43"/>
  <c r="W51" i="43"/>
  <c r="U51" i="43"/>
  <c r="S51" i="43"/>
  <c r="Q51" i="43"/>
  <c r="O51" i="43"/>
  <c r="L51" i="43"/>
  <c r="J51" i="43"/>
  <c r="H51" i="43"/>
  <c r="F51" i="43"/>
  <c r="D51" i="43"/>
  <c r="B51" i="43"/>
  <c r="AH50" i="43"/>
  <c r="AF50" i="43"/>
  <c r="AD50" i="43"/>
  <c r="AB50" i="43"/>
  <c r="Z50" i="43"/>
  <c r="W50" i="43"/>
  <c r="U50" i="43"/>
  <c r="S50" i="43"/>
  <c r="Q50" i="43"/>
  <c r="O50" i="43"/>
  <c r="O72" i="43" s="1"/>
  <c r="L50" i="43"/>
  <c r="J50" i="43"/>
  <c r="H50" i="43"/>
  <c r="F50" i="43"/>
  <c r="D50" i="43"/>
  <c r="D72" i="43" s="1"/>
  <c r="B50" i="43"/>
  <c r="AH49" i="43"/>
  <c r="AF49" i="43"/>
  <c r="AD49" i="43"/>
  <c r="AB49" i="43"/>
  <c r="Z49" i="43"/>
  <c r="W49" i="43"/>
  <c r="U49" i="43"/>
  <c r="S49" i="43"/>
  <c r="Q49" i="43"/>
  <c r="O49" i="43"/>
  <c r="L49" i="43"/>
  <c r="J49" i="43"/>
  <c r="H49" i="43"/>
  <c r="F49" i="43"/>
  <c r="D49" i="43"/>
  <c r="B49" i="43"/>
  <c r="AH48" i="43"/>
  <c r="AF48" i="43"/>
  <c r="AD48" i="43"/>
  <c r="AB48" i="43"/>
  <c r="Z48" i="43"/>
  <c r="W48" i="43"/>
  <c r="U48" i="43"/>
  <c r="S48" i="43"/>
  <c r="Q48" i="43"/>
  <c r="O48" i="43"/>
  <c r="L48" i="43"/>
  <c r="J48" i="43"/>
  <c r="H48" i="43"/>
  <c r="F48" i="43"/>
  <c r="D48" i="43"/>
  <c r="B48" i="43"/>
  <c r="AH47" i="43"/>
  <c r="AF47" i="43"/>
  <c r="AD47" i="43"/>
  <c r="AB47" i="43"/>
  <c r="Z47" i="43"/>
  <c r="W47" i="43"/>
  <c r="U47" i="43"/>
  <c r="O71" i="43" s="1"/>
  <c r="S47" i="43"/>
  <c r="Q47" i="43"/>
  <c r="O47" i="43"/>
  <c r="L47" i="43"/>
  <c r="J47" i="43"/>
  <c r="H47" i="43"/>
  <c r="F47" i="43"/>
  <c r="D47" i="43"/>
  <c r="B47" i="43"/>
  <c r="AH46" i="43"/>
  <c r="AF46" i="43"/>
  <c r="AD46" i="43"/>
  <c r="AB46" i="43"/>
  <c r="Z46" i="43"/>
  <c r="W46" i="43"/>
  <c r="U46" i="43"/>
  <c r="S46" i="43"/>
  <c r="Q46" i="43"/>
  <c r="O46" i="43"/>
  <c r="L46" i="43"/>
  <c r="J46" i="43"/>
  <c r="H46" i="43"/>
  <c r="F46" i="43"/>
  <c r="D46" i="43"/>
  <c r="B46" i="43"/>
  <c r="AH45" i="43"/>
  <c r="AF45" i="43"/>
  <c r="AD45" i="43"/>
  <c r="AB45" i="43"/>
  <c r="Z45" i="43"/>
  <c r="W45" i="43"/>
  <c r="U45" i="43"/>
  <c r="S45" i="43"/>
  <c r="Q45" i="43"/>
  <c r="O45" i="43"/>
  <c r="L45" i="43"/>
  <c r="J45" i="43"/>
  <c r="H45" i="43"/>
  <c r="F45" i="43"/>
  <c r="D45" i="43"/>
  <c r="B45" i="43"/>
  <c r="AH44" i="43"/>
  <c r="AF44" i="43"/>
  <c r="AD44" i="43"/>
  <c r="AB44" i="43"/>
  <c r="Z44" i="43"/>
  <c r="W44" i="43"/>
  <c r="O70" i="43" s="1"/>
  <c r="U44" i="43"/>
  <c r="S44" i="43"/>
  <c r="Q44" i="43"/>
  <c r="O44" i="43"/>
  <c r="L44" i="43"/>
  <c r="J44" i="43"/>
  <c r="H44" i="43"/>
  <c r="F44" i="43"/>
  <c r="D44" i="43"/>
  <c r="D70" i="43" s="1"/>
  <c r="B44" i="43"/>
  <c r="AH43" i="43"/>
  <c r="AF43" i="43"/>
  <c r="AD43" i="43"/>
  <c r="AB43" i="43"/>
  <c r="Z43" i="43"/>
  <c r="W43" i="43"/>
  <c r="U43" i="43"/>
  <c r="S43" i="43"/>
  <c r="Q43" i="43"/>
  <c r="O43" i="43"/>
  <c r="L43" i="43"/>
  <c r="J43" i="43"/>
  <c r="H43" i="43"/>
  <c r="F43" i="43"/>
  <c r="D43" i="43"/>
  <c r="B43" i="43"/>
  <c r="AH42" i="43"/>
  <c r="AF42" i="43"/>
  <c r="AD42" i="43"/>
  <c r="AB42" i="43"/>
  <c r="Z42" i="43"/>
  <c r="W42" i="43"/>
  <c r="U42" i="43"/>
  <c r="S42" i="43"/>
  <c r="Q42" i="43"/>
  <c r="O42" i="43"/>
  <c r="L42" i="43"/>
  <c r="J42" i="43"/>
  <c r="H42" i="43"/>
  <c r="F42" i="43"/>
  <c r="D42" i="43"/>
  <c r="B42" i="43"/>
  <c r="AH41" i="43"/>
  <c r="AF41" i="43"/>
  <c r="AD41" i="43"/>
  <c r="AB41" i="43"/>
  <c r="Z41" i="43"/>
  <c r="W41" i="43"/>
  <c r="U41" i="43"/>
  <c r="S41" i="43"/>
  <c r="Q41" i="43"/>
  <c r="O41" i="43"/>
  <c r="O69" i="43" s="1"/>
  <c r="L41" i="43"/>
  <c r="J41" i="43"/>
  <c r="H41" i="43"/>
  <c r="F41" i="43"/>
  <c r="D41" i="43"/>
  <c r="D69" i="43" s="1"/>
  <c r="B41" i="43"/>
  <c r="AH40" i="43"/>
  <c r="AF40" i="43"/>
  <c r="AD40" i="43"/>
  <c r="AB40" i="43"/>
  <c r="Z40" i="43"/>
  <c r="W40" i="43"/>
  <c r="U40" i="43"/>
  <c r="S40" i="43"/>
  <c r="Q40" i="43"/>
  <c r="O40" i="43"/>
  <c r="L40" i="43"/>
  <c r="J40" i="43"/>
  <c r="H40" i="43"/>
  <c r="F40" i="43"/>
  <c r="D40" i="43"/>
  <c r="B40" i="43"/>
  <c r="AH39" i="43"/>
  <c r="AF39" i="43"/>
  <c r="AD39" i="43"/>
  <c r="AB39" i="43"/>
  <c r="Z39" i="43"/>
  <c r="W39" i="43"/>
  <c r="U39" i="43"/>
  <c r="S39" i="43"/>
  <c r="Q39" i="43"/>
  <c r="O39" i="43"/>
  <c r="L39" i="43"/>
  <c r="J39" i="43"/>
  <c r="H39" i="43"/>
  <c r="F39" i="43"/>
  <c r="D39" i="43"/>
  <c r="B39" i="43"/>
  <c r="AH38" i="43"/>
  <c r="AF38" i="43"/>
  <c r="AD38" i="43"/>
  <c r="AB38" i="43"/>
  <c r="Z38" i="43"/>
  <c r="W38" i="43"/>
  <c r="U38" i="43"/>
  <c r="S38" i="43"/>
  <c r="Q38" i="43"/>
  <c r="O38" i="43"/>
  <c r="L38" i="43"/>
  <c r="J38" i="43"/>
  <c r="H38" i="43"/>
  <c r="F38" i="43"/>
  <c r="D38" i="43"/>
  <c r="B38" i="43"/>
  <c r="AH37" i="43"/>
  <c r="AF37" i="43"/>
  <c r="AD37" i="43"/>
  <c r="AB37" i="43"/>
  <c r="Z37" i="43"/>
  <c r="W37" i="43"/>
  <c r="U37" i="43"/>
  <c r="S37" i="43"/>
  <c r="Q37" i="43"/>
  <c r="O37" i="43"/>
  <c r="L37" i="43"/>
  <c r="J37" i="43"/>
  <c r="H37" i="43"/>
  <c r="F37" i="43"/>
  <c r="D37" i="43"/>
  <c r="B37" i="43"/>
  <c r="AH36" i="43"/>
  <c r="AF36" i="43"/>
  <c r="AD36" i="43"/>
  <c r="AB36" i="43"/>
  <c r="Z36" i="43"/>
  <c r="W36" i="43"/>
  <c r="U36" i="43"/>
  <c r="S36" i="43"/>
  <c r="Q36" i="43"/>
  <c r="O36" i="43"/>
  <c r="L36" i="43"/>
  <c r="J36" i="43"/>
  <c r="H36" i="43"/>
  <c r="F36" i="43"/>
  <c r="D36" i="43"/>
  <c r="B36" i="43"/>
  <c r="AH35" i="43"/>
  <c r="AF35" i="43"/>
  <c r="AD35" i="43"/>
  <c r="AB35" i="43"/>
  <c r="Z35" i="43"/>
  <c r="W35" i="43"/>
  <c r="U35" i="43"/>
  <c r="S35" i="43"/>
  <c r="Q35" i="43"/>
  <c r="O35" i="43"/>
  <c r="L35" i="43"/>
  <c r="J35" i="43"/>
  <c r="H35" i="43"/>
  <c r="F35" i="43"/>
  <c r="D35" i="43"/>
  <c r="B35" i="43"/>
  <c r="Y32" i="43"/>
  <c r="N32" i="43"/>
  <c r="B32" i="43"/>
  <c r="Y31" i="43"/>
  <c r="N31" i="43"/>
  <c r="B31" i="43"/>
  <c r="Y30" i="43"/>
  <c r="N30" i="43"/>
  <c r="B30" i="43"/>
  <c r="Y29" i="43"/>
  <c r="N29" i="43"/>
  <c r="B29" i="43"/>
  <c r="Y28" i="43"/>
  <c r="N28" i="43"/>
  <c r="B28" i="43"/>
  <c r="Y27" i="43"/>
  <c r="N27" i="43"/>
  <c r="B27" i="43"/>
  <c r="Y26" i="43"/>
  <c r="N26" i="43"/>
  <c r="B26" i="43"/>
  <c r="Y25" i="43"/>
  <c r="N25" i="43"/>
  <c r="B25" i="43"/>
  <c r="Y24" i="43"/>
  <c r="N24" i="43"/>
  <c r="B24" i="43"/>
  <c r="Y23" i="43"/>
  <c r="N23" i="43"/>
  <c r="B23" i="43"/>
  <c r="Y22" i="43"/>
  <c r="N22" i="43"/>
  <c r="B22" i="43"/>
  <c r="Y21" i="43"/>
  <c r="N21" i="43"/>
  <c r="B21" i="43"/>
  <c r="Y20" i="43"/>
  <c r="N20" i="43"/>
  <c r="B20" i="43"/>
  <c r="Y19" i="43"/>
  <c r="N19" i="43"/>
  <c r="B19" i="43"/>
  <c r="Y18" i="43"/>
  <c r="N18" i="43"/>
  <c r="B18" i="43"/>
  <c r="Y17" i="43"/>
  <c r="N17" i="43"/>
  <c r="B17" i="43"/>
  <c r="Y16" i="43"/>
  <c r="N16" i="43"/>
  <c r="B16" i="43"/>
  <c r="Y15" i="43"/>
  <c r="N15" i="43"/>
  <c r="B15" i="43"/>
  <c r="Y14" i="43"/>
  <c r="N14" i="43"/>
  <c r="B14" i="43"/>
  <c r="Y13" i="43"/>
  <c r="N13" i="43"/>
  <c r="B13" i="43"/>
  <c r="Y12" i="43"/>
  <c r="N12" i="43"/>
  <c r="B12" i="43"/>
  <c r="Y11" i="43"/>
  <c r="N11" i="43"/>
  <c r="B11" i="43"/>
  <c r="Y10" i="43"/>
  <c r="N10" i="43"/>
  <c r="B10" i="43"/>
  <c r="Y9" i="43"/>
  <c r="N9" i="43"/>
  <c r="B9" i="43"/>
  <c r="Y8" i="43"/>
  <c r="N8" i="43"/>
  <c r="B8" i="43"/>
  <c r="Y7" i="43"/>
  <c r="N7" i="43"/>
  <c r="B7" i="43"/>
  <c r="Y6" i="43"/>
  <c r="N6" i="43"/>
  <c r="B6" i="43"/>
  <c r="N5" i="43"/>
  <c r="B5" i="43"/>
  <c r="Y4" i="43"/>
  <c r="N4" i="43"/>
  <c r="B4" i="43"/>
  <c r="Y3" i="43"/>
  <c r="N3" i="43"/>
  <c r="B3" i="43"/>
  <c r="AF19" i="7"/>
  <c r="AF23" i="7" s="1"/>
  <c r="AF27" i="7" s="1"/>
  <c r="AF31" i="7" s="1"/>
  <c r="AF35" i="7" s="1"/>
  <c r="AF39" i="7" s="1"/>
  <c r="AF43" i="7" s="1"/>
  <c r="AF47" i="7" s="1"/>
  <c r="AF51" i="7" s="1"/>
  <c r="AF55" i="7" s="1"/>
  <c r="AF59" i="7" s="1"/>
  <c r="AF63" i="7" s="1"/>
  <c r="AF67" i="7" s="1"/>
  <c r="AF71" i="7" s="1"/>
  <c r="AF75" i="7" s="1"/>
  <c r="AF79" i="7" s="1"/>
  <c r="AF83" i="7" s="1"/>
  <c r="AF87" i="7" s="1"/>
  <c r="AF91" i="7" s="1"/>
  <c r="AF95" i="7" s="1"/>
  <c r="AF99" i="7" s="1"/>
  <c r="AF103" i="7" s="1"/>
  <c r="AF107" i="7" s="1"/>
  <c r="AF111" i="7" s="1"/>
  <c r="AF115" i="7" s="1"/>
  <c r="AF119" i="7" s="1"/>
  <c r="AF123" i="7" s="1"/>
  <c r="AF127" i="7" s="1"/>
  <c r="AF131" i="7" s="1"/>
  <c r="AF135" i="7" s="1"/>
  <c r="AF139" i="7" s="1"/>
  <c r="AF143" i="7" s="1"/>
  <c r="AF147" i="7" s="1"/>
  <c r="AF151" i="7" s="1"/>
  <c r="AF155" i="7" s="1"/>
  <c r="AF159" i="7" s="1"/>
  <c r="AF163" i="7" s="1"/>
  <c r="AF167" i="7" s="1"/>
  <c r="AF171" i="7" s="1"/>
  <c r="AF175" i="7" s="1"/>
  <c r="AF179" i="7" s="1"/>
  <c r="AF183" i="7" s="1"/>
  <c r="AF187" i="7" s="1"/>
  <c r="AF191" i="7" s="1"/>
  <c r="AF195" i="7" s="1"/>
  <c r="AF199" i="7" s="1"/>
  <c r="AF203" i="7" s="1"/>
  <c r="AF207" i="7" s="1"/>
  <c r="AF211" i="7" s="1"/>
  <c r="AF215" i="7" s="1"/>
  <c r="AF219" i="7" s="1"/>
  <c r="AF223" i="7" s="1"/>
  <c r="AF227" i="7" s="1"/>
  <c r="AF231" i="7" s="1"/>
  <c r="AF235" i="7" s="1"/>
  <c r="AF239" i="7" s="1"/>
  <c r="AF243" i="7" s="1"/>
  <c r="AF247" i="7" s="1"/>
  <c r="AF251" i="7" s="1"/>
  <c r="AF255" i="7" s="1"/>
  <c r="AF259" i="7" s="1"/>
  <c r="AF263" i="7" s="1"/>
  <c r="AF267" i="7" s="1"/>
  <c r="AF271" i="7" s="1"/>
  <c r="AF275" i="7" s="1"/>
  <c r="AF279" i="7" s="1"/>
  <c r="AF283" i="7" s="1"/>
  <c r="AF287" i="7" s="1"/>
  <c r="AF291" i="7" s="1"/>
  <c r="AF295" i="7" s="1"/>
  <c r="AF299" i="7" s="1"/>
  <c r="AF303" i="7" s="1"/>
  <c r="AF307" i="7" s="1"/>
  <c r="AF311" i="7" s="1"/>
  <c r="AF315" i="7" s="1"/>
  <c r="AF319" i="7" s="1"/>
  <c r="AF323" i="7" s="1"/>
  <c r="AF327" i="7" s="1"/>
  <c r="AF331" i="7" s="1"/>
  <c r="AF335" i="7" s="1"/>
  <c r="AG19" i="7"/>
  <c r="AG23" i="7" s="1"/>
  <c r="AG27" i="7" s="1"/>
  <c r="AG31" i="7" s="1"/>
  <c r="AG35" i="7" s="1"/>
  <c r="AG39" i="7" s="1"/>
  <c r="AG43" i="7" s="1"/>
  <c r="AG47" i="7" s="1"/>
  <c r="AG51" i="7" s="1"/>
  <c r="AG55" i="7" s="1"/>
  <c r="AG59" i="7" s="1"/>
  <c r="AG63" i="7" s="1"/>
  <c r="AG67" i="7" s="1"/>
  <c r="AG71" i="7" s="1"/>
  <c r="AG75" i="7" s="1"/>
  <c r="AG79" i="7" s="1"/>
  <c r="AG83" i="7" s="1"/>
  <c r="AG87" i="7" s="1"/>
  <c r="AG91" i="7" s="1"/>
  <c r="AG95" i="7" s="1"/>
  <c r="AG99" i="7" s="1"/>
  <c r="AG103" i="7" s="1"/>
  <c r="AG107" i="7" s="1"/>
  <c r="AG111" i="7" s="1"/>
  <c r="AG115" i="7" s="1"/>
  <c r="AG119" i="7" s="1"/>
  <c r="AG123" i="7" s="1"/>
  <c r="AG127" i="7" s="1"/>
  <c r="AG131" i="7" s="1"/>
  <c r="AG135" i="7" s="1"/>
  <c r="AG139" i="7" s="1"/>
  <c r="AG143" i="7" s="1"/>
  <c r="AG147" i="7" s="1"/>
  <c r="AG151" i="7" s="1"/>
  <c r="AG155" i="7" s="1"/>
  <c r="AG159" i="7" s="1"/>
  <c r="AG163" i="7" s="1"/>
  <c r="AG167" i="7" s="1"/>
  <c r="AG171" i="7" s="1"/>
  <c r="AG175" i="7" s="1"/>
  <c r="AG179" i="7" s="1"/>
  <c r="AG183" i="7" s="1"/>
  <c r="AG187" i="7" s="1"/>
  <c r="AG191" i="7" s="1"/>
  <c r="AG195" i="7" s="1"/>
  <c r="AG199" i="7" s="1"/>
  <c r="AG203" i="7" s="1"/>
  <c r="AG207" i="7" s="1"/>
  <c r="AG211" i="7" s="1"/>
  <c r="AG215" i="7" s="1"/>
  <c r="AG219" i="7" s="1"/>
  <c r="AG223" i="7" s="1"/>
  <c r="AG227" i="7" s="1"/>
  <c r="AG231" i="7" s="1"/>
  <c r="AG235" i="7" s="1"/>
  <c r="AG239" i="7" s="1"/>
  <c r="AG243" i="7" s="1"/>
  <c r="AG247" i="7" s="1"/>
  <c r="AG251" i="7" s="1"/>
  <c r="AG255" i="7" s="1"/>
  <c r="AG259" i="7" s="1"/>
  <c r="AG263" i="7" s="1"/>
  <c r="AG267" i="7" s="1"/>
  <c r="AG271" i="7" s="1"/>
  <c r="AG275" i="7" s="1"/>
  <c r="AG279" i="7" s="1"/>
  <c r="AG283" i="7" s="1"/>
  <c r="AG287" i="7" s="1"/>
  <c r="AG291" i="7" s="1"/>
  <c r="AG295" i="7" s="1"/>
  <c r="AG299" i="7" s="1"/>
  <c r="AG303" i="7" s="1"/>
  <c r="AG307" i="7" s="1"/>
  <c r="AG311" i="7" s="1"/>
  <c r="AG315" i="7" s="1"/>
  <c r="AG319" i="7" s="1"/>
  <c r="AG323" i="7" s="1"/>
  <c r="AG327" i="7" s="1"/>
  <c r="AG331" i="7" s="1"/>
  <c r="AG335" i="7" s="1"/>
  <c r="AH19" i="7"/>
  <c r="AH23" i="7" s="1"/>
  <c r="AH27" i="7" s="1"/>
  <c r="AH31" i="7" s="1"/>
  <c r="AH35" i="7" s="1"/>
  <c r="AH39" i="7" s="1"/>
  <c r="AH43" i="7" s="1"/>
  <c r="AH47" i="7" s="1"/>
  <c r="AH51" i="7" s="1"/>
  <c r="AH55" i="7" s="1"/>
  <c r="AH59" i="7" s="1"/>
  <c r="AH63" i="7" s="1"/>
  <c r="AH67" i="7" s="1"/>
  <c r="AH71" i="7" s="1"/>
  <c r="AH75" i="7" s="1"/>
  <c r="AH79" i="7" s="1"/>
  <c r="AH83" i="7" s="1"/>
  <c r="AH87" i="7" s="1"/>
  <c r="AH91" i="7" s="1"/>
  <c r="AH95" i="7" s="1"/>
  <c r="AH99" i="7" s="1"/>
  <c r="AH103" i="7" s="1"/>
  <c r="AH107" i="7" s="1"/>
  <c r="AH111" i="7" s="1"/>
  <c r="AH115" i="7" s="1"/>
  <c r="AH119" i="7" s="1"/>
  <c r="AH123" i="7" s="1"/>
  <c r="AH127" i="7" s="1"/>
  <c r="AH131" i="7" s="1"/>
  <c r="AH135" i="7" s="1"/>
  <c r="AH139" i="7" s="1"/>
  <c r="AH143" i="7" s="1"/>
  <c r="AH147" i="7" s="1"/>
  <c r="AH151" i="7" s="1"/>
  <c r="AH155" i="7" s="1"/>
  <c r="AH159" i="7" s="1"/>
  <c r="AH163" i="7" s="1"/>
  <c r="AH167" i="7" s="1"/>
  <c r="AH171" i="7" s="1"/>
  <c r="AH175" i="7" s="1"/>
  <c r="AH179" i="7" s="1"/>
  <c r="AH183" i="7" s="1"/>
  <c r="AH187" i="7" s="1"/>
  <c r="AH191" i="7" s="1"/>
  <c r="AH195" i="7" s="1"/>
  <c r="AH199" i="7" s="1"/>
  <c r="AH203" i="7" s="1"/>
  <c r="AH207" i="7" s="1"/>
  <c r="AH211" i="7" s="1"/>
  <c r="AH215" i="7" s="1"/>
  <c r="AH219" i="7" s="1"/>
  <c r="AH223" i="7" s="1"/>
  <c r="AH227" i="7" s="1"/>
  <c r="AH231" i="7" s="1"/>
  <c r="AH235" i="7" s="1"/>
  <c r="AH239" i="7" s="1"/>
  <c r="AH243" i="7" s="1"/>
  <c r="AH247" i="7" s="1"/>
  <c r="AH251" i="7" s="1"/>
  <c r="AH255" i="7" s="1"/>
  <c r="AH259" i="7" s="1"/>
  <c r="AH263" i="7" s="1"/>
  <c r="AH267" i="7" s="1"/>
  <c r="AH271" i="7" s="1"/>
  <c r="AH275" i="7" s="1"/>
  <c r="AH279" i="7" s="1"/>
  <c r="AH283" i="7" s="1"/>
  <c r="AH287" i="7" s="1"/>
  <c r="AH291" i="7" s="1"/>
  <c r="AH295" i="7" s="1"/>
  <c r="AH299" i="7" s="1"/>
  <c r="AH303" i="7" s="1"/>
  <c r="AH307" i="7" s="1"/>
  <c r="AH311" i="7" s="1"/>
  <c r="AH315" i="7" s="1"/>
  <c r="AH319" i="7" s="1"/>
  <c r="AH323" i="7" s="1"/>
  <c r="AH327" i="7" s="1"/>
  <c r="AH331" i="7" s="1"/>
  <c r="AH335" i="7" s="1"/>
  <c r="AI19" i="7"/>
  <c r="AI23" i="7" s="1"/>
  <c r="AI27" i="7" s="1"/>
  <c r="AI31" i="7" s="1"/>
  <c r="AI35" i="7" s="1"/>
  <c r="AI39" i="7" s="1"/>
  <c r="AI43" i="7" s="1"/>
  <c r="AI47" i="7" s="1"/>
  <c r="AI51" i="7" s="1"/>
  <c r="AI55" i="7" s="1"/>
  <c r="AI59" i="7" s="1"/>
  <c r="AI63" i="7" s="1"/>
  <c r="AI67" i="7" s="1"/>
  <c r="AI71" i="7" s="1"/>
  <c r="AI75" i="7" s="1"/>
  <c r="AI79" i="7" s="1"/>
  <c r="AI83" i="7" s="1"/>
  <c r="AI87" i="7" s="1"/>
  <c r="AI91" i="7" s="1"/>
  <c r="AI95" i="7" s="1"/>
  <c r="AI99" i="7" s="1"/>
  <c r="AI103" i="7" s="1"/>
  <c r="AI107" i="7" s="1"/>
  <c r="AI111" i="7" s="1"/>
  <c r="AI115" i="7" s="1"/>
  <c r="AI119" i="7" s="1"/>
  <c r="AI123" i="7" s="1"/>
  <c r="AI127" i="7" s="1"/>
  <c r="AI131" i="7" s="1"/>
  <c r="AI135" i="7" s="1"/>
  <c r="AI139" i="7" s="1"/>
  <c r="AI143" i="7" s="1"/>
  <c r="AI147" i="7" s="1"/>
  <c r="AI151" i="7" s="1"/>
  <c r="AI155" i="7" s="1"/>
  <c r="AI159" i="7" s="1"/>
  <c r="AI163" i="7" s="1"/>
  <c r="AI167" i="7" s="1"/>
  <c r="AI171" i="7" s="1"/>
  <c r="AI175" i="7" s="1"/>
  <c r="AI179" i="7" s="1"/>
  <c r="AI183" i="7" s="1"/>
  <c r="AI187" i="7" s="1"/>
  <c r="AI191" i="7" s="1"/>
  <c r="AI195" i="7" s="1"/>
  <c r="AI199" i="7" s="1"/>
  <c r="AI203" i="7" s="1"/>
  <c r="AI207" i="7" s="1"/>
  <c r="AI211" i="7" s="1"/>
  <c r="AI215" i="7" s="1"/>
  <c r="AI219" i="7" s="1"/>
  <c r="AI223" i="7" s="1"/>
  <c r="AI227" i="7" s="1"/>
  <c r="AI231" i="7" s="1"/>
  <c r="AI235" i="7" s="1"/>
  <c r="AI239" i="7" s="1"/>
  <c r="AI243" i="7" s="1"/>
  <c r="AI247" i="7" s="1"/>
  <c r="AI251" i="7" s="1"/>
  <c r="AI255" i="7" s="1"/>
  <c r="AI259" i="7" s="1"/>
  <c r="AI263" i="7" s="1"/>
  <c r="AI267" i="7" s="1"/>
  <c r="AI271" i="7" s="1"/>
  <c r="AI275" i="7" s="1"/>
  <c r="AI279" i="7" s="1"/>
  <c r="AI283" i="7" s="1"/>
  <c r="AI287" i="7" s="1"/>
  <c r="AI291" i="7" s="1"/>
  <c r="AI295" i="7" s="1"/>
  <c r="AI299" i="7" s="1"/>
  <c r="AI303" i="7" s="1"/>
  <c r="AI307" i="7" s="1"/>
  <c r="AI311" i="7" s="1"/>
  <c r="AI315" i="7" s="1"/>
  <c r="AI319" i="7" s="1"/>
  <c r="AI323" i="7" s="1"/>
  <c r="AI327" i="7" s="1"/>
  <c r="AI331" i="7" s="1"/>
  <c r="AI335" i="7" s="1"/>
  <c r="AF20" i="7"/>
  <c r="AF24" i="7" s="1"/>
  <c r="AF28" i="7" s="1"/>
  <c r="AF32" i="7" s="1"/>
  <c r="AF36" i="7" s="1"/>
  <c r="AF40" i="7" s="1"/>
  <c r="AF44" i="7" s="1"/>
  <c r="AF48" i="7" s="1"/>
  <c r="AF52" i="7" s="1"/>
  <c r="AF56" i="7" s="1"/>
  <c r="AF60" i="7" s="1"/>
  <c r="AF64" i="7" s="1"/>
  <c r="AF68" i="7" s="1"/>
  <c r="AF72" i="7" s="1"/>
  <c r="AF76" i="7" s="1"/>
  <c r="AF80" i="7" s="1"/>
  <c r="AF84" i="7" s="1"/>
  <c r="AF88" i="7" s="1"/>
  <c r="AF92" i="7" s="1"/>
  <c r="AF96" i="7" s="1"/>
  <c r="AF100" i="7" s="1"/>
  <c r="AF104" i="7" s="1"/>
  <c r="AF108" i="7" s="1"/>
  <c r="AF112" i="7" s="1"/>
  <c r="AF116" i="7" s="1"/>
  <c r="AF120" i="7" s="1"/>
  <c r="AF124" i="7" s="1"/>
  <c r="AF128" i="7" s="1"/>
  <c r="AF132" i="7" s="1"/>
  <c r="AF136" i="7" s="1"/>
  <c r="AF140" i="7" s="1"/>
  <c r="AF144" i="7" s="1"/>
  <c r="AF148" i="7" s="1"/>
  <c r="AF152" i="7" s="1"/>
  <c r="AF156" i="7" s="1"/>
  <c r="AF160" i="7" s="1"/>
  <c r="AF164" i="7" s="1"/>
  <c r="AF168" i="7" s="1"/>
  <c r="AF172" i="7" s="1"/>
  <c r="AF176" i="7" s="1"/>
  <c r="AF180" i="7" s="1"/>
  <c r="AF184" i="7" s="1"/>
  <c r="AF188" i="7" s="1"/>
  <c r="AF192" i="7" s="1"/>
  <c r="AF196" i="7" s="1"/>
  <c r="AF200" i="7" s="1"/>
  <c r="AF204" i="7" s="1"/>
  <c r="AF208" i="7" s="1"/>
  <c r="AF212" i="7" s="1"/>
  <c r="AF216" i="7" s="1"/>
  <c r="AF220" i="7" s="1"/>
  <c r="AF224" i="7" s="1"/>
  <c r="AF228" i="7" s="1"/>
  <c r="AF232" i="7" s="1"/>
  <c r="AF236" i="7" s="1"/>
  <c r="AF240" i="7" s="1"/>
  <c r="AF244" i="7" s="1"/>
  <c r="AF248" i="7" s="1"/>
  <c r="AF252" i="7" s="1"/>
  <c r="AF256" i="7" s="1"/>
  <c r="AF260" i="7" s="1"/>
  <c r="AF264" i="7" s="1"/>
  <c r="AF268" i="7" s="1"/>
  <c r="AF272" i="7" s="1"/>
  <c r="AF276" i="7" s="1"/>
  <c r="AF280" i="7" s="1"/>
  <c r="AF284" i="7" s="1"/>
  <c r="AF288" i="7" s="1"/>
  <c r="AF292" i="7" s="1"/>
  <c r="AF296" i="7" s="1"/>
  <c r="AF300" i="7" s="1"/>
  <c r="AF304" i="7" s="1"/>
  <c r="AF308" i="7" s="1"/>
  <c r="AF312" i="7" s="1"/>
  <c r="AF316" i="7" s="1"/>
  <c r="AF320" i="7" s="1"/>
  <c r="AF324" i="7" s="1"/>
  <c r="AF328" i="7" s="1"/>
  <c r="AF332" i="7" s="1"/>
  <c r="AF336" i="7" s="1"/>
  <c r="AG20" i="7"/>
  <c r="AG24" i="7" s="1"/>
  <c r="AG28" i="7" s="1"/>
  <c r="AG32" i="7" s="1"/>
  <c r="AG36" i="7" s="1"/>
  <c r="AG40" i="7" s="1"/>
  <c r="AG44" i="7" s="1"/>
  <c r="AG48" i="7" s="1"/>
  <c r="AG52" i="7" s="1"/>
  <c r="AG56" i="7" s="1"/>
  <c r="AG60" i="7" s="1"/>
  <c r="AG64" i="7" s="1"/>
  <c r="AG68" i="7" s="1"/>
  <c r="AG72" i="7" s="1"/>
  <c r="AG76" i="7" s="1"/>
  <c r="AG80" i="7" s="1"/>
  <c r="AG84" i="7" s="1"/>
  <c r="AG88" i="7" s="1"/>
  <c r="AG92" i="7" s="1"/>
  <c r="AG96" i="7" s="1"/>
  <c r="AG100" i="7" s="1"/>
  <c r="AG104" i="7" s="1"/>
  <c r="AG108" i="7" s="1"/>
  <c r="AG112" i="7" s="1"/>
  <c r="AG116" i="7" s="1"/>
  <c r="AG120" i="7" s="1"/>
  <c r="AG124" i="7" s="1"/>
  <c r="AG128" i="7" s="1"/>
  <c r="AG132" i="7" s="1"/>
  <c r="AG136" i="7" s="1"/>
  <c r="AG140" i="7" s="1"/>
  <c r="AG144" i="7" s="1"/>
  <c r="AG148" i="7" s="1"/>
  <c r="AG152" i="7" s="1"/>
  <c r="AG156" i="7" s="1"/>
  <c r="AG160" i="7" s="1"/>
  <c r="AG164" i="7" s="1"/>
  <c r="AG168" i="7" s="1"/>
  <c r="AG172" i="7" s="1"/>
  <c r="AG176" i="7" s="1"/>
  <c r="AG180" i="7" s="1"/>
  <c r="AG184" i="7" s="1"/>
  <c r="AG188" i="7" s="1"/>
  <c r="AG192" i="7" s="1"/>
  <c r="AG196" i="7" s="1"/>
  <c r="AG200" i="7" s="1"/>
  <c r="AG204" i="7" s="1"/>
  <c r="AG208" i="7" s="1"/>
  <c r="AG212" i="7" s="1"/>
  <c r="AG216" i="7" s="1"/>
  <c r="AG220" i="7" s="1"/>
  <c r="AG224" i="7" s="1"/>
  <c r="AG228" i="7" s="1"/>
  <c r="AG232" i="7" s="1"/>
  <c r="AG236" i="7" s="1"/>
  <c r="AG240" i="7" s="1"/>
  <c r="AG244" i="7" s="1"/>
  <c r="AG248" i="7" s="1"/>
  <c r="AG252" i="7" s="1"/>
  <c r="AG256" i="7" s="1"/>
  <c r="AG260" i="7" s="1"/>
  <c r="AG264" i="7" s="1"/>
  <c r="AG268" i="7" s="1"/>
  <c r="AG272" i="7" s="1"/>
  <c r="AG276" i="7" s="1"/>
  <c r="AG280" i="7" s="1"/>
  <c r="AG284" i="7" s="1"/>
  <c r="AG288" i="7" s="1"/>
  <c r="AG292" i="7" s="1"/>
  <c r="AG296" i="7" s="1"/>
  <c r="AG300" i="7" s="1"/>
  <c r="AG304" i="7" s="1"/>
  <c r="AG308" i="7" s="1"/>
  <c r="AG312" i="7" s="1"/>
  <c r="AG316" i="7" s="1"/>
  <c r="AG320" i="7" s="1"/>
  <c r="AG324" i="7" s="1"/>
  <c r="AG328" i="7" s="1"/>
  <c r="AG332" i="7" s="1"/>
  <c r="AG336" i="7" s="1"/>
  <c r="AH20" i="7"/>
  <c r="AH24" i="7" s="1"/>
  <c r="AH28" i="7" s="1"/>
  <c r="AH32" i="7" s="1"/>
  <c r="AH36" i="7" s="1"/>
  <c r="AH40" i="7" s="1"/>
  <c r="AH44" i="7" s="1"/>
  <c r="AH48" i="7" s="1"/>
  <c r="AH52" i="7" s="1"/>
  <c r="AH56" i="7" s="1"/>
  <c r="AH60" i="7" s="1"/>
  <c r="AH64" i="7" s="1"/>
  <c r="AH68" i="7" s="1"/>
  <c r="AH72" i="7" s="1"/>
  <c r="AH76" i="7" s="1"/>
  <c r="AH80" i="7" s="1"/>
  <c r="AH84" i="7" s="1"/>
  <c r="AH88" i="7" s="1"/>
  <c r="AH92" i="7" s="1"/>
  <c r="AH96" i="7" s="1"/>
  <c r="AH100" i="7" s="1"/>
  <c r="AH104" i="7" s="1"/>
  <c r="AH108" i="7" s="1"/>
  <c r="AH112" i="7" s="1"/>
  <c r="AH116" i="7" s="1"/>
  <c r="AH120" i="7" s="1"/>
  <c r="AH124" i="7" s="1"/>
  <c r="AH128" i="7" s="1"/>
  <c r="AH132" i="7" s="1"/>
  <c r="AH136" i="7" s="1"/>
  <c r="AH140" i="7" s="1"/>
  <c r="AH144" i="7" s="1"/>
  <c r="AH148" i="7" s="1"/>
  <c r="AH152" i="7" s="1"/>
  <c r="AH156" i="7" s="1"/>
  <c r="AH160" i="7" s="1"/>
  <c r="AH164" i="7" s="1"/>
  <c r="AH168" i="7" s="1"/>
  <c r="AH172" i="7" s="1"/>
  <c r="AH176" i="7" s="1"/>
  <c r="AH180" i="7" s="1"/>
  <c r="AH184" i="7" s="1"/>
  <c r="AH188" i="7" s="1"/>
  <c r="AH192" i="7" s="1"/>
  <c r="AH196" i="7" s="1"/>
  <c r="AH200" i="7" s="1"/>
  <c r="AH204" i="7" s="1"/>
  <c r="AH208" i="7" s="1"/>
  <c r="AH212" i="7" s="1"/>
  <c r="AH216" i="7" s="1"/>
  <c r="AH220" i="7" s="1"/>
  <c r="AH224" i="7" s="1"/>
  <c r="AH228" i="7" s="1"/>
  <c r="AH232" i="7" s="1"/>
  <c r="AH236" i="7" s="1"/>
  <c r="AH240" i="7" s="1"/>
  <c r="AH244" i="7" s="1"/>
  <c r="AH248" i="7" s="1"/>
  <c r="AH252" i="7" s="1"/>
  <c r="AH256" i="7" s="1"/>
  <c r="AH260" i="7" s="1"/>
  <c r="AH264" i="7" s="1"/>
  <c r="AH268" i="7" s="1"/>
  <c r="AH272" i="7" s="1"/>
  <c r="AH276" i="7" s="1"/>
  <c r="AH280" i="7" s="1"/>
  <c r="AH284" i="7" s="1"/>
  <c r="AH288" i="7" s="1"/>
  <c r="AH292" i="7" s="1"/>
  <c r="AH296" i="7" s="1"/>
  <c r="AH300" i="7" s="1"/>
  <c r="AH304" i="7" s="1"/>
  <c r="AH308" i="7" s="1"/>
  <c r="AH312" i="7" s="1"/>
  <c r="AH316" i="7" s="1"/>
  <c r="AH320" i="7" s="1"/>
  <c r="AH324" i="7" s="1"/>
  <c r="AH328" i="7" s="1"/>
  <c r="AH332" i="7" s="1"/>
  <c r="AH336" i="7" s="1"/>
  <c r="AI20" i="7"/>
  <c r="AI24" i="7" s="1"/>
  <c r="AI28" i="7" s="1"/>
  <c r="AI32" i="7" s="1"/>
  <c r="AI36" i="7" s="1"/>
  <c r="AI40" i="7" s="1"/>
  <c r="AI44" i="7" s="1"/>
  <c r="AI48" i="7" s="1"/>
  <c r="AI52" i="7" s="1"/>
  <c r="AI56" i="7" s="1"/>
  <c r="AI60" i="7" s="1"/>
  <c r="AI64" i="7" s="1"/>
  <c r="AI68" i="7" s="1"/>
  <c r="AI72" i="7" s="1"/>
  <c r="AI76" i="7" s="1"/>
  <c r="AI80" i="7" s="1"/>
  <c r="AI84" i="7" s="1"/>
  <c r="AI88" i="7" s="1"/>
  <c r="AI92" i="7" s="1"/>
  <c r="AI96" i="7" s="1"/>
  <c r="AI100" i="7" s="1"/>
  <c r="AI104" i="7" s="1"/>
  <c r="AI108" i="7" s="1"/>
  <c r="AI112" i="7" s="1"/>
  <c r="AI116" i="7" s="1"/>
  <c r="AI120" i="7" s="1"/>
  <c r="AI124" i="7" s="1"/>
  <c r="AI128" i="7" s="1"/>
  <c r="AI132" i="7" s="1"/>
  <c r="AI136" i="7" s="1"/>
  <c r="AI140" i="7" s="1"/>
  <c r="AI144" i="7" s="1"/>
  <c r="AI148" i="7" s="1"/>
  <c r="AI152" i="7" s="1"/>
  <c r="AI156" i="7" s="1"/>
  <c r="AI160" i="7" s="1"/>
  <c r="AI164" i="7" s="1"/>
  <c r="AI168" i="7" s="1"/>
  <c r="AI172" i="7" s="1"/>
  <c r="AI176" i="7" s="1"/>
  <c r="AI180" i="7" s="1"/>
  <c r="AI184" i="7" s="1"/>
  <c r="AI188" i="7" s="1"/>
  <c r="AI192" i="7" s="1"/>
  <c r="AI196" i="7" s="1"/>
  <c r="AI200" i="7" s="1"/>
  <c r="AI204" i="7" s="1"/>
  <c r="AI208" i="7" s="1"/>
  <c r="AI212" i="7" s="1"/>
  <c r="AI216" i="7" s="1"/>
  <c r="AI220" i="7" s="1"/>
  <c r="AI224" i="7" s="1"/>
  <c r="AI228" i="7" s="1"/>
  <c r="AI232" i="7" s="1"/>
  <c r="AI236" i="7" s="1"/>
  <c r="AI240" i="7" s="1"/>
  <c r="AI244" i="7" s="1"/>
  <c r="AI248" i="7" s="1"/>
  <c r="AI252" i="7" s="1"/>
  <c r="AI256" i="7" s="1"/>
  <c r="AI260" i="7" s="1"/>
  <c r="AI264" i="7" s="1"/>
  <c r="AI268" i="7" s="1"/>
  <c r="AI272" i="7" s="1"/>
  <c r="AI276" i="7" s="1"/>
  <c r="AI280" i="7" s="1"/>
  <c r="AI284" i="7" s="1"/>
  <c r="AI288" i="7" s="1"/>
  <c r="AI292" i="7" s="1"/>
  <c r="AI296" i="7" s="1"/>
  <c r="AI300" i="7" s="1"/>
  <c r="AI304" i="7" s="1"/>
  <c r="AI308" i="7" s="1"/>
  <c r="AI312" i="7" s="1"/>
  <c r="AI316" i="7" s="1"/>
  <c r="AI320" i="7" s="1"/>
  <c r="AI324" i="7" s="1"/>
  <c r="AI328" i="7" s="1"/>
  <c r="AI332" i="7" s="1"/>
  <c r="AI336" i="7" s="1"/>
  <c r="AF21" i="7"/>
  <c r="AF25" i="7" s="1"/>
  <c r="AF29" i="7" s="1"/>
  <c r="AF33" i="7" s="1"/>
  <c r="AF37" i="7" s="1"/>
  <c r="AF41" i="7" s="1"/>
  <c r="AF45" i="7" s="1"/>
  <c r="AF49" i="7" s="1"/>
  <c r="AF53" i="7" s="1"/>
  <c r="AF57" i="7" s="1"/>
  <c r="AF61" i="7" s="1"/>
  <c r="AF65" i="7" s="1"/>
  <c r="AF69" i="7" s="1"/>
  <c r="AF73" i="7" s="1"/>
  <c r="AF77" i="7" s="1"/>
  <c r="AF81" i="7" s="1"/>
  <c r="AF85" i="7" s="1"/>
  <c r="AF89" i="7" s="1"/>
  <c r="AF93" i="7" s="1"/>
  <c r="AF97" i="7" s="1"/>
  <c r="AF101" i="7" s="1"/>
  <c r="AF105" i="7" s="1"/>
  <c r="AF109" i="7" s="1"/>
  <c r="AF113" i="7" s="1"/>
  <c r="AF117" i="7" s="1"/>
  <c r="AF121" i="7" s="1"/>
  <c r="AF125" i="7" s="1"/>
  <c r="AF129" i="7" s="1"/>
  <c r="AF133" i="7" s="1"/>
  <c r="AF137" i="7" s="1"/>
  <c r="AF141" i="7" s="1"/>
  <c r="AF145" i="7" s="1"/>
  <c r="AF149" i="7" s="1"/>
  <c r="AF153" i="7" s="1"/>
  <c r="AF157" i="7" s="1"/>
  <c r="AF161" i="7" s="1"/>
  <c r="AF165" i="7" s="1"/>
  <c r="AF169" i="7" s="1"/>
  <c r="AF173" i="7" s="1"/>
  <c r="AF177" i="7" s="1"/>
  <c r="AF181" i="7" s="1"/>
  <c r="AF185" i="7" s="1"/>
  <c r="AF189" i="7" s="1"/>
  <c r="AF193" i="7" s="1"/>
  <c r="AF197" i="7" s="1"/>
  <c r="AF201" i="7" s="1"/>
  <c r="AF205" i="7" s="1"/>
  <c r="AF209" i="7" s="1"/>
  <c r="AF213" i="7" s="1"/>
  <c r="AF217" i="7" s="1"/>
  <c r="AF221" i="7" s="1"/>
  <c r="AF225" i="7" s="1"/>
  <c r="AF229" i="7" s="1"/>
  <c r="AF233" i="7" s="1"/>
  <c r="AF237" i="7" s="1"/>
  <c r="AF241" i="7" s="1"/>
  <c r="AF245" i="7" s="1"/>
  <c r="AF249" i="7" s="1"/>
  <c r="AF253" i="7" s="1"/>
  <c r="AF257" i="7" s="1"/>
  <c r="AF261" i="7" s="1"/>
  <c r="AF265" i="7" s="1"/>
  <c r="AF269" i="7" s="1"/>
  <c r="AF273" i="7" s="1"/>
  <c r="AF277" i="7" s="1"/>
  <c r="AF281" i="7" s="1"/>
  <c r="AF285" i="7" s="1"/>
  <c r="AF289" i="7" s="1"/>
  <c r="AF293" i="7" s="1"/>
  <c r="AF297" i="7" s="1"/>
  <c r="AF301" i="7" s="1"/>
  <c r="AF305" i="7" s="1"/>
  <c r="AF309" i="7" s="1"/>
  <c r="AF313" i="7" s="1"/>
  <c r="AF317" i="7" s="1"/>
  <c r="AF321" i="7" s="1"/>
  <c r="AF325" i="7" s="1"/>
  <c r="AF329" i="7" s="1"/>
  <c r="AF333" i="7" s="1"/>
  <c r="AF337" i="7" s="1"/>
  <c r="AG21" i="7"/>
  <c r="AG25" i="7" s="1"/>
  <c r="AG29" i="7" s="1"/>
  <c r="AG33" i="7" s="1"/>
  <c r="AG37" i="7" s="1"/>
  <c r="AG41" i="7" s="1"/>
  <c r="AG45" i="7" s="1"/>
  <c r="AG49" i="7" s="1"/>
  <c r="AG53" i="7" s="1"/>
  <c r="AG57" i="7" s="1"/>
  <c r="AG61" i="7" s="1"/>
  <c r="AG65" i="7" s="1"/>
  <c r="AG69" i="7" s="1"/>
  <c r="AG73" i="7" s="1"/>
  <c r="AG77" i="7" s="1"/>
  <c r="AG81" i="7" s="1"/>
  <c r="AG85" i="7" s="1"/>
  <c r="AG89" i="7" s="1"/>
  <c r="AG93" i="7" s="1"/>
  <c r="AG97" i="7" s="1"/>
  <c r="AG101" i="7" s="1"/>
  <c r="AG105" i="7" s="1"/>
  <c r="AG109" i="7" s="1"/>
  <c r="AG113" i="7" s="1"/>
  <c r="AG117" i="7" s="1"/>
  <c r="AG121" i="7" s="1"/>
  <c r="AG125" i="7" s="1"/>
  <c r="AG129" i="7" s="1"/>
  <c r="AG133" i="7" s="1"/>
  <c r="AG137" i="7" s="1"/>
  <c r="AG141" i="7" s="1"/>
  <c r="AG145" i="7" s="1"/>
  <c r="AG149" i="7" s="1"/>
  <c r="AG153" i="7" s="1"/>
  <c r="AG157" i="7" s="1"/>
  <c r="AG161" i="7" s="1"/>
  <c r="AG165" i="7" s="1"/>
  <c r="AG169" i="7" s="1"/>
  <c r="AG173" i="7" s="1"/>
  <c r="AG177" i="7" s="1"/>
  <c r="AG181" i="7" s="1"/>
  <c r="AG185" i="7" s="1"/>
  <c r="AG189" i="7" s="1"/>
  <c r="AG193" i="7" s="1"/>
  <c r="AG197" i="7" s="1"/>
  <c r="AG201" i="7" s="1"/>
  <c r="AG205" i="7" s="1"/>
  <c r="AG209" i="7" s="1"/>
  <c r="AG213" i="7" s="1"/>
  <c r="AG217" i="7" s="1"/>
  <c r="AG221" i="7" s="1"/>
  <c r="AG225" i="7" s="1"/>
  <c r="AG229" i="7" s="1"/>
  <c r="AG233" i="7" s="1"/>
  <c r="AG237" i="7" s="1"/>
  <c r="AG241" i="7" s="1"/>
  <c r="AG245" i="7" s="1"/>
  <c r="AG249" i="7" s="1"/>
  <c r="AG253" i="7" s="1"/>
  <c r="AG257" i="7" s="1"/>
  <c r="AG261" i="7" s="1"/>
  <c r="AG265" i="7" s="1"/>
  <c r="AG269" i="7" s="1"/>
  <c r="AG273" i="7" s="1"/>
  <c r="AG277" i="7" s="1"/>
  <c r="AG281" i="7" s="1"/>
  <c r="AG285" i="7" s="1"/>
  <c r="AG289" i="7" s="1"/>
  <c r="AG293" i="7" s="1"/>
  <c r="AG297" i="7" s="1"/>
  <c r="AG301" i="7" s="1"/>
  <c r="AG305" i="7" s="1"/>
  <c r="AG309" i="7" s="1"/>
  <c r="AG313" i="7" s="1"/>
  <c r="AG317" i="7" s="1"/>
  <c r="AG321" i="7" s="1"/>
  <c r="AG325" i="7" s="1"/>
  <c r="AG329" i="7" s="1"/>
  <c r="AG333" i="7" s="1"/>
  <c r="AG337" i="7" s="1"/>
  <c r="AH21" i="7"/>
  <c r="AH25" i="7" s="1"/>
  <c r="AH29" i="7" s="1"/>
  <c r="AH33" i="7" s="1"/>
  <c r="AH37" i="7" s="1"/>
  <c r="AH41" i="7" s="1"/>
  <c r="AH45" i="7" s="1"/>
  <c r="AH49" i="7" s="1"/>
  <c r="AH53" i="7" s="1"/>
  <c r="AH57" i="7" s="1"/>
  <c r="AH61" i="7" s="1"/>
  <c r="AH65" i="7" s="1"/>
  <c r="AH69" i="7" s="1"/>
  <c r="AH73" i="7" s="1"/>
  <c r="AH77" i="7" s="1"/>
  <c r="AH81" i="7" s="1"/>
  <c r="AH85" i="7" s="1"/>
  <c r="AH89" i="7" s="1"/>
  <c r="AH93" i="7" s="1"/>
  <c r="AH97" i="7" s="1"/>
  <c r="AH101" i="7" s="1"/>
  <c r="AH105" i="7" s="1"/>
  <c r="AH109" i="7" s="1"/>
  <c r="AH113" i="7" s="1"/>
  <c r="AH117" i="7" s="1"/>
  <c r="AH121" i="7" s="1"/>
  <c r="AH125" i="7" s="1"/>
  <c r="AH129" i="7" s="1"/>
  <c r="AH133" i="7" s="1"/>
  <c r="AH137" i="7" s="1"/>
  <c r="AH141" i="7" s="1"/>
  <c r="AH145" i="7" s="1"/>
  <c r="AH149" i="7" s="1"/>
  <c r="AH153" i="7" s="1"/>
  <c r="AH157" i="7" s="1"/>
  <c r="AH161" i="7" s="1"/>
  <c r="AH165" i="7" s="1"/>
  <c r="AH169" i="7" s="1"/>
  <c r="AH173" i="7" s="1"/>
  <c r="AH177" i="7" s="1"/>
  <c r="AH181" i="7" s="1"/>
  <c r="AH185" i="7" s="1"/>
  <c r="AH189" i="7" s="1"/>
  <c r="AH193" i="7" s="1"/>
  <c r="AH197" i="7" s="1"/>
  <c r="AH201" i="7" s="1"/>
  <c r="AH205" i="7" s="1"/>
  <c r="AH209" i="7" s="1"/>
  <c r="AH213" i="7" s="1"/>
  <c r="AH217" i="7" s="1"/>
  <c r="AH221" i="7" s="1"/>
  <c r="AH225" i="7" s="1"/>
  <c r="AH229" i="7" s="1"/>
  <c r="AH233" i="7" s="1"/>
  <c r="AH237" i="7" s="1"/>
  <c r="AH241" i="7" s="1"/>
  <c r="AH245" i="7" s="1"/>
  <c r="AH249" i="7" s="1"/>
  <c r="AH253" i="7" s="1"/>
  <c r="AH257" i="7" s="1"/>
  <c r="AH261" i="7" s="1"/>
  <c r="AH265" i="7" s="1"/>
  <c r="AH269" i="7" s="1"/>
  <c r="AH273" i="7" s="1"/>
  <c r="AH277" i="7" s="1"/>
  <c r="AH281" i="7" s="1"/>
  <c r="AH285" i="7" s="1"/>
  <c r="AH289" i="7" s="1"/>
  <c r="AH293" i="7" s="1"/>
  <c r="AH297" i="7" s="1"/>
  <c r="AH301" i="7" s="1"/>
  <c r="AH305" i="7" s="1"/>
  <c r="AH309" i="7" s="1"/>
  <c r="AH313" i="7" s="1"/>
  <c r="AH317" i="7" s="1"/>
  <c r="AH321" i="7" s="1"/>
  <c r="AH325" i="7" s="1"/>
  <c r="AH329" i="7" s="1"/>
  <c r="AH333" i="7" s="1"/>
  <c r="AH337" i="7" s="1"/>
  <c r="AI21" i="7"/>
  <c r="AI25" i="7" s="1"/>
  <c r="AI29" i="7" s="1"/>
  <c r="AI33" i="7" s="1"/>
  <c r="AI37" i="7" s="1"/>
  <c r="AI41" i="7" s="1"/>
  <c r="AI45" i="7" s="1"/>
  <c r="AI49" i="7" s="1"/>
  <c r="AI53" i="7" s="1"/>
  <c r="AI57" i="7" s="1"/>
  <c r="AI61" i="7" s="1"/>
  <c r="AI65" i="7" s="1"/>
  <c r="AI69" i="7" s="1"/>
  <c r="AI73" i="7" s="1"/>
  <c r="AI77" i="7" s="1"/>
  <c r="AI81" i="7" s="1"/>
  <c r="AI85" i="7" s="1"/>
  <c r="AI89" i="7" s="1"/>
  <c r="AI93" i="7" s="1"/>
  <c r="AI97" i="7" s="1"/>
  <c r="AI101" i="7" s="1"/>
  <c r="AI105" i="7" s="1"/>
  <c r="AI109" i="7" s="1"/>
  <c r="AI113" i="7" s="1"/>
  <c r="AI117" i="7" s="1"/>
  <c r="AI121" i="7" s="1"/>
  <c r="AI125" i="7" s="1"/>
  <c r="AI129" i="7" s="1"/>
  <c r="AI133" i="7" s="1"/>
  <c r="AI137" i="7" s="1"/>
  <c r="AI141" i="7" s="1"/>
  <c r="AI145" i="7" s="1"/>
  <c r="AI149" i="7" s="1"/>
  <c r="AI153" i="7" s="1"/>
  <c r="AI157" i="7" s="1"/>
  <c r="AI161" i="7" s="1"/>
  <c r="AI165" i="7" s="1"/>
  <c r="AI169" i="7" s="1"/>
  <c r="AI173" i="7" s="1"/>
  <c r="AI177" i="7" s="1"/>
  <c r="AI181" i="7" s="1"/>
  <c r="AI185" i="7" s="1"/>
  <c r="AI189" i="7" s="1"/>
  <c r="AI193" i="7" s="1"/>
  <c r="AI197" i="7" s="1"/>
  <c r="AI201" i="7" s="1"/>
  <c r="AI205" i="7" s="1"/>
  <c r="AI209" i="7" s="1"/>
  <c r="AI213" i="7" s="1"/>
  <c r="AI217" i="7" s="1"/>
  <c r="AI221" i="7" s="1"/>
  <c r="AI225" i="7" s="1"/>
  <c r="AI229" i="7" s="1"/>
  <c r="AI233" i="7" s="1"/>
  <c r="AI237" i="7" s="1"/>
  <c r="AI241" i="7" s="1"/>
  <c r="AI245" i="7" s="1"/>
  <c r="AI249" i="7" s="1"/>
  <c r="AI253" i="7" s="1"/>
  <c r="AI257" i="7" s="1"/>
  <c r="AI261" i="7" s="1"/>
  <c r="AI265" i="7" s="1"/>
  <c r="AI269" i="7" s="1"/>
  <c r="AI273" i="7" s="1"/>
  <c r="AI277" i="7" s="1"/>
  <c r="AI281" i="7" s="1"/>
  <c r="AI285" i="7" s="1"/>
  <c r="AI289" i="7" s="1"/>
  <c r="AI293" i="7" s="1"/>
  <c r="AI297" i="7" s="1"/>
  <c r="AI301" i="7" s="1"/>
  <c r="AI305" i="7" s="1"/>
  <c r="AI309" i="7" s="1"/>
  <c r="AI313" i="7" s="1"/>
  <c r="AI317" i="7" s="1"/>
  <c r="AI321" i="7" s="1"/>
  <c r="AI325" i="7" s="1"/>
  <c r="AI329" i="7" s="1"/>
  <c r="AI333" i="7" s="1"/>
  <c r="AI337" i="7" s="1"/>
  <c r="AI18" i="7"/>
  <c r="AI22" i="7" s="1"/>
  <c r="AI26" i="7" s="1"/>
  <c r="AI30" i="7" s="1"/>
  <c r="AI34" i="7" s="1"/>
  <c r="AI38" i="7" s="1"/>
  <c r="AI42" i="7" s="1"/>
  <c r="AI46" i="7" s="1"/>
  <c r="AI50" i="7" s="1"/>
  <c r="AI54" i="7" s="1"/>
  <c r="AI58" i="7" s="1"/>
  <c r="AI62" i="7" s="1"/>
  <c r="AI66" i="7" s="1"/>
  <c r="AI70" i="7" s="1"/>
  <c r="AI74" i="7" s="1"/>
  <c r="AI78" i="7" s="1"/>
  <c r="AI82" i="7" s="1"/>
  <c r="AI86" i="7" s="1"/>
  <c r="AI90" i="7" s="1"/>
  <c r="AI94" i="7" s="1"/>
  <c r="AI98" i="7" s="1"/>
  <c r="AI102" i="7" s="1"/>
  <c r="AI106" i="7" s="1"/>
  <c r="AI110" i="7" s="1"/>
  <c r="AI114" i="7" s="1"/>
  <c r="AI118" i="7" s="1"/>
  <c r="AI122" i="7" s="1"/>
  <c r="AI126" i="7" s="1"/>
  <c r="AI130" i="7" s="1"/>
  <c r="AI134" i="7" s="1"/>
  <c r="AI138" i="7" s="1"/>
  <c r="AI142" i="7" s="1"/>
  <c r="AI146" i="7" s="1"/>
  <c r="AI150" i="7" s="1"/>
  <c r="AI154" i="7" s="1"/>
  <c r="AI158" i="7" s="1"/>
  <c r="AI162" i="7" s="1"/>
  <c r="AI166" i="7" s="1"/>
  <c r="AI170" i="7" s="1"/>
  <c r="AI174" i="7" s="1"/>
  <c r="AI178" i="7" s="1"/>
  <c r="AI182" i="7" s="1"/>
  <c r="AI186" i="7" s="1"/>
  <c r="AI190" i="7" s="1"/>
  <c r="AI194" i="7" s="1"/>
  <c r="AI198" i="7" s="1"/>
  <c r="AI202" i="7" s="1"/>
  <c r="AI206" i="7" s="1"/>
  <c r="AI210" i="7" s="1"/>
  <c r="AI214" i="7" s="1"/>
  <c r="AI218" i="7" s="1"/>
  <c r="AI222" i="7" s="1"/>
  <c r="AI226" i="7" s="1"/>
  <c r="AI230" i="7" s="1"/>
  <c r="AI234" i="7" s="1"/>
  <c r="AI238" i="7" s="1"/>
  <c r="AI242" i="7" s="1"/>
  <c r="AI246" i="7" s="1"/>
  <c r="AI250" i="7" s="1"/>
  <c r="AI254" i="7" s="1"/>
  <c r="AI258" i="7" s="1"/>
  <c r="AI262" i="7" s="1"/>
  <c r="AI266" i="7" s="1"/>
  <c r="AI270" i="7" s="1"/>
  <c r="AI274" i="7" s="1"/>
  <c r="AI278" i="7" s="1"/>
  <c r="AI282" i="7" s="1"/>
  <c r="AI286" i="7" s="1"/>
  <c r="AI290" i="7" s="1"/>
  <c r="AI294" i="7" s="1"/>
  <c r="AI298" i="7" s="1"/>
  <c r="AI302" i="7" s="1"/>
  <c r="AI306" i="7" s="1"/>
  <c r="AI310" i="7" s="1"/>
  <c r="AI314" i="7" s="1"/>
  <c r="AI318" i="7" s="1"/>
  <c r="AI322" i="7" s="1"/>
  <c r="AI326" i="7" s="1"/>
  <c r="AI330" i="7" s="1"/>
  <c r="AI334" i="7" s="1"/>
  <c r="AH18" i="7"/>
  <c r="AH22" i="7" s="1"/>
  <c r="AH26" i="7" s="1"/>
  <c r="AH30" i="7" s="1"/>
  <c r="AH34" i="7" s="1"/>
  <c r="AH38" i="7" s="1"/>
  <c r="AH42" i="7" s="1"/>
  <c r="AH46" i="7" s="1"/>
  <c r="AH50" i="7" s="1"/>
  <c r="AH54" i="7" s="1"/>
  <c r="AH58" i="7" s="1"/>
  <c r="AH62" i="7" s="1"/>
  <c r="AH66" i="7" s="1"/>
  <c r="AH70" i="7" s="1"/>
  <c r="AH74" i="7" s="1"/>
  <c r="AH78" i="7" s="1"/>
  <c r="AH82" i="7" s="1"/>
  <c r="AH86" i="7" s="1"/>
  <c r="AH90" i="7" s="1"/>
  <c r="AH94" i="7" s="1"/>
  <c r="AH98" i="7" s="1"/>
  <c r="AH102" i="7" s="1"/>
  <c r="AH106" i="7" s="1"/>
  <c r="AH110" i="7" s="1"/>
  <c r="AH114" i="7" s="1"/>
  <c r="AH118" i="7" s="1"/>
  <c r="AH122" i="7" s="1"/>
  <c r="AH126" i="7" s="1"/>
  <c r="AH130" i="7" s="1"/>
  <c r="AH134" i="7" s="1"/>
  <c r="AH138" i="7" s="1"/>
  <c r="AH142" i="7" s="1"/>
  <c r="AH146" i="7" s="1"/>
  <c r="AH150" i="7" s="1"/>
  <c r="AH154" i="7" s="1"/>
  <c r="AH158" i="7" s="1"/>
  <c r="AH162" i="7" s="1"/>
  <c r="AH166" i="7" s="1"/>
  <c r="AH170" i="7" s="1"/>
  <c r="AH174" i="7" s="1"/>
  <c r="AH178" i="7" s="1"/>
  <c r="AH182" i="7" s="1"/>
  <c r="AH186" i="7" s="1"/>
  <c r="AH190" i="7" s="1"/>
  <c r="AH194" i="7" s="1"/>
  <c r="AH198" i="7" s="1"/>
  <c r="AH202" i="7" s="1"/>
  <c r="AH206" i="7" s="1"/>
  <c r="AH210" i="7" s="1"/>
  <c r="AH214" i="7" s="1"/>
  <c r="AH218" i="7" s="1"/>
  <c r="AH222" i="7" s="1"/>
  <c r="AH226" i="7" s="1"/>
  <c r="AH230" i="7" s="1"/>
  <c r="AH234" i="7" s="1"/>
  <c r="AH238" i="7" s="1"/>
  <c r="AH242" i="7" s="1"/>
  <c r="AH246" i="7" s="1"/>
  <c r="AH250" i="7" s="1"/>
  <c r="AH254" i="7" s="1"/>
  <c r="AH258" i="7" s="1"/>
  <c r="AH262" i="7" s="1"/>
  <c r="AH266" i="7" s="1"/>
  <c r="AH270" i="7" s="1"/>
  <c r="AH274" i="7" s="1"/>
  <c r="AH278" i="7" s="1"/>
  <c r="AH282" i="7" s="1"/>
  <c r="AH286" i="7" s="1"/>
  <c r="AH290" i="7" s="1"/>
  <c r="AH294" i="7" s="1"/>
  <c r="AH298" i="7" s="1"/>
  <c r="AH302" i="7" s="1"/>
  <c r="AH306" i="7" s="1"/>
  <c r="AH310" i="7" s="1"/>
  <c r="AH314" i="7" s="1"/>
  <c r="AH318" i="7" s="1"/>
  <c r="AH322" i="7" s="1"/>
  <c r="AH326" i="7" s="1"/>
  <c r="AH330" i="7" s="1"/>
  <c r="AH334" i="7" s="1"/>
  <c r="AG18" i="7"/>
  <c r="AG22" i="7" s="1"/>
  <c r="AG26" i="7" s="1"/>
  <c r="AG30" i="7" s="1"/>
  <c r="AG34" i="7" s="1"/>
  <c r="AG38" i="7" s="1"/>
  <c r="AG42" i="7" s="1"/>
  <c r="AG46" i="7" s="1"/>
  <c r="AG50" i="7" s="1"/>
  <c r="AG54" i="7" s="1"/>
  <c r="AG58" i="7" s="1"/>
  <c r="AG62" i="7" s="1"/>
  <c r="AG66" i="7" s="1"/>
  <c r="AG70" i="7" s="1"/>
  <c r="AG74" i="7" s="1"/>
  <c r="AG78" i="7" s="1"/>
  <c r="AG82" i="7" s="1"/>
  <c r="AG86" i="7" s="1"/>
  <c r="AG90" i="7" s="1"/>
  <c r="AG94" i="7" s="1"/>
  <c r="AG98" i="7" s="1"/>
  <c r="AG102" i="7" s="1"/>
  <c r="AG106" i="7" s="1"/>
  <c r="AG110" i="7" s="1"/>
  <c r="AG114" i="7" s="1"/>
  <c r="AG118" i="7" s="1"/>
  <c r="AG122" i="7" s="1"/>
  <c r="AG126" i="7" s="1"/>
  <c r="AG130" i="7" s="1"/>
  <c r="AG134" i="7" s="1"/>
  <c r="AG138" i="7" s="1"/>
  <c r="AG142" i="7" s="1"/>
  <c r="AG146" i="7" s="1"/>
  <c r="AG150" i="7" s="1"/>
  <c r="AG154" i="7" s="1"/>
  <c r="AG158" i="7" s="1"/>
  <c r="AG162" i="7" s="1"/>
  <c r="AG166" i="7" s="1"/>
  <c r="AG170" i="7" s="1"/>
  <c r="AG174" i="7" s="1"/>
  <c r="AG178" i="7" s="1"/>
  <c r="AG182" i="7" s="1"/>
  <c r="AG186" i="7" s="1"/>
  <c r="AG190" i="7" s="1"/>
  <c r="AG194" i="7" s="1"/>
  <c r="AG198" i="7" s="1"/>
  <c r="AG202" i="7" s="1"/>
  <c r="AG206" i="7" s="1"/>
  <c r="AG210" i="7" s="1"/>
  <c r="AG214" i="7" s="1"/>
  <c r="AG218" i="7" s="1"/>
  <c r="AG222" i="7" s="1"/>
  <c r="AG226" i="7" s="1"/>
  <c r="AG230" i="7" s="1"/>
  <c r="AG234" i="7" s="1"/>
  <c r="AG238" i="7" s="1"/>
  <c r="AG242" i="7" s="1"/>
  <c r="AG246" i="7" s="1"/>
  <c r="AG250" i="7" s="1"/>
  <c r="AG254" i="7" s="1"/>
  <c r="AG258" i="7" s="1"/>
  <c r="AG262" i="7" s="1"/>
  <c r="AG266" i="7" s="1"/>
  <c r="AG270" i="7" s="1"/>
  <c r="AG274" i="7" s="1"/>
  <c r="AG278" i="7" s="1"/>
  <c r="AG282" i="7" s="1"/>
  <c r="AG286" i="7" s="1"/>
  <c r="AG290" i="7" s="1"/>
  <c r="AG294" i="7" s="1"/>
  <c r="AG298" i="7" s="1"/>
  <c r="AG302" i="7" s="1"/>
  <c r="AG306" i="7" s="1"/>
  <c r="AG310" i="7" s="1"/>
  <c r="AG314" i="7" s="1"/>
  <c r="AG318" i="7" s="1"/>
  <c r="AG322" i="7" s="1"/>
  <c r="AG326" i="7" s="1"/>
  <c r="AG330" i="7" s="1"/>
  <c r="AG334" i="7" s="1"/>
  <c r="AF18" i="7"/>
  <c r="AF22" i="7" s="1"/>
  <c r="AF26" i="7" s="1"/>
  <c r="AF30" i="7" s="1"/>
  <c r="AF34" i="7" s="1"/>
  <c r="AF38" i="7" s="1"/>
  <c r="AF42" i="7" s="1"/>
  <c r="AF46" i="7" s="1"/>
  <c r="AF50" i="7" s="1"/>
  <c r="AF54" i="7" s="1"/>
  <c r="AF58" i="7" s="1"/>
  <c r="AF62" i="7" s="1"/>
  <c r="AF66" i="7" s="1"/>
  <c r="AF70" i="7" s="1"/>
  <c r="AF74" i="7" s="1"/>
  <c r="AF78" i="7" s="1"/>
  <c r="AF82" i="7" s="1"/>
  <c r="AF86" i="7" s="1"/>
  <c r="AF90" i="7" s="1"/>
  <c r="AF94" i="7" s="1"/>
  <c r="AF98" i="7" s="1"/>
  <c r="AF102" i="7" s="1"/>
  <c r="AF106" i="7" s="1"/>
  <c r="AF110" i="7" s="1"/>
  <c r="AF114" i="7" s="1"/>
  <c r="AF118" i="7" s="1"/>
  <c r="AF122" i="7" s="1"/>
  <c r="AF126" i="7" s="1"/>
  <c r="AF130" i="7" s="1"/>
  <c r="AF134" i="7" s="1"/>
  <c r="AF138" i="7" s="1"/>
  <c r="AF142" i="7" s="1"/>
  <c r="AF146" i="7" s="1"/>
  <c r="AF150" i="7" s="1"/>
  <c r="AF154" i="7" s="1"/>
  <c r="AF158" i="7" s="1"/>
  <c r="AF162" i="7" s="1"/>
  <c r="AF166" i="7" s="1"/>
  <c r="AF170" i="7" s="1"/>
  <c r="AF174" i="7" s="1"/>
  <c r="AF178" i="7" s="1"/>
  <c r="AF182" i="7" s="1"/>
  <c r="AF186" i="7" s="1"/>
  <c r="AF190" i="7" s="1"/>
  <c r="AF194" i="7" s="1"/>
  <c r="AF198" i="7" s="1"/>
  <c r="AF202" i="7" s="1"/>
  <c r="AF206" i="7" s="1"/>
  <c r="AF210" i="7" s="1"/>
  <c r="AF214" i="7" s="1"/>
  <c r="AF218" i="7" s="1"/>
  <c r="AF222" i="7" s="1"/>
  <c r="AF226" i="7" s="1"/>
  <c r="AF230" i="7" s="1"/>
  <c r="AF234" i="7" s="1"/>
  <c r="AF238" i="7" s="1"/>
  <c r="AF242" i="7" s="1"/>
  <c r="AF246" i="7" s="1"/>
  <c r="AF250" i="7" s="1"/>
  <c r="AF254" i="7" s="1"/>
  <c r="AF258" i="7" s="1"/>
  <c r="AF262" i="7" s="1"/>
  <c r="AF266" i="7" s="1"/>
  <c r="AF270" i="7" s="1"/>
  <c r="AF274" i="7" s="1"/>
  <c r="AF278" i="7" s="1"/>
  <c r="AF282" i="7" s="1"/>
  <c r="AF286" i="7" s="1"/>
  <c r="AF290" i="7" s="1"/>
  <c r="AF294" i="7" s="1"/>
  <c r="AF298" i="7" s="1"/>
  <c r="AF302" i="7" s="1"/>
  <c r="AF306" i="7" s="1"/>
  <c r="AF310" i="7" s="1"/>
  <c r="AF314" i="7" s="1"/>
  <c r="AF318" i="7" s="1"/>
  <c r="AF322" i="7" s="1"/>
  <c r="AF326" i="7" s="1"/>
  <c r="AF330" i="7" s="1"/>
  <c r="AF334" i="7" s="1"/>
  <c r="O584" i="45" l="1"/>
  <c r="D592" i="45"/>
  <c r="Z585" i="45"/>
  <c r="O497" i="45"/>
  <c r="O503" i="45"/>
  <c r="O515" i="45"/>
  <c r="O507" i="45"/>
  <c r="O517" i="45"/>
  <c r="O509" i="45"/>
  <c r="O499" i="45"/>
  <c r="Z504" i="45"/>
  <c r="Z503" i="45"/>
  <c r="Z505" i="45"/>
  <c r="Z513" i="45"/>
  <c r="D496" i="45"/>
  <c r="D498" i="45"/>
  <c r="D502" i="45"/>
  <c r="D506" i="45"/>
  <c r="D508" i="45"/>
  <c r="D514" i="45"/>
  <c r="D516" i="45"/>
  <c r="D520" i="45"/>
  <c r="D733" i="45" s="1"/>
  <c r="O494" i="45"/>
  <c r="O498" i="45"/>
  <c r="O500" i="45"/>
  <c r="O506" i="45"/>
  <c r="O508" i="45"/>
  <c r="O512" i="45"/>
  <c r="O516" i="45"/>
  <c r="O518" i="45"/>
  <c r="Z512" i="45"/>
  <c r="Z506" i="45"/>
  <c r="Z508" i="45"/>
  <c r="Z514" i="45"/>
  <c r="D497" i="45"/>
  <c r="D499" i="45"/>
  <c r="D505" i="45"/>
  <c r="D507" i="45"/>
  <c r="D511" i="45"/>
  <c r="D515" i="45"/>
  <c r="D517" i="45"/>
  <c r="D493" i="45"/>
  <c r="AF117" i="45"/>
  <c r="AF353" i="45"/>
  <c r="O114" i="45"/>
  <c r="O350" i="45"/>
  <c r="F120" i="45"/>
  <c r="F356" i="45"/>
  <c r="F149" i="45"/>
  <c r="AB119" i="45"/>
  <c r="AB355" i="45"/>
  <c r="G122" i="45"/>
  <c r="F358" i="45"/>
  <c r="U114" i="45"/>
  <c r="U350" i="45"/>
  <c r="D122" i="45"/>
  <c r="D358" i="45"/>
  <c r="D120" i="45"/>
  <c r="D356" i="45"/>
  <c r="Z145" i="45"/>
  <c r="Z381" i="45"/>
  <c r="U125" i="45"/>
  <c r="J129" i="45"/>
  <c r="Z119" i="45"/>
  <c r="Z355" i="45"/>
  <c r="J122" i="45"/>
  <c r="Z117" i="45"/>
  <c r="Z353" i="45"/>
  <c r="Q134" i="45"/>
  <c r="Q370" i="45"/>
  <c r="D121" i="45"/>
  <c r="D357" i="45"/>
  <c r="Q132" i="45"/>
  <c r="Q368" i="45"/>
  <c r="AF119" i="45"/>
  <c r="AF355" i="45"/>
  <c r="O115" i="45"/>
  <c r="O351" i="45"/>
  <c r="AB117" i="45"/>
  <c r="AB353" i="45"/>
  <c r="O116" i="45"/>
  <c r="O352" i="45"/>
  <c r="AJ117" i="45"/>
  <c r="AG126" i="45"/>
  <c r="AJ110" i="45"/>
  <c r="AG119" i="45"/>
  <c r="N104" i="45"/>
  <c r="K113" i="45"/>
  <c r="J358" i="45" s="1"/>
  <c r="N102" i="45"/>
  <c r="K111" i="45"/>
  <c r="J356" i="45" s="1"/>
  <c r="Y105" i="45"/>
  <c r="V114" i="45"/>
  <c r="Y107" i="45"/>
  <c r="V116" i="45"/>
  <c r="U361" i="45" s="1"/>
  <c r="Z494" i="45"/>
  <c r="Z496" i="45"/>
  <c r="Z502" i="45"/>
  <c r="O493" i="45"/>
  <c r="Z493" i="45"/>
  <c r="Z495" i="45"/>
  <c r="Z499" i="45"/>
  <c r="Z497" i="45"/>
  <c r="Z500" i="45"/>
  <c r="O76" i="43"/>
  <c r="O80" i="43" s="1"/>
  <c r="O67" i="43"/>
  <c r="Z67" i="43"/>
  <c r="Z69" i="43"/>
  <c r="Z71" i="43"/>
  <c r="Z73" i="43"/>
  <c r="D67" i="43"/>
  <c r="D68" i="43"/>
  <c r="Z75" i="43"/>
  <c r="Z68" i="43"/>
  <c r="Z74" i="43"/>
  <c r="Z76" i="43"/>
  <c r="O68" i="43"/>
  <c r="D75" i="43"/>
  <c r="Z70" i="43"/>
  <c r="Z72" i="43"/>
  <c r="D71" i="43"/>
  <c r="Z69" i="49"/>
  <c r="Z73" i="53"/>
  <c r="Z67" i="57"/>
  <c r="Z68" i="51"/>
  <c r="Z69" i="53"/>
  <c r="Z71" i="53"/>
  <c r="Z69" i="57"/>
  <c r="O71" i="52"/>
  <c r="O73" i="60"/>
  <c r="O68" i="62"/>
  <c r="O74" i="62"/>
  <c r="D70" i="53"/>
  <c r="D75" i="63"/>
  <c r="Z70" i="50"/>
  <c r="Z72" i="50"/>
  <c r="Z76" i="50"/>
  <c r="Z67" i="52"/>
  <c r="Z69" i="52"/>
  <c r="Z71" i="52"/>
  <c r="Z73" i="52"/>
  <c r="Z75" i="52"/>
  <c r="Z68" i="54"/>
  <c r="Z70" i="54"/>
  <c r="Z72" i="54"/>
  <c r="Z74" i="54"/>
  <c r="Z76" i="54"/>
  <c r="D75" i="59"/>
  <c r="D76" i="65"/>
  <c r="D76" i="49"/>
  <c r="D74" i="53"/>
  <c r="D74" i="61"/>
  <c r="Z68" i="50"/>
  <c r="Z74" i="50"/>
  <c r="D69" i="51"/>
  <c r="O72" i="49"/>
  <c r="O76" i="49"/>
  <c r="O67" i="51"/>
  <c r="O69" i="51"/>
  <c r="O71" i="51"/>
  <c r="O73" i="51"/>
  <c r="O68" i="53"/>
  <c r="O72" i="53"/>
  <c r="O74" i="53"/>
  <c r="O68" i="61"/>
  <c r="O70" i="61"/>
  <c r="O72" i="61"/>
  <c r="O70" i="50"/>
  <c r="O76" i="50"/>
  <c r="O68" i="49"/>
  <c r="O70" i="49"/>
  <c r="O74" i="49"/>
  <c r="D74" i="49"/>
  <c r="O75" i="51"/>
  <c r="O70" i="53"/>
  <c r="Z67" i="53"/>
  <c r="D67" i="54"/>
  <c r="D69" i="54"/>
  <c r="D71" i="54"/>
  <c r="D73" i="54"/>
  <c r="D75" i="54"/>
  <c r="D68" i="56"/>
  <c r="D70" i="56"/>
  <c r="D72" i="56"/>
  <c r="D74" i="56"/>
  <c r="D76" i="56"/>
  <c r="D67" i="58"/>
  <c r="D69" i="58"/>
  <c r="D71" i="58"/>
  <c r="D73" i="58"/>
  <c r="D75" i="58"/>
  <c r="D68" i="60"/>
  <c r="D70" i="60"/>
  <c r="D72" i="60"/>
  <c r="D74" i="60"/>
  <c r="D76" i="60"/>
  <c r="D67" i="62"/>
  <c r="D69" i="62"/>
  <c r="D71" i="62"/>
  <c r="D73" i="62"/>
  <c r="D75" i="62"/>
  <c r="D68" i="64"/>
  <c r="D70" i="64"/>
  <c r="D72" i="64"/>
  <c r="D74" i="64"/>
  <c r="D76" i="64"/>
  <c r="D67" i="66"/>
  <c r="D69" i="66"/>
  <c r="O74" i="58"/>
  <c r="D71" i="50"/>
  <c r="D68" i="52"/>
  <c r="D70" i="52"/>
  <c r="D72" i="52"/>
  <c r="D74" i="52"/>
  <c r="D76" i="52"/>
  <c r="Z74" i="49"/>
  <c r="Z76" i="57"/>
  <c r="Z67" i="59"/>
  <c r="Z69" i="59"/>
  <c r="Z71" i="59"/>
  <c r="Z73" i="59"/>
  <c r="Z75" i="59"/>
  <c r="Z68" i="61"/>
  <c r="Z80" i="61" s="1"/>
  <c r="Z70" i="61"/>
  <c r="Z72" i="61"/>
  <c r="Z74" i="61"/>
  <c r="Z76" i="61"/>
  <c r="Z67" i="63"/>
  <c r="Z80" i="63" s="1"/>
  <c r="Z69" i="63"/>
  <c r="Z71" i="63"/>
  <c r="Z73" i="63"/>
  <c r="Z75" i="63"/>
  <c r="Z68" i="65"/>
  <c r="Z70" i="65"/>
  <c r="Z72" i="65"/>
  <c r="Z80" i="65" s="1"/>
  <c r="Z74" i="65"/>
  <c r="Z76" i="65"/>
  <c r="Z67" i="67"/>
  <c r="Z69" i="67"/>
  <c r="Z71" i="67"/>
  <c r="Z73" i="67"/>
  <c r="Z75" i="67"/>
  <c r="Z68" i="69"/>
  <c r="Z80" i="69" s="1"/>
  <c r="Z70" i="69"/>
  <c r="Z72" i="69"/>
  <c r="Z68" i="49"/>
  <c r="Z70" i="49"/>
  <c r="Z72" i="49"/>
  <c r="Z67" i="51"/>
  <c r="Z71" i="51"/>
  <c r="Z75" i="51"/>
  <c r="Z68" i="53"/>
  <c r="Z72" i="53"/>
  <c r="Z74" i="53"/>
  <c r="Z69" i="55"/>
  <c r="Z71" i="55"/>
  <c r="Z75" i="55"/>
  <c r="Z68" i="57"/>
  <c r="Z70" i="57"/>
  <c r="Z72" i="57"/>
  <c r="O74" i="54"/>
  <c r="O69" i="56"/>
  <c r="D67" i="50"/>
  <c r="D69" i="50"/>
  <c r="D73" i="50"/>
  <c r="D75" i="50"/>
  <c r="Z76" i="49"/>
  <c r="Z69" i="51"/>
  <c r="Z73" i="51"/>
  <c r="Z70" i="53"/>
  <c r="Z76" i="53"/>
  <c r="Z67" i="55"/>
  <c r="Z80" i="55" s="1"/>
  <c r="Z73" i="55"/>
  <c r="Z74" i="57"/>
  <c r="O74" i="50"/>
  <c r="O72" i="54"/>
  <c r="O68" i="52"/>
  <c r="O70" i="52"/>
  <c r="O72" i="52"/>
  <c r="O74" i="52"/>
  <c r="O75" i="54"/>
  <c r="O76" i="72"/>
  <c r="O71" i="74"/>
  <c r="O75" i="74"/>
  <c r="Z67" i="49"/>
  <c r="O72" i="56"/>
  <c r="O71" i="58"/>
  <c r="O76" i="64"/>
  <c r="O68" i="68"/>
  <c r="O80" i="68" s="1"/>
  <c r="O70" i="68"/>
  <c r="O72" i="68"/>
  <c r="O74" i="68"/>
  <c r="O67" i="70"/>
  <c r="O71" i="70"/>
  <c r="O73" i="70"/>
  <c r="O75" i="70"/>
  <c r="O68" i="72"/>
  <c r="O80" i="72" s="1"/>
  <c r="O67" i="74"/>
  <c r="O70" i="56"/>
  <c r="O67" i="58"/>
  <c r="O69" i="58"/>
  <c r="O73" i="58"/>
  <c r="O75" i="58"/>
  <c r="O68" i="60"/>
  <c r="O80" i="60" s="1"/>
  <c r="O70" i="60"/>
  <c r="O72" i="60"/>
  <c r="O71" i="62"/>
  <c r="O68" i="64"/>
  <c r="O80" i="64" s="1"/>
  <c r="O70" i="64"/>
  <c r="O72" i="64"/>
  <c r="O74" i="64"/>
  <c r="O67" i="66"/>
  <c r="O69" i="66"/>
  <c r="O80" i="66" s="1"/>
  <c r="O71" i="66"/>
  <c r="O73" i="66"/>
  <c r="O75" i="66"/>
  <c r="O76" i="68"/>
  <c r="O69" i="70"/>
  <c r="O70" i="72"/>
  <c r="O72" i="72"/>
  <c r="O74" i="72"/>
  <c r="O69" i="74"/>
  <c r="Z70" i="51"/>
  <c r="D74" i="63"/>
  <c r="D76" i="63"/>
  <c r="D67" i="65"/>
  <c r="D80" i="65" s="1"/>
  <c r="D69" i="65"/>
  <c r="D71" i="65"/>
  <c r="D73" i="65"/>
  <c r="D75" i="65"/>
  <c r="D68" i="67"/>
  <c r="D80" i="67" s="1"/>
  <c r="D70" i="67"/>
  <c r="D72" i="67"/>
  <c r="D74" i="67"/>
  <c r="D76" i="67"/>
  <c r="D67" i="69"/>
  <c r="D69" i="69"/>
  <c r="D71" i="69"/>
  <c r="D73" i="69"/>
  <c r="D75" i="69"/>
  <c r="D68" i="71"/>
  <c r="D70" i="71"/>
  <c r="D80" i="71" s="1"/>
  <c r="D72" i="71"/>
  <c r="O69" i="52"/>
  <c r="O80" i="52" s="1"/>
  <c r="D76" i="55"/>
  <c r="D68" i="59"/>
  <c r="D80" i="59" s="1"/>
  <c r="D70" i="59"/>
  <c r="D74" i="59"/>
  <c r="D67" i="61"/>
  <c r="D69" i="61"/>
  <c r="D71" i="61"/>
  <c r="D73" i="61"/>
  <c r="D75" i="61"/>
  <c r="D68" i="63"/>
  <c r="D70" i="63"/>
  <c r="D80" i="63" s="1"/>
  <c r="O74" i="56"/>
  <c r="O69" i="62"/>
  <c r="D68" i="51"/>
  <c r="D80" i="51" s="1"/>
  <c r="D70" i="51"/>
  <c r="D72" i="51"/>
  <c r="D74" i="51"/>
  <c r="D67" i="53"/>
  <c r="D71" i="53"/>
  <c r="D73" i="53"/>
  <c r="D75" i="53"/>
  <c r="D70" i="55"/>
  <c r="D72" i="55"/>
  <c r="D69" i="57"/>
  <c r="D72" i="59"/>
  <c r="Z75" i="50"/>
  <c r="Z68" i="52"/>
  <c r="Z72" i="52"/>
  <c r="Z74" i="52"/>
  <c r="Z76" i="52"/>
  <c r="Z67" i="54"/>
  <c r="Z69" i="54"/>
  <c r="Z71" i="54"/>
  <c r="Z73" i="54"/>
  <c r="Z75" i="54"/>
  <c r="Z68" i="56"/>
  <c r="Z70" i="56"/>
  <c r="Z72" i="56"/>
  <c r="Z74" i="56"/>
  <c r="Z76" i="56"/>
  <c r="Z67" i="58"/>
  <c r="Z69" i="58"/>
  <c r="Z71" i="58"/>
  <c r="Z73" i="58"/>
  <c r="Z75" i="58"/>
  <c r="Z68" i="60"/>
  <c r="Z70" i="60"/>
  <c r="Z72" i="60"/>
  <c r="Z74" i="60"/>
  <c r="Z76" i="60"/>
  <c r="Z67" i="62"/>
  <c r="Z69" i="62"/>
  <c r="Z71" i="62"/>
  <c r="Z73" i="62"/>
  <c r="Z75" i="62"/>
  <c r="O73" i="54"/>
  <c r="O75" i="62"/>
  <c r="D76" i="51"/>
  <c r="D69" i="53"/>
  <c r="D68" i="55"/>
  <c r="D74" i="55"/>
  <c r="D67" i="57"/>
  <c r="D71" i="57"/>
  <c r="D73" i="57"/>
  <c r="D75" i="57"/>
  <c r="Z67" i="50"/>
  <c r="Z71" i="50"/>
  <c r="Z73" i="50"/>
  <c r="Z70" i="52"/>
  <c r="O76" i="52"/>
  <c r="O76" i="56"/>
  <c r="O67" i="62"/>
  <c r="D76" i="59"/>
  <c r="D72" i="63"/>
  <c r="Z69" i="50"/>
  <c r="O69" i="54"/>
  <c r="D67" i="49"/>
  <c r="D80" i="49" s="1"/>
  <c r="O69" i="49"/>
  <c r="O73" i="49"/>
  <c r="O68" i="51"/>
  <c r="O70" i="51"/>
  <c r="O72" i="51"/>
  <c r="O74" i="51"/>
  <c r="O67" i="53"/>
  <c r="O69" i="53"/>
  <c r="O71" i="53"/>
  <c r="O73" i="53"/>
  <c r="O75" i="53"/>
  <c r="O68" i="55"/>
  <c r="O80" i="55" s="1"/>
  <c r="O70" i="55"/>
  <c r="O72" i="55"/>
  <c r="O74" i="55"/>
  <c r="O76" i="55"/>
  <c r="O67" i="57"/>
  <c r="O69" i="57"/>
  <c r="O71" i="57"/>
  <c r="O73" i="57"/>
  <c r="O75" i="57"/>
  <c r="O68" i="59"/>
  <c r="O80" i="59" s="1"/>
  <c r="O70" i="59"/>
  <c r="O72" i="59"/>
  <c r="O74" i="59"/>
  <c r="O76" i="59"/>
  <c r="O75" i="61"/>
  <c r="O76" i="60"/>
  <c r="O75" i="49"/>
  <c r="O76" i="51"/>
  <c r="O74" i="60"/>
  <c r="O71" i="49"/>
  <c r="O76" i="54"/>
  <c r="O67" i="50"/>
  <c r="O69" i="50"/>
  <c r="O71" i="50"/>
  <c r="O73" i="50"/>
  <c r="O75" i="50"/>
  <c r="O71" i="54"/>
  <c r="O73" i="62"/>
  <c r="D68" i="50"/>
  <c r="D70" i="50"/>
  <c r="D72" i="50"/>
  <c r="D76" i="50"/>
  <c r="D67" i="52"/>
  <c r="D69" i="52"/>
  <c r="D71" i="52"/>
  <c r="D75" i="52"/>
  <c r="D68" i="54"/>
  <c r="D74" i="54"/>
  <c r="D76" i="54"/>
  <c r="D67" i="56"/>
  <c r="D69" i="56"/>
  <c r="D73" i="56"/>
  <c r="D75" i="56"/>
  <c r="D68" i="58"/>
  <c r="D70" i="58"/>
  <c r="D72" i="58"/>
  <c r="D74" i="58"/>
  <c r="D76" i="58"/>
  <c r="D67" i="60"/>
  <c r="D69" i="60"/>
  <c r="D71" i="60"/>
  <c r="D73" i="60"/>
  <c r="O67" i="54"/>
  <c r="O80" i="54" s="1"/>
  <c r="O68" i="56"/>
  <c r="O80" i="56" s="1"/>
  <c r="D69" i="49"/>
  <c r="D71" i="49"/>
  <c r="D73" i="49"/>
  <c r="D75" i="49"/>
  <c r="O67" i="49"/>
  <c r="D74" i="50"/>
  <c r="D73" i="52"/>
  <c r="D70" i="54"/>
  <c r="D72" i="54"/>
  <c r="D71" i="56"/>
  <c r="Z72" i="83"/>
  <c r="Z74" i="83"/>
  <c r="Z76" i="83"/>
  <c r="Z67" i="85"/>
  <c r="Z69" i="85"/>
  <c r="Z71" i="85"/>
  <c r="Z73" i="85"/>
  <c r="Z75" i="85"/>
  <c r="Z68" i="87"/>
  <c r="Z70" i="87"/>
  <c r="Z72" i="87"/>
  <c r="Z74" i="87"/>
  <c r="Z76" i="87"/>
  <c r="O72" i="74"/>
  <c r="O74" i="74"/>
  <c r="O76" i="74"/>
  <c r="O67" i="76"/>
  <c r="O69" i="76"/>
  <c r="O80" i="76" s="1"/>
  <c r="O71" i="76"/>
  <c r="O73" i="76"/>
  <c r="O75" i="76"/>
  <c r="O68" i="78"/>
  <c r="O80" i="78" s="1"/>
  <c r="O70" i="78"/>
  <c r="O72" i="78"/>
  <c r="O74" i="78"/>
  <c r="O76" i="78"/>
  <c r="O67" i="80"/>
  <c r="O69" i="80"/>
  <c r="O71" i="80"/>
  <c r="O80" i="80" s="1"/>
  <c r="O73" i="80"/>
  <c r="O75" i="80"/>
  <c r="D68" i="73"/>
  <c r="D70" i="73"/>
  <c r="D72" i="73"/>
  <c r="D74" i="73"/>
  <c r="D76" i="73"/>
  <c r="D67" i="75"/>
  <c r="D69" i="75"/>
  <c r="D71" i="75"/>
  <c r="D73" i="75"/>
  <c r="D75" i="75"/>
  <c r="D68" i="77"/>
  <c r="D80" i="77" s="1"/>
  <c r="D70" i="77"/>
  <c r="D72" i="77"/>
  <c r="D74" i="77"/>
  <c r="D76" i="77"/>
  <c r="D67" i="79"/>
  <c r="D80" i="79" s="1"/>
  <c r="D69" i="79"/>
  <c r="D71" i="79"/>
  <c r="D73" i="79"/>
  <c r="D75" i="79"/>
  <c r="D68" i="81"/>
  <c r="D80" i="81" s="1"/>
  <c r="D70" i="81"/>
  <c r="D72" i="81"/>
  <c r="D74" i="81"/>
  <c r="D76" i="81"/>
  <c r="D67" i="83"/>
  <c r="D69" i="83"/>
  <c r="D71" i="83"/>
  <c r="D73" i="83"/>
  <c r="D75" i="83"/>
  <c r="D68" i="85"/>
  <c r="D70" i="85"/>
  <c r="D72" i="85"/>
  <c r="D74" i="85"/>
  <c r="D76" i="85"/>
  <c r="D67" i="87"/>
  <c r="D69" i="87"/>
  <c r="D71" i="87"/>
  <c r="D73" i="87"/>
  <c r="D75" i="87"/>
  <c r="Z67" i="56"/>
  <c r="Z69" i="56"/>
  <c r="Z71" i="56"/>
  <c r="Z73" i="56"/>
  <c r="Z75" i="56"/>
  <c r="Z68" i="58"/>
  <c r="Z70" i="58"/>
  <c r="Z72" i="58"/>
  <c r="Z74" i="58"/>
  <c r="Z76" i="58"/>
  <c r="Z67" i="60"/>
  <c r="Z69" i="60"/>
  <c r="Z71" i="60"/>
  <c r="Z73" i="60"/>
  <c r="Z75" i="60"/>
  <c r="Z68" i="62"/>
  <c r="Z70" i="62"/>
  <c r="Z72" i="62"/>
  <c r="Z74" i="62"/>
  <c r="Z76" i="62"/>
  <c r="Z67" i="64"/>
  <c r="Z69" i="64"/>
  <c r="Z71" i="64"/>
  <c r="Z73" i="64"/>
  <c r="Z75" i="64"/>
  <c r="Z68" i="66"/>
  <c r="Z70" i="66"/>
  <c r="Z72" i="66"/>
  <c r="Z74" i="66"/>
  <c r="Z76" i="66"/>
  <c r="Z67" i="68"/>
  <c r="Z69" i="68"/>
  <c r="Z71" i="68"/>
  <c r="Z73" i="68"/>
  <c r="Z75" i="68"/>
  <c r="Z68" i="70"/>
  <c r="Z70" i="70"/>
  <c r="Z72" i="70"/>
  <c r="Z74" i="70"/>
  <c r="Z76" i="70"/>
  <c r="Z67" i="72"/>
  <c r="Z69" i="72"/>
  <c r="Z71" i="72"/>
  <c r="Z73" i="72"/>
  <c r="Z75" i="72"/>
  <c r="Z68" i="74"/>
  <c r="Z70" i="74"/>
  <c r="Z72" i="74"/>
  <c r="Z74" i="74"/>
  <c r="Z76" i="74"/>
  <c r="Z67" i="76"/>
  <c r="Z69" i="76"/>
  <c r="Z71" i="76"/>
  <c r="Z73" i="76"/>
  <c r="Z75" i="76"/>
  <c r="Z68" i="78"/>
  <c r="Z70" i="78"/>
  <c r="Z72" i="78"/>
  <c r="Z74" i="78"/>
  <c r="Z76" i="78"/>
  <c r="Z67" i="80"/>
  <c r="Z69" i="80"/>
  <c r="Z71" i="80"/>
  <c r="Z73" i="80"/>
  <c r="Z75" i="80"/>
  <c r="Z68" i="82"/>
  <c r="Z70" i="82"/>
  <c r="Z72" i="82"/>
  <c r="Z74" i="82"/>
  <c r="Z76" i="82"/>
  <c r="Z67" i="84"/>
  <c r="Z69" i="84"/>
  <c r="Z71" i="84"/>
  <c r="Z73" i="84"/>
  <c r="Z75" i="84"/>
  <c r="Z68" i="86"/>
  <c r="Z70" i="86"/>
  <c r="Z72" i="86"/>
  <c r="Z74" i="86"/>
  <c r="Z76" i="86"/>
  <c r="Z67" i="88"/>
  <c r="Z69" i="88"/>
  <c r="Z71" i="88"/>
  <c r="Z73" i="88"/>
  <c r="Z75" i="88"/>
  <c r="O74" i="61"/>
  <c r="O80" i="61" s="1"/>
  <c r="O76" i="61"/>
  <c r="O67" i="63"/>
  <c r="O69" i="63"/>
  <c r="O71" i="63"/>
  <c r="O73" i="63"/>
  <c r="O75" i="63"/>
  <c r="O68" i="65"/>
  <c r="O70" i="65"/>
  <c r="O72" i="65"/>
  <c r="O74" i="65"/>
  <c r="O76" i="65"/>
  <c r="O67" i="67"/>
  <c r="O69" i="67"/>
  <c r="O71" i="67"/>
  <c r="O73" i="67"/>
  <c r="O75" i="67"/>
  <c r="O68" i="69"/>
  <c r="O80" i="69" s="1"/>
  <c r="O70" i="69"/>
  <c r="O72" i="69"/>
  <c r="O74" i="69"/>
  <c r="O76" i="69"/>
  <c r="O67" i="71"/>
  <c r="O80" i="71" s="1"/>
  <c r="O69" i="71"/>
  <c r="O71" i="71"/>
  <c r="O73" i="71"/>
  <c r="O75" i="71"/>
  <c r="O68" i="73"/>
  <c r="O70" i="73"/>
  <c r="O72" i="73"/>
  <c r="O74" i="73"/>
  <c r="O76" i="73"/>
  <c r="O67" i="75"/>
  <c r="O80" i="75" s="1"/>
  <c r="O69" i="75"/>
  <c r="O71" i="75"/>
  <c r="O73" i="75"/>
  <c r="O75" i="75"/>
  <c r="O68" i="77"/>
  <c r="O70" i="77"/>
  <c r="O80" i="77" s="1"/>
  <c r="O72" i="77"/>
  <c r="O74" i="77"/>
  <c r="O76" i="77"/>
  <c r="O67" i="79"/>
  <c r="O69" i="79"/>
  <c r="O71" i="79"/>
  <c r="O73" i="79"/>
  <c r="O75" i="79"/>
  <c r="O68" i="81"/>
  <c r="O70" i="81"/>
  <c r="O72" i="81"/>
  <c r="O74" i="81"/>
  <c r="O76" i="81"/>
  <c r="O67" i="83"/>
  <c r="O69" i="83"/>
  <c r="O71" i="83"/>
  <c r="O73" i="83"/>
  <c r="O75" i="83"/>
  <c r="O68" i="85"/>
  <c r="O70" i="85"/>
  <c r="O72" i="85"/>
  <c r="O74" i="85"/>
  <c r="O76" i="85"/>
  <c r="O67" i="87"/>
  <c r="O69" i="87"/>
  <c r="O71" i="87"/>
  <c r="O73" i="87"/>
  <c r="O75" i="87"/>
  <c r="D71" i="66"/>
  <c r="D73" i="66"/>
  <c r="D75" i="66"/>
  <c r="D68" i="68"/>
  <c r="D70" i="68"/>
  <c r="D72" i="68"/>
  <c r="D74" i="68"/>
  <c r="D76" i="68"/>
  <c r="D67" i="70"/>
  <c r="D69" i="70"/>
  <c r="D71" i="70"/>
  <c r="D73" i="70"/>
  <c r="D75" i="70"/>
  <c r="D68" i="72"/>
  <c r="D70" i="72"/>
  <c r="D72" i="72"/>
  <c r="D74" i="72"/>
  <c r="D76" i="72"/>
  <c r="D67" i="74"/>
  <c r="D69" i="74"/>
  <c r="D71" i="74"/>
  <c r="D73" i="74"/>
  <c r="D75" i="74"/>
  <c r="D68" i="76"/>
  <c r="D70" i="76"/>
  <c r="D72" i="76"/>
  <c r="D74" i="76"/>
  <c r="D76" i="76"/>
  <c r="D67" i="78"/>
  <c r="D69" i="78"/>
  <c r="D71" i="78"/>
  <c r="D73" i="78"/>
  <c r="D75" i="78"/>
  <c r="D68" i="80"/>
  <c r="D70" i="80"/>
  <c r="D72" i="80"/>
  <c r="D74" i="80"/>
  <c r="D76" i="80"/>
  <c r="D67" i="82"/>
  <c r="D69" i="82"/>
  <c r="D71" i="82"/>
  <c r="D73" i="82"/>
  <c r="D75" i="82"/>
  <c r="D68" i="84"/>
  <c r="D70" i="84"/>
  <c r="D72" i="84"/>
  <c r="D74" i="84"/>
  <c r="D76" i="84"/>
  <c r="D67" i="86"/>
  <c r="D69" i="86"/>
  <c r="D71" i="86"/>
  <c r="D73" i="86"/>
  <c r="D75" i="86"/>
  <c r="D68" i="88"/>
  <c r="D70" i="88"/>
  <c r="D72" i="88"/>
  <c r="D74" i="88"/>
  <c r="D76" i="88"/>
  <c r="Z74" i="69"/>
  <c r="Z76" i="69"/>
  <c r="Z67" i="71"/>
  <c r="Z69" i="71"/>
  <c r="Z71" i="71"/>
  <c r="Z73" i="71"/>
  <c r="Z75" i="71"/>
  <c r="Z68" i="73"/>
  <c r="Z80" i="73" s="1"/>
  <c r="Z70" i="73"/>
  <c r="Z72" i="73"/>
  <c r="Z74" i="73"/>
  <c r="Z76" i="73"/>
  <c r="Z67" i="75"/>
  <c r="Z80" i="75" s="1"/>
  <c r="Z69" i="75"/>
  <c r="Z71" i="75"/>
  <c r="Z73" i="75"/>
  <c r="Z75" i="75"/>
  <c r="Z68" i="77"/>
  <c r="Z80" i="77" s="1"/>
  <c r="Z70" i="77"/>
  <c r="Z72" i="77"/>
  <c r="Z74" i="77"/>
  <c r="Z76" i="77"/>
  <c r="Z67" i="79"/>
  <c r="Z80" i="79" s="1"/>
  <c r="Z69" i="79"/>
  <c r="Z71" i="79"/>
  <c r="Z73" i="79"/>
  <c r="Z75" i="79"/>
  <c r="Z68" i="81"/>
  <c r="Z80" i="81" s="1"/>
  <c r="Z70" i="81"/>
  <c r="Z72" i="81"/>
  <c r="Z74" i="81"/>
  <c r="Z76" i="81"/>
  <c r="Z67" i="83"/>
  <c r="Z69" i="83"/>
  <c r="Z71" i="83"/>
  <c r="Z73" i="83"/>
  <c r="Z75" i="83"/>
  <c r="Z68" i="85"/>
  <c r="Z70" i="85"/>
  <c r="Z80" i="85" s="1"/>
  <c r="Z72" i="85"/>
  <c r="Z74" i="85"/>
  <c r="Z76" i="85"/>
  <c r="Z67" i="87"/>
  <c r="Z69" i="87"/>
  <c r="Z71" i="87"/>
  <c r="Z73" i="87"/>
  <c r="Z75" i="87"/>
  <c r="O67" i="82"/>
  <c r="O69" i="82"/>
  <c r="O71" i="82"/>
  <c r="O73" i="82"/>
  <c r="O75" i="82"/>
  <c r="O68" i="84"/>
  <c r="O80" i="84" s="1"/>
  <c r="O70" i="84"/>
  <c r="O72" i="84"/>
  <c r="O74" i="84"/>
  <c r="O76" i="84"/>
  <c r="O67" i="86"/>
  <c r="O80" i="86" s="1"/>
  <c r="O69" i="86"/>
  <c r="O71" i="86"/>
  <c r="O73" i="86"/>
  <c r="O75" i="86"/>
  <c r="O68" i="88"/>
  <c r="O80" i="88" s="1"/>
  <c r="O70" i="88"/>
  <c r="O72" i="88"/>
  <c r="O74" i="88"/>
  <c r="O76" i="88"/>
  <c r="D74" i="71"/>
  <c r="D76" i="71"/>
  <c r="D80" i="85"/>
  <c r="D80" i="87"/>
  <c r="Z68" i="64"/>
  <c r="Z70" i="64"/>
  <c r="Z72" i="64"/>
  <c r="Z74" i="64"/>
  <c r="Z76" i="64"/>
  <c r="Z67" i="66"/>
  <c r="Z69" i="66"/>
  <c r="Z71" i="66"/>
  <c r="Z73" i="66"/>
  <c r="Z75" i="66"/>
  <c r="Z68" i="68"/>
  <c r="Z70" i="68"/>
  <c r="Z72" i="68"/>
  <c r="Z74" i="68"/>
  <c r="Z76" i="68"/>
  <c r="Z67" i="70"/>
  <c r="Z69" i="70"/>
  <c r="Z71" i="70"/>
  <c r="Z73" i="70"/>
  <c r="Z75" i="70"/>
  <c r="Z68" i="72"/>
  <c r="Z70" i="72"/>
  <c r="Z72" i="72"/>
  <c r="Z74" i="72"/>
  <c r="Z76" i="72"/>
  <c r="Z67" i="74"/>
  <c r="Z69" i="74"/>
  <c r="Z71" i="74"/>
  <c r="Z73" i="74"/>
  <c r="Z75" i="74"/>
  <c r="Z68" i="76"/>
  <c r="Z70" i="76"/>
  <c r="Z72" i="76"/>
  <c r="Z74" i="76"/>
  <c r="Z76" i="76"/>
  <c r="Z67" i="78"/>
  <c r="Z69" i="78"/>
  <c r="Z71" i="78"/>
  <c r="Z73" i="78"/>
  <c r="Z75" i="78"/>
  <c r="Z68" i="80"/>
  <c r="Z80" i="80" s="1"/>
  <c r="Z70" i="80"/>
  <c r="Z72" i="80"/>
  <c r="Z74" i="80"/>
  <c r="Z76" i="80"/>
  <c r="Z67" i="82"/>
  <c r="Z69" i="82"/>
  <c r="Z71" i="82"/>
  <c r="Z73" i="82"/>
  <c r="Z75" i="82"/>
  <c r="Z68" i="84"/>
  <c r="Z70" i="84"/>
  <c r="Z72" i="84"/>
  <c r="Z74" i="84"/>
  <c r="Z76" i="84"/>
  <c r="Z67" i="86"/>
  <c r="Z69" i="86"/>
  <c r="Z71" i="86"/>
  <c r="Z73" i="86"/>
  <c r="Z75" i="86"/>
  <c r="Z68" i="88"/>
  <c r="Z70" i="88"/>
  <c r="Z72" i="88"/>
  <c r="Z74" i="88"/>
  <c r="Z76" i="88"/>
  <c r="O80" i="73"/>
  <c r="O67" i="81"/>
  <c r="O69" i="81"/>
  <c r="O71" i="81"/>
  <c r="O73" i="81"/>
  <c r="O75" i="81"/>
  <c r="O80" i="83"/>
  <c r="D75" i="60"/>
  <c r="D68" i="62"/>
  <c r="D70" i="62"/>
  <c r="D72" i="62"/>
  <c r="D74" i="62"/>
  <c r="D76" i="62"/>
  <c r="D67" i="64"/>
  <c r="D69" i="64"/>
  <c r="D71" i="64"/>
  <c r="D73" i="64"/>
  <c r="D75" i="64"/>
  <c r="D68" i="66"/>
  <c r="D70" i="66"/>
  <c r="D72" i="66"/>
  <c r="D74" i="66"/>
  <c r="D76" i="66"/>
  <c r="D67" i="68"/>
  <c r="D69" i="68"/>
  <c r="D71" i="68"/>
  <c r="D73" i="68"/>
  <c r="D75" i="68"/>
  <c r="D68" i="70"/>
  <c r="D70" i="70"/>
  <c r="D72" i="70"/>
  <c r="D74" i="70"/>
  <c r="D76" i="70"/>
  <c r="D67" i="72"/>
  <c r="D69" i="72"/>
  <c r="D71" i="72"/>
  <c r="D73" i="72"/>
  <c r="D75" i="72"/>
  <c r="D68" i="74"/>
  <c r="D70" i="74"/>
  <c r="D72" i="74"/>
  <c r="D74" i="74"/>
  <c r="D76" i="74"/>
  <c r="D67" i="76"/>
  <c r="D80" i="76" s="1"/>
  <c r="D69" i="76"/>
  <c r="D71" i="76"/>
  <c r="D73" i="76"/>
  <c r="D75" i="76"/>
  <c r="D68" i="78"/>
  <c r="D70" i="78"/>
  <c r="D72" i="78"/>
  <c r="D74" i="78"/>
  <c r="D76" i="78"/>
  <c r="D67" i="80"/>
  <c r="D80" i="80" s="1"/>
  <c r="D69" i="80"/>
  <c r="D71" i="80"/>
  <c r="D73" i="80"/>
  <c r="D75" i="80"/>
  <c r="D68" i="82"/>
  <c r="D70" i="82"/>
  <c r="D72" i="82"/>
  <c r="D74" i="82"/>
  <c r="D76" i="82"/>
  <c r="D67" i="84"/>
  <c r="D69" i="84"/>
  <c r="D71" i="84"/>
  <c r="D73" i="84"/>
  <c r="D75" i="84"/>
  <c r="D68" i="86"/>
  <c r="D70" i="86"/>
  <c r="D72" i="86"/>
  <c r="D74" i="86"/>
  <c r="D76" i="86"/>
  <c r="D67" i="88"/>
  <c r="D69" i="88"/>
  <c r="D71" i="88"/>
  <c r="D73" i="88"/>
  <c r="D75" i="88"/>
  <c r="O70" i="46"/>
  <c r="O72" i="46"/>
  <c r="O75" i="46"/>
  <c r="Z71" i="46"/>
  <c r="D73" i="46"/>
  <c r="O76" i="46"/>
  <c r="Z70" i="46"/>
  <c r="Z72" i="46"/>
  <c r="O69" i="44"/>
  <c r="O70" i="44"/>
  <c r="F14" i="42"/>
  <c r="H20" i="42" s="1"/>
  <c r="H22" i="42"/>
  <c r="H23" i="42"/>
  <c r="H16" i="42"/>
  <c r="F98" i="40"/>
  <c r="F97" i="40"/>
  <c r="F96" i="40"/>
  <c r="F95" i="40"/>
  <c r="F94" i="40"/>
  <c r="F93" i="40"/>
  <c r="Z80" i="46"/>
  <c r="D80" i="46"/>
  <c r="O80" i="46"/>
  <c r="Z80" i="44"/>
  <c r="D80" i="44"/>
  <c r="O80" i="44"/>
  <c r="F80" i="40"/>
  <c r="F78" i="40"/>
  <c r="F79" i="40"/>
  <c r="F8" i="40"/>
  <c r="F9" i="40"/>
  <c r="F10" i="40"/>
  <c r="F11" i="40"/>
  <c r="F12" i="40"/>
  <c r="F7" i="40"/>
  <c r="B9" i="40"/>
  <c r="B10" i="40"/>
  <c r="B11" i="40"/>
  <c r="B12" i="40"/>
  <c r="B13" i="40"/>
  <c r="B14" i="40"/>
  <c r="B15" i="40"/>
  <c r="B16" i="40"/>
  <c r="B7" i="40"/>
  <c r="G16" i="41"/>
  <c r="B17" i="41"/>
  <c r="C17" i="41"/>
  <c r="D17" i="41"/>
  <c r="E17" i="41"/>
  <c r="F17" i="41"/>
  <c r="B18" i="41"/>
  <c r="C18" i="41"/>
  <c r="D18" i="41"/>
  <c r="E18" i="41"/>
  <c r="F18" i="41"/>
  <c r="B19" i="41"/>
  <c r="C19" i="41"/>
  <c r="D19" i="41"/>
  <c r="E19" i="41"/>
  <c r="F19" i="41"/>
  <c r="B20" i="41"/>
  <c r="C20" i="41"/>
  <c r="D20" i="41"/>
  <c r="E20" i="41"/>
  <c r="F20" i="41"/>
  <c r="B21" i="41"/>
  <c r="I21" i="41" s="1"/>
  <c r="C21" i="41"/>
  <c r="D21" i="41"/>
  <c r="E21" i="41"/>
  <c r="F21" i="41"/>
  <c r="B22" i="41"/>
  <c r="C22" i="41"/>
  <c r="D22" i="41"/>
  <c r="E22" i="41"/>
  <c r="F22" i="41"/>
  <c r="B23" i="41"/>
  <c r="C23" i="41"/>
  <c r="D23" i="41"/>
  <c r="E23" i="41"/>
  <c r="F23" i="41"/>
  <c r="B24" i="41"/>
  <c r="C24" i="41"/>
  <c r="D24" i="41"/>
  <c r="E24" i="41"/>
  <c r="F24" i="41"/>
  <c r="B25" i="41"/>
  <c r="C25" i="41"/>
  <c r="D25" i="41"/>
  <c r="E25" i="41"/>
  <c r="F25" i="41"/>
  <c r="C16" i="41"/>
  <c r="D16" i="41"/>
  <c r="E16" i="41"/>
  <c r="F16" i="41"/>
  <c r="B16" i="41"/>
  <c r="G17" i="41"/>
  <c r="G18" i="41"/>
  <c r="G19" i="41"/>
  <c r="G20" i="41"/>
  <c r="G21" i="41"/>
  <c r="G22" i="41"/>
  <c r="G23" i="41"/>
  <c r="G24" i="41"/>
  <c r="G25" i="41"/>
  <c r="F31" i="41"/>
  <c r="E31" i="41"/>
  <c r="D31" i="41"/>
  <c r="C31" i="41"/>
  <c r="B31" i="41"/>
  <c r="H7" i="40"/>
  <c r="C75" i="40" s="1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Q37" i="40"/>
  <c r="Q38" i="40"/>
  <c r="Q39" i="40"/>
  <c r="Q40" i="40"/>
  <c r="Q41" i="40"/>
  <c r="Q42" i="40"/>
  <c r="Q43" i="40"/>
  <c r="Q44" i="40"/>
  <c r="Q45" i="40"/>
  <c r="Q46" i="40"/>
  <c r="Q47" i="40"/>
  <c r="Q48" i="40"/>
  <c r="Q49" i="40"/>
  <c r="Q50" i="40"/>
  <c r="Q51" i="40"/>
  <c r="Q52" i="40"/>
  <c r="Q60" i="40"/>
  <c r="Q61" i="40"/>
  <c r="Q62" i="40"/>
  <c r="Q63" i="40"/>
  <c r="Q64" i="40"/>
  <c r="Q36" i="40"/>
  <c r="F36" i="40"/>
  <c r="F37" i="40"/>
  <c r="F38" i="40"/>
  <c r="F39" i="40"/>
  <c r="F40" i="40"/>
  <c r="F41" i="40"/>
  <c r="F42" i="40"/>
  <c r="F43" i="40"/>
  <c r="F44" i="40"/>
  <c r="F45" i="40"/>
  <c r="F46" i="40"/>
  <c r="F47" i="40"/>
  <c r="F48" i="40"/>
  <c r="F49" i="40"/>
  <c r="F50" i="40"/>
  <c r="F51" i="40"/>
  <c r="F52" i="40"/>
  <c r="F53" i="40"/>
  <c r="F54" i="40"/>
  <c r="F55" i="40"/>
  <c r="F56" i="40"/>
  <c r="F57" i="40"/>
  <c r="F58" i="40"/>
  <c r="F59" i="40"/>
  <c r="F60" i="40"/>
  <c r="F61" i="40"/>
  <c r="F62" i="40"/>
  <c r="F63" i="40"/>
  <c r="F64" i="40"/>
  <c r="F35" i="40"/>
  <c r="D69" i="40"/>
  <c r="D68" i="40"/>
  <c r="D67" i="40"/>
  <c r="B64" i="40"/>
  <c r="B63" i="40"/>
  <c r="B62" i="40"/>
  <c r="B61" i="40"/>
  <c r="B60" i="40"/>
  <c r="B59" i="40"/>
  <c r="B58" i="40"/>
  <c r="B57" i="40"/>
  <c r="B56" i="40"/>
  <c r="B55" i="40"/>
  <c r="B54" i="40"/>
  <c r="B53" i="40"/>
  <c r="B52" i="40"/>
  <c r="B51" i="40"/>
  <c r="B50" i="40"/>
  <c r="B49" i="40"/>
  <c r="B48" i="40"/>
  <c r="B47" i="40"/>
  <c r="B46" i="40"/>
  <c r="B45" i="40"/>
  <c r="B44" i="40"/>
  <c r="B43" i="40"/>
  <c r="B42" i="40"/>
  <c r="B41" i="40"/>
  <c r="B40" i="40"/>
  <c r="B39" i="40"/>
  <c r="B38" i="40"/>
  <c r="B37" i="40"/>
  <c r="B36" i="40"/>
  <c r="B35" i="40"/>
  <c r="Z727" i="45" l="1"/>
  <c r="D601" i="45"/>
  <c r="O593" i="45"/>
  <c r="Z594" i="45"/>
  <c r="Q143" i="45"/>
  <c r="Q379" i="45"/>
  <c r="J131" i="45"/>
  <c r="Z128" i="45"/>
  <c r="Z364" i="45"/>
  <c r="U134" i="45"/>
  <c r="Z126" i="45"/>
  <c r="Z362" i="45"/>
  <c r="J138" i="45"/>
  <c r="Z154" i="45"/>
  <c r="Z390" i="45"/>
  <c r="AF128" i="45"/>
  <c r="AF364" i="45"/>
  <c r="F129" i="45"/>
  <c r="F365" i="45"/>
  <c r="G131" i="45"/>
  <c r="F367" i="45"/>
  <c r="AB126" i="45"/>
  <c r="AB362" i="45"/>
  <c r="F158" i="45"/>
  <c r="D129" i="45"/>
  <c r="D365" i="45"/>
  <c r="D610" i="45" s="1"/>
  <c r="O124" i="45"/>
  <c r="O360" i="45"/>
  <c r="Q141" i="45"/>
  <c r="Q377" i="45"/>
  <c r="O123" i="45"/>
  <c r="O359" i="45"/>
  <c r="D131" i="45"/>
  <c r="D367" i="45"/>
  <c r="U123" i="45"/>
  <c r="U359" i="45"/>
  <c r="O125" i="45"/>
  <c r="O361" i="45"/>
  <c r="AB128" i="45"/>
  <c r="AB364" i="45"/>
  <c r="D130" i="45"/>
  <c r="D366" i="45"/>
  <c r="AF126" i="45"/>
  <c r="AF362" i="45"/>
  <c r="N111" i="45"/>
  <c r="K120" i="45"/>
  <c r="J365" i="45" s="1"/>
  <c r="N113" i="45"/>
  <c r="K122" i="45"/>
  <c r="J367" i="45" s="1"/>
  <c r="Y116" i="45"/>
  <c r="V125" i="45"/>
  <c r="U370" i="45" s="1"/>
  <c r="V123" i="45"/>
  <c r="Y114" i="45"/>
  <c r="AG128" i="45"/>
  <c r="AJ119" i="45"/>
  <c r="AG135" i="45"/>
  <c r="AJ126" i="45"/>
  <c r="Z80" i="43"/>
  <c r="D80" i="43"/>
  <c r="H25" i="42"/>
  <c r="H18" i="42"/>
  <c r="B75" i="40"/>
  <c r="D80" i="82"/>
  <c r="Z80" i="56"/>
  <c r="Z80" i="58"/>
  <c r="Z80" i="66"/>
  <c r="O80" i="79"/>
  <c r="Z80" i="68"/>
  <c r="O80" i="62"/>
  <c r="D80" i="62"/>
  <c r="O80" i="65"/>
  <c r="D80" i="75"/>
  <c r="D80" i="56"/>
  <c r="Z80" i="83"/>
  <c r="D80" i="86"/>
  <c r="Z80" i="78"/>
  <c r="Z80" i="64"/>
  <c r="Z80" i="87"/>
  <c r="D80" i="61"/>
  <c r="Z80" i="49"/>
  <c r="D80" i="73"/>
  <c r="O80" i="63"/>
  <c r="D80" i="52"/>
  <c r="O80" i="51"/>
  <c r="O80" i="57"/>
  <c r="Z80" i="54"/>
  <c r="D80" i="57"/>
  <c r="Z80" i="59"/>
  <c r="D80" i="58"/>
  <c r="D80" i="68"/>
  <c r="Z80" i="71"/>
  <c r="D80" i="78"/>
  <c r="D80" i="83"/>
  <c r="O80" i="87"/>
  <c r="Z80" i="74"/>
  <c r="Z80" i="76"/>
  <c r="D80" i="50"/>
  <c r="D80" i="53"/>
  <c r="Z80" i="86"/>
  <c r="D80" i="66"/>
  <c r="Z80" i="88"/>
  <c r="O80" i="85"/>
  <c r="O80" i="53"/>
  <c r="D80" i="69"/>
  <c r="D80" i="54"/>
  <c r="D80" i="55"/>
  <c r="O80" i="50"/>
  <c r="O80" i="58"/>
  <c r="D80" i="74"/>
  <c r="Z80" i="60"/>
  <c r="Z80" i="62"/>
  <c r="Z80" i="53"/>
  <c r="Z80" i="84"/>
  <c r="D80" i="64"/>
  <c r="O80" i="74"/>
  <c r="Z80" i="67"/>
  <c r="Z80" i="72"/>
  <c r="Z80" i="51"/>
  <c r="D80" i="72"/>
  <c r="D80" i="60"/>
  <c r="D80" i="88"/>
  <c r="O80" i="82"/>
  <c r="O80" i="81"/>
  <c r="Z80" i="70"/>
  <c r="O80" i="70"/>
  <c r="O80" i="49"/>
  <c r="Z80" i="52"/>
  <c r="D80" i="84"/>
  <c r="Z80" i="57"/>
  <c r="Z80" i="50"/>
  <c r="D80" i="70"/>
  <c r="O80" i="67"/>
  <c r="Z80" i="82"/>
  <c r="H19" i="42"/>
  <c r="H17" i="42"/>
  <c r="H24" i="42"/>
  <c r="H21" i="42"/>
  <c r="I16" i="41"/>
  <c r="O602" i="45" l="1"/>
  <c r="Z603" i="45"/>
  <c r="Q150" i="45"/>
  <c r="Q386" i="45"/>
  <c r="O133" i="45"/>
  <c r="O369" i="45"/>
  <c r="O132" i="45"/>
  <c r="O368" i="45"/>
  <c r="F167" i="45"/>
  <c r="AB135" i="45"/>
  <c r="AB371" i="45"/>
  <c r="G140" i="45"/>
  <c r="F376" i="45"/>
  <c r="F138" i="45"/>
  <c r="F374" i="45"/>
  <c r="J140" i="45"/>
  <c r="D138" i="45"/>
  <c r="D374" i="45"/>
  <c r="Z135" i="45"/>
  <c r="Z371" i="45"/>
  <c r="U143" i="45"/>
  <c r="O134" i="45"/>
  <c r="O370" i="45"/>
  <c r="Z137" i="45"/>
  <c r="Z373" i="45"/>
  <c r="AF137" i="45"/>
  <c r="AF373" i="45"/>
  <c r="Z163" i="45"/>
  <c r="Z399" i="45"/>
  <c r="AF135" i="45"/>
  <c r="AF371" i="45"/>
  <c r="J147" i="45"/>
  <c r="D139" i="45"/>
  <c r="D375" i="45"/>
  <c r="AB137" i="45"/>
  <c r="AB373" i="45"/>
  <c r="U132" i="45"/>
  <c r="U368" i="45"/>
  <c r="D140" i="45"/>
  <c r="D376" i="45"/>
  <c r="Q152" i="45"/>
  <c r="Q388" i="45"/>
  <c r="AJ135" i="45"/>
  <c r="AG144" i="45"/>
  <c r="AJ128" i="45"/>
  <c r="AG137" i="45"/>
  <c r="Y123" i="45"/>
  <c r="V132" i="45"/>
  <c r="K131" i="45"/>
  <c r="J376" i="45" s="1"/>
  <c r="N122" i="45"/>
  <c r="N120" i="45"/>
  <c r="K129" i="45"/>
  <c r="J374" i="45" s="1"/>
  <c r="Y125" i="45"/>
  <c r="V134" i="45"/>
  <c r="U379" i="45" s="1"/>
  <c r="C14" i="41"/>
  <c r="D9" i="40"/>
  <c r="F17" i="40"/>
  <c r="I17" i="41"/>
  <c r="K17" i="41"/>
  <c r="L17" i="41"/>
  <c r="M17" i="41"/>
  <c r="I18" i="41"/>
  <c r="J18" i="41"/>
  <c r="I24" i="41"/>
  <c r="J24" i="41"/>
  <c r="K24" i="41"/>
  <c r="L24" i="41"/>
  <c r="U1" i="41"/>
  <c r="V1" i="41" s="1"/>
  <c r="W1" i="41" s="1"/>
  <c r="X1" i="41" s="1"/>
  <c r="P1" i="41"/>
  <c r="Q1" i="41" s="1"/>
  <c r="R1" i="41" s="1"/>
  <c r="S1" i="41" s="1"/>
  <c r="K1" i="41"/>
  <c r="L1" i="41" s="1"/>
  <c r="M1" i="41" s="1"/>
  <c r="N1" i="41" s="1"/>
  <c r="F1" i="41"/>
  <c r="G1" i="41" s="1"/>
  <c r="H1" i="41" s="1"/>
  <c r="I1" i="41" s="1"/>
  <c r="Z46" i="40"/>
  <c r="Z47" i="40"/>
  <c r="Z48" i="40"/>
  <c r="Z39" i="40"/>
  <c r="Z40" i="40"/>
  <c r="Z41" i="40"/>
  <c r="Z42" i="40"/>
  <c r="Z43" i="40"/>
  <c r="Z44" i="40"/>
  <c r="Z45" i="40"/>
  <c r="Z24" i="40"/>
  <c r="Z25" i="40"/>
  <c r="Z26" i="40"/>
  <c r="Z27" i="40"/>
  <c r="Z28" i="40"/>
  <c r="Z29" i="40"/>
  <c r="Z30" i="40"/>
  <c r="Z31" i="40"/>
  <c r="Z32" i="40"/>
  <c r="Z33" i="40"/>
  <c r="Z34" i="40"/>
  <c r="Z35" i="40"/>
  <c r="Z36" i="40"/>
  <c r="Z37" i="40"/>
  <c r="Z38" i="40"/>
  <c r="R4" i="40"/>
  <c r="R5" i="40"/>
  <c r="R6" i="40"/>
  <c r="R7" i="40"/>
  <c r="R19" i="40" s="1"/>
  <c r="K7" i="40" s="1"/>
  <c r="D22" i="40" s="1"/>
  <c r="E22" i="40" s="1"/>
  <c r="R8" i="40"/>
  <c r="R9" i="40"/>
  <c r="R10" i="40"/>
  <c r="R11" i="40"/>
  <c r="R12" i="40"/>
  <c r="R13" i="40"/>
  <c r="R14" i="40"/>
  <c r="R15" i="40"/>
  <c r="R16" i="40"/>
  <c r="R3" i="40"/>
  <c r="U4" i="40"/>
  <c r="U5" i="40" s="1"/>
  <c r="U6" i="40" s="1"/>
  <c r="U7" i="40" s="1"/>
  <c r="Z4" i="40"/>
  <c r="Z5" i="40"/>
  <c r="Z6" i="40"/>
  <c r="Z7" i="40"/>
  <c r="Z8" i="40"/>
  <c r="Z9" i="40"/>
  <c r="Z10" i="40"/>
  <c r="Z11" i="40"/>
  <c r="Z12" i="40"/>
  <c r="Z13" i="40"/>
  <c r="Z14" i="40"/>
  <c r="Z15" i="40"/>
  <c r="Z16" i="40"/>
  <c r="Z17" i="40"/>
  <c r="Z18" i="40"/>
  <c r="Z19" i="40"/>
  <c r="Z20" i="40"/>
  <c r="Z21" i="40"/>
  <c r="Z22" i="40"/>
  <c r="Z23" i="40"/>
  <c r="Z3" i="40"/>
  <c r="D8" i="40"/>
  <c r="D10" i="40"/>
  <c r="D11" i="40"/>
  <c r="D12" i="40"/>
  <c r="D13" i="40"/>
  <c r="D14" i="40"/>
  <c r="D15" i="40"/>
  <c r="D16" i="40"/>
  <c r="D7" i="40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Z612" i="45" l="1"/>
  <c r="D619" i="45"/>
  <c r="O611" i="45"/>
  <c r="Z172" i="45"/>
  <c r="Z408" i="45"/>
  <c r="Z146" i="45"/>
  <c r="Z382" i="45"/>
  <c r="O143" i="45"/>
  <c r="O379" i="45"/>
  <c r="U152" i="45"/>
  <c r="Z144" i="45"/>
  <c r="Z380" i="45"/>
  <c r="D147" i="45"/>
  <c r="D383" i="45"/>
  <c r="F147" i="45"/>
  <c r="F383" i="45"/>
  <c r="Q161" i="45"/>
  <c r="Q397" i="45"/>
  <c r="O141" i="45"/>
  <c r="O377" i="45"/>
  <c r="J149" i="45"/>
  <c r="J385" i="45"/>
  <c r="G149" i="45"/>
  <c r="F385" i="45"/>
  <c r="AB144" i="45"/>
  <c r="AB380" i="45"/>
  <c r="U141" i="45"/>
  <c r="U377" i="45"/>
  <c r="AF146" i="45"/>
  <c r="AF382" i="45"/>
  <c r="AF144" i="45"/>
  <c r="AF380" i="45"/>
  <c r="D149" i="45"/>
  <c r="D385" i="45"/>
  <c r="F176" i="45"/>
  <c r="AB146" i="45"/>
  <c r="AB382" i="45"/>
  <c r="D148" i="45"/>
  <c r="D384" i="45"/>
  <c r="O142" i="45"/>
  <c r="O378" i="45"/>
  <c r="J156" i="45"/>
  <c r="Q159" i="45"/>
  <c r="Q395" i="45"/>
  <c r="N131" i="45"/>
  <c r="K140" i="45"/>
  <c r="AJ144" i="45"/>
  <c r="AG153" i="45"/>
  <c r="Y134" i="45"/>
  <c r="V143" i="45"/>
  <c r="U388" i="45" s="1"/>
  <c r="N129" i="45"/>
  <c r="K138" i="45"/>
  <c r="J383" i="45" s="1"/>
  <c r="V141" i="45"/>
  <c r="Y132" i="45"/>
  <c r="AJ137" i="45"/>
  <c r="AG146" i="45"/>
  <c r="G8" i="40"/>
  <c r="H8" i="40" s="1"/>
  <c r="C76" i="40" s="1"/>
  <c r="D14" i="41"/>
  <c r="E14" i="41" s="1"/>
  <c r="F14" i="41" s="1"/>
  <c r="H22" i="41"/>
  <c r="H25" i="41"/>
  <c r="H18" i="41"/>
  <c r="H24" i="41"/>
  <c r="H16" i="41"/>
  <c r="H19" i="41"/>
  <c r="H17" i="41"/>
  <c r="H23" i="41"/>
  <c r="L16" i="41"/>
  <c r="M20" i="41"/>
  <c r="K16" i="41"/>
  <c r="J16" i="41"/>
  <c r="M25" i="41"/>
  <c r="L25" i="41"/>
  <c r="J19" i="41"/>
  <c r="K25" i="41"/>
  <c r="J25" i="41"/>
  <c r="L20" i="41"/>
  <c r="J20" i="41"/>
  <c r="L19" i="41"/>
  <c r="I25" i="41"/>
  <c r="L18" i="41"/>
  <c r="M24" i="41"/>
  <c r="P24" i="41" s="1"/>
  <c r="K18" i="41"/>
  <c r="M19" i="41"/>
  <c r="K19" i="41"/>
  <c r="K23" i="41"/>
  <c r="J23" i="41"/>
  <c r="K20" i="41"/>
  <c r="L23" i="41"/>
  <c r="J17" i="41"/>
  <c r="P17" i="41" s="1"/>
  <c r="L22" i="41"/>
  <c r="J22" i="41"/>
  <c r="L21" i="41"/>
  <c r="M16" i="41"/>
  <c r="K21" i="41"/>
  <c r="M23" i="41"/>
  <c r="M22" i="41"/>
  <c r="K22" i="41"/>
  <c r="M18" i="41"/>
  <c r="O16" i="41"/>
  <c r="N16" i="41"/>
  <c r="O24" i="41"/>
  <c r="N24" i="41"/>
  <c r="O23" i="41"/>
  <c r="N23" i="41"/>
  <c r="O25" i="41"/>
  <c r="N25" i="41"/>
  <c r="O22" i="41"/>
  <c r="N22" i="41"/>
  <c r="O21" i="41"/>
  <c r="N21" i="41"/>
  <c r="O18" i="41"/>
  <c r="N18" i="41"/>
  <c r="O17" i="41"/>
  <c r="N17" i="41"/>
  <c r="J21" i="41"/>
  <c r="I20" i="41"/>
  <c r="O20" i="41"/>
  <c r="N20" i="41"/>
  <c r="I22" i="41"/>
  <c r="M21" i="41"/>
  <c r="O19" i="41"/>
  <c r="N19" i="41"/>
  <c r="I19" i="41"/>
  <c r="P19" i="40"/>
  <c r="I7" i="40" s="1"/>
  <c r="B22" i="40" s="1"/>
  <c r="Q19" i="40"/>
  <c r="J7" i="40" s="1"/>
  <c r="C22" i="40" s="1"/>
  <c r="G16" i="40"/>
  <c r="G9" i="40"/>
  <c r="G13" i="40"/>
  <c r="G15" i="40"/>
  <c r="G14" i="40"/>
  <c r="G12" i="40"/>
  <c r="G11" i="40"/>
  <c r="G10" i="40"/>
  <c r="K10" i="40" s="1"/>
  <c r="D25" i="40" s="1"/>
  <c r="E25" i="40" s="1"/>
  <c r="D628" i="45" l="1"/>
  <c r="O620" i="45"/>
  <c r="Z621" i="45"/>
  <c r="D158" i="45"/>
  <c r="D394" i="45"/>
  <c r="AF155" i="45"/>
  <c r="AF391" i="45"/>
  <c r="Z153" i="45"/>
  <c r="Z389" i="45"/>
  <c r="AF153" i="45"/>
  <c r="AF389" i="45"/>
  <c r="J158" i="45"/>
  <c r="Q170" i="45"/>
  <c r="Q406" i="45"/>
  <c r="U150" i="45"/>
  <c r="U386" i="45"/>
  <c r="G158" i="45"/>
  <c r="F394" i="45"/>
  <c r="AB155" i="45"/>
  <c r="AB391" i="45"/>
  <c r="Z155" i="45"/>
  <c r="Z391" i="45"/>
  <c r="AB153" i="45"/>
  <c r="AB389" i="45"/>
  <c r="O150" i="45"/>
  <c r="O386" i="45"/>
  <c r="O629" i="45" s="1"/>
  <c r="F156" i="45"/>
  <c r="F392" i="45"/>
  <c r="D156" i="45"/>
  <c r="D392" i="45"/>
  <c r="D637" i="45" s="1"/>
  <c r="Q168" i="45"/>
  <c r="Q404" i="45"/>
  <c r="J165" i="45"/>
  <c r="O151" i="45"/>
  <c r="O387" i="45"/>
  <c r="U161" i="45"/>
  <c r="D157" i="45"/>
  <c r="D393" i="45"/>
  <c r="O152" i="45"/>
  <c r="O388" i="45"/>
  <c r="F185" i="45"/>
  <c r="Z181" i="45"/>
  <c r="Z417" i="45"/>
  <c r="AG155" i="45"/>
  <c r="AJ146" i="45"/>
  <c r="V150" i="45"/>
  <c r="Y141" i="45"/>
  <c r="V152" i="45"/>
  <c r="U397" i="45" s="1"/>
  <c r="Y143" i="45"/>
  <c r="N138" i="45"/>
  <c r="K147" i="45"/>
  <c r="J392" i="45" s="1"/>
  <c r="AJ153" i="45"/>
  <c r="AG162" i="45"/>
  <c r="N140" i="45"/>
  <c r="K149" i="45"/>
  <c r="J394" i="45" s="1"/>
  <c r="B76" i="40"/>
  <c r="Q21" i="41"/>
  <c r="P16" i="41"/>
  <c r="H21" i="41"/>
  <c r="H20" i="41"/>
  <c r="P21" i="41"/>
  <c r="R21" i="41" s="1"/>
  <c r="P18" i="41"/>
  <c r="D59" i="40"/>
  <c r="G59" i="40" s="1"/>
  <c r="D61" i="40"/>
  <c r="G61" i="40" s="1"/>
  <c r="D60" i="40"/>
  <c r="G60" i="40" s="1"/>
  <c r="D39" i="40"/>
  <c r="I39" i="40" s="1"/>
  <c r="D40" i="40"/>
  <c r="G40" i="40" s="1"/>
  <c r="D38" i="40"/>
  <c r="I38" i="40" s="1"/>
  <c r="I23" i="41"/>
  <c r="P23" i="41" s="1"/>
  <c r="P19" i="41"/>
  <c r="D46" i="40" s="1"/>
  <c r="G46" i="40" s="1"/>
  <c r="P22" i="41"/>
  <c r="D54" i="40" s="1"/>
  <c r="Q19" i="41"/>
  <c r="P20" i="41"/>
  <c r="D48" i="40" s="1"/>
  <c r="P25" i="41"/>
  <c r="E51" i="40"/>
  <c r="E52" i="40"/>
  <c r="E50" i="40"/>
  <c r="Q24" i="41"/>
  <c r="Q18" i="41"/>
  <c r="Q22" i="41"/>
  <c r="Q25" i="41"/>
  <c r="Q23" i="41"/>
  <c r="Q16" i="41"/>
  <c r="Q20" i="41"/>
  <c r="Q17" i="41"/>
  <c r="D41" i="40"/>
  <c r="G41" i="40" s="1"/>
  <c r="D43" i="40"/>
  <c r="D42" i="40"/>
  <c r="J12" i="40"/>
  <c r="C27" i="40" s="1"/>
  <c r="J11" i="40"/>
  <c r="C26" i="40" s="1"/>
  <c r="J14" i="40"/>
  <c r="C29" i="40" s="1"/>
  <c r="J15" i="40"/>
  <c r="C30" i="40" s="1"/>
  <c r="J16" i="40"/>
  <c r="C31" i="40" s="1"/>
  <c r="J13" i="40"/>
  <c r="C28" i="40" s="1"/>
  <c r="J9" i="40"/>
  <c r="C24" i="40" s="1"/>
  <c r="H9" i="40"/>
  <c r="C77" i="40" s="1"/>
  <c r="B80" i="40" s="1"/>
  <c r="J8" i="40"/>
  <c r="C23" i="40" s="1"/>
  <c r="I8" i="40"/>
  <c r="B23" i="40" s="1"/>
  <c r="K12" i="40"/>
  <c r="D27" i="40" s="1"/>
  <c r="E27" i="40" s="1"/>
  <c r="I11" i="40"/>
  <c r="B26" i="40" s="1"/>
  <c r="K11" i="40"/>
  <c r="D26" i="40" s="1"/>
  <c r="E26" i="40" s="1"/>
  <c r="I12" i="40"/>
  <c r="B27" i="40" s="1"/>
  <c r="I10" i="40"/>
  <c r="B25" i="40" s="1"/>
  <c r="K8" i="40"/>
  <c r="D23" i="40" s="1"/>
  <c r="E23" i="40" s="1"/>
  <c r="K9" i="40"/>
  <c r="D24" i="40" s="1"/>
  <c r="E24" i="40" s="1"/>
  <c r="K14" i="40"/>
  <c r="D29" i="40" s="1"/>
  <c r="E29" i="40" s="1"/>
  <c r="K16" i="40"/>
  <c r="D31" i="40" s="1"/>
  <c r="E31" i="40" s="1"/>
  <c r="I16" i="40"/>
  <c r="I15" i="40"/>
  <c r="B30" i="40" s="1"/>
  <c r="I13" i="40"/>
  <c r="B28" i="40" s="1"/>
  <c r="I9" i="40"/>
  <c r="B24" i="40" s="1"/>
  <c r="J10" i="40"/>
  <c r="C25" i="40" s="1"/>
  <c r="K13" i="40"/>
  <c r="D28" i="40" s="1"/>
  <c r="E28" i="40" s="1"/>
  <c r="K15" i="40"/>
  <c r="D30" i="40" s="1"/>
  <c r="E30" i="40" s="1"/>
  <c r="I14" i="40"/>
  <c r="B29" i="40" s="1"/>
  <c r="H12" i="40"/>
  <c r="C80" i="40" s="1"/>
  <c r="H16" i="40"/>
  <c r="H10" i="40"/>
  <c r="C78" i="40" s="1"/>
  <c r="H13" i="40"/>
  <c r="H14" i="40"/>
  <c r="H11" i="40"/>
  <c r="C79" i="40" s="1"/>
  <c r="H15" i="40"/>
  <c r="Z630" i="45" l="1"/>
  <c r="F194" i="45"/>
  <c r="G167" i="45"/>
  <c r="F403" i="45"/>
  <c r="U159" i="45"/>
  <c r="U395" i="45"/>
  <c r="Q177" i="45"/>
  <c r="Q413" i="45"/>
  <c r="Z164" i="45"/>
  <c r="Z400" i="45"/>
  <c r="Q179" i="45"/>
  <c r="Q415" i="45"/>
  <c r="AF162" i="45"/>
  <c r="AF398" i="45"/>
  <c r="Z162" i="45"/>
  <c r="Z398" i="45"/>
  <c r="U170" i="45"/>
  <c r="AF164" i="45"/>
  <c r="AF400" i="45"/>
  <c r="J174" i="45"/>
  <c r="D165" i="45"/>
  <c r="D401" i="45"/>
  <c r="F165" i="45"/>
  <c r="F401" i="45"/>
  <c r="O159" i="45"/>
  <c r="O395" i="45"/>
  <c r="O638" i="45" s="1"/>
  <c r="AB164" i="45"/>
  <c r="AB400" i="45"/>
  <c r="Z190" i="45"/>
  <c r="Z426" i="45"/>
  <c r="J167" i="45"/>
  <c r="J403" i="45"/>
  <c r="AB162" i="45"/>
  <c r="AB398" i="45"/>
  <c r="O161" i="45"/>
  <c r="O397" i="45"/>
  <c r="D166" i="45"/>
  <c r="D402" i="45"/>
  <c r="O160" i="45"/>
  <c r="O396" i="45"/>
  <c r="D167" i="45"/>
  <c r="D403" i="45"/>
  <c r="N149" i="45"/>
  <c r="K158" i="45"/>
  <c r="AJ162" i="45"/>
  <c r="AG171" i="45"/>
  <c r="N147" i="45"/>
  <c r="K156" i="45"/>
  <c r="J401" i="45" s="1"/>
  <c r="Y152" i="45"/>
  <c r="V161" i="45"/>
  <c r="U406" i="45" s="1"/>
  <c r="Y150" i="45"/>
  <c r="V159" i="45"/>
  <c r="AG164" i="45"/>
  <c r="AJ155" i="45"/>
  <c r="B79" i="40"/>
  <c r="B77" i="40"/>
  <c r="B78" i="40"/>
  <c r="R22" i="41"/>
  <c r="R18" i="41"/>
  <c r="D52" i="40"/>
  <c r="G52" i="40" s="1"/>
  <c r="D50" i="40"/>
  <c r="G50" i="40" s="1"/>
  <c r="D51" i="40"/>
  <c r="I51" i="40" s="1"/>
  <c r="R19" i="41"/>
  <c r="I40" i="40"/>
  <c r="I59" i="40"/>
  <c r="G39" i="40"/>
  <c r="G38" i="40"/>
  <c r="I61" i="40"/>
  <c r="D44" i="40"/>
  <c r="G44" i="40" s="1"/>
  <c r="D45" i="40"/>
  <c r="G45" i="40" s="1"/>
  <c r="I60" i="40"/>
  <c r="D57" i="40"/>
  <c r="I57" i="40" s="1"/>
  <c r="D58" i="40"/>
  <c r="I58" i="40" s="1"/>
  <c r="D56" i="40"/>
  <c r="I56" i="40" s="1"/>
  <c r="D49" i="40"/>
  <c r="G49" i="40" s="1"/>
  <c r="D47" i="40"/>
  <c r="G47" i="40" s="1"/>
  <c r="E46" i="40"/>
  <c r="J46" i="40" s="1"/>
  <c r="E45" i="40"/>
  <c r="H45" i="40" s="1"/>
  <c r="D64" i="40"/>
  <c r="D62" i="40"/>
  <c r="D63" i="40"/>
  <c r="D35" i="40"/>
  <c r="D36" i="40"/>
  <c r="D37" i="40"/>
  <c r="D55" i="40"/>
  <c r="G55" i="40" s="1"/>
  <c r="E44" i="40"/>
  <c r="H44" i="40" s="1"/>
  <c r="D53" i="40"/>
  <c r="G53" i="40" s="1"/>
  <c r="E43" i="40"/>
  <c r="E42" i="40"/>
  <c r="E41" i="40"/>
  <c r="E54" i="40"/>
  <c r="E55" i="40"/>
  <c r="E53" i="40"/>
  <c r="E59" i="40"/>
  <c r="E61" i="40"/>
  <c r="E60" i="40"/>
  <c r="R24" i="41"/>
  <c r="E35" i="40"/>
  <c r="E36" i="40"/>
  <c r="E37" i="40"/>
  <c r="R16" i="41"/>
  <c r="J50" i="40"/>
  <c r="H50" i="40"/>
  <c r="E40" i="40"/>
  <c r="E38" i="40"/>
  <c r="E39" i="40"/>
  <c r="R17" i="41"/>
  <c r="E57" i="40"/>
  <c r="E58" i="40"/>
  <c r="E56" i="40"/>
  <c r="R23" i="41"/>
  <c r="J52" i="40"/>
  <c r="H52" i="40"/>
  <c r="E48" i="40"/>
  <c r="E47" i="40"/>
  <c r="E49" i="40"/>
  <c r="R20" i="41"/>
  <c r="E64" i="40"/>
  <c r="E63" i="40"/>
  <c r="E62" i="40"/>
  <c r="R25" i="41"/>
  <c r="H51" i="40"/>
  <c r="J51" i="40"/>
  <c r="I46" i="40"/>
  <c r="G48" i="40"/>
  <c r="I48" i="40"/>
  <c r="G54" i="40"/>
  <c r="I54" i="40"/>
  <c r="G42" i="40"/>
  <c r="I42" i="40"/>
  <c r="I43" i="40"/>
  <c r="G43" i="40"/>
  <c r="I41" i="40"/>
  <c r="I17" i="40"/>
  <c r="B31" i="40"/>
  <c r="D646" i="45" l="1"/>
  <c r="Z639" i="45"/>
  <c r="Z199" i="45"/>
  <c r="Z435" i="45"/>
  <c r="F203" i="45"/>
  <c r="AB173" i="45"/>
  <c r="AB409" i="45"/>
  <c r="O168" i="45"/>
  <c r="O404" i="45"/>
  <c r="D174" i="45"/>
  <c r="D410" i="45"/>
  <c r="AF173" i="45"/>
  <c r="AF409" i="45"/>
  <c r="AF171" i="45"/>
  <c r="AF407" i="45"/>
  <c r="D176" i="45"/>
  <c r="D412" i="45"/>
  <c r="Q188" i="45"/>
  <c r="Q424" i="45"/>
  <c r="O169" i="45"/>
  <c r="O405" i="45"/>
  <c r="U168" i="45"/>
  <c r="U404" i="45"/>
  <c r="J176" i="45"/>
  <c r="J412" i="45"/>
  <c r="U179" i="45"/>
  <c r="U415" i="45"/>
  <c r="Z171" i="45"/>
  <c r="Z407" i="45"/>
  <c r="Z648" i="45" s="1"/>
  <c r="Z173" i="45"/>
  <c r="Z409" i="45"/>
  <c r="Q186" i="45"/>
  <c r="Q422" i="45"/>
  <c r="F174" i="45"/>
  <c r="F410" i="45"/>
  <c r="J183" i="45"/>
  <c r="D175" i="45"/>
  <c r="D411" i="45"/>
  <c r="O170" i="45"/>
  <c r="O406" i="45"/>
  <c r="AB171" i="45"/>
  <c r="AB407" i="45"/>
  <c r="G176" i="45"/>
  <c r="F412" i="45"/>
  <c r="AG173" i="45"/>
  <c r="AJ164" i="45"/>
  <c r="V170" i="45"/>
  <c r="Y161" i="45"/>
  <c r="N156" i="45"/>
  <c r="K165" i="45"/>
  <c r="J410" i="45" s="1"/>
  <c r="AG180" i="45"/>
  <c r="AJ171" i="45"/>
  <c r="K167" i="45"/>
  <c r="N158" i="45"/>
  <c r="Y159" i="45"/>
  <c r="V168" i="45"/>
  <c r="G58" i="40"/>
  <c r="G51" i="40"/>
  <c r="K51" i="40" s="1"/>
  <c r="N51" i="40" s="1"/>
  <c r="I52" i="40"/>
  <c r="L52" i="40" s="1"/>
  <c r="O52" i="40" s="1"/>
  <c r="G56" i="40"/>
  <c r="I45" i="40"/>
  <c r="I50" i="40"/>
  <c r="L50" i="40" s="1"/>
  <c r="O50" i="40" s="1"/>
  <c r="L51" i="40"/>
  <c r="O51" i="40" s="1"/>
  <c r="I44" i="40"/>
  <c r="I49" i="40"/>
  <c r="J45" i="40"/>
  <c r="G57" i="40"/>
  <c r="H46" i="40"/>
  <c r="K46" i="40" s="1"/>
  <c r="N46" i="40" s="1"/>
  <c r="I47" i="40"/>
  <c r="I36" i="40"/>
  <c r="G36" i="40"/>
  <c r="I55" i="40"/>
  <c r="G62" i="40"/>
  <c r="I62" i="40"/>
  <c r="G35" i="40"/>
  <c r="I35" i="40"/>
  <c r="I53" i="40"/>
  <c r="L53" i="40" s="1"/>
  <c r="O53" i="40" s="1"/>
  <c r="J44" i="40"/>
  <c r="L44" i="40" s="1"/>
  <c r="O44" i="40" s="1"/>
  <c r="I63" i="40"/>
  <c r="G63" i="40"/>
  <c r="I37" i="40"/>
  <c r="G37" i="40"/>
  <c r="I64" i="40"/>
  <c r="G64" i="40"/>
  <c r="K52" i="40"/>
  <c r="N52" i="40" s="1"/>
  <c r="L45" i="40"/>
  <c r="O45" i="40" s="1"/>
  <c r="K45" i="40"/>
  <c r="N45" i="40" s="1"/>
  <c r="H47" i="40"/>
  <c r="K47" i="40" s="1"/>
  <c r="N47" i="40" s="1"/>
  <c r="J47" i="40"/>
  <c r="H54" i="40"/>
  <c r="K54" i="40" s="1"/>
  <c r="N54" i="40" s="1"/>
  <c r="J54" i="40"/>
  <c r="L54" i="40" s="1"/>
  <c r="O54" i="40" s="1"/>
  <c r="J63" i="40"/>
  <c r="H63" i="40"/>
  <c r="H53" i="40"/>
  <c r="K53" i="40" s="1"/>
  <c r="N53" i="40" s="1"/>
  <c r="J53" i="40"/>
  <c r="K44" i="40"/>
  <c r="N44" i="40" s="1"/>
  <c r="H64" i="40"/>
  <c r="J64" i="40"/>
  <c r="J48" i="40"/>
  <c r="L48" i="40" s="1"/>
  <c r="O48" i="40" s="1"/>
  <c r="H48" i="40"/>
  <c r="K48" i="40" s="1"/>
  <c r="N48" i="40" s="1"/>
  <c r="H55" i="40"/>
  <c r="K55" i="40" s="1"/>
  <c r="N55" i="40" s="1"/>
  <c r="J55" i="40"/>
  <c r="J56" i="40"/>
  <c r="L56" i="40" s="1"/>
  <c r="O56" i="40" s="1"/>
  <c r="H56" i="40"/>
  <c r="H42" i="40"/>
  <c r="K42" i="40" s="1"/>
  <c r="N42" i="40" s="1"/>
  <c r="J42" i="40"/>
  <c r="L42" i="40" s="1"/>
  <c r="O42" i="40" s="1"/>
  <c r="H49" i="40"/>
  <c r="K49" i="40" s="1"/>
  <c r="N49" i="40" s="1"/>
  <c r="J49" i="40"/>
  <c r="L49" i="40" s="1"/>
  <c r="O49" i="40" s="1"/>
  <c r="J36" i="40"/>
  <c r="L36" i="40" s="1"/>
  <c r="O36" i="40" s="1"/>
  <c r="H36" i="40"/>
  <c r="K50" i="40"/>
  <c r="N50" i="40" s="1"/>
  <c r="H57" i="40"/>
  <c r="J57" i="40"/>
  <c r="L57" i="40" s="1"/>
  <c r="O57" i="40" s="1"/>
  <c r="L46" i="40"/>
  <c r="O46" i="40" s="1"/>
  <c r="J38" i="40"/>
  <c r="L38" i="40" s="1"/>
  <c r="O38" i="40" s="1"/>
  <c r="H38" i="40"/>
  <c r="K38" i="40" s="1"/>
  <c r="N38" i="40" s="1"/>
  <c r="J43" i="40"/>
  <c r="L43" i="40" s="1"/>
  <c r="O43" i="40" s="1"/>
  <c r="H43" i="40"/>
  <c r="K43" i="40" s="1"/>
  <c r="N43" i="40" s="1"/>
  <c r="J62" i="40"/>
  <c r="H62" i="40"/>
  <c r="J37" i="40"/>
  <c r="H37" i="40"/>
  <c r="H61" i="40"/>
  <c r="K61" i="40" s="1"/>
  <c r="N61" i="40" s="1"/>
  <c r="J61" i="40"/>
  <c r="L61" i="40" s="1"/>
  <c r="O61" i="40" s="1"/>
  <c r="H39" i="40"/>
  <c r="K39" i="40" s="1"/>
  <c r="N39" i="40" s="1"/>
  <c r="J39" i="40"/>
  <c r="L39" i="40" s="1"/>
  <c r="O39" i="40" s="1"/>
  <c r="H40" i="40"/>
  <c r="K40" i="40" s="1"/>
  <c r="N40" i="40" s="1"/>
  <c r="J40" i="40"/>
  <c r="L40" i="40" s="1"/>
  <c r="O40" i="40" s="1"/>
  <c r="J35" i="40"/>
  <c r="H35" i="40"/>
  <c r="H60" i="40"/>
  <c r="K60" i="40" s="1"/>
  <c r="N60" i="40" s="1"/>
  <c r="J60" i="40"/>
  <c r="L60" i="40" s="1"/>
  <c r="O60" i="40" s="1"/>
  <c r="J59" i="40"/>
  <c r="L59" i="40" s="1"/>
  <c r="O59" i="40" s="1"/>
  <c r="H59" i="40"/>
  <c r="K59" i="40" s="1"/>
  <c r="N59" i="40" s="1"/>
  <c r="J58" i="40"/>
  <c r="L58" i="40" s="1"/>
  <c r="O58" i="40" s="1"/>
  <c r="H58" i="40"/>
  <c r="H41" i="40"/>
  <c r="K41" i="40" s="1"/>
  <c r="N41" i="40" s="1"/>
  <c r="J41" i="40"/>
  <c r="L41" i="40" s="1"/>
  <c r="O41" i="40" s="1"/>
  <c r="D655" i="45" l="1"/>
  <c r="O647" i="45"/>
  <c r="Q195" i="45"/>
  <c r="Q431" i="45"/>
  <c r="Q197" i="45"/>
  <c r="Q433" i="45"/>
  <c r="J192" i="45"/>
  <c r="F212" i="45"/>
  <c r="Z208" i="45"/>
  <c r="Z444" i="45"/>
  <c r="O178" i="45"/>
  <c r="O414" i="45"/>
  <c r="Z182" i="45"/>
  <c r="Z418" i="45"/>
  <c r="Z180" i="45"/>
  <c r="Z416" i="45"/>
  <c r="D185" i="45"/>
  <c r="D421" i="45"/>
  <c r="AF180" i="45"/>
  <c r="AF416" i="45"/>
  <c r="AB180" i="45"/>
  <c r="AB416" i="45"/>
  <c r="D183" i="45"/>
  <c r="D419" i="45"/>
  <c r="U188" i="45"/>
  <c r="U424" i="45"/>
  <c r="J185" i="45"/>
  <c r="J421" i="45"/>
  <c r="U177" i="45"/>
  <c r="U413" i="45"/>
  <c r="AF182" i="45"/>
  <c r="AF418" i="45"/>
  <c r="F183" i="45"/>
  <c r="F419" i="45"/>
  <c r="G185" i="45"/>
  <c r="F421" i="45"/>
  <c r="O179" i="45"/>
  <c r="O415" i="45"/>
  <c r="O177" i="45"/>
  <c r="O413" i="45"/>
  <c r="D184" i="45"/>
  <c r="D420" i="45"/>
  <c r="AB182" i="45"/>
  <c r="AB418" i="45"/>
  <c r="K174" i="45"/>
  <c r="J419" i="45" s="1"/>
  <c r="N165" i="45"/>
  <c r="Y168" i="45"/>
  <c r="V177" i="45"/>
  <c r="N167" i="45"/>
  <c r="K176" i="45"/>
  <c r="AJ180" i="45"/>
  <c r="AG189" i="45"/>
  <c r="Y170" i="45"/>
  <c r="V179" i="45"/>
  <c r="AG182" i="45"/>
  <c r="AJ173" i="45"/>
  <c r="L47" i="40"/>
  <c r="O47" i="40" s="1"/>
  <c r="K58" i="40"/>
  <c r="N58" i="40" s="1"/>
  <c r="K56" i="40"/>
  <c r="N56" i="40" s="1"/>
  <c r="L55" i="40"/>
  <c r="O55" i="40" s="1"/>
  <c r="K35" i="40"/>
  <c r="N35" i="40" s="1"/>
  <c r="K36" i="40"/>
  <c r="N36" i="40" s="1"/>
  <c r="K57" i="40"/>
  <c r="N57" i="40" s="1"/>
  <c r="L35" i="40"/>
  <c r="O35" i="40" s="1"/>
  <c r="L64" i="40"/>
  <c r="O64" i="40" s="1"/>
  <c r="K62" i="40"/>
  <c r="N62" i="40" s="1"/>
  <c r="K37" i="40"/>
  <c r="N37" i="40" s="1"/>
  <c r="L37" i="40"/>
  <c r="O37" i="40" s="1"/>
  <c r="K63" i="40"/>
  <c r="N63" i="40" s="1"/>
  <c r="L63" i="40"/>
  <c r="O63" i="40" s="1"/>
  <c r="L62" i="40"/>
  <c r="O62" i="40" s="1"/>
  <c r="K64" i="40"/>
  <c r="N64" i="40" s="1"/>
  <c r="D664" i="45" l="1"/>
  <c r="Z657" i="45"/>
  <c r="O656" i="45"/>
  <c r="U197" i="45"/>
  <c r="D193" i="45"/>
  <c r="D429" i="45"/>
  <c r="Z217" i="45"/>
  <c r="Z453" i="45"/>
  <c r="F221" i="45"/>
  <c r="D194" i="45"/>
  <c r="D430" i="45"/>
  <c r="J201" i="45"/>
  <c r="G194" i="45"/>
  <c r="F430" i="45"/>
  <c r="Q206" i="45"/>
  <c r="Q442" i="45"/>
  <c r="J194" i="45"/>
  <c r="D192" i="45"/>
  <c r="D428" i="45"/>
  <c r="D673" i="45" s="1"/>
  <c r="F192" i="45"/>
  <c r="F428" i="45"/>
  <c r="Q204" i="45"/>
  <c r="Q440" i="45"/>
  <c r="O186" i="45"/>
  <c r="O422" i="45"/>
  <c r="O188" i="45"/>
  <c r="O424" i="45"/>
  <c r="U186" i="45"/>
  <c r="U422" i="45"/>
  <c r="Z189" i="45"/>
  <c r="Z425" i="45"/>
  <c r="AB189" i="45"/>
  <c r="AB425" i="45"/>
  <c r="AF189" i="45"/>
  <c r="AF425" i="45"/>
  <c r="Z191" i="45"/>
  <c r="Z427" i="45"/>
  <c r="AF191" i="45"/>
  <c r="AF427" i="45"/>
  <c r="AB191" i="45"/>
  <c r="AB427" i="45"/>
  <c r="O187" i="45"/>
  <c r="O423" i="45"/>
  <c r="Y179" i="45"/>
  <c r="V188" i="45"/>
  <c r="U433" i="45" s="1"/>
  <c r="AG198" i="45"/>
  <c r="AJ189" i="45"/>
  <c r="AJ182" i="45"/>
  <c r="AG191" i="45"/>
  <c r="N176" i="45"/>
  <c r="K185" i="45"/>
  <c r="J430" i="45" s="1"/>
  <c r="Y177" i="45"/>
  <c r="V186" i="45"/>
  <c r="N174" i="45"/>
  <c r="K183" i="45"/>
  <c r="J428" i="45" s="1"/>
  <c r="L144" i="7"/>
  <c r="N145" i="7"/>
  <c r="D24" i="7" a="1"/>
  <c r="D24" i="7" s="1"/>
  <c r="D27" i="7" a="1"/>
  <c r="D27" i="7" s="1"/>
  <c r="D28" i="7" a="1"/>
  <c r="D28" i="7" s="1"/>
  <c r="D30" i="7" a="1"/>
  <c r="D30" i="7" s="1"/>
  <c r="D816" i="7"/>
  <c r="B808" i="7"/>
  <c r="B809" i="7" s="1"/>
  <c r="B810" i="7" s="1"/>
  <c r="B811" i="7" s="1"/>
  <c r="B812" i="7" s="1"/>
  <c r="B813" i="7" s="1"/>
  <c r="B814" i="7" s="1"/>
  <c r="B815" i="7" s="1"/>
  <c r="B816" i="7" s="1"/>
  <c r="B817" i="7" s="1"/>
  <c r="B818" i="7" s="1"/>
  <c r="B819" i="7" s="1"/>
  <c r="B820" i="7" s="1"/>
  <c r="B821" i="7" s="1"/>
  <c r="B822" i="7" s="1"/>
  <c r="B823" i="7" s="1"/>
  <c r="B824" i="7" s="1"/>
  <c r="B825" i="7" s="1"/>
  <c r="B826" i="7" s="1"/>
  <c r="B827" i="7" s="1"/>
  <c r="B828" i="7" s="1"/>
  <c r="B829" i="7" s="1"/>
  <c r="B830" i="7" s="1"/>
  <c r="B831" i="7" s="1"/>
  <c r="B832" i="7" s="1"/>
  <c r="B833" i="7" s="1"/>
  <c r="B834" i="7" s="1"/>
  <c r="B835" i="7" s="1"/>
  <c r="B836" i="7" s="1"/>
  <c r="D782" i="7"/>
  <c r="B774" i="7"/>
  <c r="B775" i="7" s="1"/>
  <c r="B776" i="7" s="1"/>
  <c r="B777" i="7" s="1"/>
  <c r="B778" i="7" s="1"/>
  <c r="B779" i="7" s="1"/>
  <c r="B780" i="7" s="1"/>
  <c r="B781" i="7" s="1"/>
  <c r="B782" i="7" s="1"/>
  <c r="B783" i="7" s="1"/>
  <c r="B784" i="7" s="1"/>
  <c r="B785" i="7" s="1"/>
  <c r="B786" i="7" s="1"/>
  <c r="B787" i="7" s="1"/>
  <c r="B788" i="7" s="1"/>
  <c r="B789" i="7" s="1"/>
  <c r="B790" i="7" s="1"/>
  <c r="B791" i="7" s="1"/>
  <c r="B792" i="7" s="1"/>
  <c r="B793" i="7" s="1"/>
  <c r="B794" i="7" s="1"/>
  <c r="B795" i="7" s="1"/>
  <c r="B796" i="7" s="1"/>
  <c r="B797" i="7" s="1"/>
  <c r="B798" i="7" s="1"/>
  <c r="B799" i="7" s="1"/>
  <c r="B800" i="7" s="1"/>
  <c r="B801" i="7" s="1"/>
  <c r="B802" i="7" s="1"/>
  <c r="D748" i="7"/>
  <c r="B740" i="7"/>
  <c r="B741" i="7" s="1"/>
  <c r="B742" i="7" s="1"/>
  <c r="B743" i="7" s="1"/>
  <c r="B744" i="7" s="1"/>
  <c r="B745" i="7" s="1"/>
  <c r="B746" i="7" s="1"/>
  <c r="B747" i="7" s="1"/>
  <c r="B748" i="7" s="1"/>
  <c r="B749" i="7" s="1"/>
  <c r="B750" i="7" s="1"/>
  <c r="B751" i="7" s="1"/>
  <c r="B752" i="7" s="1"/>
  <c r="B753" i="7" s="1"/>
  <c r="B754" i="7" s="1"/>
  <c r="B755" i="7" s="1"/>
  <c r="B756" i="7" s="1"/>
  <c r="B757" i="7" s="1"/>
  <c r="B758" i="7" s="1"/>
  <c r="B759" i="7" s="1"/>
  <c r="B760" i="7" s="1"/>
  <c r="B761" i="7" s="1"/>
  <c r="B762" i="7" s="1"/>
  <c r="B763" i="7" s="1"/>
  <c r="B764" i="7" s="1"/>
  <c r="B765" i="7" s="1"/>
  <c r="B766" i="7" s="1"/>
  <c r="B767" i="7" s="1"/>
  <c r="B768" i="7" s="1"/>
  <c r="D714" i="7"/>
  <c r="B706" i="7"/>
  <c r="B707" i="7" s="1"/>
  <c r="B708" i="7" s="1"/>
  <c r="B709" i="7" s="1"/>
  <c r="B710" i="7" s="1"/>
  <c r="B711" i="7" s="1"/>
  <c r="B712" i="7" s="1"/>
  <c r="B713" i="7" s="1"/>
  <c r="B714" i="7" s="1"/>
  <c r="B715" i="7" s="1"/>
  <c r="B716" i="7" s="1"/>
  <c r="B717" i="7" s="1"/>
  <c r="B718" i="7" s="1"/>
  <c r="B719" i="7" s="1"/>
  <c r="B720" i="7" s="1"/>
  <c r="B721" i="7" s="1"/>
  <c r="B722" i="7" s="1"/>
  <c r="B723" i="7" s="1"/>
  <c r="B724" i="7" s="1"/>
  <c r="B725" i="7" s="1"/>
  <c r="B726" i="7" s="1"/>
  <c r="B727" i="7" s="1"/>
  <c r="B728" i="7" s="1"/>
  <c r="B729" i="7" s="1"/>
  <c r="B730" i="7" s="1"/>
  <c r="B731" i="7" s="1"/>
  <c r="B732" i="7" s="1"/>
  <c r="B733" i="7" s="1"/>
  <c r="B734" i="7" s="1"/>
  <c r="D680" i="7"/>
  <c r="B672" i="7"/>
  <c r="B673" i="7" s="1"/>
  <c r="B674" i="7" s="1"/>
  <c r="B675" i="7" s="1"/>
  <c r="B676" i="7" s="1"/>
  <c r="B677" i="7" s="1"/>
  <c r="B678" i="7" s="1"/>
  <c r="B679" i="7" s="1"/>
  <c r="B680" i="7" s="1"/>
  <c r="B681" i="7" s="1"/>
  <c r="B682" i="7" s="1"/>
  <c r="B683" i="7" s="1"/>
  <c r="B684" i="7" s="1"/>
  <c r="B685" i="7" s="1"/>
  <c r="B686" i="7" s="1"/>
  <c r="B687" i="7" s="1"/>
  <c r="B688" i="7" s="1"/>
  <c r="B689" i="7" s="1"/>
  <c r="B690" i="7" s="1"/>
  <c r="B691" i="7" s="1"/>
  <c r="B692" i="7" s="1"/>
  <c r="B693" i="7" s="1"/>
  <c r="B694" i="7" s="1"/>
  <c r="B695" i="7" s="1"/>
  <c r="B696" i="7" s="1"/>
  <c r="B697" i="7" s="1"/>
  <c r="B698" i="7" s="1"/>
  <c r="B699" i="7" s="1"/>
  <c r="B700" i="7" s="1"/>
  <c r="D646" i="7"/>
  <c r="B638" i="7"/>
  <c r="B639" i="7" s="1"/>
  <c r="B640" i="7" s="1"/>
  <c r="B641" i="7" s="1"/>
  <c r="B642" i="7" s="1"/>
  <c r="B643" i="7" s="1"/>
  <c r="B644" i="7" s="1"/>
  <c r="B645" i="7" s="1"/>
  <c r="B646" i="7" s="1"/>
  <c r="B647" i="7" s="1"/>
  <c r="B648" i="7" s="1"/>
  <c r="B649" i="7" s="1"/>
  <c r="B650" i="7" s="1"/>
  <c r="B651" i="7" s="1"/>
  <c r="B652" i="7" s="1"/>
  <c r="B653" i="7" s="1"/>
  <c r="B654" i="7" s="1"/>
  <c r="B655" i="7" s="1"/>
  <c r="B656" i="7" s="1"/>
  <c r="B657" i="7" s="1"/>
  <c r="B658" i="7" s="1"/>
  <c r="B659" i="7" s="1"/>
  <c r="B660" i="7" s="1"/>
  <c r="B661" i="7" s="1"/>
  <c r="B662" i="7" s="1"/>
  <c r="B663" i="7" s="1"/>
  <c r="B664" i="7" s="1"/>
  <c r="B665" i="7" s="1"/>
  <c r="B666" i="7" s="1"/>
  <c r="D612" i="7"/>
  <c r="B604" i="7"/>
  <c r="B605" i="7" s="1"/>
  <c r="B606" i="7" s="1"/>
  <c r="B607" i="7" s="1"/>
  <c r="B608" i="7" s="1"/>
  <c r="B609" i="7" s="1"/>
  <c r="B610" i="7" s="1"/>
  <c r="B611" i="7" s="1"/>
  <c r="B612" i="7" s="1"/>
  <c r="B613" i="7" s="1"/>
  <c r="B614" i="7" s="1"/>
  <c r="B615" i="7" s="1"/>
  <c r="B616" i="7" s="1"/>
  <c r="B617" i="7" s="1"/>
  <c r="B618" i="7" s="1"/>
  <c r="B619" i="7" s="1"/>
  <c r="B620" i="7" s="1"/>
  <c r="B621" i="7" s="1"/>
  <c r="B622" i="7" s="1"/>
  <c r="B623" i="7" s="1"/>
  <c r="B624" i="7" s="1"/>
  <c r="B625" i="7" s="1"/>
  <c r="B626" i="7" s="1"/>
  <c r="B627" i="7" s="1"/>
  <c r="B628" i="7" s="1"/>
  <c r="B629" i="7" s="1"/>
  <c r="B630" i="7" s="1"/>
  <c r="B631" i="7" s="1"/>
  <c r="B632" i="7" s="1"/>
  <c r="D578" i="7"/>
  <c r="B570" i="7"/>
  <c r="B571" i="7" s="1"/>
  <c r="B572" i="7" s="1"/>
  <c r="B573" i="7" s="1"/>
  <c r="B574" i="7" s="1"/>
  <c r="B575" i="7" s="1"/>
  <c r="B576" i="7" s="1"/>
  <c r="B577" i="7" s="1"/>
  <c r="B578" i="7" s="1"/>
  <c r="B579" i="7" s="1"/>
  <c r="B580" i="7" s="1"/>
  <c r="B581" i="7" s="1"/>
  <c r="B582" i="7" s="1"/>
  <c r="B583" i="7" s="1"/>
  <c r="B584" i="7" s="1"/>
  <c r="B585" i="7" s="1"/>
  <c r="B586" i="7" s="1"/>
  <c r="B587" i="7" s="1"/>
  <c r="B588" i="7" s="1"/>
  <c r="B589" i="7" s="1"/>
  <c r="B590" i="7" s="1"/>
  <c r="B591" i="7" s="1"/>
  <c r="B592" i="7" s="1"/>
  <c r="B593" i="7" s="1"/>
  <c r="B594" i="7" s="1"/>
  <c r="B595" i="7" s="1"/>
  <c r="B596" i="7" s="1"/>
  <c r="B597" i="7" s="1"/>
  <c r="B598" i="7" s="1"/>
  <c r="D544" i="7"/>
  <c r="B536" i="7"/>
  <c r="B537" i="7" s="1"/>
  <c r="B538" i="7" s="1"/>
  <c r="B539" i="7" s="1"/>
  <c r="B540" i="7" s="1"/>
  <c r="B541" i="7" s="1"/>
  <c r="B542" i="7" s="1"/>
  <c r="B543" i="7" s="1"/>
  <c r="B544" i="7" s="1"/>
  <c r="B545" i="7" s="1"/>
  <c r="B546" i="7" s="1"/>
  <c r="B547" i="7" s="1"/>
  <c r="B548" i="7" s="1"/>
  <c r="B549" i="7" s="1"/>
  <c r="B550" i="7" s="1"/>
  <c r="B551" i="7" s="1"/>
  <c r="B552" i="7" s="1"/>
  <c r="B553" i="7" s="1"/>
  <c r="B554" i="7" s="1"/>
  <c r="B555" i="7" s="1"/>
  <c r="B556" i="7" s="1"/>
  <c r="B557" i="7" s="1"/>
  <c r="B558" i="7" s="1"/>
  <c r="B559" i="7" s="1"/>
  <c r="B560" i="7" s="1"/>
  <c r="B561" i="7" s="1"/>
  <c r="B562" i="7" s="1"/>
  <c r="B563" i="7" s="1"/>
  <c r="B564" i="7" s="1"/>
  <c r="D510" i="7"/>
  <c r="B502" i="7"/>
  <c r="B503" i="7" s="1"/>
  <c r="B504" i="7" s="1"/>
  <c r="B505" i="7" s="1"/>
  <c r="B506" i="7" s="1"/>
  <c r="B507" i="7" s="1"/>
  <c r="B508" i="7" s="1"/>
  <c r="B509" i="7" s="1"/>
  <c r="B510" i="7" s="1"/>
  <c r="B511" i="7" s="1"/>
  <c r="B512" i="7" s="1"/>
  <c r="B513" i="7" s="1"/>
  <c r="B514" i="7" s="1"/>
  <c r="B515" i="7" s="1"/>
  <c r="B516" i="7" s="1"/>
  <c r="B517" i="7" s="1"/>
  <c r="B518" i="7" s="1"/>
  <c r="B519" i="7" s="1"/>
  <c r="B520" i="7" s="1"/>
  <c r="B521" i="7" s="1"/>
  <c r="B522" i="7" s="1"/>
  <c r="B523" i="7" s="1"/>
  <c r="B524" i="7" s="1"/>
  <c r="B525" i="7" s="1"/>
  <c r="B526" i="7" s="1"/>
  <c r="B527" i="7" s="1"/>
  <c r="B528" i="7" s="1"/>
  <c r="B529" i="7" s="1"/>
  <c r="B530" i="7" s="1"/>
  <c r="D476" i="7"/>
  <c r="B468" i="7"/>
  <c r="B469" i="7" s="1"/>
  <c r="B470" i="7" s="1"/>
  <c r="B471" i="7" s="1"/>
  <c r="B472" i="7" s="1"/>
  <c r="B473" i="7" s="1"/>
  <c r="B474" i="7" s="1"/>
  <c r="B475" i="7" s="1"/>
  <c r="B476" i="7" s="1"/>
  <c r="B477" i="7" s="1"/>
  <c r="B478" i="7" s="1"/>
  <c r="B479" i="7" s="1"/>
  <c r="B480" i="7" s="1"/>
  <c r="B481" i="7" s="1"/>
  <c r="B482" i="7" s="1"/>
  <c r="B483" i="7" s="1"/>
  <c r="B484" i="7" s="1"/>
  <c r="B485" i="7" s="1"/>
  <c r="B486" i="7" s="1"/>
  <c r="B487" i="7" s="1"/>
  <c r="B488" i="7" s="1"/>
  <c r="B489" i="7" s="1"/>
  <c r="B490" i="7" s="1"/>
  <c r="B491" i="7" s="1"/>
  <c r="B492" i="7" s="1"/>
  <c r="B493" i="7" s="1"/>
  <c r="B494" i="7" s="1"/>
  <c r="B495" i="7" s="1"/>
  <c r="B496" i="7" s="1"/>
  <c r="D442" i="7"/>
  <c r="B434" i="7"/>
  <c r="B435" i="7" s="1"/>
  <c r="B436" i="7" s="1"/>
  <c r="B437" i="7" s="1"/>
  <c r="B438" i="7" s="1"/>
  <c r="B439" i="7" s="1"/>
  <c r="B440" i="7" s="1"/>
  <c r="B441" i="7" s="1"/>
  <c r="B442" i="7" s="1"/>
  <c r="B443" i="7" s="1"/>
  <c r="B444" i="7" s="1"/>
  <c r="B445" i="7" s="1"/>
  <c r="B446" i="7" s="1"/>
  <c r="B447" i="7" s="1"/>
  <c r="B448" i="7" s="1"/>
  <c r="B449" i="7" s="1"/>
  <c r="B450" i="7" s="1"/>
  <c r="B451" i="7" s="1"/>
  <c r="B452" i="7" s="1"/>
  <c r="B453" i="7" s="1"/>
  <c r="B454" i="7" s="1"/>
  <c r="B455" i="7" s="1"/>
  <c r="B456" i="7" s="1"/>
  <c r="B457" i="7" s="1"/>
  <c r="B458" i="7" s="1"/>
  <c r="B459" i="7" s="1"/>
  <c r="B460" i="7" s="1"/>
  <c r="B461" i="7" s="1"/>
  <c r="B462" i="7" s="1"/>
  <c r="D408" i="7"/>
  <c r="B400" i="7"/>
  <c r="B401" i="7" s="1"/>
  <c r="B402" i="7" s="1"/>
  <c r="B403" i="7" s="1"/>
  <c r="B404" i="7" s="1"/>
  <c r="B405" i="7" s="1"/>
  <c r="B406" i="7" s="1"/>
  <c r="B407" i="7" s="1"/>
  <c r="B408" i="7" s="1"/>
  <c r="B409" i="7" s="1"/>
  <c r="B410" i="7" s="1"/>
  <c r="B411" i="7" s="1"/>
  <c r="B412" i="7" s="1"/>
  <c r="B413" i="7" s="1"/>
  <c r="B414" i="7" s="1"/>
  <c r="B415" i="7" s="1"/>
  <c r="B416" i="7" s="1"/>
  <c r="B417" i="7" s="1"/>
  <c r="B418" i="7" s="1"/>
  <c r="B419" i="7" s="1"/>
  <c r="B420" i="7" s="1"/>
  <c r="B421" i="7" s="1"/>
  <c r="B422" i="7" s="1"/>
  <c r="B423" i="7" s="1"/>
  <c r="B424" i="7" s="1"/>
  <c r="B425" i="7" s="1"/>
  <c r="B426" i="7" s="1"/>
  <c r="B427" i="7" s="1"/>
  <c r="B428" i="7" s="1"/>
  <c r="D374" i="7"/>
  <c r="B366" i="7"/>
  <c r="B367" i="7" s="1"/>
  <c r="B368" i="7" s="1"/>
  <c r="B369" i="7" s="1"/>
  <c r="B370" i="7" s="1"/>
  <c r="B371" i="7" s="1"/>
  <c r="B372" i="7" s="1"/>
  <c r="B373" i="7" s="1"/>
  <c r="B374" i="7" s="1"/>
  <c r="B375" i="7" s="1"/>
  <c r="B376" i="7" s="1"/>
  <c r="B377" i="7" s="1"/>
  <c r="B378" i="7" s="1"/>
  <c r="B379" i="7" s="1"/>
  <c r="B380" i="7" s="1"/>
  <c r="B381" i="7" s="1"/>
  <c r="B382" i="7" s="1"/>
  <c r="B383" i="7" s="1"/>
  <c r="B384" i="7" s="1"/>
  <c r="B385" i="7" s="1"/>
  <c r="B386" i="7" s="1"/>
  <c r="B387" i="7" s="1"/>
  <c r="B388" i="7" s="1"/>
  <c r="B389" i="7" s="1"/>
  <c r="B390" i="7" s="1"/>
  <c r="B391" i="7" s="1"/>
  <c r="B392" i="7" s="1"/>
  <c r="B393" i="7" s="1"/>
  <c r="B394" i="7" s="1"/>
  <c r="D340" i="7"/>
  <c r="B332" i="7"/>
  <c r="B333" i="7" s="1"/>
  <c r="B334" i="7" s="1"/>
  <c r="B335" i="7" s="1"/>
  <c r="B336" i="7" s="1"/>
  <c r="B337" i="7" s="1"/>
  <c r="B338" i="7" s="1"/>
  <c r="B339" i="7" s="1"/>
  <c r="B340" i="7" s="1"/>
  <c r="B341" i="7" s="1"/>
  <c r="B342" i="7" s="1"/>
  <c r="B343" i="7" s="1"/>
  <c r="B344" i="7" s="1"/>
  <c r="B345" i="7" s="1"/>
  <c r="B346" i="7" s="1"/>
  <c r="B347" i="7" s="1"/>
  <c r="B348" i="7" s="1"/>
  <c r="B349" i="7" s="1"/>
  <c r="B350" i="7" s="1"/>
  <c r="B351" i="7" s="1"/>
  <c r="B352" i="7" s="1"/>
  <c r="B353" i="7" s="1"/>
  <c r="B354" i="7" s="1"/>
  <c r="B355" i="7" s="1"/>
  <c r="B356" i="7" s="1"/>
  <c r="B357" i="7" s="1"/>
  <c r="B358" i="7" s="1"/>
  <c r="B359" i="7" s="1"/>
  <c r="B360" i="7" s="1"/>
  <c r="D306" i="7"/>
  <c r="B298" i="7"/>
  <c r="B299" i="7" s="1"/>
  <c r="B300" i="7" s="1"/>
  <c r="B301" i="7" s="1"/>
  <c r="B302" i="7" s="1"/>
  <c r="B303" i="7" s="1"/>
  <c r="B304" i="7" s="1"/>
  <c r="B305" i="7" s="1"/>
  <c r="B306" i="7" s="1"/>
  <c r="B307" i="7" s="1"/>
  <c r="B308" i="7" s="1"/>
  <c r="B309" i="7" s="1"/>
  <c r="B310" i="7" s="1"/>
  <c r="B311" i="7" s="1"/>
  <c r="B312" i="7" s="1"/>
  <c r="B313" i="7" s="1"/>
  <c r="B314" i="7" s="1"/>
  <c r="B315" i="7" s="1"/>
  <c r="B316" i="7" s="1"/>
  <c r="B317" i="7" s="1"/>
  <c r="B318" i="7" s="1"/>
  <c r="B319" i="7" s="1"/>
  <c r="B320" i="7" s="1"/>
  <c r="B321" i="7" s="1"/>
  <c r="B322" i="7" s="1"/>
  <c r="B323" i="7" s="1"/>
  <c r="B324" i="7" s="1"/>
  <c r="B325" i="7" s="1"/>
  <c r="B326" i="7" s="1"/>
  <c r="D272" i="7"/>
  <c r="B264" i="7"/>
  <c r="B265" i="7" s="1"/>
  <c r="B266" i="7" s="1"/>
  <c r="B267" i="7" s="1"/>
  <c r="B268" i="7" s="1"/>
  <c r="B269" i="7" s="1"/>
  <c r="B270" i="7" s="1"/>
  <c r="B271" i="7" s="1"/>
  <c r="B272" i="7" s="1"/>
  <c r="B273" i="7" s="1"/>
  <c r="B274" i="7" s="1"/>
  <c r="B275" i="7" s="1"/>
  <c r="B276" i="7" s="1"/>
  <c r="B277" i="7" s="1"/>
  <c r="B278" i="7" s="1"/>
  <c r="B279" i="7" s="1"/>
  <c r="B280" i="7" s="1"/>
  <c r="B281" i="7" s="1"/>
  <c r="B282" i="7" s="1"/>
  <c r="B283" i="7" s="1"/>
  <c r="B284" i="7" s="1"/>
  <c r="B285" i="7" s="1"/>
  <c r="B286" i="7" s="1"/>
  <c r="B287" i="7" s="1"/>
  <c r="B288" i="7" s="1"/>
  <c r="B289" i="7" s="1"/>
  <c r="B290" i="7" s="1"/>
  <c r="B291" i="7" s="1"/>
  <c r="B292" i="7" s="1"/>
  <c r="D238" i="7"/>
  <c r="B230" i="7"/>
  <c r="B231" i="7" s="1"/>
  <c r="B232" i="7" s="1"/>
  <c r="B233" i="7" s="1"/>
  <c r="B234" i="7" s="1"/>
  <c r="B235" i="7" s="1"/>
  <c r="B236" i="7" s="1"/>
  <c r="B237" i="7" s="1"/>
  <c r="B238" i="7" s="1"/>
  <c r="B239" i="7" s="1"/>
  <c r="B240" i="7" s="1"/>
  <c r="B241" i="7" s="1"/>
  <c r="B242" i="7" s="1"/>
  <c r="B243" i="7" s="1"/>
  <c r="B244" i="7" s="1"/>
  <c r="B245" i="7" s="1"/>
  <c r="B246" i="7" s="1"/>
  <c r="B247" i="7" s="1"/>
  <c r="B248" i="7" s="1"/>
  <c r="B249" i="7" s="1"/>
  <c r="B250" i="7" s="1"/>
  <c r="B251" i="7" s="1"/>
  <c r="B252" i="7" s="1"/>
  <c r="B253" i="7" s="1"/>
  <c r="B254" i="7" s="1"/>
  <c r="B255" i="7" s="1"/>
  <c r="B256" i="7" s="1"/>
  <c r="B257" i="7" s="1"/>
  <c r="B258" i="7" s="1"/>
  <c r="D204" i="7"/>
  <c r="B196" i="7"/>
  <c r="B197" i="7" s="1"/>
  <c r="B198" i="7" s="1"/>
  <c r="B199" i="7" s="1"/>
  <c r="B200" i="7" s="1"/>
  <c r="B201" i="7" s="1"/>
  <c r="B202" i="7" s="1"/>
  <c r="B203" i="7" s="1"/>
  <c r="B204" i="7" s="1"/>
  <c r="B205" i="7" s="1"/>
  <c r="B206" i="7" s="1"/>
  <c r="B207" i="7" s="1"/>
  <c r="B208" i="7" s="1"/>
  <c r="B209" i="7" s="1"/>
  <c r="B210" i="7" s="1"/>
  <c r="B211" i="7" s="1"/>
  <c r="B212" i="7" s="1"/>
  <c r="B213" i="7" s="1"/>
  <c r="B214" i="7" s="1"/>
  <c r="B215" i="7" s="1"/>
  <c r="B216" i="7" s="1"/>
  <c r="B217" i="7" s="1"/>
  <c r="B218" i="7" s="1"/>
  <c r="B219" i="7" s="1"/>
  <c r="B220" i="7" s="1"/>
  <c r="B221" i="7" s="1"/>
  <c r="B222" i="7" s="1"/>
  <c r="B223" i="7" s="1"/>
  <c r="B224" i="7" s="1"/>
  <c r="B162" i="7"/>
  <c r="B163" i="7" s="1"/>
  <c r="B164" i="7" s="1"/>
  <c r="B165" i="7" s="1"/>
  <c r="B166" i="7" s="1"/>
  <c r="B167" i="7" s="1"/>
  <c r="B168" i="7" s="1"/>
  <c r="B169" i="7" s="1"/>
  <c r="B170" i="7" s="1"/>
  <c r="B171" i="7" s="1"/>
  <c r="B172" i="7" s="1"/>
  <c r="B173" i="7" s="1"/>
  <c r="B174" i="7" s="1"/>
  <c r="B175" i="7" s="1"/>
  <c r="B176" i="7" s="1"/>
  <c r="B177" i="7" s="1"/>
  <c r="B178" i="7" s="1"/>
  <c r="B179" i="7" s="1"/>
  <c r="B180" i="7" s="1"/>
  <c r="B181" i="7" s="1"/>
  <c r="B182" i="7" s="1"/>
  <c r="B183" i="7" s="1"/>
  <c r="B184" i="7" s="1"/>
  <c r="B185" i="7" s="1"/>
  <c r="B186" i="7" s="1"/>
  <c r="B187" i="7" s="1"/>
  <c r="B188" i="7" s="1"/>
  <c r="B189" i="7" s="1"/>
  <c r="B190" i="7" s="1"/>
  <c r="B128" i="7"/>
  <c r="B129" i="7" s="1"/>
  <c r="B130" i="7" s="1"/>
  <c r="B131" i="7" s="1"/>
  <c r="B132" i="7" s="1"/>
  <c r="B133" i="7" s="1"/>
  <c r="B134" i="7" s="1"/>
  <c r="B135" i="7" s="1"/>
  <c r="B136" i="7" s="1"/>
  <c r="B137" i="7" s="1"/>
  <c r="B138" i="7" s="1"/>
  <c r="B139" i="7" s="1"/>
  <c r="B140" i="7" s="1"/>
  <c r="B141" i="7" s="1"/>
  <c r="B142" i="7" s="1"/>
  <c r="B143" i="7" s="1"/>
  <c r="B144" i="7" s="1"/>
  <c r="B145" i="7" s="1"/>
  <c r="B146" i="7" s="1"/>
  <c r="B147" i="7" s="1"/>
  <c r="B148" i="7" s="1"/>
  <c r="B149" i="7" s="1"/>
  <c r="B150" i="7" s="1"/>
  <c r="B151" i="7" s="1"/>
  <c r="B152" i="7" s="1"/>
  <c r="B153" i="7" s="1"/>
  <c r="B154" i="7" s="1"/>
  <c r="B155" i="7" s="1"/>
  <c r="B156" i="7" s="1"/>
  <c r="Y87" i="7"/>
  <c r="Y88" i="7" s="1"/>
  <c r="Y89" i="7" s="1"/>
  <c r="Y90" i="7" s="1"/>
  <c r="Y91" i="7" s="1"/>
  <c r="Y92" i="7" s="1"/>
  <c r="Y93" i="7" s="1"/>
  <c r="Y94" i="7" s="1"/>
  <c r="Y95" i="7" s="1"/>
  <c r="Y96" i="7" s="1"/>
  <c r="Y97" i="7" s="1"/>
  <c r="Y98" i="7" s="1"/>
  <c r="Y99" i="7" s="1"/>
  <c r="Y100" i="7" s="1"/>
  <c r="Y101" i="7" s="1"/>
  <c r="Y102" i="7" s="1"/>
  <c r="Y103" i="7" s="1"/>
  <c r="Y104" i="7" s="1"/>
  <c r="Y105" i="7" s="1"/>
  <c r="Y106" i="7" s="1"/>
  <c r="Y107" i="7" s="1"/>
  <c r="Y108" i="7" s="1"/>
  <c r="Y109" i="7" s="1"/>
  <c r="Y110" i="7" s="1"/>
  <c r="Y111" i="7" s="1"/>
  <c r="Y112" i="7" s="1"/>
  <c r="Y113" i="7" s="1"/>
  <c r="Y114" i="7" s="1"/>
  <c r="Y115" i="7" s="1"/>
  <c r="Y116" i="7" s="1"/>
  <c r="Y117" i="7" s="1"/>
  <c r="Y118" i="7" s="1"/>
  <c r="Y119" i="7" s="1"/>
  <c r="Y120" i="7" s="1"/>
  <c r="Y121" i="7" s="1"/>
  <c r="Y122" i="7" s="1"/>
  <c r="Y45" i="7"/>
  <c r="Y46" i="7" s="1"/>
  <c r="Y47" i="7" s="1"/>
  <c r="Y48" i="7" s="1"/>
  <c r="Y49" i="7" s="1"/>
  <c r="Y50" i="7" s="1"/>
  <c r="Y51" i="7" s="1"/>
  <c r="Y52" i="7" s="1"/>
  <c r="Y53" i="7" s="1"/>
  <c r="Y54" i="7" s="1"/>
  <c r="Y55" i="7" s="1"/>
  <c r="Y56" i="7" s="1"/>
  <c r="Y57" i="7" s="1"/>
  <c r="Y58" i="7" s="1"/>
  <c r="Y59" i="7" s="1"/>
  <c r="Y60" i="7" s="1"/>
  <c r="Y61" i="7" s="1"/>
  <c r="Y62" i="7" s="1"/>
  <c r="Y63" i="7" s="1"/>
  <c r="Y64" i="7" s="1"/>
  <c r="Y65" i="7" s="1"/>
  <c r="Y66" i="7" s="1"/>
  <c r="Y67" i="7" s="1"/>
  <c r="Y68" i="7" s="1"/>
  <c r="Y69" i="7" s="1"/>
  <c r="Y70" i="7" s="1"/>
  <c r="Y71" i="7" s="1"/>
  <c r="Y72" i="7" s="1"/>
  <c r="Y73" i="7" s="1"/>
  <c r="Y74" i="7" s="1"/>
  <c r="Y75" i="7" s="1"/>
  <c r="Y76" i="7" s="1"/>
  <c r="Y77" i="7" s="1"/>
  <c r="Y78" i="7" s="1"/>
  <c r="Y79" i="7" s="1"/>
  <c r="Y80" i="7" s="1"/>
  <c r="Y81" i="7" s="1"/>
  <c r="Y82" i="7" s="1"/>
  <c r="Y83" i="7" s="1"/>
  <c r="Y84" i="7" s="1"/>
  <c r="Y85" i="7" s="1"/>
  <c r="AB23" i="7"/>
  <c r="D805" i="7" s="1"/>
  <c r="Z836" i="7" s="1"/>
  <c r="AB22" i="7"/>
  <c r="D771" i="7" s="1"/>
  <c r="Z802" i="7" s="1"/>
  <c r="AB21" i="7"/>
  <c r="D737" i="7" s="1"/>
  <c r="Z768" i="7" s="1"/>
  <c r="AB20" i="7"/>
  <c r="D703" i="7" s="1"/>
  <c r="Z734" i="7" s="1"/>
  <c r="AB729" i="7" s="1"/>
  <c r="AB19" i="7"/>
  <c r="D669" i="7" s="1"/>
  <c r="Z700" i="7" s="1"/>
  <c r="AB18" i="7"/>
  <c r="D635" i="7" s="1"/>
  <c r="Z666" i="7" s="1"/>
  <c r="AB17" i="7"/>
  <c r="D601" i="7" s="1"/>
  <c r="Z632" i="7" s="1"/>
  <c r="AB16" i="7"/>
  <c r="D567" i="7" s="1"/>
  <c r="Z598" i="7" s="1"/>
  <c r="AB15" i="7"/>
  <c r="D533" i="7" s="1"/>
  <c r="Z564" i="7" s="1"/>
  <c r="AB14" i="7"/>
  <c r="D499" i="7" s="1"/>
  <c r="Z530" i="7" s="1"/>
  <c r="AB13" i="7"/>
  <c r="D465" i="7" s="1"/>
  <c r="Z496" i="7" s="1"/>
  <c r="AB12" i="7"/>
  <c r="D431" i="7" s="1"/>
  <c r="Z462" i="7" s="1"/>
  <c r="AB11" i="7"/>
  <c r="D397" i="7" s="1"/>
  <c r="Z428" i="7" s="1"/>
  <c r="AB10" i="7"/>
  <c r="D363" i="7" s="1"/>
  <c r="Z394" i="7" s="1"/>
  <c r="AB9" i="7"/>
  <c r="D329" i="7" s="1"/>
  <c r="Z360" i="7" s="1"/>
  <c r="AB8" i="7"/>
  <c r="D295" i="7" s="1"/>
  <c r="Z326" i="7" s="1"/>
  <c r="AB7" i="7"/>
  <c r="D261" i="7" s="1"/>
  <c r="Z292" i="7" s="1"/>
  <c r="AB6" i="7"/>
  <c r="D227" i="7" s="1"/>
  <c r="Z258" i="7" s="1"/>
  <c r="AD5" i="7"/>
  <c r="AD6" i="7" s="1"/>
  <c r="AD7" i="7" s="1"/>
  <c r="AD8" i="7" s="1"/>
  <c r="AD9" i="7" s="1"/>
  <c r="AD10" i="7" s="1"/>
  <c r="AD11" i="7" s="1"/>
  <c r="AD12" i="7" s="1"/>
  <c r="AD13" i="7" s="1"/>
  <c r="AD14" i="7" s="1"/>
  <c r="AD15" i="7" s="1"/>
  <c r="AD16" i="7" s="1"/>
  <c r="AD17" i="7" s="1"/>
  <c r="AD18" i="7" s="1"/>
  <c r="AD19" i="7" s="1"/>
  <c r="AD20" i="7" s="1"/>
  <c r="AD21" i="7" s="1"/>
  <c r="AD22" i="7" s="1"/>
  <c r="AD23" i="7" s="1"/>
  <c r="AB5" i="7"/>
  <c r="D193" i="7" s="1"/>
  <c r="Z224" i="7" s="1"/>
  <c r="AB209" i="7" s="1"/>
  <c r="AC207" i="7" s="1"/>
  <c r="AB4" i="7"/>
  <c r="D159" i="7" s="1"/>
  <c r="B4" i="7"/>
  <c r="B5" i="7" s="1"/>
  <c r="B6" i="7" s="1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58" i="7" s="1"/>
  <c r="B59" i="7" s="1"/>
  <c r="B60" i="7" s="1"/>
  <c r="B61" i="7" s="1"/>
  <c r="B62" i="7" s="1"/>
  <c r="B63" i="7" s="1"/>
  <c r="B64" i="7" s="1"/>
  <c r="B65" i="7" s="1"/>
  <c r="B66" i="7" s="1"/>
  <c r="B67" i="7" s="1"/>
  <c r="B68" i="7" s="1"/>
  <c r="B69" i="7" s="1"/>
  <c r="B70" i="7" s="1"/>
  <c r="B71" i="7" s="1"/>
  <c r="B72" i="7" s="1"/>
  <c r="B73" i="7" s="1"/>
  <c r="B74" i="7" s="1"/>
  <c r="B75" i="7" s="1"/>
  <c r="B76" i="7" s="1"/>
  <c r="B77" i="7" s="1"/>
  <c r="B78" i="7" s="1"/>
  <c r="B79" i="7" s="1"/>
  <c r="B80" i="7" s="1"/>
  <c r="B81" i="7" s="1"/>
  <c r="B82" i="7" s="1"/>
  <c r="B83" i="7" s="1"/>
  <c r="B84" i="7" s="1"/>
  <c r="B85" i="7" s="1"/>
  <c r="B86" i="7" s="1"/>
  <c r="B87" i="7" s="1"/>
  <c r="B88" i="7" s="1"/>
  <c r="B89" i="7" s="1"/>
  <c r="B90" i="7" s="1"/>
  <c r="B91" i="7" s="1"/>
  <c r="B92" i="7" s="1"/>
  <c r="B93" i="7" s="1"/>
  <c r="B94" i="7" s="1"/>
  <c r="B95" i="7" s="1"/>
  <c r="B96" i="7" s="1"/>
  <c r="B97" i="7" s="1"/>
  <c r="B98" i="7" s="1"/>
  <c r="B99" i="7" s="1"/>
  <c r="B100" i="7" s="1"/>
  <c r="B101" i="7" s="1"/>
  <c r="B102" i="7" s="1"/>
  <c r="B103" i="7" s="1"/>
  <c r="B104" i="7" s="1"/>
  <c r="B105" i="7" s="1"/>
  <c r="B106" i="7" s="1"/>
  <c r="B107" i="7" s="1"/>
  <c r="B108" i="7" s="1"/>
  <c r="B109" i="7" s="1"/>
  <c r="B110" i="7" s="1"/>
  <c r="B111" i="7" s="1"/>
  <c r="B112" i="7" s="1"/>
  <c r="B113" i="7" s="1"/>
  <c r="B114" i="7" s="1"/>
  <c r="B115" i="7" s="1"/>
  <c r="B116" i="7" s="1"/>
  <c r="B117" i="7" s="1"/>
  <c r="B118" i="7" s="1"/>
  <c r="B119" i="7" s="1"/>
  <c r="B120" i="7" s="1"/>
  <c r="B121" i="7" s="1"/>
  <c r="B122" i="7" s="1"/>
  <c r="AB3" i="7"/>
  <c r="D125" i="7" s="1"/>
  <c r="L4" i="9"/>
  <c r="L5" i="9" s="1"/>
  <c r="L6" i="9" s="1"/>
  <c r="L7" i="9" s="1"/>
  <c r="L8" i="9" s="1"/>
  <c r="L9" i="9" s="1"/>
  <c r="L10" i="9" s="1"/>
  <c r="L11" i="9" s="1"/>
  <c r="L12" i="9" s="1"/>
  <c r="L13" i="9" s="1"/>
  <c r="L14" i="9" s="1"/>
  <c r="L15" i="9" s="1"/>
  <c r="L16" i="9" s="1"/>
  <c r="L17" i="9" s="1"/>
  <c r="L18" i="9" s="1"/>
  <c r="L19" i="9" s="1"/>
  <c r="L20" i="9" s="1"/>
  <c r="L21" i="9" s="1"/>
  <c r="L22" i="9" s="1"/>
  <c r="L23" i="9" s="1"/>
  <c r="L24" i="9" s="1"/>
  <c r="L25" i="9" s="1"/>
  <c r="L26" i="9" s="1"/>
  <c r="G4" i="9"/>
  <c r="G5" i="9" s="1"/>
  <c r="G6" i="9" s="1"/>
  <c r="G7" i="9" s="1"/>
  <c r="G8" i="9" s="1"/>
  <c r="G9" i="9" s="1"/>
  <c r="G10" i="9" s="1"/>
  <c r="G11" i="9" s="1"/>
  <c r="G12" i="9" s="1"/>
  <c r="G13" i="9" s="1"/>
  <c r="G14" i="9" s="1"/>
  <c r="G15" i="9" s="1"/>
  <c r="G16" i="9" s="1"/>
  <c r="G17" i="9" s="1"/>
  <c r="G18" i="9" s="1"/>
  <c r="G19" i="9" s="1"/>
  <c r="G20" i="9" s="1"/>
  <c r="G21" i="9" s="1"/>
  <c r="G22" i="9" s="1"/>
  <c r="G23" i="9" s="1"/>
  <c r="G24" i="9" s="1"/>
  <c r="G25" i="9" s="1"/>
  <c r="G26" i="9" s="1"/>
  <c r="G27" i="9" s="1"/>
  <c r="G28" i="9" s="1"/>
  <c r="G29" i="9" s="1"/>
  <c r="G30" i="9" s="1"/>
  <c r="G31" i="9" s="1"/>
  <c r="G32" i="9" s="1"/>
  <c r="A4" i="9"/>
  <c r="A5" i="9" s="1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Q28" i="8"/>
  <c r="P28" i="8"/>
  <c r="O28" i="8"/>
  <c r="N28" i="8"/>
  <c r="I28" i="8"/>
  <c r="H28" i="8"/>
  <c r="G28" i="8"/>
  <c r="E28" i="8"/>
  <c r="D28" i="8"/>
  <c r="C28" i="8"/>
  <c r="B28" i="8"/>
  <c r="Q27" i="8"/>
  <c r="P27" i="8"/>
  <c r="O27" i="8"/>
  <c r="N27" i="8"/>
  <c r="I27" i="8"/>
  <c r="H27" i="8"/>
  <c r="G27" i="8"/>
  <c r="E27" i="8"/>
  <c r="D27" i="8"/>
  <c r="C27" i="8"/>
  <c r="B27" i="8"/>
  <c r="Q26" i="8"/>
  <c r="P26" i="8"/>
  <c r="O26" i="8"/>
  <c r="N26" i="8"/>
  <c r="I26" i="8"/>
  <c r="H26" i="8"/>
  <c r="G26" i="8"/>
  <c r="E26" i="8"/>
  <c r="D26" i="8"/>
  <c r="C26" i="8"/>
  <c r="B26" i="8"/>
  <c r="Q25" i="8"/>
  <c r="P25" i="8"/>
  <c r="O25" i="8"/>
  <c r="N25" i="8"/>
  <c r="I25" i="8"/>
  <c r="H25" i="8"/>
  <c r="G25" i="8"/>
  <c r="E25" i="8"/>
  <c r="D25" i="8"/>
  <c r="C25" i="8"/>
  <c r="B25" i="8"/>
  <c r="Q24" i="8"/>
  <c r="P24" i="8"/>
  <c r="O24" i="8"/>
  <c r="N24" i="8"/>
  <c r="I24" i="8"/>
  <c r="H24" i="8"/>
  <c r="G24" i="8"/>
  <c r="E24" i="8"/>
  <c r="D24" i="8"/>
  <c r="C24" i="8"/>
  <c r="B24" i="8"/>
  <c r="Q23" i="8"/>
  <c r="P23" i="8"/>
  <c r="O23" i="8"/>
  <c r="N23" i="8"/>
  <c r="I23" i="8"/>
  <c r="H23" i="8"/>
  <c r="G23" i="8"/>
  <c r="E23" i="8"/>
  <c r="D23" i="8"/>
  <c r="C23" i="8"/>
  <c r="B23" i="8"/>
  <c r="Q22" i="8"/>
  <c r="P22" i="8"/>
  <c r="O22" i="8"/>
  <c r="N22" i="8"/>
  <c r="I22" i="8"/>
  <c r="H22" i="8"/>
  <c r="G22" i="8"/>
  <c r="E22" i="8"/>
  <c r="D22" i="8"/>
  <c r="C22" i="8"/>
  <c r="B22" i="8"/>
  <c r="Q21" i="8"/>
  <c r="P21" i="8"/>
  <c r="O21" i="8"/>
  <c r="N21" i="8"/>
  <c r="I21" i="8"/>
  <c r="H21" i="8"/>
  <c r="G21" i="8"/>
  <c r="E21" i="8"/>
  <c r="D21" i="8"/>
  <c r="C21" i="8"/>
  <c r="B21" i="8"/>
  <c r="Q20" i="8"/>
  <c r="P20" i="8"/>
  <c r="O20" i="8"/>
  <c r="N20" i="8"/>
  <c r="I20" i="8"/>
  <c r="H20" i="8"/>
  <c r="G20" i="8"/>
  <c r="E20" i="8"/>
  <c r="D20" i="8"/>
  <c r="C20" i="8"/>
  <c r="B20" i="8"/>
  <c r="Q19" i="8"/>
  <c r="P19" i="8"/>
  <c r="O19" i="8"/>
  <c r="N19" i="8"/>
  <c r="I19" i="8"/>
  <c r="H19" i="8"/>
  <c r="G19" i="8"/>
  <c r="E19" i="8"/>
  <c r="D19" i="8"/>
  <c r="C19" i="8"/>
  <c r="B19" i="8"/>
  <c r="Q18" i="8"/>
  <c r="P18" i="8"/>
  <c r="O18" i="8"/>
  <c r="N18" i="8"/>
  <c r="I18" i="8"/>
  <c r="H18" i="8"/>
  <c r="G18" i="8"/>
  <c r="E18" i="8"/>
  <c r="D18" i="8"/>
  <c r="C18" i="8"/>
  <c r="B18" i="8"/>
  <c r="Q17" i="8"/>
  <c r="P17" i="8"/>
  <c r="O17" i="8"/>
  <c r="N17" i="8"/>
  <c r="I17" i="8"/>
  <c r="H17" i="8"/>
  <c r="G17" i="8"/>
  <c r="E17" i="8"/>
  <c r="D17" i="8"/>
  <c r="C17" i="8"/>
  <c r="B17" i="8"/>
  <c r="Q16" i="8"/>
  <c r="P16" i="8"/>
  <c r="O16" i="8"/>
  <c r="N16" i="8"/>
  <c r="I16" i="8"/>
  <c r="H16" i="8"/>
  <c r="G16" i="8"/>
  <c r="E16" i="8"/>
  <c r="D16" i="8"/>
  <c r="C16" i="8"/>
  <c r="B16" i="8"/>
  <c r="Q15" i="8"/>
  <c r="P15" i="8"/>
  <c r="O15" i="8"/>
  <c r="N15" i="8"/>
  <c r="I15" i="8"/>
  <c r="H15" i="8"/>
  <c r="G15" i="8"/>
  <c r="E15" i="8"/>
  <c r="D15" i="8"/>
  <c r="C15" i="8"/>
  <c r="B15" i="8"/>
  <c r="Q14" i="8"/>
  <c r="P14" i="8"/>
  <c r="O14" i="8"/>
  <c r="N14" i="8"/>
  <c r="I14" i="8"/>
  <c r="H14" i="8"/>
  <c r="G14" i="8"/>
  <c r="E14" i="8"/>
  <c r="D14" i="8"/>
  <c r="C14" i="8"/>
  <c r="B14" i="8"/>
  <c r="Q13" i="8"/>
  <c r="P13" i="8"/>
  <c r="O13" i="8"/>
  <c r="N13" i="8"/>
  <c r="I13" i="8"/>
  <c r="H13" i="8"/>
  <c r="G13" i="8"/>
  <c r="E13" i="8"/>
  <c r="D13" i="8"/>
  <c r="C13" i="8"/>
  <c r="B13" i="8"/>
  <c r="Q12" i="8"/>
  <c r="P12" i="8"/>
  <c r="O12" i="8"/>
  <c r="N12" i="8"/>
  <c r="I12" i="8"/>
  <c r="H12" i="8"/>
  <c r="G12" i="8"/>
  <c r="E12" i="8"/>
  <c r="D12" i="8"/>
  <c r="C12" i="8"/>
  <c r="B12" i="8"/>
  <c r="Q11" i="8"/>
  <c r="P11" i="8"/>
  <c r="O11" i="8"/>
  <c r="N11" i="8"/>
  <c r="I11" i="8"/>
  <c r="H11" i="8"/>
  <c r="G11" i="8"/>
  <c r="E11" i="8"/>
  <c r="D11" i="8"/>
  <c r="C11" i="8"/>
  <c r="B11" i="8"/>
  <c r="Q10" i="8"/>
  <c r="P10" i="8"/>
  <c r="O10" i="8"/>
  <c r="N10" i="8"/>
  <c r="I10" i="8"/>
  <c r="H10" i="8"/>
  <c r="G10" i="8"/>
  <c r="E10" i="8"/>
  <c r="D10" i="8"/>
  <c r="C10" i="8"/>
  <c r="B10" i="8"/>
  <c r="Q9" i="8"/>
  <c r="P9" i="8"/>
  <c r="O9" i="8"/>
  <c r="N9" i="8"/>
  <c r="I9" i="8"/>
  <c r="H9" i="8"/>
  <c r="G9" i="8"/>
  <c r="E9" i="8"/>
  <c r="D9" i="8"/>
  <c r="C9" i="8"/>
  <c r="B9" i="8"/>
  <c r="Q8" i="8"/>
  <c r="P8" i="8"/>
  <c r="O8" i="8"/>
  <c r="N8" i="8"/>
  <c r="I8" i="8"/>
  <c r="H8" i="8"/>
  <c r="G8" i="8"/>
  <c r="E8" i="8"/>
  <c r="D8" i="8"/>
  <c r="C8" i="8"/>
  <c r="B8" i="8"/>
  <c r="Q7" i="8"/>
  <c r="P7" i="8"/>
  <c r="O7" i="8"/>
  <c r="N7" i="8"/>
  <c r="I7" i="8"/>
  <c r="H7" i="8"/>
  <c r="G7" i="8"/>
  <c r="E7" i="8"/>
  <c r="D7" i="8"/>
  <c r="C7" i="8"/>
  <c r="B7" i="8"/>
  <c r="F3" i="8"/>
  <c r="F2" i="8"/>
  <c r="Z666" i="45" l="1"/>
  <c r="O665" i="45"/>
  <c r="Z198" i="45"/>
  <c r="Z434" i="45"/>
  <c r="U195" i="45"/>
  <c r="U431" i="45"/>
  <c r="O197" i="45"/>
  <c r="O433" i="45"/>
  <c r="O196" i="45"/>
  <c r="O432" i="45"/>
  <c r="D203" i="45"/>
  <c r="D439" i="45"/>
  <c r="Z200" i="45"/>
  <c r="Z436" i="45"/>
  <c r="Z226" i="45"/>
  <c r="Z462" i="45"/>
  <c r="J203" i="45"/>
  <c r="Q215" i="45"/>
  <c r="Q451" i="45"/>
  <c r="G203" i="45"/>
  <c r="F439" i="45"/>
  <c r="J210" i="45"/>
  <c r="O195" i="45"/>
  <c r="O431" i="45"/>
  <c r="O674" i="45" s="1"/>
  <c r="Q213" i="45"/>
  <c r="Q449" i="45"/>
  <c r="F201" i="45"/>
  <c r="F437" i="45"/>
  <c r="AF200" i="45"/>
  <c r="AF436" i="45"/>
  <c r="AF198" i="45"/>
  <c r="AF434" i="45"/>
  <c r="D202" i="45"/>
  <c r="D438" i="45"/>
  <c r="D201" i="45"/>
  <c r="D437" i="45"/>
  <c r="AB200" i="45"/>
  <c r="AB436" i="45"/>
  <c r="F230" i="45"/>
  <c r="AB198" i="45"/>
  <c r="AB434" i="45"/>
  <c r="U206" i="45"/>
  <c r="N185" i="45"/>
  <c r="K194" i="45"/>
  <c r="J439" i="45" s="1"/>
  <c r="AG200" i="45"/>
  <c r="AJ191" i="45"/>
  <c r="N183" i="45"/>
  <c r="K192" i="45"/>
  <c r="J437" i="45" s="1"/>
  <c r="V195" i="45"/>
  <c r="Y186" i="45"/>
  <c r="AG207" i="45"/>
  <c r="AJ198" i="45"/>
  <c r="Y188" i="45"/>
  <c r="V197" i="45"/>
  <c r="U442" i="45" s="1"/>
  <c r="L145" i="7"/>
  <c r="J144" i="7"/>
  <c r="M144" i="7"/>
  <c r="M145" i="7"/>
  <c r="I156" i="7"/>
  <c r="D32" i="7" a="1"/>
  <c r="D32" i="7" s="1"/>
  <c r="D33" i="7" s="1"/>
  <c r="D34" i="7" s="1"/>
  <c r="D35" i="7" s="1"/>
  <c r="D36" i="7" s="1"/>
  <c r="D37" i="7" s="1"/>
  <c r="D38" i="7" s="1"/>
  <c r="D39" i="7" s="1"/>
  <c r="D40" i="7" s="1"/>
  <c r="D41" i="7" s="1"/>
  <c r="D42" i="7" s="1"/>
  <c r="D43" i="7" s="1"/>
  <c r="D44" i="7" s="1"/>
  <c r="D45" i="7" s="1"/>
  <c r="D46" i="7" s="1"/>
  <c r="D47" i="7" s="1"/>
  <c r="D48" i="7" s="1"/>
  <c r="D49" i="7" s="1"/>
  <c r="D50" i="7" s="1"/>
  <c r="D51" i="7" s="1"/>
  <c r="D52" i="7" s="1"/>
  <c r="D53" i="7" s="1"/>
  <c r="D54" i="7" s="1"/>
  <c r="D55" i="7" s="1"/>
  <c r="D56" i="7" s="1"/>
  <c r="D57" i="7" s="1"/>
  <c r="D58" i="7" s="1"/>
  <c r="D59" i="7" s="1"/>
  <c r="D60" i="7" s="1"/>
  <c r="D61" i="7" s="1"/>
  <c r="D62" i="7" s="1"/>
  <c r="D63" i="7" s="1"/>
  <c r="D64" i="7" s="1"/>
  <c r="D65" i="7" s="1"/>
  <c r="D66" i="7" s="1"/>
  <c r="D67" i="7" s="1"/>
  <c r="D68" i="7" s="1"/>
  <c r="D69" i="7" s="1"/>
  <c r="D70" i="7" s="1"/>
  <c r="D71" i="7" s="1"/>
  <c r="D72" i="7" s="1"/>
  <c r="D73" i="7" s="1"/>
  <c r="D74" i="7" s="1"/>
  <c r="D75" i="7" s="1"/>
  <c r="D76" i="7" s="1"/>
  <c r="D77" i="7" s="1"/>
  <c r="D78" i="7" s="1"/>
  <c r="D79" i="7" s="1"/>
  <c r="D80" i="7" s="1"/>
  <c r="D81" i="7" s="1"/>
  <c r="D82" i="7" s="1"/>
  <c r="D83" i="7" s="1"/>
  <c r="D84" i="7" s="1"/>
  <c r="D85" i="7" s="1"/>
  <c r="D86" i="7" s="1"/>
  <c r="D87" i="7" s="1"/>
  <c r="D88" i="7" s="1"/>
  <c r="D89" i="7" s="1"/>
  <c r="D90" i="7" s="1"/>
  <c r="D91" i="7" s="1"/>
  <c r="D92" i="7" s="1"/>
  <c r="D93" i="7" s="1"/>
  <c r="D94" i="7" s="1"/>
  <c r="D95" i="7" s="1"/>
  <c r="D96" i="7" s="1"/>
  <c r="D97" i="7" s="1"/>
  <c r="D98" i="7" s="1"/>
  <c r="D99" i="7" s="1"/>
  <c r="D100" i="7" s="1"/>
  <c r="D101" i="7" s="1"/>
  <c r="D102" i="7" s="1"/>
  <c r="D103" i="7" s="1"/>
  <c r="D104" i="7" s="1"/>
  <c r="D105" i="7" s="1"/>
  <c r="D106" i="7" s="1"/>
  <c r="D107" i="7" s="1"/>
  <c r="D108" i="7" s="1"/>
  <c r="D109" i="7" s="1"/>
  <c r="D110" i="7" s="1"/>
  <c r="D111" i="7" s="1"/>
  <c r="D112" i="7" s="1"/>
  <c r="D113" i="7" s="1"/>
  <c r="D114" i="7" s="1"/>
  <c r="D115" i="7" s="1"/>
  <c r="D116" i="7" s="1"/>
  <c r="D117" i="7" s="1"/>
  <c r="D118" i="7" s="1"/>
  <c r="D119" i="7" s="1"/>
  <c r="D120" i="7" s="1"/>
  <c r="D121" i="7" s="1"/>
  <c r="D122" i="7" s="1"/>
  <c r="G155" i="7"/>
  <c r="D31" i="7" a="1"/>
  <c r="D31" i="7" s="1"/>
  <c r="L155" i="7"/>
  <c r="G153" i="7"/>
  <c r="D29" i="7" a="1"/>
  <c r="D29" i="7" s="1"/>
  <c r="K144" i="7"/>
  <c r="F150" i="7"/>
  <c r="D26" i="7" a="1"/>
  <c r="D26" i="7" s="1"/>
  <c r="N149" i="7"/>
  <c r="D25" i="7" a="1"/>
  <c r="D25" i="7" s="1"/>
  <c r="F147" i="7"/>
  <c r="D23" i="7" a="1"/>
  <c r="D23" i="7" s="1"/>
  <c r="J146" i="7"/>
  <c r="D22" i="7" a="1"/>
  <c r="D22" i="7" s="1"/>
  <c r="K145" i="7"/>
  <c r="D21" i="7" a="1"/>
  <c r="D21" i="7" s="1"/>
  <c r="N144" i="7"/>
  <c r="D20" i="7" a="1"/>
  <c r="D20" i="7" s="1"/>
  <c r="F148" i="7"/>
  <c r="G148" i="7"/>
  <c r="H148" i="7"/>
  <c r="K148" i="7"/>
  <c r="M155" i="7"/>
  <c r="I144" i="7"/>
  <c r="I148" i="7"/>
  <c r="M148" i="7"/>
  <c r="N148" i="7"/>
  <c r="F145" i="7"/>
  <c r="G145" i="7"/>
  <c r="H145" i="7"/>
  <c r="I145" i="7"/>
  <c r="J145" i="7"/>
  <c r="H155" i="7"/>
  <c r="I155" i="7"/>
  <c r="K155" i="7"/>
  <c r="N155" i="7"/>
  <c r="F156" i="7"/>
  <c r="G156" i="7"/>
  <c r="H156" i="7"/>
  <c r="H147" i="7"/>
  <c r="N152" i="7"/>
  <c r="J156" i="7"/>
  <c r="M156" i="7"/>
  <c r="H152" i="7"/>
  <c r="I153" i="7"/>
  <c r="H153" i="7"/>
  <c r="F144" i="7"/>
  <c r="J153" i="7"/>
  <c r="G144" i="7"/>
  <c r="F149" i="7"/>
  <c r="K153" i="7"/>
  <c r="H144" i="7"/>
  <c r="J149" i="7"/>
  <c r="L153" i="7"/>
  <c r="K149" i="7"/>
  <c r="M153" i="7"/>
  <c r="L149" i="7"/>
  <c r="N153" i="7"/>
  <c r="M149" i="7"/>
  <c r="F155" i="7"/>
  <c r="AB481" i="7"/>
  <c r="AB491" i="7"/>
  <c r="AB486" i="7"/>
  <c r="AB496" i="7"/>
  <c r="D729" i="7"/>
  <c r="AB418" i="7"/>
  <c r="AB413" i="7"/>
  <c r="AB423" i="7"/>
  <c r="AB428" i="7"/>
  <c r="AB826" i="7"/>
  <c r="AB836" i="7"/>
  <c r="AB831" i="7"/>
  <c r="AB821" i="7"/>
  <c r="AB360" i="7"/>
  <c r="AB355" i="7"/>
  <c r="AB350" i="7"/>
  <c r="AB345" i="7"/>
  <c r="AB379" i="7"/>
  <c r="AB394" i="7"/>
  <c r="AB389" i="7"/>
  <c r="AB384" i="7"/>
  <c r="AB248" i="7"/>
  <c r="AB253" i="7"/>
  <c r="AB258" i="7"/>
  <c r="AB243" i="7"/>
  <c r="AB554" i="7"/>
  <c r="AB564" i="7"/>
  <c r="AB549" i="7"/>
  <c r="AB559" i="7"/>
  <c r="AB593" i="7"/>
  <c r="AB583" i="7"/>
  <c r="AB588" i="7"/>
  <c r="AB598" i="7"/>
  <c r="N147" i="7"/>
  <c r="M147" i="7"/>
  <c r="L147" i="7"/>
  <c r="G147" i="7"/>
  <c r="K147" i="7"/>
  <c r="J147" i="7"/>
  <c r="I147" i="7"/>
  <c r="AB326" i="7"/>
  <c r="AB311" i="7"/>
  <c r="AB316" i="7"/>
  <c r="AB321" i="7"/>
  <c r="N150" i="7"/>
  <c r="L150" i="7"/>
  <c r="K150" i="7"/>
  <c r="M150" i="7"/>
  <c r="H150" i="7"/>
  <c r="AC205" i="7"/>
  <c r="AB205" i="7" s="1"/>
  <c r="D209" i="7"/>
  <c r="AC206" i="7"/>
  <c r="AC208" i="7"/>
  <c r="AB287" i="7"/>
  <c r="AB282" i="7"/>
  <c r="AB277" i="7"/>
  <c r="AB292" i="7"/>
  <c r="G150" i="7"/>
  <c r="F154" i="7"/>
  <c r="N154" i="7"/>
  <c r="L154" i="7"/>
  <c r="K154" i="7"/>
  <c r="M154" i="7"/>
  <c r="J154" i="7"/>
  <c r="I154" i="7"/>
  <c r="AB787" i="7"/>
  <c r="AB797" i="7"/>
  <c r="AB792" i="7"/>
  <c r="AB802" i="7"/>
  <c r="F146" i="7"/>
  <c r="N146" i="7"/>
  <c r="M146" i="7"/>
  <c r="L146" i="7"/>
  <c r="I146" i="7"/>
  <c r="I150" i="7"/>
  <c r="G154" i="7"/>
  <c r="AB695" i="7"/>
  <c r="AB690" i="7"/>
  <c r="AB700" i="7"/>
  <c r="AB685" i="7"/>
  <c r="G146" i="7"/>
  <c r="J150" i="7"/>
  <c r="H154" i="7"/>
  <c r="AB734" i="7"/>
  <c r="AB724" i="7"/>
  <c r="AC725" i="7" s="1"/>
  <c r="AB719" i="7"/>
  <c r="H146" i="7"/>
  <c r="AB632" i="7"/>
  <c r="AB627" i="7"/>
  <c r="AB617" i="7"/>
  <c r="AB622" i="7"/>
  <c r="K146" i="7"/>
  <c r="AB525" i="7"/>
  <c r="AB530" i="7"/>
  <c r="AB520" i="7"/>
  <c r="AB515" i="7"/>
  <c r="AB214" i="7"/>
  <c r="AB224" i="7"/>
  <c r="AB219" i="7"/>
  <c r="L152" i="7"/>
  <c r="J152" i="7"/>
  <c r="I152" i="7"/>
  <c r="M152" i="7"/>
  <c r="K152" i="7"/>
  <c r="G152" i="7"/>
  <c r="F152" i="7"/>
  <c r="AB452" i="7"/>
  <c r="AB447" i="7"/>
  <c r="AB457" i="7"/>
  <c r="AB462" i="7"/>
  <c r="J155" i="7"/>
  <c r="AB661" i="7"/>
  <c r="AB666" i="7"/>
  <c r="AB656" i="7"/>
  <c r="AB651" i="7"/>
  <c r="AB768" i="7"/>
  <c r="AB763" i="7"/>
  <c r="AB758" i="7"/>
  <c r="AB753" i="7"/>
  <c r="J151" i="7"/>
  <c r="I151" i="7"/>
  <c r="H151" i="7"/>
  <c r="N151" i="7"/>
  <c r="M151" i="7"/>
  <c r="L151" i="7"/>
  <c r="F151" i="7"/>
  <c r="G151" i="7"/>
  <c r="K151" i="7"/>
  <c r="N156" i="7"/>
  <c r="L156" i="7"/>
  <c r="K156" i="7"/>
  <c r="I149" i="7"/>
  <c r="H149" i="7"/>
  <c r="G149" i="7"/>
  <c r="L148" i="7"/>
  <c r="J148" i="7"/>
  <c r="F153" i="7"/>
  <c r="D682" i="45" l="1"/>
  <c r="Z675" i="45"/>
  <c r="G212" i="45"/>
  <c r="F448" i="45"/>
  <c r="O204" i="45"/>
  <c r="O440" i="45"/>
  <c r="D212" i="45"/>
  <c r="D448" i="45"/>
  <c r="AB209" i="45"/>
  <c r="AB445" i="45"/>
  <c r="O206" i="45"/>
  <c r="O442" i="45"/>
  <c r="J219" i="45"/>
  <c r="U215" i="45"/>
  <c r="F239" i="45"/>
  <c r="D210" i="45"/>
  <c r="D446" i="45"/>
  <c r="U204" i="45"/>
  <c r="U440" i="45"/>
  <c r="AF207" i="45"/>
  <c r="AF443" i="45"/>
  <c r="AF209" i="45"/>
  <c r="AF445" i="45"/>
  <c r="F210" i="45"/>
  <c r="F446" i="45"/>
  <c r="Q222" i="45"/>
  <c r="Q458" i="45"/>
  <c r="Q224" i="45"/>
  <c r="Q460" i="45"/>
  <c r="J212" i="45"/>
  <c r="Z235" i="45"/>
  <c r="Z471" i="45"/>
  <c r="Z209" i="45"/>
  <c r="Z445" i="45"/>
  <c r="AB207" i="45"/>
  <c r="AB443" i="45"/>
  <c r="O205" i="45"/>
  <c r="O441" i="45"/>
  <c r="D211" i="45"/>
  <c r="D447" i="45"/>
  <c r="Z207" i="45"/>
  <c r="Z443" i="45"/>
  <c r="Y197" i="45"/>
  <c r="V206" i="45"/>
  <c r="U451" i="45" s="1"/>
  <c r="Y195" i="45"/>
  <c r="V204" i="45"/>
  <c r="AG209" i="45"/>
  <c r="AJ200" i="45"/>
  <c r="N194" i="45"/>
  <c r="K203" i="45"/>
  <c r="J448" i="45" s="1"/>
  <c r="AJ207" i="45"/>
  <c r="AG216" i="45"/>
  <c r="N192" i="45"/>
  <c r="K201" i="45"/>
  <c r="J446" i="45" s="1"/>
  <c r="AC727" i="7"/>
  <c r="B3" i="9"/>
  <c r="C3" i="9" s="1"/>
  <c r="D3" i="9" s="1"/>
  <c r="C127" i="7" s="1"/>
  <c r="C161" i="7" s="1"/>
  <c r="B17" i="9"/>
  <c r="C17" i="9" s="1"/>
  <c r="D17" i="9" s="1"/>
  <c r="B24" i="9"/>
  <c r="C24" i="9" s="1"/>
  <c r="D24" i="9" s="1"/>
  <c r="B5" i="9"/>
  <c r="C5" i="9" s="1"/>
  <c r="D5" i="9" s="1"/>
  <c r="B27" i="9"/>
  <c r="C27" i="9" s="1"/>
  <c r="D27" i="9" s="1"/>
  <c r="B9" i="9"/>
  <c r="C9" i="9" s="1"/>
  <c r="D9" i="9" s="1"/>
  <c r="B25" i="9"/>
  <c r="C25" i="9" s="1"/>
  <c r="D25" i="9" s="1"/>
  <c r="B18" i="9"/>
  <c r="C18" i="9" s="1"/>
  <c r="D18" i="9" s="1"/>
  <c r="B4" i="9"/>
  <c r="C4" i="9" s="1"/>
  <c r="D4" i="9" s="1"/>
  <c r="B20" i="9"/>
  <c r="C20" i="9" s="1"/>
  <c r="D20" i="9" s="1"/>
  <c r="B8" i="9"/>
  <c r="C8" i="9" s="1"/>
  <c r="D8" i="9" s="1"/>
  <c r="B14" i="9"/>
  <c r="C14" i="9" s="1"/>
  <c r="D14" i="9" s="1"/>
  <c r="B15" i="9"/>
  <c r="C15" i="9" s="1"/>
  <c r="D15" i="9" s="1"/>
  <c r="B19" i="9"/>
  <c r="C19" i="9" s="1"/>
  <c r="D19" i="9" s="1"/>
  <c r="B30" i="9"/>
  <c r="C30" i="9" s="1"/>
  <c r="D30" i="9" s="1"/>
  <c r="B13" i="9"/>
  <c r="C13" i="9" s="1"/>
  <c r="D13" i="9" s="1"/>
  <c r="B12" i="9"/>
  <c r="C12" i="9" s="1"/>
  <c r="D12" i="9" s="1"/>
  <c r="B21" i="9"/>
  <c r="C21" i="9" s="1"/>
  <c r="D21" i="9" s="1"/>
  <c r="B28" i="9"/>
  <c r="C28" i="9" s="1"/>
  <c r="D28" i="9" s="1"/>
  <c r="B10" i="9"/>
  <c r="C10" i="9" s="1"/>
  <c r="D10" i="9" s="1"/>
  <c r="B31" i="9"/>
  <c r="C31" i="9" s="1"/>
  <c r="D31" i="9" s="1"/>
  <c r="B6" i="9"/>
  <c r="C6" i="9" s="1"/>
  <c r="D6" i="9" s="1"/>
  <c r="B32" i="9"/>
  <c r="C32" i="9" s="1"/>
  <c r="D32" i="9" s="1"/>
  <c r="D18" i="7" a="1"/>
  <c r="D18" i="7" s="1"/>
  <c r="D19" i="7" a="1"/>
  <c r="D19" i="7" s="1"/>
  <c r="E127" i="7"/>
  <c r="AC223" i="7"/>
  <c r="AC220" i="7"/>
  <c r="AB220" i="7" s="1"/>
  <c r="D224" i="7"/>
  <c r="AC222" i="7"/>
  <c r="AC221" i="7"/>
  <c r="AC218" i="7"/>
  <c r="AC215" i="7"/>
  <c r="AB215" i="7" s="1"/>
  <c r="AC216" i="7"/>
  <c r="D219" i="7"/>
  <c r="AC217" i="7"/>
  <c r="D214" i="7"/>
  <c r="AC211" i="7"/>
  <c r="AC212" i="7"/>
  <c r="AC210" i="7"/>
  <c r="AB210" i="7" s="1"/>
  <c r="AC213" i="7"/>
  <c r="D515" i="7"/>
  <c r="AC511" i="7"/>
  <c r="AB511" i="7" s="1"/>
  <c r="AC514" i="7"/>
  <c r="AC512" i="7"/>
  <c r="AC513" i="7"/>
  <c r="D598" i="7"/>
  <c r="AC595" i="7"/>
  <c r="AC597" i="7"/>
  <c r="AC594" i="7"/>
  <c r="AB594" i="7" s="1"/>
  <c r="AC596" i="7"/>
  <c r="AC528" i="7"/>
  <c r="AC529" i="7"/>
  <c r="AC526" i="7"/>
  <c r="AB526" i="7" s="1"/>
  <c r="AC527" i="7"/>
  <c r="D530" i="7"/>
  <c r="AC585" i="7"/>
  <c r="D588" i="7"/>
  <c r="AC587" i="7"/>
  <c r="AC584" i="7"/>
  <c r="AB584" i="7" s="1"/>
  <c r="AC586" i="7"/>
  <c r="AC728" i="7"/>
  <c r="AC523" i="7"/>
  <c r="AC521" i="7"/>
  <c r="AB521" i="7" s="1"/>
  <c r="D525" i="7"/>
  <c r="AC524" i="7"/>
  <c r="AC522" i="7"/>
  <c r="D583" i="7"/>
  <c r="AC582" i="7"/>
  <c r="AC581" i="7"/>
  <c r="AC580" i="7"/>
  <c r="AC579" i="7"/>
  <c r="AB579" i="7" s="1"/>
  <c r="AC717" i="7"/>
  <c r="AC718" i="7"/>
  <c r="AC715" i="7"/>
  <c r="AB715" i="7" s="1"/>
  <c r="AC716" i="7"/>
  <c r="D719" i="7"/>
  <c r="AC591" i="7"/>
  <c r="D593" i="7"/>
  <c r="AC592" i="7"/>
  <c r="AC589" i="7"/>
  <c r="AB589" i="7" s="1"/>
  <c r="AC590" i="7"/>
  <c r="AC819" i="7"/>
  <c r="AC820" i="7"/>
  <c r="AC817" i="7"/>
  <c r="AB817" i="7" s="1"/>
  <c r="D821" i="7"/>
  <c r="AC818" i="7"/>
  <c r="AC726" i="7"/>
  <c r="D802" i="7"/>
  <c r="AC800" i="7"/>
  <c r="AC798" i="7"/>
  <c r="AB798" i="7" s="1"/>
  <c r="AC799" i="7"/>
  <c r="AC801" i="7"/>
  <c r="D423" i="7"/>
  <c r="AC420" i="7"/>
  <c r="AC422" i="7"/>
  <c r="AC419" i="7"/>
  <c r="AB419" i="7" s="1"/>
  <c r="AC421" i="7"/>
  <c r="AC448" i="7"/>
  <c r="AB448" i="7" s="1"/>
  <c r="AC450" i="7"/>
  <c r="AC451" i="7"/>
  <c r="AC449" i="7"/>
  <c r="D452" i="7"/>
  <c r="AC830" i="7"/>
  <c r="AC828" i="7"/>
  <c r="AC829" i="7"/>
  <c r="AC827" i="7"/>
  <c r="AB827" i="7" s="1"/>
  <c r="D831" i="7"/>
  <c r="AC732" i="7"/>
  <c r="D734" i="7"/>
  <c r="AC731" i="7"/>
  <c r="AC730" i="7"/>
  <c r="AB730" i="7" s="1"/>
  <c r="AC733" i="7"/>
  <c r="AC319" i="7"/>
  <c r="AC317" i="7"/>
  <c r="AB317" i="7" s="1"/>
  <c r="AC320" i="7"/>
  <c r="AC318" i="7"/>
  <c r="D321" i="7"/>
  <c r="AC547" i="7"/>
  <c r="D549" i="7"/>
  <c r="AC546" i="7"/>
  <c r="AC545" i="7"/>
  <c r="AB545" i="7" s="1"/>
  <c r="AC548" i="7"/>
  <c r="AC834" i="7"/>
  <c r="AC832" i="7"/>
  <c r="AB832" i="7" s="1"/>
  <c r="AC833" i="7"/>
  <c r="D836" i="7"/>
  <c r="AC835" i="7"/>
  <c r="AC288" i="7"/>
  <c r="AB288" i="7" s="1"/>
  <c r="D292" i="7"/>
  <c r="AC290" i="7"/>
  <c r="AC289" i="7"/>
  <c r="AC291" i="7"/>
  <c r="AC312" i="7"/>
  <c r="AB312" i="7" s="1"/>
  <c r="AC314" i="7"/>
  <c r="AC315" i="7"/>
  <c r="AC313" i="7"/>
  <c r="D316" i="7"/>
  <c r="AC563" i="7"/>
  <c r="AC560" i="7"/>
  <c r="AB560" i="7" s="1"/>
  <c r="AC561" i="7"/>
  <c r="D564" i="7"/>
  <c r="AC562" i="7"/>
  <c r="AC824" i="7"/>
  <c r="AC825" i="7"/>
  <c r="D826" i="7"/>
  <c r="AC822" i="7"/>
  <c r="AB822" i="7" s="1"/>
  <c r="AC823" i="7"/>
  <c r="AC461" i="7"/>
  <c r="AC460" i="7"/>
  <c r="AC459" i="7"/>
  <c r="D462" i="7"/>
  <c r="AC458" i="7"/>
  <c r="AB458" i="7" s="1"/>
  <c r="AC310" i="7"/>
  <c r="D311" i="7"/>
  <c r="AC307" i="7"/>
  <c r="AB307" i="7" s="1"/>
  <c r="AC309" i="7"/>
  <c r="AC308" i="7"/>
  <c r="AC279" i="7"/>
  <c r="AC280" i="7"/>
  <c r="AC278" i="7"/>
  <c r="AB278" i="7" s="1"/>
  <c r="D282" i="7"/>
  <c r="AC281" i="7"/>
  <c r="AC324" i="7"/>
  <c r="AC323" i="7"/>
  <c r="AC322" i="7"/>
  <c r="AB322" i="7" s="1"/>
  <c r="AC325" i="7"/>
  <c r="D326" i="7"/>
  <c r="D243" i="7"/>
  <c r="AC241" i="7"/>
  <c r="AC239" i="7"/>
  <c r="AB239" i="7" s="1"/>
  <c r="AC242" i="7"/>
  <c r="AC240" i="7"/>
  <c r="D384" i="7"/>
  <c r="AC383" i="7"/>
  <c r="AC382" i="7"/>
  <c r="AC380" i="7"/>
  <c r="AB380" i="7" s="1"/>
  <c r="AC381" i="7"/>
  <c r="D496" i="7"/>
  <c r="AC495" i="7"/>
  <c r="AC494" i="7"/>
  <c r="AC493" i="7"/>
  <c r="AC492" i="7"/>
  <c r="AB492" i="7" s="1"/>
  <c r="AC796" i="7"/>
  <c r="AC794" i="7"/>
  <c r="AC793" i="7"/>
  <c r="AB793" i="7" s="1"/>
  <c r="D797" i="7"/>
  <c r="AC795" i="7"/>
  <c r="AC415" i="7"/>
  <c r="AC417" i="7"/>
  <c r="D418" i="7"/>
  <c r="AC414" i="7"/>
  <c r="AB414" i="7" s="1"/>
  <c r="AC416" i="7"/>
  <c r="AC785" i="7"/>
  <c r="AC783" i="7"/>
  <c r="AB783" i="7" s="1"/>
  <c r="AC784" i="7"/>
  <c r="D787" i="7"/>
  <c r="AC786" i="7"/>
  <c r="AC411" i="7"/>
  <c r="AC410" i="7"/>
  <c r="AC409" i="7"/>
  <c r="AB409" i="7" s="1"/>
  <c r="AC412" i="7"/>
  <c r="D413" i="7"/>
  <c r="AC751" i="7"/>
  <c r="AC749" i="7"/>
  <c r="AB749" i="7" s="1"/>
  <c r="D753" i="7"/>
  <c r="AC752" i="7"/>
  <c r="AC750" i="7"/>
  <c r="AC721" i="7"/>
  <c r="AC723" i="7"/>
  <c r="AC722" i="7"/>
  <c r="D724" i="7"/>
  <c r="AB725" i="7"/>
  <c r="AC720" i="7"/>
  <c r="AB720" i="7" s="1"/>
  <c r="AC558" i="7"/>
  <c r="AC557" i="7"/>
  <c r="AC555" i="7"/>
  <c r="AB555" i="7" s="1"/>
  <c r="D559" i="7"/>
  <c r="AC556" i="7"/>
  <c r="AC390" i="7"/>
  <c r="AB390" i="7" s="1"/>
  <c r="AC392" i="7"/>
  <c r="AC393" i="7"/>
  <c r="AC391" i="7"/>
  <c r="D394" i="7"/>
  <c r="AC489" i="7"/>
  <c r="D491" i="7"/>
  <c r="AC490" i="7"/>
  <c r="AC488" i="7"/>
  <c r="AC487" i="7"/>
  <c r="AB487" i="7" s="1"/>
  <c r="AC686" i="7"/>
  <c r="AB686" i="7" s="1"/>
  <c r="AC688" i="7"/>
  <c r="D690" i="7"/>
  <c r="AC687" i="7"/>
  <c r="AC689" i="7"/>
  <c r="AC348" i="7"/>
  <c r="AC346" i="7"/>
  <c r="AB346" i="7" s="1"/>
  <c r="AC347" i="7"/>
  <c r="D350" i="7"/>
  <c r="AC349" i="7"/>
  <c r="D792" i="7"/>
  <c r="AC791" i="7"/>
  <c r="AC790" i="7"/>
  <c r="AC788" i="7"/>
  <c r="AB788" i="7" s="1"/>
  <c r="AC789" i="7"/>
  <c r="AC631" i="7"/>
  <c r="AC630" i="7"/>
  <c r="AC628" i="7"/>
  <c r="AB628" i="7" s="1"/>
  <c r="D632" i="7"/>
  <c r="AC629" i="7"/>
  <c r="D520" i="7"/>
  <c r="AC517" i="7"/>
  <c r="AC518" i="7"/>
  <c r="AC519" i="7"/>
  <c r="AC516" i="7"/>
  <c r="AB516" i="7" s="1"/>
  <c r="D258" i="7"/>
  <c r="AC254" i="7"/>
  <c r="AB254" i="7" s="1"/>
  <c r="AC257" i="7"/>
  <c r="AC256" i="7"/>
  <c r="AC255" i="7"/>
  <c r="D651" i="7"/>
  <c r="AC648" i="7"/>
  <c r="AC647" i="7"/>
  <c r="AB647" i="7" s="1"/>
  <c r="AC650" i="7"/>
  <c r="AC649" i="7"/>
  <c r="AC683" i="7"/>
  <c r="AC682" i="7"/>
  <c r="AC681" i="7"/>
  <c r="AB681" i="7" s="1"/>
  <c r="D685" i="7"/>
  <c r="AC684" i="7"/>
  <c r="D253" i="7"/>
  <c r="AC252" i="7"/>
  <c r="AC251" i="7"/>
  <c r="AC249" i="7"/>
  <c r="AB249" i="7" s="1"/>
  <c r="AC250" i="7"/>
  <c r="D481" i="7"/>
  <c r="AC478" i="7"/>
  <c r="AC480" i="7"/>
  <c r="AC477" i="7"/>
  <c r="AB477" i="7" s="1"/>
  <c r="AC479" i="7"/>
  <c r="AC663" i="7"/>
  <c r="AC665" i="7"/>
  <c r="AC664" i="7"/>
  <c r="AC662" i="7"/>
  <c r="AB662" i="7" s="1"/>
  <c r="D666" i="7"/>
  <c r="AC660" i="7"/>
  <c r="AC658" i="7"/>
  <c r="AC657" i="7"/>
  <c r="AB657" i="7" s="1"/>
  <c r="D661" i="7"/>
  <c r="AC659" i="7"/>
  <c r="D695" i="7"/>
  <c r="AC692" i="7"/>
  <c r="AC691" i="7"/>
  <c r="AB691" i="7" s="1"/>
  <c r="AC693" i="7"/>
  <c r="AC694" i="7"/>
  <c r="AC353" i="7"/>
  <c r="AC352" i="7"/>
  <c r="AC351" i="7"/>
  <c r="AB351" i="7" s="1"/>
  <c r="D355" i="7"/>
  <c r="AC354" i="7"/>
  <c r="AC614" i="7"/>
  <c r="AC616" i="7"/>
  <c r="D617" i="7"/>
  <c r="AC615" i="7"/>
  <c r="AC613" i="7"/>
  <c r="AB613" i="7" s="1"/>
  <c r="AC625" i="7"/>
  <c r="AC624" i="7"/>
  <c r="AC623" i="7"/>
  <c r="AB623" i="7" s="1"/>
  <c r="D627" i="7"/>
  <c r="AC626" i="7"/>
  <c r="D457" i="7"/>
  <c r="AC456" i="7"/>
  <c r="AC453" i="7"/>
  <c r="AB453" i="7" s="1"/>
  <c r="AC454" i="7"/>
  <c r="AC455" i="7"/>
  <c r="AC756" i="7"/>
  <c r="AC754" i="7"/>
  <c r="AB754" i="7" s="1"/>
  <c r="AC757" i="7"/>
  <c r="D758" i="7"/>
  <c r="AC755" i="7"/>
  <c r="AC761" i="7"/>
  <c r="AC759" i="7"/>
  <c r="AB759" i="7" s="1"/>
  <c r="AC760" i="7"/>
  <c r="D763" i="7"/>
  <c r="AC762" i="7"/>
  <c r="AC553" i="7"/>
  <c r="AC552" i="7"/>
  <c r="D554" i="7"/>
  <c r="AC551" i="7"/>
  <c r="AC550" i="7"/>
  <c r="AB550" i="7" s="1"/>
  <c r="AC653" i="7"/>
  <c r="AC652" i="7"/>
  <c r="AB652" i="7" s="1"/>
  <c r="D656" i="7"/>
  <c r="AC654" i="7"/>
  <c r="AC655" i="7"/>
  <c r="AC699" i="7"/>
  <c r="AC696" i="7"/>
  <c r="AB696" i="7" s="1"/>
  <c r="AC698" i="7"/>
  <c r="D700" i="7"/>
  <c r="AC697" i="7"/>
  <c r="AC247" i="7"/>
  <c r="AC244" i="7"/>
  <c r="AB244" i="7" s="1"/>
  <c r="AC245" i="7"/>
  <c r="D248" i="7"/>
  <c r="AC246" i="7"/>
  <c r="AC344" i="7"/>
  <c r="AC342" i="7"/>
  <c r="AC341" i="7"/>
  <c r="AB341" i="7" s="1"/>
  <c r="D345" i="7"/>
  <c r="AC343" i="7"/>
  <c r="D205" i="7"/>
  <c r="AD205" i="7"/>
  <c r="AB206" i="7"/>
  <c r="AC356" i="7"/>
  <c r="AB356" i="7" s="1"/>
  <c r="D360" i="7"/>
  <c r="AC358" i="7"/>
  <c r="AC359" i="7"/>
  <c r="AC357" i="7"/>
  <c r="D622" i="7"/>
  <c r="AC621" i="7"/>
  <c r="AC619" i="7"/>
  <c r="AC618" i="7"/>
  <c r="AB618" i="7" s="1"/>
  <c r="AC620" i="7"/>
  <c r="D428" i="7"/>
  <c r="AC425" i="7"/>
  <c r="AC427" i="7"/>
  <c r="AC424" i="7"/>
  <c r="AB424" i="7" s="1"/>
  <c r="AC426" i="7"/>
  <c r="D447" i="7"/>
  <c r="AC443" i="7"/>
  <c r="AB443" i="7" s="1"/>
  <c r="AC446" i="7"/>
  <c r="AC444" i="7"/>
  <c r="AC445" i="7"/>
  <c r="AC765" i="7"/>
  <c r="D768" i="7"/>
  <c r="AC766" i="7"/>
  <c r="AC764" i="7"/>
  <c r="AB764" i="7" s="1"/>
  <c r="AC767" i="7"/>
  <c r="AC273" i="7"/>
  <c r="AB273" i="7" s="1"/>
  <c r="AC274" i="7"/>
  <c r="D277" i="7"/>
  <c r="AC276" i="7"/>
  <c r="AC275" i="7"/>
  <c r="AC286" i="7"/>
  <c r="D287" i="7"/>
  <c r="AC283" i="7"/>
  <c r="AB283" i="7" s="1"/>
  <c r="AC284" i="7"/>
  <c r="AC285" i="7"/>
  <c r="AC387" i="7"/>
  <c r="AC385" i="7"/>
  <c r="AB385" i="7" s="1"/>
  <c r="D389" i="7"/>
  <c r="AC386" i="7"/>
  <c r="AC388" i="7"/>
  <c r="AC485" i="7"/>
  <c r="AC483" i="7"/>
  <c r="D486" i="7"/>
  <c r="AC484" i="7"/>
  <c r="AC482" i="7"/>
  <c r="AB482" i="7" s="1"/>
  <c r="AC377" i="7"/>
  <c r="AC375" i="7"/>
  <c r="AB375" i="7" s="1"/>
  <c r="AC376" i="7"/>
  <c r="D379" i="7"/>
  <c r="AC378" i="7"/>
  <c r="D691" i="45" l="1"/>
  <c r="O683" i="45"/>
  <c r="Z684" i="45"/>
  <c r="J221" i="45"/>
  <c r="D219" i="45"/>
  <c r="D455" i="45"/>
  <c r="Z216" i="45"/>
  <c r="Z452" i="45"/>
  <c r="J228" i="45"/>
  <c r="F219" i="45"/>
  <c r="F455" i="45"/>
  <c r="D220" i="45"/>
  <c r="D456" i="45"/>
  <c r="O215" i="45"/>
  <c r="O451" i="45"/>
  <c r="Q233" i="45"/>
  <c r="Q469" i="45"/>
  <c r="Q231" i="45"/>
  <c r="Q467" i="45"/>
  <c r="AB218" i="45"/>
  <c r="AB454" i="45"/>
  <c r="AB216" i="45"/>
  <c r="AB452" i="45"/>
  <c r="D221" i="45"/>
  <c r="D457" i="45"/>
  <c r="U224" i="45"/>
  <c r="AF218" i="45"/>
  <c r="AF454" i="45"/>
  <c r="AF216" i="45"/>
  <c r="AF452" i="45"/>
  <c r="U213" i="45"/>
  <c r="U449" i="45"/>
  <c r="Z218" i="45"/>
  <c r="Z454" i="45"/>
  <c r="O213" i="45"/>
  <c r="O449" i="45"/>
  <c r="O214" i="45"/>
  <c r="O450" i="45"/>
  <c r="Z244" i="45"/>
  <c r="Z489" i="45" s="1"/>
  <c r="Z480" i="45"/>
  <c r="G221" i="45"/>
  <c r="F457" i="45"/>
  <c r="K210" i="45"/>
  <c r="J455" i="45" s="1"/>
  <c r="N201" i="45"/>
  <c r="AG225" i="45"/>
  <c r="AJ216" i="45"/>
  <c r="K212" i="45"/>
  <c r="J457" i="45" s="1"/>
  <c r="N203" i="45"/>
  <c r="AJ209" i="45"/>
  <c r="AG218" i="45"/>
  <c r="V213" i="45"/>
  <c r="Y204" i="45"/>
  <c r="V215" i="45"/>
  <c r="U460" i="45" s="1"/>
  <c r="Y206" i="45"/>
  <c r="C152" i="7"/>
  <c r="C186" i="7" s="1"/>
  <c r="C136" i="7"/>
  <c r="C170" i="7" s="1"/>
  <c r="C145" i="7"/>
  <c r="C179" i="7" s="1"/>
  <c r="C142" i="7"/>
  <c r="C176" i="7" s="1"/>
  <c r="C137" i="7"/>
  <c r="C171" i="7" s="1"/>
  <c r="C156" i="7"/>
  <c r="C190" i="7" s="1"/>
  <c r="C149" i="7"/>
  <c r="C183" i="7" s="1"/>
  <c r="C154" i="7"/>
  <c r="C188" i="7" s="1"/>
  <c r="C128" i="7"/>
  <c r="C162" i="7" s="1"/>
  <c r="C133" i="7"/>
  <c r="C167" i="7" s="1"/>
  <c r="C151" i="7"/>
  <c r="C185" i="7" s="1"/>
  <c r="C143" i="7"/>
  <c r="C177" i="7" s="1"/>
  <c r="C148" i="7"/>
  <c r="C182" i="7" s="1"/>
  <c r="C139" i="7"/>
  <c r="C173" i="7" s="1"/>
  <c r="C141" i="7"/>
  <c r="C175" i="7" s="1"/>
  <c r="C130" i="7"/>
  <c r="C164" i="7" s="1"/>
  <c r="E164" i="7" s="1"/>
  <c r="C129" i="7"/>
  <c r="C163" i="7" s="1"/>
  <c r="C138" i="7"/>
  <c r="C172" i="7" s="1"/>
  <c r="C155" i="7"/>
  <c r="C189" i="7" s="1"/>
  <c r="C132" i="7"/>
  <c r="C166" i="7" s="1"/>
  <c r="C134" i="7"/>
  <c r="C168" i="7" s="1"/>
  <c r="C144" i="7"/>
  <c r="C178" i="7" s="1"/>
  <c r="E133" i="7"/>
  <c r="D9" i="7" s="1" a="1"/>
  <c r="D9" i="7" s="1"/>
  <c r="D3" i="7" a="1"/>
  <c r="D3" i="7" s="1"/>
  <c r="E138" i="7"/>
  <c r="D14" i="7" s="1" a="1"/>
  <c r="D14" i="7" s="1"/>
  <c r="E131" i="7"/>
  <c r="F131" i="7" s="1"/>
  <c r="E134" i="7"/>
  <c r="M134" i="7" s="1"/>
  <c r="E128" i="7"/>
  <c r="L128" i="7" s="1"/>
  <c r="C195" i="7"/>
  <c r="E161" i="7"/>
  <c r="B26" i="9"/>
  <c r="C26" i="9" s="1"/>
  <c r="D26" i="9" s="1"/>
  <c r="B22" i="9"/>
  <c r="C22" i="9" s="1"/>
  <c r="D22" i="9" s="1"/>
  <c r="B23" i="9"/>
  <c r="C23" i="9" s="1"/>
  <c r="D23" i="9" s="1"/>
  <c r="B7" i="9"/>
  <c r="C7" i="9" s="1"/>
  <c r="D7" i="9" s="1"/>
  <c r="B11" i="9"/>
  <c r="C11" i="9" s="1"/>
  <c r="D11" i="9" s="1"/>
  <c r="B16" i="9"/>
  <c r="C16" i="9" s="1"/>
  <c r="D16" i="9" s="1"/>
  <c r="B29" i="9"/>
  <c r="C29" i="9" s="1"/>
  <c r="D29" i="9" s="1"/>
  <c r="I127" i="7"/>
  <c r="J127" i="7"/>
  <c r="K127" i="7"/>
  <c r="M127" i="7"/>
  <c r="H127" i="7"/>
  <c r="G127" i="7"/>
  <c r="N127" i="7"/>
  <c r="F127" i="7"/>
  <c r="L127" i="7"/>
  <c r="L143" i="7"/>
  <c r="M143" i="7"/>
  <c r="H143" i="7"/>
  <c r="N143" i="7"/>
  <c r="G143" i="7"/>
  <c r="K143" i="7"/>
  <c r="I143" i="7"/>
  <c r="J143" i="7"/>
  <c r="F143" i="7"/>
  <c r="N142" i="7"/>
  <c r="I142" i="7"/>
  <c r="K142" i="7"/>
  <c r="G142" i="7"/>
  <c r="L142" i="7"/>
  <c r="J142" i="7"/>
  <c r="H142" i="7"/>
  <c r="M142" i="7"/>
  <c r="F142" i="7"/>
  <c r="AB517" i="7"/>
  <c r="D516" i="7"/>
  <c r="D322" i="7"/>
  <c r="AB323" i="7"/>
  <c r="AD322" i="7"/>
  <c r="D798" i="7"/>
  <c r="AB799" i="7"/>
  <c r="AB828" i="7"/>
  <c r="D827" i="7"/>
  <c r="AB595" i="7"/>
  <c r="D594" i="7"/>
  <c r="AB697" i="7"/>
  <c r="D696" i="7"/>
  <c r="D788" i="7"/>
  <c r="AB789" i="7"/>
  <c r="D555" i="7"/>
  <c r="AB556" i="7"/>
  <c r="D254" i="7"/>
  <c r="AD254" i="7"/>
  <c r="AB255" i="7"/>
  <c r="D283" i="7"/>
  <c r="AD283" i="7"/>
  <c r="AB284" i="7"/>
  <c r="AB721" i="7"/>
  <c r="D720" i="7"/>
  <c r="D453" i="7"/>
  <c r="AD453" i="7"/>
  <c r="AB454" i="7"/>
  <c r="D526" i="7"/>
  <c r="AB527" i="7"/>
  <c r="AD288" i="7"/>
  <c r="AB289" i="7"/>
  <c r="D288" i="7"/>
  <c r="AB833" i="7"/>
  <c r="D832" i="7"/>
  <c r="D492" i="7"/>
  <c r="AB493" i="7"/>
  <c r="AB663" i="7"/>
  <c r="D662" i="7"/>
  <c r="D521" i="7"/>
  <c r="AB522" i="7"/>
  <c r="AB585" i="7"/>
  <c r="D584" i="7"/>
  <c r="D759" i="7"/>
  <c r="AB760" i="7"/>
  <c r="AB386" i="7"/>
  <c r="D385" i="7"/>
  <c r="AD385" i="7"/>
  <c r="D618" i="7"/>
  <c r="AB619" i="7"/>
  <c r="AD390" i="7"/>
  <c r="AB391" i="7"/>
  <c r="D390" i="7"/>
  <c r="D312" i="7"/>
  <c r="AB313" i="7"/>
  <c r="AD312" i="7"/>
  <c r="AD220" i="7"/>
  <c r="D220" i="7"/>
  <c r="AB221" i="7"/>
  <c r="AB765" i="7"/>
  <c r="D764" i="7"/>
  <c r="AD419" i="7"/>
  <c r="AB420" i="7"/>
  <c r="D419" i="7"/>
  <c r="D628" i="7"/>
  <c r="AB629" i="7"/>
  <c r="D749" i="7"/>
  <c r="AB750" i="7"/>
  <c r="AB551" i="7"/>
  <c r="D550" i="7"/>
  <c r="D754" i="7"/>
  <c r="AB755" i="7"/>
  <c r="D317" i="7"/>
  <c r="AD317" i="7"/>
  <c r="AB318" i="7"/>
  <c r="AD244" i="7"/>
  <c r="AB245" i="7"/>
  <c r="D244" i="7"/>
  <c r="D487" i="7"/>
  <c r="AB488" i="7"/>
  <c r="AB546" i="7"/>
  <c r="D545" i="7"/>
  <c r="AB342" i="7"/>
  <c r="AD341" i="7"/>
  <c r="D341" i="7"/>
  <c r="D681" i="7"/>
  <c r="AB682" i="7"/>
  <c r="AD346" i="7"/>
  <c r="AB347" i="7"/>
  <c r="D346" i="7"/>
  <c r="D356" i="7"/>
  <c r="AD356" i="7"/>
  <c r="AB357" i="7"/>
  <c r="AD424" i="7"/>
  <c r="AB425" i="7"/>
  <c r="D424" i="7"/>
  <c r="AB624" i="7"/>
  <c r="D623" i="7"/>
  <c r="D686" i="7"/>
  <c r="AB687" i="7"/>
  <c r="AB561" i="7"/>
  <c r="D560" i="7"/>
  <c r="D239" i="7"/>
  <c r="AD239" i="7"/>
  <c r="AB240" i="7"/>
  <c r="AB716" i="7"/>
  <c r="D715" i="7"/>
  <c r="D793" i="7"/>
  <c r="AB794" i="7"/>
  <c r="AD409" i="7"/>
  <c r="AB410" i="7"/>
  <c r="D409" i="7"/>
  <c r="AD273" i="7"/>
  <c r="AB274" i="7"/>
  <c r="D273" i="7"/>
  <c r="D725" i="7"/>
  <c r="AB726" i="7"/>
  <c r="D278" i="7"/>
  <c r="AB279" i="7"/>
  <c r="AD278" i="7"/>
  <c r="D448" i="7"/>
  <c r="AD448" i="7"/>
  <c r="AB449" i="7"/>
  <c r="D589" i="7"/>
  <c r="AB590" i="7"/>
  <c r="D817" i="7"/>
  <c r="AB818" i="7"/>
  <c r="D477" i="7"/>
  <c r="AB478" i="7"/>
  <c r="D443" i="7"/>
  <c r="AD443" i="7"/>
  <c r="AB444" i="7"/>
  <c r="D458" i="7"/>
  <c r="AB459" i="7"/>
  <c r="AD458" i="7"/>
  <c r="D652" i="7"/>
  <c r="AB653" i="7"/>
  <c r="D351" i="7"/>
  <c r="AB352" i="7"/>
  <c r="AD351" i="7"/>
  <c r="D307" i="7"/>
  <c r="AD307" i="7"/>
  <c r="AB308" i="7"/>
  <c r="D822" i="7"/>
  <c r="AB823" i="7"/>
  <c r="D647" i="7"/>
  <c r="AB648" i="7"/>
  <c r="AB692" i="7"/>
  <c r="D691" i="7"/>
  <c r="AB784" i="7"/>
  <c r="D783" i="7"/>
  <c r="AB658" i="7"/>
  <c r="D657" i="7"/>
  <c r="AB376" i="7"/>
  <c r="D375" i="7"/>
  <c r="AD375" i="7"/>
  <c r="AD206" i="7"/>
  <c r="AB207" i="7"/>
  <c r="D206" i="7"/>
  <c r="AB580" i="7"/>
  <c r="D579" i="7"/>
  <c r="D249" i="7"/>
  <c r="AD249" i="7"/>
  <c r="AB250" i="7"/>
  <c r="AB381" i="7"/>
  <c r="D380" i="7"/>
  <c r="AD380" i="7"/>
  <c r="AB216" i="7"/>
  <c r="AD215" i="7"/>
  <c r="D215" i="7"/>
  <c r="AB731" i="7"/>
  <c r="D730" i="7"/>
  <c r="AB483" i="7"/>
  <c r="D482" i="7"/>
  <c r="AB614" i="7"/>
  <c r="D613" i="7"/>
  <c r="D414" i="7"/>
  <c r="AB415" i="7"/>
  <c r="AD414" i="7"/>
  <c r="AB211" i="7"/>
  <c r="AD210" i="7"/>
  <c r="D210" i="7"/>
  <c r="D511" i="7"/>
  <c r="AB512" i="7"/>
  <c r="D700" i="45" l="1"/>
  <c r="O692" i="45"/>
  <c r="Z693" i="45"/>
  <c r="U222" i="45"/>
  <c r="U458" i="45"/>
  <c r="AF225" i="45"/>
  <c r="AF461" i="45"/>
  <c r="AF227" i="45"/>
  <c r="AF463" i="45"/>
  <c r="U233" i="45"/>
  <c r="O224" i="45"/>
  <c r="O460" i="45"/>
  <c r="O223" i="45"/>
  <c r="O459" i="45"/>
  <c r="Q242" i="45"/>
  <c r="Q487" i="45" s="1"/>
  <c r="Q478" i="45"/>
  <c r="Z225" i="45"/>
  <c r="Z461" i="45"/>
  <c r="O222" i="45"/>
  <c r="O458" i="45"/>
  <c r="O701" i="45" s="1"/>
  <c r="D230" i="45"/>
  <c r="D466" i="45"/>
  <c r="AB227" i="45"/>
  <c r="AB463" i="45"/>
  <c r="Q240" i="45"/>
  <c r="Q485" i="45" s="1"/>
  <c r="Q476" i="45"/>
  <c r="D229" i="45"/>
  <c r="D465" i="45"/>
  <c r="F228" i="45"/>
  <c r="F464" i="45"/>
  <c r="J237" i="45"/>
  <c r="D228" i="45"/>
  <c r="D464" i="45"/>
  <c r="G230" i="45"/>
  <c r="F466" i="45"/>
  <c r="Z227" i="45"/>
  <c r="Z463" i="45"/>
  <c r="AB225" i="45"/>
  <c r="AB461" i="45"/>
  <c r="J230" i="45"/>
  <c r="Y215" i="45"/>
  <c r="V224" i="45"/>
  <c r="U469" i="45" s="1"/>
  <c r="K221" i="45"/>
  <c r="J466" i="45" s="1"/>
  <c r="N212" i="45"/>
  <c r="AJ218" i="45"/>
  <c r="AG227" i="45"/>
  <c r="V222" i="45"/>
  <c r="Y213" i="45"/>
  <c r="AG234" i="45"/>
  <c r="AJ225" i="45"/>
  <c r="K219" i="45"/>
  <c r="J464" i="45" s="1"/>
  <c r="N210" i="45"/>
  <c r="J128" i="7"/>
  <c r="J138" i="7"/>
  <c r="N138" i="7"/>
  <c r="M128" i="7"/>
  <c r="F138" i="7"/>
  <c r="L138" i="7"/>
  <c r="E178" i="7"/>
  <c r="L178" i="7" s="1"/>
  <c r="C212" i="7"/>
  <c r="C246" i="7" s="1"/>
  <c r="C280" i="7" s="1"/>
  <c r="C314" i="7" s="1"/>
  <c r="C348" i="7" s="1"/>
  <c r="C382" i="7" s="1"/>
  <c r="C416" i="7" s="1"/>
  <c r="C450" i="7" s="1"/>
  <c r="C484" i="7" s="1"/>
  <c r="C518" i="7" s="1"/>
  <c r="C552" i="7" s="1"/>
  <c r="C586" i="7" s="1"/>
  <c r="C620" i="7" s="1"/>
  <c r="C654" i="7" s="1"/>
  <c r="C688" i="7" s="1"/>
  <c r="C722" i="7" s="1"/>
  <c r="C756" i="7" s="1"/>
  <c r="C790" i="7" s="1"/>
  <c r="C824" i="7" s="1"/>
  <c r="C197" i="7"/>
  <c r="E163" i="7"/>
  <c r="I163" i="7" s="1"/>
  <c r="C207" i="7"/>
  <c r="C241" i="7" s="1"/>
  <c r="C275" i="7" s="1"/>
  <c r="C309" i="7" s="1"/>
  <c r="C343" i="7" s="1"/>
  <c r="C377" i="7" s="1"/>
  <c r="C411" i="7" s="1"/>
  <c r="C445" i="7" s="1"/>
  <c r="C479" i="7" s="1"/>
  <c r="C513" i="7" s="1"/>
  <c r="C547" i="7" s="1"/>
  <c r="C581" i="7" s="1"/>
  <c r="C615" i="7" s="1"/>
  <c r="C649" i="7" s="1"/>
  <c r="C683" i="7" s="1"/>
  <c r="C717" i="7" s="1"/>
  <c r="C751" i="7" s="1"/>
  <c r="C785" i="7" s="1"/>
  <c r="C819" i="7" s="1"/>
  <c r="E173" i="7"/>
  <c r="H173" i="7" s="1"/>
  <c r="E166" i="7"/>
  <c r="K166" i="7" s="1"/>
  <c r="C200" i="7"/>
  <c r="C234" i="7" s="1"/>
  <c r="E172" i="7"/>
  <c r="K172" i="7" s="1"/>
  <c r="C206" i="7"/>
  <c r="C240" i="7" s="1"/>
  <c r="C274" i="7" s="1"/>
  <c r="C308" i="7" s="1"/>
  <c r="C342" i="7" s="1"/>
  <c r="C376" i="7" s="1"/>
  <c r="C410" i="7" s="1"/>
  <c r="C444" i="7" s="1"/>
  <c r="C478" i="7" s="1"/>
  <c r="C512" i="7" s="1"/>
  <c r="C546" i="7" s="1"/>
  <c r="C580" i="7" s="1"/>
  <c r="C614" i="7" s="1"/>
  <c r="C648" i="7" s="1"/>
  <c r="C682" i="7" s="1"/>
  <c r="C716" i="7" s="1"/>
  <c r="C750" i="7" s="1"/>
  <c r="C784" i="7" s="1"/>
  <c r="C818" i="7" s="1"/>
  <c r="E179" i="7"/>
  <c r="H179" i="7" s="1"/>
  <c r="C213" i="7"/>
  <c r="C247" i="7" s="1"/>
  <c r="C281" i="7" s="1"/>
  <c r="C315" i="7" s="1"/>
  <c r="C349" i="7" s="1"/>
  <c r="C383" i="7" s="1"/>
  <c r="C417" i="7" s="1"/>
  <c r="C451" i="7" s="1"/>
  <c r="C485" i="7" s="1"/>
  <c r="C519" i="7" s="1"/>
  <c r="C553" i="7" s="1"/>
  <c r="C587" i="7" s="1"/>
  <c r="C621" i="7" s="1"/>
  <c r="C655" i="7" s="1"/>
  <c r="C689" i="7" s="1"/>
  <c r="C723" i="7" s="1"/>
  <c r="C757" i="7" s="1"/>
  <c r="C791" i="7" s="1"/>
  <c r="C825" i="7" s="1"/>
  <c r="C223" i="7"/>
  <c r="C257" i="7" s="1"/>
  <c r="C291" i="7" s="1"/>
  <c r="C325" i="7" s="1"/>
  <c r="C359" i="7" s="1"/>
  <c r="C393" i="7" s="1"/>
  <c r="C427" i="7" s="1"/>
  <c r="C461" i="7" s="1"/>
  <c r="C495" i="7" s="1"/>
  <c r="C529" i="7" s="1"/>
  <c r="C563" i="7" s="1"/>
  <c r="C597" i="7" s="1"/>
  <c r="C631" i="7" s="1"/>
  <c r="C665" i="7" s="1"/>
  <c r="C699" i="7" s="1"/>
  <c r="C733" i="7" s="1"/>
  <c r="C767" i="7" s="1"/>
  <c r="C801" i="7" s="1"/>
  <c r="C835" i="7" s="1"/>
  <c r="E189" i="7"/>
  <c r="G189" i="7" s="1"/>
  <c r="C216" i="7"/>
  <c r="C250" i="7" s="1"/>
  <c r="C284" i="7" s="1"/>
  <c r="C318" i="7" s="1"/>
  <c r="C352" i="7" s="1"/>
  <c r="C386" i="7" s="1"/>
  <c r="C420" i="7" s="1"/>
  <c r="C454" i="7" s="1"/>
  <c r="C488" i="7" s="1"/>
  <c r="C522" i="7" s="1"/>
  <c r="C556" i="7" s="1"/>
  <c r="C590" i="7" s="1"/>
  <c r="C624" i="7" s="1"/>
  <c r="C658" i="7" s="1"/>
  <c r="C692" i="7" s="1"/>
  <c r="C726" i="7" s="1"/>
  <c r="C760" i="7" s="1"/>
  <c r="C794" i="7" s="1"/>
  <c r="C828" i="7" s="1"/>
  <c r="E182" i="7"/>
  <c r="K182" i="7" s="1"/>
  <c r="E185" i="7"/>
  <c r="C219" i="7"/>
  <c r="C253" i="7" s="1"/>
  <c r="C287" i="7" s="1"/>
  <c r="C321" i="7" s="1"/>
  <c r="C355" i="7" s="1"/>
  <c r="C389" i="7" s="1"/>
  <c r="C423" i="7" s="1"/>
  <c r="C457" i="7" s="1"/>
  <c r="C491" i="7" s="1"/>
  <c r="C525" i="7" s="1"/>
  <c r="C559" i="7" s="1"/>
  <c r="C593" i="7" s="1"/>
  <c r="C627" i="7" s="1"/>
  <c r="C661" i="7" s="1"/>
  <c r="C695" i="7" s="1"/>
  <c r="C729" i="7" s="1"/>
  <c r="C763" i="7" s="1"/>
  <c r="C196" i="7"/>
  <c r="E196" i="7" s="1"/>
  <c r="E162" i="7"/>
  <c r="N162" i="7" s="1"/>
  <c r="C217" i="7"/>
  <c r="C251" i="7" s="1"/>
  <c r="C285" i="7" s="1"/>
  <c r="C319" i="7" s="1"/>
  <c r="C353" i="7" s="1"/>
  <c r="C387" i="7" s="1"/>
  <c r="C421" i="7" s="1"/>
  <c r="C455" i="7" s="1"/>
  <c r="C489" i="7" s="1"/>
  <c r="C523" i="7" s="1"/>
  <c r="C557" i="7" s="1"/>
  <c r="C591" i="7" s="1"/>
  <c r="C625" i="7" s="1"/>
  <c r="C659" i="7" s="1"/>
  <c r="C693" i="7" s="1"/>
  <c r="C727" i="7" s="1"/>
  <c r="C761" i="7" s="1"/>
  <c r="C795" i="7" s="1"/>
  <c r="C829" i="7" s="1"/>
  <c r="E183" i="7"/>
  <c r="F183" i="7" s="1"/>
  <c r="E171" i="7"/>
  <c r="G171" i="7" s="1"/>
  <c r="C205" i="7"/>
  <c r="C239" i="7" s="1"/>
  <c r="C273" i="7" s="1"/>
  <c r="C307" i="7" s="1"/>
  <c r="C341" i="7" s="1"/>
  <c r="C375" i="7" s="1"/>
  <c r="C409" i="7" s="1"/>
  <c r="C443" i="7" s="1"/>
  <c r="C477" i="7" s="1"/>
  <c r="C511" i="7" s="1"/>
  <c r="C545" i="7" s="1"/>
  <c r="C579" i="7" s="1"/>
  <c r="C613" i="7" s="1"/>
  <c r="C647" i="7" s="1"/>
  <c r="C681" i="7" s="1"/>
  <c r="C715" i="7" s="1"/>
  <c r="C749" i="7" s="1"/>
  <c r="C783" i="7" s="1"/>
  <c r="C817" i="7" s="1"/>
  <c r="E817" i="7" s="1"/>
  <c r="E176" i="7"/>
  <c r="C210" i="7"/>
  <c r="C244" i="7" s="1"/>
  <c r="C278" i="7" s="1"/>
  <c r="C312" i="7" s="1"/>
  <c r="C346" i="7" s="1"/>
  <c r="C380" i="7" s="1"/>
  <c r="C414" i="7" s="1"/>
  <c r="C448" i="7" s="1"/>
  <c r="C482" i="7" s="1"/>
  <c r="C516" i="7" s="1"/>
  <c r="C550" i="7" s="1"/>
  <c r="C584" i="7" s="1"/>
  <c r="C618" i="7" s="1"/>
  <c r="C652" i="7" s="1"/>
  <c r="C686" i="7" s="1"/>
  <c r="C720" i="7" s="1"/>
  <c r="C754" i="7" s="1"/>
  <c r="C788" i="7" s="1"/>
  <c r="C822" i="7" s="1"/>
  <c r="E822" i="7" s="1"/>
  <c r="C204" i="7"/>
  <c r="C238" i="7" s="1"/>
  <c r="E170" i="7"/>
  <c r="L170" i="7" s="1"/>
  <c r="C202" i="7"/>
  <c r="C236" i="7" s="1"/>
  <c r="E168" i="7"/>
  <c r="H168" i="7" s="1"/>
  <c r="E175" i="7"/>
  <c r="C209" i="7"/>
  <c r="E177" i="7"/>
  <c r="K177" i="7" s="1"/>
  <c r="C211" i="7"/>
  <c r="C245" i="7" s="1"/>
  <c r="C279" i="7" s="1"/>
  <c r="C313" i="7" s="1"/>
  <c r="C347" i="7" s="1"/>
  <c r="C381" i="7" s="1"/>
  <c r="C415" i="7" s="1"/>
  <c r="C449" i="7" s="1"/>
  <c r="C483" i="7" s="1"/>
  <c r="C517" i="7" s="1"/>
  <c r="C551" i="7" s="1"/>
  <c r="C585" i="7" s="1"/>
  <c r="C619" i="7" s="1"/>
  <c r="C653" i="7" s="1"/>
  <c r="C687" i="7" s="1"/>
  <c r="C721" i="7" s="1"/>
  <c r="C755" i="7" s="1"/>
  <c r="C789" i="7" s="1"/>
  <c r="C823" i="7" s="1"/>
  <c r="E167" i="7"/>
  <c r="C201" i="7"/>
  <c r="C235" i="7" s="1"/>
  <c r="C222" i="7"/>
  <c r="C256" i="7" s="1"/>
  <c r="C290" i="7" s="1"/>
  <c r="C324" i="7" s="1"/>
  <c r="C358" i="7" s="1"/>
  <c r="C392" i="7" s="1"/>
  <c r="C426" i="7" s="1"/>
  <c r="C460" i="7" s="1"/>
  <c r="C494" i="7" s="1"/>
  <c r="C528" i="7" s="1"/>
  <c r="C562" i="7" s="1"/>
  <c r="C596" i="7" s="1"/>
  <c r="C630" i="7" s="1"/>
  <c r="C664" i="7" s="1"/>
  <c r="C698" i="7" s="1"/>
  <c r="C732" i="7" s="1"/>
  <c r="C766" i="7" s="1"/>
  <c r="C800" i="7" s="1"/>
  <c r="C834" i="7" s="1"/>
  <c r="E188" i="7"/>
  <c r="L188" i="7" s="1"/>
  <c r="E190" i="7"/>
  <c r="K190" i="7" s="1"/>
  <c r="C224" i="7"/>
  <c r="C258" i="7" s="1"/>
  <c r="C292" i="7" s="1"/>
  <c r="C326" i="7" s="1"/>
  <c r="C360" i="7" s="1"/>
  <c r="C394" i="7" s="1"/>
  <c r="C428" i="7" s="1"/>
  <c r="C462" i="7" s="1"/>
  <c r="C496" i="7" s="1"/>
  <c r="C530" i="7" s="1"/>
  <c r="C564" i="7" s="1"/>
  <c r="C598" i="7" s="1"/>
  <c r="C632" i="7" s="1"/>
  <c r="C666" i="7" s="1"/>
  <c r="C700" i="7" s="1"/>
  <c r="C734" i="7" s="1"/>
  <c r="C768" i="7" s="1"/>
  <c r="C802" i="7" s="1"/>
  <c r="C836" i="7" s="1"/>
  <c r="C220" i="7"/>
  <c r="C254" i="7" s="1"/>
  <c r="C288" i="7" s="1"/>
  <c r="C322" i="7" s="1"/>
  <c r="C356" i="7" s="1"/>
  <c r="C390" i="7" s="1"/>
  <c r="C424" i="7" s="1"/>
  <c r="C458" i="7" s="1"/>
  <c r="C492" i="7" s="1"/>
  <c r="C526" i="7" s="1"/>
  <c r="C560" i="7" s="1"/>
  <c r="C594" i="7" s="1"/>
  <c r="C628" i="7" s="1"/>
  <c r="C662" i="7" s="1"/>
  <c r="C696" i="7" s="1"/>
  <c r="C730" i="7" s="1"/>
  <c r="C764" i="7" s="1"/>
  <c r="C798" i="7" s="1"/>
  <c r="C832" i="7" s="1"/>
  <c r="E832" i="7" s="1"/>
  <c r="E186" i="7"/>
  <c r="F186" i="7" s="1"/>
  <c r="C150" i="7"/>
  <c r="C184" i="7" s="1"/>
  <c r="E184" i="7" s="1"/>
  <c r="C198" i="7"/>
  <c r="C232" i="7" s="1"/>
  <c r="C135" i="7"/>
  <c r="C169" i="7" s="1"/>
  <c r="C203" i="7" s="1"/>
  <c r="C131" i="7"/>
  <c r="C165" i="7" s="1"/>
  <c r="C146" i="7"/>
  <c r="C180" i="7" s="1"/>
  <c r="C153" i="7"/>
  <c r="C187" i="7" s="1"/>
  <c r="C140" i="7"/>
  <c r="C174" i="7" s="1"/>
  <c r="C147" i="7"/>
  <c r="C181" i="7" s="1"/>
  <c r="D7" i="7" a="1"/>
  <c r="D7" i="7" s="1"/>
  <c r="J131" i="7"/>
  <c r="G131" i="7"/>
  <c r="I131" i="7"/>
  <c r="H138" i="7"/>
  <c r="G138" i="7"/>
  <c r="K138" i="7"/>
  <c r="M138" i="7"/>
  <c r="L131" i="7"/>
  <c r="L134" i="7"/>
  <c r="F134" i="7"/>
  <c r="N134" i="7"/>
  <c r="H134" i="7"/>
  <c r="I134" i="7"/>
  <c r="J134" i="7"/>
  <c r="I133" i="7"/>
  <c r="K133" i="7"/>
  <c r="F133" i="7"/>
  <c r="J133" i="7"/>
  <c r="G133" i="7"/>
  <c r="L133" i="7"/>
  <c r="N133" i="7"/>
  <c r="H133" i="7"/>
  <c r="M133" i="7"/>
  <c r="H131" i="7"/>
  <c r="N131" i="7"/>
  <c r="H128" i="7"/>
  <c r="K128" i="7"/>
  <c r="G128" i="7"/>
  <c r="N128" i="7"/>
  <c r="M131" i="7"/>
  <c r="I128" i="7"/>
  <c r="E136" i="7"/>
  <c r="N136" i="7" s="1"/>
  <c r="E141" i="7"/>
  <c r="M141" i="7" s="1"/>
  <c r="E140" i="7"/>
  <c r="F140" i="7" s="1"/>
  <c r="E132" i="7"/>
  <c r="M132" i="7" s="1"/>
  <c r="E137" i="7"/>
  <c r="K137" i="7" s="1"/>
  <c r="I138" i="7"/>
  <c r="F128" i="7"/>
  <c r="E130" i="7"/>
  <c r="G130" i="7" s="1"/>
  <c r="E129" i="7"/>
  <c r="G134" i="7"/>
  <c r="K134" i="7"/>
  <c r="E135" i="7"/>
  <c r="E139" i="7"/>
  <c r="N139" i="7" s="1"/>
  <c r="D4" i="7" a="1"/>
  <c r="D4" i="7" s="1"/>
  <c r="D10" i="7" a="1"/>
  <c r="D10" i="7" s="1"/>
  <c r="K131" i="7"/>
  <c r="J161" i="7"/>
  <c r="I161" i="7"/>
  <c r="M161" i="7"/>
  <c r="L161" i="7"/>
  <c r="K161" i="7"/>
  <c r="N161" i="7"/>
  <c r="H161" i="7"/>
  <c r="G161" i="7"/>
  <c r="F161" i="7"/>
  <c r="C229" i="7"/>
  <c r="E195" i="7"/>
  <c r="H164" i="7"/>
  <c r="G164" i="7"/>
  <c r="J164" i="7"/>
  <c r="F164" i="7"/>
  <c r="K164" i="7"/>
  <c r="L164" i="7"/>
  <c r="N164" i="7"/>
  <c r="M164" i="7"/>
  <c r="I164" i="7"/>
  <c r="AD764" i="7"/>
  <c r="AB751" i="7"/>
  <c r="D750" i="7"/>
  <c r="AD579" i="7"/>
  <c r="D561" i="7"/>
  <c r="AB562" i="7"/>
  <c r="AD749" i="7"/>
  <c r="D765" i="7"/>
  <c r="AB766" i="7"/>
  <c r="AD545" i="7"/>
  <c r="AB222" i="7"/>
  <c r="AD221" i="7"/>
  <c r="D221" i="7"/>
  <c r="AB528" i="7"/>
  <c r="D527" i="7"/>
  <c r="AD454" i="7"/>
  <c r="AB455" i="7"/>
  <c r="D454" i="7"/>
  <c r="AD822" i="7"/>
  <c r="D546" i="7"/>
  <c r="AB547" i="7"/>
  <c r="D245" i="7"/>
  <c r="AD245" i="7"/>
  <c r="AB246" i="7"/>
  <c r="D255" i="7"/>
  <c r="AD255" i="7"/>
  <c r="AB256" i="7"/>
  <c r="D250" i="7"/>
  <c r="AD250" i="7"/>
  <c r="AB251" i="7"/>
  <c r="AB513" i="7"/>
  <c r="D512" i="7"/>
  <c r="AD730" i="7"/>
  <c r="D653" i="7"/>
  <c r="AB654" i="7"/>
  <c r="AD686" i="7"/>
  <c r="AB557" i="7"/>
  <c r="D556" i="7"/>
  <c r="AD511" i="7"/>
  <c r="AD415" i="7"/>
  <c r="AB416" i="7"/>
  <c r="D415" i="7"/>
  <c r="AB732" i="7"/>
  <c r="D731" i="7"/>
  <c r="AD352" i="7"/>
  <c r="AB353" i="7"/>
  <c r="D352" i="7"/>
  <c r="AD279" i="7"/>
  <c r="AB280" i="7"/>
  <c r="D279" i="7"/>
  <c r="AD555" i="7"/>
  <c r="D794" i="7"/>
  <c r="AB795" i="7"/>
  <c r="AB319" i="7"/>
  <c r="D318" i="7"/>
  <c r="AD318" i="7"/>
  <c r="AD759" i="7"/>
  <c r="AB790" i="7"/>
  <c r="D789" i="7"/>
  <c r="D410" i="7"/>
  <c r="AD410" i="7"/>
  <c r="AB411" i="7"/>
  <c r="AD618" i="7"/>
  <c r="D449" i="7"/>
  <c r="AB450" i="7"/>
  <c r="AD449" i="7"/>
  <c r="AB688" i="7"/>
  <c r="D687" i="7"/>
  <c r="D386" i="7"/>
  <c r="AB387" i="7"/>
  <c r="AD386" i="7"/>
  <c r="AD652" i="7"/>
  <c r="AB761" i="7"/>
  <c r="D760" i="7"/>
  <c r="AD216" i="7"/>
  <c r="AB217" i="7"/>
  <c r="D216" i="7"/>
  <c r="AB460" i="7"/>
  <c r="AD459" i="7"/>
  <c r="D459" i="7"/>
  <c r="AB727" i="7"/>
  <c r="D726" i="7"/>
  <c r="AD793" i="7"/>
  <c r="AD584" i="7"/>
  <c r="AD788" i="7"/>
  <c r="AD526" i="7"/>
  <c r="AD783" i="7"/>
  <c r="D721" i="7"/>
  <c r="AB722" i="7"/>
  <c r="AB484" i="7"/>
  <c r="D483" i="7"/>
  <c r="D313" i="7"/>
  <c r="AB314" i="7"/>
  <c r="AD313" i="7"/>
  <c r="AB819" i="7"/>
  <c r="D818" i="7"/>
  <c r="AD482" i="7"/>
  <c r="D619" i="7"/>
  <c r="AB620" i="7"/>
  <c r="AD725" i="7"/>
  <c r="AD715" i="7"/>
  <c r="D585" i="7"/>
  <c r="AB586" i="7"/>
  <c r="AB596" i="7"/>
  <c r="D595" i="7"/>
  <c r="AD347" i="7"/>
  <c r="AB348" i="7"/>
  <c r="D347" i="7"/>
  <c r="AD827" i="7"/>
  <c r="AD647" i="7"/>
  <c r="D207" i="7"/>
  <c r="AD207" i="7"/>
  <c r="AB208" i="7"/>
  <c r="AB479" i="7"/>
  <c r="D478" i="7"/>
  <c r="AD240" i="7"/>
  <c r="AB241" i="7"/>
  <c r="D240" i="7"/>
  <c r="AB426" i="7"/>
  <c r="AD425" i="7"/>
  <c r="D425" i="7"/>
  <c r="AB630" i="7"/>
  <c r="D629" i="7"/>
  <c r="AB494" i="7"/>
  <c r="D493" i="7"/>
  <c r="AB800" i="7"/>
  <c r="D799" i="7"/>
  <c r="AD477" i="7"/>
  <c r="AB591" i="7"/>
  <c r="D590" i="7"/>
  <c r="AD628" i="7"/>
  <c r="AD492" i="7"/>
  <c r="AD798" i="7"/>
  <c r="D580" i="7"/>
  <c r="AB581" i="7"/>
  <c r="AB275" i="7"/>
  <c r="D274" i="7"/>
  <c r="AD274" i="7"/>
  <c r="AD613" i="7"/>
  <c r="D551" i="7"/>
  <c r="AB552" i="7"/>
  <c r="AD696" i="7"/>
  <c r="D692" i="7"/>
  <c r="AB693" i="7"/>
  <c r="AB445" i="7"/>
  <c r="D444" i="7"/>
  <c r="AD444" i="7"/>
  <c r="D716" i="7"/>
  <c r="AB717" i="7"/>
  <c r="AB756" i="7"/>
  <c r="D755" i="7"/>
  <c r="D828" i="7"/>
  <c r="AB829" i="7"/>
  <c r="AD211" i="7"/>
  <c r="D211" i="7"/>
  <c r="AB212" i="7"/>
  <c r="AD681" i="7"/>
  <c r="AD832" i="7"/>
  <c r="D323" i="7"/>
  <c r="AD323" i="7"/>
  <c r="AB324" i="7"/>
  <c r="AD817" i="7"/>
  <c r="AD720" i="7"/>
  <c r="AD623" i="7"/>
  <c r="D624" i="7"/>
  <c r="AB625" i="7"/>
  <c r="D522" i="7"/>
  <c r="AB523" i="7"/>
  <c r="D663" i="7"/>
  <c r="AB664" i="7"/>
  <c r="AD754" i="7"/>
  <c r="D357" i="7"/>
  <c r="AB358" i="7"/>
  <c r="AD357" i="7"/>
  <c r="D682" i="7"/>
  <c r="AB683" i="7"/>
  <c r="AD381" i="7"/>
  <c r="AB382" i="7"/>
  <c r="D381" i="7"/>
  <c r="AB377" i="7"/>
  <c r="AD376" i="7"/>
  <c r="D376" i="7"/>
  <c r="AD657" i="7"/>
  <c r="AB834" i="7"/>
  <c r="D833" i="7"/>
  <c r="AB824" i="7"/>
  <c r="D823" i="7"/>
  <c r="D488" i="7"/>
  <c r="AB489" i="7"/>
  <c r="AD487" i="7"/>
  <c r="D784" i="7"/>
  <c r="AB785" i="7"/>
  <c r="AD391" i="7"/>
  <c r="D391" i="7"/>
  <c r="AB392" i="7"/>
  <c r="D308" i="7"/>
  <c r="AD308" i="7"/>
  <c r="AB309" i="7"/>
  <c r="AB698" i="7"/>
  <c r="D697" i="7"/>
  <c r="AD594" i="7"/>
  <c r="AD662" i="7"/>
  <c r="AB649" i="7"/>
  <c r="D648" i="7"/>
  <c r="D658" i="7"/>
  <c r="AB659" i="7"/>
  <c r="AD420" i="7"/>
  <c r="D420" i="7"/>
  <c r="AB421" i="7"/>
  <c r="AD516" i="7"/>
  <c r="D284" i="7"/>
  <c r="AD284" i="7"/>
  <c r="AB285" i="7"/>
  <c r="D614" i="7"/>
  <c r="AB615" i="7"/>
  <c r="AD691" i="7"/>
  <c r="AD521" i="7"/>
  <c r="AD589" i="7"/>
  <c r="AD560" i="7"/>
  <c r="AB343" i="7"/>
  <c r="AD342" i="7"/>
  <c r="D342" i="7"/>
  <c r="AD550" i="7"/>
  <c r="D289" i="7"/>
  <c r="AB290" i="7"/>
  <c r="AD289" i="7"/>
  <c r="D517" i="7"/>
  <c r="AB518" i="7"/>
  <c r="Z702" i="45" l="1"/>
  <c r="D709" i="45"/>
  <c r="AB236" i="45"/>
  <c r="AB472" i="45"/>
  <c r="O232" i="45"/>
  <c r="O468" i="45"/>
  <c r="AB234" i="45"/>
  <c r="AB470" i="45"/>
  <c r="AF236" i="45"/>
  <c r="AF472" i="45"/>
  <c r="D239" i="45"/>
  <c r="D484" i="45" s="1"/>
  <c r="D475" i="45"/>
  <c r="J239" i="45"/>
  <c r="Z236" i="45"/>
  <c r="Z472" i="45"/>
  <c r="AF234" i="45"/>
  <c r="AF470" i="45"/>
  <c r="D237" i="45"/>
  <c r="D482" i="45" s="1"/>
  <c r="D473" i="45"/>
  <c r="O233" i="45"/>
  <c r="O469" i="45"/>
  <c r="U242" i="45"/>
  <c r="U478" i="45"/>
  <c r="F237" i="45"/>
  <c r="F482" i="45" s="1"/>
  <c r="F473" i="45"/>
  <c r="D238" i="45"/>
  <c r="D483" i="45" s="1"/>
  <c r="D474" i="45"/>
  <c r="O231" i="45"/>
  <c r="O467" i="45"/>
  <c r="Z234" i="45"/>
  <c r="Z470" i="45"/>
  <c r="G239" i="45"/>
  <c r="F484" i="45" s="1"/>
  <c r="F475" i="45"/>
  <c r="U231" i="45"/>
  <c r="U467" i="45"/>
  <c r="AG236" i="45"/>
  <c r="AJ227" i="45"/>
  <c r="K228" i="45"/>
  <c r="J473" i="45" s="1"/>
  <c r="N219" i="45"/>
  <c r="AJ234" i="45"/>
  <c r="AG243" i="45"/>
  <c r="AJ243" i="45" s="1"/>
  <c r="N221" i="45"/>
  <c r="K230" i="45"/>
  <c r="J475" i="45" s="1"/>
  <c r="Y224" i="45"/>
  <c r="V233" i="45"/>
  <c r="V231" i="45"/>
  <c r="Y222" i="45"/>
  <c r="H170" i="7"/>
  <c r="N170" i="7"/>
  <c r="G170" i="7"/>
  <c r="M170" i="7"/>
  <c r="F19" i="7" a="1"/>
  <c r="F19" i="7" s="1"/>
  <c r="F6" i="7" a="1"/>
  <c r="F6" i="7" s="1"/>
  <c r="F15" i="7" a="1"/>
  <c r="F15" i="7" s="1"/>
  <c r="F32" i="7" a="1"/>
  <c r="F32" i="7" s="1"/>
  <c r="F14" i="7" a="1"/>
  <c r="F14" i="7" s="1"/>
  <c r="F27" i="7" a="1"/>
  <c r="F27" i="7" s="1"/>
  <c r="F8" i="7" a="1"/>
  <c r="F8" i="7" s="1"/>
  <c r="M168" i="7"/>
  <c r="E836" i="7"/>
  <c r="J836" i="7" s="1"/>
  <c r="E415" i="7"/>
  <c r="F415" i="7" s="1"/>
  <c r="I188" i="7"/>
  <c r="G188" i="7"/>
  <c r="K188" i="7"/>
  <c r="E492" i="7"/>
  <c r="I492" i="7" s="1"/>
  <c r="E628" i="7"/>
  <c r="L628" i="7" s="1"/>
  <c r="F177" i="7"/>
  <c r="N166" i="7"/>
  <c r="M166" i="7"/>
  <c r="E211" i="7"/>
  <c r="G211" i="7" s="1"/>
  <c r="G172" i="7"/>
  <c r="H172" i="7"/>
  <c r="I178" i="7"/>
  <c r="J178" i="7"/>
  <c r="N178" i="7"/>
  <c r="J172" i="7"/>
  <c r="M172" i="7"/>
  <c r="E202" i="7"/>
  <c r="G202" i="7" s="1"/>
  <c r="E647" i="7"/>
  <c r="H647" i="7" s="1"/>
  <c r="M171" i="7"/>
  <c r="I171" i="7"/>
  <c r="E477" i="7"/>
  <c r="L477" i="7" s="1"/>
  <c r="E273" i="7"/>
  <c r="L273" i="7" s="1"/>
  <c r="E239" i="7"/>
  <c r="I239" i="7" s="1"/>
  <c r="E224" i="7"/>
  <c r="N224" i="7" s="1"/>
  <c r="H163" i="7"/>
  <c r="E292" i="7"/>
  <c r="L292" i="7" s="1"/>
  <c r="E220" i="7"/>
  <c r="L220" i="7" s="1"/>
  <c r="E448" i="7"/>
  <c r="N448" i="7" s="1"/>
  <c r="M177" i="7"/>
  <c r="K163" i="7"/>
  <c r="L171" i="7"/>
  <c r="N171" i="7"/>
  <c r="E356" i="7"/>
  <c r="M356" i="7" s="1"/>
  <c r="E496" i="7"/>
  <c r="J496" i="7" s="1"/>
  <c r="M163" i="7"/>
  <c r="N177" i="7"/>
  <c r="F163" i="7"/>
  <c r="F171" i="7"/>
  <c r="H171" i="7"/>
  <c r="K171" i="7"/>
  <c r="E783" i="7"/>
  <c r="L783" i="7" s="1"/>
  <c r="L177" i="7"/>
  <c r="J163" i="7"/>
  <c r="J171" i="7"/>
  <c r="E258" i="7"/>
  <c r="M258" i="7" s="1"/>
  <c r="E530" i="7"/>
  <c r="K530" i="7" s="1"/>
  <c r="E409" i="7"/>
  <c r="J409" i="7" s="1"/>
  <c r="I172" i="7"/>
  <c r="E545" i="7"/>
  <c r="L545" i="7" s="1"/>
  <c r="E749" i="7"/>
  <c r="I749" i="7" s="1"/>
  <c r="E443" i="7"/>
  <c r="I443" i="7" s="1"/>
  <c r="F172" i="7"/>
  <c r="E279" i="7"/>
  <c r="K279" i="7" s="1"/>
  <c r="K178" i="7"/>
  <c r="E347" i="7"/>
  <c r="N347" i="7" s="1"/>
  <c r="F178" i="7"/>
  <c r="H178" i="7"/>
  <c r="M178" i="7"/>
  <c r="G178" i="7"/>
  <c r="E458" i="7"/>
  <c r="F458" i="7" s="1"/>
  <c r="H183" i="7"/>
  <c r="E250" i="7"/>
  <c r="H250" i="7" s="1"/>
  <c r="E201" i="7"/>
  <c r="L201" i="7" s="1"/>
  <c r="E254" i="7"/>
  <c r="G254" i="7" s="1"/>
  <c r="N183" i="7"/>
  <c r="E764" i="7"/>
  <c r="F764" i="7" s="1"/>
  <c r="M183" i="7"/>
  <c r="G183" i="7"/>
  <c r="N182" i="7"/>
  <c r="E526" i="7"/>
  <c r="N526" i="7" s="1"/>
  <c r="M186" i="7"/>
  <c r="E200" i="7"/>
  <c r="J200" i="7" s="1"/>
  <c r="E802" i="7"/>
  <c r="J802" i="7" s="1"/>
  <c r="E381" i="7"/>
  <c r="N381" i="7" s="1"/>
  <c r="G177" i="7"/>
  <c r="E245" i="7"/>
  <c r="K245" i="7" s="1"/>
  <c r="J177" i="7"/>
  <c r="N189" i="7"/>
  <c r="C199" i="7"/>
  <c r="C233" i="7" s="1"/>
  <c r="E165" i="7"/>
  <c r="F13" i="7" s="1" a="1"/>
  <c r="F13" i="7" s="1"/>
  <c r="E187" i="7"/>
  <c r="C221" i="7"/>
  <c r="C255" i="7" s="1"/>
  <c r="C289" i="7" s="1"/>
  <c r="C323" i="7" s="1"/>
  <c r="C357" i="7" s="1"/>
  <c r="C391" i="7" s="1"/>
  <c r="C425" i="7" s="1"/>
  <c r="C459" i="7" s="1"/>
  <c r="C493" i="7" s="1"/>
  <c r="C527" i="7" s="1"/>
  <c r="C561" i="7" s="1"/>
  <c r="C595" i="7" s="1"/>
  <c r="C629" i="7" s="1"/>
  <c r="C663" i="7" s="1"/>
  <c r="C697" i="7" s="1"/>
  <c r="C731" i="7" s="1"/>
  <c r="C765" i="7" s="1"/>
  <c r="C799" i="7" s="1"/>
  <c r="C833" i="7" s="1"/>
  <c r="E833" i="7" s="1"/>
  <c r="E219" i="7"/>
  <c r="G219" i="7" s="1"/>
  <c r="E376" i="7"/>
  <c r="M376" i="7" s="1"/>
  <c r="N172" i="7"/>
  <c r="E695" i="7"/>
  <c r="K695" i="7" s="1"/>
  <c r="E287" i="7"/>
  <c r="J287" i="7" s="1"/>
  <c r="E700" i="7"/>
  <c r="G700" i="7" s="1"/>
  <c r="E318" i="7"/>
  <c r="F318" i="7" s="1"/>
  <c r="E428" i="7"/>
  <c r="G428" i="7" s="1"/>
  <c r="E593" i="7"/>
  <c r="M593" i="7" s="1"/>
  <c r="L172" i="7"/>
  <c r="L186" i="7"/>
  <c r="E216" i="7"/>
  <c r="M216" i="7" s="1"/>
  <c r="I162" i="7"/>
  <c r="L162" i="7"/>
  <c r="G162" i="7"/>
  <c r="N163" i="7"/>
  <c r="E420" i="7"/>
  <c r="M420" i="7" s="1"/>
  <c r="M162" i="7"/>
  <c r="G163" i="7"/>
  <c r="K162" i="7"/>
  <c r="L163" i="7"/>
  <c r="E564" i="7"/>
  <c r="H564" i="7" s="1"/>
  <c r="E662" i="7"/>
  <c r="H662" i="7" s="1"/>
  <c r="E322" i="7"/>
  <c r="M322" i="7" s="1"/>
  <c r="C230" i="7"/>
  <c r="E230" i="7" s="1"/>
  <c r="E342" i="7"/>
  <c r="N342" i="7" s="1"/>
  <c r="K173" i="7"/>
  <c r="F189" i="7"/>
  <c r="J182" i="7"/>
  <c r="F162" i="7"/>
  <c r="E594" i="7"/>
  <c r="I594" i="7" s="1"/>
  <c r="E696" i="7"/>
  <c r="F696" i="7" s="1"/>
  <c r="I173" i="7"/>
  <c r="G179" i="7"/>
  <c r="L166" i="7"/>
  <c r="E386" i="7"/>
  <c r="K386" i="7" s="1"/>
  <c r="H166" i="7"/>
  <c r="E598" i="7"/>
  <c r="H598" i="7" s="1"/>
  <c r="N179" i="7"/>
  <c r="L189" i="7"/>
  <c r="E206" i="7"/>
  <c r="L206" i="7" s="1"/>
  <c r="J166" i="7"/>
  <c r="E632" i="7"/>
  <c r="G632" i="7" s="1"/>
  <c r="M182" i="7"/>
  <c r="E313" i="7"/>
  <c r="I313" i="7" s="1"/>
  <c r="E326" i="7"/>
  <c r="M326" i="7" s="1"/>
  <c r="H177" i="7"/>
  <c r="N190" i="7"/>
  <c r="J189" i="7"/>
  <c r="C218" i="7"/>
  <c r="C252" i="7" s="1"/>
  <c r="C286" i="7" s="1"/>
  <c r="C320" i="7" s="1"/>
  <c r="C354" i="7" s="1"/>
  <c r="C388" i="7" s="1"/>
  <c r="C422" i="7" s="1"/>
  <c r="C456" i="7" s="1"/>
  <c r="C490" i="7" s="1"/>
  <c r="C524" i="7" s="1"/>
  <c r="C558" i="7" s="1"/>
  <c r="C592" i="7" s="1"/>
  <c r="C626" i="7" s="1"/>
  <c r="C660" i="7" s="1"/>
  <c r="C694" i="7" s="1"/>
  <c r="C728" i="7" s="1"/>
  <c r="C762" i="7" s="1"/>
  <c r="C796" i="7" s="1"/>
  <c r="C830" i="7" s="1"/>
  <c r="E394" i="7"/>
  <c r="I394" i="7" s="1"/>
  <c r="E355" i="7"/>
  <c r="H355" i="7" s="1"/>
  <c r="J173" i="7"/>
  <c r="L173" i="7"/>
  <c r="H182" i="7"/>
  <c r="J179" i="7"/>
  <c r="H189" i="7"/>
  <c r="F166" i="7"/>
  <c r="E560" i="7"/>
  <c r="J560" i="7" s="1"/>
  <c r="I166" i="7"/>
  <c r="I189" i="7"/>
  <c r="E666" i="7"/>
  <c r="M666" i="7" s="1"/>
  <c r="E720" i="7"/>
  <c r="M720" i="7" s="1"/>
  <c r="E449" i="7"/>
  <c r="G449" i="7" s="1"/>
  <c r="E462" i="7"/>
  <c r="G462" i="7" s="1"/>
  <c r="I177" i="7"/>
  <c r="M190" i="7"/>
  <c r="K189" i="7"/>
  <c r="E525" i="7"/>
  <c r="G525" i="7" s="1"/>
  <c r="E312" i="7"/>
  <c r="K312" i="7" s="1"/>
  <c r="E768" i="7"/>
  <c r="N768" i="7" s="1"/>
  <c r="E352" i="7"/>
  <c r="F352" i="7" s="1"/>
  <c r="E444" i="7"/>
  <c r="F444" i="7" s="1"/>
  <c r="I179" i="7"/>
  <c r="M179" i="7"/>
  <c r="E288" i="7"/>
  <c r="H288" i="7" s="1"/>
  <c r="E798" i="7"/>
  <c r="I798" i="7" s="1"/>
  <c r="E198" i="7"/>
  <c r="G198" i="7" s="1"/>
  <c r="L190" i="7"/>
  <c r="M189" i="7"/>
  <c r="E661" i="7"/>
  <c r="M661" i="7" s="1"/>
  <c r="E207" i="7"/>
  <c r="G207" i="7" s="1"/>
  <c r="E734" i="7"/>
  <c r="N734" i="7" s="1"/>
  <c r="E180" i="7"/>
  <c r="C214" i="7"/>
  <c r="C248" i="7" s="1"/>
  <c r="C282" i="7" s="1"/>
  <c r="C316" i="7" s="1"/>
  <c r="C350" i="7" s="1"/>
  <c r="C384" i="7" s="1"/>
  <c r="C418" i="7" s="1"/>
  <c r="C452" i="7" s="1"/>
  <c r="C486" i="7" s="1"/>
  <c r="E181" i="7"/>
  <c r="C215" i="7"/>
  <c r="C249" i="7" s="1"/>
  <c r="C283" i="7" s="1"/>
  <c r="C317" i="7" s="1"/>
  <c r="C351" i="7" s="1"/>
  <c r="C385" i="7" s="1"/>
  <c r="C419" i="7" s="1"/>
  <c r="C453" i="7" s="1"/>
  <c r="C487" i="7" s="1"/>
  <c r="C208" i="7"/>
  <c r="C242" i="7" s="1"/>
  <c r="C276" i="7" s="1"/>
  <c r="C310" i="7" s="1"/>
  <c r="C344" i="7" s="1"/>
  <c r="C378" i="7" s="1"/>
  <c r="C412" i="7" s="1"/>
  <c r="C446" i="7" s="1"/>
  <c r="C480" i="7" s="1"/>
  <c r="C514" i="7" s="1"/>
  <c r="C548" i="7" s="1"/>
  <c r="C582" i="7" s="1"/>
  <c r="C616" i="7" s="1"/>
  <c r="C650" i="7" s="1"/>
  <c r="C684" i="7" s="1"/>
  <c r="C718" i="7" s="1"/>
  <c r="C752" i="7" s="1"/>
  <c r="C786" i="7" s="1"/>
  <c r="C820" i="7" s="1"/>
  <c r="E174" i="7"/>
  <c r="G174" i="7" s="1"/>
  <c r="G168" i="7"/>
  <c r="I170" i="7"/>
  <c r="F168" i="7"/>
  <c r="L168" i="7"/>
  <c r="E341" i="7"/>
  <c r="L341" i="7" s="1"/>
  <c r="E204" i="7"/>
  <c r="F204" i="7" s="1"/>
  <c r="K170" i="7"/>
  <c r="E414" i="7"/>
  <c r="F414" i="7" s="1"/>
  <c r="E550" i="7"/>
  <c r="I550" i="7" s="1"/>
  <c r="E321" i="7"/>
  <c r="N321" i="7" s="1"/>
  <c r="E652" i="7"/>
  <c r="J652" i="7" s="1"/>
  <c r="E375" i="7"/>
  <c r="N375" i="7" s="1"/>
  <c r="E715" i="7"/>
  <c r="H715" i="7" s="1"/>
  <c r="G166" i="7"/>
  <c r="F173" i="7"/>
  <c r="L183" i="7"/>
  <c r="J170" i="7"/>
  <c r="E754" i="7"/>
  <c r="K754" i="7" s="1"/>
  <c r="E511" i="7"/>
  <c r="M511" i="7" s="1"/>
  <c r="E307" i="7"/>
  <c r="M307" i="7" s="1"/>
  <c r="M173" i="7"/>
  <c r="I186" i="7"/>
  <c r="E423" i="7"/>
  <c r="N423" i="7" s="1"/>
  <c r="E278" i="7"/>
  <c r="I185" i="7"/>
  <c r="N185" i="7"/>
  <c r="H185" i="7"/>
  <c r="F185" i="7"/>
  <c r="G185" i="7"/>
  <c r="J185" i="7"/>
  <c r="M185" i="7"/>
  <c r="L185" i="7"/>
  <c r="K185" i="7"/>
  <c r="I168" i="7"/>
  <c r="J168" i="7"/>
  <c r="F170" i="7"/>
  <c r="E579" i="7"/>
  <c r="J579" i="7" s="1"/>
  <c r="G173" i="7"/>
  <c r="G186" i="7"/>
  <c r="J183" i="7"/>
  <c r="E210" i="7"/>
  <c r="G182" i="7"/>
  <c r="I182" i="7"/>
  <c r="L182" i="7"/>
  <c r="F182" i="7"/>
  <c r="I176" i="7"/>
  <c r="N176" i="7"/>
  <c r="J176" i="7"/>
  <c r="L176" i="7"/>
  <c r="G176" i="7"/>
  <c r="F176" i="7"/>
  <c r="K176" i="7"/>
  <c r="H176" i="7"/>
  <c r="M176" i="7"/>
  <c r="E681" i="7"/>
  <c r="K681" i="7" s="1"/>
  <c r="E274" i="7"/>
  <c r="M274" i="7" s="1"/>
  <c r="N173" i="7"/>
  <c r="J186" i="7"/>
  <c r="E457" i="7"/>
  <c r="L457" i="7" s="1"/>
  <c r="E424" i="7"/>
  <c r="M424" i="7" s="1"/>
  <c r="E380" i="7"/>
  <c r="E346" i="7"/>
  <c r="E613" i="7"/>
  <c r="I613" i="7" s="1"/>
  <c r="N186" i="7"/>
  <c r="E244" i="7"/>
  <c r="E686" i="7"/>
  <c r="J686" i="7" s="1"/>
  <c r="K186" i="7"/>
  <c r="E729" i="7"/>
  <c r="F729" i="7" s="1"/>
  <c r="K168" i="7"/>
  <c r="E284" i="7"/>
  <c r="N284" i="7" s="1"/>
  <c r="E308" i="7"/>
  <c r="M308" i="7" s="1"/>
  <c r="H186" i="7"/>
  <c r="C243" i="7"/>
  <c r="E209" i="7"/>
  <c r="E516" i="7"/>
  <c r="L516" i="7" s="1"/>
  <c r="M188" i="7"/>
  <c r="H190" i="7"/>
  <c r="E559" i="7"/>
  <c r="M559" i="7" s="1"/>
  <c r="E491" i="7"/>
  <c r="M175" i="7"/>
  <c r="K175" i="7"/>
  <c r="G175" i="7"/>
  <c r="J175" i="7"/>
  <c r="L175" i="7"/>
  <c r="H175" i="7"/>
  <c r="I175" i="7"/>
  <c r="N175" i="7"/>
  <c r="F175" i="7"/>
  <c r="E618" i="7"/>
  <c r="I618" i="7" s="1"/>
  <c r="F188" i="7"/>
  <c r="J190" i="7"/>
  <c r="K183" i="7"/>
  <c r="N168" i="7"/>
  <c r="I190" i="7"/>
  <c r="I183" i="7"/>
  <c r="E482" i="7"/>
  <c r="J482" i="7" s="1"/>
  <c r="E788" i="7"/>
  <c r="I788" i="7" s="1"/>
  <c r="N188" i="7"/>
  <c r="K179" i="7"/>
  <c r="G190" i="7"/>
  <c r="H162" i="7"/>
  <c r="E627" i="7"/>
  <c r="I627" i="7" s="1"/>
  <c r="E360" i="7"/>
  <c r="J360" i="7" s="1"/>
  <c r="N167" i="7"/>
  <c r="M167" i="7"/>
  <c r="K167" i="7"/>
  <c r="F167" i="7"/>
  <c r="J167" i="7"/>
  <c r="L167" i="7"/>
  <c r="H167" i="7"/>
  <c r="G167" i="7"/>
  <c r="I167" i="7"/>
  <c r="E197" i="7"/>
  <c r="C231" i="7"/>
  <c r="E410" i="7"/>
  <c r="K410" i="7" s="1"/>
  <c r="H188" i="7"/>
  <c r="F190" i="7"/>
  <c r="E253" i="7"/>
  <c r="N253" i="7" s="1"/>
  <c r="E584" i="7"/>
  <c r="M584" i="7" s="1"/>
  <c r="E730" i="7"/>
  <c r="F730" i="7" s="1"/>
  <c r="E454" i="7"/>
  <c r="N454" i="7" s="1"/>
  <c r="J188" i="7"/>
  <c r="L179" i="7"/>
  <c r="J162" i="7"/>
  <c r="E169" i="7"/>
  <c r="E389" i="7"/>
  <c r="M389" i="7" s="1"/>
  <c r="F179" i="7"/>
  <c r="E240" i="7"/>
  <c r="I240" i="7" s="1"/>
  <c r="E205" i="7"/>
  <c r="H205" i="7" s="1"/>
  <c r="E390" i="7"/>
  <c r="N390" i="7" s="1"/>
  <c r="J137" i="7"/>
  <c r="K141" i="7"/>
  <c r="L130" i="7"/>
  <c r="H141" i="7"/>
  <c r="F137" i="7"/>
  <c r="L140" i="7"/>
  <c r="K130" i="7"/>
  <c r="F130" i="7"/>
  <c r="D6" i="7" a="1"/>
  <c r="D6" i="7" s="1"/>
  <c r="M129" i="7"/>
  <c r="D17" i="7" a="1"/>
  <c r="D17" i="7" s="1"/>
  <c r="L129" i="7"/>
  <c r="F132" i="7"/>
  <c r="N132" i="7"/>
  <c r="M137" i="7"/>
  <c r="M130" i="7"/>
  <c r="N130" i="7"/>
  <c r="N141" i="7"/>
  <c r="F129" i="7"/>
  <c r="M140" i="7"/>
  <c r="H137" i="7"/>
  <c r="L137" i="7"/>
  <c r="N129" i="7"/>
  <c r="J132" i="7"/>
  <c r="G129" i="7"/>
  <c r="K139" i="7"/>
  <c r="L141" i="7"/>
  <c r="H140" i="7"/>
  <c r="N137" i="7"/>
  <c r="G140" i="7"/>
  <c r="L139" i="7"/>
  <c r="G139" i="7"/>
  <c r="I137" i="7"/>
  <c r="G136" i="7"/>
  <c r="J141" i="7"/>
  <c r="D15" i="7" a="1"/>
  <c r="D15" i="7" s="1"/>
  <c r="D16" i="7" a="1"/>
  <c r="D16" i="7" s="1"/>
  <c r="D8" i="7" a="1"/>
  <c r="D8" i="7" s="1"/>
  <c r="I139" i="7"/>
  <c r="J139" i="7"/>
  <c r="E120" i="7"/>
  <c r="N140" i="7"/>
  <c r="H139" i="7"/>
  <c r="K132" i="7"/>
  <c r="F139" i="7"/>
  <c r="I141" i="7"/>
  <c r="K129" i="7"/>
  <c r="D13" i="7" a="1"/>
  <c r="D13" i="7" s="1"/>
  <c r="D12" i="7" a="1"/>
  <c r="D12" i="7" s="1"/>
  <c r="F141" i="7"/>
  <c r="G141" i="7"/>
  <c r="J129" i="7"/>
  <c r="D5" i="7" a="1"/>
  <c r="D5" i="7" s="1"/>
  <c r="I136" i="7"/>
  <c r="I135" i="7"/>
  <c r="F135" i="7"/>
  <c r="N135" i="7"/>
  <c r="H135" i="7"/>
  <c r="D11" i="7" a="1"/>
  <c r="D11" i="7" s="1"/>
  <c r="M135" i="7"/>
  <c r="K135" i="7"/>
  <c r="L135" i="7"/>
  <c r="J135" i="7"/>
  <c r="L136" i="7"/>
  <c r="G137" i="7"/>
  <c r="H136" i="7"/>
  <c r="I132" i="7"/>
  <c r="G132" i="7"/>
  <c r="K136" i="7"/>
  <c r="I140" i="7"/>
  <c r="J140" i="7"/>
  <c r="H132" i="7"/>
  <c r="I130" i="7"/>
  <c r="H130" i="7"/>
  <c r="J130" i="7"/>
  <c r="K140" i="7"/>
  <c r="M139" i="7"/>
  <c r="L132" i="7"/>
  <c r="I129" i="7"/>
  <c r="F136" i="7"/>
  <c r="G135" i="7"/>
  <c r="J136" i="7"/>
  <c r="M136" i="7"/>
  <c r="H129" i="7"/>
  <c r="C797" i="7"/>
  <c r="E763" i="7"/>
  <c r="L184" i="7"/>
  <c r="K184" i="7"/>
  <c r="I184" i="7"/>
  <c r="H184" i="7"/>
  <c r="G184" i="7"/>
  <c r="F184" i="7"/>
  <c r="J184" i="7"/>
  <c r="N184" i="7"/>
  <c r="M184" i="7"/>
  <c r="E203" i="7"/>
  <c r="C237" i="7"/>
  <c r="E235" i="7"/>
  <c r="C269" i="7"/>
  <c r="F195" i="7"/>
  <c r="I195" i="7"/>
  <c r="H195" i="7"/>
  <c r="G195" i="7"/>
  <c r="J195" i="7"/>
  <c r="L195" i="7"/>
  <c r="M195" i="7"/>
  <c r="N195" i="7"/>
  <c r="K195" i="7"/>
  <c r="E229" i="7"/>
  <c r="C263" i="7"/>
  <c r="C270" i="7"/>
  <c r="E236" i="7"/>
  <c r="C268" i="7"/>
  <c r="E234" i="7"/>
  <c r="C266" i="7"/>
  <c r="E232" i="7"/>
  <c r="E238" i="7"/>
  <c r="C272" i="7"/>
  <c r="L196" i="7"/>
  <c r="G196" i="7"/>
  <c r="F196" i="7"/>
  <c r="N196" i="7"/>
  <c r="M196" i="7"/>
  <c r="K196" i="7"/>
  <c r="I196" i="7"/>
  <c r="H196" i="7"/>
  <c r="J196" i="7"/>
  <c r="AB490" i="7"/>
  <c r="D490" i="7" s="1"/>
  <c r="D489" i="7"/>
  <c r="AD833" i="7"/>
  <c r="AB359" i="7"/>
  <c r="D358" i="7"/>
  <c r="E358" i="7" s="1"/>
  <c r="AD358" i="7"/>
  <c r="AB524" i="7"/>
  <c r="D524" i="7" s="1"/>
  <c r="D523" i="7"/>
  <c r="D586" i="7"/>
  <c r="AB587" i="7"/>
  <c r="D587" i="7" s="1"/>
  <c r="AD765" i="7"/>
  <c r="E488" i="7"/>
  <c r="AD488" i="7"/>
  <c r="AB835" i="7"/>
  <c r="D835" i="7" s="1"/>
  <c r="D834" i="7"/>
  <c r="AD522" i="7"/>
  <c r="E522" i="7"/>
  <c r="E585" i="7"/>
  <c r="AD585" i="7"/>
  <c r="D625" i="7"/>
  <c r="AB626" i="7"/>
  <c r="D626" i="7" s="1"/>
  <c r="AD324" i="7"/>
  <c r="D324" i="7"/>
  <c r="E324" i="7" s="1"/>
  <c r="AB325" i="7"/>
  <c r="AD658" i="7"/>
  <c r="E658" i="7"/>
  <c r="AD561" i="7"/>
  <c r="D445" i="7"/>
  <c r="E445" i="7" s="1"/>
  <c r="AD445" i="7"/>
  <c r="AB446" i="7"/>
  <c r="AB553" i="7"/>
  <c r="D553" i="7" s="1"/>
  <c r="D552" i="7"/>
  <c r="AD590" i="7"/>
  <c r="E590" i="7"/>
  <c r="AD731" i="7"/>
  <c r="AD697" i="7"/>
  <c r="AD377" i="7"/>
  <c r="D377" i="7"/>
  <c r="E377" i="7" s="1"/>
  <c r="AB378" i="7"/>
  <c r="D693" i="7"/>
  <c r="AB694" i="7"/>
  <c r="D694" i="7" s="1"/>
  <c r="E551" i="7"/>
  <c r="AD551" i="7"/>
  <c r="D591" i="7"/>
  <c r="AB592" i="7"/>
  <c r="D592" i="7" s="1"/>
  <c r="AB733" i="7"/>
  <c r="D733" i="7" s="1"/>
  <c r="D732" i="7"/>
  <c r="AD512" i="7"/>
  <c r="E512" i="7"/>
  <c r="AB699" i="7"/>
  <c r="D699" i="7" s="1"/>
  <c r="D698" i="7"/>
  <c r="AD692" i="7"/>
  <c r="E692" i="7"/>
  <c r="AB218" i="7"/>
  <c r="AD217" i="7"/>
  <c r="D217" i="7"/>
  <c r="E217" i="7" s="1"/>
  <c r="D513" i="7"/>
  <c r="AB514" i="7"/>
  <c r="D514" i="7" s="1"/>
  <c r="AB461" i="7"/>
  <c r="AD460" i="7"/>
  <c r="D460" i="7"/>
  <c r="E460" i="7" s="1"/>
  <c r="AB718" i="7"/>
  <c r="D718" i="7" s="1"/>
  <c r="D717" i="7"/>
  <c r="AB660" i="7"/>
  <c r="D660" i="7" s="1"/>
  <c r="D659" i="7"/>
  <c r="N832" i="7"/>
  <c r="M832" i="7"/>
  <c r="J832" i="7"/>
  <c r="H832" i="7"/>
  <c r="G832" i="7"/>
  <c r="L832" i="7"/>
  <c r="K832" i="7"/>
  <c r="I832" i="7"/>
  <c r="F832" i="7"/>
  <c r="AB825" i="7"/>
  <c r="D825" i="7" s="1"/>
  <c r="D824" i="7"/>
  <c r="E818" i="7"/>
  <c r="AD818" i="7"/>
  <c r="AB820" i="7"/>
  <c r="D820" i="7" s="1"/>
  <c r="D819" i="7"/>
  <c r="E556" i="7"/>
  <c r="AD556" i="7"/>
  <c r="E755" i="7"/>
  <c r="AD755" i="7"/>
  <c r="E619" i="7"/>
  <c r="AD619" i="7"/>
  <c r="AB723" i="7"/>
  <c r="D723" i="7" s="1"/>
  <c r="D722" i="7"/>
  <c r="AB558" i="7"/>
  <c r="D558" i="7" s="1"/>
  <c r="D557" i="7"/>
  <c r="AB383" i="7"/>
  <c r="D382" i="7"/>
  <c r="E382" i="7" s="1"/>
  <c r="AD382" i="7"/>
  <c r="AD450" i="7"/>
  <c r="AB451" i="7"/>
  <c r="D450" i="7"/>
  <c r="E450" i="7" s="1"/>
  <c r="L817" i="7"/>
  <c r="K817" i="7"/>
  <c r="J817" i="7"/>
  <c r="N817" i="7"/>
  <c r="F817" i="7"/>
  <c r="H817" i="7"/>
  <c r="G817" i="7"/>
  <c r="I817" i="7"/>
  <c r="M817" i="7"/>
  <c r="E483" i="7"/>
  <c r="AD483" i="7"/>
  <c r="D620" i="7"/>
  <c r="AB621" i="7"/>
  <c r="D621" i="7" s="1"/>
  <c r="D484" i="7"/>
  <c r="AB485" i="7"/>
  <c r="D485" i="7" s="1"/>
  <c r="AD275" i="7"/>
  <c r="AB276" i="7"/>
  <c r="D275" i="7"/>
  <c r="E275" i="7" s="1"/>
  <c r="AB757" i="7"/>
  <c r="D757" i="7" s="1"/>
  <c r="D756" i="7"/>
  <c r="AB582" i="7"/>
  <c r="D582" i="7" s="1"/>
  <c r="D581" i="7"/>
  <c r="AD799" i="7"/>
  <c r="AD348" i="7"/>
  <c r="D348" i="7"/>
  <c r="E348" i="7" s="1"/>
  <c r="AB349" i="7"/>
  <c r="E721" i="7"/>
  <c r="AD721" i="7"/>
  <c r="AB320" i="7"/>
  <c r="D319" i="7"/>
  <c r="E319" i="7" s="1"/>
  <c r="AD319" i="7"/>
  <c r="AB548" i="7"/>
  <c r="D548" i="7" s="1"/>
  <c r="D547" i="7"/>
  <c r="AD478" i="7"/>
  <c r="E478" i="7"/>
  <c r="AB830" i="7"/>
  <c r="D830" i="7" s="1"/>
  <c r="D829" i="7"/>
  <c r="AD353" i="7"/>
  <c r="AB354" i="7"/>
  <c r="D353" i="7"/>
  <c r="E353" i="7" s="1"/>
  <c r="AB315" i="7"/>
  <c r="AD314" i="7"/>
  <c r="D314" i="7"/>
  <c r="E314" i="7" s="1"/>
  <c r="D761" i="7"/>
  <c r="AB762" i="7"/>
  <c r="D762" i="7" s="1"/>
  <c r="E546" i="7"/>
  <c r="AD546" i="7"/>
  <c r="AD208" i="7"/>
  <c r="D208" i="7"/>
  <c r="AD209" i="7"/>
  <c r="AB519" i="7"/>
  <c r="D519" i="7" s="1"/>
  <c r="D518" i="7"/>
  <c r="D426" i="7"/>
  <c r="E426" i="7" s="1"/>
  <c r="AB427" i="7"/>
  <c r="AD426" i="7"/>
  <c r="AB480" i="7"/>
  <c r="D480" i="7" s="1"/>
  <c r="D479" i="7"/>
  <c r="AD789" i="7"/>
  <c r="E789" i="7"/>
  <c r="D800" i="7"/>
  <c r="AB801" i="7"/>
  <c r="D801" i="7" s="1"/>
  <c r="AD493" i="7"/>
  <c r="AB796" i="7"/>
  <c r="D796" i="7" s="1"/>
  <c r="D795" i="7"/>
  <c r="AB252" i="7"/>
  <c r="AD251" i="7"/>
  <c r="D251" i="7"/>
  <c r="E251" i="7" s="1"/>
  <c r="AB310" i="7"/>
  <c r="AD309" i="7"/>
  <c r="D309" i="7"/>
  <c r="E309" i="7" s="1"/>
  <c r="AD663" i="7"/>
  <c r="AB456" i="7"/>
  <c r="AD455" i="7"/>
  <c r="D455" i="7"/>
  <c r="E455" i="7" s="1"/>
  <c r="AB422" i="7"/>
  <c r="D421" i="7"/>
  <c r="E421" i="7" s="1"/>
  <c r="AD421" i="7"/>
  <c r="AB786" i="7"/>
  <c r="D786" i="7" s="1"/>
  <c r="D785" i="7"/>
  <c r="AD687" i="7"/>
  <c r="E687" i="7"/>
  <c r="D654" i="7"/>
  <c r="AB655" i="7"/>
  <c r="D655" i="7" s="1"/>
  <c r="AB223" i="7"/>
  <c r="D222" i="7"/>
  <c r="E222" i="7" s="1"/>
  <c r="AD222" i="7"/>
  <c r="E624" i="7"/>
  <c r="AD624" i="7"/>
  <c r="AB247" i="7"/>
  <c r="D246" i="7"/>
  <c r="E246" i="7" s="1"/>
  <c r="AD246" i="7"/>
  <c r="D562" i="7"/>
  <c r="AB563" i="7"/>
  <c r="D563" i="7" s="1"/>
  <c r="D790" i="7"/>
  <c r="AB791" i="7"/>
  <c r="D791" i="7" s="1"/>
  <c r="E750" i="7"/>
  <c r="AD750" i="7"/>
  <c r="AB752" i="7"/>
  <c r="D752" i="7" s="1"/>
  <c r="D751" i="7"/>
  <c r="D494" i="7"/>
  <c r="AB495" i="7"/>
  <c r="D495" i="7" s="1"/>
  <c r="AD392" i="7"/>
  <c r="AB393" i="7"/>
  <c r="D392" i="7"/>
  <c r="E392" i="7" s="1"/>
  <c r="AD411" i="7"/>
  <c r="D411" i="7"/>
  <c r="E411" i="7" s="1"/>
  <c r="AB412" i="7"/>
  <c r="D615" i="7"/>
  <c r="AB616" i="7"/>
  <c r="D616" i="7" s="1"/>
  <c r="AD784" i="7"/>
  <c r="E784" i="7"/>
  <c r="AB684" i="7"/>
  <c r="D684" i="7" s="1"/>
  <c r="D683" i="7"/>
  <c r="AD212" i="7"/>
  <c r="AB213" i="7"/>
  <c r="D212" i="7"/>
  <c r="E212" i="7" s="1"/>
  <c r="D241" i="7"/>
  <c r="E241" i="7" s="1"/>
  <c r="AD241" i="7"/>
  <c r="AB242" i="7"/>
  <c r="E726" i="7"/>
  <c r="AD726" i="7"/>
  <c r="D688" i="7"/>
  <c r="AB689" i="7"/>
  <c r="D689" i="7" s="1"/>
  <c r="E653" i="7"/>
  <c r="AD653" i="7"/>
  <c r="AD828" i="7"/>
  <c r="E828" i="7"/>
  <c r="E716" i="7"/>
  <c r="AD716" i="7"/>
  <c r="E823" i="7"/>
  <c r="AD823" i="7"/>
  <c r="AD580" i="7"/>
  <c r="E580" i="7"/>
  <c r="D280" i="7"/>
  <c r="E280" i="7" s="1"/>
  <c r="AD280" i="7"/>
  <c r="AB281" i="7"/>
  <c r="E517" i="7"/>
  <c r="AD517" i="7"/>
  <c r="AB665" i="7"/>
  <c r="D665" i="7" s="1"/>
  <c r="D664" i="7"/>
  <c r="AD629" i="7"/>
  <c r="AD595" i="7"/>
  <c r="E794" i="7"/>
  <c r="AD794" i="7"/>
  <c r="D630" i="7"/>
  <c r="AB631" i="7"/>
  <c r="D631" i="7" s="1"/>
  <c r="AD290" i="7"/>
  <c r="D290" i="7"/>
  <c r="E290" i="7" s="1"/>
  <c r="AB291" i="7"/>
  <c r="D256" i="7"/>
  <c r="E256" i="7" s="1"/>
  <c r="AB257" i="7"/>
  <c r="AD256" i="7"/>
  <c r="AD648" i="7"/>
  <c r="E648" i="7"/>
  <c r="AD527" i="7"/>
  <c r="D649" i="7"/>
  <c r="AB650" i="7"/>
  <c r="D650" i="7" s="1"/>
  <c r="AB529" i="7"/>
  <c r="D529" i="7" s="1"/>
  <c r="D528" i="7"/>
  <c r="AB344" i="7"/>
  <c r="D343" i="7"/>
  <c r="E343" i="7" s="1"/>
  <c r="AD343" i="7"/>
  <c r="AD614" i="7"/>
  <c r="E614" i="7"/>
  <c r="AD682" i="7"/>
  <c r="E682" i="7"/>
  <c r="AB728" i="7"/>
  <c r="D728" i="7" s="1"/>
  <c r="D727" i="7"/>
  <c r="AB417" i="7"/>
  <c r="AD416" i="7"/>
  <c r="D416" i="7"/>
  <c r="E416" i="7" s="1"/>
  <c r="N822" i="7"/>
  <c r="M822" i="7"/>
  <c r="L822" i="7"/>
  <c r="K822" i="7"/>
  <c r="G822" i="7"/>
  <c r="F822" i="7"/>
  <c r="J822" i="7"/>
  <c r="I822" i="7"/>
  <c r="H822" i="7"/>
  <c r="AB597" i="7"/>
  <c r="D597" i="7" s="1"/>
  <c r="D596" i="7"/>
  <c r="AD760" i="7"/>
  <c r="E760" i="7"/>
  <c r="AB286" i="7"/>
  <c r="D285" i="7"/>
  <c r="E285" i="7" s="1"/>
  <c r="AD285" i="7"/>
  <c r="AD387" i="7"/>
  <c r="D387" i="7"/>
  <c r="E387" i="7" s="1"/>
  <c r="AB388" i="7"/>
  <c r="D766" i="7"/>
  <c r="AB767" i="7"/>
  <c r="D767" i="7" s="1"/>
  <c r="O710" i="45" l="1"/>
  <c r="Z711" i="45"/>
  <c r="D718" i="45"/>
  <c r="Z243" i="45"/>
  <c r="Z488" i="45" s="1"/>
  <c r="Z479" i="45"/>
  <c r="O240" i="45"/>
  <c r="O485" i="45" s="1"/>
  <c r="O476" i="45"/>
  <c r="AF243" i="45"/>
  <c r="AF488" i="45" s="1"/>
  <c r="AF479" i="45"/>
  <c r="O242" i="45"/>
  <c r="O487" i="45" s="1"/>
  <c r="O478" i="45"/>
  <c r="AB243" i="45"/>
  <c r="AB488" i="45" s="1"/>
  <c r="AB479" i="45"/>
  <c r="AF245" i="45"/>
  <c r="AF481" i="45"/>
  <c r="O241" i="45"/>
  <c r="O486" i="45" s="1"/>
  <c r="O477" i="45"/>
  <c r="Z245" i="45"/>
  <c r="Z490" i="45" s="1"/>
  <c r="Z481" i="45"/>
  <c r="U240" i="45"/>
  <c r="U476" i="45"/>
  <c r="AB245" i="45"/>
  <c r="AB490" i="45" s="1"/>
  <c r="AB481" i="45"/>
  <c r="Y233" i="45"/>
  <c r="V242" i="45"/>
  <c r="Y242" i="45" s="1"/>
  <c r="N228" i="45"/>
  <c r="K237" i="45"/>
  <c r="Y231" i="45"/>
  <c r="V240" i="45"/>
  <c r="Y240" i="45" s="1"/>
  <c r="N230" i="45"/>
  <c r="K239" i="45"/>
  <c r="N239" i="45" s="1"/>
  <c r="AJ236" i="45"/>
  <c r="AG245" i="45"/>
  <c r="AJ245" i="45" s="1"/>
  <c r="I836" i="7"/>
  <c r="G415" i="7"/>
  <c r="I415" i="7"/>
  <c r="F7" i="7" a="1"/>
  <c r="F7" i="7" s="1"/>
  <c r="H415" i="7"/>
  <c r="F17" i="7" a="1"/>
  <c r="F17" i="7" s="1"/>
  <c r="F20" i="7" a="1"/>
  <c r="F20" i="7" s="1"/>
  <c r="F12" i="7" a="1"/>
  <c r="F12" i="7" s="1"/>
  <c r="F10" i="7" a="1"/>
  <c r="F10" i="7" s="1"/>
  <c r="F3" i="7" a="1"/>
  <c r="F3" i="7" s="1"/>
  <c r="F25" i="7" a="1"/>
  <c r="F25" i="7" s="1"/>
  <c r="J415" i="7"/>
  <c r="K415" i="7"/>
  <c r="F18" i="7" a="1"/>
  <c r="F18" i="7" s="1"/>
  <c r="F4" i="7" a="1"/>
  <c r="F4" i="7" s="1"/>
  <c r="N415" i="7"/>
  <c r="F836" i="7"/>
  <c r="H836" i="7"/>
  <c r="F16" i="7" a="1"/>
  <c r="F16" i="7" s="1"/>
  <c r="G836" i="7"/>
  <c r="F24" i="7" a="1"/>
  <c r="F24" i="7" s="1"/>
  <c r="M836" i="7"/>
  <c r="N836" i="7"/>
  <c r="F28" i="7" a="1"/>
  <c r="F28" i="7" s="1"/>
  <c r="L415" i="7"/>
  <c r="M415" i="7"/>
  <c r="F11" i="7" a="1"/>
  <c r="F11" i="7" s="1"/>
  <c r="F5" i="7" a="1"/>
  <c r="F5" i="7" s="1"/>
  <c r="K836" i="7"/>
  <c r="L836" i="7"/>
  <c r="F30" i="7" a="1"/>
  <c r="F30" i="7" s="1"/>
  <c r="F9" i="7" a="1"/>
  <c r="F9" i="7" s="1"/>
  <c r="N211" i="7"/>
  <c r="N492" i="7"/>
  <c r="H492" i="7"/>
  <c r="H628" i="7"/>
  <c r="G492" i="7"/>
  <c r="F492" i="7"/>
  <c r="K492" i="7"/>
  <c r="J492" i="7"/>
  <c r="L492" i="7"/>
  <c r="M492" i="7"/>
  <c r="K686" i="7"/>
  <c r="I628" i="7"/>
  <c r="K628" i="7"/>
  <c r="F628" i="7"/>
  <c r="G628" i="7"/>
  <c r="J169" i="7"/>
  <c r="F169" i="7"/>
  <c r="H496" i="7"/>
  <c r="I496" i="7"/>
  <c r="J628" i="7"/>
  <c r="I356" i="7"/>
  <c r="M628" i="7"/>
  <c r="H211" i="7"/>
  <c r="N628" i="7"/>
  <c r="J211" i="7"/>
  <c r="H477" i="7"/>
  <c r="I202" i="7"/>
  <c r="L376" i="7"/>
  <c r="G647" i="7"/>
  <c r="I560" i="7"/>
  <c r="J219" i="7"/>
  <c r="F219" i="7"/>
  <c r="J647" i="7"/>
  <c r="H279" i="7"/>
  <c r="M647" i="7"/>
  <c r="I720" i="7"/>
  <c r="G279" i="7"/>
  <c r="L560" i="7"/>
  <c r="I279" i="7"/>
  <c r="L279" i="7"/>
  <c r="J477" i="7"/>
  <c r="N279" i="7"/>
  <c r="F530" i="7"/>
  <c r="K720" i="7"/>
  <c r="I219" i="7"/>
  <c r="L720" i="7"/>
  <c r="F376" i="7"/>
  <c r="L647" i="7"/>
  <c r="M477" i="7"/>
  <c r="L187" i="7"/>
  <c r="N477" i="7"/>
  <c r="J279" i="7"/>
  <c r="K560" i="7"/>
  <c r="H239" i="7"/>
  <c r="H720" i="7"/>
  <c r="I477" i="7"/>
  <c r="J720" i="7"/>
  <c r="G720" i="7"/>
  <c r="G477" i="7"/>
  <c r="N187" i="7"/>
  <c r="J449" i="7"/>
  <c r="M696" i="7"/>
  <c r="N696" i="7"/>
  <c r="M219" i="7"/>
  <c r="L428" i="7"/>
  <c r="I211" i="7"/>
  <c r="K802" i="7"/>
  <c r="K211" i="7"/>
  <c r="L211" i="7"/>
  <c r="J284" i="7"/>
  <c r="F284" i="7"/>
  <c r="J734" i="7"/>
  <c r="I584" i="7"/>
  <c r="H284" i="7"/>
  <c r="F720" i="7"/>
  <c r="H579" i="7"/>
  <c r="I696" i="7"/>
  <c r="F579" i="7"/>
  <c r="K579" i="7"/>
  <c r="J696" i="7"/>
  <c r="K239" i="7"/>
  <c r="K273" i="7"/>
  <c r="J204" i="7"/>
  <c r="I273" i="7"/>
  <c r="K205" i="7"/>
  <c r="G666" i="7"/>
  <c r="N205" i="7"/>
  <c r="H594" i="7"/>
  <c r="H273" i="7"/>
  <c r="F205" i="7"/>
  <c r="M443" i="7"/>
  <c r="L749" i="7"/>
  <c r="G292" i="7"/>
  <c r="M686" i="7"/>
  <c r="K749" i="7"/>
  <c r="J224" i="7"/>
  <c r="N749" i="7"/>
  <c r="I224" i="7"/>
  <c r="H749" i="7"/>
  <c r="J749" i="7"/>
  <c r="F224" i="7"/>
  <c r="I729" i="7"/>
  <c r="M224" i="7"/>
  <c r="K458" i="7"/>
  <c r="F454" i="7"/>
  <c r="J239" i="7"/>
  <c r="H219" i="7"/>
  <c r="K593" i="7"/>
  <c r="H729" i="7"/>
  <c r="K428" i="7"/>
  <c r="N219" i="7"/>
  <c r="E418" i="7"/>
  <c r="L418" i="7" s="1"/>
  <c r="F428" i="7"/>
  <c r="J666" i="7"/>
  <c r="L594" i="7"/>
  <c r="K321" i="7"/>
  <c r="L443" i="7"/>
  <c r="K443" i="7"/>
  <c r="M250" i="7"/>
  <c r="F250" i="7"/>
  <c r="F239" i="7"/>
  <c r="I593" i="7"/>
  <c r="F292" i="7"/>
  <c r="G250" i="7"/>
  <c r="L696" i="7"/>
  <c r="F477" i="7"/>
  <c r="N239" i="7"/>
  <c r="J220" i="7"/>
  <c r="I250" i="7"/>
  <c r="N292" i="7"/>
  <c r="J250" i="7"/>
  <c r="M579" i="7"/>
  <c r="I284" i="7"/>
  <c r="I462" i="7"/>
  <c r="N201" i="7"/>
  <c r="L666" i="7"/>
  <c r="E527" i="7"/>
  <c r="I527" i="7" s="1"/>
  <c r="L584" i="7"/>
  <c r="N579" i="7"/>
  <c r="K284" i="7"/>
  <c r="F462" i="7"/>
  <c r="K666" i="7"/>
  <c r="J584" i="7"/>
  <c r="K376" i="7"/>
  <c r="L284" i="7"/>
  <c r="L239" i="7"/>
  <c r="F443" i="7"/>
  <c r="N356" i="7"/>
  <c r="F187" i="7"/>
  <c r="G376" i="7"/>
  <c r="H386" i="7"/>
  <c r="H202" i="7"/>
  <c r="E391" i="7"/>
  <c r="N391" i="7" s="1"/>
  <c r="H443" i="7"/>
  <c r="H613" i="7"/>
  <c r="N386" i="7"/>
  <c r="L250" i="7"/>
  <c r="M201" i="7"/>
  <c r="H356" i="7"/>
  <c r="G386" i="7"/>
  <c r="J202" i="7"/>
  <c r="L386" i="7"/>
  <c r="L216" i="7"/>
  <c r="E561" i="7"/>
  <c r="J561" i="7" s="1"/>
  <c r="M496" i="7"/>
  <c r="N202" i="7"/>
  <c r="F273" i="7"/>
  <c r="G443" i="7"/>
  <c r="K250" i="7"/>
  <c r="J443" i="7"/>
  <c r="K347" i="7"/>
  <c r="N376" i="7"/>
  <c r="N443" i="7"/>
  <c r="K224" i="7"/>
  <c r="N666" i="7"/>
  <c r="J292" i="7"/>
  <c r="K216" i="7"/>
  <c r="I347" i="7"/>
  <c r="L202" i="7"/>
  <c r="F496" i="7"/>
  <c r="F593" i="7"/>
  <c r="M279" i="7"/>
  <c r="I666" i="7"/>
  <c r="N220" i="7"/>
  <c r="J174" i="7"/>
  <c r="G201" i="7"/>
  <c r="F202" i="7"/>
  <c r="M386" i="7"/>
  <c r="H389" i="7"/>
  <c r="K202" i="7"/>
  <c r="M211" i="7"/>
  <c r="F211" i="7"/>
  <c r="F279" i="7"/>
  <c r="G239" i="7"/>
  <c r="M273" i="7"/>
  <c r="M220" i="7"/>
  <c r="L448" i="7"/>
  <c r="M254" i="7"/>
  <c r="J187" i="7"/>
  <c r="L496" i="7"/>
  <c r="F448" i="7"/>
  <c r="J254" i="7"/>
  <c r="K254" i="7"/>
  <c r="N686" i="7"/>
  <c r="M749" i="7"/>
  <c r="J458" i="7"/>
  <c r="I458" i="7"/>
  <c r="L254" i="7"/>
  <c r="L686" i="7"/>
  <c r="M187" i="7"/>
  <c r="K477" i="7"/>
  <c r="I187" i="7"/>
  <c r="N250" i="7"/>
  <c r="G749" i="7"/>
  <c r="K187" i="7"/>
  <c r="I169" i="7"/>
  <c r="G458" i="7"/>
  <c r="J448" i="7"/>
  <c r="M448" i="7"/>
  <c r="F526" i="7"/>
  <c r="I647" i="7"/>
  <c r="H347" i="7"/>
  <c r="F749" i="7"/>
  <c r="M239" i="7"/>
  <c r="H462" i="7"/>
  <c r="I201" i="7"/>
  <c r="G224" i="7"/>
  <c r="H224" i="7"/>
  <c r="K448" i="7"/>
  <c r="K526" i="7"/>
  <c r="F647" i="7"/>
  <c r="F347" i="7"/>
  <c r="K375" i="7"/>
  <c r="J201" i="7"/>
  <c r="N458" i="7"/>
  <c r="L526" i="7"/>
  <c r="G347" i="7"/>
  <c r="L224" i="7"/>
  <c r="F695" i="7"/>
  <c r="F308" i="7"/>
  <c r="N647" i="7"/>
  <c r="M347" i="7"/>
  <c r="F174" i="7"/>
  <c r="N695" i="7"/>
  <c r="H526" i="7"/>
  <c r="J788" i="7"/>
  <c r="H220" i="7"/>
  <c r="M788" i="7"/>
  <c r="I216" i="7"/>
  <c r="G579" i="7"/>
  <c r="N174" i="7"/>
  <c r="M202" i="7"/>
  <c r="G457" i="7"/>
  <c r="G220" i="7"/>
  <c r="I292" i="7"/>
  <c r="J347" i="7"/>
  <c r="G764" i="7"/>
  <c r="N584" i="7"/>
  <c r="F584" i="7"/>
  <c r="K788" i="7"/>
  <c r="L449" i="7"/>
  <c r="J216" i="7"/>
  <c r="I579" i="7"/>
  <c r="L174" i="7"/>
  <c r="G273" i="7"/>
  <c r="F220" i="7"/>
  <c r="M292" i="7"/>
  <c r="G352" i="7"/>
  <c r="G584" i="7"/>
  <c r="L788" i="7"/>
  <c r="H449" i="7"/>
  <c r="N216" i="7"/>
  <c r="L579" i="7"/>
  <c r="K174" i="7"/>
  <c r="J273" i="7"/>
  <c r="H292" i="7"/>
  <c r="J424" i="7"/>
  <c r="J613" i="7"/>
  <c r="L347" i="7"/>
  <c r="K647" i="7"/>
  <c r="H174" i="7"/>
  <c r="G216" i="7"/>
  <c r="I174" i="7"/>
  <c r="G356" i="7"/>
  <c r="H584" i="7"/>
  <c r="N788" i="7"/>
  <c r="I449" i="7"/>
  <c r="H216" i="7"/>
  <c r="H376" i="7"/>
  <c r="G284" i="7"/>
  <c r="N273" i="7"/>
  <c r="F356" i="7"/>
  <c r="E248" i="7"/>
  <c r="F248" i="7" s="1"/>
  <c r="H458" i="7"/>
  <c r="M530" i="7"/>
  <c r="F409" i="7"/>
  <c r="M802" i="7"/>
  <c r="J165" i="7"/>
  <c r="N258" i="7"/>
  <c r="G802" i="7"/>
  <c r="M526" i="7"/>
  <c r="I662" i="7"/>
  <c r="F564" i="7"/>
  <c r="H165" i="7"/>
  <c r="I526" i="7"/>
  <c r="J662" i="7"/>
  <c r="G696" i="7"/>
  <c r="L165" i="7"/>
  <c r="K496" i="7"/>
  <c r="F394" i="7"/>
  <c r="N798" i="7"/>
  <c r="G662" i="7"/>
  <c r="K169" i="7"/>
  <c r="J661" i="7"/>
  <c r="J526" i="7"/>
  <c r="K662" i="7"/>
  <c r="H696" i="7"/>
  <c r="M165" i="7"/>
  <c r="K661" i="7"/>
  <c r="G593" i="7"/>
  <c r="H802" i="7"/>
  <c r="L662" i="7"/>
  <c r="G165" i="7"/>
  <c r="G526" i="7"/>
  <c r="M662" i="7"/>
  <c r="K696" i="7"/>
  <c r="M462" i="7"/>
  <c r="N165" i="7"/>
  <c r="N496" i="7"/>
  <c r="I545" i="7"/>
  <c r="H423" i="7"/>
  <c r="F545" i="7"/>
  <c r="M545" i="7"/>
  <c r="N409" i="7"/>
  <c r="K423" i="7"/>
  <c r="M423" i="7"/>
  <c r="N462" i="7"/>
  <c r="J530" i="7"/>
  <c r="H661" i="7"/>
  <c r="K545" i="7"/>
  <c r="M409" i="7"/>
  <c r="H545" i="7"/>
  <c r="I423" i="7"/>
  <c r="G545" i="7"/>
  <c r="N545" i="7"/>
  <c r="N662" i="7"/>
  <c r="G530" i="7"/>
  <c r="N530" i="7"/>
  <c r="F783" i="7"/>
  <c r="L802" i="7"/>
  <c r="G454" i="7"/>
  <c r="N783" i="7"/>
  <c r="F386" i="7"/>
  <c r="L355" i="7"/>
  <c r="H530" i="7"/>
  <c r="L258" i="7"/>
  <c r="I448" i="7"/>
  <c r="H783" i="7"/>
  <c r="K462" i="7"/>
  <c r="J564" i="7"/>
  <c r="M783" i="7"/>
  <c r="K258" i="7"/>
  <c r="F516" i="7"/>
  <c r="H454" i="7"/>
  <c r="K764" i="7"/>
  <c r="M594" i="7"/>
  <c r="M313" i="7"/>
  <c r="K516" i="7"/>
  <c r="I386" i="7"/>
  <c r="I409" i="7"/>
  <c r="F355" i="7"/>
  <c r="K220" i="7"/>
  <c r="I258" i="7"/>
  <c r="G258" i="7"/>
  <c r="L409" i="7"/>
  <c r="H258" i="7"/>
  <c r="I530" i="7"/>
  <c r="J454" i="7"/>
  <c r="J764" i="7"/>
  <c r="J594" i="7"/>
  <c r="J386" i="7"/>
  <c r="H409" i="7"/>
  <c r="I355" i="7"/>
  <c r="J593" i="7"/>
  <c r="F254" i="7"/>
  <c r="G448" i="7"/>
  <c r="K165" i="7"/>
  <c r="N355" i="7"/>
  <c r="H764" i="7"/>
  <c r="F594" i="7"/>
  <c r="L764" i="7"/>
  <c r="K594" i="7"/>
  <c r="L204" i="7"/>
  <c r="F201" i="7"/>
  <c r="H666" i="7"/>
  <c r="I220" i="7"/>
  <c r="F258" i="7"/>
  <c r="I165" i="7"/>
  <c r="F165" i="7"/>
  <c r="J258" i="7"/>
  <c r="K783" i="7"/>
  <c r="G783" i="7"/>
  <c r="L462" i="7"/>
  <c r="K454" i="7"/>
  <c r="N764" i="7"/>
  <c r="N594" i="7"/>
  <c r="K204" i="7"/>
  <c r="H201" i="7"/>
  <c r="G496" i="7"/>
  <c r="L530" i="7"/>
  <c r="K525" i="7"/>
  <c r="H448" i="7"/>
  <c r="M458" i="7"/>
  <c r="E199" i="7"/>
  <c r="F199" i="7" s="1"/>
  <c r="J783" i="7"/>
  <c r="I783" i="7"/>
  <c r="I764" i="7"/>
  <c r="I454" i="7"/>
  <c r="L454" i="7"/>
  <c r="M764" i="7"/>
  <c r="G594" i="7"/>
  <c r="H308" i="7"/>
  <c r="M204" i="7"/>
  <c r="K201" i="7"/>
  <c r="F666" i="7"/>
  <c r="K292" i="7"/>
  <c r="K356" i="7"/>
  <c r="H525" i="7"/>
  <c r="L458" i="7"/>
  <c r="J545" i="7"/>
  <c r="G409" i="7"/>
  <c r="K409" i="7"/>
  <c r="M454" i="7"/>
  <c r="J308" i="7"/>
  <c r="G204" i="7"/>
  <c r="L356" i="7"/>
  <c r="J356" i="7"/>
  <c r="I516" i="7"/>
  <c r="H516" i="7"/>
  <c r="M516" i="7"/>
  <c r="H245" i="7"/>
  <c r="I245" i="7"/>
  <c r="G686" i="7"/>
  <c r="F245" i="7"/>
  <c r="G245" i="7"/>
  <c r="M245" i="7"/>
  <c r="M449" i="7"/>
  <c r="I420" i="7"/>
  <c r="N449" i="7"/>
  <c r="J245" i="7"/>
  <c r="F381" i="7"/>
  <c r="N420" i="7"/>
  <c r="N245" i="7"/>
  <c r="H381" i="7"/>
  <c r="L381" i="7"/>
  <c r="K449" i="7"/>
  <c r="M381" i="7"/>
  <c r="F449" i="7"/>
  <c r="L245" i="7"/>
  <c r="I381" i="7"/>
  <c r="M482" i="7"/>
  <c r="J516" i="7"/>
  <c r="G381" i="7"/>
  <c r="K381" i="7"/>
  <c r="F313" i="7"/>
  <c r="F482" i="7"/>
  <c r="N516" i="7"/>
  <c r="J381" i="7"/>
  <c r="N482" i="7"/>
  <c r="G313" i="7"/>
  <c r="G482" i="7"/>
  <c r="H313" i="7"/>
  <c r="H482" i="7"/>
  <c r="E90" i="7"/>
  <c r="J313" i="7"/>
  <c r="G516" i="7"/>
  <c r="F216" i="7"/>
  <c r="H695" i="7"/>
  <c r="M695" i="7"/>
  <c r="H560" i="7"/>
  <c r="H187" i="7"/>
  <c r="J240" i="7"/>
  <c r="F342" i="7"/>
  <c r="I207" i="7"/>
  <c r="E663" i="7"/>
  <c r="H663" i="7" s="1"/>
  <c r="G308" i="7"/>
  <c r="G375" i="7"/>
  <c r="J627" i="7"/>
  <c r="L169" i="7"/>
  <c r="G321" i="7"/>
  <c r="G342" i="7"/>
  <c r="M207" i="7"/>
  <c r="N240" i="7"/>
  <c r="I308" i="7"/>
  <c r="J375" i="7"/>
  <c r="I287" i="7"/>
  <c r="M169" i="7"/>
  <c r="G695" i="7"/>
  <c r="N661" i="7"/>
  <c r="H342" i="7"/>
  <c r="K308" i="7"/>
  <c r="K198" i="7"/>
  <c r="M287" i="7"/>
  <c r="N169" i="7"/>
  <c r="H321" i="7"/>
  <c r="N206" i="7"/>
  <c r="I734" i="7"/>
  <c r="M240" i="7"/>
  <c r="N207" i="7"/>
  <c r="L240" i="7"/>
  <c r="E595" i="7"/>
  <c r="J595" i="7" s="1"/>
  <c r="G420" i="7"/>
  <c r="F207" i="7"/>
  <c r="F240" i="7"/>
  <c r="G652" i="7"/>
  <c r="L308" i="7"/>
  <c r="J318" i="7"/>
  <c r="L198" i="7"/>
  <c r="N287" i="7"/>
  <c r="L734" i="7"/>
  <c r="L661" i="7"/>
  <c r="I389" i="7"/>
  <c r="I342" i="7"/>
  <c r="F700" i="7"/>
  <c r="L695" i="7"/>
  <c r="N700" i="7"/>
  <c r="K342" i="7"/>
  <c r="K715" i="7"/>
  <c r="L205" i="7"/>
  <c r="I695" i="7"/>
  <c r="H240" i="7"/>
  <c r="G200" i="7"/>
  <c r="L375" i="7"/>
  <c r="H287" i="7"/>
  <c r="F661" i="7"/>
  <c r="J394" i="7"/>
  <c r="I661" i="7"/>
  <c r="M700" i="7"/>
  <c r="I318" i="7"/>
  <c r="E697" i="7"/>
  <c r="H697" i="7" s="1"/>
  <c r="K730" i="7"/>
  <c r="I200" i="7"/>
  <c r="N627" i="7"/>
  <c r="K287" i="7"/>
  <c r="F389" i="7"/>
  <c r="L389" i="7"/>
  <c r="N560" i="7"/>
  <c r="F560" i="7"/>
  <c r="L207" i="7"/>
  <c r="E323" i="7"/>
  <c r="L323" i="7" s="1"/>
  <c r="L394" i="7"/>
  <c r="K240" i="7"/>
  <c r="M375" i="7"/>
  <c r="F198" i="7"/>
  <c r="F321" i="7"/>
  <c r="N308" i="7"/>
  <c r="G730" i="7"/>
  <c r="N318" i="7"/>
  <c r="L287" i="7"/>
  <c r="J550" i="7"/>
  <c r="M652" i="7"/>
  <c r="L730" i="7"/>
  <c r="K734" i="7"/>
  <c r="M394" i="7"/>
  <c r="L550" i="7"/>
  <c r="N652" i="7"/>
  <c r="M352" i="7"/>
  <c r="G318" i="7"/>
  <c r="M730" i="7"/>
  <c r="E425" i="7"/>
  <c r="G425" i="7" s="1"/>
  <c r="I564" i="7"/>
  <c r="K200" i="7"/>
  <c r="K729" i="7"/>
  <c r="F734" i="7"/>
  <c r="N802" i="7"/>
  <c r="M560" i="7"/>
  <c r="J205" i="7"/>
  <c r="K207" i="7"/>
  <c r="J207" i="7"/>
  <c r="F652" i="7"/>
  <c r="H394" i="7"/>
  <c r="N550" i="7"/>
  <c r="J322" i="7"/>
  <c r="H352" i="7"/>
  <c r="N730" i="7"/>
  <c r="E289" i="7"/>
  <c r="N289" i="7" s="1"/>
  <c r="N322" i="7"/>
  <c r="F200" i="7"/>
  <c r="G627" i="7"/>
  <c r="F627" i="7"/>
  <c r="M729" i="7"/>
  <c r="H734" i="7"/>
  <c r="G394" i="7"/>
  <c r="G560" i="7"/>
  <c r="E765" i="7"/>
  <c r="K765" i="7" s="1"/>
  <c r="G187" i="7"/>
  <c r="L342" i="7"/>
  <c r="G240" i="7"/>
  <c r="G287" i="7"/>
  <c r="I652" i="7"/>
  <c r="M318" i="7"/>
  <c r="G322" i="7"/>
  <c r="G661" i="7"/>
  <c r="J352" i="7"/>
  <c r="M734" i="7"/>
  <c r="N352" i="7"/>
  <c r="F550" i="7"/>
  <c r="I352" i="7"/>
  <c r="M444" i="7"/>
  <c r="K322" i="7"/>
  <c r="L200" i="7"/>
  <c r="E459" i="7"/>
  <c r="N459" i="7" s="1"/>
  <c r="N729" i="7"/>
  <c r="K564" i="7"/>
  <c r="G734" i="7"/>
  <c r="L253" i="7"/>
  <c r="K394" i="7"/>
  <c r="N254" i="7"/>
  <c r="I254" i="7"/>
  <c r="H254" i="7"/>
  <c r="M342" i="7"/>
  <c r="F511" i="7"/>
  <c r="H375" i="7"/>
  <c r="L627" i="7"/>
  <c r="H169" i="7"/>
  <c r="K318" i="7"/>
  <c r="F287" i="7"/>
  <c r="K652" i="7"/>
  <c r="H730" i="7"/>
  <c r="E493" i="7"/>
  <c r="H493" i="7" s="1"/>
  <c r="K550" i="7"/>
  <c r="E731" i="7"/>
  <c r="N731" i="7" s="1"/>
  <c r="M550" i="7"/>
  <c r="H686" i="7"/>
  <c r="G550" i="7"/>
  <c r="F788" i="7"/>
  <c r="N444" i="7"/>
  <c r="N200" i="7"/>
  <c r="H627" i="7"/>
  <c r="M627" i="7"/>
  <c r="L729" i="7"/>
  <c r="L564" i="7"/>
  <c r="I321" i="7"/>
  <c r="J206" i="7"/>
  <c r="G205" i="7"/>
  <c r="I205" i="7"/>
  <c r="C264" i="7"/>
  <c r="E264" i="7" s="1"/>
  <c r="J342" i="7"/>
  <c r="E799" i="7"/>
  <c r="M799" i="7" s="1"/>
  <c r="E629" i="7"/>
  <c r="L629" i="7" s="1"/>
  <c r="H207" i="7"/>
  <c r="H652" i="7"/>
  <c r="L318" i="7"/>
  <c r="J730" i="7"/>
  <c r="F206" i="7"/>
  <c r="M200" i="7"/>
  <c r="J321" i="7"/>
  <c r="I730" i="7"/>
  <c r="K352" i="7"/>
  <c r="F686" i="7"/>
  <c r="H550" i="7"/>
  <c r="G788" i="7"/>
  <c r="I376" i="7"/>
  <c r="H200" i="7"/>
  <c r="K627" i="7"/>
  <c r="I375" i="7"/>
  <c r="J729" i="7"/>
  <c r="E357" i="7"/>
  <c r="L357" i="7" s="1"/>
  <c r="F375" i="7"/>
  <c r="N394" i="7"/>
  <c r="H322" i="7"/>
  <c r="M205" i="7"/>
  <c r="L652" i="7"/>
  <c r="H318" i="7"/>
  <c r="L352" i="7"/>
  <c r="I686" i="7"/>
  <c r="F662" i="7"/>
  <c r="H788" i="7"/>
  <c r="K482" i="7"/>
  <c r="J376" i="7"/>
  <c r="I802" i="7"/>
  <c r="M341" i="7"/>
  <c r="K355" i="7"/>
  <c r="G288" i="7"/>
  <c r="G729" i="7"/>
  <c r="N564" i="7"/>
  <c r="L321" i="7"/>
  <c r="K219" i="7"/>
  <c r="E255" i="7"/>
  <c r="I255" i="7" s="1"/>
  <c r="L482" i="7"/>
  <c r="G564" i="7"/>
  <c r="I204" i="7"/>
  <c r="I322" i="7"/>
  <c r="J355" i="7"/>
  <c r="M564" i="7"/>
  <c r="F802" i="7"/>
  <c r="N632" i="7"/>
  <c r="G444" i="7"/>
  <c r="L613" i="7"/>
  <c r="J326" i="7"/>
  <c r="F288" i="7"/>
  <c r="J457" i="7"/>
  <c r="G768" i="7"/>
  <c r="K768" i="7"/>
  <c r="L525" i="7"/>
  <c r="F632" i="7"/>
  <c r="L768" i="7"/>
  <c r="E351" i="7"/>
  <c r="F351" i="7" s="1"/>
  <c r="N525" i="7"/>
  <c r="L424" i="7"/>
  <c r="F312" i="7"/>
  <c r="I632" i="7"/>
  <c r="F768" i="7"/>
  <c r="K206" i="7"/>
  <c r="F420" i="7"/>
  <c r="H444" i="7"/>
  <c r="M798" i="7"/>
  <c r="H420" i="7"/>
  <c r="G618" i="7"/>
  <c r="N720" i="7"/>
  <c r="L444" i="7"/>
  <c r="H204" i="7"/>
  <c r="H428" i="7"/>
  <c r="E316" i="7"/>
  <c r="N316" i="7" s="1"/>
  <c r="J798" i="7"/>
  <c r="I428" i="7"/>
  <c r="J312" i="7"/>
  <c r="L312" i="7"/>
  <c r="M312" i="7"/>
  <c r="N312" i="7"/>
  <c r="K798" i="7"/>
  <c r="I444" i="7"/>
  <c r="N204" i="7"/>
  <c r="J428" i="7"/>
  <c r="I598" i="7"/>
  <c r="E452" i="7"/>
  <c r="L452" i="7" s="1"/>
  <c r="J420" i="7"/>
  <c r="E419" i="7"/>
  <c r="J419" i="7" s="1"/>
  <c r="L420" i="7"/>
  <c r="K420" i="7"/>
  <c r="K313" i="7"/>
  <c r="L618" i="7"/>
  <c r="L798" i="7"/>
  <c r="F410" i="7"/>
  <c r="L313" i="7"/>
  <c r="F618" i="7"/>
  <c r="J444" i="7"/>
  <c r="M428" i="7"/>
  <c r="I288" i="7"/>
  <c r="G253" i="7"/>
  <c r="E350" i="7"/>
  <c r="L350" i="7" s="1"/>
  <c r="G410" i="7"/>
  <c r="N313" i="7"/>
  <c r="H618" i="7"/>
  <c r="K444" i="7"/>
  <c r="H632" i="7"/>
  <c r="N428" i="7"/>
  <c r="M632" i="7"/>
  <c r="J288" i="7"/>
  <c r="E384" i="7"/>
  <c r="J384" i="7" s="1"/>
  <c r="N598" i="7"/>
  <c r="I768" i="7"/>
  <c r="M618" i="7"/>
  <c r="E215" i="7"/>
  <c r="F798" i="7"/>
  <c r="G798" i="7"/>
  <c r="N410" i="7"/>
  <c r="K618" i="7"/>
  <c r="M288" i="7"/>
  <c r="E214" i="7"/>
  <c r="I214" i="7" s="1"/>
  <c r="J618" i="7"/>
  <c r="J410" i="7"/>
  <c r="F253" i="7"/>
  <c r="E282" i="7"/>
  <c r="M282" i="7" s="1"/>
  <c r="H410" i="7"/>
  <c r="L410" i="7"/>
  <c r="E208" i="7"/>
  <c r="L288" i="7"/>
  <c r="M410" i="7"/>
  <c r="L322" i="7"/>
  <c r="M174" i="7"/>
  <c r="M355" i="7"/>
  <c r="K253" i="7"/>
  <c r="H253" i="7"/>
  <c r="F424" i="7"/>
  <c r="I410" i="7"/>
  <c r="J274" i="7"/>
  <c r="M681" i="7"/>
  <c r="G423" i="7"/>
  <c r="L423" i="7"/>
  <c r="J525" i="7"/>
  <c r="J700" i="7"/>
  <c r="H700" i="7"/>
  <c r="I700" i="7"/>
  <c r="L700" i="7"/>
  <c r="K700" i="7"/>
  <c r="K274" i="7"/>
  <c r="N681" i="7"/>
  <c r="K598" i="7"/>
  <c r="F423" i="7"/>
  <c r="E249" i="7"/>
  <c r="J249" i="7" s="1"/>
  <c r="L274" i="7"/>
  <c r="J681" i="7"/>
  <c r="K288" i="7"/>
  <c r="M206" i="7"/>
  <c r="H798" i="7"/>
  <c r="F274" i="7"/>
  <c r="F681" i="7"/>
  <c r="I326" i="7"/>
  <c r="E453" i="7"/>
  <c r="H453" i="7" s="1"/>
  <c r="G355" i="7"/>
  <c r="E221" i="7"/>
  <c r="M221" i="7" s="1"/>
  <c r="F82" i="7"/>
  <c r="G274" i="7"/>
  <c r="L681" i="7"/>
  <c r="L326" i="7"/>
  <c r="I457" i="7"/>
  <c r="H274" i="7"/>
  <c r="G681" i="7"/>
  <c r="H198" i="7"/>
  <c r="G326" i="7"/>
  <c r="K632" i="7"/>
  <c r="F457" i="7"/>
  <c r="H206" i="7"/>
  <c r="M768" i="7"/>
  <c r="N618" i="7"/>
  <c r="I274" i="7"/>
  <c r="H681" i="7"/>
  <c r="M198" i="7"/>
  <c r="H326" i="7"/>
  <c r="L598" i="7"/>
  <c r="G598" i="7"/>
  <c r="M457" i="7"/>
  <c r="I206" i="7"/>
  <c r="L632" i="7"/>
  <c r="I312" i="7"/>
  <c r="M598" i="7"/>
  <c r="M613" i="7"/>
  <c r="N274" i="7"/>
  <c r="I482" i="7"/>
  <c r="I681" i="7"/>
  <c r="F715" i="7"/>
  <c r="M284" i="7"/>
  <c r="F322" i="7"/>
  <c r="N198" i="7"/>
  <c r="J462" i="7"/>
  <c r="F326" i="7"/>
  <c r="E317" i="7"/>
  <c r="F317" i="7" s="1"/>
  <c r="H457" i="7"/>
  <c r="L219" i="7"/>
  <c r="G206" i="7"/>
  <c r="E385" i="7"/>
  <c r="G385" i="7" s="1"/>
  <c r="H593" i="7"/>
  <c r="J695" i="7"/>
  <c r="M525" i="7"/>
  <c r="H312" i="7"/>
  <c r="J632" i="7"/>
  <c r="J598" i="7"/>
  <c r="J253" i="7"/>
  <c r="I253" i="7"/>
  <c r="F613" i="7"/>
  <c r="K613" i="7"/>
  <c r="J198" i="7"/>
  <c r="N326" i="7"/>
  <c r="F598" i="7"/>
  <c r="N457" i="7"/>
  <c r="H768" i="7"/>
  <c r="N288" i="7"/>
  <c r="N613" i="7"/>
  <c r="K584" i="7"/>
  <c r="I715" i="7"/>
  <c r="I198" i="7"/>
  <c r="K326" i="7"/>
  <c r="K457" i="7"/>
  <c r="J768" i="7"/>
  <c r="M321" i="7"/>
  <c r="F525" i="7"/>
  <c r="L593" i="7"/>
  <c r="N593" i="7"/>
  <c r="G613" i="7"/>
  <c r="E283" i="7"/>
  <c r="K283" i="7" s="1"/>
  <c r="J423" i="7"/>
  <c r="I525" i="7"/>
  <c r="G312" i="7"/>
  <c r="N511" i="7"/>
  <c r="L754" i="7"/>
  <c r="H341" i="7"/>
  <c r="N491" i="7"/>
  <c r="K491" i="7"/>
  <c r="J491" i="7"/>
  <c r="F491" i="7"/>
  <c r="G491" i="7"/>
  <c r="I491" i="7"/>
  <c r="L491" i="7"/>
  <c r="H491" i="7"/>
  <c r="M491" i="7"/>
  <c r="G341" i="7"/>
  <c r="J341" i="7"/>
  <c r="N341" i="7"/>
  <c r="I341" i="7"/>
  <c r="H360" i="7"/>
  <c r="L360" i="7"/>
  <c r="I360" i="7"/>
  <c r="H559" i="7"/>
  <c r="K209" i="7"/>
  <c r="I209" i="7"/>
  <c r="L209" i="7"/>
  <c r="G209" i="7"/>
  <c r="N209" i="7"/>
  <c r="F209" i="7"/>
  <c r="M209" i="7"/>
  <c r="H209" i="7"/>
  <c r="J209" i="7"/>
  <c r="N360" i="7"/>
  <c r="N389" i="7"/>
  <c r="G389" i="7"/>
  <c r="J389" i="7"/>
  <c r="K389" i="7"/>
  <c r="L210" i="7"/>
  <c r="K210" i="7"/>
  <c r="M210" i="7"/>
  <c r="J210" i="7"/>
  <c r="G210" i="7"/>
  <c r="H210" i="7"/>
  <c r="I210" i="7"/>
  <c r="N210" i="7"/>
  <c r="F210" i="7"/>
  <c r="C277" i="7"/>
  <c r="E243" i="7"/>
  <c r="M390" i="7"/>
  <c r="H390" i="7"/>
  <c r="G390" i="7"/>
  <c r="K307" i="7"/>
  <c r="G169" i="7"/>
  <c r="M253" i="7"/>
  <c r="K414" i="7"/>
  <c r="L414" i="7"/>
  <c r="J414" i="7"/>
  <c r="M414" i="7"/>
  <c r="I414" i="7"/>
  <c r="H414" i="7"/>
  <c r="G414" i="7"/>
  <c r="N414" i="7"/>
  <c r="F341" i="7"/>
  <c r="M360" i="7"/>
  <c r="G360" i="7"/>
  <c r="G559" i="7"/>
  <c r="N244" i="7"/>
  <c r="M244" i="7"/>
  <c r="K244" i="7"/>
  <c r="I244" i="7"/>
  <c r="L244" i="7"/>
  <c r="H244" i="7"/>
  <c r="J244" i="7"/>
  <c r="G244" i="7"/>
  <c r="F244" i="7"/>
  <c r="F307" i="7"/>
  <c r="J559" i="7"/>
  <c r="K390" i="7"/>
  <c r="N715" i="7"/>
  <c r="L307" i="7"/>
  <c r="H380" i="7"/>
  <c r="G380" i="7"/>
  <c r="N380" i="7"/>
  <c r="F380" i="7"/>
  <c r="J380" i="7"/>
  <c r="M380" i="7"/>
  <c r="I380" i="7"/>
  <c r="L380" i="7"/>
  <c r="K380" i="7"/>
  <c r="G754" i="7"/>
  <c r="N424" i="7"/>
  <c r="I424" i="7"/>
  <c r="H424" i="7"/>
  <c r="G424" i="7"/>
  <c r="K424" i="7"/>
  <c r="J307" i="7"/>
  <c r="K360" i="7"/>
  <c r="H754" i="7"/>
  <c r="N307" i="7"/>
  <c r="C265" i="7"/>
  <c r="E231" i="7"/>
  <c r="J511" i="7"/>
  <c r="G511" i="7"/>
  <c r="I307" i="7"/>
  <c r="L390" i="7"/>
  <c r="F197" i="7"/>
  <c r="I197" i="7"/>
  <c r="M197" i="7"/>
  <c r="G197" i="7"/>
  <c r="J197" i="7"/>
  <c r="H197" i="7"/>
  <c r="N197" i="7"/>
  <c r="L197" i="7"/>
  <c r="K197" i="7"/>
  <c r="M754" i="7"/>
  <c r="C521" i="7"/>
  <c r="E487" i="7"/>
  <c r="K559" i="7"/>
  <c r="G307" i="7"/>
  <c r="N346" i="7"/>
  <c r="H346" i="7"/>
  <c r="L346" i="7"/>
  <c r="G346" i="7"/>
  <c r="I346" i="7"/>
  <c r="F346" i="7"/>
  <c r="M346" i="7"/>
  <c r="K346" i="7"/>
  <c r="J346" i="7"/>
  <c r="H511" i="7"/>
  <c r="I511" i="7"/>
  <c r="I754" i="7"/>
  <c r="J715" i="7"/>
  <c r="K511" i="7"/>
  <c r="N754" i="7"/>
  <c r="L715" i="7"/>
  <c r="F559" i="7"/>
  <c r="G278" i="7"/>
  <c r="F278" i="7"/>
  <c r="N278" i="7"/>
  <c r="H278" i="7"/>
  <c r="M278" i="7"/>
  <c r="L278" i="7"/>
  <c r="K278" i="7"/>
  <c r="J278" i="7"/>
  <c r="I278" i="7"/>
  <c r="I181" i="7"/>
  <c r="M181" i="7"/>
  <c r="L181" i="7"/>
  <c r="F181" i="7"/>
  <c r="N181" i="7"/>
  <c r="H181" i="7"/>
  <c r="J181" i="7"/>
  <c r="G181" i="7"/>
  <c r="K181" i="7"/>
  <c r="L511" i="7"/>
  <c r="J754" i="7"/>
  <c r="M715" i="7"/>
  <c r="K341" i="7"/>
  <c r="F390" i="7"/>
  <c r="I559" i="7"/>
  <c r="C520" i="7"/>
  <c r="E486" i="7"/>
  <c r="F754" i="7"/>
  <c r="G715" i="7"/>
  <c r="H307" i="7"/>
  <c r="L559" i="7"/>
  <c r="J390" i="7"/>
  <c r="I390" i="7"/>
  <c r="F360" i="7"/>
  <c r="N559" i="7"/>
  <c r="M180" i="7"/>
  <c r="N180" i="7"/>
  <c r="F180" i="7"/>
  <c r="L180" i="7"/>
  <c r="G180" i="7"/>
  <c r="K180" i="7"/>
  <c r="H180" i="7"/>
  <c r="J180" i="7"/>
  <c r="I180" i="7"/>
  <c r="E55" i="7"/>
  <c r="E36" i="7"/>
  <c r="E65" i="7"/>
  <c r="E100" i="7"/>
  <c r="E60" i="7"/>
  <c r="E121" i="7"/>
  <c r="E67" i="7"/>
  <c r="E54" i="7"/>
  <c r="E116" i="7"/>
  <c r="E42" i="7"/>
  <c r="E75" i="7"/>
  <c r="E34" i="7"/>
  <c r="E98" i="7"/>
  <c r="E81" i="7"/>
  <c r="E40" i="7"/>
  <c r="E99" i="7"/>
  <c r="E62" i="7"/>
  <c r="E78" i="7"/>
  <c r="E112" i="7"/>
  <c r="E107" i="7"/>
  <c r="E86" i="7"/>
  <c r="E76" i="7"/>
  <c r="E50" i="7"/>
  <c r="E89" i="7"/>
  <c r="E48" i="7"/>
  <c r="E77" i="7"/>
  <c r="E43" i="7"/>
  <c r="E72" i="7"/>
  <c r="E91" i="7"/>
  <c r="E39" i="7"/>
  <c r="E114" i="7"/>
  <c r="E80" i="7"/>
  <c r="E117" i="7"/>
  <c r="E71" i="7"/>
  <c r="E93" i="7"/>
  <c r="E109" i="7"/>
  <c r="E95" i="7"/>
  <c r="E84" i="7"/>
  <c r="E61" i="7"/>
  <c r="E103" i="7"/>
  <c r="E105" i="7"/>
  <c r="E51" i="7"/>
  <c r="E69" i="7"/>
  <c r="E102" i="7"/>
  <c r="E79" i="7"/>
  <c r="E96" i="7"/>
  <c r="E33" i="7"/>
  <c r="E56" i="7"/>
  <c r="E101" i="7"/>
  <c r="E37" i="7"/>
  <c r="E45" i="7"/>
  <c r="E63" i="7"/>
  <c r="E82" i="7"/>
  <c r="E58" i="7"/>
  <c r="E44" i="7"/>
  <c r="E70" i="7"/>
  <c r="E52" i="7"/>
  <c r="E94" i="7"/>
  <c r="E104" i="7"/>
  <c r="E119" i="7"/>
  <c r="E38" i="7"/>
  <c r="E59" i="7"/>
  <c r="E113" i="7"/>
  <c r="E46" i="7"/>
  <c r="E47" i="7"/>
  <c r="E122" i="7"/>
  <c r="E115" i="7"/>
  <c r="E68" i="7"/>
  <c r="E108" i="7"/>
  <c r="E92" i="7"/>
  <c r="E49" i="7"/>
  <c r="E88" i="7"/>
  <c r="E110" i="7"/>
  <c r="E64" i="7"/>
  <c r="E83" i="7"/>
  <c r="E87" i="7"/>
  <c r="E73" i="7"/>
  <c r="E106" i="7"/>
  <c r="E97" i="7"/>
  <c r="E66" i="7"/>
  <c r="E35" i="7"/>
  <c r="E57" i="7"/>
  <c r="E53" i="7"/>
  <c r="E111" i="7"/>
  <c r="E41" i="7"/>
  <c r="E74" i="7"/>
  <c r="E85" i="7"/>
  <c r="E118" i="7"/>
  <c r="F203" i="7"/>
  <c r="G203" i="7"/>
  <c r="L203" i="7"/>
  <c r="I203" i="7"/>
  <c r="H203" i="7"/>
  <c r="K203" i="7"/>
  <c r="M203" i="7"/>
  <c r="J203" i="7"/>
  <c r="N203" i="7"/>
  <c r="E263" i="7"/>
  <c r="C297" i="7"/>
  <c r="N229" i="7"/>
  <c r="L229" i="7"/>
  <c r="K229" i="7"/>
  <c r="I229" i="7"/>
  <c r="J229" i="7"/>
  <c r="M229" i="7"/>
  <c r="H229" i="7"/>
  <c r="G229" i="7"/>
  <c r="F229" i="7"/>
  <c r="C303" i="7"/>
  <c r="E269" i="7"/>
  <c r="I763" i="7"/>
  <c r="H763" i="7"/>
  <c r="N763" i="7"/>
  <c r="F763" i="7"/>
  <c r="M763" i="7"/>
  <c r="G763" i="7"/>
  <c r="L763" i="7"/>
  <c r="K763" i="7"/>
  <c r="J763" i="7"/>
  <c r="C831" i="7"/>
  <c r="E831" i="7" s="1"/>
  <c r="E797" i="7"/>
  <c r="E233" i="7"/>
  <c r="C267" i="7"/>
  <c r="I235" i="7"/>
  <c r="H235" i="7"/>
  <c r="J235" i="7"/>
  <c r="M235" i="7"/>
  <c r="L235" i="7"/>
  <c r="K235" i="7"/>
  <c r="G235" i="7"/>
  <c r="F235" i="7"/>
  <c r="N235" i="7"/>
  <c r="E237" i="7"/>
  <c r="C271" i="7"/>
  <c r="E268" i="7"/>
  <c r="C302" i="7"/>
  <c r="E272" i="7"/>
  <c r="C306" i="7"/>
  <c r="L238" i="7"/>
  <c r="K238" i="7"/>
  <c r="J238" i="7"/>
  <c r="I238" i="7"/>
  <c r="G238" i="7"/>
  <c r="H238" i="7"/>
  <c r="F238" i="7"/>
  <c r="N238" i="7"/>
  <c r="M238" i="7"/>
  <c r="N232" i="7"/>
  <c r="J232" i="7"/>
  <c r="I232" i="7"/>
  <c r="L232" i="7"/>
  <c r="F232" i="7"/>
  <c r="M232" i="7"/>
  <c r="H232" i="7"/>
  <c r="K232" i="7"/>
  <c r="G232" i="7"/>
  <c r="E266" i="7"/>
  <c r="C300" i="7"/>
  <c r="J230" i="7"/>
  <c r="L230" i="7"/>
  <c r="K230" i="7"/>
  <c r="M230" i="7"/>
  <c r="N230" i="7"/>
  <c r="I230" i="7"/>
  <c r="H230" i="7"/>
  <c r="G230" i="7"/>
  <c r="F230" i="7"/>
  <c r="M236" i="7"/>
  <c r="H236" i="7"/>
  <c r="L236" i="7"/>
  <c r="G236" i="7"/>
  <c r="N236" i="7"/>
  <c r="J236" i="7"/>
  <c r="I236" i="7"/>
  <c r="F236" i="7"/>
  <c r="K236" i="7"/>
  <c r="C304" i="7"/>
  <c r="E270" i="7"/>
  <c r="I234" i="7"/>
  <c r="H234" i="7"/>
  <c r="G234" i="7"/>
  <c r="L234" i="7"/>
  <c r="F234" i="7"/>
  <c r="N234" i="7"/>
  <c r="M234" i="7"/>
  <c r="K234" i="7"/>
  <c r="J234" i="7"/>
  <c r="I823" i="7"/>
  <c r="H823" i="7"/>
  <c r="G823" i="7"/>
  <c r="F823" i="7"/>
  <c r="N823" i="7"/>
  <c r="M823" i="7"/>
  <c r="L823" i="7"/>
  <c r="K823" i="7"/>
  <c r="J823" i="7"/>
  <c r="D247" i="7"/>
  <c r="E247" i="7" s="1"/>
  <c r="AD247" i="7"/>
  <c r="AD248" i="7"/>
  <c r="AD354" i="7"/>
  <c r="D354" i="7"/>
  <c r="E354" i="7" s="1"/>
  <c r="AD355" i="7"/>
  <c r="D320" i="7"/>
  <c r="E320" i="7" s="1"/>
  <c r="AD320" i="7"/>
  <c r="AD321" i="7"/>
  <c r="AD451" i="7"/>
  <c r="D451" i="7"/>
  <c r="E451" i="7" s="1"/>
  <c r="AD452" i="7"/>
  <c r="F445" i="7"/>
  <c r="I445" i="7"/>
  <c r="H445" i="7"/>
  <c r="G445" i="7"/>
  <c r="N445" i="7"/>
  <c r="M445" i="7"/>
  <c r="L445" i="7"/>
  <c r="K445" i="7"/>
  <c r="J445" i="7"/>
  <c r="H251" i="7"/>
  <c r="G251" i="7"/>
  <c r="F251" i="7"/>
  <c r="N251" i="7"/>
  <c r="M251" i="7"/>
  <c r="L251" i="7"/>
  <c r="K251" i="7"/>
  <c r="I251" i="7"/>
  <c r="J251" i="7"/>
  <c r="N343" i="7"/>
  <c r="F343" i="7"/>
  <c r="M343" i="7"/>
  <c r="L343" i="7"/>
  <c r="K343" i="7"/>
  <c r="I343" i="7"/>
  <c r="J343" i="7"/>
  <c r="H343" i="7"/>
  <c r="G343" i="7"/>
  <c r="E631" i="7"/>
  <c r="AD631" i="7"/>
  <c r="AD632" i="7"/>
  <c r="E751" i="7"/>
  <c r="AD751" i="7"/>
  <c r="F624" i="7"/>
  <c r="N624" i="7"/>
  <c r="M624" i="7"/>
  <c r="H624" i="7"/>
  <c r="J624" i="7"/>
  <c r="I624" i="7"/>
  <c r="L624" i="7"/>
  <c r="K624" i="7"/>
  <c r="G624" i="7"/>
  <c r="AD518" i="7"/>
  <c r="E518" i="7"/>
  <c r="L721" i="7"/>
  <c r="J721" i="7"/>
  <c r="N721" i="7"/>
  <c r="I721" i="7"/>
  <c r="H721" i="7"/>
  <c r="G721" i="7"/>
  <c r="F721" i="7"/>
  <c r="K721" i="7"/>
  <c r="M721" i="7"/>
  <c r="J556" i="7"/>
  <c r="H556" i="7"/>
  <c r="I556" i="7"/>
  <c r="G556" i="7"/>
  <c r="F556" i="7"/>
  <c r="L556" i="7"/>
  <c r="K556" i="7"/>
  <c r="M556" i="7"/>
  <c r="N556" i="7"/>
  <c r="D388" i="7"/>
  <c r="E388" i="7" s="1"/>
  <c r="AD388" i="7"/>
  <c r="AD389" i="7"/>
  <c r="AD344" i="7"/>
  <c r="D344" i="7"/>
  <c r="E344" i="7" s="1"/>
  <c r="AD345" i="7"/>
  <c r="AD630" i="7"/>
  <c r="E630" i="7"/>
  <c r="E752" i="7"/>
  <c r="AD752" i="7"/>
  <c r="AD753" i="7"/>
  <c r="D252" i="7"/>
  <c r="E252" i="7" s="1"/>
  <c r="AD252" i="7"/>
  <c r="AD253" i="7"/>
  <c r="E519" i="7"/>
  <c r="AD519" i="7"/>
  <c r="AD520" i="7"/>
  <c r="D349" i="7"/>
  <c r="E349" i="7" s="1"/>
  <c r="AD349" i="7"/>
  <c r="AD350" i="7"/>
  <c r="K387" i="7"/>
  <c r="J387" i="7"/>
  <c r="I387" i="7"/>
  <c r="H387" i="7"/>
  <c r="M387" i="7"/>
  <c r="L387" i="7"/>
  <c r="G387" i="7"/>
  <c r="F387" i="7"/>
  <c r="N387" i="7"/>
  <c r="M682" i="7"/>
  <c r="L682" i="7"/>
  <c r="K682" i="7"/>
  <c r="N682" i="7"/>
  <c r="J682" i="7"/>
  <c r="I682" i="7"/>
  <c r="F682" i="7"/>
  <c r="H682" i="7"/>
  <c r="G682" i="7"/>
  <c r="N222" i="7"/>
  <c r="M222" i="7"/>
  <c r="L222" i="7"/>
  <c r="K222" i="7"/>
  <c r="I222" i="7"/>
  <c r="H222" i="7"/>
  <c r="G222" i="7"/>
  <c r="F222" i="7"/>
  <c r="J222" i="7"/>
  <c r="E795" i="7"/>
  <c r="AD795" i="7"/>
  <c r="J348" i="7"/>
  <c r="I348" i="7"/>
  <c r="H348" i="7"/>
  <c r="G348" i="7"/>
  <c r="N348" i="7"/>
  <c r="M348" i="7"/>
  <c r="L348" i="7"/>
  <c r="K348" i="7"/>
  <c r="F348" i="7"/>
  <c r="AD592" i="7"/>
  <c r="E592" i="7"/>
  <c r="AD593" i="7"/>
  <c r="D412" i="7"/>
  <c r="E412" i="7" s="1"/>
  <c r="AD412" i="7"/>
  <c r="AD413" i="7"/>
  <c r="AD223" i="7"/>
  <c r="D223" i="7"/>
  <c r="E223" i="7" s="1"/>
  <c r="F31" i="7" s="1" a="1"/>
  <c r="F31" i="7" s="1"/>
  <c r="E796" i="7"/>
  <c r="AD796" i="7"/>
  <c r="AD797" i="7"/>
  <c r="AD829" i="7"/>
  <c r="E829" i="7"/>
  <c r="E591" i="7"/>
  <c r="AD591" i="7"/>
  <c r="F794" i="7"/>
  <c r="L794" i="7"/>
  <c r="K794" i="7"/>
  <c r="J794" i="7"/>
  <c r="N794" i="7"/>
  <c r="M794" i="7"/>
  <c r="I794" i="7"/>
  <c r="H794" i="7"/>
  <c r="G794" i="7"/>
  <c r="L411" i="7"/>
  <c r="K411" i="7"/>
  <c r="J411" i="7"/>
  <c r="I411" i="7"/>
  <c r="G411" i="7"/>
  <c r="N411" i="7"/>
  <c r="M411" i="7"/>
  <c r="H411" i="7"/>
  <c r="F411" i="7"/>
  <c r="AD655" i="7"/>
  <c r="E655" i="7"/>
  <c r="AD656" i="7"/>
  <c r="AD830" i="7"/>
  <c r="E830" i="7"/>
  <c r="AD831" i="7"/>
  <c r="E722" i="7"/>
  <c r="AD722" i="7"/>
  <c r="AD819" i="7"/>
  <c r="E819" i="7"/>
  <c r="N818" i="7"/>
  <c r="M818" i="7"/>
  <c r="L818" i="7"/>
  <c r="K818" i="7"/>
  <c r="J818" i="7"/>
  <c r="H818" i="7"/>
  <c r="G818" i="7"/>
  <c r="F818" i="7"/>
  <c r="I818" i="7"/>
  <c r="E659" i="7"/>
  <c r="AD659" i="7"/>
  <c r="AD528" i="7"/>
  <c r="E528" i="7"/>
  <c r="N750" i="7"/>
  <c r="M750" i="7"/>
  <c r="L750" i="7"/>
  <c r="I750" i="7"/>
  <c r="H750" i="7"/>
  <c r="G750" i="7"/>
  <c r="F750" i="7"/>
  <c r="K750" i="7"/>
  <c r="J750" i="7"/>
  <c r="E654" i="7"/>
  <c r="AD654" i="7"/>
  <c r="M478" i="7"/>
  <c r="L478" i="7"/>
  <c r="N478" i="7"/>
  <c r="K478" i="7"/>
  <c r="J478" i="7"/>
  <c r="I478" i="7"/>
  <c r="G478" i="7"/>
  <c r="H478" i="7"/>
  <c r="F478" i="7"/>
  <c r="E723" i="7"/>
  <c r="AD723" i="7"/>
  <c r="AD724" i="7"/>
  <c r="AD820" i="7"/>
  <c r="E820" i="7"/>
  <c r="AD821" i="7"/>
  <c r="AD660" i="7"/>
  <c r="E660" i="7"/>
  <c r="AD661" i="7"/>
  <c r="N551" i="7"/>
  <c r="L551" i="7"/>
  <c r="K551" i="7"/>
  <c r="J551" i="7"/>
  <c r="G551" i="7"/>
  <c r="F551" i="7"/>
  <c r="M551" i="7"/>
  <c r="I551" i="7"/>
  <c r="H551" i="7"/>
  <c r="E529" i="7"/>
  <c r="AD529" i="7"/>
  <c r="AD530" i="7"/>
  <c r="AD791" i="7"/>
  <c r="E791" i="7"/>
  <c r="AD792" i="7"/>
  <c r="I687" i="7"/>
  <c r="H687" i="7"/>
  <c r="N687" i="7"/>
  <c r="K687" i="7"/>
  <c r="G687" i="7"/>
  <c r="M687" i="7"/>
  <c r="L687" i="7"/>
  <c r="J687" i="7"/>
  <c r="F687" i="7"/>
  <c r="N546" i="7"/>
  <c r="M546" i="7"/>
  <c r="J546" i="7"/>
  <c r="I546" i="7"/>
  <c r="L546" i="7"/>
  <c r="K546" i="7"/>
  <c r="H546" i="7"/>
  <c r="G546" i="7"/>
  <c r="F546" i="7"/>
  <c r="AD581" i="7"/>
  <c r="E581" i="7"/>
  <c r="AD717" i="7"/>
  <c r="E717" i="7"/>
  <c r="AD694" i="7"/>
  <c r="E694" i="7"/>
  <c r="AD695" i="7"/>
  <c r="AD650" i="7"/>
  <c r="E650" i="7"/>
  <c r="AD651" i="7"/>
  <c r="E790" i="7"/>
  <c r="AD790" i="7"/>
  <c r="AD582" i="7"/>
  <c r="E582" i="7"/>
  <c r="AD583" i="7"/>
  <c r="G619" i="7"/>
  <c r="I619" i="7"/>
  <c r="H619" i="7"/>
  <c r="N619" i="7"/>
  <c r="M619" i="7"/>
  <c r="L619" i="7"/>
  <c r="K619" i="7"/>
  <c r="F619" i="7"/>
  <c r="J619" i="7"/>
  <c r="E718" i="7"/>
  <c r="AD718" i="7"/>
  <c r="AD719" i="7"/>
  <c r="AD693" i="7"/>
  <c r="E693" i="7"/>
  <c r="E649" i="7"/>
  <c r="AD649" i="7"/>
  <c r="E563" i="7"/>
  <c r="AD563" i="7"/>
  <c r="AD564" i="7"/>
  <c r="AD756" i="7"/>
  <c r="E756" i="7"/>
  <c r="AD485" i="7"/>
  <c r="E485" i="7"/>
  <c r="AD486" i="7"/>
  <c r="M460" i="7"/>
  <c r="L460" i="7"/>
  <c r="K460" i="7"/>
  <c r="J460" i="7"/>
  <c r="N460" i="7"/>
  <c r="I460" i="7"/>
  <c r="G460" i="7"/>
  <c r="H460" i="7"/>
  <c r="F460" i="7"/>
  <c r="M217" i="7"/>
  <c r="L217" i="7"/>
  <c r="K217" i="7"/>
  <c r="J217" i="7"/>
  <c r="I217" i="7"/>
  <c r="H217" i="7"/>
  <c r="F217" i="7"/>
  <c r="N217" i="7"/>
  <c r="G217" i="7"/>
  <c r="AD664" i="7"/>
  <c r="E664" i="7"/>
  <c r="L716" i="7"/>
  <c r="I716" i="7"/>
  <c r="G716" i="7"/>
  <c r="F716" i="7"/>
  <c r="N716" i="7"/>
  <c r="M716" i="7"/>
  <c r="K716" i="7"/>
  <c r="J716" i="7"/>
  <c r="H716" i="7"/>
  <c r="AD616" i="7"/>
  <c r="E616" i="7"/>
  <c r="AD617" i="7"/>
  <c r="E562" i="7"/>
  <c r="AD562" i="7"/>
  <c r="AD757" i="7"/>
  <c r="E757" i="7"/>
  <c r="AD758" i="7"/>
  <c r="E484" i="7"/>
  <c r="AD484" i="7"/>
  <c r="AD665" i="7"/>
  <c r="E665" i="7"/>
  <c r="AD666" i="7"/>
  <c r="N828" i="7"/>
  <c r="M828" i="7"/>
  <c r="L828" i="7"/>
  <c r="J828" i="7"/>
  <c r="I828" i="7"/>
  <c r="H828" i="7"/>
  <c r="F828" i="7"/>
  <c r="K828" i="7"/>
  <c r="G828" i="7"/>
  <c r="E615" i="7"/>
  <c r="AD615" i="7"/>
  <c r="AD621" i="7"/>
  <c r="E621" i="7"/>
  <c r="AD622" i="7"/>
  <c r="G483" i="7"/>
  <c r="F483" i="7"/>
  <c r="M483" i="7"/>
  <c r="L483" i="7"/>
  <c r="K483" i="7"/>
  <c r="J483" i="7"/>
  <c r="I483" i="7"/>
  <c r="H483" i="7"/>
  <c r="N483" i="7"/>
  <c r="F382" i="7"/>
  <c r="N382" i="7"/>
  <c r="M382" i="7"/>
  <c r="K382" i="7"/>
  <c r="I382" i="7"/>
  <c r="H382" i="7"/>
  <c r="G382" i="7"/>
  <c r="L382" i="7"/>
  <c r="J382" i="7"/>
  <c r="D461" i="7"/>
  <c r="E461" i="7" s="1"/>
  <c r="AD461" i="7"/>
  <c r="AD218" i="7"/>
  <c r="D218" i="7"/>
  <c r="E218" i="7" s="1"/>
  <c r="F26" i="7" s="1" a="1"/>
  <c r="F26" i="7" s="1"/>
  <c r="AD219" i="7"/>
  <c r="D286" i="7"/>
  <c r="E286" i="7" s="1"/>
  <c r="AD286" i="7"/>
  <c r="AD287" i="7"/>
  <c r="M517" i="7"/>
  <c r="L517" i="7"/>
  <c r="K517" i="7"/>
  <c r="H517" i="7"/>
  <c r="G517" i="7"/>
  <c r="F517" i="7"/>
  <c r="N517" i="7"/>
  <c r="J517" i="7"/>
  <c r="I517" i="7"/>
  <c r="D325" i="7"/>
  <c r="E325" i="7" s="1"/>
  <c r="AD325" i="7"/>
  <c r="J760" i="7"/>
  <c r="F760" i="7"/>
  <c r="N760" i="7"/>
  <c r="I760" i="7"/>
  <c r="H760" i="7"/>
  <c r="G760" i="7"/>
  <c r="M760" i="7"/>
  <c r="L760" i="7"/>
  <c r="K760" i="7"/>
  <c r="N648" i="7"/>
  <c r="M648" i="7"/>
  <c r="H648" i="7"/>
  <c r="L648" i="7"/>
  <c r="K648" i="7"/>
  <c r="J648" i="7"/>
  <c r="G648" i="7"/>
  <c r="I648" i="7"/>
  <c r="F648" i="7"/>
  <c r="I653" i="7"/>
  <c r="H653" i="7"/>
  <c r="G653" i="7"/>
  <c r="F653" i="7"/>
  <c r="N653" i="7"/>
  <c r="M653" i="7"/>
  <c r="K653" i="7"/>
  <c r="J653" i="7"/>
  <c r="L653" i="7"/>
  <c r="D427" i="7"/>
  <c r="E427" i="7" s="1"/>
  <c r="AD427" i="7"/>
  <c r="H324" i="7"/>
  <c r="G324" i="7"/>
  <c r="K324" i="7"/>
  <c r="J324" i="7"/>
  <c r="L324" i="7"/>
  <c r="I324" i="7"/>
  <c r="F324" i="7"/>
  <c r="N324" i="7"/>
  <c r="M324" i="7"/>
  <c r="L285" i="7"/>
  <c r="K285" i="7"/>
  <c r="G285" i="7"/>
  <c r="F285" i="7"/>
  <c r="N285" i="7"/>
  <c r="M285" i="7"/>
  <c r="J285" i="7"/>
  <c r="I285" i="7"/>
  <c r="H285" i="7"/>
  <c r="G421" i="7"/>
  <c r="F421" i="7"/>
  <c r="N421" i="7"/>
  <c r="M421" i="7"/>
  <c r="J421" i="7"/>
  <c r="I421" i="7"/>
  <c r="H421" i="7"/>
  <c r="L421" i="7"/>
  <c r="K421" i="7"/>
  <c r="N426" i="7"/>
  <c r="L426" i="7"/>
  <c r="F426" i="7"/>
  <c r="J426" i="7"/>
  <c r="I426" i="7"/>
  <c r="H426" i="7"/>
  <c r="G426" i="7"/>
  <c r="K426" i="7"/>
  <c r="M426" i="7"/>
  <c r="M585" i="7"/>
  <c r="K585" i="7"/>
  <c r="J585" i="7"/>
  <c r="N585" i="7"/>
  <c r="L585" i="7"/>
  <c r="H585" i="7"/>
  <c r="G585" i="7"/>
  <c r="F585" i="7"/>
  <c r="I585" i="7"/>
  <c r="AD281" i="7"/>
  <c r="D281" i="7"/>
  <c r="E281" i="7" s="1"/>
  <c r="AD282" i="7"/>
  <c r="E689" i="7"/>
  <c r="AD689" i="7"/>
  <c r="AD690" i="7"/>
  <c r="AD422" i="7"/>
  <c r="D422" i="7"/>
  <c r="E422" i="7" s="1"/>
  <c r="AD423" i="7"/>
  <c r="E801" i="7"/>
  <c r="AD801" i="7"/>
  <c r="AD802" i="7"/>
  <c r="E626" i="7"/>
  <c r="AD626" i="7"/>
  <c r="AD627" i="7"/>
  <c r="M522" i="7"/>
  <c r="K522" i="7"/>
  <c r="F522" i="7"/>
  <c r="G522" i="7"/>
  <c r="I522" i="7"/>
  <c r="H522" i="7"/>
  <c r="L522" i="7"/>
  <c r="N522" i="7"/>
  <c r="J522" i="7"/>
  <c r="AD688" i="7"/>
  <c r="E688" i="7"/>
  <c r="M392" i="7"/>
  <c r="L392" i="7"/>
  <c r="N392" i="7"/>
  <c r="J392" i="7"/>
  <c r="K392" i="7"/>
  <c r="I392" i="7"/>
  <c r="H392" i="7"/>
  <c r="G392" i="7"/>
  <c r="F392" i="7"/>
  <c r="E800" i="7"/>
  <c r="AD800" i="7"/>
  <c r="AD547" i="7"/>
  <c r="E547" i="7"/>
  <c r="AD824" i="7"/>
  <c r="E824" i="7"/>
  <c r="AD625" i="7"/>
  <c r="E625" i="7"/>
  <c r="I280" i="7"/>
  <c r="H280" i="7"/>
  <c r="G280" i="7"/>
  <c r="F280" i="7"/>
  <c r="N280" i="7"/>
  <c r="L280" i="7"/>
  <c r="K280" i="7"/>
  <c r="J280" i="7"/>
  <c r="M280" i="7"/>
  <c r="AD393" i="7"/>
  <c r="D393" i="7"/>
  <c r="E393" i="7" s="1"/>
  <c r="L789" i="7"/>
  <c r="K789" i="7"/>
  <c r="J789" i="7"/>
  <c r="G789" i="7"/>
  <c r="I789" i="7"/>
  <c r="H789" i="7"/>
  <c r="F789" i="7"/>
  <c r="M789" i="7"/>
  <c r="N789" i="7"/>
  <c r="E548" i="7"/>
  <c r="AD548" i="7"/>
  <c r="AD549" i="7"/>
  <c r="AD825" i="7"/>
  <c r="E825" i="7"/>
  <c r="AD826" i="7"/>
  <c r="K512" i="7"/>
  <c r="I512" i="7"/>
  <c r="M512" i="7"/>
  <c r="N512" i="7"/>
  <c r="L512" i="7"/>
  <c r="J512" i="7"/>
  <c r="H512" i="7"/>
  <c r="G512" i="7"/>
  <c r="F512" i="7"/>
  <c r="D378" i="7"/>
  <c r="E378" i="7" s="1"/>
  <c r="AD378" i="7"/>
  <c r="AD379" i="7"/>
  <c r="N377" i="7"/>
  <c r="I377" i="7"/>
  <c r="K377" i="7"/>
  <c r="J377" i="7"/>
  <c r="H377" i="7"/>
  <c r="G377" i="7"/>
  <c r="F377" i="7"/>
  <c r="L377" i="7"/>
  <c r="M377" i="7"/>
  <c r="AD587" i="7"/>
  <c r="E587" i="7"/>
  <c r="AD588" i="7"/>
  <c r="N726" i="7"/>
  <c r="K726" i="7"/>
  <c r="J726" i="7"/>
  <c r="I726" i="7"/>
  <c r="F726" i="7"/>
  <c r="M726" i="7"/>
  <c r="L726" i="7"/>
  <c r="H726" i="7"/>
  <c r="G726" i="7"/>
  <c r="K755" i="7"/>
  <c r="J755" i="7"/>
  <c r="I755" i="7"/>
  <c r="H755" i="7"/>
  <c r="G755" i="7"/>
  <c r="F755" i="7"/>
  <c r="M755" i="7"/>
  <c r="L755" i="7"/>
  <c r="N755" i="7"/>
  <c r="AD732" i="7"/>
  <c r="E732" i="7"/>
  <c r="E586" i="7"/>
  <c r="AD586" i="7"/>
  <c r="AD242" i="7"/>
  <c r="D242" i="7"/>
  <c r="E242" i="7" s="1"/>
  <c r="AD243" i="7"/>
  <c r="E514" i="7"/>
  <c r="AD514" i="7"/>
  <c r="AD515" i="7"/>
  <c r="AD733" i="7"/>
  <c r="E733" i="7"/>
  <c r="AD734" i="7"/>
  <c r="AD523" i="7"/>
  <c r="E523" i="7"/>
  <c r="E767" i="7"/>
  <c r="AD767" i="7"/>
  <c r="AD768" i="7"/>
  <c r="L416" i="7"/>
  <c r="J416" i="7"/>
  <c r="M416" i="7"/>
  <c r="K416" i="7"/>
  <c r="I416" i="7"/>
  <c r="F416" i="7"/>
  <c r="N416" i="7"/>
  <c r="H416" i="7"/>
  <c r="G416" i="7"/>
  <c r="E495" i="7"/>
  <c r="AD495" i="7"/>
  <c r="AD496" i="7"/>
  <c r="AD785" i="7"/>
  <c r="E785" i="7"/>
  <c r="H455" i="7"/>
  <c r="F455" i="7"/>
  <c r="I455" i="7"/>
  <c r="G455" i="7"/>
  <c r="N455" i="7"/>
  <c r="M455" i="7"/>
  <c r="L455" i="7"/>
  <c r="K455" i="7"/>
  <c r="J455" i="7"/>
  <c r="AD513" i="7"/>
  <c r="E513" i="7"/>
  <c r="N692" i="7"/>
  <c r="H692" i="7"/>
  <c r="J692" i="7"/>
  <c r="K692" i="7"/>
  <c r="M692" i="7"/>
  <c r="L692" i="7"/>
  <c r="I692" i="7"/>
  <c r="G692" i="7"/>
  <c r="F692" i="7"/>
  <c r="E524" i="7"/>
  <c r="AD524" i="7"/>
  <c r="AD525" i="7"/>
  <c r="E620" i="7"/>
  <c r="AD620" i="7"/>
  <c r="E766" i="7"/>
  <c r="AD766" i="7"/>
  <c r="AD727" i="7"/>
  <c r="E727" i="7"/>
  <c r="F241" i="7"/>
  <c r="L241" i="7"/>
  <c r="N241" i="7"/>
  <c r="M241" i="7"/>
  <c r="H241" i="7"/>
  <c r="K241" i="7"/>
  <c r="J241" i="7"/>
  <c r="I241" i="7"/>
  <c r="G241" i="7"/>
  <c r="E494" i="7"/>
  <c r="AD494" i="7"/>
  <c r="AD786" i="7"/>
  <c r="E786" i="7"/>
  <c r="AD787" i="7"/>
  <c r="E762" i="7"/>
  <c r="AD762" i="7"/>
  <c r="AD763" i="7"/>
  <c r="D417" i="7"/>
  <c r="E417" i="7" s="1"/>
  <c r="AD417" i="7"/>
  <c r="AD418" i="7"/>
  <c r="E728" i="7"/>
  <c r="AD728" i="7"/>
  <c r="AD729" i="7"/>
  <c r="AD456" i="7"/>
  <c r="D456" i="7"/>
  <c r="E456" i="7" s="1"/>
  <c r="AD457" i="7"/>
  <c r="AD761" i="7"/>
  <c r="E761" i="7"/>
  <c r="E557" i="7"/>
  <c r="AD557" i="7"/>
  <c r="M358" i="7"/>
  <c r="K358" i="7"/>
  <c r="J358" i="7"/>
  <c r="I358" i="7"/>
  <c r="H358" i="7"/>
  <c r="F358" i="7"/>
  <c r="G358" i="7"/>
  <c r="N358" i="7"/>
  <c r="L358" i="7"/>
  <c r="F614" i="7"/>
  <c r="N614" i="7"/>
  <c r="M614" i="7"/>
  <c r="L614" i="7"/>
  <c r="K614" i="7"/>
  <c r="J614" i="7"/>
  <c r="I614" i="7"/>
  <c r="H614" i="7"/>
  <c r="G614" i="7"/>
  <c r="L212" i="7"/>
  <c r="K212" i="7"/>
  <c r="J212" i="7"/>
  <c r="G212" i="7"/>
  <c r="N212" i="7"/>
  <c r="M212" i="7"/>
  <c r="F212" i="7"/>
  <c r="I212" i="7"/>
  <c r="H212" i="7"/>
  <c r="F314" i="7"/>
  <c r="N314" i="7"/>
  <c r="J314" i="7"/>
  <c r="L314" i="7"/>
  <c r="K314" i="7"/>
  <c r="I314" i="7"/>
  <c r="H314" i="7"/>
  <c r="G314" i="7"/>
  <c r="M314" i="7"/>
  <c r="J275" i="7"/>
  <c r="I275" i="7"/>
  <c r="N275" i="7"/>
  <c r="M275" i="7"/>
  <c r="L275" i="7"/>
  <c r="K275" i="7"/>
  <c r="H275" i="7"/>
  <c r="F275" i="7"/>
  <c r="G275" i="7"/>
  <c r="AD558" i="7"/>
  <c r="E558" i="7"/>
  <c r="AD559" i="7"/>
  <c r="E698" i="7"/>
  <c r="AD698" i="7"/>
  <c r="L590" i="7"/>
  <c r="K590" i="7"/>
  <c r="H590" i="7"/>
  <c r="G590" i="7"/>
  <c r="F590" i="7"/>
  <c r="J590" i="7"/>
  <c r="I590" i="7"/>
  <c r="M590" i="7"/>
  <c r="N590" i="7"/>
  <c r="D359" i="7"/>
  <c r="E359" i="7" s="1"/>
  <c r="AD359" i="7"/>
  <c r="AD383" i="7"/>
  <c r="D383" i="7"/>
  <c r="E383" i="7" s="1"/>
  <c r="AD384" i="7"/>
  <c r="D257" i="7"/>
  <c r="E257" i="7" s="1"/>
  <c r="AD257" i="7"/>
  <c r="D213" i="7"/>
  <c r="E213" i="7" s="1"/>
  <c r="F21" i="7" s="1" a="1"/>
  <c r="F21" i="7" s="1"/>
  <c r="AD213" i="7"/>
  <c r="AD214" i="7"/>
  <c r="D276" i="7"/>
  <c r="E276" i="7" s="1"/>
  <c r="AD276" i="7"/>
  <c r="AD277" i="7"/>
  <c r="AD699" i="7"/>
  <c r="E699" i="7"/>
  <c r="AD700" i="7"/>
  <c r="N833" i="7"/>
  <c r="L833" i="7"/>
  <c r="M833" i="7"/>
  <c r="K833" i="7"/>
  <c r="J833" i="7"/>
  <c r="H833" i="7"/>
  <c r="G833" i="7"/>
  <c r="I833" i="7"/>
  <c r="F833" i="7"/>
  <c r="I256" i="7"/>
  <c r="H256" i="7"/>
  <c r="G256" i="7"/>
  <c r="F256" i="7"/>
  <c r="J256" i="7"/>
  <c r="M256" i="7"/>
  <c r="N256" i="7"/>
  <c r="L256" i="7"/>
  <c r="K256" i="7"/>
  <c r="AD315" i="7"/>
  <c r="D315" i="7"/>
  <c r="E315" i="7" s="1"/>
  <c r="AD316" i="7"/>
  <c r="E552" i="7"/>
  <c r="AD552" i="7"/>
  <c r="AD834" i="7"/>
  <c r="E834" i="7"/>
  <c r="K580" i="7"/>
  <c r="J580" i="7"/>
  <c r="I580" i="7"/>
  <c r="F580" i="7"/>
  <c r="H580" i="7"/>
  <c r="G580" i="7"/>
  <c r="N580" i="7"/>
  <c r="M580" i="7"/>
  <c r="L580" i="7"/>
  <c r="AD683" i="7"/>
  <c r="E683" i="7"/>
  <c r="H309" i="7"/>
  <c r="N309" i="7"/>
  <c r="M309" i="7"/>
  <c r="L309" i="7"/>
  <c r="K309" i="7"/>
  <c r="F309" i="7"/>
  <c r="I309" i="7"/>
  <c r="J309" i="7"/>
  <c r="G309" i="7"/>
  <c r="AD553" i="7"/>
  <c r="E553" i="7"/>
  <c r="AD554" i="7"/>
  <c r="AD835" i="7"/>
  <c r="E835" i="7"/>
  <c r="AD836" i="7"/>
  <c r="AD489" i="7"/>
  <c r="E489" i="7"/>
  <c r="AD596" i="7"/>
  <c r="E596" i="7"/>
  <c r="D291" i="7"/>
  <c r="E291" i="7" s="1"/>
  <c r="AD291" i="7"/>
  <c r="AD684" i="7"/>
  <c r="E684" i="7"/>
  <c r="AD685" i="7"/>
  <c r="AD479" i="7"/>
  <c r="E479" i="7"/>
  <c r="D446" i="7"/>
  <c r="E446" i="7" s="1"/>
  <c r="AD446" i="7"/>
  <c r="AD447" i="7"/>
  <c r="E490" i="7"/>
  <c r="AD490" i="7"/>
  <c r="AD491" i="7"/>
  <c r="AD597" i="7"/>
  <c r="E597" i="7"/>
  <c r="AD598" i="7"/>
  <c r="G290" i="7"/>
  <c r="F290" i="7"/>
  <c r="N290" i="7"/>
  <c r="M290" i="7"/>
  <c r="L290" i="7"/>
  <c r="J290" i="7"/>
  <c r="K290" i="7"/>
  <c r="I290" i="7"/>
  <c r="H290" i="7"/>
  <c r="F784" i="7"/>
  <c r="H784" i="7"/>
  <c r="G784" i="7"/>
  <c r="L784" i="7"/>
  <c r="K784" i="7"/>
  <c r="J784" i="7"/>
  <c r="N784" i="7"/>
  <c r="M784" i="7"/>
  <c r="I784" i="7"/>
  <c r="N246" i="7"/>
  <c r="M246" i="7"/>
  <c r="L246" i="7"/>
  <c r="K246" i="7"/>
  <c r="G246" i="7"/>
  <c r="H246" i="7"/>
  <c r="F246" i="7"/>
  <c r="I246" i="7"/>
  <c r="J246" i="7"/>
  <c r="D310" i="7"/>
  <c r="E310" i="7" s="1"/>
  <c r="AD310" i="7"/>
  <c r="AD311" i="7"/>
  <c r="E480" i="7"/>
  <c r="AD480" i="7"/>
  <c r="AD481" i="7"/>
  <c r="N353" i="7"/>
  <c r="M353" i="7"/>
  <c r="K353" i="7"/>
  <c r="H353" i="7"/>
  <c r="J353" i="7"/>
  <c r="L353" i="7"/>
  <c r="F353" i="7"/>
  <c r="G353" i="7"/>
  <c r="I353" i="7"/>
  <c r="N319" i="7"/>
  <c r="M319" i="7"/>
  <c r="L319" i="7"/>
  <c r="J319" i="7"/>
  <c r="K319" i="7"/>
  <c r="I319" i="7"/>
  <c r="H319" i="7"/>
  <c r="G319" i="7"/>
  <c r="F319" i="7"/>
  <c r="M450" i="7"/>
  <c r="L450" i="7"/>
  <c r="H450" i="7"/>
  <c r="G450" i="7"/>
  <c r="F450" i="7"/>
  <c r="K450" i="7"/>
  <c r="J450" i="7"/>
  <c r="I450" i="7"/>
  <c r="N450" i="7"/>
  <c r="K658" i="7"/>
  <c r="I658" i="7"/>
  <c r="H658" i="7"/>
  <c r="G658" i="7"/>
  <c r="N658" i="7"/>
  <c r="M658" i="7"/>
  <c r="L658" i="7"/>
  <c r="J658" i="7"/>
  <c r="F658" i="7"/>
  <c r="G488" i="7"/>
  <c r="F488" i="7"/>
  <c r="M488" i="7"/>
  <c r="K488" i="7"/>
  <c r="N488" i="7"/>
  <c r="L488" i="7"/>
  <c r="J488" i="7"/>
  <c r="I488" i="7"/>
  <c r="H488" i="7"/>
  <c r="O719" i="45" l="1"/>
  <c r="Z720" i="45"/>
  <c r="J484" i="45"/>
  <c r="N237" i="45"/>
  <c r="J482" i="45"/>
  <c r="D727" i="45" s="1"/>
  <c r="AF490" i="45"/>
  <c r="U487" i="45"/>
  <c r="U485" i="45"/>
  <c r="O728" i="45" s="1"/>
  <c r="J215" i="7"/>
  <c r="F23" i="7" a="1"/>
  <c r="F23" i="7" s="1"/>
  <c r="F29" i="7" a="1"/>
  <c r="F29" i="7" s="1"/>
  <c r="F22" i="7" a="1"/>
  <c r="F22" i="7" s="1"/>
  <c r="M418" i="7"/>
  <c r="I418" i="7"/>
  <c r="N418" i="7"/>
  <c r="I663" i="7"/>
  <c r="K527" i="7"/>
  <c r="L527" i="7"/>
  <c r="K391" i="7"/>
  <c r="H248" i="7"/>
  <c r="G391" i="7"/>
  <c r="G663" i="7"/>
  <c r="H527" i="7"/>
  <c r="G418" i="7"/>
  <c r="H418" i="7"/>
  <c r="M527" i="7"/>
  <c r="G629" i="7"/>
  <c r="I629" i="7"/>
  <c r="K629" i="7"/>
  <c r="H629" i="7"/>
  <c r="J629" i="7"/>
  <c r="F629" i="7"/>
  <c r="K418" i="7"/>
  <c r="G561" i="7"/>
  <c r="F418" i="7"/>
  <c r="J323" i="7"/>
  <c r="J418" i="7"/>
  <c r="I323" i="7"/>
  <c r="G214" i="7"/>
  <c r="H385" i="7"/>
  <c r="H384" i="7"/>
  <c r="K323" i="7"/>
  <c r="F323" i="7"/>
  <c r="J527" i="7"/>
  <c r="G323" i="7"/>
  <c r="N561" i="7"/>
  <c r="N527" i="7"/>
  <c r="N248" i="7"/>
  <c r="F561" i="7"/>
  <c r="F527" i="7"/>
  <c r="K248" i="7"/>
  <c r="M561" i="7"/>
  <c r="G527" i="7"/>
  <c r="M248" i="7"/>
  <c r="K561" i="7"/>
  <c r="G248" i="7"/>
  <c r="L248" i="7"/>
  <c r="J248" i="7"/>
  <c r="H561" i="7"/>
  <c r="I561" i="7"/>
  <c r="I248" i="7"/>
  <c r="L663" i="7"/>
  <c r="J663" i="7"/>
  <c r="F663" i="7"/>
  <c r="N663" i="7"/>
  <c r="M663" i="7"/>
  <c r="K663" i="7"/>
  <c r="L199" i="7"/>
  <c r="H323" i="7"/>
  <c r="N323" i="7"/>
  <c r="F385" i="7"/>
  <c r="M323" i="7"/>
  <c r="H765" i="7"/>
  <c r="G289" i="7"/>
  <c r="H452" i="7"/>
  <c r="L561" i="7"/>
  <c r="I459" i="7"/>
  <c r="G249" i="7"/>
  <c r="N419" i="7"/>
  <c r="J391" i="7"/>
  <c r="M391" i="7"/>
  <c r="L391" i="7"/>
  <c r="J459" i="7"/>
  <c r="K459" i="7"/>
  <c r="H391" i="7"/>
  <c r="K419" i="7"/>
  <c r="H459" i="7"/>
  <c r="H799" i="7"/>
  <c r="F391" i="7"/>
  <c r="I391" i="7"/>
  <c r="H419" i="7"/>
  <c r="M459" i="7"/>
  <c r="H199" i="7"/>
  <c r="K199" i="7"/>
  <c r="I384" i="7"/>
  <c r="F595" i="7"/>
  <c r="K357" i="7"/>
  <c r="K799" i="7"/>
  <c r="L799" i="7"/>
  <c r="I799" i="7"/>
  <c r="F799" i="7"/>
  <c r="L283" i="7"/>
  <c r="N629" i="7"/>
  <c r="G799" i="7"/>
  <c r="F419" i="7"/>
  <c r="I283" i="7"/>
  <c r="J283" i="7"/>
  <c r="M289" i="7"/>
  <c r="H283" i="7"/>
  <c r="M199" i="7"/>
  <c r="M629" i="7"/>
  <c r="L419" i="7"/>
  <c r="N214" i="7"/>
  <c r="J799" i="7"/>
  <c r="G419" i="7"/>
  <c r="L459" i="7"/>
  <c r="H214" i="7"/>
  <c r="M283" i="7"/>
  <c r="F459" i="7"/>
  <c r="K214" i="7"/>
  <c r="N493" i="7"/>
  <c r="L317" i="7"/>
  <c r="L384" i="7"/>
  <c r="K595" i="7"/>
  <c r="K384" i="7"/>
  <c r="H595" i="7"/>
  <c r="I199" i="7"/>
  <c r="N283" i="7"/>
  <c r="M384" i="7"/>
  <c r="H317" i="7"/>
  <c r="I595" i="7"/>
  <c r="N199" i="7"/>
  <c r="G384" i="7"/>
  <c r="G199" i="7"/>
  <c r="N384" i="7"/>
  <c r="N357" i="7"/>
  <c r="M357" i="7"/>
  <c r="M595" i="7"/>
  <c r="N595" i="7"/>
  <c r="I697" i="7"/>
  <c r="J697" i="7"/>
  <c r="G357" i="7"/>
  <c r="G317" i="7"/>
  <c r="M697" i="7"/>
  <c r="L289" i="7"/>
  <c r="J731" i="7"/>
  <c r="L697" i="7"/>
  <c r="F350" i="7"/>
  <c r="K697" i="7"/>
  <c r="F384" i="7"/>
  <c r="J199" i="7"/>
  <c r="L595" i="7"/>
  <c r="J208" i="7"/>
  <c r="H357" i="7"/>
  <c r="F357" i="7"/>
  <c r="F697" i="7"/>
  <c r="K208" i="7"/>
  <c r="F215" i="7"/>
  <c r="G595" i="7"/>
  <c r="I357" i="7"/>
  <c r="H731" i="7"/>
  <c r="N765" i="7"/>
  <c r="G215" i="7"/>
  <c r="J357" i="7"/>
  <c r="N697" i="7"/>
  <c r="H215" i="7"/>
  <c r="I317" i="7"/>
  <c r="J317" i="7"/>
  <c r="G697" i="7"/>
  <c r="M215" i="7"/>
  <c r="M317" i="7"/>
  <c r="M419" i="7"/>
  <c r="N351" i="7"/>
  <c r="I215" i="7"/>
  <c r="K351" i="7"/>
  <c r="I351" i="7"/>
  <c r="F731" i="7"/>
  <c r="N799" i="7"/>
  <c r="M493" i="7"/>
  <c r="I208" i="7"/>
  <c r="H425" i="7"/>
  <c r="F106" i="7"/>
  <c r="F57" i="7"/>
  <c r="G255" i="7"/>
  <c r="F765" i="7"/>
  <c r="I765" i="7"/>
  <c r="J765" i="7"/>
  <c r="F94" i="7"/>
  <c r="F65" i="7"/>
  <c r="F61" i="7"/>
  <c r="N255" i="7"/>
  <c r="F99" i="7"/>
  <c r="N425" i="7"/>
  <c r="F100" i="7"/>
  <c r="L765" i="7"/>
  <c r="F79" i="7"/>
  <c r="F36" i="7"/>
  <c r="M765" i="7"/>
  <c r="L425" i="7"/>
  <c r="F102" i="7"/>
  <c r="F34" i="7"/>
  <c r="F86" i="7"/>
  <c r="K289" i="7"/>
  <c r="F62" i="7"/>
  <c r="F75" i="7"/>
  <c r="G350" i="7"/>
  <c r="F89" i="7"/>
  <c r="F289" i="7"/>
  <c r="F63" i="7"/>
  <c r="C298" i="7"/>
  <c r="C332" i="7" s="1"/>
  <c r="F70" i="7"/>
  <c r="J289" i="7"/>
  <c r="F54" i="7"/>
  <c r="F68" i="7"/>
  <c r="F91" i="7"/>
  <c r="F44" i="7"/>
  <c r="F46" i="7"/>
  <c r="F78" i="7"/>
  <c r="F53" i="7"/>
  <c r="F103" i="7"/>
  <c r="G765" i="7"/>
  <c r="F93" i="7"/>
  <c r="F37" i="7"/>
  <c r="J453" i="7"/>
  <c r="F77" i="7"/>
  <c r="F92" i="7"/>
  <c r="I493" i="7"/>
  <c r="F60" i="7"/>
  <c r="H255" i="7"/>
  <c r="K385" i="7"/>
  <c r="F107" i="7"/>
  <c r="F111" i="7"/>
  <c r="M425" i="7"/>
  <c r="J493" i="7"/>
  <c r="F112" i="7"/>
  <c r="L255" i="7"/>
  <c r="F45" i="7"/>
  <c r="F105" i="7"/>
  <c r="L731" i="7"/>
  <c r="F39" i="7"/>
  <c r="F109" i="7"/>
  <c r="F122" i="7"/>
  <c r="F52" i="7"/>
  <c r="K425" i="7"/>
  <c r="I419" i="7"/>
  <c r="K493" i="7"/>
  <c r="H208" i="7"/>
  <c r="F73" i="7"/>
  <c r="I425" i="7"/>
  <c r="F87" i="7"/>
  <c r="F118" i="7"/>
  <c r="F98" i="7"/>
  <c r="F40" i="7"/>
  <c r="F66" i="7"/>
  <c r="F64" i="7"/>
  <c r="F51" i="7"/>
  <c r="F117" i="7"/>
  <c r="G731" i="7"/>
  <c r="L493" i="7"/>
  <c r="L208" i="7"/>
  <c r="G459" i="7"/>
  <c r="I289" i="7"/>
  <c r="F425" i="7"/>
  <c r="F72" i="7"/>
  <c r="F214" i="7"/>
  <c r="F43" i="7"/>
  <c r="F96" i="7"/>
  <c r="I731" i="7"/>
  <c r="F493" i="7"/>
  <c r="M208" i="7"/>
  <c r="F56" i="7"/>
  <c r="H289" i="7"/>
  <c r="J385" i="7"/>
  <c r="F47" i="7"/>
  <c r="J425" i="7"/>
  <c r="F83" i="7"/>
  <c r="G493" i="7"/>
  <c r="N208" i="7"/>
  <c r="F58" i="7"/>
  <c r="F116" i="7"/>
  <c r="J255" i="7"/>
  <c r="K731" i="7"/>
  <c r="F255" i="7"/>
  <c r="F97" i="7"/>
  <c r="F48" i="7"/>
  <c r="M255" i="7"/>
  <c r="F114" i="7"/>
  <c r="F74" i="7"/>
  <c r="M731" i="7"/>
  <c r="F208" i="7"/>
  <c r="F59" i="7"/>
  <c r="K255" i="7"/>
  <c r="F55" i="7"/>
  <c r="N350" i="7"/>
  <c r="G453" i="7"/>
  <c r="G208" i="7"/>
  <c r="L221" i="7"/>
  <c r="H350" i="7"/>
  <c r="F316" i="7"/>
  <c r="G316" i="7"/>
  <c r="H316" i="7"/>
  <c r="K453" i="7"/>
  <c r="M350" i="7"/>
  <c r="L453" i="7"/>
  <c r="K316" i="7"/>
  <c r="F221" i="7"/>
  <c r="M453" i="7"/>
  <c r="N282" i="7"/>
  <c r="N221" i="7"/>
  <c r="F104" i="7"/>
  <c r="I350" i="7"/>
  <c r="H282" i="7"/>
  <c r="F249" i="7"/>
  <c r="H249" i="7"/>
  <c r="I249" i="7"/>
  <c r="N249" i="7"/>
  <c r="M249" i="7"/>
  <c r="J350" i="7"/>
  <c r="L249" i="7"/>
  <c r="M214" i="7"/>
  <c r="J214" i="7"/>
  <c r="G221" i="7"/>
  <c r="L316" i="7"/>
  <c r="F42" i="7"/>
  <c r="F81" i="7"/>
  <c r="F69" i="7"/>
  <c r="F452" i="7"/>
  <c r="I385" i="7"/>
  <c r="F50" i="7"/>
  <c r="F85" i="7"/>
  <c r="M351" i="7"/>
  <c r="K317" i="7"/>
  <c r="F35" i="7"/>
  <c r="F33" i="7"/>
  <c r="I452" i="7"/>
  <c r="K215" i="7"/>
  <c r="L215" i="7"/>
  <c r="N215" i="7"/>
  <c r="I453" i="7"/>
  <c r="F453" i="7"/>
  <c r="F38" i="7"/>
  <c r="F95" i="7"/>
  <c r="F119" i="7"/>
  <c r="F101" i="7"/>
  <c r="K452" i="7"/>
  <c r="N453" i="7"/>
  <c r="M316" i="7"/>
  <c r="K221" i="7"/>
  <c r="F108" i="7"/>
  <c r="F113" i="7"/>
  <c r="F90" i="7"/>
  <c r="L351" i="7"/>
  <c r="N317" i="7"/>
  <c r="F49" i="7"/>
  <c r="L282" i="7"/>
  <c r="I282" i="7"/>
  <c r="K282" i="7"/>
  <c r="G282" i="7"/>
  <c r="J282" i="7"/>
  <c r="F282" i="7"/>
  <c r="I316" i="7"/>
  <c r="J221" i="7"/>
  <c r="K249" i="7"/>
  <c r="F84" i="7"/>
  <c r="F80" i="7"/>
  <c r="G283" i="7"/>
  <c r="G351" i="7"/>
  <c r="J351" i="7"/>
  <c r="N385" i="7"/>
  <c r="F88" i="7"/>
  <c r="J316" i="7"/>
  <c r="F41" i="7"/>
  <c r="I221" i="7"/>
  <c r="L385" i="7"/>
  <c r="F283" i="7"/>
  <c r="F115" i="7"/>
  <c r="F76" i="7"/>
  <c r="F120" i="7"/>
  <c r="M385" i="7"/>
  <c r="K350" i="7"/>
  <c r="J452" i="7"/>
  <c r="N452" i="7"/>
  <c r="M452" i="7"/>
  <c r="G452" i="7"/>
  <c r="F67" i="7"/>
  <c r="F110" i="7"/>
  <c r="H351" i="7"/>
  <c r="H221" i="7"/>
  <c r="F71" i="7"/>
  <c r="F121" i="7"/>
  <c r="L214" i="7"/>
  <c r="L487" i="7"/>
  <c r="K487" i="7"/>
  <c r="J487" i="7"/>
  <c r="G487" i="7"/>
  <c r="H487" i="7"/>
  <c r="F487" i="7"/>
  <c r="I487" i="7"/>
  <c r="N487" i="7"/>
  <c r="M487" i="7"/>
  <c r="F486" i="7"/>
  <c r="K486" i="7"/>
  <c r="G486" i="7"/>
  <c r="N486" i="7"/>
  <c r="H486" i="7"/>
  <c r="M486" i="7"/>
  <c r="I486" i="7"/>
  <c r="L486" i="7"/>
  <c r="J486" i="7"/>
  <c r="N231" i="7"/>
  <c r="G231" i="7"/>
  <c r="M231" i="7"/>
  <c r="H231" i="7"/>
  <c r="I231" i="7"/>
  <c r="K231" i="7"/>
  <c r="J231" i="7"/>
  <c r="L231" i="7"/>
  <c r="F231" i="7"/>
  <c r="C555" i="7"/>
  <c r="E521" i="7"/>
  <c r="C554" i="7"/>
  <c r="E520" i="7"/>
  <c r="E265" i="7"/>
  <c r="C299" i="7"/>
  <c r="L243" i="7"/>
  <c r="M243" i="7"/>
  <c r="H243" i="7"/>
  <c r="N243" i="7"/>
  <c r="G243" i="7"/>
  <c r="J243" i="7"/>
  <c r="I243" i="7"/>
  <c r="K243" i="7"/>
  <c r="F243" i="7"/>
  <c r="C311" i="7"/>
  <c r="E277" i="7"/>
  <c r="C331" i="7"/>
  <c r="E297" i="7"/>
  <c r="J263" i="7"/>
  <c r="I263" i="7"/>
  <c r="K263" i="7"/>
  <c r="H263" i="7"/>
  <c r="N263" i="7"/>
  <c r="F263" i="7"/>
  <c r="G263" i="7"/>
  <c r="L263" i="7"/>
  <c r="M263" i="7"/>
  <c r="I237" i="7"/>
  <c r="J237" i="7"/>
  <c r="M237" i="7"/>
  <c r="K237" i="7"/>
  <c r="F237" i="7"/>
  <c r="G237" i="7"/>
  <c r="N237" i="7"/>
  <c r="H237" i="7"/>
  <c r="L237" i="7"/>
  <c r="E267" i="7"/>
  <c r="C301" i="7"/>
  <c r="G233" i="7"/>
  <c r="M233" i="7"/>
  <c r="F233" i="7"/>
  <c r="I233" i="7"/>
  <c r="K233" i="7"/>
  <c r="N233" i="7"/>
  <c r="H233" i="7"/>
  <c r="J233" i="7"/>
  <c r="L233" i="7"/>
  <c r="G269" i="7"/>
  <c r="F269" i="7"/>
  <c r="J269" i="7"/>
  <c r="M269" i="7"/>
  <c r="L269" i="7"/>
  <c r="H269" i="7"/>
  <c r="K269" i="7"/>
  <c r="I269" i="7"/>
  <c r="N269" i="7"/>
  <c r="C337" i="7"/>
  <c r="E303" i="7"/>
  <c r="I831" i="7"/>
  <c r="H831" i="7"/>
  <c r="M831" i="7"/>
  <c r="N831" i="7"/>
  <c r="G831" i="7"/>
  <c r="F831" i="7"/>
  <c r="L831" i="7"/>
  <c r="K831" i="7"/>
  <c r="J831" i="7"/>
  <c r="E271" i="7"/>
  <c r="H11" i="7" s="1" a="1"/>
  <c r="H11" i="7" s="1"/>
  <c r="C305" i="7"/>
  <c r="G797" i="7"/>
  <c r="H797" i="7"/>
  <c r="L797" i="7"/>
  <c r="M797" i="7"/>
  <c r="F797" i="7"/>
  <c r="N797" i="7"/>
  <c r="K797" i="7"/>
  <c r="J797" i="7"/>
  <c r="I797" i="7"/>
  <c r="E300" i="7"/>
  <c r="C334" i="7"/>
  <c r="G266" i="7"/>
  <c r="I266" i="7"/>
  <c r="H266" i="7"/>
  <c r="F266" i="7"/>
  <c r="K266" i="7"/>
  <c r="N266" i="7"/>
  <c r="L266" i="7"/>
  <c r="J266" i="7"/>
  <c r="M266" i="7"/>
  <c r="C338" i="7"/>
  <c r="E304" i="7"/>
  <c r="G270" i="7"/>
  <c r="J270" i="7"/>
  <c r="K270" i="7"/>
  <c r="I270" i="7"/>
  <c r="L270" i="7"/>
  <c r="H270" i="7"/>
  <c r="F270" i="7"/>
  <c r="N270" i="7"/>
  <c r="M270" i="7"/>
  <c r="C340" i="7"/>
  <c r="E306" i="7"/>
  <c r="K272" i="7"/>
  <c r="G272" i="7"/>
  <c r="F272" i="7"/>
  <c r="N272" i="7"/>
  <c r="J272" i="7"/>
  <c r="I272" i="7"/>
  <c r="H272" i="7"/>
  <c r="M272" i="7"/>
  <c r="L272" i="7"/>
  <c r="I264" i="7"/>
  <c r="L264" i="7"/>
  <c r="M264" i="7"/>
  <c r="H264" i="7"/>
  <c r="J264" i="7"/>
  <c r="K264" i="7"/>
  <c r="G264" i="7"/>
  <c r="F264" i="7"/>
  <c r="N264" i="7"/>
  <c r="C336" i="7"/>
  <c r="E302" i="7"/>
  <c r="N268" i="7"/>
  <c r="M268" i="7"/>
  <c r="L268" i="7"/>
  <c r="I268" i="7"/>
  <c r="J268" i="7"/>
  <c r="G268" i="7"/>
  <c r="K268" i="7"/>
  <c r="H268" i="7"/>
  <c r="F268" i="7"/>
  <c r="H16" i="7" a="1"/>
  <c r="H16" i="7" s="1"/>
  <c r="G5" i="7" a="1"/>
  <c r="G5" i="7" s="1"/>
  <c r="H22" i="7" a="1"/>
  <c r="H22" i="7" s="1"/>
  <c r="N795" i="7"/>
  <c r="M795" i="7"/>
  <c r="L795" i="7"/>
  <c r="J795" i="7"/>
  <c r="H795" i="7"/>
  <c r="G795" i="7"/>
  <c r="F795" i="7"/>
  <c r="K795" i="7"/>
  <c r="I795" i="7"/>
  <c r="N597" i="7"/>
  <c r="K597" i="7"/>
  <c r="J597" i="7"/>
  <c r="I597" i="7"/>
  <c r="F597" i="7"/>
  <c r="L597" i="7"/>
  <c r="H597" i="7"/>
  <c r="G597" i="7"/>
  <c r="M597" i="7"/>
  <c r="N213" i="7"/>
  <c r="F213" i="7"/>
  <c r="I213" i="7"/>
  <c r="M213" i="7"/>
  <c r="L213" i="7"/>
  <c r="K213" i="7"/>
  <c r="J213" i="7"/>
  <c r="H213" i="7"/>
  <c r="G213" i="7"/>
  <c r="H28" i="7" a="1"/>
  <c r="H28" i="7" s="1"/>
  <c r="H24" i="7" a="1"/>
  <c r="H24" i="7" s="1"/>
  <c r="H4" i="7" a="1"/>
  <c r="H4" i="7" s="1"/>
  <c r="H25" i="7" a="1"/>
  <c r="H25" i="7" s="1"/>
  <c r="H12" i="7" a="1"/>
  <c r="H12" i="7" s="1"/>
  <c r="G16" i="7" a="1"/>
  <c r="G16" i="7" s="1"/>
  <c r="F378" i="7"/>
  <c r="K378" i="7"/>
  <c r="J378" i="7"/>
  <c r="I378" i="7"/>
  <c r="H378" i="7"/>
  <c r="G378" i="7"/>
  <c r="N378" i="7"/>
  <c r="M378" i="7"/>
  <c r="L378" i="7"/>
  <c r="N552" i="7"/>
  <c r="M552" i="7"/>
  <c r="K552" i="7"/>
  <c r="J552" i="7"/>
  <c r="I552" i="7"/>
  <c r="H552" i="7"/>
  <c r="G552" i="7"/>
  <c r="L552" i="7"/>
  <c r="F552" i="7"/>
  <c r="I257" i="7"/>
  <c r="H257" i="7"/>
  <c r="G257" i="7"/>
  <c r="F257" i="7"/>
  <c r="N257" i="7"/>
  <c r="M257" i="7"/>
  <c r="L257" i="7"/>
  <c r="K257" i="7"/>
  <c r="J257" i="7"/>
  <c r="N562" i="7"/>
  <c r="K562" i="7"/>
  <c r="J562" i="7"/>
  <c r="I562" i="7"/>
  <c r="H562" i="7"/>
  <c r="G562" i="7"/>
  <c r="F562" i="7"/>
  <c r="M562" i="7"/>
  <c r="L562" i="7"/>
  <c r="M582" i="7"/>
  <c r="L582" i="7"/>
  <c r="K582" i="7"/>
  <c r="J582" i="7"/>
  <c r="N582" i="7"/>
  <c r="I582" i="7"/>
  <c r="H582" i="7"/>
  <c r="G582" i="7"/>
  <c r="F582" i="7"/>
  <c r="J723" i="7"/>
  <c r="H723" i="7"/>
  <c r="G723" i="7"/>
  <c r="M723" i="7"/>
  <c r="L723" i="7"/>
  <c r="I723" i="7"/>
  <c r="K723" i="7"/>
  <c r="F723" i="7"/>
  <c r="N723" i="7"/>
  <c r="H32" i="7" a="1"/>
  <c r="H32" i="7" s="1"/>
  <c r="M722" i="7"/>
  <c r="H722" i="7"/>
  <c r="G722" i="7"/>
  <c r="F722" i="7"/>
  <c r="L722" i="7"/>
  <c r="K722" i="7"/>
  <c r="J722" i="7"/>
  <c r="I722" i="7"/>
  <c r="N722" i="7"/>
  <c r="H14" i="7" a="1"/>
  <c r="H14" i="7" s="1"/>
  <c r="G320" i="7"/>
  <c r="F320" i="7"/>
  <c r="K320" i="7"/>
  <c r="J320" i="7"/>
  <c r="I320" i="7"/>
  <c r="H320" i="7"/>
  <c r="N320" i="7"/>
  <c r="M320" i="7"/>
  <c r="L320" i="7"/>
  <c r="G32" i="7" a="1"/>
  <c r="G32" i="7" s="1"/>
  <c r="N393" i="7"/>
  <c r="L393" i="7"/>
  <c r="J393" i="7"/>
  <c r="G393" i="7"/>
  <c r="F393" i="7"/>
  <c r="H393" i="7"/>
  <c r="I393" i="7"/>
  <c r="K393" i="7"/>
  <c r="M393" i="7"/>
  <c r="L490" i="7"/>
  <c r="K490" i="7"/>
  <c r="J490" i="7"/>
  <c r="I490" i="7"/>
  <c r="G490" i="7"/>
  <c r="N490" i="7"/>
  <c r="M490" i="7"/>
  <c r="H490" i="7"/>
  <c r="F490" i="7"/>
  <c r="H315" i="7"/>
  <c r="G315" i="7"/>
  <c r="F315" i="7"/>
  <c r="N315" i="7"/>
  <c r="M315" i="7"/>
  <c r="L315" i="7"/>
  <c r="J315" i="7"/>
  <c r="K315" i="7"/>
  <c r="I315" i="7"/>
  <c r="N383" i="7"/>
  <c r="J383" i="7"/>
  <c r="I383" i="7"/>
  <c r="H383" i="7"/>
  <c r="G383" i="7"/>
  <c r="M383" i="7"/>
  <c r="L383" i="7"/>
  <c r="K383" i="7"/>
  <c r="F383" i="7"/>
  <c r="M767" i="7"/>
  <c r="L767" i="7"/>
  <c r="K767" i="7"/>
  <c r="J767" i="7"/>
  <c r="I767" i="7"/>
  <c r="N767" i="7"/>
  <c r="H767" i="7"/>
  <c r="G767" i="7"/>
  <c r="F767" i="7"/>
  <c r="H18" i="7" a="1"/>
  <c r="H18" i="7" s="1"/>
  <c r="N830" i="7"/>
  <c r="M830" i="7"/>
  <c r="L830" i="7"/>
  <c r="I830" i="7"/>
  <c r="H830" i="7"/>
  <c r="G830" i="7"/>
  <c r="K830" i="7"/>
  <c r="J830" i="7"/>
  <c r="F830" i="7"/>
  <c r="G752" i="7"/>
  <c r="F752" i="7"/>
  <c r="L752" i="7"/>
  <c r="H752" i="7"/>
  <c r="I752" i="7"/>
  <c r="M752" i="7"/>
  <c r="K752" i="7"/>
  <c r="J752" i="7"/>
  <c r="N752" i="7"/>
  <c r="L518" i="7"/>
  <c r="J518" i="7"/>
  <c r="I518" i="7"/>
  <c r="H518" i="7"/>
  <c r="G518" i="7"/>
  <c r="F518" i="7"/>
  <c r="N518" i="7"/>
  <c r="M518" i="7"/>
  <c r="K518" i="7"/>
  <c r="L354" i="7"/>
  <c r="K354" i="7"/>
  <c r="J354" i="7"/>
  <c r="N354" i="7"/>
  <c r="F354" i="7"/>
  <c r="M354" i="7"/>
  <c r="I354" i="7"/>
  <c r="H354" i="7"/>
  <c r="G354" i="7"/>
  <c r="F523" i="7"/>
  <c r="G523" i="7"/>
  <c r="M523" i="7"/>
  <c r="N523" i="7"/>
  <c r="L523" i="7"/>
  <c r="K523" i="7"/>
  <c r="J523" i="7"/>
  <c r="I523" i="7"/>
  <c r="H523" i="7"/>
  <c r="L581" i="7"/>
  <c r="J581" i="7"/>
  <c r="I581" i="7"/>
  <c r="H581" i="7"/>
  <c r="F581" i="7"/>
  <c r="M581" i="7"/>
  <c r="K581" i="7"/>
  <c r="G581" i="7"/>
  <c r="N581" i="7"/>
  <c r="G26" i="7" a="1"/>
  <c r="G26" i="7" s="1"/>
  <c r="M591" i="7"/>
  <c r="N591" i="7"/>
  <c r="L591" i="7"/>
  <c r="J591" i="7"/>
  <c r="I591" i="7"/>
  <c r="H591" i="7"/>
  <c r="K591" i="7"/>
  <c r="G591" i="7"/>
  <c r="F591" i="7"/>
  <c r="K586" i="7"/>
  <c r="I586" i="7"/>
  <c r="L586" i="7"/>
  <c r="H586" i="7"/>
  <c r="F586" i="7"/>
  <c r="N586" i="7"/>
  <c r="M586" i="7"/>
  <c r="J586" i="7"/>
  <c r="G586" i="7"/>
  <c r="M587" i="7"/>
  <c r="K587" i="7"/>
  <c r="J587" i="7"/>
  <c r="F587" i="7"/>
  <c r="N587" i="7"/>
  <c r="I587" i="7"/>
  <c r="H587" i="7"/>
  <c r="G587" i="7"/>
  <c r="L587" i="7"/>
  <c r="F796" i="7"/>
  <c r="M796" i="7"/>
  <c r="L796" i="7"/>
  <c r="K796" i="7"/>
  <c r="J796" i="7"/>
  <c r="N796" i="7"/>
  <c r="G796" i="7"/>
  <c r="I796" i="7"/>
  <c r="H796" i="7"/>
  <c r="G10" i="7" a="1"/>
  <c r="G10" i="7" s="1"/>
  <c r="G20" i="7" a="1"/>
  <c r="G20" i="7" s="1"/>
  <c r="G29" i="7" a="1"/>
  <c r="G29" i="7" s="1"/>
  <c r="M790" i="7"/>
  <c r="L790" i="7"/>
  <c r="K790" i="7"/>
  <c r="I790" i="7"/>
  <c r="N790" i="7"/>
  <c r="J790" i="7"/>
  <c r="H790" i="7"/>
  <c r="G790" i="7"/>
  <c r="F790" i="7"/>
  <c r="N529" i="7"/>
  <c r="M529" i="7"/>
  <c r="G529" i="7"/>
  <c r="F529" i="7"/>
  <c r="I529" i="7"/>
  <c r="H529" i="7"/>
  <c r="J529" i="7"/>
  <c r="K529" i="7"/>
  <c r="L529" i="7"/>
  <c r="M223" i="7"/>
  <c r="L223" i="7"/>
  <c r="K223" i="7"/>
  <c r="J223" i="7"/>
  <c r="F223" i="7"/>
  <c r="N223" i="7"/>
  <c r="I223" i="7"/>
  <c r="H223" i="7"/>
  <c r="G223" i="7"/>
  <c r="G785" i="7"/>
  <c r="F785" i="7"/>
  <c r="K785" i="7"/>
  <c r="I785" i="7"/>
  <c r="H785" i="7"/>
  <c r="M785" i="7"/>
  <c r="L785" i="7"/>
  <c r="J785" i="7"/>
  <c r="N785" i="7"/>
  <c r="N733" i="7"/>
  <c r="M733" i="7"/>
  <c r="L733" i="7"/>
  <c r="K733" i="7"/>
  <c r="J733" i="7"/>
  <c r="G733" i="7"/>
  <c r="I733" i="7"/>
  <c r="H733" i="7"/>
  <c r="F733" i="7"/>
  <c r="N732" i="7"/>
  <c r="M732" i="7"/>
  <c r="G732" i="7"/>
  <c r="F732" i="7"/>
  <c r="J732" i="7"/>
  <c r="L732" i="7"/>
  <c r="K732" i="7"/>
  <c r="I732" i="7"/>
  <c r="H732" i="7"/>
  <c r="G11" i="7" a="1"/>
  <c r="G11" i="7" s="1"/>
  <c r="G688" i="7"/>
  <c r="L688" i="7"/>
  <c r="J688" i="7"/>
  <c r="I688" i="7"/>
  <c r="M688" i="7"/>
  <c r="K688" i="7"/>
  <c r="H688" i="7"/>
  <c r="N688" i="7"/>
  <c r="F688" i="7"/>
  <c r="K689" i="7"/>
  <c r="J689" i="7"/>
  <c r="I689" i="7"/>
  <c r="H689" i="7"/>
  <c r="G689" i="7"/>
  <c r="F689" i="7"/>
  <c r="N689" i="7"/>
  <c r="M689" i="7"/>
  <c r="L689" i="7"/>
  <c r="H649" i="7"/>
  <c r="F649" i="7"/>
  <c r="N649" i="7"/>
  <c r="M649" i="7"/>
  <c r="L649" i="7"/>
  <c r="J649" i="7"/>
  <c r="K649" i="7"/>
  <c r="I649" i="7"/>
  <c r="G649" i="7"/>
  <c r="G247" i="7"/>
  <c r="F247" i="7"/>
  <c r="N247" i="7"/>
  <c r="L247" i="7"/>
  <c r="I247" i="7"/>
  <c r="M247" i="7"/>
  <c r="K247" i="7"/>
  <c r="J247" i="7"/>
  <c r="H247" i="7"/>
  <c r="G451" i="7"/>
  <c r="M451" i="7"/>
  <c r="N451" i="7"/>
  <c r="L451" i="7"/>
  <c r="K451" i="7"/>
  <c r="J451" i="7"/>
  <c r="I451" i="7"/>
  <c r="F451" i="7"/>
  <c r="H451" i="7"/>
  <c r="N728" i="7"/>
  <c r="L728" i="7"/>
  <c r="K728" i="7"/>
  <c r="J728" i="7"/>
  <c r="I728" i="7"/>
  <c r="M728" i="7"/>
  <c r="H728" i="7"/>
  <c r="F728" i="7"/>
  <c r="G728" i="7"/>
  <c r="J621" i="7"/>
  <c r="H621" i="7"/>
  <c r="G621" i="7"/>
  <c r="N621" i="7"/>
  <c r="F621" i="7"/>
  <c r="M621" i="7"/>
  <c r="L621" i="7"/>
  <c r="K621" i="7"/>
  <c r="I621" i="7"/>
  <c r="H630" i="7"/>
  <c r="G630" i="7"/>
  <c r="F630" i="7"/>
  <c r="N630" i="7"/>
  <c r="M630" i="7"/>
  <c r="K630" i="7"/>
  <c r="J630" i="7"/>
  <c r="I630" i="7"/>
  <c r="L630" i="7"/>
  <c r="J819" i="7"/>
  <c r="M819" i="7"/>
  <c r="L819" i="7"/>
  <c r="N819" i="7"/>
  <c r="H819" i="7"/>
  <c r="F819" i="7"/>
  <c r="G819" i="7"/>
  <c r="I819" i="7"/>
  <c r="K819" i="7"/>
  <c r="N835" i="7"/>
  <c r="L835" i="7"/>
  <c r="J835" i="7"/>
  <c r="I835" i="7"/>
  <c r="M835" i="7"/>
  <c r="K835" i="7"/>
  <c r="H835" i="7"/>
  <c r="G835" i="7"/>
  <c r="F835" i="7"/>
  <c r="H29" i="7" a="1"/>
  <c r="H29" i="7" s="1"/>
  <c r="G28" i="7" a="1"/>
  <c r="G28" i="7" s="1"/>
  <c r="H9" i="7" a="1"/>
  <c r="H9" i="7" s="1"/>
  <c r="H23" i="7" a="1"/>
  <c r="H23" i="7" s="1"/>
  <c r="H31" i="7" a="1"/>
  <c r="H31" i="7" s="1"/>
  <c r="G8" i="7" a="1"/>
  <c r="G8" i="7" s="1"/>
  <c r="G13" i="7" a="1"/>
  <c r="G13" i="7" s="1"/>
  <c r="G22" i="7" a="1"/>
  <c r="G22" i="7" s="1"/>
  <c r="N359" i="7"/>
  <c r="M359" i="7"/>
  <c r="L359" i="7"/>
  <c r="K359" i="7"/>
  <c r="G359" i="7"/>
  <c r="I359" i="7"/>
  <c r="H359" i="7"/>
  <c r="F359" i="7"/>
  <c r="J359" i="7"/>
  <c r="M825" i="7"/>
  <c r="G825" i="7"/>
  <c r="F825" i="7"/>
  <c r="H825" i="7"/>
  <c r="N825" i="7"/>
  <c r="L825" i="7"/>
  <c r="J825" i="7"/>
  <c r="I825" i="7"/>
  <c r="K825" i="7"/>
  <c r="K281" i="7"/>
  <c r="J281" i="7"/>
  <c r="M281" i="7"/>
  <c r="L281" i="7"/>
  <c r="F281" i="7"/>
  <c r="I281" i="7"/>
  <c r="H281" i="7"/>
  <c r="G281" i="7"/>
  <c r="N281" i="7"/>
  <c r="N494" i="7"/>
  <c r="M494" i="7"/>
  <c r="L494" i="7"/>
  <c r="H494" i="7"/>
  <c r="K494" i="7"/>
  <c r="J494" i="7"/>
  <c r="I494" i="7"/>
  <c r="G494" i="7"/>
  <c r="F494" i="7"/>
  <c r="L717" i="7"/>
  <c r="K717" i="7"/>
  <c r="J717" i="7"/>
  <c r="I717" i="7"/>
  <c r="H717" i="7"/>
  <c r="G717" i="7"/>
  <c r="F717" i="7"/>
  <c r="M717" i="7"/>
  <c r="N717" i="7"/>
  <c r="G30" i="7" a="1"/>
  <c r="G30" i="7" s="1"/>
  <c r="N495" i="7"/>
  <c r="F495" i="7"/>
  <c r="M495" i="7"/>
  <c r="L495" i="7"/>
  <c r="K495" i="7"/>
  <c r="J495" i="7"/>
  <c r="I495" i="7"/>
  <c r="H495" i="7"/>
  <c r="G495" i="7"/>
  <c r="N786" i="7"/>
  <c r="M786" i="7"/>
  <c r="K786" i="7"/>
  <c r="J786" i="7"/>
  <c r="F786" i="7"/>
  <c r="L786" i="7"/>
  <c r="G786" i="7"/>
  <c r="I786" i="7"/>
  <c r="H786" i="7"/>
  <c r="H8" i="7" a="1"/>
  <c r="H8" i="7" s="1"/>
  <c r="L553" i="7"/>
  <c r="K553" i="7"/>
  <c r="M553" i="7"/>
  <c r="H553" i="7"/>
  <c r="G553" i="7"/>
  <c r="F553" i="7"/>
  <c r="I553" i="7"/>
  <c r="N553" i="7"/>
  <c r="J553" i="7"/>
  <c r="H417" i="7"/>
  <c r="G417" i="7"/>
  <c r="F417" i="7"/>
  <c r="K417" i="7"/>
  <c r="J417" i="7"/>
  <c r="I417" i="7"/>
  <c r="N417" i="7"/>
  <c r="L417" i="7"/>
  <c r="M417" i="7"/>
  <c r="K514" i="7"/>
  <c r="I514" i="7"/>
  <c r="H514" i="7"/>
  <c r="G514" i="7"/>
  <c r="F514" i="7"/>
  <c r="L514" i="7"/>
  <c r="M514" i="7"/>
  <c r="N514" i="7"/>
  <c r="J514" i="7"/>
  <c r="M615" i="7"/>
  <c r="L615" i="7"/>
  <c r="I615" i="7"/>
  <c r="H615" i="7"/>
  <c r="G615" i="7"/>
  <c r="F615" i="7"/>
  <c r="N615" i="7"/>
  <c r="K615" i="7"/>
  <c r="J615" i="7"/>
  <c r="H616" i="7"/>
  <c r="M616" i="7"/>
  <c r="L616" i="7"/>
  <c r="G616" i="7"/>
  <c r="I616" i="7"/>
  <c r="K616" i="7"/>
  <c r="J616" i="7"/>
  <c r="F616" i="7"/>
  <c r="N616" i="7"/>
  <c r="K412" i="7"/>
  <c r="I412" i="7"/>
  <c r="F412" i="7"/>
  <c r="L412" i="7"/>
  <c r="G412" i="7"/>
  <c r="H412" i="7"/>
  <c r="M412" i="7"/>
  <c r="J412" i="7"/>
  <c r="N412" i="7"/>
  <c r="L344" i="7"/>
  <c r="K344" i="7"/>
  <c r="J344" i="7"/>
  <c r="I344" i="7"/>
  <c r="G344" i="7"/>
  <c r="N344" i="7"/>
  <c r="H344" i="7"/>
  <c r="M344" i="7"/>
  <c r="F344" i="7"/>
  <c r="N489" i="7"/>
  <c r="M489" i="7"/>
  <c r="L489" i="7"/>
  <c r="I489" i="7"/>
  <c r="H489" i="7"/>
  <c r="K489" i="7"/>
  <c r="J489" i="7"/>
  <c r="G489" i="7"/>
  <c r="F489" i="7"/>
  <c r="G7" i="7" a="1"/>
  <c r="G7" i="7" s="1"/>
  <c r="G15" i="7" a="1"/>
  <c r="G15" i="7" s="1"/>
  <c r="K756" i="7"/>
  <c r="H756" i="7"/>
  <c r="G756" i="7"/>
  <c r="F756" i="7"/>
  <c r="N756" i="7"/>
  <c r="J756" i="7"/>
  <c r="M756" i="7"/>
  <c r="L756" i="7"/>
  <c r="I756" i="7"/>
  <c r="F698" i="7"/>
  <c r="N698" i="7"/>
  <c r="L698" i="7"/>
  <c r="M698" i="7"/>
  <c r="K698" i="7"/>
  <c r="I698" i="7"/>
  <c r="H698" i="7"/>
  <c r="J698" i="7"/>
  <c r="G698" i="7"/>
  <c r="H26" i="7" a="1"/>
  <c r="H26" i="7" s="1"/>
  <c r="N547" i="7"/>
  <c r="I547" i="7"/>
  <c r="K547" i="7"/>
  <c r="J547" i="7"/>
  <c r="H547" i="7"/>
  <c r="G547" i="7"/>
  <c r="L547" i="7"/>
  <c r="M547" i="7"/>
  <c r="F547" i="7"/>
  <c r="N660" i="7"/>
  <c r="M660" i="7"/>
  <c r="L660" i="7"/>
  <c r="K660" i="7"/>
  <c r="F660" i="7"/>
  <c r="H660" i="7"/>
  <c r="G660" i="7"/>
  <c r="J660" i="7"/>
  <c r="I660" i="7"/>
  <c r="N528" i="7"/>
  <c r="L528" i="7"/>
  <c r="G528" i="7"/>
  <c r="M528" i="7"/>
  <c r="I528" i="7"/>
  <c r="H528" i="7"/>
  <c r="K528" i="7"/>
  <c r="J528" i="7"/>
  <c r="F528" i="7"/>
  <c r="G31" i="7" a="1"/>
  <c r="G31" i="7" s="1"/>
  <c r="G349" i="7"/>
  <c r="F349" i="7"/>
  <c r="L349" i="7"/>
  <c r="K349" i="7"/>
  <c r="J349" i="7"/>
  <c r="I349" i="7"/>
  <c r="H349" i="7"/>
  <c r="N349" i="7"/>
  <c r="M349" i="7"/>
  <c r="G27" i="7" a="1"/>
  <c r="G27" i="7" s="1"/>
  <c r="N276" i="7"/>
  <c r="J276" i="7"/>
  <c r="M276" i="7"/>
  <c r="L276" i="7"/>
  <c r="K276" i="7"/>
  <c r="I276" i="7"/>
  <c r="G276" i="7"/>
  <c r="H276" i="7"/>
  <c r="F276" i="7"/>
  <c r="M218" i="7"/>
  <c r="L218" i="7"/>
  <c r="K218" i="7"/>
  <c r="H218" i="7"/>
  <c r="G218" i="7"/>
  <c r="N218" i="7"/>
  <c r="J218" i="7"/>
  <c r="I218" i="7"/>
  <c r="F218" i="7"/>
  <c r="J693" i="7"/>
  <c r="H693" i="7"/>
  <c r="G693" i="7"/>
  <c r="L693" i="7"/>
  <c r="I693" i="7"/>
  <c r="N693" i="7"/>
  <c r="K693" i="7"/>
  <c r="M693" i="7"/>
  <c r="F693" i="7"/>
  <c r="H3" i="7" a="1"/>
  <c r="H3" i="7" s="1"/>
  <c r="L563" i="7"/>
  <c r="K563" i="7"/>
  <c r="G563" i="7"/>
  <c r="M563" i="7"/>
  <c r="J563" i="7"/>
  <c r="N563" i="7"/>
  <c r="I563" i="7"/>
  <c r="F563" i="7"/>
  <c r="H563" i="7"/>
  <c r="L761" i="7"/>
  <c r="K761" i="7"/>
  <c r="J761" i="7"/>
  <c r="I761" i="7"/>
  <c r="H761" i="7"/>
  <c r="M761" i="7"/>
  <c r="G761" i="7"/>
  <c r="F761" i="7"/>
  <c r="N761" i="7"/>
  <c r="H19" i="7" a="1"/>
  <c r="H19" i="7" s="1"/>
  <c r="J751" i="7"/>
  <c r="I751" i="7"/>
  <c r="H751" i="7"/>
  <c r="F751" i="7"/>
  <c r="K751" i="7"/>
  <c r="M751" i="7"/>
  <c r="G751" i="7"/>
  <c r="N751" i="7"/>
  <c r="L751" i="7"/>
  <c r="L456" i="7"/>
  <c r="N456" i="7"/>
  <c r="M456" i="7"/>
  <c r="K456" i="7"/>
  <c r="J456" i="7"/>
  <c r="I456" i="7"/>
  <c r="H456" i="7"/>
  <c r="G456" i="7"/>
  <c r="F456" i="7"/>
  <c r="G800" i="7"/>
  <c r="F800" i="7"/>
  <c r="N800" i="7"/>
  <c r="M800" i="7"/>
  <c r="L800" i="7"/>
  <c r="K800" i="7"/>
  <c r="J800" i="7"/>
  <c r="I800" i="7"/>
  <c r="H800" i="7"/>
  <c r="G17" i="7" a="1"/>
  <c r="G17" i="7" s="1"/>
  <c r="G9" i="7" a="1"/>
  <c r="G9" i="7" s="1"/>
  <c r="J659" i="7"/>
  <c r="M659" i="7"/>
  <c r="L659" i="7"/>
  <c r="K659" i="7"/>
  <c r="N659" i="7"/>
  <c r="I659" i="7"/>
  <c r="H659" i="7"/>
  <c r="G659" i="7"/>
  <c r="F659" i="7"/>
  <c r="H13" i="7" a="1"/>
  <c r="H13" i="7" s="1"/>
  <c r="N480" i="7"/>
  <c r="M480" i="7"/>
  <c r="L480" i="7"/>
  <c r="K480" i="7"/>
  <c r="G480" i="7"/>
  <c r="F480" i="7"/>
  <c r="I480" i="7"/>
  <c r="J480" i="7"/>
  <c r="H480" i="7"/>
  <c r="N834" i="7"/>
  <c r="M834" i="7"/>
  <c r="G834" i="7"/>
  <c r="F834" i="7"/>
  <c r="L834" i="7"/>
  <c r="K834" i="7"/>
  <c r="J834" i="7"/>
  <c r="I834" i="7"/>
  <c r="H834" i="7"/>
  <c r="H6" i="7" a="1"/>
  <c r="H6" i="7" s="1"/>
  <c r="G14" i="7" a="1"/>
  <c r="G14" i="7" s="1"/>
  <c r="F626" i="7"/>
  <c r="H626" i="7"/>
  <c r="G626" i="7"/>
  <c r="N626" i="7"/>
  <c r="M626" i="7"/>
  <c r="L626" i="7"/>
  <c r="K626" i="7"/>
  <c r="J626" i="7"/>
  <c r="I626" i="7"/>
  <c r="H21" i="7" a="1"/>
  <c r="H21" i="7" s="1"/>
  <c r="I461" i="7"/>
  <c r="G461" i="7"/>
  <c r="N461" i="7"/>
  <c r="K461" i="7"/>
  <c r="J461" i="7"/>
  <c r="M461" i="7"/>
  <c r="L461" i="7"/>
  <c r="H461" i="7"/>
  <c r="F461" i="7"/>
  <c r="H654" i="7"/>
  <c r="N654" i="7"/>
  <c r="I654" i="7"/>
  <c r="L654" i="7"/>
  <c r="K654" i="7"/>
  <c r="J654" i="7"/>
  <c r="M654" i="7"/>
  <c r="G654" i="7"/>
  <c r="F654" i="7"/>
  <c r="H27" i="7" a="1"/>
  <c r="H27" i="7" s="1"/>
  <c r="N820" i="7"/>
  <c r="M820" i="7"/>
  <c r="L820" i="7"/>
  <c r="K820" i="7"/>
  <c r="J820" i="7"/>
  <c r="I820" i="7"/>
  <c r="G820" i="7"/>
  <c r="H820" i="7"/>
  <c r="F820" i="7"/>
  <c r="M683" i="7"/>
  <c r="N683" i="7"/>
  <c r="L683" i="7"/>
  <c r="K683" i="7"/>
  <c r="J683" i="7"/>
  <c r="H683" i="7"/>
  <c r="I683" i="7"/>
  <c r="G683" i="7"/>
  <c r="F683" i="7"/>
  <c r="M446" i="7"/>
  <c r="L446" i="7"/>
  <c r="K446" i="7"/>
  <c r="H446" i="7"/>
  <c r="G446" i="7"/>
  <c r="J446" i="7"/>
  <c r="F446" i="7"/>
  <c r="I446" i="7"/>
  <c r="N446" i="7"/>
  <c r="N479" i="7"/>
  <c r="M479" i="7"/>
  <c r="L479" i="7"/>
  <c r="K479" i="7"/>
  <c r="G479" i="7"/>
  <c r="F479" i="7"/>
  <c r="J479" i="7"/>
  <c r="I479" i="7"/>
  <c r="H479" i="7"/>
  <c r="N824" i="7"/>
  <c r="M824" i="7"/>
  <c r="L824" i="7"/>
  <c r="K824" i="7"/>
  <c r="J824" i="7"/>
  <c r="I824" i="7"/>
  <c r="H824" i="7"/>
  <c r="G824" i="7"/>
  <c r="F824" i="7"/>
  <c r="I655" i="7"/>
  <c r="J655" i="7"/>
  <c r="H655" i="7"/>
  <c r="G655" i="7"/>
  <c r="N655" i="7"/>
  <c r="L655" i="7"/>
  <c r="M655" i="7"/>
  <c r="K655" i="7"/>
  <c r="F655" i="7"/>
  <c r="N286" i="7"/>
  <c r="M286" i="7"/>
  <c r="K286" i="7"/>
  <c r="H286" i="7"/>
  <c r="L286" i="7"/>
  <c r="J286" i="7"/>
  <c r="I286" i="7"/>
  <c r="F286" i="7"/>
  <c r="G286" i="7"/>
  <c r="G24" i="7" a="1"/>
  <c r="G24" i="7" s="1"/>
  <c r="M558" i="7"/>
  <c r="K558" i="7"/>
  <c r="F558" i="7"/>
  <c r="N558" i="7"/>
  <c r="I558" i="7"/>
  <c r="H558" i="7"/>
  <c r="L558" i="7"/>
  <c r="J558" i="7"/>
  <c r="G558" i="7"/>
  <c r="N727" i="7"/>
  <c r="L727" i="7"/>
  <c r="K727" i="7"/>
  <c r="J727" i="7"/>
  <c r="I727" i="7"/>
  <c r="H727" i="7"/>
  <c r="F727" i="7"/>
  <c r="M727" i="7"/>
  <c r="G727" i="7"/>
  <c r="G6" i="7" a="1"/>
  <c r="G6" i="7" s="1"/>
  <c r="N684" i="7"/>
  <c r="M684" i="7"/>
  <c r="L684" i="7"/>
  <c r="K684" i="7"/>
  <c r="J684" i="7"/>
  <c r="I684" i="7"/>
  <c r="G684" i="7"/>
  <c r="F684" i="7"/>
  <c r="H684" i="7"/>
  <c r="H10" i="7" a="1"/>
  <c r="H10" i="7" s="1"/>
  <c r="G18" i="7" a="1"/>
  <c r="G18" i="7" s="1"/>
  <c r="L718" i="7"/>
  <c r="M718" i="7"/>
  <c r="K718" i="7"/>
  <c r="H718" i="7"/>
  <c r="G718" i="7"/>
  <c r="I718" i="7"/>
  <c r="N718" i="7"/>
  <c r="J718" i="7"/>
  <c r="F718" i="7"/>
  <c r="G3" i="7" a="1"/>
  <c r="G3" i="7" s="1"/>
  <c r="G252" i="7"/>
  <c r="F252" i="7"/>
  <c r="N252" i="7"/>
  <c r="I252" i="7"/>
  <c r="L252" i="7"/>
  <c r="M252" i="7"/>
  <c r="K252" i="7"/>
  <c r="J252" i="7"/>
  <c r="H252" i="7"/>
  <c r="G12" i="7" a="1"/>
  <c r="G12" i="7" s="1"/>
  <c r="N519" i="7"/>
  <c r="M519" i="7"/>
  <c r="J519" i="7"/>
  <c r="I519" i="7"/>
  <c r="F519" i="7"/>
  <c r="K519" i="7"/>
  <c r="H519" i="7"/>
  <c r="G519" i="7"/>
  <c r="L519" i="7"/>
  <c r="H699" i="7"/>
  <c r="G699" i="7"/>
  <c r="F699" i="7"/>
  <c r="N699" i="7"/>
  <c r="K699" i="7"/>
  <c r="I699" i="7"/>
  <c r="M699" i="7"/>
  <c r="J699" i="7"/>
  <c r="L699" i="7"/>
  <c r="N625" i="7"/>
  <c r="L625" i="7"/>
  <c r="M625" i="7"/>
  <c r="K625" i="7"/>
  <c r="J625" i="7"/>
  <c r="I625" i="7"/>
  <c r="H625" i="7"/>
  <c r="G625" i="7"/>
  <c r="F625" i="7"/>
  <c r="I485" i="7"/>
  <c r="H485" i="7"/>
  <c r="G485" i="7"/>
  <c r="F485" i="7"/>
  <c r="M485" i="7"/>
  <c r="N485" i="7"/>
  <c r="L485" i="7"/>
  <c r="K485" i="7"/>
  <c r="J485" i="7"/>
  <c r="L829" i="7"/>
  <c r="K829" i="7"/>
  <c r="J829" i="7"/>
  <c r="I829" i="7"/>
  <c r="G829" i="7"/>
  <c r="F829" i="7"/>
  <c r="M829" i="7"/>
  <c r="N829" i="7"/>
  <c r="H829" i="7"/>
  <c r="F557" i="7"/>
  <c r="N557" i="7"/>
  <c r="L557" i="7"/>
  <c r="J557" i="7"/>
  <c r="M557" i="7"/>
  <c r="H557" i="7"/>
  <c r="K557" i="7"/>
  <c r="I557" i="7"/>
  <c r="G557" i="7"/>
  <c r="I427" i="7"/>
  <c r="H427" i="7"/>
  <c r="G427" i="7"/>
  <c r="K427" i="7"/>
  <c r="J427" i="7"/>
  <c r="F427" i="7"/>
  <c r="N427" i="7"/>
  <c r="M427" i="7"/>
  <c r="L427" i="7"/>
  <c r="M388" i="7"/>
  <c r="L388" i="7"/>
  <c r="K388" i="7"/>
  <c r="H388" i="7"/>
  <c r="G388" i="7"/>
  <c r="I388" i="7"/>
  <c r="F388" i="7"/>
  <c r="N388" i="7"/>
  <c r="J388" i="7"/>
  <c r="H15" i="7" a="1"/>
  <c r="H15" i="7" s="1"/>
  <c r="K665" i="7"/>
  <c r="L665" i="7"/>
  <c r="I665" i="7"/>
  <c r="H665" i="7"/>
  <c r="G665" i="7"/>
  <c r="N665" i="7"/>
  <c r="M665" i="7"/>
  <c r="J665" i="7"/>
  <c r="F665" i="7"/>
  <c r="N310" i="7"/>
  <c r="L310" i="7"/>
  <c r="M310" i="7"/>
  <c r="K310" i="7"/>
  <c r="J310" i="7"/>
  <c r="H310" i="7"/>
  <c r="I310" i="7"/>
  <c r="G310" i="7"/>
  <c r="F310" i="7"/>
  <c r="H513" i="7"/>
  <c r="G513" i="7"/>
  <c r="F513" i="7"/>
  <c r="J513" i="7"/>
  <c r="I513" i="7"/>
  <c r="L513" i="7"/>
  <c r="K513" i="7"/>
  <c r="M513" i="7"/>
  <c r="N513" i="7"/>
  <c r="F242" i="7"/>
  <c r="N242" i="7"/>
  <c r="M242" i="7"/>
  <c r="L242" i="7"/>
  <c r="K242" i="7"/>
  <c r="J242" i="7"/>
  <c r="H242" i="7"/>
  <c r="G242" i="7"/>
  <c r="I242" i="7"/>
  <c r="N694" i="7"/>
  <c r="M694" i="7"/>
  <c r="L694" i="7"/>
  <c r="K694" i="7"/>
  <c r="J694" i="7"/>
  <c r="H694" i="7"/>
  <c r="I694" i="7"/>
  <c r="F694" i="7"/>
  <c r="G694" i="7"/>
  <c r="N548" i="7"/>
  <c r="H548" i="7"/>
  <c r="G548" i="7"/>
  <c r="F548" i="7"/>
  <c r="J548" i="7"/>
  <c r="I548" i="7"/>
  <c r="M548" i="7"/>
  <c r="L548" i="7"/>
  <c r="K548" i="7"/>
  <c r="G19" i="7" a="1"/>
  <c r="G19" i="7" s="1"/>
  <c r="L766" i="7"/>
  <c r="K766" i="7"/>
  <c r="J766" i="7"/>
  <c r="N766" i="7"/>
  <c r="M766" i="7"/>
  <c r="G766" i="7"/>
  <c r="F766" i="7"/>
  <c r="I766" i="7"/>
  <c r="H766" i="7"/>
  <c r="K664" i="7"/>
  <c r="J664" i="7"/>
  <c r="L664" i="7"/>
  <c r="I664" i="7"/>
  <c r="N664" i="7"/>
  <c r="G664" i="7"/>
  <c r="M664" i="7"/>
  <c r="H664" i="7"/>
  <c r="F664" i="7"/>
  <c r="M291" i="7"/>
  <c r="L291" i="7"/>
  <c r="F291" i="7"/>
  <c r="N291" i="7"/>
  <c r="K291" i="7"/>
  <c r="J291" i="7"/>
  <c r="I291" i="7"/>
  <c r="H291" i="7"/>
  <c r="G291" i="7"/>
  <c r="M620" i="7"/>
  <c r="L620" i="7"/>
  <c r="N620" i="7"/>
  <c r="K620" i="7"/>
  <c r="J620" i="7"/>
  <c r="I620" i="7"/>
  <c r="H620" i="7"/>
  <c r="G620" i="7"/>
  <c r="F620" i="7"/>
  <c r="G4" i="7" a="1"/>
  <c r="G4" i="7" s="1"/>
  <c r="L801" i="7"/>
  <c r="K801" i="7"/>
  <c r="J801" i="7"/>
  <c r="F801" i="7"/>
  <c r="N801" i="7"/>
  <c r="M801" i="7"/>
  <c r="I801" i="7"/>
  <c r="H801" i="7"/>
  <c r="G801" i="7"/>
  <c r="N325" i="7"/>
  <c r="M325" i="7"/>
  <c r="L325" i="7"/>
  <c r="K325" i="7"/>
  <c r="G325" i="7"/>
  <c r="J325" i="7"/>
  <c r="I325" i="7"/>
  <c r="H325" i="7"/>
  <c r="F325" i="7"/>
  <c r="K791" i="7"/>
  <c r="I791" i="7"/>
  <c r="H791" i="7"/>
  <c r="N791" i="7"/>
  <c r="M791" i="7"/>
  <c r="L791" i="7"/>
  <c r="J791" i="7"/>
  <c r="G791" i="7"/>
  <c r="F791" i="7"/>
  <c r="G21" i="7" a="1"/>
  <c r="G21" i="7" s="1"/>
  <c r="K631" i="7"/>
  <c r="J631" i="7"/>
  <c r="I631" i="7"/>
  <c r="F631" i="7"/>
  <c r="N631" i="7"/>
  <c r="M631" i="7"/>
  <c r="L631" i="7"/>
  <c r="H631" i="7"/>
  <c r="G631" i="7"/>
  <c r="N592" i="7"/>
  <c r="M592" i="7"/>
  <c r="L592" i="7"/>
  <c r="K592" i="7"/>
  <c r="F592" i="7"/>
  <c r="H592" i="7"/>
  <c r="G592" i="7"/>
  <c r="I592" i="7"/>
  <c r="J592" i="7"/>
  <c r="N484" i="7"/>
  <c r="M484" i="7"/>
  <c r="L484" i="7"/>
  <c r="J484" i="7"/>
  <c r="I484" i="7"/>
  <c r="H484" i="7"/>
  <c r="G484" i="7"/>
  <c r="K484" i="7"/>
  <c r="F484" i="7"/>
  <c r="I650" i="7"/>
  <c r="G650" i="7"/>
  <c r="J650" i="7"/>
  <c r="H650" i="7"/>
  <c r="M650" i="7"/>
  <c r="L650" i="7"/>
  <c r="K650" i="7"/>
  <c r="F650" i="7"/>
  <c r="N650" i="7"/>
  <c r="G25" i="7" a="1"/>
  <c r="G25" i="7" s="1"/>
  <c r="H30" i="7" a="1"/>
  <c r="H30" i="7" s="1"/>
  <c r="J596" i="7"/>
  <c r="N596" i="7"/>
  <c r="L596" i="7"/>
  <c r="H596" i="7"/>
  <c r="G596" i="7"/>
  <c r="F596" i="7"/>
  <c r="M596" i="7"/>
  <c r="K596" i="7"/>
  <c r="I596" i="7"/>
  <c r="N762" i="7"/>
  <c r="G762" i="7"/>
  <c r="F762" i="7"/>
  <c r="H762" i="7"/>
  <c r="M762" i="7"/>
  <c r="L762" i="7"/>
  <c r="K762" i="7"/>
  <c r="J762" i="7"/>
  <c r="I762" i="7"/>
  <c r="H20" i="7" a="1"/>
  <c r="H20" i="7" s="1"/>
  <c r="M422" i="7"/>
  <c r="K422" i="7"/>
  <c r="N422" i="7"/>
  <c r="L422" i="7"/>
  <c r="J422" i="7"/>
  <c r="H422" i="7"/>
  <c r="F422" i="7"/>
  <c r="I422" i="7"/>
  <c r="G422" i="7"/>
  <c r="M524" i="7"/>
  <c r="K524" i="7"/>
  <c r="F524" i="7"/>
  <c r="G524" i="7"/>
  <c r="N524" i="7"/>
  <c r="L524" i="7"/>
  <c r="J524" i="7"/>
  <c r="I524" i="7"/>
  <c r="H524" i="7"/>
  <c r="G23" i="7" a="1"/>
  <c r="G23" i="7" s="1"/>
  <c r="K757" i="7"/>
  <c r="J757" i="7"/>
  <c r="I757" i="7"/>
  <c r="H757" i="7"/>
  <c r="G757" i="7"/>
  <c r="M757" i="7"/>
  <c r="N757" i="7"/>
  <c r="L757" i="7"/>
  <c r="F757" i="7"/>
  <c r="I8" i="7" l="1" a="1"/>
  <c r="I8" i="7" s="1"/>
  <c r="E298" i="7"/>
  <c r="J298" i="7" s="1"/>
  <c r="I26" i="7" a="1"/>
  <c r="I26" i="7" s="1"/>
  <c r="I3" i="7" a="1"/>
  <c r="I3" i="7" s="1"/>
  <c r="I25" i="7" a="1"/>
  <c r="I25" i="7" s="1"/>
  <c r="I20" i="7" a="1"/>
  <c r="I20" i="7" s="1"/>
  <c r="I19" i="7" a="1"/>
  <c r="I19" i="7" s="1"/>
  <c r="I23" i="7" a="1"/>
  <c r="I23" i="7" s="1"/>
  <c r="I18" i="7" a="1"/>
  <c r="I18" i="7" s="1"/>
  <c r="H17" i="7" a="1"/>
  <c r="H17" i="7" s="1"/>
  <c r="I30" i="7" a="1"/>
  <c r="I30" i="7" s="1"/>
  <c r="I6" i="7" a="1"/>
  <c r="I6" i="7" s="1"/>
  <c r="H5" i="7" a="1"/>
  <c r="H5" i="7" s="1"/>
  <c r="I12" i="7" a="1"/>
  <c r="I12" i="7" s="1"/>
  <c r="J277" i="7"/>
  <c r="N277" i="7"/>
  <c r="M277" i="7"/>
  <c r="K277" i="7"/>
  <c r="L277" i="7"/>
  <c r="H277" i="7"/>
  <c r="F277" i="7"/>
  <c r="G277" i="7"/>
  <c r="I277" i="7"/>
  <c r="I29" i="7" a="1"/>
  <c r="I29" i="7" s="1"/>
  <c r="C345" i="7"/>
  <c r="E311" i="7"/>
  <c r="I17" i="7" s="1" a="1"/>
  <c r="I17" i="7" s="1"/>
  <c r="I16" i="7" a="1"/>
  <c r="I16" i="7" s="1"/>
  <c r="N521" i="7"/>
  <c r="I521" i="7"/>
  <c r="M521" i="7"/>
  <c r="L521" i="7"/>
  <c r="K521" i="7"/>
  <c r="J521" i="7"/>
  <c r="F521" i="7"/>
  <c r="H521" i="7"/>
  <c r="G521" i="7"/>
  <c r="C589" i="7"/>
  <c r="E555" i="7"/>
  <c r="I15" i="7" a="1"/>
  <c r="I15" i="7" s="1"/>
  <c r="I22" i="7" a="1"/>
  <c r="I22" i="7" s="1"/>
  <c r="C333" i="7"/>
  <c r="E299" i="7"/>
  <c r="I9" i="7" a="1"/>
  <c r="I9" i="7" s="1"/>
  <c r="K265" i="7"/>
  <c r="I265" i="7"/>
  <c r="N265" i="7"/>
  <c r="M265" i="7"/>
  <c r="L265" i="7"/>
  <c r="J265" i="7"/>
  <c r="F265" i="7"/>
  <c r="H265" i="7"/>
  <c r="G265" i="7"/>
  <c r="I32" i="7" a="1"/>
  <c r="I32" i="7" s="1"/>
  <c r="I34" i="7" s="1"/>
  <c r="I24" i="7" a="1"/>
  <c r="I24" i="7" s="1"/>
  <c r="I31" i="7" a="1"/>
  <c r="I31" i="7" s="1"/>
  <c r="I13" i="7" a="1"/>
  <c r="I13" i="7" s="1"/>
  <c r="I14" i="7" a="1"/>
  <c r="I14" i="7" s="1"/>
  <c r="I28" i="7" a="1"/>
  <c r="I28" i="7" s="1"/>
  <c r="H520" i="7"/>
  <c r="K520" i="7"/>
  <c r="N520" i="7"/>
  <c r="F520" i="7"/>
  <c r="L520" i="7"/>
  <c r="I520" i="7"/>
  <c r="M520" i="7"/>
  <c r="G520" i="7"/>
  <c r="J520" i="7"/>
  <c r="C588" i="7"/>
  <c r="E554" i="7"/>
  <c r="I10" i="7" a="1"/>
  <c r="I10" i="7" s="1"/>
  <c r="I4" i="7" a="1"/>
  <c r="I4" i="7" s="1"/>
  <c r="I21" i="7" a="1"/>
  <c r="I21" i="7" s="1"/>
  <c r="I27" i="7" a="1"/>
  <c r="I27" i="7" s="1"/>
  <c r="C335" i="7"/>
  <c r="E301" i="7"/>
  <c r="I7" i="7" s="1" a="1"/>
  <c r="I7" i="7" s="1"/>
  <c r="E305" i="7"/>
  <c r="I11" i="7" s="1" a="1"/>
  <c r="I11" i="7" s="1"/>
  <c r="C339" i="7"/>
  <c r="F267" i="7"/>
  <c r="I267" i="7"/>
  <c r="N267" i="7"/>
  <c r="M267" i="7"/>
  <c r="L267" i="7"/>
  <c r="K267" i="7"/>
  <c r="J267" i="7"/>
  <c r="G267" i="7"/>
  <c r="H267" i="7"/>
  <c r="H7" i="7" a="1"/>
  <c r="H7" i="7" s="1"/>
  <c r="I271" i="7"/>
  <c r="N271" i="7"/>
  <c r="L271" i="7"/>
  <c r="H271" i="7"/>
  <c r="F271" i="7"/>
  <c r="M271" i="7"/>
  <c r="G271" i="7"/>
  <c r="K271" i="7"/>
  <c r="J271" i="7"/>
  <c r="C371" i="7"/>
  <c r="E337" i="7"/>
  <c r="N297" i="7"/>
  <c r="I297" i="7"/>
  <c r="J297" i="7"/>
  <c r="K297" i="7"/>
  <c r="H297" i="7"/>
  <c r="F297" i="7"/>
  <c r="L297" i="7"/>
  <c r="M297" i="7"/>
  <c r="G297" i="7"/>
  <c r="C365" i="7"/>
  <c r="E331" i="7"/>
  <c r="I303" i="7"/>
  <c r="F303" i="7"/>
  <c r="J303" i="7"/>
  <c r="G303" i="7"/>
  <c r="H303" i="7"/>
  <c r="N303" i="7"/>
  <c r="M303" i="7"/>
  <c r="K303" i="7"/>
  <c r="L303" i="7"/>
  <c r="E340" i="7"/>
  <c r="C374" i="7"/>
  <c r="E332" i="7"/>
  <c r="C366" i="7"/>
  <c r="E336" i="7"/>
  <c r="C370" i="7"/>
  <c r="N304" i="7"/>
  <c r="F304" i="7"/>
  <c r="M304" i="7"/>
  <c r="J304" i="7"/>
  <c r="L304" i="7"/>
  <c r="I304" i="7"/>
  <c r="H304" i="7"/>
  <c r="G304" i="7"/>
  <c r="K304" i="7"/>
  <c r="C372" i="7"/>
  <c r="E338" i="7"/>
  <c r="K302" i="7"/>
  <c r="J302" i="7"/>
  <c r="I302" i="7"/>
  <c r="F302" i="7"/>
  <c r="H302" i="7"/>
  <c r="G302" i="7"/>
  <c r="M302" i="7"/>
  <c r="L302" i="7"/>
  <c r="N302" i="7"/>
  <c r="H298" i="7"/>
  <c r="G298" i="7"/>
  <c r="M298" i="7"/>
  <c r="F298" i="7"/>
  <c r="N298" i="7"/>
  <c r="L298" i="7"/>
  <c r="K298" i="7"/>
  <c r="I298" i="7"/>
  <c r="H306" i="7"/>
  <c r="G306" i="7"/>
  <c r="F306" i="7"/>
  <c r="J306" i="7"/>
  <c r="I306" i="7"/>
  <c r="L306" i="7"/>
  <c r="K306" i="7"/>
  <c r="N306" i="7"/>
  <c r="M306" i="7"/>
  <c r="E334" i="7"/>
  <c r="C368" i="7"/>
  <c r="K300" i="7"/>
  <c r="G300" i="7"/>
  <c r="J300" i="7"/>
  <c r="I300" i="7"/>
  <c r="H300" i="7"/>
  <c r="N300" i="7"/>
  <c r="F300" i="7"/>
  <c r="L300" i="7"/>
  <c r="M300" i="7"/>
  <c r="H117" i="7"/>
  <c r="H116" i="7"/>
  <c r="H115" i="7"/>
  <c r="H114" i="7"/>
  <c r="H76" i="7"/>
  <c r="H95" i="7"/>
  <c r="H86" i="7"/>
  <c r="H43" i="7"/>
  <c r="H106" i="7"/>
  <c r="H81" i="7"/>
  <c r="H62" i="7"/>
  <c r="H96" i="7"/>
  <c r="H93" i="7"/>
  <c r="H70" i="7"/>
  <c r="H74" i="7"/>
  <c r="H40" i="7"/>
  <c r="H113" i="7"/>
  <c r="H103" i="7"/>
  <c r="H78" i="7"/>
  <c r="H56" i="7"/>
  <c r="H48" i="7"/>
  <c r="H120" i="7"/>
  <c r="H68" i="7"/>
  <c r="H65" i="7"/>
  <c r="H111" i="7"/>
  <c r="H91" i="7"/>
  <c r="H101" i="7"/>
  <c r="H59" i="7"/>
  <c r="H34" i="7"/>
  <c r="H108" i="7"/>
  <c r="H88" i="7"/>
  <c r="H46" i="7"/>
  <c r="H42" i="7"/>
  <c r="H98" i="7"/>
  <c r="H80" i="7"/>
  <c r="H55" i="7"/>
  <c r="H122" i="7"/>
  <c r="H105" i="7"/>
  <c r="H83" i="7"/>
  <c r="H79" i="7"/>
  <c r="H69" i="7"/>
  <c r="H121" i="7"/>
  <c r="H73" i="7"/>
  <c r="H71" i="7"/>
  <c r="H58" i="7"/>
  <c r="H38" i="7"/>
  <c r="H118" i="7"/>
  <c r="H53" i="7"/>
  <c r="H104" i="7"/>
  <c r="H102" i="7"/>
  <c r="H67" i="7"/>
  <c r="H51" i="7"/>
  <c r="H33" i="7"/>
  <c r="H82" i="7"/>
  <c r="H66" i="7"/>
  <c r="H57" i="7"/>
  <c r="H35" i="7"/>
  <c r="H112" i="7"/>
  <c r="H45" i="7"/>
  <c r="H39" i="7"/>
  <c r="H87" i="7"/>
  <c r="H61" i="7"/>
  <c r="H89" i="7"/>
  <c r="H77" i="7"/>
  <c r="H72" i="7"/>
  <c r="H63" i="7"/>
  <c r="H107" i="7"/>
  <c r="H37" i="7"/>
  <c r="H109" i="7"/>
  <c r="H100" i="7"/>
  <c r="H52" i="7"/>
  <c r="H84" i="7"/>
  <c r="H49" i="7"/>
  <c r="H41" i="7"/>
  <c r="H99" i="7"/>
  <c r="H54" i="7"/>
  <c r="H90" i="7"/>
  <c r="H119" i="7"/>
  <c r="H110" i="7"/>
  <c r="H94" i="7"/>
  <c r="H85" i="7"/>
  <c r="H50" i="7"/>
  <c r="H44" i="7"/>
  <c r="H47" i="7"/>
  <c r="H36" i="7"/>
  <c r="H60" i="7"/>
  <c r="H64" i="7"/>
  <c r="H92" i="7"/>
  <c r="H75" i="7"/>
  <c r="H97" i="7"/>
  <c r="G83" i="7"/>
  <c r="G105" i="7"/>
  <c r="G42" i="7"/>
  <c r="G95" i="7"/>
  <c r="G86" i="7"/>
  <c r="G76" i="7"/>
  <c r="G43" i="7"/>
  <c r="G120" i="7"/>
  <c r="G69" i="7"/>
  <c r="G108" i="7"/>
  <c r="G98" i="7"/>
  <c r="G33" i="7"/>
  <c r="G93" i="7"/>
  <c r="G70" i="7"/>
  <c r="G74" i="7"/>
  <c r="G62" i="7"/>
  <c r="G40" i="7"/>
  <c r="G113" i="7"/>
  <c r="G103" i="7"/>
  <c r="G78" i="7"/>
  <c r="G56" i="7"/>
  <c r="G48" i="7"/>
  <c r="G85" i="7"/>
  <c r="G77" i="7"/>
  <c r="G54" i="7"/>
  <c r="G50" i="7"/>
  <c r="G68" i="7"/>
  <c r="G65" i="7"/>
  <c r="G111" i="7"/>
  <c r="G91" i="7"/>
  <c r="G101" i="7"/>
  <c r="G59" i="7"/>
  <c r="G34" i="7"/>
  <c r="G88" i="7"/>
  <c r="G46" i="7"/>
  <c r="G80" i="7"/>
  <c r="G89" i="7"/>
  <c r="G116" i="7"/>
  <c r="G114" i="7"/>
  <c r="G79" i="7"/>
  <c r="G121" i="7"/>
  <c r="G81" i="7"/>
  <c r="G73" i="7"/>
  <c r="G71" i="7"/>
  <c r="G58" i="7"/>
  <c r="G38" i="7"/>
  <c r="G118" i="7"/>
  <c r="G53" i="7"/>
  <c r="G104" i="7"/>
  <c r="G102" i="7"/>
  <c r="G90" i="7"/>
  <c r="G41" i="7"/>
  <c r="G117" i="7"/>
  <c r="G82" i="7"/>
  <c r="G35" i="7"/>
  <c r="G112" i="7"/>
  <c r="G45" i="7"/>
  <c r="G39" i="7"/>
  <c r="G87" i="7"/>
  <c r="G61" i="7"/>
  <c r="G72" i="7"/>
  <c r="G63" i="7"/>
  <c r="G107" i="7"/>
  <c r="G37" i="7"/>
  <c r="G109" i="7"/>
  <c r="G100" i="7"/>
  <c r="G119" i="7"/>
  <c r="G106" i="7"/>
  <c r="G84" i="7"/>
  <c r="G57" i="7"/>
  <c r="G49" i="7"/>
  <c r="G99" i="7"/>
  <c r="G96" i="7"/>
  <c r="G51" i="7"/>
  <c r="G97" i="7"/>
  <c r="G75" i="7"/>
  <c r="G110" i="7"/>
  <c r="G94" i="7"/>
  <c r="G115" i="7"/>
  <c r="G122" i="7"/>
  <c r="G66" i="7"/>
  <c r="G44" i="7"/>
  <c r="G47" i="7"/>
  <c r="G55" i="7"/>
  <c r="G60" i="7"/>
  <c r="G64" i="7"/>
  <c r="G92" i="7"/>
  <c r="G36" i="7"/>
  <c r="G52" i="7"/>
  <c r="G67" i="7"/>
  <c r="J18" i="7" l="1" a="1"/>
  <c r="J18" i="7" s="1"/>
  <c r="J25" i="7" a="1"/>
  <c r="J25" i="7" s="1"/>
  <c r="I60" i="7"/>
  <c r="I36" i="7"/>
  <c r="I65" i="7"/>
  <c r="I62" i="7"/>
  <c r="I106" i="7"/>
  <c r="I77" i="7"/>
  <c r="I48" i="7"/>
  <c r="I49" i="7"/>
  <c r="I44" i="7"/>
  <c r="I85" i="7"/>
  <c r="I50" i="7"/>
  <c r="I107" i="7"/>
  <c r="I69" i="7"/>
  <c r="I41" i="7"/>
  <c r="I92" i="7"/>
  <c r="I54" i="7"/>
  <c r="I63" i="7"/>
  <c r="I71" i="7"/>
  <c r="I116" i="7"/>
  <c r="I43" i="7"/>
  <c r="I112" i="7"/>
  <c r="I117" i="7"/>
  <c r="I104" i="7"/>
  <c r="I73" i="7"/>
  <c r="I94" i="7"/>
  <c r="I110" i="7"/>
  <c r="I100" i="7"/>
  <c r="I81" i="7"/>
  <c r="I72" i="7"/>
  <c r="I86" i="7"/>
  <c r="I118" i="7"/>
  <c r="I114" i="7"/>
  <c r="I103" i="7"/>
  <c r="I74" i="7"/>
  <c r="I109" i="7"/>
  <c r="I82" i="7"/>
  <c r="I121" i="7"/>
  <c r="I56" i="7"/>
  <c r="I40" i="7"/>
  <c r="I99" i="7"/>
  <c r="I83" i="7"/>
  <c r="I78" i="7"/>
  <c r="I113" i="7"/>
  <c r="I120" i="7"/>
  <c r="I61" i="7"/>
  <c r="I45" i="7"/>
  <c r="I76" i="7"/>
  <c r="I67" i="7"/>
  <c r="I52" i="7"/>
  <c r="I38" i="7"/>
  <c r="I68" i="7"/>
  <c r="J13" i="7" a="1"/>
  <c r="J13" i="7" s="1"/>
  <c r="I64" i="7"/>
  <c r="I66" i="7"/>
  <c r="I5" i="7" a="1"/>
  <c r="I5" i="7" s="1"/>
  <c r="C379" i="7"/>
  <c r="E345" i="7"/>
  <c r="J17" i="7" s="1" a="1"/>
  <c r="J17" i="7" s="1"/>
  <c r="K299" i="7"/>
  <c r="F299" i="7"/>
  <c r="G299" i="7"/>
  <c r="N299" i="7"/>
  <c r="M299" i="7"/>
  <c r="I299" i="7"/>
  <c r="L299" i="7"/>
  <c r="J299" i="7"/>
  <c r="H299" i="7"/>
  <c r="G554" i="7"/>
  <c r="L554" i="7"/>
  <c r="K554" i="7"/>
  <c r="M554" i="7"/>
  <c r="N554" i="7"/>
  <c r="J554" i="7"/>
  <c r="H554" i="7"/>
  <c r="I554" i="7"/>
  <c r="F554" i="7"/>
  <c r="J32" i="7" a="1"/>
  <c r="J32" i="7" s="1"/>
  <c r="J105" i="7" s="1"/>
  <c r="J6" i="7" a="1"/>
  <c r="J6" i="7" s="1"/>
  <c r="J16" i="7" a="1"/>
  <c r="J16" i="7" s="1"/>
  <c r="J22" i="7" a="1"/>
  <c r="J22" i="7" s="1"/>
  <c r="J10" i="7" a="1"/>
  <c r="J10" i="7" s="1"/>
  <c r="J24" i="7" a="1"/>
  <c r="J24" i="7" s="1"/>
  <c r="J3" i="7" a="1"/>
  <c r="J3" i="7" s="1"/>
  <c r="C622" i="7"/>
  <c r="E588" i="7"/>
  <c r="J19" i="7" a="1"/>
  <c r="J19" i="7" s="1"/>
  <c r="J26" i="7" a="1"/>
  <c r="J26" i="7" s="1"/>
  <c r="N555" i="7"/>
  <c r="J555" i="7"/>
  <c r="G555" i="7"/>
  <c r="K555" i="7"/>
  <c r="H555" i="7"/>
  <c r="I555" i="7"/>
  <c r="F555" i="7"/>
  <c r="L555" i="7"/>
  <c r="M555" i="7"/>
  <c r="J23" i="7" a="1"/>
  <c r="J23" i="7" s="1"/>
  <c r="J15" i="7" a="1"/>
  <c r="J15" i="7" s="1"/>
  <c r="C623" i="7"/>
  <c r="E589" i="7"/>
  <c r="I33" i="7"/>
  <c r="I95" i="7"/>
  <c r="J28" i="7" a="1"/>
  <c r="J28" i="7" s="1"/>
  <c r="E333" i="7"/>
  <c r="C367" i="7"/>
  <c r="J8" i="7" a="1"/>
  <c r="J8" i="7" s="1"/>
  <c r="J27" i="7" a="1"/>
  <c r="J27" i="7" s="1"/>
  <c r="J14" i="7" a="1"/>
  <c r="J14" i="7" s="1"/>
  <c r="I102" i="7"/>
  <c r="J12" i="7" a="1"/>
  <c r="J12" i="7" s="1"/>
  <c r="J20" i="7" a="1"/>
  <c r="J20" i="7" s="1"/>
  <c r="J21" i="7" a="1"/>
  <c r="J21" i="7" s="1"/>
  <c r="J4" i="7" a="1"/>
  <c r="J4" i="7" s="1"/>
  <c r="J30" i="7" a="1"/>
  <c r="J30" i="7" s="1"/>
  <c r="J31" i="7" a="1"/>
  <c r="J31" i="7" s="1"/>
  <c r="I53" i="7"/>
  <c r="J9" i="7" a="1"/>
  <c r="J9" i="7" s="1"/>
  <c r="J29" i="7" a="1"/>
  <c r="J29" i="7" s="1"/>
  <c r="I58" i="7"/>
  <c r="H311" i="7"/>
  <c r="J311" i="7"/>
  <c r="G311" i="7"/>
  <c r="M311" i="7"/>
  <c r="L311" i="7"/>
  <c r="F311" i="7"/>
  <c r="N311" i="7"/>
  <c r="I311" i="7"/>
  <c r="K311" i="7"/>
  <c r="I51" i="7"/>
  <c r="I35" i="7"/>
  <c r="I122" i="7"/>
  <c r="I96" i="7"/>
  <c r="I55" i="7"/>
  <c r="I119" i="7"/>
  <c r="I105" i="7"/>
  <c r="I90" i="7"/>
  <c r="I80" i="7"/>
  <c r="I93" i="7"/>
  <c r="I101" i="7"/>
  <c r="I115" i="7"/>
  <c r="I98" i="7"/>
  <c r="I57" i="7"/>
  <c r="I88" i="7"/>
  <c r="I84" i="7"/>
  <c r="I108" i="7"/>
  <c r="I46" i="7"/>
  <c r="I37" i="7"/>
  <c r="I42" i="7"/>
  <c r="I79" i="7"/>
  <c r="I89" i="7"/>
  <c r="I59" i="7"/>
  <c r="I97" i="7"/>
  <c r="I70" i="7"/>
  <c r="I91" i="7"/>
  <c r="I47" i="7"/>
  <c r="I87" i="7"/>
  <c r="I111" i="7"/>
  <c r="I75" i="7"/>
  <c r="I39" i="7"/>
  <c r="L337" i="7"/>
  <c r="H337" i="7"/>
  <c r="I337" i="7"/>
  <c r="N337" i="7"/>
  <c r="K337" i="7"/>
  <c r="M337" i="7"/>
  <c r="J337" i="7"/>
  <c r="G337" i="7"/>
  <c r="F337" i="7"/>
  <c r="E365" i="7"/>
  <c r="C399" i="7"/>
  <c r="E371" i="7"/>
  <c r="C405" i="7"/>
  <c r="C373" i="7"/>
  <c r="E339" i="7"/>
  <c r="J11" i="7" s="1" a="1"/>
  <c r="J11" i="7" s="1"/>
  <c r="H331" i="7"/>
  <c r="M331" i="7"/>
  <c r="G331" i="7"/>
  <c r="K331" i="7"/>
  <c r="L331" i="7"/>
  <c r="F331" i="7"/>
  <c r="N331" i="7"/>
  <c r="J331" i="7"/>
  <c r="I331" i="7"/>
  <c r="J305" i="7"/>
  <c r="N305" i="7"/>
  <c r="K305" i="7"/>
  <c r="M305" i="7"/>
  <c r="L305" i="7"/>
  <c r="I305" i="7"/>
  <c r="F305" i="7"/>
  <c r="H305" i="7"/>
  <c r="G305" i="7"/>
  <c r="F301" i="7"/>
  <c r="J301" i="7"/>
  <c r="K301" i="7"/>
  <c r="N301" i="7"/>
  <c r="H301" i="7"/>
  <c r="L301" i="7"/>
  <c r="M301" i="7"/>
  <c r="I301" i="7"/>
  <c r="G301" i="7"/>
  <c r="C369" i="7"/>
  <c r="E335" i="7"/>
  <c r="J7" i="7" s="1" a="1"/>
  <c r="J7" i="7" s="1"/>
  <c r="C404" i="7"/>
  <c r="E370" i="7"/>
  <c r="K336" i="7"/>
  <c r="I336" i="7"/>
  <c r="G336" i="7"/>
  <c r="F336" i="7"/>
  <c r="N336" i="7"/>
  <c r="M336" i="7"/>
  <c r="J336" i="7"/>
  <c r="H336" i="7"/>
  <c r="L336" i="7"/>
  <c r="C408" i="7"/>
  <c r="E374" i="7"/>
  <c r="H340" i="7"/>
  <c r="L340" i="7"/>
  <c r="G340" i="7"/>
  <c r="F340" i="7"/>
  <c r="M340" i="7"/>
  <c r="K340" i="7"/>
  <c r="J340" i="7"/>
  <c r="I340" i="7"/>
  <c r="N340" i="7"/>
  <c r="E372" i="7"/>
  <c r="C406" i="7"/>
  <c r="C402" i="7"/>
  <c r="E368" i="7"/>
  <c r="C400" i="7"/>
  <c r="E366" i="7"/>
  <c r="J338" i="7"/>
  <c r="F338" i="7"/>
  <c r="N338" i="7"/>
  <c r="L338" i="7"/>
  <c r="K338" i="7"/>
  <c r="H338" i="7"/>
  <c r="M338" i="7"/>
  <c r="I338" i="7"/>
  <c r="G338" i="7"/>
  <c r="H334" i="7"/>
  <c r="K334" i="7"/>
  <c r="N334" i="7"/>
  <c r="G334" i="7"/>
  <c r="J334" i="7"/>
  <c r="F334" i="7"/>
  <c r="M334" i="7"/>
  <c r="I334" i="7"/>
  <c r="L334" i="7"/>
  <c r="N332" i="7"/>
  <c r="L332" i="7"/>
  <c r="M332" i="7"/>
  <c r="G332" i="7"/>
  <c r="I332" i="7"/>
  <c r="K332" i="7"/>
  <c r="J332" i="7"/>
  <c r="F332" i="7"/>
  <c r="H332" i="7"/>
  <c r="K8" i="7" l="1" a="1"/>
  <c r="K8" i="7" s="1"/>
  <c r="K3" i="7" a="1"/>
  <c r="K3" i="7" s="1"/>
  <c r="K6" i="7" a="1"/>
  <c r="K6" i="7" s="1"/>
  <c r="K13" i="7" a="1"/>
  <c r="K13" i="7" s="1"/>
  <c r="K14" i="7" a="1"/>
  <c r="K14" i="7" s="1"/>
  <c r="K16" i="7" a="1"/>
  <c r="K16" i="7" s="1"/>
  <c r="K29" i="7" a="1"/>
  <c r="K29" i="7" s="1"/>
  <c r="K26" i="7" a="1"/>
  <c r="K26" i="7" s="1"/>
  <c r="K32" i="7" a="1"/>
  <c r="K32" i="7" s="1"/>
  <c r="K58" i="7" s="1"/>
  <c r="K22" i="7" a="1"/>
  <c r="K22" i="7" s="1"/>
  <c r="M589" i="7"/>
  <c r="G589" i="7"/>
  <c r="N589" i="7"/>
  <c r="I589" i="7"/>
  <c r="H589" i="7"/>
  <c r="K589" i="7"/>
  <c r="F589" i="7"/>
  <c r="J589" i="7"/>
  <c r="L589" i="7"/>
  <c r="K30" i="7" a="1"/>
  <c r="K30" i="7" s="1"/>
  <c r="C657" i="7"/>
  <c r="E623" i="7"/>
  <c r="K27" i="7" a="1"/>
  <c r="K27" i="7" s="1"/>
  <c r="K28" i="7" a="1"/>
  <c r="K28" i="7" s="1"/>
  <c r="K9" i="7" a="1"/>
  <c r="K9" i="7" s="1"/>
  <c r="K4" i="7" a="1"/>
  <c r="K4" i="7" s="1"/>
  <c r="M345" i="7"/>
  <c r="J345" i="7"/>
  <c r="N345" i="7"/>
  <c r="G345" i="7"/>
  <c r="H345" i="7"/>
  <c r="L345" i="7"/>
  <c r="F345" i="7"/>
  <c r="K345" i="7"/>
  <c r="I345" i="7"/>
  <c r="C413" i="7"/>
  <c r="E379" i="7"/>
  <c r="K19" i="7" a="1"/>
  <c r="K19" i="7" s="1"/>
  <c r="K31" i="7" a="1"/>
  <c r="K31" i="7" s="1"/>
  <c r="K20" i="7" a="1"/>
  <c r="K20" i="7" s="1"/>
  <c r="M333" i="7"/>
  <c r="J333" i="7"/>
  <c r="L333" i="7"/>
  <c r="F333" i="7"/>
  <c r="I333" i="7"/>
  <c r="H333" i="7"/>
  <c r="N333" i="7"/>
  <c r="K333" i="7"/>
  <c r="G333" i="7"/>
  <c r="K10" i="7" a="1"/>
  <c r="K10" i="7" s="1"/>
  <c r="K21" i="7" a="1"/>
  <c r="K21" i="7" s="1"/>
  <c r="K12" i="7" a="1"/>
  <c r="K12" i="7" s="1"/>
  <c r="K15" i="7" a="1"/>
  <c r="K15" i="7" s="1"/>
  <c r="K25" i="7" a="1"/>
  <c r="K25" i="7" s="1"/>
  <c r="C656" i="7"/>
  <c r="E622" i="7"/>
  <c r="J5" i="7" a="1"/>
  <c r="J5" i="7" s="1"/>
  <c r="K18" i="7" a="1"/>
  <c r="K18" i="7" s="1"/>
  <c r="K588" i="7"/>
  <c r="I588" i="7"/>
  <c r="G588" i="7"/>
  <c r="J588" i="7"/>
  <c r="F588" i="7"/>
  <c r="N588" i="7"/>
  <c r="M588" i="7"/>
  <c r="L588" i="7"/>
  <c r="H588" i="7"/>
  <c r="C401" i="7"/>
  <c r="E367" i="7"/>
  <c r="K23" i="7" a="1"/>
  <c r="K23" i="7" s="1"/>
  <c r="K24" i="7" a="1"/>
  <c r="K24" i="7" s="1"/>
  <c r="J70" i="7"/>
  <c r="J114" i="7"/>
  <c r="J34" i="7"/>
  <c r="J33" i="7"/>
  <c r="J86" i="7"/>
  <c r="J82" i="7"/>
  <c r="J51" i="7"/>
  <c r="J40" i="7"/>
  <c r="J99" i="7"/>
  <c r="J115" i="7"/>
  <c r="J41" i="7"/>
  <c r="J56" i="7"/>
  <c r="J77" i="7"/>
  <c r="J85" i="7"/>
  <c r="J59" i="7"/>
  <c r="J103" i="7"/>
  <c r="J58" i="7"/>
  <c r="J94" i="7"/>
  <c r="J44" i="7"/>
  <c r="J67" i="7"/>
  <c r="J71" i="7"/>
  <c r="J37" i="7"/>
  <c r="J35" i="7"/>
  <c r="J46" i="7"/>
  <c r="J107" i="7"/>
  <c r="J69" i="7"/>
  <c r="J119" i="7"/>
  <c r="J43" i="7"/>
  <c r="J47" i="7"/>
  <c r="J120" i="7"/>
  <c r="J39" i="7"/>
  <c r="J110" i="7"/>
  <c r="J90" i="7"/>
  <c r="J91" i="7"/>
  <c r="J74" i="7"/>
  <c r="J98" i="7"/>
  <c r="J101" i="7"/>
  <c r="J93" i="7"/>
  <c r="J76" i="7"/>
  <c r="J68" i="7"/>
  <c r="J118" i="7"/>
  <c r="J92" i="7"/>
  <c r="J50" i="7"/>
  <c r="J66" i="7"/>
  <c r="J73" i="7"/>
  <c r="J53" i="7"/>
  <c r="J96" i="7"/>
  <c r="J109" i="7"/>
  <c r="J72" i="7"/>
  <c r="J81" i="7"/>
  <c r="J83" i="7"/>
  <c r="J116" i="7"/>
  <c r="J65" i="7"/>
  <c r="J100" i="7"/>
  <c r="J36" i="7"/>
  <c r="J63" i="7"/>
  <c r="J121" i="7"/>
  <c r="J79" i="7"/>
  <c r="J42" i="7"/>
  <c r="J48" i="7"/>
  <c r="J52" i="7"/>
  <c r="J84" i="7"/>
  <c r="J64" i="7"/>
  <c r="J78" i="7"/>
  <c r="J49" i="7"/>
  <c r="J57" i="7"/>
  <c r="J102" i="7"/>
  <c r="J45" i="7"/>
  <c r="J88" i="7"/>
  <c r="J55" i="7"/>
  <c r="J38" i="7"/>
  <c r="J80" i="7"/>
  <c r="J117" i="7"/>
  <c r="J113" i="7"/>
  <c r="J54" i="7"/>
  <c r="J60" i="7"/>
  <c r="J104" i="7"/>
  <c r="J87" i="7"/>
  <c r="J89" i="7"/>
  <c r="J122" i="7"/>
  <c r="J106" i="7"/>
  <c r="J108" i="7"/>
  <c r="J62" i="7"/>
  <c r="J61" i="7"/>
  <c r="J112" i="7"/>
  <c r="J95" i="7"/>
  <c r="J111" i="7"/>
  <c r="J75" i="7"/>
  <c r="J97" i="7"/>
  <c r="E369" i="7"/>
  <c r="K7" i="7" s="1" a="1"/>
  <c r="K7" i="7" s="1"/>
  <c r="C403" i="7"/>
  <c r="E405" i="7"/>
  <c r="C439" i="7"/>
  <c r="H365" i="7"/>
  <c r="N365" i="7"/>
  <c r="J365" i="7"/>
  <c r="I365" i="7"/>
  <c r="F365" i="7"/>
  <c r="M365" i="7"/>
  <c r="L365" i="7"/>
  <c r="K365" i="7"/>
  <c r="G365" i="7"/>
  <c r="I335" i="7"/>
  <c r="H335" i="7"/>
  <c r="G335" i="7"/>
  <c r="M335" i="7"/>
  <c r="K335" i="7"/>
  <c r="L335" i="7"/>
  <c r="N335" i="7"/>
  <c r="F335" i="7"/>
  <c r="J335" i="7"/>
  <c r="E373" i="7"/>
  <c r="K11" i="7" s="1" a="1"/>
  <c r="K11" i="7" s="1"/>
  <c r="C407" i="7"/>
  <c r="M339" i="7"/>
  <c r="I339" i="7"/>
  <c r="F339" i="7"/>
  <c r="L339" i="7"/>
  <c r="H339" i="7"/>
  <c r="G339" i="7"/>
  <c r="K339" i="7"/>
  <c r="J339" i="7"/>
  <c r="N339" i="7"/>
  <c r="L371" i="7"/>
  <c r="G371" i="7"/>
  <c r="H371" i="7"/>
  <c r="F371" i="7"/>
  <c r="M371" i="7"/>
  <c r="K371" i="7"/>
  <c r="J371" i="7"/>
  <c r="I371" i="7"/>
  <c r="N371" i="7"/>
  <c r="E399" i="7"/>
  <c r="C433" i="7"/>
  <c r="C436" i="7"/>
  <c r="E402" i="7"/>
  <c r="G366" i="7"/>
  <c r="F366" i="7"/>
  <c r="L366" i="7"/>
  <c r="N366" i="7"/>
  <c r="H366" i="7"/>
  <c r="M366" i="7"/>
  <c r="K366" i="7"/>
  <c r="J366" i="7"/>
  <c r="I366" i="7"/>
  <c r="I368" i="7"/>
  <c r="H368" i="7"/>
  <c r="K368" i="7"/>
  <c r="J368" i="7"/>
  <c r="F368" i="7"/>
  <c r="N368" i="7"/>
  <c r="M368" i="7"/>
  <c r="L368" i="7"/>
  <c r="G368" i="7"/>
  <c r="E406" i="7"/>
  <c r="C440" i="7"/>
  <c r="G370" i="7"/>
  <c r="M370" i="7"/>
  <c r="H370" i="7"/>
  <c r="I370" i="7"/>
  <c r="L370" i="7"/>
  <c r="J370" i="7"/>
  <c r="K370" i="7"/>
  <c r="F370" i="7"/>
  <c r="N370" i="7"/>
  <c r="K374" i="7"/>
  <c r="L374" i="7"/>
  <c r="I374" i="7"/>
  <c r="H374" i="7"/>
  <c r="J374" i="7"/>
  <c r="G374" i="7"/>
  <c r="F374" i="7"/>
  <c r="M374" i="7"/>
  <c r="N374" i="7"/>
  <c r="E408" i="7"/>
  <c r="C442" i="7"/>
  <c r="J372" i="7"/>
  <c r="L372" i="7"/>
  <c r="K372" i="7"/>
  <c r="F372" i="7"/>
  <c r="N372" i="7"/>
  <c r="M372" i="7"/>
  <c r="H372" i="7"/>
  <c r="G372" i="7"/>
  <c r="I372" i="7"/>
  <c r="E400" i="7"/>
  <c r="C434" i="7"/>
  <c r="C438" i="7"/>
  <c r="E404" i="7"/>
  <c r="K100" i="7" l="1"/>
  <c r="K37" i="7"/>
  <c r="K93" i="7"/>
  <c r="K97" i="7"/>
  <c r="K111" i="7"/>
  <c r="K74" i="7"/>
  <c r="K47" i="7"/>
  <c r="K45" i="7"/>
  <c r="K60" i="7"/>
  <c r="K117" i="7"/>
  <c r="K53" i="7"/>
  <c r="K103" i="7"/>
  <c r="K106" i="7"/>
  <c r="K92" i="7"/>
  <c r="K115" i="7"/>
  <c r="K72" i="7"/>
  <c r="K86" i="7"/>
  <c r="K90" i="7"/>
  <c r="K55" i="7"/>
  <c r="K89" i="7"/>
  <c r="K69" i="7"/>
  <c r="K94" i="7"/>
  <c r="K39" i="7"/>
  <c r="K66" i="7"/>
  <c r="K122" i="7"/>
  <c r="K49" i="7"/>
  <c r="K33" i="7"/>
  <c r="K84" i="7"/>
  <c r="K73" i="7"/>
  <c r="K36" i="7"/>
  <c r="K52" i="7"/>
  <c r="K102" i="7"/>
  <c r="K82" i="7"/>
  <c r="K104" i="7"/>
  <c r="K109" i="7"/>
  <c r="K101" i="7"/>
  <c r="K59" i="7"/>
  <c r="K116" i="7"/>
  <c r="K67" i="7"/>
  <c r="K76" i="7"/>
  <c r="K50" i="7"/>
  <c r="K95" i="7"/>
  <c r="K96" i="7"/>
  <c r="K85" i="7"/>
  <c r="K83" i="7"/>
  <c r="K38" i="7"/>
  <c r="K61" i="7"/>
  <c r="K105" i="7"/>
  <c r="K108" i="7"/>
  <c r="K80" i="7"/>
  <c r="F379" i="7"/>
  <c r="N379" i="7"/>
  <c r="M379" i="7"/>
  <c r="L379" i="7"/>
  <c r="H379" i="7"/>
  <c r="G379" i="7"/>
  <c r="K379" i="7"/>
  <c r="J379" i="7"/>
  <c r="I379" i="7"/>
  <c r="L4" i="7" a="1"/>
  <c r="L4" i="7" s="1"/>
  <c r="L28" i="7" a="1"/>
  <c r="L28" i="7" s="1"/>
  <c r="L21" i="7" a="1"/>
  <c r="L21" i="7" s="1"/>
  <c r="L6" i="7" a="1"/>
  <c r="L6" i="7" s="1"/>
  <c r="K110" i="7"/>
  <c r="K44" i="7"/>
  <c r="K81" i="7"/>
  <c r="K43" i="7"/>
  <c r="K65" i="7"/>
  <c r="K70" i="7"/>
  <c r="L25" i="7" a="1"/>
  <c r="L25" i="7" s="1"/>
  <c r="L32" i="7" a="1"/>
  <c r="L32" i="7" s="1"/>
  <c r="C447" i="7"/>
  <c r="E413" i="7"/>
  <c r="L20" i="7" a="1"/>
  <c r="L20" i="7" s="1"/>
  <c r="G623" i="7"/>
  <c r="M623" i="7"/>
  <c r="J623" i="7"/>
  <c r="L623" i="7"/>
  <c r="F623" i="7"/>
  <c r="K623" i="7"/>
  <c r="H623" i="7"/>
  <c r="I623" i="7"/>
  <c r="N623" i="7"/>
  <c r="K120" i="7"/>
  <c r="K107" i="7"/>
  <c r="K78" i="7"/>
  <c r="C691" i="7"/>
  <c r="E657" i="7"/>
  <c r="M367" i="7"/>
  <c r="L367" i="7"/>
  <c r="G367" i="7"/>
  <c r="H367" i="7"/>
  <c r="I367" i="7"/>
  <c r="N367" i="7"/>
  <c r="F367" i="7"/>
  <c r="K367" i="7"/>
  <c r="J367" i="7"/>
  <c r="L9" i="7" a="1"/>
  <c r="L9" i="7" s="1"/>
  <c r="L18" i="7" a="1"/>
  <c r="L18" i="7" s="1"/>
  <c r="L15" i="7" a="1"/>
  <c r="L15" i="7" s="1"/>
  <c r="L22" i="7" a="1"/>
  <c r="L22" i="7" s="1"/>
  <c r="L16" i="7" a="1"/>
  <c r="L16" i="7" s="1"/>
  <c r="K71" i="7"/>
  <c r="L31" i="7" a="1"/>
  <c r="L31" i="7" s="1"/>
  <c r="K41" i="7"/>
  <c r="K34" i="7"/>
  <c r="K88" i="7"/>
  <c r="K68" i="7"/>
  <c r="K46" i="7"/>
  <c r="K77" i="7"/>
  <c r="K51" i="7"/>
  <c r="K79" i="7"/>
  <c r="K119" i="7"/>
  <c r="K57" i="7"/>
  <c r="L622" i="7"/>
  <c r="K622" i="7"/>
  <c r="H622" i="7"/>
  <c r="I622" i="7"/>
  <c r="F622" i="7"/>
  <c r="M622" i="7"/>
  <c r="N622" i="7"/>
  <c r="J622" i="7"/>
  <c r="G622" i="7"/>
  <c r="E401" i="7"/>
  <c r="C435" i="7"/>
  <c r="K75" i="7"/>
  <c r="K87" i="7"/>
  <c r="K64" i="7"/>
  <c r="K56" i="7"/>
  <c r="L14" i="7" a="1"/>
  <c r="L14" i="7" s="1"/>
  <c r="C690" i="7"/>
  <c r="E656" i="7"/>
  <c r="K17" i="7" a="1"/>
  <c r="K17" i="7" s="1"/>
  <c r="K112" i="7"/>
  <c r="K48" i="7"/>
  <c r="K91" i="7"/>
  <c r="K99" i="7"/>
  <c r="K121" i="7"/>
  <c r="K42" i="7"/>
  <c r="K63" i="7"/>
  <c r="L27" i="7" a="1"/>
  <c r="L27" i="7" s="1"/>
  <c r="K40" i="7"/>
  <c r="K118" i="7"/>
  <c r="K62" i="7"/>
  <c r="K54" i="7"/>
  <c r="K35" i="7"/>
  <c r="K114" i="7"/>
  <c r="K113" i="7"/>
  <c r="K98" i="7"/>
  <c r="C473" i="7"/>
  <c r="E439" i="7"/>
  <c r="E433" i="7"/>
  <c r="C467" i="7"/>
  <c r="K405" i="7"/>
  <c r="N405" i="7"/>
  <c r="J405" i="7"/>
  <c r="H405" i="7"/>
  <c r="F405" i="7"/>
  <c r="L405" i="7"/>
  <c r="M405" i="7"/>
  <c r="I405" i="7"/>
  <c r="G405" i="7"/>
  <c r="E407" i="7"/>
  <c r="C441" i="7"/>
  <c r="M373" i="7"/>
  <c r="L373" i="7"/>
  <c r="K373" i="7"/>
  <c r="I373" i="7"/>
  <c r="G373" i="7"/>
  <c r="F373" i="7"/>
  <c r="N373" i="7"/>
  <c r="H373" i="7"/>
  <c r="J373" i="7"/>
  <c r="H399" i="7"/>
  <c r="G399" i="7"/>
  <c r="K399" i="7"/>
  <c r="J399" i="7"/>
  <c r="F399" i="7"/>
  <c r="M399" i="7"/>
  <c r="L399" i="7"/>
  <c r="N399" i="7"/>
  <c r="I399" i="7"/>
  <c r="E403" i="7"/>
  <c r="C437" i="7"/>
  <c r="M369" i="7"/>
  <c r="L369" i="7"/>
  <c r="I369" i="7"/>
  <c r="G369" i="7"/>
  <c r="J369" i="7"/>
  <c r="N369" i="7"/>
  <c r="K369" i="7"/>
  <c r="F369" i="7"/>
  <c r="H369" i="7"/>
  <c r="G400" i="7"/>
  <c r="N400" i="7"/>
  <c r="J400" i="7"/>
  <c r="I400" i="7"/>
  <c r="F400" i="7"/>
  <c r="H400" i="7"/>
  <c r="K400" i="7"/>
  <c r="M400" i="7"/>
  <c r="L400" i="7"/>
  <c r="C468" i="7"/>
  <c r="E434" i="7"/>
  <c r="N404" i="7"/>
  <c r="M404" i="7"/>
  <c r="L404" i="7"/>
  <c r="G404" i="7"/>
  <c r="I404" i="7"/>
  <c r="H404" i="7"/>
  <c r="K404" i="7"/>
  <c r="J404" i="7"/>
  <c r="F404" i="7"/>
  <c r="E442" i="7"/>
  <c r="C476" i="7"/>
  <c r="L408" i="7"/>
  <c r="K408" i="7"/>
  <c r="I408" i="7"/>
  <c r="H408" i="7"/>
  <c r="F408" i="7"/>
  <c r="G408" i="7"/>
  <c r="N408" i="7"/>
  <c r="J408" i="7"/>
  <c r="M408" i="7"/>
  <c r="E438" i="7"/>
  <c r="C472" i="7"/>
  <c r="N402" i="7"/>
  <c r="H402" i="7"/>
  <c r="F402" i="7"/>
  <c r="L402" i="7"/>
  <c r="M402" i="7"/>
  <c r="J402" i="7"/>
  <c r="K402" i="7"/>
  <c r="I402" i="7"/>
  <c r="G402" i="7"/>
  <c r="E440" i="7"/>
  <c r="C474" i="7"/>
  <c r="J406" i="7"/>
  <c r="L406" i="7"/>
  <c r="K406" i="7"/>
  <c r="I406" i="7"/>
  <c r="M406" i="7"/>
  <c r="G406" i="7"/>
  <c r="H406" i="7"/>
  <c r="N406" i="7"/>
  <c r="F406" i="7"/>
  <c r="E436" i="7"/>
  <c r="C470" i="7"/>
  <c r="M31" i="7" l="1" a="1"/>
  <c r="M31" i="7" s="1"/>
  <c r="M21" i="7" a="1"/>
  <c r="M21" i="7" s="1"/>
  <c r="L5" i="7" a="1"/>
  <c r="L5" i="7" s="1"/>
  <c r="L657" i="7"/>
  <c r="F657" i="7"/>
  <c r="J657" i="7"/>
  <c r="G657" i="7"/>
  <c r="I657" i="7"/>
  <c r="K657" i="7"/>
  <c r="N657" i="7"/>
  <c r="H657" i="7"/>
  <c r="M657" i="7"/>
  <c r="C725" i="7"/>
  <c r="E691" i="7"/>
  <c r="G413" i="7"/>
  <c r="H413" i="7"/>
  <c r="L413" i="7"/>
  <c r="M413" i="7"/>
  <c r="N413" i="7"/>
  <c r="F413" i="7"/>
  <c r="J413" i="7"/>
  <c r="K413" i="7"/>
  <c r="I413" i="7"/>
  <c r="K401" i="7"/>
  <c r="H401" i="7"/>
  <c r="N401" i="7"/>
  <c r="J401" i="7"/>
  <c r="G401" i="7"/>
  <c r="F401" i="7"/>
  <c r="I401" i="7"/>
  <c r="L401" i="7"/>
  <c r="M401" i="7"/>
  <c r="E435" i="7"/>
  <c r="C469" i="7"/>
  <c r="C481" i="7"/>
  <c r="E447" i="7"/>
  <c r="L656" i="7"/>
  <c r="F656" i="7"/>
  <c r="I656" i="7"/>
  <c r="K656" i="7"/>
  <c r="J656" i="7"/>
  <c r="N656" i="7"/>
  <c r="M656" i="7"/>
  <c r="G656" i="7"/>
  <c r="H656" i="7"/>
  <c r="C724" i="7"/>
  <c r="E690" i="7"/>
  <c r="C507" i="7"/>
  <c r="E473" i="7"/>
  <c r="J403" i="7"/>
  <c r="G403" i="7"/>
  <c r="N403" i="7"/>
  <c r="L403" i="7"/>
  <c r="I403" i="7"/>
  <c r="H403" i="7"/>
  <c r="M403" i="7"/>
  <c r="K403" i="7"/>
  <c r="F403" i="7"/>
  <c r="C475" i="7"/>
  <c r="E441" i="7"/>
  <c r="E467" i="7"/>
  <c r="C501" i="7"/>
  <c r="G439" i="7"/>
  <c r="L439" i="7"/>
  <c r="K439" i="7"/>
  <c r="J439" i="7"/>
  <c r="N439" i="7"/>
  <c r="I439" i="7"/>
  <c r="H439" i="7"/>
  <c r="F439" i="7"/>
  <c r="M439" i="7"/>
  <c r="L89" i="7"/>
  <c r="L67" i="7"/>
  <c r="L80" i="7"/>
  <c r="L84" i="7"/>
  <c r="L54" i="7"/>
  <c r="L96" i="7"/>
  <c r="L51" i="7"/>
  <c r="L49" i="7"/>
  <c r="L47" i="7"/>
  <c r="L72" i="7"/>
  <c r="L101" i="7"/>
  <c r="L50" i="7"/>
  <c r="L36" i="7"/>
  <c r="L74" i="7"/>
  <c r="L63" i="7"/>
  <c r="L39" i="7"/>
  <c r="L91" i="7"/>
  <c r="L34" i="7"/>
  <c r="L120" i="7"/>
  <c r="L79" i="7"/>
  <c r="L44" i="7"/>
  <c r="L37" i="7"/>
  <c r="L94" i="7"/>
  <c r="L117" i="7"/>
  <c r="L65" i="7"/>
  <c r="L85" i="7"/>
  <c r="L121" i="7"/>
  <c r="L98" i="7"/>
  <c r="L105" i="7"/>
  <c r="L108" i="7"/>
  <c r="L59" i="7"/>
  <c r="L110" i="7"/>
  <c r="L104" i="7"/>
  <c r="L112" i="7"/>
  <c r="L114" i="7"/>
  <c r="L57" i="7"/>
  <c r="L38" i="7"/>
  <c r="L111" i="7"/>
  <c r="L113" i="7"/>
  <c r="L77" i="7"/>
  <c r="L75" i="7"/>
  <c r="L97" i="7"/>
  <c r="L109" i="7"/>
  <c r="L122" i="7"/>
  <c r="L106" i="7"/>
  <c r="L78" i="7"/>
  <c r="L40" i="7"/>
  <c r="L46" i="7"/>
  <c r="L68" i="7"/>
  <c r="L83" i="7"/>
  <c r="L119" i="7"/>
  <c r="L82" i="7"/>
  <c r="L33" i="7"/>
  <c r="L100" i="7"/>
  <c r="L73" i="7"/>
  <c r="L55" i="7"/>
  <c r="L62" i="7"/>
  <c r="L43" i="7"/>
  <c r="L42" i="7"/>
  <c r="L102" i="7"/>
  <c r="L58" i="7"/>
  <c r="L116" i="7"/>
  <c r="L88" i="7"/>
  <c r="L60" i="7"/>
  <c r="L115" i="7"/>
  <c r="L45" i="7"/>
  <c r="L90" i="7"/>
  <c r="L86" i="7"/>
  <c r="L52" i="7"/>
  <c r="L70" i="7"/>
  <c r="L107" i="7"/>
  <c r="L93" i="7"/>
  <c r="L64" i="7"/>
  <c r="L99" i="7"/>
  <c r="L56" i="7"/>
  <c r="L95" i="7"/>
  <c r="L81" i="7"/>
  <c r="L103" i="7"/>
  <c r="L69" i="7"/>
  <c r="L61" i="7"/>
  <c r="L35" i="7"/>
  <c r="L41" i="7"/>
  <c r="L92" i="7"/>
  <c r="L118" i="7"/>
  <c r="L76" i="7"/>
  <c r="L87" i="7"/>
  <c r="L71" i="7"/>
  <c r="L53" i="7"/>
  <c r="L48" i="7"/>
  <c r="L66" i="7"/>
  <c r="G407" i="7"/>
  <c r="F407" i="7"/>
  <c r="I407" i="7"/>
  <c r="N407" i="7"/>
  <c r="H407" i="7"/>
  <c r="J407" i="7"/>
  <c r="K407" i="7"/>
  <c r="M407" i="7"/>
  <c r="L407" i="7"/>
  <c r="C471" i="7"/>
  <c r="E437" i="7"/>
  <c r="F433" i="7"/>
  <c r="N433" i="7"/>
  <c r="K433" i="7"/>
  <c r="I433" i="7"/>
  <c r="J433" i="7"/>
  <c r="H433" i="7"/>
  <c r="M433" i="7"/>
  <c r="G433" i="7"/>
  <c r="L433" i="7"/>
  <c r="N436" i="7"/>
  <c r="M436" i="7"/>
  <c r="K436" i="7"/>
  <c r="L436" i="7"/>
  <c r="J436" i="7"/>
  <c r="F436" i="7"/>
  <c r="I436" i="7"/>
  <c r="H436" i="7"/>
  <c r="G436" i="7"/>
  <c r="C510" i="7"/>
  <c r="E476" i="7"/>
  <c r="F442" i="7"/>
  <c r="M442" i="7"/>
  <c r="K442" i="7"/>
  <c r="G442" i="7"/>
  <c r="N442" i="7"/>
  <c r="L442" i="7"/>
  <c r="J442" i="7"/>
  <c r="H442" i="7"/>
  <c r="I442" i="7"/>
  <c r="C508" i="7"/>
  <c r="E474" i="7"/>
  <c r="E468" i="7"/>
  <c r="C502" i="7"/>
  <c r="J440" i="7"/>
  <c r="F440" i="7"/>
  <c r="G440" i="7"/>
  <c r="L440" i="7"/>
  <c r="N440" i="7"/>
  <c r="I440" i="7"/>
  <c r="K440" i="7"/>
  <c r="H440" i="7"/>
  <c r="M440" i="7"/>
  <c r="M438" i="7"/>
  <c r="L438" i="7"/>
  <c r="J438" i="7"/>
  <c r="I438" i="7"/>
  <c r="G438" i="7"/>
  <c r="K438" i="7"/>
  <c r="F438" i="7"/>
  <c r="N438" i="7"/>
  <c r="H438" i="7"/>
  <c r="E472" i="7"/>
  <c r="C506" i="7"/>
  <c r="C504" i="7"/>
  <c r="E470" i="7"/>
  <c r="N434" i="7"/>
  <c r="H434" i="7"/>
  <c r="I434" i="7"/>
  <c r="L434" i="7"/>
  <c r="K434" i="7"/>
  <c r="J434" i="7"/>
  <c r="F434" i="7"/>
  <c r="G434" i="7"/>
  <c r="M434" i="7"/>
  <c r="C515" i="7" l="1"/>
  <c r="E481" i="7"/>
  <c r="C758" i="7"/>
  <c r="E724" i="7"/>
  <c r="H435" i="7"/>
  <c r="G435" i="7"/>
  <c r="F435" i="7"/>
  <c r="N435" i="7"/>
  <c r="I435" i="7"/>
  <c r="M435" i="7"/>
  <c r="L435" i="7"/>
  <c r="J435" i="7"/>
  <c r="K435" i="7"/>
  <c r="C503" i="7"/>
  <c r="E469" i="7"/>
  <c r="C759" i="7"/>
  <c r="E725" i="7"/>
  <c r="N17" i="7" a="1"/>
  <c r="N17" i="7" s="1"/>
  <c r="J447" i="7"/>
  <c r="N447" i="7"/>
  <c r="F447" i="7"/>
  <c r="I447" i="7"/>
  <c r="M447" i="7"/>
  <c r="H447" i="7"/>
  <c r="K447" i="7"/>
  <c r="G447" i="7"/>
  <c r="L447" i="7"/>
  <c r="G691" i="7"/>
  <c r="K691" i="7"/>
  <c r="H691" i="7"/>
  <c r="N691" i="7"/>
  <c r="F691" i="7"/>
  <c r="L691" i="7"/>
  <c r="I691" i="7"/>
  <c r="J691" i="7"/>
  <c r="M691" i="7"/>
  <c r="M690" i="7"/>
  <c r="N690" i="7"/>
  <c r="J690" i="7"/>
  <c r="L690" i="7"/>
  <c r="G690" i="7"/>
  <c r="K690" i="7"/>
  <c r="I690" i="7"/>
  <c r="F690" i="7"/>
  <c r="H690" i="7"/>
  <c r="J467" i="7"/>
  <c r="K467" i="7"/>
  <c r="I467" i="7"/>
  <c r="L467" i="7"/>
  <c r="H467" i="7"/>
  <c r="G467" i="7"/>
  <c r="N467" i="7"/>
  <c r="M467" i="7"/>
  <c r="F467" i="7"/>
  <c r="C505" i="7"/>
  <c r="E471" i="7"/>
  <c r="J473" i="7"/>
  <c r="M473" i="7"/>
  <c r="L473" i="7"/>
  <c r="I473" i="7"/>
  <c r="F473" i="7"/>
  <c r="K473" i="7"/>
  <c r="H473" i="7"/>
  <c r="G473" i="7"/>
  <c r="N473" i="7"/>
  <c r="C509" i="7"/>
  <c r="E475" i="7"/>
  <c r="C541" i="7"/>
  <c r="E507" i="7"/>
  <c r="E501" i="7"/>
  <c r="C535" i="7"/>
  <c r="N441" i="7"/>
  <c r="M441" i="7"/>
  <c r="J441" i="7"/>
  <c r="I441" i="7"/>
  <c r="H441" i="7"/>
  <c r="F441" i="7"/>
  <c r="L441" i="7"/>
  <c r="K441" i="7"/>
  <c r="G441" i="7"/>
  <c r="M437" i="7"/>
  <c r="N437" i="7"/>
  <c r="I437" i="7"/>
  <c r="L437" i="7"/>
  <c r="G437" i="7"/>
  <c r="F437" i="7"/>
  <c r="K437" i="7"/>
  <c r="J437" i="7"/>
  <c r="H437" i="7"/>
  <c r="K476" i="7"/>
  <c r="F476" i="7"/>
  <c r="N476" i="7"/>
  <c r="I476" i="7"/>
  <c r="M476" i="7"/>
  <c r="L476" i="7"/>
  <c r="G476" i="7"/>
  <c r="H476" i="7"/>
  <c r="J476" i="7"/>
  <c r="L470" i="7"/>
  <c r="I470" i="7"/>
  <c r="K470" i="7"/>
  <c r="J470" i="7"/>
  <c r="G470" i="7"/>
  <c r="M470" i="7"/>
  <c r="H470" i="7"/>
  <c r="N470" i="7"/>
  <c r="F470" i="7"/>
  <c r="F468" i="7"/>
  <c r="N468" i="7"/>
  <c r="G468" i="7"/>
  <c r="M468" i="7"/>
  <c r="L468" i="7"/>
  <c r="K468" i="7"/>
  <c r="J468" i="7"/>
  <c r="I468" i="7"/>
  <c r="H468" i="7"/>
  <c r="E508" i="7"/>
  <c r="C542" i="7"/>
  <c r="C538" i="7"/>
  <c r="E504" i="7"/>
  <c r="E506" i="7"/>
  <c r="C540" i="7"/>
  <c r="F472" i="7"/>
  <c r="G472" i="7"/>
  <c r="M472" i="7"/>
  <c r="N472" i="7"/>
  <c r="J472" i="7"/>
  <c r="L472" i="7"/>
  <c r="K472" i="7"/>
  <c r="H472" i="7"/>
  <c r="I472" i="7"/>
  <c r="E502" i="7"/>
  <c r="C536" i="7"/>
  <c r="J474" i="7"/>
  <c r="H474" i="7"/>
  <c r="F474" i="7"/>
  <c r="K474" i="7"/>
  <c r="L474" i="7"/>
  <c r="G474" i="7"/>
  <c r="M474" i="7"/>
  <c r="I474" i="7"/>
  <c r="N474" i="7"/>
  <c r="E510" i="7"/>
  <c r="C544" i="7"/>
  <c r="N725" i="7" l="1"/>
  <c r="L725" i="7"/>
  <c r="J725" i="7"/>
  <c r="F725" i="7"/>
  <c r="I725" i="7"/>
  <c r="K725" i="7"/>
  <c r="M725" i="7"/>
  <c r="G725" i="7"/>
  <c r="H725" i="7"/>
  <c r="L469" i="7"/>
  <c r="J469" i="7"/>
  <c r="K469" i="7"/>
  <c r="N469" i="7"/>
  <c r="I469" i="7"/>
  <c r="H469" i="7"/>
  <c r="F469" i="7"/>
  <c r="G469" i="7"/>
  <c r="M469" i="7"/>
  <c r="C537" i="7"/>
  <c r="E503" i="7"/>
  <c r="C793" i="7"/>
  <c r="E759" i="7"/>
  <c r="I724" i="7"/>
  <c r="H724" i="7"/>
  <c r="G724" i="7"/>
  <c r="K724" i="7"/>
  <c r="M724" i="7"/>
  <c r="L724" i="7"/>
  <c r="F724" i="7"/>
  <c r="N724" i="7"/>
  <c r="J724" i="7"/>
  <c r="G481" i="7"/>
  <c r="L481" i="7"/>
  <c r="K481" i="7"/>
  <c r="J481" i="7"/>
  <c r="I481" i="7"/>
  <c r="H481" i="7"/>
  <c r="N481" i="7"/>
  <c r="F481" i="7"/>
  <c r="M481" i="7"/>
  <c r="C792" i="7"/>
  <c r="E758" i="7"/>
  <c r="C549" i="7"/>
  <c r="E515" i="7"/>
  <c r="K501" i="7"/>
  <c r="I501" i="7"/>
  <c r="M501" i="7"/>
  <c r="H501" i="7"/>
  <c r="J501" i="7"/>
  <c r="N501" i="7"/>
  <c r="G501" i="7"/>
  <c r="F501" i="7"/>
  <c r="L501" i="7"/>
  <c r="E541" i="7"/>
  <c r="C575" i="7"/>
  <c r="C569" i="7"/>
  <c r="E535" i="7"/>
  <c r="E509" i="7"/>
  <c r="C543" i="7"/>
  <c r="E505" i="7"/>
  <c r="C539" i="7"/>
  <c r="L507" i="7"/>
  <c r="M507" i="7"/>
  <c r="F507" i="7"/>
  <c r="H507" i="7"/>
  <c r="G507" i="7"/>
  <c r="K507" i="7"/>
  <c r="I507" i="7"/>
  <c r="J507" i="7"/>
  <c r="N507" i="7"/>
  <c r="K475" i="7"/>
  <c r="L475" i="7"/>
  <c r="I475" i="7"/>
  <c r="H475" i="7"/>
  <c r="F475" i="7"/>
  <c r="J475" i="7"/>
  <c r="G475" i="7"/>
  <c r="N475" i="7"/>
  <c r="M475" i="7"/>
  <c r="L471" i="7"/>
  <c r="N471" i="7"/>
  <c r="I471" i="7"/>
  <c r="F471" i="7"/>
  <c r="M471" i="7"/>
  <c r="K471" i="7"/>
  <c r="H471" i="7"/>
  <c r="G471" i="7"/>
  <c r="J471" i="7"/>
  <c r="F504" i="7"/>
  <c r="N504" i="7"/>
  <c r="K504" i="7"/>
  <c r="H504" i="7"/>
  <c r="G504" i="7"/>
  <c r="I504" i="7"/>
  <c r="M504" i="7"/>
  <c r="L504" i="7"/>
  <c r="J504" i="7"/>
  <c r="F506" i="7"/>
  <c r="J506" i="7"/>
  <c r="I506" i="7"/>
  <c r="H506" i="7"/>
  <c r="N506" i="7"/>
  <c r="L506" i="7"/>
  <c r="M506" i="7"/>
  <c r="K506" i="7"/>
  <c r="G506" i="7"/>
  <c r="C576" i="7"/>
  <c r="E542" i="7"/>
  <c r="E544" i="7"/>
  <c r="C578" i="7"/>
  <c r="L510" i="7"/>
  <c r="J510" i="7"/>
  <c r="I510" i="7"/>
  <c r="K510" i="7"/>
  <c r="G510" i="7"/>
  <c r="F510" i="7"/>
  <c r="N510" i="7"/>
  <c r="H510" i="7"/>
  <c r="M510" i="7"/>
  <c r="I508" i="7"/>
  <c r="L508" i="7"/>
  <c r="F508" i="7"/>
  <c r="H508" i="7"/>
  <c r="K508" i="7"/>
  <c r="G508" i="7"/>
  <c r="J508" i="7"/>
  <c r="N508" i="7"/>
  <c r="M508" i="7"/>
  <c r="C574" i="7"/>
  <c r="E540" i="7"/>
  <c r="C572" i="7"/>
  <c r="E538" i="7"/>
  <c r="C570" i="7"/>
  <c r="E536" i="7"/>
  <c r="J502" i="7"/>
  <c r="N502" i="7"/>
  <c r="L502" i="7"/>
  <c r="M502" i="7"/>
  <c r="G502" i="7"/>
  <c r="H502" i="7"/>
  <c r="F502" i="7"/>
  <c r="K502" i="7"/>
  <c r="I502" i="7"/>
  <c r="N515" i="7" l="1"/>
  <c r="J515" i="7"/>
  <c r="H515" i="7"/>
  <c r="G515" i="7"/>
  <c r="K515" i="7"/>
  <c r="I515" i="7"/>
  <c r="L515" i="7"/>
  <c r="M515" i="7"/>
  <c r="F515" i="7"/>
  <c r="C583" i="7"/>
  <c r="E549" i="7"/>
  <c r="C826" i="7"/>
  <c r="E826" i="7" s="1"/>
  <c r="E792" i="7"/>
  <c r="L759" i="7"/>
  <c r="F759" i="7"/>
  <c r="M759" i="7"/>
  <c r="H759" i="7"/>
  <c r="N759" i="7"/>
  <c r="G759" i="7"/>
  <c r="J759" i="7"/>
  <c r="K759" i="7"/>
  <c r="I759" i="7"/>
  <c r="C827" i="7"/>
  <c r="E827" i="7" s="1"/>
  <c r="E793" i="7"/>
  <c r="E537" i="7"/>
  <c r="C571" i="7"/>
  <c r="H503" i="7"/>
  <c r="F503" i="7"/>
  <c r="N503" i="7"/>
  <c r="L503" i="7"/>
  <c r="I503" i="7"/>
  <c r="M503" i="7"/>
  <c r="K503" i="7"/>
  <c r="J503" i="7"/>
  <c r="G503" i="7"/>
  <c r="G758" i="7"/>
  <c r="N758" i="7"/>
  <c r="J758" i="7"/>
  <c r="F758" i="7"/>
  <c r="M758" i="7"/>
  <c r="K758" i="7"/>
  <c r="H758" i="7"/>
  <c r="I758" i="7"/>
  <c r="L758" i="7"/>
  <c r="H509" i="7"/>
  <c r="J509" i="7"/>
  <c r="G509" i="7"/>
  <c r="F509" i="7"/>
  <c r="K509" i="7"/>
  <c r="M509" i="7"/>
  <c r="N509" i="7"/>
  <c r="I509" i="7"/>
  <c r="L509" i="7"/>
  <c r="E569" i="7"/>
  <c r="C603" i="7"/>
  <c r="F505" i="7"/>
  <c r="N505" i="7"/>
  <c r="H505" i="7"/>
  <c r="L505" i="7"/>
  <c r="K505" i="7"/>
  <c r="J505" i="7"/>
  <c r="I505" i="7"/>
  <c r="G505" i="7"/>
  <c r="M505" i="7"/>
  <c r="C573" i="7"/>
  <c r="E539" i="7"/>
  <c r="F535" i="7"/>
  <c r="N535" i="7"/>
  <c r="G535" i="7"/>
  <c r="H535" i="7"/>
  <c r="I535" i="7"/>
  <c r="M535" i="7"/>
  <c r="L535" i="7"/>
  <c r="J535" i="7"/>
  <c r="K535" i="7"/>
  <c r="C609" i="7"/>
  <c r="E575" i="7"/>
  <c r="C577" i="7"/>
  <c r="E543" i="7"/>
  <c r="G541" i="7"/>
  <c r="F541" i="7"/>
  <c r="I541" i="7"/>
  <c r="H541" i="7"/>
  <c r="N541" i="7"/>
  <c r="J541" i="7"/>
  <c r="M541" i="7"/>
  <c r="L541" i="7"/>
  <c r="K541" i="7"/>
  <c r="F544" i="7"/>
  <c r="I544" i="7"/>
  <c r="H544" i="7"/>
  <c r="J544" i="7"/>
  <c r="M544" i="7"/>
  <c r="N544" i="7"/>
  <c r="G544" i="7"/>
  <c r="K544" i="7"/>
  <c r="L544" i="7"/>
  <c r="E570" i="7"/>
  <c r="C604" i="7"/>
  <c r="E576" i="7"/>
  <c r="C610" i="7"/>
  <c r="G536" i="7"/>
  <c r="M536" i="7"/>
  <c r="K536" i="7"/>
  <c r="N536" i="7"/>
  <c r="H536" i="7"/>
  <c r="L536" i="7"/>
  <c r="I536" i="7"/>
  <c r="F536" i="7"/>
  <c r="J536" i="7"/>
  <c r="J538" i="7"/>
  <c r="G538" i="7"/>
  <c r="K538" i="7"/>
  <c r="F538" i="7"/>
  <c r="M538" i="7"/>
  <c r="L538" i="7"/>
  <c r="I538" i="7"/>
  <c r="H538" i="7"/>
  <c r="N538" i="7"/>
  <c r="C606" i="7"/>
  <c r="E572" i="7"/>
  <c r="I542" i="7"/>
  <c r="H542" i="7"/>
  <c r="G542" i="7"/>
  <c r="M542" i="7"/>
  <c r="K542" i="7"/>
  <c r="L542" i="7"/>
  <c r="J542" i="7"/>
  <c r="F542" i="7"/>
  <c r="N542" i="7"/>
  <c r="F540" i="7"/>
  <c r="N540" i="7"/>
  <c r="M540" i="7"/>
  <c r="K540" i="7"/>
  <c r="L540" i="7"/>
  <c r="H540" i="7"/>
  <c r="J540" i="7"/>
  <c r="I540" i="7"/>
  <c r="G540" i="7"/>
  <c r="C612" i="7"/>
  <c r="E578" i="7"/>
  <c r="C608" i="7"/>
  <c r="E574" i="7"/>
  <c r="G537" i="7" l="1"/>
  <c r="F537" i="7"/>
  <c r="J537" i="7"/>
  <c r="H537" i="7"/>
  <c r="M537" i="7"/>
  <c r="L537" i="7"/>
  <c r="K537" i="7"/>
  <c r="N537" i="7"/>
  <c r="I537" i="7"/>
  <c r="G827" i="7"/>
  <c r="F827" i="7"/>
  <c r="K827" i="7"/>
  <c r="L827" i="7"/>
  <c r="N827" i="7"/>
  <c r="H827" i="7"/>
  <c r="J827" i="7"/>
  <c r="M827" i="7"/>
  <c r="I827" i="7"/>
  <c r="Q20" i="7" a="1"/>
  <c r="Q20" i="7" s="1"/>
  <c r="Q24" i="7" a="1"/>
  <c r="Q24" i="7" s="1"/>
  <c r="O20" i="7" a="1"/>
  <c r="O20" i="7" s="1"/>
  <c r="P31" i="7" a="1"/>
  <c r="P31" i="7" s="1"/>
  <c r="M22" i="7" a="1"/>
  <c r="M22" i="7" s="1"/>
  <c r="O25" i="7" a="1"/>
  <c r="O25" i="7" s="1"/>
  <c r="Q6" i="7" a="1"/>
  <c r="Q6" i="7" s="1"/>
  <c r="Q10" i="7" a="1"/>
  <c r="Q10" i="7" s="1"/>
  <c r="M23" i="7" a="1"/>
  <c r="M23" i="7" s="1"/>
  <c r="M32" i="7" a="1"/>
  <c r="M32" i="7" s="1"/>
  <c r="L24" i="7" a="1"/>
  <c r="L24" i="7" s="1"/>
  <c r="M6" i="7" a="1"/>
  <c r="M6" i="7" s="1"/>
  <c r="L3" i="7" a="1"/>
  <c r="L3" i="7" s="1"/>
  <c r="P24" i="7" a="1"/>
  <c r="P24" i="7" s="1"/>
  <c r="O13" i="7" a="1"/>
  <c r="O13" i="7" s="1"/>
  <c r="O29" i="7" a="1"/>
  <c r="O29" i="7" s="1"/>
  <c r="P17" i="7" a="1"/>
  <c r="P17" i="7" s="1"/>
  <c r="Q25" i="7" a="1"/>
  <c r="Q25" i="7" s="1"/>
  <c r="Q14" i="7" a="1"/>
  <c r="Q14" i="7" s="1"/>
  <c r="O27" i="7" a="1"/>
  <c r="O27" i="7" s="1"/>
  <c r="N26" i="7" a="1"/>
  <c r="N26" i="7" s="1"/>
  <c r="O3" i="7" a="1"/>
  <c r="O3" i="7" s="1"/>
  <c r="N29" i="7" a="1"/>
  <c r="N29" i="7" s="1"/>
  <c r="N10" i="7" a="1"/>
  <c r="N10" i="7" s="1"/>
  <c r="L10" i="7" a="1"/>
  <c r="L10" i="7" s="1"/>
  <c r="O5" i="7" a="1"/>
  <c r="O5" i="7" s="1"/>
  <c r="Q12" i="7" a="1"/>
  <c r="Q12" i="7" s="1"/>
  <c r="M14" i="7" a="1"/>
  <c r="M14" i="7" s="1"/>
  <c r="L23" i="7" a="1"/>
  <c r="L23" i="7" s="1"/>
  <c r="M7" i="7" a="1"/>
  <c r="M7" i="7" s="1"/>
  <c r="N5" i="7" a="1"/>
  <c r="N5" i="7" s="1"/>
  <c r="N22" i="7" a="1"/>
  <c r="N22" i="7" s="1"/>
  <c r="P19" i="7" a="1"/>
  <c r="P19" i="7" s="1"/>
  <c r="O15" i="7" a="1"/>
  <c r="O15" i="7" s="1"/>
  <c r="L13" i="7" a="1"/>
  <c r="L13" i="7" s="1"/>
  <c r="P14" i="7" a="1"/>
  <c r="P14" i="7" s="1"/>
  <c r="O18" i="7" a="1"/>
  <c r="O18" i="7" s="1"/>
  <c r="N6" i="7" a="1"/>
  <c r="N6" i="7" s="1"/>
  <c r="P13" i="7" a="1"/>
  <c r="P13" i="7" s="1"/>
  <c r="O32" i="7" a="1"/>
  <c r="O32" i="7" s="1"/>
  <c r="Q23" i="7" a="1"/>
  <c r="Q23" i="7" s="1"/>
  <c r="O19" i="7" a="1"/>
  <c r="O19" i="7" s="1"/>
  <c r="M29" i="7" a="1"/>
  <c r="M29" i="7" s="1"/>
  <c r="N4" i="7" a="1"/>
  <c r="N4" i="7" s="1"/>
  <c r="L12" i="7" a="1"/>
  <c r="L12" i="7" s="1"/>
  <c r="O31" i="7" a="1"/>
  <c r="O31" i="7" s="1"/>
  <c r="M10" i="7" a="1"/>
  <c r="M10" i="7" s="1"/>
  <c r="M19" i="7" a="1"/>
  <c r="M19" i="7" s="1"/>
  <c r="O4" i="7" a="1"/>
  <c r="O4" i="7" s="1"/>
  <c r="N23" i="7" a="1"/>
  <c r="N23" i="7" s="1"/>
  <c r="Q4" i="7" a="1"/>
  <c r="Q4" i="7" s="1"/>
  <c r="Q31" i="7" a="1"/>
  <c r="Q31" i="7" s="1"/>
  <c r="L17" i="7" a="1"/>
  <c r="L17" i="7" s="1"/>
  <c r="P7" i="7" a="1"/>
  <c r="P7" i="7" s="1"/>
  <c r="N28" i="7" a="1"/>
  <c r="N28" i="7" s="1"/>
  <c r="Q18" i="7" a="1"/>
  <c r="Q18" i="7" s="1"/>
  <c r="L19" i="7" a="1"/>
  <c r="L19" i="7" s="1"/>
  <c r="Q29" i="7" a="1"/>
  <c r="Q29" i="7" s="1"/>
  <c r="O7" i="7" a="1"/>
  <c r="O7" i="7" s="1"/>
  <c r="L11" i="7" a="1"/>
  <c r="L11" i="7" s="1"/>
  <c r="K5" i="7" a="1"/>
  <c r="K5" i="7" s="1"/>
  <c r="M8" i="7" a="1"/>
  <c r="M8" i="7" s="1"/>
  <c r="O30" i="7" a="1"/>
  <c r="O30" i="7" s="1"/>
  <c r="Q16" i="7" a="1"/>
  <c r="Q16" i="7" s="1"/>
  <c r="N24" i="7" a="1"/>
  <c r="N24" i="7" s="1"/>
  <c r="L8" i="7" a="1"/>
  <c r="L8" i="7" s="1"/>
  <c r="P16" i="7" a="1"/>
  <c r="P16" i="7" s="1"/>
  <c r="N20" i="7" a="1"/>
  <c r="N20" i="7" s="1"/>
  <c r="N15" i="7" a="1"/>
  <c r="N15" i="7" s="1"/>
  <c r="L26" i="7" a="1"/>
  <c r="L26" i="7" s="1"/>
  <c r="M17" i="7" a="1"/>
  <c r="M17" i="7" s="1"/>
  <c r="P28" i="7" a="1"/>
  <c r="P28" i="7" s="1"/>
  <c r="L29" i="7" a="1"/>
  <c r="L29" i="7" s="1"/>
  <c r="M3" i="7" a="1"/>
  <c r="M3" i="7" s="1"/>
  <c r="P27" i="7" a="1"/>
  <c r="P27" i="7" s="1"/>
  <c r="M11" i="7" a="1"/>
  <c r="M11" i="7" s="1"/>
  <c r="M5" i="7" a="1"/>
  <c r="M5" i="7" s="1"/>
  <c r="O10" i="7" a="1"/>
  <c r="O10" i="7" s="1"/>
  <c r="O8" i="7" a="1"/>
  <c r="O8" i="7" s="1"/>
  <c r="O17" i="7" a="1"/>
  <c r="O17" i="7" s="1"/>
  <c r="P3" i="7" a="1"/>
  <c r="P3" i="7" s="1"/>
  <c r="M28" i="7" a="1"/>
  <c r="M28" i="7" s="1"/>
  <c r="Q22" i="7" a="1"/>
  <c r="Q22" i="7" s="1"/>
  <c r="L30" i="7" a="1"/>
  <c r="L30" i="7" s="1"/>
  <c r="P21" i="7" a="1"/>
  <c r="P21" i="7" s="1"/>
  <c r="M12" i="7" a="1"/>
  <c r="M12" i="7" s="1"/>
  <c r="O11" i="7" a="1"/>
  <c r="O11" i="7" s="1"/>
  <c r="N14" i="7" a="1"/>
  <c r="N14" i="7" s="1"/>
  <c r="M4" i="7" a="1"/>
  <c r="M4" i="7" s="1"/>
  <c r="Q28" i="7" a="1"/>
  <c r="Q28" i="7" s="1"/>
  <c r="L7" i="7" a="1"/>
  <c r="L7" i="7" s="1"/>
  <c r="P26" i="7" a="1"/>
  <c r="P26" i="7" s="1"/>
  <c r="M27" i="7" a="1"/>
  <c r="M27" i="7" s="1"/>
  <c r="P4" i="7" a="1"/>
  <c r="P4" i="7" s="1"/>
  <c r="O16" i="7" a="1"/>
  <c r="O16" i="7" s="1"/>
  <c r="Q19" i="7" a="1"/>
  <c r="Q19" i="7" s="1"/>
  <c r="M15" i="7" a="1"/>
  <c r="M15" i="7" s="1"/>
  <c r="O9" i="7" a="1"/>
  <c r="O9" i="7" s="1"/>
  <c r="P20" i="7" a="1"/>
  <c r="P20" i="7" s="1"/>
  <c r="M25" i="7" a="1"/>
  <c r="M25" i="7" s="1"/>
  <c r="Q3" i="7" a="1"/>
  <c r="Q3" i="7" s="1"/>
  <c r="Q15" i="7" a="1"/>
  <c r="Q15" i="7" s="1"/>
  <c r="P23" i="7" a="1"/>
  <c r="P23" i="7" s="1"/>
  <c r="M18" i="7" a="1"/>
  <c r="M18" i="7" s="1"/>
  <c r="N7" i="7" a="1"/>
  <c r="N7" i="7" s="1"/>
  <c r="M20" i="7" a="1"/>
  <c r="M20" i="7" s="1"/>
  <c r="P12" i="7" a="1"/>
  <c r="P12" i="7" s="1"/>
  <c r="N27" i="7" a="1"/>
  <c r="N27" i="7" s="1"/>
  <c r="M24" i="7" a="1"/>
  <c r="M24" i="7" s="1"/>
  <c r="P8" i="7" a="1"/>
  <c r="P8" i="7" s="1"/>
  <c r="N8" i="7" a="1"/>
  <c r="N8" i="7" s="1"/>
  <c r="O23" i="7" a="1"/>
  <c r="O23" i="7" s="1"/>
  <c r="P9" i="7" a="1"/>
  <c r="P9" i="7" s="1"/>
  <c r="P11" i="7" a="1"/>
  <c r="P11" i="7" s="1"/>
  <c r="N31" i="7" a="1"/>
  <c r="N31" i="7" s="1"/>
  <c r="Q32" i="7" a="1"/>
  <c r="Q32" i="7" s="1"/>
  <c r="M30" i="7" a="1"/>
  <c r="M30" i="7" s="1"/>
  <c r="N12" i="7" a="1"/>
  <c r="N12" i="7" s="1"/>
  <c r="Q9" i="7" a="1"/>
  <c r="Q9" i="7" s="1"/>
  <c r="N32" i="7" a="1"/>
  <c r="N32" i="7" s="1"/>
  <c r="Q30" i="7" a="1"/>
  <c r="Q30" i="7" s="1"/>
  <c r="Q27" i="7" a="1"/>
  <c r="Q27" i="7" s="1"/>
  <c r="N9" i="7" a="1"/>
  <c r="N9" i="7" s="1"/>
  <c r="P30" i="7" a="1"/>
  <c r="P30" i="7" s="1"/>
  <c r="O6" i="7" a="1"/>
  <c r="O6" i="7" s="1"/>
  <c r="O28" i="7" a="1"/>
  <c r="O28" i="7" s="1"/>
  <c r="N13" i="7" a="1"/>
  <c r="N13" i="7" s="1"/>
  <c r="P10" i="7" a="1"/>
  <c r="P10" i="7" s="1"/>
  <c r="N3" i="7" a="1"/>
  <c r="N3" i="7" s="1"/>
  <c r="P15" i="7" a="1"/>
  <c r="P15" i="7" s="1"/>
  <c r="M26" i="7" a="1"/>
  <c r="M26" i="7" s="1"/>
  <c r="Q21" i="7" a="1"/>
  <c r="Q21" i="7" s="1"/>
  <c r="P6" i="7" a="1"/>
  <c r="P6" i="7" s="1"/>
  <c r="P29" i="7" a="1"/>
  <c r="P29" i="7" s="1"/>
  <c r="M13" i="7" a="1"/>
  <c r="M13" i="7" s="1"/>
  <c r="O24" i="7" a="1"/>
  <c r="O24" i="7" s="1"/>
  <c r="O14" i="7" a="1"/>
  <c r="O14" i="7" s="1"/>
  <c r="Q13" i="7" a="1"/>
  <c r="Q13" i="7" s="1"/>
  <c r="N19" i="7" a="1"/>
  <c r="N19" i="7" s="1"/>
  <c r="P5" i="7" a="1"/>
  <c r="P5" i="7" s="1"/>
  <c r="N30" i="7" a="1"/>
  <c r="N30" i="7" s="1"/>
  <c r="P25" i="7" a="1"/>
  <c r="P25" i="7" s="1"/>
  <c r="N18" i="7" a="1"/>
  <c r="N18" i="7" s="1"/>
  <c r="O21" i="7" a="1"/>
  <c r="O21" i="7" s="1"/>
  <c r="P32" i="7" a="1"/>
  <c r="P32" i="7" s="1"/>
  <c r="M16" i="7" a="1"/>
  <c r="M16" i="7" s="1"/>
  <c r="M9" i="7" a="1"/>
  <c r="M9" i="7" s="1"/>
  <c r="N25" i="7" a="1"/>
  <c r="N25" i="7" s="1"/>
  <c r="Q8" i="7" a="1"/>
  <c r="Q8" i="7" s="1"/>
  <c r="N11" i="7" a="1"/>
  <c r="N11" i="7" s="1"/>
  <c r="O26" i="7" a="1"/>
  <c r="O26" i="7" s="1"/>
  <c r="N16" i="7" a="1"/>
  <c r="N16" i="7" s="1"/>
  <c r="O12" i="7" a="1"/>
  <c r="O12" i="7" s="1"/>
  <c r="P18" i="7" a="1"/>
  <c r="P18" i="7" s="1"/>
  <c r="Q26" i="7" a="1"/>
  <c r="Q26" i="7" s="1"/>
  <c r="P22" i="7" a="1"/>
  <c r="P22" i="7" s="1"/>
  <c r="N21" i="7" a="1"/>
  <c r="N21" i="7" s="1"/>
  <c r="O22" i="7" a="1"/>
  <c r="O22" i="7" s="1"/>
  <c r="M826" i="7"/>
  <c r="F826" i="7"/>
  <c r="J826" i="7"/>
  <c r="I826" i="7"/>
  <c r="G826" i="7"/>
  <c r="H826" i="7"/>
  <c r="N826" i="7"/>
  <c r="K826" i="7"/>
  <c r="L826" i="7"/>
  <c r="C605" i="7"/>
  <c r="E571" i="7"/>
  <c r="R16" i="7" s="1" a="1"/>
  <c r="R16" i="7" s="1"/>
  <c r="L793" i="7"/>
  <c r="K793" i="7"/>
  <c r="H793" i="7"/>
  <c r="M793" i="7"/>
  <c r="G793" i="7"/>
  <c r="N793" i="7"/>
  <c r="I793" i="7"/>
  <c r="J793" i="7"/>
  <c r="F793" i="7"/>
  <c r="L792" i="7"/>
  <c r="J792" i="7"/>
  <c r="N792" i="7"/>
  <c r="I792" i="7"/>
  <c r="K792" i="7"/>
  <c r="H792" i="7"/>
  <c r="G792" i="7"/>
  <c r="M792" i="7"/>
  <c r="F792" i="7"/>
  <c r="H549" i="7"/>
  <c r="N549" i="7"/>
  <c r="J549" i="7"/>
  <c r="I549" i="7"/>
  <c r="M549" i="7"/>
  <c r="G549" i="7"/>
  <c r="L549" i="7"/>
  <c r="K549" i="7"/>
  <c r="F549" i="7"/>
  <c r="C617" i="7"/>
  <c r="E583" i="7"/>
  <c r="M539" i="7"/>
  <c r="K539" i="7"/>
  <c r="J539" i="7"/>
  <c r="I539" i="7"/>
  <c r="H539" i="7"/>
  <c r="G539" i="7"/>
  <c r="L539" i="7"/>
  <c r="N539" i="7"/>
  <c r="F539" i="7"/>
  <c r="E573" i="7"/>
  <c r="Q7" i="7" s="1" a="1"/>
  <c r="Q7" i="7" s="1"/>
  <c r="C607" i="7"/>
  <c r="E603" i="7"/>
  <c r="C637" i="7"/>
  <c r="E577" i="7"/>
  <c r="C611" i="7"/>
  <c r="H575" i="7"/>
  <c r="K575" i="7"/>
  <c r="J575" i="7"/>
  <c r="M575" i="7"/>
  <c r="N575" i="7"/>
  <c r="L575" i="7"/>
  <c r="F575" i="7"/>
  <c r="G575" i="7"/>
  <c r="I575" i="7"/>
  <c r="L569" i="7"/>
  <c r="J569" i="7"/>
  <c r="I569" i="7"/>
  <c r="N569" i="7"/>
  <c r="G569" i="7"/>
  <c r="M569" i="7"/>
  <c r="K569" i="7"/>
  <c r="F569" i="7"/>
  <c r="H569" i="7"/>
  <c r="K543" i="7"/>
  <c r="I543" i="7"/>
  <c r="M543" i="7"/>
  <c r="L543" i="7"/>
  <c r="F543" i="7"/>
  <c r="J543" i="7"/>
  <c r="H543" i="7"/>
  <c r="N543" i="7"/>
  <c r="G543" i="7"/>
  <c r="E609" i="7"/>
  <c r="C643" i="7"/>
  <c r="C638" i="7"/>
  <c r="E604" i="7"/>
  <c r="C646" i="7"/>
  <c r="E612" i="7"/>
  <c r="H570" i="7"/>
  <c r="G570" i="7"/>
  <c r="J570" i="7"/>
  <c r="K570" i="7"/>
  <c r="N570" i="7"/>
  <c r="M570" i="7"/>
  <c r="L570" i="7"/>
  <c r="I570" i="7"/>
  <c r="F570" i="7"/>
  <c r="J578" i="7"/>
  <c r="I578" i="7"/>
  <c r="N578" i="7"/>
  <c r="M578" i="7"/>
  <c r="G578" i="7"/>
  <c r="L578" i="7"/>
  <c r="K578" i="7"/>
  <c r="H578" i="7"/>
  <c r="F578" i="7"/>
  <c r="H574" i="7"/>
  <c r="F574" i="7"/>
  <c r="I574" i="7"/>
  <c r="L574" i="7"/>
  <c r="K574" i="7"/>
  <c r="M574" i="7"/>
  <c r="G574" i="7"/>
  <c r="J574" i="7"/>
  <c r="N574" i="7"/>
  <c r="E610" i="7"/>
  <c r="C644" i="7"/>
  <c r="C642" i="7"/>
  <c r="E608" i="7"/>
  <c r="N576" i="7"/>
  <c r="I576" i="7"/>
  <c r="M576" i="7"/>
  <c r="H576" i="7"/>
  <c r="F576" i="7"/>
  <c r="K576" i="7"/>
  <c r="G576" i="7"/>
  <c r="L576" i="7"/>
  <c r="J576" i="7"/>
  <c r="F572" i="7"/>
  <c r="G572" i="7"/>
  <c r="I572" i="7"/>
  <c r="H572" i="7"/>
  <c r="M572" i="7"/>
  <c r="L572" i="7"/>
  <c r="K572" i="7"/>
  <c r="J572" i="7"/>
  <c r="N572" i="7"/>
  <c r="E606" i="7"/>
  <c r="C640" i="7"/>
  <c r="R28" i="7" l="1" a="1"/>
  <c r="R28" i="7" s="1"/>
  <c r="R22" i="7" a="1"/>
  <c r="R22" i="7" s="1"/>
  <c r="R24" i="7" a="1"/>
  <c r="R24" i="7" s="1"/>
  <c r="R19" i="7" a="1"/>
  <c r="R19" i="7" s="1"/>
  <c r="R30" i="7" a="1"/>
  <c r="R30" i="7" s="1"/>
  <c r="R31" i="7" a="1"/>
  <c r="R31" i="7" s="1"/>
  <c r="Q5" i="7" a="1"/>
  <c r="Q5" i="7" s="1"/>
  <c r="R4" i="7" a="1"/>
  <c r="R4" i="7" s="1"/>
  <c r="K571" i="7"/>
  <c r="N571" i="7"/>
  <c r="G571" i="7"/>
  <c r="F571" i="7"/>
  <c r="M571" i="7"/>
  <c r="L571" i="7"/>
  <c r="J571" i="7"/>
  <c r="I571" i="7"/>
  <c r="H571" i="7"/>
  <c r="R14" i="7" a="1"/>
  <c r="R14" i="7" s="1"/>
  <c r="R15" i="7" a="1"/>
  <c r="R15" i="7" s="1"/>
  <c r="R9" i="7" a="1"/>
  <c r="R9" i="7" s="1"/>
  <c r="E605" i="7"/>
  <c r="C639" i="7"/>
  <c r="R18" i="7" a="1"/>
  <c r="R18" i="7" s="1"/>
  <c r="R27" i="7" a="1"/>
  <c r="R27" i="7" s="1"/>
  <c r="L583" i="7"/>
  <c r="H583" i="7"/>
  <c r="K583" i="7"/>
  <c r="I583" i="7"/>
  <c r="G583" i="7"/>
  <c r="F583" i="7"/>
  <c r="M583" i="7"/>
  <c r="N583" i="7"/>
  <c r="J583" i="7"/>
  <c r="R21" i="7" a="1"/>
  <c r="R21" i="7" s="1"/>
  <c r="M76" i="7"/>
  <c r="M117" i="7"/>
  <c r="M55" i="7"/>
  <c r="M97" i="7"/>
  <c r="M34" i="7"/>
  <c r="M110" i="7"/>
  <c r="M75" i="7"/>
  <c r="M72" i="7"/>
  <c r="M62" i="7"/>
  <c r="M106" i="7"/>
  <c r="M78" i="7"/>
  <c r="M105" i="7"/>
  <c r="M68" i="7"/>
  <c r="M85" i="7"/>
  <c r="M39" i="7"/>
  <c r="M96" i="7"/>
  <c r="M67" i="7"/>
  <c r="M118" i="7"/>
  <c r="M74" i="7"/>
  <c r="M57" i="7"/>
  <c r="M119" i="7"/>
  <c r="M49" i="7"/>
  <c r="M84" i="7"/>
  <c r="M93" i="7"/>
  <c r="M98" i="7"/>
  <c r="M45" i="7"/>
  <c r="M37" i="7"/>
  <c r="M80" i="7"/>
  <c r="M113" i="7"/>
  <c r="M54" i="7"/>
  <c r="M99" i="7"/>
  <c r="M92" i="7"/>
  <c r="M90" i="7"/>
  <c r="M50" i="7"/>
  <c r="M51" i="7"/>
  <c r="M42" i="7"/>
  <c r="M95" i="7"/>
  <c r="M109" i="7"/>
  <c r="M60" i="7"/>
  <c r="M35" i="7"/>
  <c r="M112" i="7"/>
  <c r="M33" i="7"/>
  <c r="M102" i="7"/>
  <c r="M56" i="7"/>
  <c r="M111" i="7"/>
  <c r="M44" i="7"/>
  <c r="M47" i="7"/>
  <c r="M82" i="7"/>
  <c r="M104" i="7"/>
  <c r="M65" i="7"/>
  <c r="M70" i="7"/>
  <c r="M121" i="7"/>
  <c r="M81" i="7"/>
  <c r="M63" i="7"/>
  <c r="M91" i="7"/>
  <c r="M120" i="7"/>
  <c r="M41" i="7"/>
  <c r="M114" i="7"/>
  <c r="M100" i="7"/>
  <c r="M69" i="7"/>
  <c r="M43" i="7"/>
  <c r="M107" i="7"/>
  <c r="M101" i="7"/>
  <c r="M116" i="7"/>
  <c r="M87" i="7"/>
  <c r="M71" i="7"/>
  <c r="M108" i="7"/>
  <c r="M88" i="7"/>
  <c r="M115" i="7"/>
  <c r="M61" i="7"/>
  <c r="M79" i="7"/>
  <c r="M53" i="7"/>
  <c r="M46" i="7"/>
  <c r="M66" i="7"/>
  <c r="M52" i="7"/>
  <c r="M94" i="7"/>
  <c r="M122" i="7"/>
  <c r="M83" i="7"/>
  <c r="M86" i="7"/>
  <c r="M59" i="7"/>
  <c r="M73" i="7"/>
  <c r="M89" i="7"/>
  <c r="M103" i="7"/>
  <c r="M40" i="7"/>
  <c r="M64" i="7"/>
  <c r="M36" i="7"/>
  <c r="M58" i="7"/>
  <c r="M38" i="7"/>
  <c r="M48" i="7"/>
  <c r="M77" i="7"/>
  <c r="Q17" i="7" a="1"/>
  <c r="Q17" i="7" s="1"/>
  <c r="C651" i="7"/>
  <c r="E617" i="7"/>
  <c r="R13" i="7" a="1"/>
  <c r="R13" i="7" s="1"/>
  <c r="R32" i="7" a="1"/>
  <c r="R32" i="7" s="1"/>
  <c r="R3" i="7" a="1"/>
  <c r="R3" i="7" s="1"/>
  <c r="R6" i="7" a="1"/>
  <c r="R6" i="7" s="1"/>
  <c r="R10" i="7" a="1"/>
  <c r="R10" i="7" s="1"/>
  <c r="R8" i="7" a="1"/>
  <c r="R8" i="7" s="1"/>
  <c r="R20" i="7" a="1"/>
  <c r="R20" i="7" s="1"/>
  <c r="Q11" i="7" a="1"/>
  <c r="Q11" i="7" s="1"/>
  <c r="R26" i="7" a="1"/>
  <c r="R26" i="7" s="1"/>
  <c r="R12" i="7" a="1"/>
  <c r="R12" i="7" s="1"/>
  <c r="R23" i="7" a="1"/>
  <c r="R23" i="7" s="1"/>
  <c r="R29" i="7" a="1"/>
  <c r="R29" i="7" s="1"/>
  <c r="R25" i="7" a="1"/>
  <c r="R25" i="7" s="1"/>
  <c r="J577" i="7"/>
  <c r="N577" i="7"/>
  <c r="L577" i="7"/>
  <c r="H577" i="7"/>
  <c r="F577" i="7"/>
  <c r="I577" i="7"/>
  <c r="K577" i="7"/>
  <c r="G577" i="7"/>
  <c r="M577" i="7"/>
  <c r="F603" i="7"/>
  <c r="N603" i="7"/>
  <c r="I603" i="7"/>
  <c r="M603" i="7"/>
  <c r="H603" i="7"/>
  <c r="K603" i="7"/>
  <c r="L603" i="7"/>
  <c r="J603" i="7"/>
  <c r="G603" i="7"/>
  <c r="K573" i="7"/>
  <c r="J573" i="7"/>
  <c r="N573" i="7"/>
  <c r="I573" i="7"/>
  <c r="H573" i="7"/>
  <c r="G573" i="7"/>
  <c r="F573" i="7"/>
  <c r="M573" i="7"/>
  <c r="L573" i="7"/>
  <c r="E637" i="7"/>
  <c r="C671" i="7"/>
  <c r="J609" i="7"/>
  <c r="M609" i="7"/>
  <c r="L609" i="7"/>
  <c r="H609" i="7"/>
  <c r="F609" i="7"/>
  <c r="G609" i="7"/>
  <c r="I609" i="7"/>
  <c r="K609" i="7"/>
  <c r="N609" i="7"/>
  <c r="E607" i="7"/>
  <c r="C641" i="7"/>
  <c r="C645" i="7"/>
  <c r="E611" i="7"/>
  <c r="R11" i="7" s="1" a="1"/>
  <c r="R11" i="7" s="1"/>
  <c r="E643" i="7"/>
  <c r="C677" i="7"/>
  <c r="J610" i="7"/>
  <c r="L610" i="7"/>
  <c r="N610" i="7"/>
  <c r="M610" i="7"/>
  <c r="F610" i="7"/>
  <c r="K610" i="7"/>
  <c r="G610" i="7"/>
  <c r="H610" i="7"/>
  <c r="I610" i="7"/>
  <c r="F612" i="7"/>
  <c r="N612" i="7"/>
  <c r="L612" i="7"/>
  <c r="J612" i="7"/>
  <c r="I612" i="7"/>
  <c r="H612" i="7"/>
  <c r="M612" i="7"/>
  <c r="K612" i="7"/>
  <c r="G612" i="7"/>
  <c r="I606" i="7"/>
  <c r="H606" i="7"/>
  <c r="F606" i="7"/>
  <c r="L606" i="7"/>
  <c r="J606" i="7"/>
  <c r="N606" i="7"/>
  <c r="G606" i="7"/>
  <c r="M606" i="7"/>
  <c r="K606" i="7"/>
  <c r="L608" i="7"/>
  <c r="K608" i="7"/>
  <c r="F608" i="7"/>
  <c r="N608" i="7"/>
  <c r="I608" i="7"/>
  <c r="H608" i="7"/>
  <c r="J608" i="7"/>
  <c r="M608" i="7"/>
  <c r="G608" i="7"/>
  <c r="E646" i="7"/>
  <c r="C680" i="7"/>
  <c r="C674" i="7"/>
  <c r="E640" i="7"/>
  <c r="E642" i="7"/>
  <c r="C676" i="7"/>
  <c r="L604" i="7"/>
  <c r="H604" i="7"/>
  <c r="K604" i="7"/>
  <c r="G604" i="7"/>
  <c r="I604" i="7"/>
  <c r="F604" i="7"/>
  <c r="J604" i="7"/>
  <c r="M604" i="7"/>
  <c r="N604" i="7"/>
  <c r="E644" i="7"/>
  <c r="C678" i="7"/>
  <c r="C672" i="7"/>
  <c r="E638" i="7"/>
  <c r="S19" i="7" l="1" a="1"/>
  <c r="S19" i="7" s="1"/>
  <c r="S28" i="7" a="1"/>
  <c r="S28" i="7" s="1"/>
  <c r="S27" i="7" a="1"/>
  <c r="S27" i="7" s="1"/>
  <c r="S24" i="7" a="1"/>
  <c r="S24" i="7" s="1"/>
  <c r="S32" i="7" a="1"/>
  <c r="S32" i="7" s="1"/>
  <c r="S20" i="7" a="1"/>
  <c r="S20" i="7" s="1"/>
  <c r="S29" i="7" a="1"/>
  <c r="S29" i="7" s="1"/>
  <c r="S31" i="7" a="1"/>
  <c r="S31" i="7" s="1"/>
  <c r="S9" i="7" a="1"/>
  <c r="S9" i="7" s="1"/>
  <c r="S22" i="7" a="1"/>
  <c r="S22" i="7" s="1"/>
  <c r="S14" i="7" a="1"/>
  <c r="S14" i="7" s="1"/>
  <c r="S30" i="7" a="1"/>
  <c r="S30" i="7" s="1"/>
  <c r="R7" i="7" a="1"/>
  <c r="R7" i="7" s="1"/>
  <c r="S26" i="7" a="1"/>
  <c r="S26" i="7" s="1"/>
  <c r="G617" i="7"/>
  <c r="M617" i="7"/>
  <c r="K617" i="7"/>
  <c r="F617" i="7"/>
  <c r="N617" i="7"/>
  <c r="L617" i="7"/>
  <c r="J617" i="7"/>
  <c r="I617" i="7"/>
  <c r="H617" i="7"/>
  <c r="R17" i="7" a="1"/>
  <c r="R17" i="7" s="1"/>
  <c r="S8" i="7" a="1"/>
  <c r="S8" i="7" s="1"/>
  <c r="C685" i="7"/>
  <c r="E651" i="7"/>
  <c r="S17" i="7" s="1" a="1"/>
  <c r="S17" i="7" s="1"/>
  <c r="S6" i="7" a="1"/>
  <c r="S6" i="7" s="1"/>
  <c r="E639" i="7"/>
  <c r="C673" i="7"/>
  <c r="L605" i="7"/>
  <c r="K605" i="7"/>
  <c r="J605" i="7"/>
  <c r="H605" i="7"/>
  <c r="I605" i="7"/>
  <c r="N605" i="7"/>
  <c r="F605" i="7"/>
  <c r="M605" i="7"/>
  <c r="G605" i="7"/>
  <c r="S3" i="7" a="1"/>
  <c r="S3" i="7" s="1"/>
  <c r="S4" i="7" a="1"/>
  <c r="S4" i="7" s="1"/>
  <c r="S16" i="7" a="1"/>
  <c r="S16" i="7" s="1"/>
  <c r="S12" i="7" a="1"/>
  <c r="S12" i="7" s="1"/>
  <c r="S10" i="7" a="1"/>
  <c r="S10" i="7" s="1"/>
  <c r="S25" i="7" a="1"/>
  <c r="S25" i="7" s="1"/>
  <c r="S21" i="7" a="1"/>
  <c r="S21" i="7" s="1"/>
  <c r="S15" i="7" a="1"/>
  <c r="S15" i="7" s="1"/>
  <c r="R5" i="7" a="1"/>
  <c r="R5" i="7" s="1"/>
  <c r="S23" i="7" a="1"/>
  <c r="S23" i="7" s="1"/>
  <c r="S18" i="7" a="1"/>
  <c r="S18" i="7" s="1"/>
  <c r="S13" i="7" a="1"/>
  <c r="S13" i="7" s="1"/>
  <c r="N611" i="7"/>
  <c r="M611" i="7"/>
  <c r="L611" i="7"/>
  <c r="J611" i="7"/>
  <c r="I611" i="7"/>
  <c r="K611" i="7"/>
  <c r="G611" i="7"/>
  <c r="F611" i="7"/>
  <c r="H611" i="7"/>
  <c r="E671" i="7"/>
  <c r="C705" i="7"/>
  <c r="M643" i="7"/>
  <c r="N643" i="7"/>
  <c r="F643" i="7"/>
  <c r="J643" i="7"/>
  <c r="K643" i="7"/>
  <c r="I643" i="7"/>
  <c r="G643" i="7"/>
  <c r="H643" i="7"/>
  <c r="L643" i="7"/>
  <c r="E645" i="7"/>
  <c r="S11" i="7" s="1" a="1"/>
  <c r="S11" i="7" s="1"/>
  <c r="C679" i="7"/>
  <c r="C711" i="7"/>
  <c r="E677" i="7"/>
  <c r="E641" i="7"/>
  <c r="S7" i="7" s="1" a="1"/>
  <c r="S7" i="7" s="1"/>
  <c r="C675" i="7"/>
  <c r="J607" i="7"/>
  <c r="M607" i="7"/>
  <c r="K607" i="7"/>
  <c r="I607" i="7"/>
  <c r="G607" i="7"/>
  <c r="N607" i="7"/>
  <c r="L607" i="7"/>
  <c r="F607" i="7"/>
  <c r="H607" i="7"/>
  <c r="G637" i="7"/>
  <c r="M637" i="7"/>
  <c r="N637" i="7"/>
  <c r="L637" i="7"/>
  <c r="F637" i="7"/>
  <c r="H637" i="7"/>
  <c r="K637" i="7"/>
  <c r="I637" i="7"/>
  <c r="J637" i="7"/>
  <c r="I644" i="7"/>
  <c r="G644" i="7"/>
  <c r="L644" i="7"/>
  <c r="H644" i="7"/>
  <c r="N644" i="7"/>
  <c r="K644" i="7"/>
  <c r="M644" i="7"/>
  <c r="J644" i="7"/>
  <c r="F644" i="7"/>
  <c r="C712" i="7"/>
  <c r="E678" i="7"/>
  <c r="K646" i="7"/>
  <c r="J646" i="7"/>
  <c r="H646" i="7"/>
  <c r="I646" i="7"/>
  <c r="G646" i="7"/>
  <c r="F646" i="7"/>
  <c r="M646" i="7"/>
  <c r="N646" i="7"/>
  <c r="L646" i="7"/>
  <c r="E672" i="7"/>
  <c r="C706" i="7"/>
  <c r="N642" i="7"/>
  <c r="L642" i="7"/>
  <c r="G642" i="7"/>
  <c r="I642" i="7"/>
  <c r="H642" i="7"/>
  <c r="J642" i="7"/>
  <c r="F642" i="7"/>
  <c r="M642" i="7"/>
  <c r="K642" i="7"/>
  <c r="C714" i="7"/>
  <c r="E680" i="7"/>
  <c r="I638" i="7"/>
  <c r="K638" i="7"/>
  <c r="G638" i="7"/>
  <c r="F638" i="7"/>
  <c r="L638" i="7"/>
  <c r="M638" i="7"/>
  <c r="J638" i="7"/>
  <c r="H638" i="7"/>
  <c r="N638" i="7"/>
  <c r="E676" i="7"/>
  <c r="C710" i="7"/>
  <c r="H640" i="7"/>
  <c r="N640" i="7"/>
  <c r="I640" i="7"/>
  <c r="F640" i="7"/>
  <c r="K640" i="7"/>
  <c r="J640" i="7"/>
  <c r="L640" i="7"/>
  <c r="G640" i="7"/>
  <c r="M640" i="7"/>
  <c r="C708" i="7"/>
  <c r="E674" i="7"/>
  <c r="T10" i="7" l="1" a="1"/>
  <c r="T10" i="7" s="1"/>
  <c r="T20" i="7" a="1"/>
  <c r="T20" i="7" s="1"/>
  <c r="T32" i="7" a="1"/>
  <c r="T32" i="7" s="1"/>
  <c r="T27" i="7" a="1"/>
  <c r="T27" i="7" s="1"/>
  <c r="T23" i="7" a="1"/>
  <c r="T23" i="7" s="1"/>
  <c r="T31" i="7" a="1"/>
  <c r="T31" i="7" s="1"/>
  <c r="E673" i="7"/>
  <c r="C707" i="7"/>
  <c r="T19" i="7" a="1"/>
  <c r="T19" i="7" s="1"/>
  <c r="T28" i="7" a="1"/>
  <c r="T28" i="7" s="1"/>
  <c r="C719" i="7"/>
  <c r="E685" i="7"/>
  <c r="T17" i="7" s="1" a="1"/>
  <c r="T17" i="7" s="1"/>
  <c r="T30" i="7" a="1"/>
  <c r="T30" i="7" s="1"/>
  <c r="T18" i="7" a="1"/>
  <c r="T18" i="7" s="1"/>
  <c r="T15" i="7" a="1"/>
  <c r="T15" i="7" s="1"/>
  <c r="T25" i="7" a="1"/>
  <c r="T25" i="7" s="1"/>
  <c r="S5" i="7" a="1"/>
  <c r="S5" i="7" s="1"/>
  <c r="T16" i="7" a="1"/>
  <c r="T16" i="7" s="1"/>
  <c r="T8" i="7" a="1"/>
  <c r="T8" i="7" s="1"/>
  <c r="T9" i="7" a="1"/>
  <c r="T9" i="7" s="1"/>
  <c r="T29" i="7" a="1"/>
  <c r="T29" i="7" s="1"/>
  <c r="H651" i="7"/>
  <c r="F651" i="7"/>
  <c r="I651" i="7"/>
  <c r="J651" i="7"/>
  <c r="G651" i="7"/>
  <c r="K651" i="7"/>
  <c r="L651" i="7"/>
  <c r="N651" i="7"/>
  <c r="M651" i="7"/>
  <c r="T12" i="7" a="1"/>
  <c r="T12" i="7" s="1"/>
  <c r="J639" i="7"/>
  <c r="N639" i="7"/>
  <c r="K639" i="7"/>
  <c r="G639" i="7"/>
  <c r="F639" i="7"/>
  <c r="L639" i="7"/>
  <c r="H639" i="7"/>
  <c r="I639" i="7"/>
  <c r="M639" i="7"/>
  <c r="T3" i="7" a="1"/>
  <c r="T3" i="7" s="1"/>
  <c r="T22" i="7" a="1"/>
  <c r="T22" i="7" s="1"/>
  <c r="T26" i="7" a="1"/>
  <c r="T26" i="7" s="1"/>
  <c r="T21" i="7" a="1"/>
  <c r="T21" i="7" s="1"/>
  <c r="T4" i="7" a="1"/>
  <c r="T4" i="7" s="1"/>
  <c r="T14" i="7" a="1"/>
  <c r="T14" i="7" s="1"/>
  <c r="T6" i="7" a="1"/>
  <c r="T6" i="7" s="1"/>
  <c r="T24" i="7" a="1"/>
  <c r="T24" i="7" s="1"/>
  <c r="T13" i="7" a="1"/>
  <c r="T13" i="7" s="1"/>
  <c r="F671" i="7"/>
  <c r="N671" i="7"/>
  <c r="H671" i="7"/>
  <c r="L671" i="7"/>
  <c r="J671" i="7"/>
  <c r="I671" i="7"/>
  <c r="M671" i="7"/>
  <c r="G671" i="7"/>
  <c r="K671" i="7"/>
  <c r="I641" i="7"/>
  <c r="H641" i="7"/>
  <c r="J641" i="7"/>
  <c r="K641" i="7"/>
  <c r="F641" i="7"/>
  <c r="G641" i="7"/>
  <c r="L641" i="7"/>
  <c r="N641" i="7"/>
  <c r="M641" i="7"/>
  <c r="C745" i="7"/>
  <c r="E711" i="7"/>
  <c r="M645" i="7"/>
  <c r="L645" i="7"/>
  <c r="F645" i="7"/>
  <c r="H645" i="7"/>
  <c r="J645" i="7"/>
  <c r="K645" i="7"/>
  <c r="I645" i="7"/>
  <c r="G645" i="7"/>
  <c r="N645" i="7"/>
  <c r="J677" i="7"/>
  <c r="N677" i="7"/>
  <c r="H677" i="7"/>
  <c r="L677" i="7"/>
  <c r="G677" i="7"/>
  <c r="I677" i="7"/>
  <c r="F677" i="7"/>
  <c r="M677" i="7"/>
  <c r="K677" i="7"/>
  <c r="C713" i="7"/>
  <c r="E679" i="7"/>
  <c r="T11" i="7" s="1" a="1"/>
  <c r="T11" i="7" s="1"/>
  <c r="C709" i="7"/>
  <c r="E675" i="7"/>
  <c r="E705" i="7"/>
  <c r="C739" i="7"/>
  <c r="C748" i="7"/>
  <c r="E714" i="7"/>
  <c r="E710" i="7"/>
  <c r="C744" i="7"/>
  <c r="L674" i="7"/>
  <c r="I674" i="7"/>
  <c r="G674" i="7"/>
  <c r="H674" i="7"/>
  <c r="K674" i="7"/>
  <c r="N674" i="7"/>
  <c r="J674" i="7"/>
  <c r="M674" i="7"/>
  <c r="F674" i="7"/>
  <c r="E706" i="7"/>
  <c r="C740" i="7"/>
  <c r="E708" i="7"/>
  <c r="C742" i="7"/>
  <c r="G678" i="7"/>
  <c r="F678" i="7"/>
  <c r="K678" i="7"/>
  <c r="J678" i="7"/>
  <c r="N678" i="7"/>
  <c r="M678" i="7"/>
  <c r="I678" i="7"/>
  <c r="H678" i="7"/>
  <c r="L678" i="7"/>
  <c r="L672" i="7"/>
  <c r="J672" i="7"/>
  <c r="M672" i="7"/>
  <c r="I672" i="7"/>
  <c r="N672" i="7"/>
  <c r="H672" i="7"/>
  <c r="G672" i="7"/>
  <c r="F672" i="7"/>
  <c r="K672" i="7"/>
  <c r="J676" i="7"/>
  <c r="M676" i="7"/>
  <c r="I676" i="7"/>
  <c r="L676" i="7"/>
  <c r="G676" i="7"/>
  <c r="N676" i="7"/>
  <c r="H676" i="7"/>
  <c r="K676" i="7"/>
  <c r="F676" i="7"/>
  <c r="C746" i="7"/>
  <c r="E712" i="7"/>
  <c r="N680" i="7"/>
  <c r="I680" i="7"/>
  <c r="K680" i="7"/>
  <c r="M680" i="7"/>
  <c r="H680" i="7"/>
  <c r="G680" i="7"/>
  <c r="F680" i="7"/>
  <c r="L680" i="7"/>
  <c r="J680" i="7"/>
  <c r="U8" i="7" l="1" a="1"/>
  <c r="U8" i="7" s="1"/>
  <c r="U10" i="7" a="1"/>
  <c r="U10" i="7" s="1"/>
  <c r="U18" i="7" a="1"/>
  <c r="U18" i="7" s="1"/>
  <c r="U6" i="7" a="1"/>
  <c r="U6" i="7" s="1"/>
  <c r="U26" i="7" a="1"/>
  <c r="U26" i="7" s="1"/>
  <c r="U12" i="7" a="1"/>
  <c r="U12" i="7" s="1"/>
  <c r="U21" i="7" a="1"/>
  <c r="U21" i="7" s="1"/>
  <c r="U31" i="7" a="1"/>
  <c r="U31" i="7" s="1"/>
  <c r="C753" i="7"/>
  <c r="E719" i="7"/>
  <c r="T5" i="7" a="1"/>
  <c r="T5" i="7" s="1"/>
  <c r="U29" i="7" a="1"/>
  <c r="U29" i="7" s="1"/>
  <c r="U16" i="7" a="1"/>
  <c r="U16" i="7" s="1"/>
  <c r="U24" i="7" a="1"/>
  <c r="U24" i="7" s="1"/>
  <c r="J685" i="7"/>
  <c r="L685" i="7"/>
  <c r="H685" i="7"/>
  <c r="K685" i="7"/>
  <c r="I685" i="7"/>
  <c r="G685" i="7"/>
  <c r="N685" i="7"/>
  <c r="F685" i="7"/>
  <c r="M685" i="7"/>
  <c r="U20" i="7" a="1"/>
  <c r="U20" i="7" s="1"/>
  <c r="V15" i="7" a="1"/>
  <c r="V15" i="7" s="1"/>
  <c r="V26" i="7" a="1"/>
  <c r="V26" i="7" s="1"/>
  <c r="U15" i="7" a="1"/>
  <c r="U15" i="7" s="1"/>
  <c r="U23" i="7" a="1"/>
  <c r="U23" i="7" s="1"/>
  <c r="V32" i="7" a="1"/>
  <c r="V32" i="7" s="1"/>
  <c r="V13" i="7" a="1"/>
  <c r="V13" i="7" s="1"/>
  <c r="U14" i="7" a="1"/>
  <c r="U14" i="7" s="1"/>
  <c r="U32" i="7" a="1"/>
  <c r="U32" i="7" s="1"/>
  <c r="U19" i="7" a="1"/>
  <c r="U19" i="7" s="1"/>
  <c r="T7" i="7" a="1"/>
  <c r="T7" i="7" s="1"/>
  <c r="U4" i="7" a="1"/>
  <c r="U4" i="7" s="1"/>
  <c r="U9" i="7" a="1"/>
  <c r="U9" i="7" s="1"/>
  <c r="U30" i="7" a="1"/>
  <c r="U30" i="7" s="1"/>
  <c r="U25" i="7" a="1"/>
  <c r="U25" i="7" s="1"/>
  <c r="E707" i="7"/>
  <c r="U5" i="7" s="1" a="1"/>
  <c r="U5" i="7" s="1"/>
  <c r="C741" i="7"/>
  <c r="U13" i="7" a="1"/>
  <c r="U13" i="7" s="1"/>
  <c r="M673" i="7"/>
  <c r="G673" i="7"/>
  <c r="I673" i="7"/>
  <c r="N673" i="7"/>
  <c r="L673" i="7"/>
  <c r="K673" i="7"/>
  <c r="J673" i="7"/>
  <c r="H673" i="7"/>
  <c r="F673" i="7"/>
  <c r="V24" i="7" a="1"/>
  <c r="V24" i="7" s="1"/>
  <c r="U27" i="7" a="1"/>
  <c r="U27" i="7" s="1"/>
  <c r="U11" i="7" a="1"/>
  <c r="U11" i="7" s="1"/>
  <c r="V29" i="7" a="1"/>
  <c r="V29" i="7" s="1"/>
  <c r="U22" i="7" a="1"/>
  <c r="U22" i="7" s="1"/>
  <c r="U28" i="7" a="1"/>
  <c r="U28" i="7" s="1"/>
  <c r="U3" i="7" a="1"/>
  <c r="U3" i="7" s="1"/>
  <c r="K711" i="7"/>
  <c r="M711" i="7"/>
  <c r="I711" i="7"/>
  <c r="J711" i="7"/>
  <c r="F711" i="7"/>
  <c r="N711" i="7"/>
  <c r="L711" i="7"/>
  <c r="G711" i="7"/>
  <c r="H711" i="7"/>
  <c r="C743" i="7"/>
  <c r="E709" i="7"/>
  <c r="U7" i="7" s="1" a="1"/>
  <c r="U7" i="7" s="1"/>
  <c r="C773" i="7"/>
  <c r="E739" i="7"/>
  <c r="C779" i="7"/>
  <c r="E745" i="7"/>
  <c r="K679" i="7"/>
  <c r="N679" i="7"/>
  <c r="L679" i="7"/>
  <c r="J679" i="7"/>
  <c r="F679" i="7"/>
  <c r="M679" i="7"/>
  <c r="I679" i="7"/>
  <c r="G679" i="7"/>
  <c r="H679" i="7"/>
  <c r="K675" i="7"/>
  <c r="J675" i="7"/>
  <c r="I675" i="7"/>
  <c r="N675" i="7"/>
  <c r="G675" i="7"/>
  <c r="L675" i="7"/>
  <c r="F675" i="7"/>
  <c r="H675" i="7"/>
  <c r="M675" i="7"/>
  <c r="J705" i="7"/>
  <c r="K705" i="7"/>
  <c r="N705" i="7"/>
  <c r="F705" i="7"/>
  <c r="L705" i="7"/>
  <c r="M705" i="7"/>
  <c r="I705" i="7"/>
  <c r="H705" i="7"/>
  <c r="G705" i="7"/>
  <c r="E713" i="7"/>
  <c r="C747" i="7"/>
  <c r="E746" i="7"/>
  <c r="C780" i="7"/>
  <c r="K712" i="7"/>
  <c r="G712" i="7"/>
  <c r="M712" i="7"/>
  <c r="L712" i="7"/>
  <c r="F712" i="7"/>
  <c r="J712" i="7"/>
  <c r="H712" i="7"/>
  <c r="I712" i="7"/>
  <c r="N712" i="7"/>
  <c r="C778" i="7"/>
  <c r="E744" i="7"/>
  <c r="M708" i="7"/>
  <c r="N708" i="7"/>
  <c r="K708" i="7"/>
  <c r="H708" i="7"/>
  <c r="I708" i="7"/>
  <c r="F708" i="7"/>
  <c r="J708" i="7"/>
  <c r="G708" i="7"/>
  <c r="L708" i="7"/>
  <c r="K706" i="7"/>
  <c r="H706" i="7"/>
  <c r="F706" i="7"/>
  <c r="L706" i="7"/>
  <c r="M706" i="7"/>
  <c r="G706" i="7"/>
  <c r="J706" i="7"/>
  <c r="I706" i="7"/>
  <c r="N706" i="7"/>
  <c r="G710" i="7"/>
  <c r="H710" i="7"/>
  <c r="N710" i="7"/>
  <c r="J710" i="7"/>
  <c r="L710" i="7"/>
  <c r="F710" i="7"/>
  <c r="M710" i="7"/>
  <c r="I710" i="7"/>
  <c r="K710" i="7"/>
  <c r="K714" i="7"/>
  <c r="J714" i="7"/>
  <c r="I714" i="7"/>
  <c r="N714" i="7"/>
  <c r="F714" i="7"/>
  <c r="G714" i="7"/>
  <c r="M714" i="7"/>
  <c r="L714" i="7"/>
  <c r="H714" i="7"/>
  <c r="C776" i="7"/>
  <c r="E742" i="7"/>
  <c r="E740" i="7"/>
  <c r="C774" i="7"/>
  <c r="C782" i="7"/>
  <c r="E748" i="7"/>
  <c r="V9" i="7" l="1" a="1"/>
  <c r="V9" i="7" s="1"/>
  <c r="V21" i="7" a="1"/>
  <c r="V21" i="7" s="1"/>
  <c r="V3" i="7" a="1"/>
  <c r="V3" i="7" s="1"/>
  <c r="V10" i="7" a="1"/>
  <c r="V10" i="7" s="1"/>
  <c r="V31" i="7" a="1"/>
  <c r="V31" i="7" s="1"/>
  <c r="V20" i="7" a="1"/>
  <c r="V20" i="7" s="1"/>
  <c r="V18" i="7" a="1"/>
  <c r="V18" i="7" s="1"/>
  <c r="V4" i="7" a="1"/>
  <c r="V4" i="7" s="1"/>
  <c r="V22" i="7" a="1"/>
  <c r="V22" i="7" s="1"/>
  <c r="V19" i="7" a="1"/>
  <c r="V19" i="7" s="1"/>
  <c r="V30" i="7" a="1"/>
  <c r="V30" i="7" s="1"/>
  <c r="K707" i="7"/>
  <c r="I707" i="7"/>
  <c r="H707" i="7"/>
  <c r="F707" i="7"/>
  <c r="J707" i="7"/>
  <c r="G707" i="7"/>
  <c r="N707" i="7"/>
  <c r="M707" i="7"/>
  <c r="L707" i="7"/>
  <c r="V8" i="7" a="1"/>
  <c r="V8" i="7" s="1"/>
  <c r="V25" i="7" a="1"/>
  <c r="V25" i="7" s="1"/>
  <c r="V27" i="7" a="1"/>
  <c r="V27" i="7" s="1"/>
  <c r="V12" i="7" a="1"/>
  <c r="V12" i="7" s="1"/>
  <c r="C787" i="7"/>
  <c r="E753" i="7"/>
  <c r="E741" i="7"/>
  <c r="C775" i="7"/>
  <c r="F719" i="7"/>
  <c r="H719" i="7"/>
  <c r="N719" i="7"/>
  <c r="G719" i="7"/>
  <c r="I719" i="7"/>
  <c r="K719" i="7"/>
  <c r="L719" i="7"/>
  <c r="M719" i="7"/>
  <c r="J719" i="7"/>
  <c r="V16" i="7" a="1"/>
  <c r="V16" i="7" s="1"/>
  <c r="F745" i="7"/>
  <c r="H745" i="7"/>
  <c r="G745" i="7"/>
  <c r="J745" i="7"/>
  <c r="I745" i="7"/>
  <c r="L745" i="7"/>
  <c r="N745" i="7"/>
  <c r="M745" i="7"/>
  <c r="K745" i="7"/>
  <c r="G739" i="7"/>
  <c r="F739" i="7"/>
  <c r="H739" i="7"/>
  <c r="L739" i="7"/>
  <c r="I739" i="7"/>
  <c r="K739" i="7"/>
  <c r="M739" i="7"/>
  <c r="N739" i="7"/>
  <c r="J739" i="7"/>
  <c r="E747" i="7"/>
  <c r="V11" i="7" s="1" a="1"/>
  <c r="V11" i="7" s="1"/>
  <c r="C781" i="7"/>
  <c r="E773" i="7"/>
  <c r="C807" i="7"/>
  <c r="E807" i="7" s="1"/>
  <c r="L713" i="7"/>
  <c r="K713" i="7"/>
  <c r="N713" i="7"/>
  <c r="I713" i="7"/>
  <c r="F713" i="7"/>
  <c r="J713" i="7"/>
  <c r="M713" i="7"/>
  <c r="G713" i="7"/>
  <c r="H713" i="7"/>
  <c r="M709" i="7"/>
  <c r="H709" i="7"/>
  <c r="G709" i="7"/>
  <c r="I709" i="7"/>
  <c r="K709" i="7"/>
  <c r="L709" i="7"/>
  <c r="N709" i="7"/>
  <c r="F709" i="7"/>
  <c r="J709" i="7"/>
  <c r="C777" i="7"/>
  <c r="E743" i="7"/>
  <c r="E779" i="7"/>
  <c r="C813" i="7"/>
  <c r="E813" i="7" s="1"/>
  <c r="C808" i="7"/>
  <c r="E808" i="7" s="1"/>
  <c r="E774" i="7"/>
  <c r="I742" i="7"/>
  <c r="J742" i="7"/>
  <c r="F742" i="7"/>
  <c r="L742" i="7"/>
  <c r="G742" i="7"/>
  <c r="K742" i="7"/>
  <c r="H742" i="7"/>
  <c r="M742" i="7"/>
  <c r="N742" i="7"/>
  <c r="C812" i="7"/>
  <c r="E812" i="7" s="1"/>
  <c r="E778" i="7"/>
  <c r="K744" i="7"/>
  <c r="J744" i="7"/>
  <c r="I744" i="7"/>
  <c r="F744" i="7"/>
  <c r="M744" i="7"/>
  <c r="L744" i="7"/>
  <c r="H744" i="7"/>
  <c r="N744" i="7"/>
  <c r="G744" i="7"/>
  <c r="F740" i="7"/>
  <c r="G740" i="7"/>
  <c r="H740" i="7"/>
  <c r="M740" i="7"/>
  <c r="I740" i="7"/>
  <c r="N740" i="7"/>
  <c r="L740" i="7"/>
  <c r="K740" i="7"/>
  <c r="J740" i="7"/>
  <c r="F748" i="7"/>
  <c r="N748" i="7"/>
  <c r="J748" i="7"/>
  <c r="I748" i="7"/>
  <c r="M748" i="7"/>
  <c r="H748" i="7"/>
  <c r="G748" i="7"/>
  <c r="L748" i="7"/>
  <c r="K748" i="7"/>
  <c r="C810" i="7"/>
  <c r="E810" i="7" s="1"/>
  <c r="E776" i="7"/>
  <c r="C816" i="7"/>
  <c r="E816" i="7" s="1"/>
  <c r="E782" i="7"/>
  <c r="C814" i="7"/>
  <c r="E814" i="7" s="1"/>
  <c r="E780" i="7"/>
  <c r="L746" i="7"/>
  <c r="K746" i="7"/>
  <c r="F746" i="7"/>
  <c r="H746" i="7"/>
  <c r="J746" i="7"/>
  <c r="N746" i="7"/>
  <c r="M746" i="7"/>
  <c r="I746" i="7"/>
  <c r="G746" i="7"/>
  <c r="Q78" i="7"/>
  <c r="Q77" i="7"/>
  <c r="Q63" i="7"/>
  <c r="Q49" i="7"/>
  <c r="Q98" i="7"/>
  <c r="Q87" i="7"/>
  <c r="Q50" i="7"/>
  <c r="Q109" i="7"/>
  <c r="Q71" i="7"/>
  <c r="Q51" i="7"/>
  <c r="Q99" i="7"/>
  <c r="Q64" i="7"/>
  <c r="Q75" i="7"/>
  <c r="Q35" i="7"/>
  <c r="Q114" i="7"/>
  <c r="Q82" i="7"/>
  <c r="Q58" i="7"/>
  <c r="Q42" i="7"/>
  <c r="Q67" i="7"/>
  <c r="Q118" i="7"/>
  <c r="Q90" i="7"/>
  <c r="Q79" i="7"/>
  <c r="Q115" i="7"/>
  <c r="Q72" i="7"/>
  <c r="Q60" i="7"/>
  <c r="Q112" i="7"/>
  <c r="Q102" i="7"/>
  <c r="Q92" i="7"/>
  <c r="Q120" i="7"/>
  <c r="Q69" i="7"/>
  <c r="Q66" i="7"/>
  <c r="Q43" i="7"/>
  <c r="Q86" i="7"/>
  <c r="Q56" i="7"/>
  <c r="Q47" i="7"/>
  <c r="Q89" i="7"/>
  <c r="Q52" i="7"/>
  <c r="Q39" i="7"/>
  <c r="Q121" i="7"/>
  <c r="Q119" i="7"/>
  <c r="Q36" i="7"/>
  <c r="Q61" i="7"/>
  <c r="Q96" i="7"/>
  <c r="Q85" i="7"/>
  <c r="Q100" i="7"/>
  <c r="Q93" i="7"/>
  <c r="Q91" i="7"/>
  <c r="Q84" i="7"/>
  <c r="Q65" i="7"/>
  <c r="Q74" i="7"/>
  <c r="Q54" i="7"/>
  <c r="Q113" i="7"/>
  <c r="Q104" i="7"/>
  <c r="Q97" i="7"/>
  <c r="Q34" i="7"/>
  <c r="Q107" i="7"/>
  <c r="Q62" i="7"/>
  <c r="Q38" i="7"/>
  <c r="Q68" i="7"/>
  <c r="Q37" i="7"/>
  <c r="Q59" i="7"/>
  <c r="Q40" i="7"/>
  <c r="Q48" i="7"/>
  <c r="Q83" i="7"/>
  <c r="Q111" i="7"/>
  <c r="Q105" i="7"/>
  <c r="Q76" i="7"/>
  <c r="Q73" i="7"/>
  <c r="Q108" i="7"/>
  <c r="Q70" i="7"/>
  <c r="Q122" i="7"/>
  <c r="Q103" i="7"/>
  <c r="Q116" i="7"/>
  <c r="Q46" i="7"/>
  <c r="Q33" i="7"/>
  <c r="Q101" i="7"/>
  <c r="Q95" i="7"/>
  <c r="Q44" i="7"/>
  <c r="Q55" i="7"/>
  <c r="Q94" i="7"/>
  <c r="Q106" i="7"/>
  <c r="Q88" i="7"/>
  <c r="Q53" i="7"/>
  <c r="Q81" i="7"/>
  <c r="Q110" i="7"/>
  <c r="Q80" i="7"/>
  <c r="Q117" i="7"/>
  <c r="Q57" i="7"/>
  <c r="Q41" i="7"/>
  <c r="Q45" i="7"/>
  <c r="O118" i="7"/>
  <c r="O85" i="7"/>
  <c r="O117" i="7"/>
  <c r="O97" i="7"/>
  <c r="O82" i="7"/>
  <c r="O70" i="7"/>
  <c r="O47" i="7"/>
  <c r="O108" i="7"/>
  <c r="O48" i="7"/>
  <c r="O77" i="7"/>
  <c r="O63" i="7"/>
  <c r="O49" i="7"/>
  <c r="O109" i="7"/>
  <c r="O71" i="7"/>
  <c r="O94" i="7"/>
  <c r="O104" i="7"/>
  <c r="O75" i="7"/>
  <c r="O35" i="7"/>
  <c r="O114" i="7"/>
  <c r="O58" i="7"/>
  <c r="O50" i="7"/>
  <c r="O42" i="7"/>
  <c r="O105" i="7"/>
  <c r="O51" i="7"/>
  <c r="O46" i="7"/>
  <c r="O38" i="7"/>
  <c r="O34" i="7"/>
  <c r="O122" i="7"/>
  <c r="O95" i="7"/>
  <c r="O83" i="7"/>
  <c r="O115" i="7"/>
  <c r="O72" i="7"/>
  <c r="O60" i="7"/>
  <c r="O112" i="7"/>
  <c r="O102" i="7"/>
  <c r="O92" i="7"/>
  <c r="O120" i="7"/>
  <c r="O69" i="7"/>
  <c r="O66" i="7"/>
  <c r="O43" i="7"/>
  <c r="O86" i="7"/>
  <c r="O78" i="7"/>
  <c r="O116" i="7"/>
  <c r="O113" i="7"/>
  <c r="O110" i="7"/>
  <c r="O100" i="7"/>
  <c r="O65" i="7"/>
  <c r="O87" i="7"/>
  <c r="O36" i="7"/>
  <c r="O61" i="7"/>
  <c r="O99" i="7"/>
  <c r="O88" i="7"/>
  <c r="O84" i="7"/>
  <c r="O89" i="7"/>
  <c r="O107" i="7"/>
  <c r="O79" i="7"/>
  <c r="O93" i="7"/>
  <c r="O91" i="7"/>
  <c r="O74" i="7"/>
  <c r="O67" i="7"/>
  <c r="O52" i="7"/>
  <c r="O106" i="7"/>
  <c r="O40" i="7"/>
  <c r="O98" i="7"/>
  <c r="O33" i="7"/>
  <c r="O96" i="7"/>
  <c r="O68" i="7"/>
  <c r="O59" i="7"/>
  <c r="O56" i="7"/>
  <c r="O119" i="7"/>
  <c r="O62" i="7"/>
  <c r="O80" i="7"/>
  <c r="O64" i="7"/>
  <c r="O53" i="7"/>
  <c r="O45" i="7"/>
  <c r="O81" i="7"/>
  <c r="O41" i="7"/>
  <c r="O90" i="7"/>
  <c r="O57" i="7"/>
  <c r="O54" i="7"/>
  <c r="O103" i="7"/>
  <c r="O101" i="7"/>
  <c r="O44" i="7"/>
  <c r="O39" i="7"/>
  <c r="O121" i="7"/>
  <c r="O76" i="7"/>
  <c r="O55" i="7"/>
  <c r="O111" i="7"/>
  <c r="O37" i="7"/>
  <c r="O73" i="7"/>
  <c r="R78" i="7"/>
  <c r="R86" i="7"/>
  <c r="R98" i="7"/>
  <c r="R87" i="7"/>
  <c r="R50" i="7"/>
  <c r="R109" i="7"/>
  <c r="R71" i="7"/>
  <c r="R51" i="7"/>
  <c r="R88" i="7"/>
  <c r="R52" i="7"/>
  <c r="R121" i="7"/>
  <c r="R110" i="7"/>
  <c r="R83" i="7"/>
  <c r="R114" i="7"/>
  <c r="R82" i="7"/>
  <c r="R58" i="7"/>
  <c r="R42" i="7"/>
  <c r="R67" i="7"/>
  <c r="R118" i="7"/>
  <c r="R90" i="7"/>
  <c r="R79" i="7"/>
  <c r="R100" i="7"/>
  <c r="R115" i="7"/>
  <c r="R72" i="7"/>
  <c r="R60" i="7"/>
  <c r="R112" i="7"/>
  <c r="R102" i="7"/>
  <c r="R92" i="7"/>
  <c r="R120" i="7"/>
  <c r="R75" i="7"/>
  <c r="R69" i="7"/>
  <c r="R66" i="7"/>
  <c r="R43" i="7"/>
  <c r="R63" i="7"/>
  <c r="R56" i="7"/>
  <c r="R47" i="7"/>
  <c r="R89" i="7"/>
  <c r="R39" i="7"/>
  <c r="R35" i="7"/>
  <c r="R99" i="7"/>
  <c r="R61" i="7"/>
  <c r="R96" i="7"/>
  <c r="R85" i="7"/>
  <c r="R41" i="7"/>
  <c r="R122" i="7"/>
  <c r="R93" i="7"/>
  <c r="R91" i="7"/>
  <c r="R84" i="7"/>
  <c r="R65" i="7"/>
  <c r="R74" i="7"/>
  <c r="R119" i="7"/>
  <c r="R54" i="7"/>
  <c r="R111" i="7"/>
  <c r="R44" i="7"/>
  <c r="R38" i="7"/>
  <c r="R53" i="7"/>
  <c r="R68" i="7"/>
  <c r="R45" i="7"/>
  <c r="R59" i="7"/>
  <c r="R40" i="7"/>
  <c r="R48" i="7"/>
  <c r="R62" i="7"/>
  <c r="R80" i="7"/>
  <c r="R77" i="7"/>
  <c r="R105" i="7"/>
  <c r="R76" i="7"/>
  <c r="R73" i="7"/>
  <c r="R64" i="7"/>
  <c r="R37" i="7"/>
  <c r="R34" i="7"/>
  <c r="R101" i="7"/>
  <c r="R116" i="7"/>
  <c r="R49" i="7"/>
  <c r="R46" i="7"/>
  <c r="R33" i="7"/>
  <c r="R108" i="7"/>
  <c r="R95" i="7"/>
  <c r="R107" i="7"/>
  <c r="R55" i="7"/>
  <c r="R113" i="7"/>
  <c r="R94" i="7"/>
  <c r="R106" i="7"/>
  <c r="R70" i="7"/>
  <c r="R104" i="7"/>
  <c r="R81" i="7"/>
  <c r="R36" i="7"/>
  <c r="R97" i="7"/>
  <c r="R117" i="7"/>
  <c r="R103" i="7"/>
  <c r="R57" i="7"/>
  <c r="P85" i="7"/>
  <c r="P108" i="7"/>
  <c r="P48" i="7"/>
  <c r="P77" i="7"/>
  <c r="P63" i="7"/>
  <c r="P49" i="7"/>
  <c r="P98" i="7"/>
  <c r="P87" i="7"/>
  <c r="P50" i="7"/>
  <c r="P88" i="7"/>
  <c r="P104" i="7"/>
  <c r="P75" i="7"/>
  <c r="P71" i="7"/>
  <c r="P35" i="7"/>
  <c r="P114" i="7"/>
  <c r="P82" i="7"/>
  <c r="P58" i="7"/>
  <c r="P42" i="7"/>
  <c r="P67" i="7"/>
  <c r="P122" i="7"/>
  <c r="P95" i="7"/>
  <c r="P83" i="7"/>
  <c r="P115" i="7"/>
  <c r="P72" i="7"/>
  <c r="P60" i="7"/>
  <c r="P118" i="7"/>
  <c r="P112" i="7"/>
  <c r="P102" i="7"/>
  <c r="P92" i="7"/>
  <c r="P120" i="7"/>
  <c r="P69" i="7"/>
  <c r="P66" i="7"/>
  <c r="P43" i="7"/>
  <c r="P86" i="7"/>
  <c r="P78" i="7"/>
  <c r="P56" i="7"/>
  <c r="P47" i="7"/>
  <c r="P89" i="7"/>
  <c r="P65" i="7"/>
  <c r="P38" i="7"/>
  <c r="P36" i="7"/>
  <c r="P61" i="7"/>
  <c r="P51" i="7"/>
  <c r="P96" i="7"/>
  <c r="P101" i="7"/>
  <c r="P64" i="7"/>
  <c r="P107" i="7"/>
  <c r="P109" i="7"/>
  <c r="P100" i="7"/>
  <c r="P79" i="7"/>
  <c r="P93" i="7"/>
  <c r="P91" i="7"/>
  <c r="P84" i="7"/>
  <c r="P74" i="7"/>
  <c r="P52" i="7"/>
  <c r="P119" i="7"/>
  <c r="P90" i="7"/>
  <c r="P33" i="7"/>
  <c r="P99" i="7"/>
  <c r="P59" i="7"/>
  <c r="P111" i="7"/>
  <c r="P76" i="7"/>
  <c r="P68" i="7"/>
  <c r="P62" i="7"/>
  <c r="P73" i="7"/>
  <c r="P40" i="7"/>
  <c r="P105" i="7"/>
  <c r="P80" i="7"/>
  <c r="P70" i="7"/>
  <c r="P34" i="7"/>
  <c r="P44" i="7"/>
  <c r="P57" i="7"/>
  <c r="P54" i="7"/>
  <c r="P103" i="7"/>
  <c r="P116" i="7"/>
  <c r="P46" i="7"/>
  <c r="P45" i="7"/>
  <c r="P39" i="7"/>
  <c r="P121" i="7"/>
  <c r="P110" i="7"/>
  <c r="P113" i="7"/>
  <c r="P55" i="7"/>
  <c r="P94" i="7"/>
  <c r="P106" i="7"/>
  <c r="P37" i="7"/>
  <c r="P53" i="7"/>
  <c r="P97" i="7"/>
  <c r="P81" i="7"/>
  <c r="P117" i="7"/>
  <c r="P41" i="7"/>
  <c r="N85" i="7"/>
  <c r="N46" i="7"/>
  <c r="N117" i="7"/>
  <c r="N97" i="7"/>
  <c r="N82" i="7"/>
  <c r="N70" i="7"/>
  <c r="N47" i="7"/>
  <c r="N108" i="7"/>
  <c r="N48" i="7"/>
  <c r="N98" i="7"/>
  <c r="N87" i="7"/>
  <c r="N120" i="7"/>
  <c r="N109" i="7"/>
  <c r="N99" i="7"/>
  <c r="N57" i="7"/>
  <c r="N49" i="7"/>
  <c r="N94" i="7"/>
  <c r="N104" i="7"/>
  <c r="N71" i="7"/>
  <c r="N75" i="7"/>
  <c r="N35" i="7"/>
  <c r="N55" i="7"/>
  <c r="N105" i="7"/>
  <c r="N51" i="7"/>
  <c r="N38" i="7"/>
  <c r="N34" i="7"/>
  <c r="N122" i="7"/>
  <c r="N95" i="7"/>
  <c r="N83" i="7"/>
  <c r="N118" i="7"/>
  <c r="N115" i="7"/>
  <c r="N72" i="7"/>
  <c r="N60" i="7"/>
  <c r="N112" i="7"/>
  <c r="N63" i="7"/>
  <c r="N102" i="7"/>
  <c r="N92" i="7"/>
  <c r="N69" i="7"/>
  <c r="N66" i="7"/>
  <c r="N56" i="7"/>
  <c r="N100" i="7"/>
  <c r="N65" i="7"/>
  <c r="N36" i="7"/>
  <c r="N77" i="7"/>
  <c r="N33" i="7"/>
  <c r="N89" i="7"/>
  <c r="N107" i="7"/>
  <c r="N114" i="7"/>
  <c r="N79" i="7"/>
  <c r="N93" i="7"/>
  <c r="N91" i="7"/>
  <c r="N84" i="7"/>
  <c r="N81" i="7"/>
  <c r="N78" i="7"/>
  <c r="N42" i="7"/>
  <c r="N116" i="7"/>
  <c r="N103" i="7"/>
  <c r="N64" i="7"/>
  <c r="N74" i="7"/>
  <c r="N40" i="7"/>
  <c r="N96" i="7"/>
  <c r="N43" i="7"/>
  <c r="N68" i="7"/>
  <c r="N67" i="7"/>
  <c r="N119" i="7"/>
  <c r="N59" i="7"/>
  <c r="N62" i="7"/>
  <c r="N86" i="7"/>
  <c r="N80" i="7"/>
  <c r="N37" i="7"/>
  <c r="N61" i="7"/>
  <c r="N53" i="7"/>
  <c r="N45" i="7"/>
  <c r="N39" i="7"/>
  <c r="N106" i="7"/>
  <c r="N41" i="7"/>
  <c r="N90" i="7"/>
  <c r="N54" i="7"/>
  <c r="N50" i="7"/>
  <c r="N110" i="7"/>
  <c r="N101" i="7"/>
  <c r="N44" i="7"/>
  <c r="N121" i="7"/>
  <c r="N113" i="7"/>
  <c r="N76" i="7"/>
  <c r="N88" i="7"/>
  <c r="N58" i="7"/>
  <c r="N111" i="7"/>
  <c r="N52" i="7"/>
  <c r="N73" i="7"/>
  <c r="T86" i="7"/>
  <c r="T120" i="7"/>
  <c r="T88" i="7"/>
  <c r="T52" i="7"/>
  <c r="T99" i="7"/>
  <c r="T64" i="7"/>
  <c r="T53" i="7"/>
  <c r="T33" i="7"/>
  <c r="T121" i="7"/>
  <c r="T110" i="7"/>
  <c r="T83" i="7"/>
  <c r="T54" i="7"/>
  <c r="T100" i="7"/>
  <c r="T78" i="7"/>
  <c r="T72" i="7"/>
  <c r="T118" i="7"/>
  <c r="T90" i="7"/>
  <c r="T79" i="7"/>
  <c r="T71" i="7"/>
  <c r="T50" i="7"/>
  <c r="T105" i="7"/>
  <c r="T95" i="7"/>
  <c r="T59" i="7"/>
  <c r="T36" i="7"/>
  <c r="T63" i="7"/>
  <c r="T43" i="7"/>
  <c r="T102" i="7"/>
  <c r="T92" i="7"/>
  <c r="T75" i="7"/>
  <c r="T69" i="7"/>
  <c r="T66" i="7"/>
  <c r="T56" i="7"/>
  <c r="T47" i="7"/>
  <c r="T39" i="7"/>
  <c r="T89" i="7"/>
  <c r="T35" i="7"/>
  <c r="T106" i="7"/>
  <c r="T109" i="7"/>
  <c r="T96" i="7"/>
  <c r="T87" i="7"/>
  <c r="T85" i="7"/>
  <c r="T51" i="7"/>
  <c r="T41" i="7"/>
  <c r="T46" i="7"/>
  <c r="T119" i="7"/>
  <c r="T84" i="7"/>
  <c r="T65" i="7"/>
  <c r="T114" i="7"/>
  <c r="T74" i="7"/>
  <c r="T111" i="7"/>
  <c r="T44" i="7"/>
  <c r="T116" i="7"/>
  <c r="T67" i="7"/>
  <c r="T81" i="7"/>
  <c r="T38" i="7"/>
  <c r="T93" i="7"/>
  <c r="T91" i="7"/>
  <c r="T108" i="7"/>
  <c r="T70" i="7"/>
  <c r="T40" i="7"/>
  <c r="T62" i="7"/>
  <c r="T80" i="7"/>
  <c r="T77" i="7"/>
  <c r="T48" i="7"/>
  <c r="T112" i="7"/>
  <c r="T73" i="7"/>
  <c r="T115" i="7"/>
  <c r="T76" i="7"/>
  <c r="T37" i="7"/>
  <c r="T45" i="7"/>
  <c r="T61" i="7"/>
  <c r="T58" i="7"/>
  <c r="T98" i="7"/>
  <c r="T55" i="7"/>
  <c r="T68" i="7"/>
  <c r="T122" i="7"/>
  <c r="T101" i="7"/>
  <c r="T34" i="7"/>
  <c r="T107" i="7"/>
  <c r="T113" i="7"/>
  <c r="T94" i="7"/>
  <c r="T117" i="7"/>
  <c r="T103" i="7"/>
  <c r="T60" i="7"/>
  <c r="T49" i="7"/>
  <c r="T82" i="7"/>
  <c r="T104" i="7"/>
  <c r="T42" i="7"/>
  <c r="T97" i="7"/>
  <c r="T57" i="7"/>
  <c r="S86" i="7"/>
  <c r="S120" i="7"/>
  <c r="S109" i="7"/>
  <c r="S71" i="7"/>
  <c r="S51" i="7"/>
  <c r="S88" i="7"/>
  <c r="S52" i="7"/>
  <c r="S99" i="7"/>
  <c r="S64" i="7"/>
  <c r="S53" i="7"/>
  <c r="S33" i="7"/>
  <c r="S89" i="7"/>
  <c r="S67" i="7"/>
  <c r="S118" i="7"/>
  <c r="S90" i="7"/>
  <c r="S79" i="7"/>
  <c r="S100" i="7"/>
  <c r="S50" i="7"/>
  <c r="S110" i="7"/>
  <c r="S105" i="7"/>
  <c r="S95" i="7"/>
  <c r="S59" i="7"/>
  <c r="S36" i="7"/>
  <c r="S112" i="7"/>
  <c r="S102" i="7"/>
  <c r="S92" i="7"/>
  <c r="S75" i="7"/>
  <c r="S69" i="7"/>
  <c r="S66" i="7"/>
  <c r="S43" i="7"/>
  <c r="S63" i="7"/>
  <c r="S56" i="7"/>
  <c r="S47" i="7"/>
  <c r="S39" i="7"/>
  <c r="S78" i="7"/>
  <c r="S35" i="7"/>
  <c r="S106" i="7"/>
  <c r="S61" i="7"/>
  <c r="S96" i="7"/>
  <c r="S87" i="7"/>
  <c r="S85" i="7"/>
  <c r="S41" i="7"/>
  <c r="S93" i="7"/>
  <c r="S91" i="7"/>
  <c r="S72" i="7"/>
  <c r="S84" i="7"/>
  <c r="S65" i="7"/>
  <c r="S114" i="7"/>
  <c r="S74" i="7"/>
  <c r="S119" i="7"/>
  <c r="S54" i="7"/>
  <c r="S111" i="7"/>
  <c r="S44" i="7"/>
  <c r="S116" i="7"/>
  <c r="S76" i="7"/>
  <c r="S68" i="7"/>
  <c r="S40" i="7"/>
  <c r="S62" i="7"/>
  <c r="S80" i="7"/>
  <c r="S77" i="7"/>
  <c r="S48" i="7"/>
  <c r="S83" i="7"/>
  <c r="S73" i="7"/>
  <c r="S115" i="7"/>
  <c r="S37" i="7"/>
  <c r="S45" i="7"/>
  <c r="S122" i="7"/>
  <c r="S101" i="7"/>
  <c r="S58" i="7"/>
  <c r="S38" i="7"/>
  <c r="S34" i="7"/>
  <c r="S121" i="7"/>
  <c r="S107" i="7"/>
  <c r="S55" i="7"/>
  <c r="S113" i="7"/>
  <c r="S94" i="7"/>
  <c r="S60" i="7"/>
  <c r="S70" i="7"/>
  <c r="S49" i="7"/>
  <c r="S104" i="7"/>
  <c r="S42" i="7"/>
  <c r="S98" i="7"/>
  <c r="S82" i="7"/>
  <c r="S81" i="7"/>
  <c r="S97" i="7"/>
  <c r="S117" i="7"/>
  <c r="S103" i="7"/>
  <c r="S57" i="7"/>
  <c r="S46" i="7"/>
  <c r="S108" i="7"/>
  <c r="V119" i="7"/>
  <c r="V79" i="7"/>
  <c r="V121" i="7"/>
  <c r="V110" i="7"/>
  <c r="V83" i="7"/>
  <c r="V54" i="7"/>
  <c r="V89" i="7"/>
  <c r="V55" i="7"/>
  <c r="V34" i="7"/>
  <c r="V100" i="7"/>
  <c r="V78" i="7"/>
  <c r="V72" i="7"/>
  <c r="V56" i="7"/>
  <c r="V90" i="7"/>
  <c r="V105" i="7"/>
  <c r="V95" i="7"/>
  <c r="V59" i="7"/>
  <c r="V36" i="7"/>
  <c r="V63" i="7"/>
  <c r="V43" i="7"/>
  <c r="V51" i="7"/>
  <c r="V47" i="7"/>
  <c r="V39" i="7"/>
  <c r="V120" i="7"/>
  <c r="V118" i="7"/>
  <c r="V35" i="7"/>
  <c r="V86" i="7"/>
  <c r="V106" i="7"/>
  <c r="V52" i="7"/>
  <c r="V109" i="7"/>
  <c r="V96" i="7"/>
  <c r="V99" i="7"/>
  <c r="V81" i="7"/>
  <c r="V73" i="7"/>
  <c r="V61" i="7"/>
  <c r="V114" i="7"/>
  <c r="V111" i="7"/>
  <c r="V41" i="7"/>
  <c r="V46" i="7"/>
  <c r="V98" i="7"/>
  <c r="V76" i="7"/>
  <c r="V113" i="7"/>
  <c r="V94" i="7"/>
  <c r="V44" i="7"/>
  <c r="V97" i="7"/>
  <c r="V93" i="7"/>
  <c r="V62" i="7"/>
  <c r="V74" i="7"/>
  <c r="V116" i="7"/>
  <c r="V67" i="7"/>
  <c r="V102" i="7"/>
  <c r="V48" i="7"/>
  <c r="V40" i="7"/>
  <c r="V122" i="7"/>
  <c r="V71" i="7"/>
  <c r="V80" i="7"/>
  <c r="V77" i="7"/>
  <c r="V65" i="7"/>
  <c r="V37" i="7"/>
  <c r="V112" i="7"/>
  <c r="V115" i="7"/>
  <c r="V87" i="7"/>
  <c r="V45" i="7"/>
  <c r="V64" i="7"/>
  <c r="V108" i="7"/>
  <c r="V70" i="7"/>
  <c r="V92" i="7"/>
  <c r="V53" i="7"/>
  <c r="V42" i="7"/>
  <c r="V104" i="7"/>
  <c r="V68" i="7"/>
  <c r="V38" i="7"/>
  <c r="V33" i="7"/>
  <c r="V84" i="7"/>
  <c r="V50" i="7"/>
  <c r="V117" i="7"/>
  <c r="V85" i="7"/>
  <c r="V66" i="7"/>
  <c r="V107" i="7"/>
  <c r="V60" i="7"/>
  <c r="V57" i="7"/>
  <c r="V91" i="7"/>
  <c r="V49" i="7"/>
  <c r="V88" i="7"/>
  <c r="V82" i="7"/>
  <c r="V69" i="7"/>
  <c r="V58" i="7"/>
  <c r="V75" i="7"/>
  <c r="V103" i="7"/>
  <c r="V101" i="7"/>
  <c r="U120" i="7"/>
  <c r="U79" i="7"/>
  <c r="U99" i="7"/>
  <c r="U64" i="7"/>
  <c r="U53" i="7"/>
  <c r="U33" i="7"/>
  <c r="U121" i="7"/>
  <c r="U110" i="7"/>
  <c r="U83" i="7"/>
  <c r="U54" i="7"/>
  <c r="U89" i="7"/>
  <c r="U55" i="7"/>
  <c r="U34" i="7"/>
  <c r="U118" i="7"/>
  <c r="U111" i="7"/>
  <c r="U65" i="7"/>
  <c r="U50" i="7"/>
  <c r="U105" i="7"/>
  <c r="U100" i="7"/>
  <c r="U95" i="7"/>
  <c r="U59" i="7"/>
  <c r="U36" i="7"/>
  <c r="U63" i="7"/>
  <c r="U43" i="7"/>
  <c r="U75" i="7"/>
  <c r="U69" i="7"/>
  <c r="U66" i="7"/>
  <c r="U56" i="7"/>
  <c r="U47" i="7"/>
  <c r="U39" i="7"/>
  <c r="U35" i="7"/>
  <c r="U86" i="7"/>
  <c r="U78" i="7"/>
  <c r="U106" i="7"/>
  <c r="U52" i="7"/>
  <c r="U109" i="7"/>
  <c r="U96" i="7"/>
  <c r="U81" i="7"/>
  <c r="U117" i="7"/>
  <c r="U51" i="7"/>
  <c r="U41" i="7"/>
  <c r="U46" i="7"/>
  <c r="U98" i="7"/>
  <c r="U76" i="7"/>
  <c r="U114" i="7"/>
  <c r="U74" i="7"/>
  <c r="U119" i="7"/>
  <c r="U44" i="7"/>
  <c r="U116" i="7"/>
  <c r="U67" i="7"/>
  <c r="U102" i="7"/>
  <c r="U48" i="7"/>
  <c r="U40" i="7"/>
  <c r="U84" i="7"/>
  <c r="U42" i="7"/>
  <c r="U93" i="7"/>
  <c r="U71" i="7"/>
  <c r="U62" i="7"/>
  <c r="U80" i="7"/>
  <c r="U77" i="7"/>
  <c r="U73" i="7"/>
  <c r="U92" i="7"/>
  <c r="U112" i="7"/>
  <c r="U115" i="7"/>
  <c r="U87" i="7"/>
  <c r="U37" i="7"/>
  <c r="U45" i="7"/>
  <c r="U108" i="7"/>
  <c r="U70" i="7"/>
  <c r="U104" i="7"/>
  <c r="U107" i="7"/>
  <c r="U97" i="7"/>
  <c r="U82" i="7"/>
  <c r="U90" i="7"/>
  <c r="U68" i="7"/>
  <c r="U38" i="7"/>
  <c r="U61" i="7"/>
  <c r="U85" i="7"/>
  <c r="U72" i="7"/>
  <c r="U113" i="7"/>
  <c r="U94" i="7"/>
  <c r="U60" i="7"/>
  <c r="U57" i="7"/>
  <c r="U49" i="7"/>
  <c r="U88" i="7"/>
  <c r="U58" i="7"/>
  <c r="U103" i="7"/>
  <c r="U91" i="7"/>
  <c r="U122" i="7"/>
  <c r="U101" i="7"/>
  <c r="W25" i="7" l="1" a="1"/>
  <c r="W25" i="7" s="1"/>
  <c r="E775" i="7"/>
  <c r="W5" i="7" s="1" a="1"/>
  <c r="W5" i="7" s="1"/>
  <c r="C809" i="7"/>
  <c r="E809" i="7" s="1"/>
  <c r="L741" i="7"/>
  <c r="M741" i="7"/>
  <c r="K741" i="7"/>
  <c r="H741" i="7"/>
  <c r="J741" i="7"/>
  <c r="I741" i="7"/>
  <c r="G741" i="7"/>
  <c r="F741" i="7"/>
  <c r="N741" i="7"/>
  <c r="W22" i="7" a="1"/>
  <c r="W22" i="7" s="1"/>
  <c r="W30" i="7" a="1"/>
  <c r="W30" i="7" s="1"/>
  <c r="W24" i="7" a="1"/>
  <c r="W24" i="7" s="1"/>
  <c r="W6" i="7" a="1"/>
  <c r="W6" i="7" s="1"/>
  <c r="W26" i="7" a="1"/>
  <c r="W26" i="7" s="1"/>
  <c r="W13" i="7" a="1"/>
  <c r="W13" i="7" s="1"/>
  <c r="W8" i="7" a="1"/>
  <c r="W8" i="7" s="1"/>
  <c r="K753" i="7"/>
  <c r="J753" i="7"/>
  <c r="I753" i="7"/>
  <c r="N753" i="7"/>
  <c r="H753" i="7"/>
  <c r="G753" i="7"/>
  <c r="F753" i="7"/>
  <c r="M753" i="7"/>
  <c r="L753" i="7"/>
  <c r="C821" i="7"/>
  <c r="E821" i="7" s="1"/>
  <c r="E787" i="7"/>
  <c r="W23" i="7" a="1"/>
  <c r="W23" i="7" s="1"/>
  <c r="N807" i="7"/>
  <c r="M807" i="7"/>
  <c r="L807" i="7"/>
  <c r="G807" i="7"/>
  <c r="H807" i="7"/>
  <c r="K807" i="7"/>
  <c r="I807" i="7"/>
  <c r="J807" i="7"/>
  <c r="F807" i="7"/>
  <c r="N773" i="7"/>
  <c r="M773" i="7"/>
  <c r="L773" i="7"/>
  <c r="I773" i="7"/>
  <c r="K773" i="7"/>
  <c r="J773" i="7"/>
  <c r="H773" i="7"/>
  <c r="G773" i="7"/>
  <c r="F773" i="7"/>
  <c r="M813" i="7"/>
  <c r="L813" i="7"/>
  <c r="G813" i="7"/>
  <c r="K813" i="7"/>
  <c r="J813" i="7"/>
  <c r="I813" i="7"/>
  <c r="H813" i="7"/>
  <c r="F813" i="7"/>
  <c r="N813" i="7"/>
  <c r="C815" i="7"/>
  <c r="E815" i="7" s="1"/>
  <c r="E781" i="7"/>
  <c r="L779" i="7"/>
  <c r="J779" i="7"/>
  <c r="F779" i="7"/>
  <c r="K779" i="7"/>
  <c r="I779" i="7"/>
  <c r="H779" i="7"/>
  <c r="G779" i="7"/>
  <c r="M779" i="7"/>
  <c r="N779" i="7"/>
  <c r="F743" i="7"/>
  <c r="G743" i="7"/>
  <c r="L743" i="7"/>
  <c r="I743" i="7"/>
  <c r="M743" i="7"/>
  <c r="N743" i="7"/>
  <c r="J743" i="7"/>
  <c r="K743" i="7"/>
  <c r="H743" i="7"/>
  <c r="F747" i="7"/>
  <c r="G747" i="7"/>
  <c r="M747" i="7"/>
  <c r="K747" i="7"/>
  <c r="I747" i="7"/>
  <c r="H747" i="7"/>
  <c r="N747" i="7"/>
  <c r="L747" i="7"/>
  <c r="J747" i="7"/>
  <c r="E777" i="7"/>
  <c r="C811" i="7"/>
  <c r="E811" i="7" s="1"/>
  <c r="N816" i="7"/>
  <c r="L816" i="7"/>
  <c r="F816" i="7"/>
  <c r="I816" i="7"/>
  <c r="H816" i="7"/>
  <c r="M816" i="7"/>
  <c r="K816" i="7"/>
  <c r="G816" i="7"/>
  <c r="J816" i="7"/>
  <c r="J776" i="7"/>
  <c r="H776" i="7"/>
  <c r="G776" i="7"/>
  <c r="M776" i="7"/>
  <c r="L776" i="7"/>
  <c r="F776" i="7"/>
  <c r="I776" i="7"/>
  <c r="N776" i="7"/>
  <c r="K776" i="7"/>
  <c r="K810" i="7"/>
  <c r="M810" i="7"/>
  <c r="I810" i="7"/>
  <c r="H810" i="7"/>
  <c r="G810" i="7"/>
  <c r="F810" i="7"/>
  <c r="N810" i="7"/>
  <c r="L810" i="7"/>
  <c r="J810" i="7"/>
  <c r="I780" i="7"/>
  <c r="H780" i="7"/>
  <c r="J780" i="7"/>
  <c r="K780" i="7"/>
  <c r="L780" i="7"/>
  <c r="N780" i="7"/>
  <c r="M780" i="7"/>
  <c r="G780" i="7"/>
  <c r="F780" i="7"/>
  <c r="G778" i="7"/>
  <c r="M778" i="7"/>
  <c r="I778" i="7"/>
  <c r="K778" i="7"/>
  <c r="H778" i="7"/>
  <c r="L778" i="7"/>
  <c r="N778" i="7"/>
  <c r="J778" i="7"/>
  <c r="F778" i="7"/>
  <c r="G774" i="7"/>
  <c r="I774" i="7"/>
  <c r="J774" i="7"/>
  <c r="H774" i="7"/>
  <c r="F774" i="7"/>
  <c r="N774" i="7"/>
  <c r="K774" i="7"/>
  <c r="L774" i="7"/>
  <c r="M774" i="7"/>
  <c r="K782" i="7"/>
  <c r="L782" i="7"/>
  <c r="J782" i="7"/>
  <c r="N782" i="7"/>
  <c r="I782" i="7"/>
  <c r="M782" i="7"/>
  <c r="F782" i="7"/>
  <c r="H782" i="7"/>
  <c r="G782" i="7"/>
  <c r="H812" i="7"/>
  <c r="J812" i="7"/>
  <c r="G812" i="7"/>
  <c r="F812" i="7"/>
  <c r="N812" i="7"/>
  <c r="L812" i="7"/>
  <c r="I812" i="7"/>
  <c r="M812" i="7"/>
  <c r="K812" i="7"/>
  <c r="G808" i="7"/>
  <c r="I808" i="7"/>
  <c r="N808" i="7"/>
  <c r="K808" i="7"/>
  <c r="F808" i="7"/>
  <c r="M808" i="7"/>
  <c r="H808" i="7"/>
  <c r="L808" i="7"/>
  <c r="J808" i="7"/>
  <c r="M814" i="7"/>
  <c r="L814" i="7"/>
  <c r="K814" i="7"/>
  <c r="J814" i="7"/>
  <c r="G814" i="7"/>
  <c r="F814" i="7"/>
  <c r="H814" i="7"/>
  <c r="N814" i="7"/>
  <c r="I814" i="7"/>
  <c r="X32" i="7" l="1" a="1"/>
  <c r="X32" i="7" s="1"/>
  <c r="X65" i="7" s="1"/>
  <c r="X15" i="7" a="1"/>
  <c r="X15" i="7" s="1"/>
  <c r="X4" i="7" a="1"/>
  <c r="X4" i="7" s="1"/>
  <c r="X17" i="7" a="1"/>
  <c r="X17" i="7" s="1"/>
  <c r="N821" i="7"/>
  <c r="F821" i="7"/>
  <c r="H821" i="7"/>
  <c r="G821" i="7"/>
  <c r="M821" i="7"/>
  <c r="I821" i="7"/>
  <c r="L821" i="7"/>
  <c r="K821" i="7"/>
  <c r="J821" i="7"/>
  <c r="V6" i="7" a="1"/>
  <c r="V6" i="7" s="1"/>
  <c r="V23" i="7" a="1"/>
  <c r="V23" i="7" s="1"/>
  <c r="V28" i="7" a="1"/>
  <c r="V28" i="7" s="1"/>
  <c r="W32" i="7" a="1"/>
  <c r="W32" i="7" s="1"/>
  <c r="W115" i="7" s="1"/>
  <c r="W3" i="7" a="1"/>
  <c r="W3" i="7" s="1"/>
  <c r="X19" i="7" a="1"/>
  <c r="X19" i="7" s="1"/>
  <c r="U17" i="7" a="1"/>
  <c r="U17" i="7" s="1"/>
  <c r="X28" i="7" a="1"/>
  <c r="X28" i="7" s="1"/>
  <c r="X3" i="7" a="1"/>
  <c r="X3" i="7" s="1"/>
  <c r="W17" i="7" a="1"/>
  <c r="W17" i="7" s="1"/>
  <c r="X25" i="7" a="1"/>
  <c r="X25" i="7" s="1"/>
  <c r="W21" i="7" a="1"/>
  <c r="W21" i="7" s="1"/>
  <c r="X27" i="7" a="1"/>
  <c r="X27" i="7" s="1"/>
  <c r="X11" i="7" a="1"/>
  <c r="X11" i="7" s="1"/>
  <c r="W31" i="7" a="1"/>
  <c r="W31" i="7" s="1"/>
  <c r="X24" i="7" a="1"/>
  <c r="X24" i="7" s="1"/>
  <c r="W11" i="7" a="1"/>
  <c r="W11" i="7" s="1"/>
  <c r="X18" i="7" a="1"/>
  <c r="X18" i="7" s="1"/>
  <c r="X13" i="7" a="1"/>
  <c r="X13" i="7" s="1"/>
  <c r="X12" i="7" a="1"/>
  <c r="X12" i="7" s="1"/>
  <c r="W4" i="7" a="1"/>
  <c r="W4" i="7" s="1"/>
  <c r="W19" i="7" a="1"/>
  <c r="W19" i="7" s="1"/>
  <c r="X14" i="7" a="1"/>
  <c r="X14" i="7" s="1"/>
  <c r="V14" i="7" a="1"/>
  <c r="V14" i="7" s="1"/>
  <c r="V7" i="7" a="1"/>
  <c r="V7" i="7" s="1"/>
  <c r="V5" i="7" a="1"/>
  <c r="V5" i="7" s="1"/>
  <c r="W18" i="7" a="1"/>
  <c r="W18" i="7" s="1"/>
  <c r="X29" i="7" a="1"/>
  <c r="X29" i="7" s="1"/>
  <c r="W15" i="7" a="1"/>
  <c r="W15" i="7" s="1"/>
  <c r="X7" i="7" a="1"/>
  <c r="X7" i="7" s="1"/>
  <c r="W14" i="7" a="1"/>
  <c r="W14" i="7" s="1"/>
  <c r="X16" i="7" a="1"/>
  <c r="X16" i="7" s="1"/>
  <c r="W16" i="7" a="1"/>
  <c r="W16" i="7" s="1"/>
  <c r="X22" i="7" a="1"/>
  <c r="X22" i="7" s="1"/>
  <c r="W28" i="7" a="1"/>
  <c r="W28" i="7" s="1"/>
  <c r="W29" i="7" a="1"/>
  <c r="W29" i="7" s="1"/>
  <c r="X30" i="7" a="1"/>
  <c r="X30" i="7" s="1"/>
  <c r="X9" i="7" a="1"/>
  <c r="X9" i="7" s="1"/>
  <c r="W12" i="7" a="1"/>
  <c r="W12" i="7" s="1"/>
  <c r="W9" i="7" a="1"/>
  <c r="W9" i="7" s="1"/>
  <c r="W7" i="7" a="1"/>
  <c r="W7" i="7" s="1"/>
  <c r="W27" i="7" a="1"/>
  <c r="W27" i="7" s="1"/>
  <c r="X8" i="7" a="1"/>
  <c r="X8" i="7" s="1"/>
  <c r="W20" i="7" a="1"/>
  <c r="W20" i="7" s="1"/>
  <c r="V17" i="7" a="1"/>
  <c r="V17" i="7" s="1"/>
  <c r="W10" i="7" a="1"/>
  <c r="W10" i="7" s="1"/>
  <c r="X26" i="7" a="1"/>
  <c r="X26" i="7" s="1"/>
  <c r="X23" i="7" a="1"/>
  <c r="X23" i="7" s="1"/>
  <c r="X10" i="7" a="1"/>
  <c r="X10" i="7" s="1"/>
  <c r="K787" i="7"/>
  <c r="F787" i="7"/>
  <c r="N787" i="7"/>
  <c r="M787" i="7"/>
  <c r="L787" i="7"/>
  <c r="J787" i="7"/>
  <c r="H787" i="7"/>
  <c r="I787" i="7"/>
  <c r="G787" i="7"/>
  <c r="X6" i="7" a="1"/>
  <c r="X6" i="7" s="1"/>
  <c r="I775" i="7"/>
  <c r="G775" i="7"/>
  <c r="K775" i="7"/>
  <c r="F775" i="7"/>
  <c r="M775" i="7"/>
  <c r="H775" i="7"/>
  <c r="L775" i="7"/>
  <c r="J775" i="7"/>
  <c r="N775" i="7"/>
  <c r="X20" i="7" a="1"/>
  <c r="X20" i="7" s="1"/>
  <c r="N809" i="7"/>
  <c r="L809" i="7"/>
  <c r="K809" i="7"/>
  <c r="I809" i="7"/>
  <c r="M809" i="7"/>
  <c r="J809" i="7"/>
  <c r="F809" i="7"/>
  <c r="H809" i="7"/>
  <c r="G809" i="7"/>
  <c r="X31" i="7" a="1"/>
  <c r="X31" i="7" s="1"/>
  <c r="X5" i="7" a="1"/>
  <c r="X5" i="7" s="1"/>
  <c r="X21" i="7" a="1"/>
  <c r="X21" i="7" s="1"/>
  <c r="N777" i="7"/>
  <c r="K777" i="7"/>
  <c r="M777" i="7"/>
  <c r="L777" i="7"/>
  <c r="J777" i="7"/>
  <c r="H777" i="7"/>
  <c r="G777" i="7"/>
  <c r="F777" i="7"/>
  <c r="I777" i="7"/>
  <c r="J815" i="7"/>
  <c r="I815" i="7"/>
  <c r="H815" i="7"/>
  <c r="L815" i="7"/>
  <c r="G815" i="7"/>
  <c r="K815" i="7"/>
  <c r="F815" i="7"/>
  <c r="N815" i="7"/>
  <c r="M815" i="7"/>
  <c r="H811" i="7"/>
  <c r="G811" i="7"/>
  <c r="K811" i="7"/>
  <c r="F811" i="7"/>
  <c r="J811" i="7"/>
  <c r="M811" i="7"/>
  <c r="N811" i="7"/>
  <c r="I811" i="7"/>
  <c r="L811" i="7"/>
  <c r="F781" i="7"/>
  <c r="J781" i="7"/>
  <c r="N781" i="7"/>
  <c r="M781" i="7"/>
  <c r="L781" i="7"/>
  <c r="K781" i="7"/>
  <c r="I781" i="7"/>
  <c r="H781" i="7"/>
  <c r="G781" i="7"/>
  <c r="W60" i="7" l="1"/>
  <c r="W51" i="7"/>
  <c r="W49" i="7"/>
  <c r="X73" i="7"/>
  <c r="X104" i="7"/>
  <c r="X36" i="7"/>
  <c r="X77" i="7"/>
  <c r="W99" i="7"/>
  <c r="W120" i="7"/>
  <c r="X40" i="7"/>
  <c r="W88" i="7"/>
  <c r="X59" i="7"/>
  <c r="W43" i="7"/>
  <c r="X56" i="7"/>
  <c r="W117" i="7"/>
  <c r="X85" i="7"/>
  <c r="X110" i="7"/>
  <c r="W77" i="7"/>
  <c r="X88" i="7"/>
  <c r="W45" i="7"/>
  <c r="X41" i="7"/>
  <c r="X89" i="7"/>
  <c r="X75" i="7"/>
  <c r="X71" i="7"/>
  <c r="W54" i="7"/>
  <c r="W39" i="7"/>
  <c r="W121" i="7"/>
  <c r="X47" i="7"/>
  <c r="X95" i="7"/>
  <c r="X35" i="7"/>
  <c r="W84" i="7"/>
  <c r="W107" i="7"/>
  <c r="W48" i="7"/>
  <c r="X53" i="7"/>
  <c r="W76" i="7"/>
  <c r="X34" i="7"/>
  <c r="W53" i="7"/>
  <c r="X96" i="7"/>
  <c r="W116" i="7"/>
  <c r="X66" i="7"/>
  <c r="W73" i="7"/>
  <c r="W85" i="7"/>
  <c r="X80" i="7"/>
  <c r="W80" i="7"/>
  <c r="X52" i="7"/>
  <c r="W71" i="7"/>
  <c r="W79" i="7"/>
  <c r="X113" i="7"/>
  <c r="X76" i="7"/>
  <c r="W44" i="7"/>
  <c r="X55" i="7"/>
  <c r="W40" i="7"/>
  <c r="W61" i="7"/>
  <c r="X58" i="7"/>
  <c r="X98" i="7"/>
  <c r="W65" i="7"/>
  <c r="W75" i="7"/>
  <c r="X45" i="7"/>
  <c r="X63" i="7"/>
  <c r="W62" i="7"/>
  <c r="W58" i="7"/>
  <c r="X97" i="7"/>
  <c r="X60" i="7"/>
  <c r="X92" i="7"/>
  <c r="W105" i="7"/>
  <c r="W118" i="7"/>
  <c r="W33" i="7"/>
  <c r="X84" i="7"/>
  <c r="W119" i="7"/>
  <c r="X86" i="7"/>
  <c r="W55" i="7"/>
  <c r="W91" i="7"/>
  <c r="X42" i="7"/>
  <c r="W102" i="7"/>
  <c r="X122" i="7"/>
  <c r="W101" i="7"/>
  <c r="X33" i="7"/>
  <c r="X62" i="7"/>
  <c r="X112" i="7"/>
  <c r="W89" i="7"/>
  <c r="W68" i="7"/>
  <c r="W92" i="7"/>
  <c r="X91" i="7"/>
  <c r="X67" i="7"/>
  <c r="W87" i="7"/>
  <c r="W78" i="7"/>
  <c r="X46" i="7"/>
  <c r="W98" i="7"/>
  <c r="X64" i="7"/>
  <c r="X70" i="7"/>
  <c r="W66" i="7"/>
  <c r="X54" i="7"/>
  <c r="W112" i="7"/>
  <c r="X120" i="7"/>
  <c r="W114" i="7"/>
  <c r="X48" i="7"/>
  <c r="X81" i="7"/>
  <c r="X111" i="7"/>
  <c r="W74" i="7"/>
  <c r="W72" i="7"/>
  <c r="W63" i="7"/>
  <c r="X105" i="7"/>
  <c r="X61" i="7"/>
  <c r="W47" i="7"/>
  <c r="W104" i="7"/>
  <c r="X37" i="7"/>
  <c r="W59" i="7"/>
  <c r="X83" i="7"/>
  <c r="W95" i="7"/>
  <c r="X57" i="7"/>
  <c r="W93" i="7"/>
  <c r="W41" i="7"/>
  <c r="X94" i="7"/>
  <c r="X51" i="7"/>
  <c r="X72" i="7"/>
  <c r="W42" i="7"/>
  <c r="W86" i="7"/>
  <c r="W70" i="7"/>
  <c r="X117" i="7"/>
  <c r="X108" i="7"/>
  <c r="X79" i="7"/>
  <c r="W100" i="7"/>
  <c r="W69" i="7"/>
  <c r="W37" i="7"/>
  <c r="W56" i="7"/>
  <c r="W96" i="7"/>
  <c r="W82" i="7"/>
  <c r="W67" i="7"/>
  <c r="W35" i="7"/>
  <c r="X109" i="7"/>
  <c r="X87" i="7"/>
  <c r="X93" i="7"/>
  <c r="X82" i="7"/>
  <c r="W81" i="7"/>
  <c r="W34" i="7"/>
  <c r="X106" i="7"/>
  <c r="W103" i="7"/>
  <c r="X121" i="7"/>
  <c r="X101" i="7"/>
  <c r="W57" i="7"/>
  <c r="X107" i="7"/>
  <c r="X116" i="7"/>
  <c r="X39" i="7"/>
  <c r="X69" i="7"/>
  <c r="W111" i="7"/>
  <c r="W46" i="7"/>
  <c r="X43" i="7"/>
  <c r="W108" i="7"/>
  <c r="X115" i="7"/>
  <c r="X68" i="7"/>
  <c r="X118" i="7"/>
  <c r="X90" i="7"/>
  <c r="W83" i="7"/>
  <c r="W38" i="7"/>
  <c r="W90" i="7"/>
  <c r="X103" i="7"/>
  <c r="X78" i="7"/>
  <c r="X49" i="7"/>
  <c r="W113" i="7"/>
  <c r="W122" i="7"/>
  <c r="W106" i="7"/>
  <c r="X119" i="7"/>
  <c r="X74" i="7"/>
  <c r="X100" i="7"/>
  <c r="W36" i="7"/>
  <c r="W110" i="7"/>
  <c r="W64" i="7"/>
  <c r="X102" i="7"/>
  <c r="X44" i="7"/>
  <c r="X38" i="7"/>
  <c r="X50" i="7"/>
  <c r="W94" i="7"/>
  <c r="W109" i="7"/>
  <c r="W97" i="7"/>
  <c r="X114" i="7"/>
  <c r="X99" i="7"/>
  <c r="W50" i="7"/>
  <c r="W52" i="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<sst xmlns="http://schemas.openxmlformats.org/spreadsheetml/2006/main" count="17688" uniqueCount="888">
  <si>
    <t>关卡1</t>
  </si>
  <si>
    <t>怪物</t>
  </si>
  <si>
    <t>难度</t>
  </si>
  <si>
    <t>BOSS</t>
  </si>
  <si>
    <t>id索引</t>
  </si>
  <si>
    <t>时间</t>
  </si>
  <si>
    <t>数量1</t>
  </si>
  <si>
    <t>数量2</t>
  </si>
  <si>
    <t>数量3</t>
  </si>
  <si>
    <t>实际</t>
  </si>
  <si>
    <t>广告</t>
  </si>
  <si>
    <t>绿</t>
  </si>
  <si>
    <t>蓝</t>
  </si>
  <si>
    <t>紫</t>
  </si>
  <si>
    <t>橙</t>
  </si>
  <si>
    <t>乘区</t>
  </si>
  <si>
    <t>总DPS</t>
  </si>
  <si>
    <t>怪物血量（实际）</t>
  </si>
  <si>
    <t>怪物类型</t>
  </si>
  <si>
    <t>血量标准值</t>
  </si>
  <si>
    <t>索引id</t>
  </si>
  <si>
    <t>难度0</t>
  </si>
  <si>
    <t>难度1</t>
  </si>
  <si>
    <t>难度2</t>
  </si>
  <si>
    <t>难度3</t>
  </si>
  <si>
    <t>难度4</t>
  </si>
  <si>
    <t>难度5</t>
  </si>
  <si>
    <t>难度6</t>
  </si>
  <si>
    <t>难度7</t>
  </si>
  <si>
    <t>难度8</t>
  </si>
  <si>
    <t>难度9</t>
  </si>
  <si>
    <t>难度10</t>
  </si>
  <si>
    <t>难度11</t>
  </si>
  <si>
    <t>难度12</t>
  </si>
  <si>
    <t>难度13</t>
  </si>
  <si>
    <t>难度14</t>
  </si>
  <si>
    <t>难度15</t>
  </si>
  <si>
    <t>难度16</t>
  </si>
  <si>
    <t>难度17</t>
  </si>
  <si>
    <t>难度18</t>
  </si>
  <si>
    <t>难度19</t>
  </si>
  <si>
    <t>难度20</t>
  </si>
  <si>
    <t>难度倍数</t>
  </si>
  <si>
    <t>系数</t>
  </si>
  <si>
    <t>最终id</t>
  </si>
  <si>
    <t>关卡</t>
  </si>
  <si>
    <t>普通怪</t>
  </si>
  <si>
    <t>急速怪</t>
  </si>
  <si>
    <t>抱钻石宝箱怪</t>
  </si>
  <si>
    <t>、</t>
  </si>
  <si>
    <t>怪物白银宝箱</t>
  </si>
  <si>
    <t>怪物橙色技能宝箱</t>
  </si>
  <si>
    <t>调整系数</t>
  </si>
  <si>
    <t>普通怪弱</t>
  </si>
  <si>
    <t>普通怪中</t>
  </si>
  <si>
    <t>盾怪强</t>
  </si>
  <si>
    <t>盾怪中</t>
  </si>
  <si>
    <t>盾怪弱</t>
  </si>
  <si>
    <t>技能数</t>
  </si>
  <si>
    <t>总权重</t>
  </si>
  <si>
    <t>希望体验</t>
  </si>
  <si>
    <t>汽水炸弹</t>
  </si>
  <si>
    <t>绿色</t>
  </si>
  <si>
    <t>数量+1</t>
  </si>
  <si>
    <t>常规</t>
  </si>
  <si>
    <t>3紫1橙</t>
  </si>
  <si>
    <t>蓝色</t>
  </si>
  <si>
    <t>发射速度+30%</t>
  </si>
  <si>
    <t>特殊</t>
  </si>
  <si>
    <t>每次1紫4次出1橙</t>
  </si>
  <si>
    <t>数量+2</t>
  </si>
  <si>
    <t>伤害+30%</t>
  </si>
  <si>
    <t>可能个数</t>
  </si>
  <si>
    <t>常规选择个数</t>
  </si>
  <si>
    <t>广告选择个数</t>
  </si>
  <si>
    <t>紫色</t>
  </si>
  <si>
    <t>发射速度+50%</t>
  </si>
  <si>
    <t>技能数量</t>
  </si>
  <si>
    <t>数量+3</t>
  </si>
  <si>
    <t>伤害+50%</t>
  </si>
  <si>
    <t>技能</t>
  </si>
  <si>
    <t>留下一滩汽水粘液，持续造成伤害（粘液可被点燃，直接结算造成2倍伤害)3秒 每次50%</t>
  </si>
  <si>
    <t>爆炸范围增加50%</t>
  </si>
  <si>
    <t>变为火焰可乐，落地后造成高额火焰爆炸200%</t>
  </si>
  <si>
    <t>伤害+50%  CD+50%</t>
  </si>
  <si>
    <t>暴击率+20%  暴击伤害+50%</t>
  </si>
  <si>
    <t>橙色</t>
  </si>
  <si>
    <t>爆炸后形成一个漩涡   吸附怪物 并持续造成伤害  5秒  每次100%伤害</t>
  </si>
  <si>
    <t>全获得+4</t>
  </si>
  <si>
    <t>转盘+2</t>
  </si>
  <si>
    <t>稀有度3紫1橙</t>
  </si>
  <si>
    <t>数量</t>
  </si>
  <si>
    <t>蓝色技能</t>
  </si>
  <si>
    <t>紫色技能</t>
  </si>
  <si>
    <t>总DPS（平滑后）</t>
  </si>
  <si>
    <t>爽</t>
    <phoneticPr fontId="13" type="noConversion"/>
  </si>
  <si>
    <t>普通</t>
    <phoneticPr fontId="13" type="noConversion"/>
  </si>
  <si>
    <t>怪物总数</t>
    <phoneticPr fontId="13" type="noConversion"/>
  </si>
  <si>
    <t>血量标准值</t>
    <phoneticPr fontId="13" type="noConversion"/>
  </si>
  <si>
    <t>怪物数量</t>
    <phoneticPr fontId="13" type="noConversion"/>
  </si>
  <si>
    <t>波次</t>
    <phoneticPr fontId="13" type="noConversion"/>
  </si>
  <si>
    <t>波次时间</t>
    <phoneticPr fontId="13" type="noConversion"/>
  </si>
  <si>
    <t>波次间隔</t>
    <phoneticPr fontId="13" type="noConversion"/>
  </si>
  <si>
    <t>总时间</t>
    <phoneticPr fontId="13" type="noConversion"/>
  </si>
  <si>
    <t>刷新价格</t>
    <phoneticPr fontId="13" type="noConversion"/>
  </si>
  <si>
    <t>刷新次数</t>
    <phoneticPr fontId="13" type="noConversion"/>
  </si>
  <si>
    <t>2次刷新</t>
    <phoneticPr fontId="13" type="noConversion"/>
  </si>
  <si>
    <t>初始桃子</t>
    <phoneticPr fontId="13" type="noConversion"/>
  </si>
  <si>
    <t>波次桃子</t>
    <phoneticPr fontId="13" type="noConversion"/>
  </si>
  <si>
    <t>总价格</t>
    <phoneticPr fontId="13" type="noConversion"/>
  </si>
  <si>
    <t>等级</t>
    <phoneticPr fontId="13" type="noConversion"/>
  </si>
  <si>
    <t>总数</t>
    <phoneticPr fontId="13" type="noConversion"/>
  </si>
  <si>
    <t>每次刷新道具个数</t>
    <phoneticPr fontId="13" type="noConversion"/>
  </si>
  <si>
    <t>刀</t>
    <phoneticPr fontId="13" type="noConversion"/>
  </si>
  <si>
    <t>斧</t>
    <phoneticPr fontId="13" type="noConversion"/>
  </si>
  <si>
    <t>棍</t>
    <phoneticPr fontId="13" type="noConversion"/>
  </si>
  <si>
    <t>箭</t>
    <phoneticPr fontId="13" type="noConversion"/>
  </si>
  <si>
    <t>格子</t>
    <phoneticPr fontId="13" type="noConversion"/>
  </si>
  <si>
    <t>金手指</t>
    <phoneticPr fontId="13" type="noConversion"/>
  </si>
  <si>
    <t>悟</t>
    <phoneticPr fontId="13" type="noConversion"/>
  </si>
  <si>
    <t>空</t>
    <phoneticPr fontId="13" type="noConversion"/>
  </si>
  <si>
    <t>沙</t>
    <phoneticPr fontId="13" type="noConversion"/>
  </si>
  <si>
    <t>僧</t>
    <phoneticPr fontId="13" type="noConversion"/>
  </si>
  <si>
    <t>八</t>
    <phoneticPr fontId="13" type="noConversion"/>
  </si>
  <si>
    <t>戒</t>
    <phoneticPr fontId="13" type="noConversion"/>
  </si>
  <si>
    <t>白</t>
    <phoneticPr fontId="13" type="noConversion"/>
  </si>
  <si>
    <t>龙</t>
    <phoneticPr fontId="13" type="noConversion"/>
  </si>
  <si>
    <t>文字</t>
    <phoneticPr fontId="13" type="noConversion"/>
  </si>
  <si>
    <t>权重</t>
    <phoneticPr fontId="13" type="noConversion"/>
  </si>
  <si>
    <t>文字权重</t>
    <phoneticPr fontId="13" type="noConversion"/>
  </si>
  <si>
    <t>总刷新次数</t>
    <phoneticPr fontId="13" type="noConversion"/>
  </si>
  <si>
    <t>等级对应文字个数</t>
    <phoneticPr fontId="13" type="noConversion"/>
  </si>
  <si>
    <t>基础文字</t>
    <phoneticPr fontId="13" type="noConversion"/>
  </si>
  <si>
    <t>组合文字</t>
    <phoneticPr fontId="13" type="noConversion"/>
  </si>
  <si>
    <t>概率</t>
    <phoneticPr fontId="13" type="noConversion"/>
  </si>
  <si>
    <t>出怪口1</t>
    <phoneticPr fontId="13" type="noConversion"/>
  </si>
  <si>
    <t>数量4</t>
  </si>
  <si>
    <t>怪物id1</t>
  </si>
  <si>
    <t>怪物id1</t>
    <phoneticPr fontId="13" type="noConversion"/>
  </si>
  <si>
    <t>怪物id2</t>
  </si>
  <si>
    <t>怪物id3</t>
  </si>
  <si>
    <t>怪物id4</t>
  </si>
  <si>
    <t>怪物id5</t>
  </si>
  <si>
    <t>数量5</t>
  </si>
  <si>
    <t>出怪口3</t>
    <phoneticPr fontId="13" type="noConversion"/>
  </si>
  <si>
    <t>出怪口2</t>
    <phoneticPr fontId="13" type="noConversion"/>
  </si>
  <si>
    <t>总格子</t>
    <phoneticPr fontId="13" type="noConversion"/>
  </si>
  <si>
    <t>基础1</t>
    <phoneticPr fontId="13" type="noConversion"/>
  </si>
  <si>
    <t>英雄</t>
    <phoneticPr fontId="13" type="noConversion"/>
  </si>
  <si>
    <t>基础字</t>
    <phoneticPr fontId="13" type="noConversion"/>
  </si>
  <si>
    <t>最终</t>
    <phoneticPr fontId="13" type="noConversion"/>
  </si>
  <si>
    <t>英雄等级1</t>
    <phoneticPr fontId="13" type="noConversion"/>
  </si>
  <si>
    <t>英雄等级2</t>
    <phoneticPr fontId="13" type="noConversion"/>
  </si>
  <si>
    <t>基础2</t>
    <phoneticPr fontId="13" type="noConversion"/>
  </si>
  <si>
    <t>基础3</t>
    <phoneticPr fontId="13" type="noConversion"/>
  </si>
  <si>
    <t>基础4</t>
    <phoneticPr fontId="13" type="noConversion"/>
  </si>
  <si>
    <t>基础5</t>
    <phoneticPr fontId="13" type="noConversion"/>
  </si>
  <si>
    <t>总DPS</t>
    <phoneticPr fontId="13" type="noConversion"/>
  </si>
  <si>
    <t>英雄DPS</t>
    <phoneticPr fontId="13" type="noConversion"/>
  </si>
  <si>
    <t>格</t>
  </si>
  <si>
    <t>占</t>
  </si>
  <si>
    <t>余</t>
  </si>
  <si>
    <t>刀1</t>
  </si>
  <si>
    <t>刀2</t>
  </si>
  <si>
    <t>刀3</t>
  </si>
  <si>
    <t>刀4</t>
  </si>
  <si>
    <t>刀5</t>
  </si>
  <si>
    <t>斧1</t>
  </si>
  <si>
    <t>斧2</t>
  </si>
  <si>
    <t>斧3</t>
  </si>
  <si>
    <t>斧4</t>
  </si>
  <si>
    <t>斧5</t>
  </si>
  <si>
    <t>棍1</t>
  </si>
  <si>
    <t>棍2</t>
  </si>
  <si>
    <t>棍3</t>
  </si>
  <si>
    <t>棍4</t>
  </si>
  <si>
    <t>棍5</t>
  </si>
  <si>
    <t>箭1</t>
  </si>
  <si>
    <t>箭2</t>
  </si>
  <si>
    <t>箭3</t>
  </si>
  <si>
    <t>箭4</t>
  </si>
  <si>
    <t>箭5</t>
  </si>
  <si>
    <t>悟空</t>
  </si>
  <si>
    <t>沙僧</t>
  </si>
  <si>
    <t>八戒</t>
  </si>
  <si>
    <t>白龙马</t>
  </si>
  <si>
    <t>本波丢弃</t>
  </si>
  <si>
    <t>普通武器总DPS</t>
    <phoneticPr fontId="13" type="noConversion"/>
  </si>
  <si>
    <t>DPS倍数</t>
    <phoneticPr fontId="13" type="noConversion"/>
  </si>
  <si>
    <t>金色宝箱</t>
  </si>
  <si>
    <t>金色宝箱</t>
    <phoneticPr fontId="13" type="noConversion"/>
  </si>
  <si>
    <t>钻石宝箱</t>
    <phoneticPr fontId="13" type="noConversion"/>
  </si>
  <si>
    <t>彩色宝箱</t>
    <phoneticPr fontId="13" type="noConversion"/>
  </si>
  <si>
    <t>普通怪1</t>
    <phoneticPr fontId="13" type="noConversion"/>
  </si>
  <si>
    <t>普通怪2</t>
    <phoneticPr fontId="13" type="noConversion"/>
  </si>
  <si>
    <t>精</t>
    <phoneticPr fontId="13" type="noConversion"/>
  </si>
  <si>
    <t>通用护卫</t>
    <phoneticPr fontId="13" type="noConversion"/>
  </si>
  <si>
    <t>卫</t>
    <phoneticPr fontId="13" type="noConversion"/>
  </si>
  <si>
    <t>通用精英怪</t>
    <phoneticPr fontId="13" type="noConversion"/>
  </si>
  <si>
    <t>技能</t>
    <phoneticPr fontId="13" type="noConversion"/>
  </si>
  <si>
    <t>1橙  3紫</t>
    <phoneticPr fontId="13" type="noConversion"/>
  </si>
  <si>
    <t>橙</t>
    <phoneticPr fontId="13" type="noConversion"/>
  </si>
  <si>
    <t>紫</t>
    <phoneticPr fontId="13" type="noConversion"/>
  </si>
  <si>
    <t>蓝</t>
    <phoneticPr fontId="13" type="noConversion"/>
  </si>
  <si>
    <t>英雄dps</t>
    <phoneticPr fontId="13" type="noConversion"/>
  </si>
  <si>
    <t>普通dps</t>
    <phoneticPr fontId="13" type="noConversion"/>
  </si>
  <si>
    <t>总50</t>
    <phoneticPr fontId="13" type="noConversion"/>
  </si>
  <si>
    <t>输出时间</t>
    <phoneticPr fontId="13" type="noConversion"/>
  </si>
  <si>
    <t>10格*40移速</t>
    <phoneticPr fontId="13" type="noConversion"/>
  </si>
  <si>
    <t>总50dps</t>
    <phoneticPr fontId="13" type="noConversion"/>
  </si>
  <si>
    <t>总2dps</t>
    <phoneticPr fontId="13" type="noConversion"/>
  </si>
  <si>
    <t>总2</t>
    <phoneticPr fontId="13" type="noConversion"/>
  </si>
  <si>
    <t>手调</t>
    <phoneticPr fontId="13" type="noConversion"/>
  </si>
  <si>
    <t>34秒打12只怪</t>
    <phoneticPr fontId="13" type="noConversion"/>
  </si>
  <si>
    <t xml:space="preserve">1.5S/只   </t>
    <phoneticPr fontId="13" type="noConversion"/>
  </si>
  <si>
    <t>怪物桃子</t>
    <phoneticPr fontId="13" type="noConversion"/>
  </si>
  <si>
    <t>仙</t>
  </si>
  <si>
    <t>伥</t>
  </si>
  <si>
    <t>冤</t>
  </si>
  <si>
    <t>冥</t>
  </si>
  <si>
    <t>凶</t>
  </si>
  <si>
    <t>卒</t>
  </si>
  <si>
    <t>卫</t>
  </si>
  <si>
    <t>嗔</t>
  </si>
  <si>
    <t>夔</t>
  </si>
  <si>
    <t>妖</t>
  </si>
  <si>
    <t>守</t>
  </si>
  <si>
    <t>寒</t>
  </si>
  <si>
    <t>巡</t>
  </si>
  <si>
    <t>巫</t>
  </si>
  <si>
    <t>幻</t>
  </si>
  <si>
    <t>幽</t>
  </si>
  <si>
    <t>怨</t>
  </si>
  <si>
    <t>怪</t>
  </si>
  <si>
    <t>情</t>
  </si>
  <si>
    <t>戾</t>
  </si>
  <si>
    <t>欲</t>
  </si>
  <si>
    <t>毒</t>
  </si>
  <si>
    <t>浪</t>
  </si>
  <si>
    <t>灵</t>
  </si>
  <si>
    <t>煞</t>
  </si>
  <si>
    <t>熊</t>
  </si>
  <si>
    <t>牛</t>
  </si>
  <si>
    <t>犬</t>
  </si>
  <si>
    <t>犼</t>
  </si>
  <si>
    <t>狐</t>
  </si>
  <si>
    <t>狸</t>
  </si>
  <si>
    <t>狼</t>
  </si>
  <si>
    <t>猊</t>
  </si>
  <si>
    <t>猢</t>
  </si>
  <si>
    <t>猿</t>
  </si>
  <si>
    <t>獐</t>
  </si>
  <si>
    <t>獬</t>
  </si>
  <si>
    <t>獾</t>
  </si>
  <si>
    <t>痴</t>
  </si>
  <si>
    <t>盗</t>
  </si>
  <si>
    <t>祟</t>
  </si>
  <si>
    <t>精</t>
  </si>
  <si>
    <t>虎</t>
  </si>
  <si>
    <t>虾</t>
  </si>
  <si>
    <t>蚌</t>
  </si>
  <si>
    <t>蚣</t>
  </si>
  <si>
    <t>蛇</t>
  </si>
  <si>
    <t>蛊</t>
  </si>
  <si>
    <t>蛮</t>
  </si>
  <si>
    <t>蜃</t>
  </si>
  <si>
    <t>蝎</t>
  </si>
  <si>
    <t>螭</t>
  </si>
  <si>
    <t>蟹</t>
  </si>
  <si>
    <t>蟾</t>
  </si>
  <si>
    <t>豕</t>
  </si>
  <si>
    <t>豹</t>
  </si>
  <si>
    <t>貂</t>
  </si>
  <si>
    <t>貉</t>
  </si>
  <si>
    <t>贪</t>
  </si>
  <si>
    <t>贼</t>
  </si>
  <si>
    <t>邪</t>
  </si>
  <si>
    <t>风</t>
  </si>
  <si>
    <t>骨</t>
  </si>
  <si>
    <t>鬼</t>
  </si>
  <si>
    <t>魂</t>
  </si>
  <si>
    <t>魃</t>
  </si>
  <si>
    <t>魄</t>
  </si>
  <si>
    <t>魇</t>
  </si>
  <si>
    <t>魉</t>
  </si>
  <si>
    <t>魍</t>
  </si>
  <si>
    <t>魑</t>
  </si>
  <si>
    <t>魔</t>
  </si>
  <si>
    <t>鲤</t>
  </si>
  <si>
    <t>鳌</t>
  </si>
  <si>
    <t>鳝</t>
  </si>
  <si>
    <t>鼍</t>
  </si>
  <si>
    <t>鼠</t>
  </si>
  <si>
    <t>龟</t>
  </si>
  <si>
    <t>守</t>
    <phoneticPr fontId="13" type="noConversion"/>
  </si>
  <si>
    <t>普通怪3</t>
    <phoneticPr fontId="13" type="noConversion"/>
  </si>
  <si>
    <t>BOSS</t>
    <phoneticPr fontId="13" type="noConversion"/>
  </si>
  <si>
    <t>怪物模型</t>
    <phoneticPr fontId="13" type="noConversion"/>
  </si>
  <si>
    <t>凶</t>
    <phoneticPr fontId="13" type="noConversion"/>
  </si>
  <si>
    <t>戾</t>
    <phoneticPr fontId="13" type="noConversion"/>
  </si>
  <si>
    <t>煞</t>
    <phoneticPr fontId="13" type="noConversion"/>
  </si>
  <si>
    <t>怨</t>
    <phoneticPr fontId="13" type="noConversion"/>
  </si>
  <si>
    <t>巡</t>
    <phoneticPr fontId="13" type="noConversion"/>
  </si>
  <si>
    <t>id索引</t>
    <phoneticPr fontId="13" type="noConversion"/>
  </si>
  <si>
    <t>关卡6</t>
    <phoneticPr fontId="13" type="noConversion"/>
  </si>
  <si>
    <t>关卡7</t>
    <phoneticPr fontId="13" type="noConversion"/>
  </si>
  <si>
    <t>关卡8</t>
    <phoneticPr fontId="13" type="noConversion"/>
  </si>
  <si>
    <t>关卡9</t>
    <phoneticPr fontId="13" type="noConversion"/>
  </si>
  <si>
    <t>关卡10</t>
    <phoneticPr fontId="13" type="noConversion"/>
  </si>
  <si>
    <t>1</t>
    <phoneticPr fontId="13" type="noConversion"/>
  </si>
  <si>
    <t>2</t>
    <phoneticPr fontId="13" type="noConversion"/>
  </si>
  <si>
    <t>3</t>
    <phoneticPr fontId="13" type="noConversion"/>
  </si>
  <si>
    <t>血量系数</t>
    <phoneticPr fontId="13" type="noConversion"/>
  </si>
  <si>
    <t>关卡2</t>
  </si>
  <si>
    <t>21,3,1;21,3,2;21,4,3|22,3,4;22,3,5;22,4,6|23,3,7;1201,1,7;23,1,7;23,2,8;1103,1,8;1001,1,8;1103,1,8;23,3,9;1201,1,9;23,1,9|21,5,10;21,2,11;1201,1,11;1003,1,11;1201,1,11;21,5,12|1103,1,13;1001,1,13;1103,1,13|1103,1,16;1001,1,16;1103,1,16|1103,1,19;1001,1,19;1103,1,19|1103,1,22;1001,1,22;1103,1,22</t>
  </si>
  <si>
    <t>关卡3</t>
  </si>
  <si>
    <t>|||||||||</t>
  </si>
  <si>
    <t>关卡4</t>
  </si>
  <si>
    <t>41,3,1;41,3,2;41,4,3|42,3,4;42,3,5;42,4,6|43,5,7;43,2,8;1103,1,8;1001,1,8;1103,1,8;43,5,9|1103,1,10;1001,1,10;1103,1,10|1103,1,13;1001,1,13;1103,1,13|1103,1,16;1001,1,16;1103,1,16||||</t>
  </si>
  <si>
    <t>|||41,2,10;1203,1,10;41,2,10;41,2,11;1103,1,11;1001,1,11;1103,1,11;41,2,12;1203,1,12;41,2,12|42,7,13;42,3,14;1203,1,14;1003,1,14;1203,1,14;42,7,15|43,4,16;1203,1,16;43,2,16;43,3,17;1103,1,17;1001,1,17;1103,1,17;43,4,18;1203,1,18;43,2,18|1103,1,19;1001,1,19;1103,1,19|1103,1,22;1001,1,22;1103,1,22|1103,1,25;1001,1,25;1103,1,25|1103,1,28;1001,1,28;1103,1,28</t>
  </si>
  <si>
    <t>||||||41,7,19;41,2,20;1103,1,20;1001,1,20;1103,1,20;41,1,20;41,7,21|42,4,22;1203,1,22;42,2,22;42,2,23;1103,1,23;1001,1,23;1103,1,23;42,1,23;42,4,24;1203,1,24;42,2,24|43,7,25;43,2,26;1103,1,26;1001,1,26;1103,1,26;43,1,26;43,7,27|41,4,28;1203,1,28;41,2,28;41,1,29;45,1,29;41,4,29;41,4,30;1203,1,30;41,2,30</t>
  </si>
  <si>
    <t>关卡5</t>
  </si>
  <si>
    <t>关卡6</t>
  </si>
  <si>
    <t>61,3,1;61,3,2;61,4,3|62,3,4;62,3,5;62,4,6|63,5,7;63,2,8;1103,1,8;1001,1,8;1103,1,8;63,5,9|1103,1,10;1001,1,10;1103,1,10|1103,1,13;1001,1,13;1103,1,13|1103,1,16;1001,1,16;1103,1,16||||</t>
  </si>
  <si>
    <t>||||||61,7,19;61,2,20;1103,1,20;1001,1,20;1103,1,20;61,1,20;61,7,21|62,4,22;1205,1,22;62,2,22;62,2,23;1103,1,23;1001,1,23;1103,1,23;62,1,23;62,4,24;1205,1,24;62,2,24|63,7,25;63,2,26;1103,1,26;1001,1,26;1103,1,26;63,1,26;63,7,27|61,4,28;1205,1,28;61,2,28;61,1,29;65,1,29;61,4,29;61,4,30;1205,1,30;61,2,30</t>
  </si>
  <si>
    <t>|||61,2,10;1205,1,10;61,2,10;61,2,11;1103,1,11;1001,1,11;1103,1,11;61,2,12;1205,1,12;61,2,12|62,7,13;62,3,14;1205,1,14;1003,1,14;1205,1,14;62,7,15|63,4,16;1205,1,16;63,2,16;63,3,17;1103,1,17;1001,1,17;1103,1,17;63,4,18;1205,1,18;63,2,18|1103,1,19;1001,1,19;1103,1,19|1103,1,22;1001,1,22;1103,1,22|1103,1,25;1001,1,25;1103,1,25|1103,1,28;1001,1,28;1103,1,28</t>
  </si>
  <si>
    <t>关卡7</t>
  </si>
  <si>
    <t>关卡8</t>
  </si>
  <si>
    <t>81,3,1;81,3,2;81,4,3|82,3,4;82,3,5;82,4,6|83,5,7;83,2,8;1103,1,8;1001,1,8;1103,1,8;83,5,9|1103,1,10;1001,1,10;1103,1,10|1103,1,13;1001,1,13;1103,1,13|1103,1,16;1001,1,16;1103,1,16||||</t>
  </si>
  <si>
    <t>||||||81,7,19;81,2,20;1103,1,20;1001,1,20;1103,1,20;81,1,20;81,7,21|82,4,22;1202,1,22;82,2,22;82,2,23;1103,1,23;1001,1,23;1103,1,23;82,1,23;82,4,24;1202,1,24;82,2,24|83,7,25;83,2,26;1103,1,26;1001,1,26;1103,1,26;83,1,26;83,7,27|81,4,28;1202,1,28;81,2,28;81,1,29;85,1,29;81,4,29;81,4,30;1202,1,30;81,2,30</t>
  </si>
  <si>
    <t>|||81,2,10;1202,1,10;81,2,10;81,2,11;1103,1,11;1001,1,11;1103,1,11;81,2,12;1202,1,12;81,2,12|82,7,13;82,3,14;1202,1,14;1003,1,14;1202,1,14;82,7,15|83,4,16;1202,1,16;83,2,16;83,3,17;1103,1,17;1001,1,17;1103,1,17;83,4,18;1202,1,18;83,2,18|1103,1,19;1001,1,19;1103,1,19|1103,1,22;1001,1,22;1103,1,22|1103,1,25;1001,1,25;1103,1,25|1103,1,28;1001,1,28;1103,1,28</t>
  </si>
  <si>
    <t>关卡9</t>
  </si>
  <si>
    <t>关卡10</t>
  </si>
  <si>
    <t>||||||101,7,19;101,2,20;1103,1,20;1001,1,20;1103,1,20;101,1,20;101,7,21|102,4,22;1204,1,22;102,2,22;102,2,23;1103,1,23;1001,1,23;1103,1,23;102,1,23;102,4,24;1204,1,24;102,2,24|103,7,25;103,2,26;1103,1,26;1001,1,26;1103,1,26;103,1,26;103,7,27|101,4,28;1204,1,28;101,2,28;101,1,29;105,1,29;101,4,29;101,4,30;1204,1,30;101,2,30</t>
  </si>
  <si>
    <t>|||101,2,10;1204,1,10;101,2,10;101,2,11;1103,1,11;1001,1,11;1103,1,11;101,2,12;1204,1,12;101,2,12|102,7,13;102,3,14;1204,1,14;1003,1,14;1204,1,14;102,7,15|103,4,16;1204,1,16;103,2,16;103,3,17;1103,1,17;1001,1,17;1103,1,17;103,4,18;1204,1,18;103,2,18|1103,1,19;1001,1,19;1103,1,19|1103,1,22;1001,1,22;1103,1,22|1103,1,25;1001,1,25;1103,1,25|1103,1,28;1001,1,28;1103,1,28</t>
  </si>
  <si>
    <t>101,3,1;101,3,2;101,4,3|102,3,4;102,3,5;102,4,6|103,5,7;103,2,8;1103,1,8;1001,1,8;1103,1,8;103,5,9|1103,1,10;1001,1,10;1103,1,10|1103,1,13;1001,1,13;1103,1,13|1103,1,16;1001,1,16;1103,1,16||||</t>
  </si>
  <si>
    <t>必得英雄算法</t>
    <phoneticPr fontId="13" type="noConversion"/>
  </si>
  <si>
    <t>次数</t>
    <phoneticPr fontId="13" type="noConversion"/>
  </si>
  <si>
    <t>有英雄概率</t>
    <phoneticPr fontId="13" type="noConversion"/>
  </si>
  <si>
    <t>刷新次数</t>
  </si>
  <si>
    <t>本次没有英雄概率</t>
    <phoneticPr fontId="13" type="noConversion"/>
  </si>
  <si>
    <t>凡尘劫风</t>
  </si>
  <si>
    <t>江寇刘洪</t>
  </si>
  <si>
    <t>宿怨刘洪</t>
  </si>
  <si>
    <t>寅将军</t>
  </si>
  <si>
    <t>熊罴双凶</t>
  </si>
  <si>
    <t>岭峦迷障</t>
  </si>
  <si>
    <t>山灵</t>
  </si>
  <si>
    <t>潜渊白龙</t>
  </si>
  <si>
    <t>贪妄金僧</t>
  </si>
  <si>
    <t>黑熊精</t>
  </si>
  <si>
    <t>入魔八戒</t>
  </si>
  <si>
    <t>黄风怪</t>
  </si>
  <si>
    <t>三昧风魔</t>
  </si>
  <si>
    <t>流沙恶僧</t>
  </si>
  <si>
    <t>卷帘大将</t>
  </si>
  <si>
    <t>四圣化身</t>
  </si>
  <si>
    <t>镇元道尊</t>
  </si>
  <si>
    <t>黄袍怪</t>
  </si>
  <si>
    <t>银角妖王</t>
  </si>
  <si>
    <t>金角大王</t>
  </si>
  <si>
    <t>狮猁怪</t>
  </si>
  <si>
    <t>红孩儿</t>
  </si>
  <si>
    <t>鼍龙</t>
  </si>
  <si>
    <t>狂傲虎仙</t>
  </si>
  <si>
    <t>虎力大仙</t>
  </si>
  <si>
    <t>通河灵妖</t>
  </si>
  <si>
    <t>灵感大王</t>
  </si>
  <si>
    <t>金鱼妖</t>
  </si>
  <si>
    <t>青牛精</t>
  </si>
  <si>
    <t>牛魔王</t>
  </si>
  <si>
    <t>西梁凰君</t>
  </si>
  <si>
    <t>蝎子精</t>
  </si>
  <si>
    <t>六耳猕猴</t>
  </si>
  <si>
    <t>焚山火魔</t>
  </si>
  <si>
    <t>铁扇公主</t>
  </si>
  <si>
    <t>九头虫</t>
  </si>
  <si>
    <t>黄眉老怪</t>
  </si>
  <si>
    <t>万象妖</t>
  </si>
  <si>
    <t>红鳞大蟒</t>
  </si>
  <si>
    <t>白鹿国丈</t>
  </si>
  <si>
    <t>白鹿精</t>
  </si>
  <si>
    <t>赛太岁</t>
  </si>
  <si>
    <t>迷香地鼠</t>
  </si>
  <si>
    <t>地涌夫人</t>
  </si>
  <si>
    <t>灭法君王</t>
  </si>
  <si>
    <t>隐雾豹妖</t>
  </si>
  <si>
    <t>青狮精</t>
  </si>
  <si>
    <t>宴聚狮王</t>
  </si>
  <si>
    <t>三犀妖王</t>
  </si>
  <si>
    <t>辟寒大王</t>
  </si>
  <si>
    <t>白毛鼠精</t>
  </si>
  <si>
    <t>南山大王</t>
  </si>
  <si>
    <t>负义老鼋</t>
  </si>
  <si>
    <t>黄狮精</t>
  </si>
  <si>
    <t>九灵元圣</t>
  </si>
  <si>
    <t>三犀牛精</t>
  </si>
  <si>
    <t>玉兔精</t>
  </si>
  <si>
    <t>残缺经劫</t>
  </si>
  <si>
    <t>接引佛祖</t>
  </si>
  <si>
    <t>老鼋</t>
  </si>
  <si>
    <t>鹿力大仙</t>
    <phoneticPr fontId="13" type="noConversion"/>
  </si>
  <si>
    <t>大鹏精</t>
    <phoneticPr fontId="13" type="noConversion"/>
  </si>
  <si>
    <t>关卡</t>
    <phoneticPr fontId="13" type="noConversion"/>
  </si>
  <si>
    <t>出怪1</t>
    <phoneticPr fontId="13" type="noConversion"/>
  </si>
  <si>
    <t>出怪2</t>
    <phoneticPr fontId="13" type="noConversion"/>
  </si>
  <si>
    <t>出怪3</t>
    <phoneticPr fontId="13" type="noConversion"/>
  </si>
  <si>
    <t>10关id</t>
    <phoneticPr fontId="13" type="noConversion"/>
  </si>
  <si>
    <t>小怪</t>
    <phoneticPr fontId="13" type="noConversion"/>
  </si>
  <si>
    <t>精英怪</t>
    <phoneticPr fontId="13" type="noConversion"/>
  </si>
  <si>
    <t>宝箱怪</t>
    <phoneticPr fontId="13" type="noConversion"/>
  </si>
  <si>
    <t>白银宝箱</t>
    <phoneticPr fontId="13" type="noConversion"/>
  </si>
  <si>
    <t>替换id</t>
    <phoneticPr fontId="13" type="noConversion"/>
  </si>
  <si>
    <t>11,3,1;11,3,2;11,4,3|12,3,4;12,3,5;12,4,6|13,5,7;13,2,8;1101,1,8;1001,1,8;1101,1,8;13,5,9|1101,1,10;1001,1,10;1101,1,10|1101,1,13;1001,1,13;1101,1,13|1101,1,16;1001,1,16;1101,1,16</t>
  </si>
  <si>
    <t>|||11,5,10;11,2,11;1101,1,11;1001,1,11;1101,1,11;11,5,12|12,7,13;12,3,14;1101,1,14;1001,1,14;1101,1,14;12,7,15|13,7,16;13,2,17;15,1,17;13,2,17;13,7,18</t>
  </si>
  <si>
    <t>|||1102,1,10;1001,1,10;1102,1,10|1102,1,13;1001,1,13;1102,1,13|33,4,16;1202,1,16;33,2,16;33,3,17;1102,1,17;1001,1,17;1102,1,17;33,4,18;1202,1,18;33,2,18|31,7,19;31,2,20;1102,1,20;1001,1,20;1102,1,20;31,1,20;31,7,21|32,4,22;1202,1,22;32,2,22;32,2,23;1102,1,23;1001,1,23;1102,1,23;32,1,23;32,4,24;1202,1,24;32,2,24|33,7,25;33,2,26;1102,1,26;1001,1,26;1102,1,26;33,1,26;33,7,27|31,4,28;1202,1,28;31,2,28;31,1,29;35,1,29;31,4,29;31,4,30;1202,1,30;31,2,30</t>
  </si>
  <si>
    <t>31,3,1;31,3,2;31,4,3|32,3,4;32,3,5;32,4,6|33,5,7;33,2,8;1102,1,8;1001,1,8;1102,1,8;33,5,9|31,2,10;1202,1,10;31,2,10;31,2,11;1102,1,11;1001,1,11;1102,1,11;31,2,12;1202,1,12;31,2,12|32,7,13;32,3,14;1202,1,14;1003,1,14;1202,1,14;32,7,15|1102,1,16;1001,1,16;1102,1,16|1102,1,19;1001,1,19;1102,1,19|1102,1,22;1001,1,22;1102,1,22|1102,1,25;1001,1,25;1102,1,25|1102,1,28;1001,1,28;1102,1,28</t>
  </si>
  <si>
    <t>51,3,1;51,3,2;51,4,3|52,3,4;52,3,5;52,4,6|53,5,7;53,2,8;1102,1,8;1001,1,8;1102,1,8;53,5,9|1102,1,10;1001,1,10;1102,1,10|1102,1,13;1001,1,13;1102,1,13|1102,1,16;1001,1,16;1102,1,16||||</t>
  </si>
  <si>
    <t>||||||51,7,19;51,2,20;1102,1,20;1001,1,20;1102,1,20;51,1,20;51,7,21|52,4,22;1204,1,22;52,2,22;52,2,23;1102,1,23;1001,1,23;1102,1,23;52,1,23;52,4,24;1204,1,24;52,2,24|53,7,25;53,2,26;1102,1,26;1001,1,26;1102,1,26;53,1,26;53,7,27|51,4,28;1204,1,28;51,2,28;51,1,29;55,1,29;51,4,29;51,4,30;1204,1,30;51,2,30</t>
  </si>
  <si>
    <t>|||51,2,10;1204,1,10;51,2,10;51,2,11;1102,1,11;1001,1,11;1102,1,11;51,2,12;1204,1,12;51,2,12|52,7,13;52,3,14;1204,1,14;1003,1,14;1204,1,14;52,7,15|53,4,16;1204,1,16;53,2,16;53,3,17;1102,1,17;1001,1,17;1102,1,17;53,4,18;1204,1,18;53,2,18|1102,1,19;1001,1,19;1102,1,19|1102,1,22;1001,1,22;1102,1,22|1102,1,25;1001,1,25;1102,1,25|1102,1,28;1001,1,28;1102,1,28</t>
  </si>
  <si>
    <t>|||71,2,10;1201,1,10;71,2,10;71,2,11;1102,1,11;1001,1,11;1102,1,11;71,2,12;1201,1,12;71,2,12|72,7,13;72,3,14;1201,1,14;1003,1,14;1201,1,14;72,7,15|73,4,16;1201,1,16;73,2,16;73,3,17;1102,1,17;1001,1,17;1102,1,17;73,4,18;1201,1,18;73,2,18|1102,1,19;1001,1,19;1102,1,19|1102,1,22;1001,1,22;1102,1,22|1102,1,25;1001,1,25;1102,1,25|1102,1,28;1001,1,28;1102,1,28</t>
  </si>
  <si>
    <t>71,3,1;71,3,2;71,4,3|72,3,4;72,3,5;72,4,6|73,5,7;73,2,8;1102,1,8;1001,1,8;1102,1,8;73,5,9|1102,1,10;1001,1,10;1102,1,10|1102,1,13;1001,1,13;1102,1,13|1102,1,16;1001,1,16;1102,1,16||||</t>
  </si>
  <si>
    <t>||||||71,7,19;71,2,20;1102,1,20;1001,1,20;1102,1,20;71,1,20;71,7,21|72,4,22;1201,1,22;72,2,22;72,2,23;1102,1,23;1001,1,23;1102,1,23;72,1,23;72,4,24;1201,1,24;72,2,24|73,7,25;73,2,26;1102,1,26;1001,1,26;1102,1,26;73,1,26;73,7,27|71,4,28;1201,1,28;71,2,28;71,1,29;75,1,29;71,4,29;71,4,30;1201,1,30;71,2,30</t>
  </si>
  <si>
    <t>||||||91,7,19;91,2,20;1102,1,20;1001,1,20;1102,1,20;91,1,20;91,7,21|92,4,22;1203,1,22;92,2,22;92,2,23;1102,1,23;1001,1,23;1102,1,23;92,1,23;92,4,24;1203,1,24;92,2,24|93,7,25;93,2,26;1102,1,26;1001,1,26;1102,1,26;93,1,26;93,7,27|91,4,28;1203,1,28;91,2,28;91,1,29;95,1,29;91,4,29;91,4,30;1203,1,30;91,2,30</t>
  </si>
  <si>
    <t>|||91,2,10;1203,1,10;91,2,10;91,2,11;1102,1,11;1001,1,11;1102,1,11;91,2,12;1203,1,12;91,2,12|92,7,13;92,3,14;1203,1,14;1003,1,14;1203,1,14;92,7,15|93,4,16;1203,1,16;93,2,16;93,3,17;1102,1,17;1001,1,17;1102,1,17;93,4,18;1203,1,18;93,2,18|1102,1,19;1001,1,19;1102,1,19|1102,1,22;1001,1,22;1102,1,22|1102,1,25;1001,1,25;1102,1,25|1102,1,28;1001,1,28;1102,1,28</t>
  </si>
  <si>
    <t>91,3,1;91,3,2;91,4,3|92,3,4;92,3,5;92,4,6|93,5,7;93,2,8;1102,1,8;1001,1,8;1102,1,8;93,5,9|1102,1,10;1001,1,10;1102,1,10|1102,1,13;1001,1,13;1102,1,13|1102,1,16;1001,1,16;1102,1,16||||</t>
  </si>
  <si>
    <t>关卡11</t>
  </si>
  <si>
    <t>关卡12</t>
  </si>
  <si>
    <t>关卡13</t>
  </si>
  <si>
    <t>关卡14</t>
  </si>
  <si>
    <t>关卡15</t>
  </si>
  <si>
    <t>关卡16</t>
  </si>
  <si>
    <t>关卡17</t>
  </si>
  <si>
    <t>关卡18</t>
  </si>
  <si>
    <t>关卡19</t>
  </si>
  <si>
    <t>关卡20</t>
  </si>
  <si>
    <t>关卡21</t>
  </si>
  <si>
    <t>关卡22</t>
  </si>
  <si>
    <t>关卡23</t>
  </si>
  <si>
    <t>关卡24</t>
  </si>
  <si>
    <t>关卡25</t>
  </si>
  <si>
    <t>关卡26</t>
  </si>
  <si>
    <t>关卡27</t>
  </si>
  <si>
    <t>关卡28</t>
  </si>
  <si>
    <t>关卡29</t>
  </si>
  <si>
    <t>关卡30</t>
  </si>
  <si>
    <t>关卡31</t>
  </si>
  <si>
    <t>关卡32</t>
  </si>
  <si>
    <t>关卡33</t>
  </si>
  <si>
    <t>关卡34</t>
  </si>
  <si>
    <t>关卡35</t>
  </si>
  <si>
    <t>关卡36</t>
  </si>
  <si>
    <t>关卡37</t>
  </si>
  <si>
    <t>关卡38</t>
  </si>
  <si>
    <t>关卡39</t>
  </si>
  <si>
    <t>关卡40</t>
  </si>
  <si>
    <t>关卡41</t>
  </si>
  <si>
    <t>关卡42</t>
  </si>
  <si>
    <t>关卡43</t>
  </si>
  <si>
    <t>关卡44</t>
  </si>
  <si>
    <t>关卡45</t>
  </si>
  <si>
    <t>关卡46</t>
  </si>
  <si>
    <t>关卡47</t>
  </si>
  <si>
    <t>关卡48</t>
  </si>
  <si>
    <t>关卡49</t>
  </si>
  <si>
    <t>关卡50</t>
  </si>
  <si>
    <t>111,3,1;111,3,2;111,4,3|112,3,4;112,3,5;112,4,6|113,5,7;113,2,8;1101,1,8;1001,1,8;1101,1,8;113,5,9|1101,1,10;1001,1,10;1101,1,10|1101,1,13;1001,1,13;1101,1,13|1101,1,16;1001,1,16;1101,1,16||||</t>
  </si>
  <si>
    <t>||||||111,7,19;111,2,20;1101,1,20;1001,1,20;1101,1,20;111,1,20;111,7,21|112,4,22;1205,1,22;112,2,22;112,2,23;1101,1,23;1001,1,23;1101,1,23;112,1,23;112,4,24;1205,1,24;112,2,24|113,7,25;113,2,26;1101,1,26;1001,1,26;1101,1,26;113,1,26;113,7,27|111,4,28;1205,1,28;111,2,28;111,1,29;115,1,29;111,4,29;111,4,30;1205,1,30;111,2,30</t>
  </si>
  <si>
    <t>|||111,2,10;1205,1,10;111,2,10;111,2,11;1101,1,11;1001,1,11;1101,1,11;111,2,12;1205,1,12;111,2,12|112,7,13;112,3,14;1205,1,14;1003,1,14;1205,1,14;112,7,15|113,4,16;1205,1,16;113,2,16;113,3,17;1101,1,17;1001,1,17;1101,1,17;113,4,18;1205,1,18;113,2,18|1101,1,19;1001,1,19;1101,1,19|1101,1,22;1001,1,22;1101,1,22|1101,1,25;1001,1,25;1101,1,25|1101,1,28;1001,1,28;1101,1,28</t>
  </si>
  <si>
    <t>121,3,1;121,3,2;121,4,3|122,3,4;122,3,5;122,4,6|123,5,7;123,2,8;1102,1,8;1001,1,8;1102,1,8;123,5,9|1102,1,10;1001,1,10;1102,1,10|1102,1,13;1001,1,13;1102,1,13|1102,1,16;1001,1,16;1102,1,16||||</t>
  </si>
  <si>
    <t>|||121,2,10;1201,1,10;121,2,10;121,2,11;1102,1,11;1001,1,11;1102,1,11;121,2,12;1201,1,12;121,2,12|122,7,13;122,3,14;1201,1,14;1003,1,14;1201,1,14;122,7,15|123,4,16;1201,1,16;123,2,16;123,3,17;1102,1,17;1001,1,17;1102,1,17;123,4,18;1201,1,18;123,2,18|1102,1,19;1001,1,19;1102,1,19|1102,1,22;1001,1,22;1102,1,22|1102,1,25;1001,1,25;1102,1,25|1102,1,28;1001,1,28;1102,1,28</t>
  </si>
  <si>
    <t>||||||121,7,19;121,2,20;1102,1,20;1001,1,20;1102,1,20;121,1,20;121,7,21|122,4,22;1201,1,22;122,2,22;122,2,23;1102,1,23;1001,1,23;1102,1,23;122,1,23;122,4,24;1201,1,24;122,2,24|123,7,25;123,2,26;1102,1,26;1001,1,26;1102,1,26;123,1,26;123,7,27|121,4,28;1201,1,28;121,2,28;121,1,29;125,1,29;121,4,29;121,4,30;1201,1,30;121,2,30</t>
  </si>
  <si>
    <t>131,3,1;131,3,2;131,4,3|132,3,4;132,3,5;132,4,6|133,5,7;133,2,8;1103,1,8;1001,1,8;1103,1,8;133,5,9|1103,1,10;1001,1,10;1103,1,10|1103,1,13;1001,1,13;1103,1,13|1103,1,16;1001,1,16;1103,1,16||||</t>
  </si>
  <si>
    <t>|||131,2,10;1202,1,10;131,2,10;131,2,11;1103,1,11;1001,1,11;1103,1,11;131,2,12;1202,1,12;131,2,12|132,7,13;132,3,14;1202,1,14;1003,1,14;1202,1,14;132,7,15|133,4,16;1202,1,16;133,2,16;133,3,17;1103,1,17;1001,1,17;1103,1,17;133,4,18;1202,1,18;133,2,18|1103,1,19;1001,1,19;1103,1,19|1103,1,22;1001,1,22;1103,1,22|1103,1,25;1001,1,25;1103,1,25|1103,1,28;1001,1,28;1103,1,28</t>
  </si>
  <si>
    <t>||||||131,7,19;131,2,20;1103,1,20;1001,1,20;1103,1,20;131,1,20;131,7,21|132,4,22;1202,1,22;132,2,22;132,2,23;1103,1,23;1001,1,23;1103,1,23;132,1,23;132,4,24;1202,1,24;132,2,24|133,7,25;133,2,26;1103,1,26;1001,1,26;1103,1,26;133,1,26;133,7,27|131,4,28;1202,1,28;131,2,28;131,1,29;135,1,29;131,4,29;131,4,30;1202,1,30;131,2,30</t>
  </si>
  <si>
    <t>141,3,1;141,3,2;141,4,3|142,3,4;142,3,5;142,4,6|143,5,7;143,2,8;1101,1,8;1001,1,8;1101,1,8;143,5,9|1101,1,10;1001,1,10;1101,1,10|1101,1,13;1001,1,13;1101,1,13|1101,1,16;1001,1,16;1101,1,16||||</t>
  </si>
  <si>
    <t>||||||141,7,19;141,2,20;1101,1,20;1001,1,20;1101,1,20;141,1,20;141,7,21|142,4,22;1203,1,22;142,2,22;142,2,23;1101,1,23;1001,1,23;1101,1,23;142,1,23;142,4,24;1203,1,24;142,2,24|143,7,25;143,2,26;1101,1,26;1001,1,26;1101,1,26;143,1,26;143,7,27|141,4,28;1203,1,28;141,2,28;141,1,29;145,1,29;141,4,29;141,4,30;1203,1,30;141,2,30</t>
  </si>
  <si>
    <t>|||141,2,10;1203,1,10;141,2,10;141,2,11;1101,1,11;1001,1,11;1101,1,11;141,2,12;1203,1,12;141,2,12|142,7,13;142,3,14;1203,1,14;1003,1,14;1203,1,14;142,7,15|143,4,16;1203,1,16;143,2,16;143,3,17;1101,1,17;1001,1,17;1101,1,17;143,4,18;1203,1,18;143,2,18|1101,1,19;1001,1,19;1101,1,19|1101,1,22;1001,1,22;1101,1,22|1101,1,25;1001,1,25;1101,1,25|1101,1,28;1001,1,28;1101,1,28</t>
  </si>
  <si>
    <t>151,3,1;151,3,2;151,4,3|152,3,4;152,3,5;152,4,6|153,5,7;153,2,8;1102,1,8;1001,1,8;1102,1,8;153,5,9|1102,1,10;1001,1,10;1102,1,10|1102,1,13;1001,1,13;1102,1,13|1102,1,16;1001,1,16;1102,1,16||||</t>
  </si>
  <si>
    <t>||||||151,7,19;151,2,20;1102,1,20;1001,1,20;1102,1,20;151,1,20;151,7,21|152,4,22;1204,1,22;152,2,22;152,2,23;1102,1,23;1001,1,23;1102,1,23;152,1,23;152,4,24;1204,1,24;152,2,24|153,7,25;153,2,26;1102,1,26;1001,1,26;1102,1,26;153,1,26;153,7,27|151,4,28;1204,1,28;151,2,28;151,1,29;155,1,29;151,4,29;151,4,30;1204,1,30;151,2,30</t>
  </si>
  <si>
    <t>|||151,2,10;1204,1,10;151,2,10;151,2,11;1102,1,11;1001,1,11;1102,1,11;151,2,12;1204,1,12;151,2,12|152,7,13;152,3,14;1204,1,14;1003,1,14;1204,1,14;152,7,15|153,4,16;1204,1,16;153,2,16;153,3,17;1102,1,17;1001,1,17;1102,1,17;153,4,18;1204,1,18;153,2,18|1102,1,19;1001,1,19;1102,1,19|1102,1,22;1001,1,22;1102,1,22|1102,1,25;1001,1,25;1102,1,25|1102,1,28;1001,1,28;1102,1,28</t>
  </si>
  <si>
    <t>||||||161,7,19;161,2,20;1103,1,20;1001,1,20;1103,1,20;161,1,20;161,7,21|162,4,22;1205,1,22;162,2,22;162,2,23;1103,1,23;1001,1,23;1103,1,23;162,1,23;162,4,24;1205,1,24;162,2,24|163,7,25;163,2,26;1103,1,26;1001,1,26;1103,1,26;163,1,26;163,7,27|161,4,28;1205,1,28;161,2,28;161,1,29;165,1,29;161,4,29;161,4,30;1205,1,30;161,2,30</t>
  </si>
  <si>
    <t>|||161,2,10;1205,1,10;161,2,10;161,2,11;1103,1,11;1001,1,11;1103,1,11;161,2,12;1205,1,12;161,2,12|162,7,13;162,3,14;1205,1,14;1003,1,14;1205,1,14;162,7,15|163,4,16;1205,1,16;163,2,16;163,3,17;1103,1,17;1001,1,17;1103,1,17;163,4,18;1205,1,18;163,2,18|1103,1,19;1001,1,19;1103,1,19|1103,1,22;1001,1,22;1103,1,22|1103,1,25;1001,1,25;1103,1,25|1103,1,28;1001,1,28;1103,1,28</t>
  </si>
  <si>
    <t>161,3,1;161,3,2;161,4,3|162,3,4;162,3,5;162,4,6|163,5,7;163,2,8;1103,1,8;1001,1,8;1103,1,8;163,5,9|1103,1,10;1001,1,10;1103,1,10|1103,1,13;1001,1,13;1103,1,13|1103,1,16;1001,1,16;1103,1,16||||</t>
  </si>
  <si>
    <t>171,3,1;171,3,2;171,4,3|172,3,4;172,3,5;172,4,6|173,5,7;173,2,8;1101,1,8;1001,1,8;1101,1,8;173,5,9|1101,1,10;1001,1,10;1101,1,10|1101,1,13;1001,1,13;1101,1,13|1101,1,16;1001,1,16;1101,1,16||||</t>
  </si>
  <si>
    <t>||||||171,7,19;171,2,20;1101,1,20;1001,1,20;1101,1,20;171,1,20;171,7,21|172,4,22;1201,1,22;172,2,22;172,2,23;1101,1,23;1001,1,23;1101,1,23;172,1,23;172,4,24;1201,1,24;172,2,24|173,7,25;173,2,26;1101,1,26;1001,1,26;1101,1,26;173,1,26;173,7,27|171,4,28;1201,1,28;171,2,28;171,1,29;175,1,29;171,4,29;171,4,30;1201,1,30;171,2,30</t>
  </si>
  <si>
    <t>|||171,2,10;1201,1,10;171,2,10;171,2,11;1101,1,11;1001,1,11;1101,1,11;171,2,12;1201,1,12;171,2,12|172,7,13;172,3,14;1201,1,14;1003,1,14;1201,1,14;172,7,15|173,4,16;1201,1,16;173,2,16;173,3,17;1101,1,17;1001,1,17;1101,1,17;173,4,18;1201,1,18;173,2,18|1101,1,19;1001,1,19;1101,1,19|1101,1,22;1001,1,22;1101,1,22|1101,1,25;1001,1,25;1101,1,25|1101,1,28;1001,1,28;1101,1,28</t>
  </si>
  <si>
    <t>|||181,2,10;1202,1,10;181,2,10;181,2,11;1102,1,11;1001,1,11;1102,1,11;181,2,12;1202,1,12;181,2,12|182,7,13;182,3,14;1202,1,14;1003,1,14;1202,1,14;182,7,15|183,4,16;1202,1,16;183,2,16;183,3,17;1102,1,17;1001,1,17;1102,1,17;183,4,18;1202,1,18;183,2,18|1102,1,19;1001,1,19;1102,1,19|1102,1,22;1001,1,22;1102,1,22|1102,1,25;1001,1,25;1102,1,25|1102,1,28;1001,1,28;1102,1,28</t>
  </si>
  <si>
    <t>181,3,1;181,3,2;181,4,3|182,3,4;182,3,5;182,4,6|183,5,7;183,2,8;1102,1,8;1001,1,8;1102,1,8;183,5,9|1102,1,10;1001,1,10;1102,1,10|1102,1,13;1001,1,13;1102,1,13|1102,1,16;1001,1,16;1102,1,16||||</t>
  </si>
  <si>
    <t>||||||181,7,19;181,2,20;1102,1,20;1001,1,20;1102,1,20;181,1,20;181,7,21|182,4,22;1202,1,22;182,2,22;182,2,23;1102,1,23;1001,1,23;1102,1,23;182,1,23;182,4,24;1202,1,24;182,2,24|183,7,25;183,2,26;1102,1,26;1001,1,26;1102,1,26;183,1,26;183,7,27|181,4,28;1202,1,28;181,2,28;181,1,29;185,1,29;181,4,29;181,4,30;1202,1,30;181,2,30</t>
  </si>
  <si>
    <t>191,3,1;191,3,2;191,4,3|192,3,4;192,3,5;192,4,6|193,5,7;193,2,8;1103,1,8;1001,1,8;1103,1,8;193,5,9|1103,1,10;1001,1,10;1103,1,10|1103,1,13;1001,1,13;1103,1,13|1103,1,16;1001,1,16;1103,1,16||||</t>
  </si>
  <si>
    <t>|||191,2,10;1203,1,10;191,2,10;191,2,11;1103,1,11;1001,1,11;1103,1,11;191,2,12;1203,1,12;191,2,12|192,7,13;192,3,14;1203,1,14;1003,1,14;1203,1,14;192,7,15|193,4,16;1203,1,16;193,2,16;193,3,17;1103,1,17;1001,1,17;1103,1,17;193,4,18;1203,1,18;193,2,18|1103,1,19;1001,1,19;1103,1,19|1103,1,22;1001,1,22;1103,1,22|1103,1,25;1001,1,25;1103,1,25|1103,1,28;1001,1,28;1103,1,28</t>
  </si>
  <si>
    <t>||||||191,7,19;191,2,20;1103,1,20;1001,1,20;1103,1,20;191,1,20;191,7,21|192,4,22;1203,1,22;192,2,22;192,2,23;1103,1,23;1001,1,23;1103,1,23;192,1,23;192,4,24;1203,1,24;192,2,24|193,7,25;193,2,26;1103,1,26;1001,1,26;1103,1,26;193,1,26;193,7,27|191,4,28;1203,1,28;191,2,28;191,1,29;195,1,29;191,4,29;191,4,30;1203,1,30;191,2,30</t>
  </si>
  <si>
    <t>|||201,2,10;1204,1,10;201,2,10;201,2,11;1101,1,11;1001,1,11;1101,1,11;201,2,12;1204,1,12;201,2,12|202,7,13;202,3,14;1204,1,14;1003,1,14;1204,1,14;202,7,15|203,4,16;1204,1,16;203,2,16;203,3,17;1101,1,17;1001,1,17;1101,1,17;203,4,18;1204,1,18;203,2,18|1101,1,19;1001,1,19;1101,1,19|1101,1,22;1001,1,22;1101,1,22|1101,1,25;1001,1,25;1101,1,25|1101,1,28;1001,1,28;1101,1,28</t>
  </si>
  <si>
    <t>201,3,1;201,3,2;201,4,3|202,3,4;202,3,5;202,4,6|203,5,7;203,2,8;1101,1,8;1001,1,8;1101,1,8;203,5,9|1101,1,10;1001,1,10;1101,1,10|1101,1,13;1001,1,13;1101,1,13|1101,1,16;1001,1,16;1101,1,16||||</t>
  </si>
  <si>
    <t>||||||201,7,19;201,2,20;1101,1,20;1001,1,20;1101,1,20;201,1,20;201,7,21|202,4,22;1204,1,22;202,2,22;202,2,23;1101,1,23;1001,1,23;1101,1,23;202,1,23;202,4,24;1204,1,24;202,2,24|203,7,25;203,2,26;1101,1,26;1001,1,26;1101,1,26;203,1,26;203,7,27|201,4,28;1204,1,28;201,2,28;201,1,29;205,1,29;201,4,29;201,4,30;1204,1,30;201,2,30</t>
  </si>
  <si>
    <t>||||||211,7,19;211,2,20;1102,1,20;1001,1,20;1102,1,20;211,1,20;211,7,21|212,4,22;1205,1,22;212,2,22;212,2,23;1102,1,23;1001,1,23;1102,1,23;212,1,23;212,4,24;1205,1,24;212,2,24|213,7,25;213,2,26;1102,1,26;1001,1,26;1102,1,26;213,1,26;213,7,27|211,4,28;1205,1,28;211,2,28;211,1,29;215,1,29;211,4,29;211,4,30;1205,1,30;211,2,30</t>
  </si>
  <si>
    <t>|||211,2,10;1205,1,10;211,2,10;211,2,11;1102,1,11;1001,1,11;1102,1,11;211,2,12;1205,1,12;211,2,12|212,7,13;212,3,14;1205,1,14;1003,1,14;1205,1,14;212,7,15|213,4,16;1205,1,16;213,2,16;213,3,17;1102,1,17;1001,1,17;1102,1,17;213,4,18;1205,1,18;213,2,18|1102,1,19;1001,1,19;1102,1,19|1102,1,22;1001,1,22;1102,1,22|1102,1,25;1001,1,25;1102,1,25|1102,1,28;1001,1,28;1102,1,28</t>
  </si>
  <si>
    <t>211,3,1;211,3,2;211,4,3|212,3,4;212,3,5;212,4,6|213,5,7;213,2,8;1102,1,8;1001,1,8;1102,1,8;213,5,9|1102,1,10;1001,1,10;1102,1,10|1102,1,13;1001,1,13;1102,1,13|1102,1,16;1001,1,16;1102,1,16||||</t>
  </si>
  <si>
    <t>221,3,1;221,3,2;221,4,3|222,3,4;222,3,5;222,4,6|223,5,7;223,2,8;1103,1,8;1001,1,8;1103,1,8;223,5,9|1103,1,10;1001,1,10;1103,1,10|1103,1,13;1001,1,13;1103,1,13|1103,1,16;1001,1,16;1103,1,16||||</t>
  </si>
  <si>
    <t>||||||221,7,19;221,2,20;1103,1,20;1001,1,20;1103,1,20;221,1,20;221,7,21|222,4,22;1201,1,22;222,2,22;222,2,23;1103,1,23;1001,1,23;1103,1,23;222,1,23;222,4,24;1201,1,24;222,2,24|223,7,25;223,2,26;1103,1,26;1001,1,26;1103,1,26;223,1,26;223,7,27|221,4,28;1201,1,28;221,2,28;221,1,29;225,1,29;221,4,29;221,4,30;1201,1,30;221,2,30</t>
  </si>
  <si>
    <t>|||221,2,10;1201,1,10;221,2,10;221,2,11;1103,1,11;1001,1,11;1103,1,11;221,2,12;1201,1,12;221,2,12|222,7,13;222,3,14;1201,1,14;1003,1,14;1201,1,14;222,7,15|223,4,16;1201,1,16;223,2,16;223,3,17;1103,1,17;1001,1,17;1103,1,17;223,4,18;1201,1,18;223,2,18|1103,1,19;1001,1,19;1103,1,19|1103,1,22;1001,1,22;1103,1,22|1103,1,25;1001,1,25;1103,1,25|1103,1,28;1001,1,28;1103,1,28</t>
  </si>
  <si>
    <t>||||||231,7,19;231,2,20;1101,1,20;1001,1,20;1101,1,20;231,1,20;231,7,21|232,4,22;1202,1,22;232,2,22;232,2,23;1101,1,23;1001,1,23;1101,1,23;232,1,23;232,4,24;1202,1,24;232,2,24|233,7,25;233,2,26;1101,1,26;1001,1,26;1101,1,26;233,1,26;233,7,27|231,4,28;1202,1,28;231,2,28;231,1,29;235,1,29;231,4,29;231,4,30;1202,1,30;231,2,30</t>
  </si>
  <si>
    <t>231,3,1;231,3,2;231,4,3|232,3,4;232,3,5;232,4,6|233,5,7;233,2,8;1101,1,8;1001,1,8;1101,1,8;233,5,9|1101,1,10;1001,1,10;1101,1,10|1101,1,13;1001,1,13;1101,1,13|1101,1,16;1001,1,16;1101,1,16||||</t>
  </si>
  <si>
    <t>|||231,2,10;1202,1,10;231,2,10;231,2,11;1101,1,11;1001,1,11;1101,1,11;231,2,12;1202,1,12;231,2,12|232,7,13;232,3,14;1202,1,14;1003,1,14;1202,1,14;232,7,15|233,4,16;1202,1,16;233,2,16;233,3,17;1101,1,17;1001,1,17;1101,1,17;233,4,18;1202,1,18;233,2,18|1101,1,19;1001,1,19;1101,1,19|1101,1,22;1001,1,22;1101,1,22|1101,1,25;1001,1,25;1101,1,25|1101,1,28;1001,1,28;1101,1,28</t>
  </si>
  <si>
    <t>241,3,1;241,3,2;241,4,3|242,3,4;242,3,5;242,4,6|243,5,7;243,2,8;1102,1,8;1001,1,8;1102,1,8;243,5,9|1102,1,10;1001,1,10;1102,1,10|1102,1,13;1001,1,13;1102,1,13|1102,1,16;1001,1,16;1102,1,16||||</t>
  </si>
  <si>
    <t>|||241,2,10;1203,1,10;241,2,10;241,2,11;1102,1,11;1001,1,11;1102,1,11;241,2,12;1203,1,12;241,2,12|242,7,13;242,3,14;1203,1,14;1003,1,14;1203,1,14;242,7,15|243,4,16;1203,1,16;243,2,16;243,3,17;1102,1,17;1001,1,17;1102,1,17;243,4,18;1203,1,18;243,2,18|1102,1,19;1001,1,19;1102,1,19|1102,1,22;1001,1,22;1102,1,22|1102,1,25;1001,1,25;1102,1,25|1102,1,28;1001,1,28;1102,1,28</t>
  </si>
  <si>
    <t>||||||241,7,19;241,2,20;1102,1,20;1001,1,20;1102,1,20;241,1,20;241,7,21|242,4,22;1203,1,22;242,2,22;242,2,23;1102,1,23;1001,1,23;1102,1,23;242,1,23;242,4,24;1203,1,24;242,2,24|243,7,25;243,2,26;1102,1,26;1001,1,26;1102,1,26;243,1,26;243,7,27|241,4,28;1203,1,28;241,2,28;241,1,29;245,1,29;241,4,29;241,4,30;1203,1,30;241,2,30</t>
  </si>
  <si>
    <t>||||||251,7,19;251,2,20;1103,1,20;1001,1,20;1103,1,20;251,1,20;251,7,21|252,4,22;1204,1,22;252,2,22;252,2,23;1103,1,23;1001,1,23;1103,1,23;252,1,23;252,4,24;1204,1,24;252,2,24|253,7,25;253,2,26;1103,1,26;1001,1,26;1103,1,26;253,1,26;253,7,27|251,4,28;1204,1,28;251,2,28;251,1,29;255,1,29;251,4,29;251,4,30;1204,1,30;251,2,30</t>
  </si>
  <si>
    <t>251,3,1;251,3,2;251,4,3|252,3,4;252,3,5;252,4,6|253,5,7;253,2,8;1103,1,8;1001,1,8;1103,1,8;253,5,9|1103,1,10;1001,1,10;1103,1,10|1103,1,13;1001,1,13;1103,1,13|1103,1,16;1001,1,16;1103,1,16||||</t>
  </si>
  <si>
    <t>|||251,2,10;1204,1,10;251,2,10;251,2,11;1103,1,11;1001,1,11;1103,1,11;251,2,12;1204,1,12;251,2,12|252,7,13;252,3,14;1204,1,14;1003,1,14;1204,1,14;252,7,15|253,4,16;1204,1,16;253,2,16;253,3,17;1103,1,17;1001,1,17;1103,1,17;253,4,18;1204,1,18;253,2,18|1103,1,19;1001,1,19;1103,1,19|1103,1,22;1001,1,22;1103,1,22|1103,1,25;1001,1,25;1103,1,25|1103,1,28;1001,1,28;1103,1,28</t>
  </si>
  <si>
    <t>261,3,1;261,3,2;261,4,3|262,3,4;262,3,5;262,4,6|263,5,7;263,2,8;1101,1,8;1001,1,8;1101,1,8;263,5,9|1101,1,10;1001,1,10;1101,1,10|1101,1,13;1001,1,13;1101,1,13|1101,1,16;1001,1,16;1101,1,16||||</t>
  </si>
  <si>
    <t>||||||261,7,19;261,2,20;1101,1,20;1001,1,20;1101,1,20;261,1,20;261,7,21|262,4,22;1205,1,22;262,2,22;262,2,23;1101,1,23;1001,1,23;1101,1,23;262,1,23;262,4,24;1205,1,24;262,2,24|263,7,25;263,2,26;1101,1,26;1001,1,26;1101,1,26;263,1,26;263,7,27|261,4,28;1205,1,28;261,2,28;261,1,29;265,1,29;261,4,29;261,4,30;1205,1,30;261,2,30</t>
  </si>
  <si>
    <t>|||261,2,10;1205,1,10;261,2,10;261,2,11;1101,1,11;1001,1,11;1101,1,11;261,2,12;1205,1,12;261,2,12|262,7,13;262,3,14;1205,1,14;1003,1,14;1205,1,14;262,7,15|263,4,16;1205,1,16;263,2,16;263,3,17;1101,1,17;1001,1,17;1101,1,17;263,4,18;1205,1,18;263,2,18|1101,1,19;1001,1,19;1101,1,19|1101,1,22;1001,1,22;1101,1,22|1101,1,25;1001,1,25;1101,1,25|1101,1,28;1001,1,28;1101,1,28</t>
  </si>
  <si>
    <t>271,3,1;271,3,2;271,4,3|272,3,4;272,3,5;272,4,6|273,5,7;273,2,8;1102,1,8;1001,1,8;1102,1,8;273,5,9|1102,1,10;1001,1,10;1102,1,10|1102,1,13;1001,1,13;1102,1,13|1102,1,16;1001,1,16;1102,1,16||||</t>
  </si>
  <si>
    <t>|||271,2,10;1201,1,10;271,2,10;271,2,11;1102,1,11;1001,1,11;1102,1,11;271,2,12;1201,1,12;271,2,12|272,7,13;272,3,14;1201,1,14;1003,1,14;1201,1,14;272,7,15|273,4,16;1201,1,16;273,2,16;273,3,17;1102,1,17;1001,1,17;1102,1,17;273,4,18;1201,1,18;273,2,18|1102,1,19;1001,1,19;1102,1,19|1102,1,22;1001,1,22;1102,1,22|1102,1,25;1001,1,25;1102,1,25|1102,1,28;1001,1,28;1102,1,28</t>
  </si>
  <si>
    <t>||||||271,7,19;271,2,20;1102,1,20;1001,1,20;1102,1,20;271,1,20;271,7,21|272,4,22;1201,1,22;272,2,22;272,2,23;1102,1,23;1001,1,23;1102,1,23;272,1,23;272,4,24;1201,1,24;272,2,24|273,7,25;273,2,26;1102,1,26;1001,1,26;1102,1,26;273,1,26;273,7,27|271,4,28;1201,1,28;271,2,28;271,1,29;275,1,29;271,4,29;271,4,30;1201,1,30;271,2,30</t>
  </si>
  <si>
    <t>281,3,1;281,3,2;281,4,3|282,3,4;282,3,5;282,4,6|283,5,7;283,2,8;1103,1,8;1001,1,8;1103,1,8;283,5,9|1103,1,10;1001,1,10;1103,1,10|1103,1,13;1001,1,13;1103,1,13|1103,1,16;1001,1,16;1103,1,16||||</t>
  </si>
  <si>
    <t>|||281,2,10;1202,1,10;281,2,10;281,2,11;1103,1,11;1001,1,11;1103,1,11;281,2,12;1202,1,12;281,2,12|282,7,13;282,3,14;1202,1,14;1003,1,14;1202,1,14;282,7,15|283,4,16;1202,1,16;283,2,16;283,3,17;1103,1,17;1001,1,17;1103,1,17;283,4,18;1202,1,18;283,2,18|1103,1,19;1001,1,19;1103,1,19|1103,1,22;1001,1,22;1103,1,22|1103,1,25;1001,1,25;1103,1,25|1103,1,28;1001,1,28;1103,1,28</t>
  </si>
  <si>
    <t>||||||281,7,19;281,2,20;1103,1,20;1001,1,20;1103,1,20;281,1,20;281,7,21|282,4,22;1202,1,22;282,2,22;282,2,23;1103,1,23;1001,1,23;1103,1,23;282,1,23;282,4,24;1202,1,24;282,2,24|283,7,25;283,2,26;1103,1,26;1001,1,26;1103,1,26;283,1,26;283,7,27|281,4,28;1202,1,28;281,2,28;281,1,29;285,1,29;281,4,29;281,4,30;1202,1,30;281,2,30</t>
  </si>
  <si>
    <t>|||291,2,10;1203,1,10;291,2,10;291,2,11;1101,1,11;1001,1,11;1101,1,11;291,2,12;1203,1,12;291,2,12|292,7,13;292,3,14;1203,1,14;1003,1,14;1203,1,14;292,7,15|293,4,16;1203,1,16;293,2,16;293,3,17;1101,1,17;1001,1,17;1101,1,17;293,4,18;1203,1,18;293,2,18|1101,1,19;1001,1,19;1101,1,19|1101,1,22;1001,1,22;1101,1,22|1101,1,25;1001,1,25;1101,1,25|1101,1,28;1001,1,28;1101,1,28</t>
  </si>
  <si>
    <t>||||||291,7,19;291,2,20;1101,1,20;1001,1,20;1101,1,20;291,1,20;291,7,21|292,4,22;1203,1,22;292,2,22;292,2,23;1101,1,23;1001,1,23;1101,1,23;292,1,23;292,4,24;1203,1,24;292,2,24|293,7,25;293,2,26;1101,1,26;1001,1,26;1101,1,26;293,1,26;293,7,27|291,4,28;1203,1,28;291,2,28;291,1,29;295,1,29;291,4,29;291,4,30;1203,1,30;291,2,30</t>
  </si>
  <si>
    <t>291,3,1;291,3,2;291,4,3|292,3,4;292,3,5;292,4,6|293,5,7;293,2,8;1101,1,8;1001,1,8;1101,1,8;293,5,9|1101,1,10;1001,1,10;1101,1,10|1101,1,13;1001,1,13;1101,1,13|1101,1,16;1001,1,16;1101,1,16||||</t>
  </si>
  <si>
    <t>||||||301,7,19;301,2,20;1102,1,20;1001,1,20;1102,1,20;301,1,20;301,7,21|302,4,22;1204,1,22;302,2,22;302,2,23;1102,1,23;1001,1,23;1102,1,23;302,1,23;302,4,24;1204,1,24;302,2,24|303,7,25;303,2,26;1102,1,26;1001,1,26;1102,1,26;303,1,26;303,7,27|301,4,28;1204,1,28;301,2,28;301,1,29;305,1,29;301,4,29;301,4,30;1204,1,30;301,2,30</t>
  </si>
  <si>
    <t>301,3,1;301,3,2;301,4,3|302,3,4;302,3,5;302,4,6|303,5,7;303,2,8;1102,1,8;1001,1,8;1102,1,8;303,5,9|1102,1,10;1001,1,10;1102,1,10|1102,1,13;1001,1,13;1102,1,13|1102,1,16;1001,1,16;1102,1,16||||</t>
  </si>
  <si>
    <t>|||301,2,10;1204,1,10;301,2,10;301,2,11;1102,1,11;1001,1,11;1102,1,11;301,2,12;1204,1,12;301,2,12|302,7,13;302,3,14;1204,1,14;1003,1,14;1204,1,14;302,7,15|303,4,16;1204,1,16;303,2,16;303,3,17;1102,1,17;1001,1,17;1102,1,17;303,4,18;1204,1,18;303,2,18|1102,1,19;1001,1,19;1102,1,19|1102,1,22;1001,1,22;1102,1,22|1102,1,25;1001,1,25;1102,1,25|1102,1,28;1001,1,28;1102,1,28</t>
  </si>
  <si>
    <t>||||||311,7,19;311,2,20;1103,1,20;1001,1,20;1103,1,20;311,1,20;311,7,21|312,4,22;1205,1,22;312,2,22;312,2,23;1103,1,23;1001,1,23;1103,1,23;312,1,23;312,4,24;1205,1,24;312,2,24|313,7,25;313,2,26;1103,1,26;1001,1,26;1103,1,26;313,1,26;313,7,27|311,4,28;1205,1,28;311,2,28;311,1,29;315,1,29;311,4,29;311,4,30;1205,1,30;311,2,30</t>
  </si>
  <si>
    <t>|||311,2,10;1205,1,10;311,2,10;311,2,11;1103,1,11;1001,1,11;1103,1,11;311,2,12;1205,1,12;311,2,12|312,7,13;312,3,14;1205,1,14;1003,1,14;1205,1,14;312,7,15|313,4,16;1205,1,16;313,2,16;313,3,17;1103,1,17;1001,1,17;1103,1,17;313,4,18;1205,1,18;313,2,18|1103,1,19;1001,1,19;1103,1,19|1103,1,22;1001,1,22;1103,1,22|1103,1,25;1001,1,25;1103,1,25|1103,1,28;1001,1,28;1103,1,28</t>
  </si>
  <si>
    <t>311,3,1;311,3,2;311,4,3|312,3,4;312,3,5;312,4,6|313,5,7;313,2,8;1103,1,8;1001,1,8;1103,1,8;313,5,9|1103,1,10;1001,1,10;1103,1,10|1103,1,13;1001,1,13;1103,1,13|1103,1,16;1001,1,16;1103,1,16||||</t>
  </si>
  <si>
    <t>|||321,2,10;1201,1,10;321,2,10;321,2,11;1101,1,11;1001,1,11;1101,1,11;321,2,12;1201,1,12;321,2,12|322,7,13;322,3,14;1201,1,14;1003,1,14;1201,1,14;322,7,15|323,4,16;1201,1,16;323,2,16;323,3,17;1101,1,17;1001,1,17;1101,1,17;323,4,18;1201,1,18;323,2,18|1101,1,19;1001,1,19;1101,1,19|1101,1,22;1001,1,22;1101,1,22|1101,1,25;1001,1,25;1101,1,25|1101,1,28;1001,1,28;1101,1,28</t>
  </si>
  <si>
    <t>321,3,1;321,3,2;321,4,3|322,3,4;322,3,5;322,4,6|323,5,7;323,2,8;1101,1,8;1001,1,8;1101,1,8;323,5,9|1101,1,10;1001,1,10;1101,1,10|1101,1,13;1001,1,13;1101,1,13|1101,1,16;1001,1,16;1101,1,16||||</t>
  </si>
  <si>
    <t>||||||321,7,19;321,2,20;1101,1,20;1001,1,20;1101,1,20;321,1,20;321,7,21|322,4,22;1201,1,22;322,2,22;322,2,23;1101,1,23;1001,1,23;1101,1,23;322,1,23;322,4,24;1201,1,24;322,2,24|323,7,25;323,2,26;1101,1,26;1001,1,26;1101,1,26;323,1,26;323,7,27|321,4,28;1201,1,28;321,2,28;321,1,29;325,1,29;321,4,29;321,4,30;1201,1,30;321,2,30</t>
  </si>
  <si>
    <t>||||||331,7,19;331,2,20;1102,1,20;1001,1,20;1102,1,20;331,1,20;331,7,21|332,4,22;1202,1,22;332,2,22;332,2,23;1102,1,23;1001,1,23;1102,1,23;332,1,23;332,4,24;1202,1,24;332,2,24|333,7,25;333,2,26;1102,1,26;1001,1,26;1102,1,26;333,1,26;333,7,27|331,4,28;1202,1,28;331,2,28;331,1,29;335,1,29;331,4,29;331,4,30;1202,1,30;331,2,30</t>
  </si>
  <si>
    <t>|||331,2,10;1202,1,10;331,2,10;331,2,11;1102,1,11;1001,1,11;1102,1,11;331,2,12;1202,1,12;331,2,12|332,7,13;332,3,14;1202,1,14;1003,1,14;1202,1,14;332,7,15|333,4,16;1202,1,16;333,2,16;333,3,17;1102,1,17;1001,1,17;1102,1,17;333,4,18;1202,1,18;333,2,18|1102,1,19;1001,1,19;1102,1,19|1102,1,22;1001,1,22;1102,1,22|1102,1,25;1001,1,25;1102,1,25|1102,1,28;1001,1,28;1102,1,28</t>
  </si>
  <si>
    <t>331,3,1;331,3,2;331,4,3|332,3,4;332,3,5;332,4,6|333,5,7;333,2,8;1102,1,8;1001,1,8;1102,1,8;333,5,9|1102,1,10;1001,1,10;1102,1,10|1102,1,13;1001,1,13;1102,1,13|1102,1,16;1001,1,16;1102,1,16||||</t>
  </si>
  <si>
    <t>341,3,1;341,3,2;341,4,3|342,3,4;342,3,5;342,4,6|343,5,7;343,2,8;1103,1,8;1001,1,8;1103,1,8;343,5,9|1103,1,10;1001,1,10;1103,1,10|1103,1,13;1001,1,13;1103,1,13|1103,1,16;1001,1,16;1103,1,16||||</t>
  </si>
  <si>
    <t>|||341,2,10;1203,1,10;341,2,10;341,2,11;1103,1,11;1001,1,11;1103,1,11;341,2,12;1203,1,12;341,2,12|342,7,13;342,3,14;1203,1,14;1003,1,14;1203,1,14;342,7,15|343,4,16;1203,1,16;343,2,16;343,3,17;1103,1,17;1001,1,17;1103,1,17;343,4,18;1203,1,18;343,2,18|1103,1,19;1001,1,19;1103,1,19|1103,1,22;1001,1,22;1103,1,22|1103,1,25;1001,1,25;1103,1,25|1103,1,28;1001,1,28;1103,1,28</t>
  </si>
  <si>
    <t>||||||341,7,19;341,2,20;1103,1,20;1001,1,20;1103,1,20;341,1,20;341,7,21|342,4,22;1203,1,22;342,2,22;342,2,23;1103,1,23;1001,1,23;1103,1,23;342,1,23;342,4,24;1203,1,24;342,2,24|343,7,25;343,2,26;1103,1,26;1001,1,26;1103,1,26;343,1,26;343,7,27|341,4,28;1203,1,28;341,2,28;341,1,29;345,1,29;341,4,29;341,4,30;1203,1,30;341,2,30</t>
  </si>
  <si>
    <t>||||||351,7,19;351,2,20;1101,1,20;1001,1,20;1101,1,20;351,1,20;351,7,21|352,4,22;1204,1,22;352,2,22;352,2,23;1101,1,23;1001,1,23;1101,1,23;352,1,23;352,4,24;1204,1,24;352,2,24|353,7,25;353,2,26;1101,1,26;1001,1,26;1101,1,26;353,1,26;353,7,27|351,4,28;1204,1,28;351,2,28;351,1,29;355,1,29;351,4,29;351,4,30;1204,1,30;351,2,30</t>
  </si>
  <si>
    <t>|||351,2,10;1204,1,10;351,2,10;351,2,11;1101,1,11;1001,1,11;1101,1,11;351,2,12;1204,1,12;351,2,12|352,7,13;352,3,14;1204,1,14;1003,1,14;1204,1,14;352,7,15|353,4,16;1204,1,16;353,2,16;353,3,17;1101,1,17;1001,1,17;1101,1,17;353,4,18;1204,1,18;353,2,18|1101,1,19;1001,1,19;1101,1,19|1101,1,22;1001,1,22;1101,1,22|1101,1,25;1001,1,25;1101,1,25|1101,1,28;1001,1,28;1101,1,28</t>
  </si>
  <si>
    <t>351,3,1;351,3,2;351,4,3|352,3,4;352,3,5;352,4,6|353,5,7;353,2,8;1101,1,8;1001,1,8;1101,1,8;353,5,9|1101,1,10;1001,1,10;1101,1,10|1101,1,13;1001,1,13;1101,1,13|1101,1,16;1001,1,16;1101,1,16||||</t>
  </si>
  <si>
    <t>361,3,1;361,3,2;361,4,3|362,3,4;362,3,5;362,4,6|363,5,7;363,2,8;1102,1,8;1001,1,8;1102,1,8;363,5,9|1102,1,10;1001,1,10;1102,1,10|1102,1,13;1001,1,13;1102,1,13|1102,1,16;1001,1,16;1102,1,16||||</t>
  </si>
  <si>
    <t>||||||361,7,19;361,2,20;1102,1,20;1001,1,20;1102,1,20;361,1,20;361,7,21|362,4,22;1205,1,22;362,2,22;362,2,23;1102,1,23;1001,1,23;1102,1,23;362,1,23;362,4,24;1205,1,24;362,2,24|363,7,25;363,2,26;1102,1,26;1001,1,26;1102,1,26;363,1,26;363,7,27|361,4,28;1205,1,28;361,2,28;361,1,29;365,1,29;361,4,29;361,4,30;1205,1,30;361,2,30</t>
  </si>
  <si>
    <t>|||361,2,10;1205,1,10;361,2,10;361,2,11;1102,1,11;1001,1,11;1102,1,11;361,2,12;1205,1,12;361,2,12|362,7,13;362,3,14;1205,1,14;1003,1,14;1205,1,14;362,7,15|363,4,16;1205,1,16;363,2,16;363,3,17;1102,1,17;1001,1,17;1102,1,17;363,4,18;1205,1,18;363,2,18|1102,1,19;1001,1,19;1102,1,19|1102,1,22;1001,1,22;1102,1,22|1102,1,25;1001,1,25;1102,1,25|1102,1,28;1001,1,28;1102,1,28</t>
  </si>
  <si>
    <t>371,3,1;371,3,2;371,4,3|372,3,4;372,3,5;372,4,6|373,5,7;373,2,8;1103,1,8;1001,1,8;1103,1,8;373,5,9|1103,1,10;1001,1,10;1103,1,10|1103,1,13;1001,1,13;1103,1,13|1103,1,16;1001,1,16;1103,1,16||||</t>
  </si>
  <si>
    <t>||||||371,7,19;371,2,20;1103,1,20;1001,1,20;1103,1,20;371,1,20;371,7,21|372,4,22;1201,1,22;372,2,22;372,2,23;1103,1,23;1001,1,23;1103,1,23;372,1,23;372,4,24;1201,1,24;372,2,24|373,7,25;373,2,26;1103,1,26;1001,1,26;1103,1,26;373,1,26;373,7,27|371,4,28;1201,1,28;371,2,28;371,1,29;375,1,29;371,4,29;371,4,30;1201,1,30;371,2,30</t>
  </si>
  <si>
    <t>|||371,2,10;1201,1,10;371,2,10;371,2,11;1103,1,11;1001,1,11;1103,1,11;371,2,12;1201,1,12;371,2,12|372,7,13;372,3,14;1201,1,14;1003,1,14;1201,1,14;372,7,15|373,4,16;1201,1,16;373,2,16;373,3,17;1103,1,17;1001,1,17;1103,1,17;373,4,18;1201,1,18;373,2,18|1103,1,19;1001,1,19;1103,1,19|1103,1,22;1001,1,22;1103,1,22|1103,1,25;1001,1,25;1103,1,25|1103,1,28;1001,1,28;1103,1,28</t>
  </si>
  <si>
    <t>381,3,1;381,3,2;381,4,3|382,3,4;382,3,5;382,4,6|383,5,7;383,2,8;1101,1,8;1001,1,8;1101,1,8;383,5,9|1101,1,10;1001,1,10;1101,1,10|1101,1,13;1001,1,13;1101,1,13|1101,1,16;1001,1,16;1101,1,16||||</t>
  </si>
  <si>
    <t>|||381,2,10;1202,1,10;381,2,10;381,2,11;1101,1,11;1001,1,11;1101,1,11;381,2,12;1202,1,12;381,2,12|382,7,13;382,3,14;1202,1,14;1003,1,14;1202,1,14;382,7,15|383,4,16;1202,1,16;383,2,16;383,3,17;1101,1,17;1001,1,17;1101,1,17;383,4,18;1202,1,18;383,2,18|1101,1,19;1001,1,19;1101,1,19|1101,1,22;1001,1,22;1101,1,22|1101,1,25;1001,1,25;1101,1,25|1101,1,28;1001,1,28;1101,1,28</t>
  </si>
  <si>
    <t>||||||381,7,19;381,2,20;1101,1,20;1001,1,20;1101,1,20;381,1,20;381,7,21|382,4,22;1202,1,22;382,2,22;382,2,23;1101,1,23;1001,1,23;1101,1,23;382,1,23;382,4,24;1202,1,24;382,2,24|383,7,25;383,2,26;1101,1,26;1001,1,26;1101,1,26;383,1,26;383,7,27|381,4,28;1202,1,28;381,2,28;381,1,29;385,1,29;381,4,29;381,4,30;1202,1,30;381,2,30</t>
  </si>
  <si>
    <t>|||391,2,10;1203,1,10;391,2,10;391,2,11;1102,1,11;1001,1,11;1102,1,11;391,2,12;1203,1,12;391,2,12|392,7,13;392,3,14;1203,1,14;1003,1,14;1203,1,14;392,7,15|393,4,16;1203,1,16;393,2,16;393,3,17;1102,1,17;1001,1,17;1102,1,17;393,4,18;1203,1,18;393,2,18|1102,1,19;1001,1,19;1102,1,19|1102,1,22;1001,1,22;1102,1,22|1102,1,25;1001,1,25;1102,1,25|1102,1,28;1001,1,28;1102,1,28</t>
  </si>
  <si>
    <t>391,3,1;391,3,2;391,4,3|392,3,4;392,3,5;392,4,6|393,5,7;393,2,8;1102,1,8;1001,1,8;1102,1,8;393,5,9|1102,1,10;1001,1,10;1102,1,10|1102,1,13;1001,1,13;1102,1,13|1102,1,16;1001,1,16;1102,1,16||||</t>
  </si>
  <si>
    <t>||||||391,7,19;391,2,20;1102,1,20;1001,1,20;1102,1,20;391,1,20;391,7,21|392,4,22;1203,1,22;392,2,22;392,2,23;1102,1,23;1001,1,23;1102,1,23;392,1,23;392,4,24;1203,1,24;392,2,24|393,7,25;393,2,26;1102,1,26;1001,1,26;1102,1,26;393,1,26;393,7,27|391,4,28;1203,1,28;391,2,28;391,1,29;395,1,29;391,4,29;391,4,30;1203,1,30;391,2,30</t>
  </si>
  <si>
    <t>401,3,1;401,3,2;401,4,3|402,3,4;402,3,5;402,4,6|403,5,7;403,2,8;1103,1,8;1001,1,8;1103,1,8;403,5,9|1103,1,10;1001,1,10;1103,1,10|1103,1,13;1001,1,13;1103,1,13|1103,1,16;1001,1,16;1103,1,16||||</t>
  </si>
  <si>
    <t>|||401,2,10;1204,1,10;401,2,10;401,2,11;1103,1,11;1001,1,11;1103,1,11;401,2,12;1204,1,12;401,2,12|402,7,13;402,3,14;1204,1,14;1003,1,14;1204,1,14;402,7,15|403,4,16;1204,1,16;403,2,16;403,3,17;1103,1,17;1001,1,17;1103,1,17;403,4,18;1204,1,18;403,2,18|1103,1,19;1001,1,19;1103,1,19|1103,1,22;1001,1,22;1103,1,22|1103,1,25;1001,1,25;1103,1,25|1103,1,28;1001,1,28;1103,1,28</t>
  </si>
  <si>
    <t>||||||401,7,19;401,2,20;1103,1,20;1001,1,20;1103,1,20;401,1,20;401,7,21|402,4,22;1204,1,22;402,2,22;402,2,23;1103,1,23;1001,1,23;1103,1,23;402,1,23;402,4,24;1204,1,24;402,2,24|403,7,25;403,2,26;1103,1,26;1001,1,26;1103,1,26;403,1,26;403,7,27|401,4,28;1204,1,28;401,2,28;401,1,29;405,1,29;401,4,29;401,4,30;1204,1,30;401,2,30</t>
  </si>
  <si>
    <t>411,3,1;411,3,2;411,4,3|412,3,4;412,3,5;412,4,6|413,5,7;413,2,8;1101,1,8;1001,1,8;1101,1,8;413,5,9|1101,1,10;1001,1,10;1101,1,10|1101,1,13;1001,1,13;1101,1,13|1101,1,16;1001,1,16;1101,1,16||||</t>
  </si>
  <si>
    <t>|||411,2,10;1205,1,10;411,2,10;411,2,11;1101,1,11;1001,1,11;1101,1,11;411,2,12;1205,1,12;411,2,12|412,7,13;412,3,14;1205,1,14;1003,1,14;1205,1,14;412,7,15|413,4,16;1205,1,16;413,2,16;413,3,17;1101,1,17;1001,1,17;1101,1,17;413,4,18;1205,1,18;413,2,18|1101,1,19;1001,1,19;1101,1,19|1101,1,22;1001,1,22;1101,1,22|1101,1,25;1001,1,25;1101,1,25|1101,1,28;1001,1,28;1101,1,28</t>
  </si>
  <si>
    <t>||||||411,7,19;411,2,20;1101,1,20;1001,1,20;1101,1,20;411,1,20;411,7,21|412,4,22;1205,1,22;412,2,22;412,2,23;1101,1,23;1001,1,23;1101,1,23;412,1,23;412,4,24;1205,1,24;412,2,24|413,7,25;413,2,26;1101,1,26;1001,1,26;1101,1,26;413,1,26;413,7,27|411,4,28;1205,1,28;411,2,28;411,1,29;415,1,29;411,4,29;411,4,30;1205,1,30;411,2,30</t>
  </si>
  <si>
    <t>421,3,1;421,3,2;421,4,3|422,3,4;422,3,5;422,4,6|423,5,7;423,2,8;1102,1,8;1001,1,8;1102,1,8;423,5,9|1102,1,10;1001,1,10;1102,1,10|1102,1,13;1001,1,13;1102,1,13|1102,1,16;1001,1,16;1102,1,16||||</t>
  </si>
  <si>
    <t>|||421,2,10;1201,1,10;421,2,10;421,2,11;1102,1,11;1001,1,11;1102,1,11;421,2,12;1201,1,12;421,2,12|422,7,13;422,3,14;1201,1,14;1003,1,14;1201,1,14;422,7,15|423,4,16;1201,1,16;423,2,16;423,3,17;1102,1,17;1001,1,17;1102,1,17;423,4,18;1201,1,18;423,2,18|1102,1,19;1001,1,19;1102,1,19|1102,1,22;1001,1,22;1102,1,22|1102,1,25;1001,1,25;1102,1,25|1102,1,28;1001,1,28;1102,1,28</t>
  </si>
  <si>
    <t>||||||421,7,19;421,2,20;1102,1,20;1001,1,20;1102,1,20;421,1,20;421,7,21|422,4,22;1201,1,22;422,2,22;422,2,23;1102,1,23;1001,1,23;1102,1,23;422,1,23;422,4,24;1201,1,24;422,2,24|423,7,25;423,2,26;1102,1,26;1001,1,26;1102,1,26;423,1,26;423,7,27|421,4,28;1201,1,28;421,2,28;421,1,29;425,1,29;421,4,29;421,4,30;1201,1,30;421,2,30</t>
  </si>
  <si>
    <t>431,3,1;431,3,2;431,4,3|432,3,4;432,3,5;432,4,6|433,5,7;433,2,8;1103,1,8;1001,1,8;1103,1,8;433,5,9|1103,1,10;1001,1,10;1103,1,10|1103,1,13;1001,1,13;1103,1,13|1103,1,16;1001,1,16;1103,1,16||||</t>
  </si>
  <si>
    <t>|||431,2,10;1202,1,10;431,2,10;431,2,11;1103,1,11;1001,1,11;1103,1,11;431,2,12;1202,1,12;431,2,12|432,7,13;432,3,14;1202,1,14;1003,1,14;1202,1,14;432,7,15|433,4,16;1202,1,16;433,2,16;433,3,17;1103,1,17;1001,1,17;1103,1,17;433,4,18;1202,1,18;433,2,18|1103,1,19;1001,1,19;1103,1,19|1103,1,22;1001,1,22;1103,1,22|1103,1,25;1001,1,25;1103,1,25|1103,1,28;1001,1,28;1103,1,28</t>
  </si>
  <si>
    <t>||||||431,7,19;431,2,20;1103,1,20;1001,1,20;1103,1,20;431,1,20;431,7,21|432,4,22;1202,1,22;432,2,22;432,2,23;1103,1,23;1001,1,23;1103,1,23;432,1,23;432,4,24;1202,1,24;432,2,24|433,7,25;433,2,26;1103,1,26;1001,1,26;1103,1,26;433,1,26;433,7,27|431,4,28;1202,1,28;431,2,28;431,1,29;435,1,29;431,4,29;431,4,30;1202,1,30;431,2,30</t>
  </si>
  <si>
    <t>441,3,1;441,3,2;441,4,3|442,3,4;442,3,5;442,4,6|443,5,7;443,2,8;1101,1,8;1001,1,8;1101,1,8;443,5,9|1101,1,10;1001,1,10;1101,1,10|1101,1,13;1001,1,13;1101,1,13|1101,1,16;1001,1,16;1101,1,16||||</t>
  </si>
  <si>
    <t>||||||441,7,19;441,2,20;1101,1,20;1001,1,20;1101,1,20;441,1,20;441,7,21|442,4,22;1203,1,22;442,2,22;442,2,23;1101,1,23;1001,1,23;1101,1,23;442,1,23;442,4,24;1203,1,24;442,2,24|443,7,25;443,2,26;1101,1,26;1001,1,26;1101,1,26;443,1,26;443,7,27|441,4,28;1203,1,28;441,2,28;441,1,29;445,1,29;441,4,29;441,4,30;1203,1,30;441,2,30</t>
  </si>
  <si>
    <t>|||441,2,10;1203,1,10;441,2,10;441,2,11;1101,1,11;1001,1,11;1101,1,11;441,2,12;1203,1,12;441,2,12|442,7,13;442,3,14;1203,1,14;1003,1,14;1203,1,14;442,7,15|443,4,16;1203,1,16;443,2,16;443,3,17;1101,1,17;1001,1,17;1101,1,17;443,4,18;1203,1,18;443,2,18|1101,1,19;1001,1,19;1101,1,19|1101,1,22;1001,1,22;1101,1,22|1101,1,25;1001,1,25;1101,1,25|1101,1,28;1001,1,28;1101,1,28</t>
  </si>
  <si>
    <t>451,3,1;451,3,2;451,4,3|452,3,4;452,3,5;452,4,6|453,5,7;453,2,8;1102,1,8;1001,1,8;1102,1,8;453,5,9|1102,1,10;1001,1,10;1102,1,10|1102,1,13;1001,1,13;1102,1,13|1102,1,16;1001,1,16;1102,1,16||||</t>
  </si>
  <si>
    <t>||||||451,7,19;451,2,20;1102,1,20;1001,1,20;1102,1,20;451,1,20;451,7,21|452,4,22;1204,1,22;452,2,22;452,2,23;1102,1,23;1001,1,23;1102,1,23;452,1,23;452,4,24;1204,1,24;452,2,24|453,7,25;453,2,26;1102,1,26;1001,1,26;1102,1,26;453,1,26;453,7,27|451,4,28;1204,1,28;451,2,28;451,1,29;455,1,29;451,4,29;451,4,30;1204,1,30;451,2,30</t>
  </si>
  <si>
    <t>|||451,2,10;1204,1,10;451,2,10;451,2,11;1102,1,11;1001,1,11;1102,1,11;451,2,12;1204,1,12;451,2,12|452,7,13;452,3,14;1204,1,14;1003,1,14;1204,1,14;452,7,15|453,4,16;1204,1,16;453,2,16;453,3,17;1102,1,17;1001,1,17;1102,1,17;453,4,18;1204,1,18;453,2,18|1102,1,19;1001,1,19;1102,1,19|1102,1,22;1001,1,22;1102,1,22|1102,1,25;1001,1,25;1102,1,25|1102,1,28;1001,1,28;1102,1,28</t>
  </si>
  <si>
    <t>|||461,2,10;1205,1,10;461,2,10;461,2,11;1103,1,11;1001,1,11;1103,1,11;461,2,12;1205,1,12;461,2,12|462,7,13;462,3,14;1205,1,14;1003,1,14;1205,1,14;462,7,15|463,4,16;1205,1,16;463,2,16;463,3,17;1103,1,17;1001,1,17;1103,1,17;463,4,18;1205,1,18;463,2,18|1103,1,19;1001,1,19;1103,1,19|1103,1,22;1001,1,22;1103,1,22|1103,1,25;1001,1,25;1103,1,25|1103,1,28;1001,1,28;1103,1,28</t>
  </si>
  <si>
    <t>||||||461,7,19;461,2,20;1103,1,20;1001,1,20;1103,1,20;461,1,20;461,7,21|462,4,22;1205,1,22;462,2,22;462,2,23;1103,1,23;1001,1,23;1103,1,23;462,1,23;462,4,24;1205,1,24;462,2,24|463,7,25;463,2,26;1103,1,26;1001,1,26;1103,1,26;463,1,26;463,7,27|461,4,28;1205,1,28;461,2,28;461,1,29;465,1,29;461,4,29;461,4,30;1205,1,30;461,2,30</t>
  </si>
  <si>
    <t>461,3,1;461,3,2;461,4,3|462,3,4;462,3,5;462,4,6|463,5,7;463,2,8;1103,1,8;1001,1,8;1103,1,8;463,5,9|1103,1,10;1001,1,10;1103,1,10|1103,1,13;1001,1,13;1103,1,13|1103,1,16;1001,1,16;1103,1,16||||</t>
  </si>
  <si>
    <t>471,3,1;471,3,2;471,4,3|472,3,4;472,3,5;472,4,6|473,5,7;473,2,8;1101,1,8;1001,1,8;1101,1,8;473,5,9|1101,1,10;1001,1,10;1101,1,10|1101,1,13;1001,1,13;1101,1,13|1101,1,16;1001,1,16;1101,1,16||||</t>
  </si>
  <si>
    <t>|||471,2,10;1201,1,10;471,2,10;471,2,11;1101,1,11;1001,1,11;1101,1,11;471,2,12;1201,1,12;471,2,12|472,7,13;472,3,14;1201,1,14;1003,1,14;1201,1,14;472,7,15|473,4,16;1201,1,16;473,2,16;473,3,17;1101,1,17;1001,1,17;1101,1,17;473,4,18;1201,1,18;473,2,18|1101,1,19;1001,1,19;1101,1,19|1101,1,22;1001,1,22;1101,1,22|1101,1,25;1001,1,25;1101,1,25|1101,1,28;1001,1,28;1101,1,28</t>
  </si>
  <si>
    <t>||||||471,7,19;471,2,20;1101,1,20;1001,1,20;1101,1,20;471,1,20;471,7,21|472,4,22;1201,1,22;472,2,22;472,2,23;1101,1,23;1001,1,23;1101,1,23;472,1,23;472,4,24;1201,1,24;472,2,24|473,7,25;473,2,26;1101,1,26;1001,1,26;1101,1,26;473,1,26;473,7,27|471,4,28;1201,1,28;471,2,28;471,1,29;475,1,29;471,4,29;471,4,30;1201,1,30;471,2,30</t>
  </si>
  <si>
    <t>481,3,1;481,3,2;481,4,3|482,3,4;482,3,5;482,4,6|483,5,7;483,2,8;1102,1,8;1001,1,8;1102,1,8;483,5,9|1102,1,10;1001,1,10;1102,1,10|1102,1,13;1001,1,13;1102,1,13|1102,1,16;1001,1,16;1102,1,16||||</t>
  </si>
  <si>
    <t>|||481,2,10;1202,1,10;481,2,10;481,2,11;1102,1,11;1001,1,11;1102,1,11;481,2,12;1202,1,12;481,2,12|482,7,13;482,3,14;1202,1,14;1003,1,14;1202,1,14;482,7,15|483,4,16;1202,1,16;483,2,16;483,3,17;1102,1,17;1001,1,17;1102,1,17;483,4,18;1202,1,18;483,2,18|1102,1,19;1001,1,19;1102,1,19|1102,1,22;1001,1,22;1102,1,22|1102,1,25;1001,1,25;1102,1,25|1102,1,28;1001,1,28;1102,1,28</t>
  </si>
  <si>
    <t>||||||481,7,19;481,2,20;1102,1,20;1001,1,20;1102,1,20;481,1,20;481,7,21|482,4,22;1202,1,22;482,2,22;482,2,23;1102,1,23;1001,1,23;1102,1,23;482,1,23;482,4,24;1202,1,24;482,2,24|483,7,25;483,2,26;1102,1,26;1001,1,26;1102,1,26;483,1,26;483,7,27|481,4,28;1202,1,28;481,2,28;481,1,29;485,1,29;481,4,29;481,4,30;1202,1,30;481,2,30</t>
  </si>
  <si>
    <t>491,3,1;491,3,2;491,4,3|492,3,4;492,3,5;492,4,6|493,5,7;493,2,8;1103,1,8;1001,1,8;1103,1,8;493,5,9|1103,1,10;1001,1,10;1103,1,10|1103,1,13;1001,1,13;1103,1,13|1103,1,16;1001,1,16;1103,1,16||||</t>
  </si>
  <si>
    <t>|||491,2,10;1203,1,10;491,2,10;491,2,11;1103,1,11;1001,1,11;1103,1,11;491,2,12;1203,1,12;491,2,12|492,7,13;492,3,14;1203,1,14;1003,1,14;1203,1,14;492,7,15|493,4,16;1203,1,16;493,2,16;493,3,17;1103,1,17;1001,1,17;1103,1,17;493,4,18;1203,1,18;493,2,18|1103,1,19;1001,1,19;1103,1,19|1103,1,22;1001,1,22;1103,1,22|1103,1,25;1001,1,25;1103,1,25|1103,1,28;1001,1,28;1103,1,28</t>
  </si>
  <si>
    <t>||||||491,7,19;491,2,20;1103,1,20;1001,1,20;1103,1,20;491,1,20;491,7,21|492,4,22;1203,1,22;492,2,22;492,2,23;1103,1,23;1001,1,23;1103,1,23;492,1,23;492,4,24;1203,1,24;492,2,24|493,7,25;493,2,26;1103,1,26;1001,1,26;1103,1,26;493,1,26;493,7,27|491,4,28;1203,1,28;491,2,28;491,1,29;495,1,29;491,4,29;491,4,30;1203,1,30;491,2,30</t>
  </si>
  <si>
    <t>||||||501,7,19;501,2,20;1101,1,20;1001,1,20;1101,1,20;501,1,20;501,7,21|502,4,22;1204,1,22;502,2,22;502,2,23;1101,1,23;1001,1,23;1101,1,23;502,1,23;502,4,24;1204,1,24;502,2,24|503,7,25;503,2,26;1101,1,26;1001,1,26;1101,1,26;503,1,26;503,7,27|501,4,28;1204,1,28;501,2,28;501,1,29;505,1,29;501,4,29;501,4,30;1204,1,30;501,2,30</t>
  </si>
  <si>
    <t>|||501,2,10;1204,1,10;501,2,10;501,2,11;1101,1,11;1001,1,11;1101,1,11;501,2,12;1204,1,12;501,2,12|502,7,13;502,3,14;1204,1,14;1003,1,14;1204,1,14;502,7,15|503,4,16;1204,1,16;503,2,16;503,3,17;1101,1,17;1001,1,17;1101,1,17;503,4,18;1204,1,18;503,2,18|1101,1,19;1001,1,19;1101,1,19|1101,1,22;1001,1,22;1101,1,22|1101,1,25;1001,1,25;1101,1,25|1101,1,28;1001,1,28;1101,1,28</t>
  </si>
  <si>
    <t>501,3,1;501,3,2;501,4,3|502,3,4;502,3,5;502,4,6|503,5,7;503,2,8;1101,1,8;1001,1,8;1101,1,8;503,5,9|1101,1,10;1001,1,10;1101,1,10|1101,1,13;1001,1,13;1101,1,13|1101,1,16;1001,1,16;1101,1,16||||</t>
  </si>
  <si>
    <t>1关</t>
    <phoneticPr fontId="13" type="noConversion"/>
  </si>
  <si>
    <t>总权重</t>
    <phoneticPr fontId="13" type="noConversion"/>
  </si>
  <si>
    <t>出现次数</t>
    <phoneticPr fontId="13" type="noConversion"/>
  </si>
  <si>
    <t>速</t>
    <phoneticPr fontId="13" type="noConversion"/>
  </si>
  <si>
    <t>盾</t>
    <phoneticPr fontId="13" type="noConversion"/>
  </si>
  <si>
    <t>常规</t>
    <phoneticPr fontId="13" type="noConversion"/>
  </si>
  <si>
    <t>11</t>
    <phoneticPr fontId="13" type="noConversion"/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</si>
  <si>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</si>
  <si>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</si>
  <si>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</si>
  <si>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</si>
  <si>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</si>
  <si>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</si>
  <si>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</si>
  <si>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</si>
  <si>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</si>
  <si>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</si>
  <si>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3.5</t>
  </si>
  <si>
    <t>悟0.06+空0.06</t>
  </si>
  <si>
    <t>沙0.06+僧0.06</t>
  </si>
  <si>
    <t>八0.06+戒0.06</t>
  </si>
  <si>
    <t>L0.01</t>
  </si>
  <si>
    <t>L0.02</t>
  </si>
  <si>
    <t>L0.03</t>
  </si>
  <si>
    <t>7.1</t>
  </si>
  <si>
    <t>L0.05</t>
  </si>
  <si>
    <t>L0.06</t>
  </si>
  <si>
    <t>7.3</t>
  </si>
  <si>
    <t>L0.08</t>
  </si>
  <si>
    <t>L0.09</t>
  </si>
  <si>
    <t>L0.12</t>
  </si>
  <si>
    <t>L0.11</t>
  </si>
  <si>
    <t>7.9</t>
  </si>
  <si>
    <t>L0.15</t>
  </si>
  <si>
    <t>L0.16</t>
  </si>
  <si>
    <t>L0.14</t>
  </si>
  <si>
    <t>L0.20</t>
  </si>
  <si>
    <t>L0.17</t>
  </si>
  <si>
    <t>6.2</t>
  </si>
  <si>
    <t>白0.06+龙0.06</t>
  </si>
  <si>
    <t>6.4</t>
  </si>
  <si>
    <t>6.6</t>
  </si>
  <si>
    <t>6.9</t>
  </si>
  <si>
    <t>7.5</t>
  </si>
  <si>
    <t>7.7</t>
  </si>
  <si>
    <t>L0.18</t>
  </si>
  <si>
    <t>L0.24</t>
  </si>
  <si>
    <t>L0.22</t>
  </si>
  <si>
    <t>困难模式</t>
    <phoneticPr fontId="13" type="noConversion"/>
  </si>
  <si>
    <t>地狱模式</t>
    <phoneticPr fontId="13" type="noConversion"/>
  </si>
  <si>
    <t>|||1103,1,10;1001,1,10;1103,1,10|22,5,13;1201,1,13;22,1,13;22,3,14;1103,1,14;1001,1,14;1103,1,14;22,5,15;1201,1,15;22,1,15|23,7,16;23,3,17;1103,1,17;1001,1,17;1103,1,17;23,7,18|21,4,19;1201,1,19;21,2,19;21,2,20;1103,1,20;1001,1,20;1103,1,20;21,1,20;21,4,21;1201,1,21;21,2,21|22,7,22;22,3,23;25,1,23;22,2,23;22,7,24</t>
  </si>
  <si>
    <t>790曲线</t>
    <phoneticPr fontId="13" type="noConversion"/>
  </si>
  <si>
    <t>900曲线</t>
    <phoneticPr fontId="13" type="noConversion"/>
  </si>
  <si>
    <t>11,3,1;11,3,2;11,4,3|12,3,4;1101,1,5;1001,1,5;1101,1,5;12,4,6|13,5,7;13,2,8;1101,1,8;1001,1,8;1101,1,8;13,5,9|11,5,10;11,2,11;1101,1,11;1001,1,11;1101,1,11;11,5,12|12,7,13;12,3,14;1101,1,14;1003,1,14;1101,1,14;12,7,15|1101,1,16;1001,1,16;1101,1,16|1101,1,19;1001,1,19;1101,1,19|1101,1,22;1001,1,22;1101,1,22|1101,1,25;1001,1,25;1101,1,25|1101,1,28;1001,1,28;1101,1,28</t>
  </si>
  <si>
    <t>|1101,1,5;1001,1,5;1101,1,5|1101,1,7;1001,1,7;1101,1,7|1101,1,10;1001,1,10;1101,1,10|1101,1,13;1001,1,13;1101,1,13|13,7,16;13,3,17;1101,1,17;1001,1,17;1101,1,17;13,7,18|11,7,19;13,3,20;1101,1,20;1001,1,20;1101,1,20;11,7,21|12,7,22;13,3,23;1101,1,23;1001,1,23;1101,1,23;12,7,24|13,7,25;13,3,26;1101,1,26;1001,1,26;1101,1,26;13,7,27|11,7,28;11,3,29;15,1,29;13,2,29;11,7,30</t>
  </si>
  <si>
    <t>11,3,1;11,3,2;11,4,3|12,3,4;1101,1,5;1001,1,5;1101,1,5;12,4,6|13,5,7;13,2,8;1101,1,8;1002,1,8;1101,1,8;13,5,9|11,5,10;11,2,11;1101,1,11;1001,1,11;1101,1,11;11,5,12|12,7,13;12,3,14;1101,1,14;1003,1,14;1101,1,14;12,7,15|1101,1,16;1001,1,16;1101,1,16|1101,1,19;1001,1,19;1101,1,19|1101,1,22;1001,1,22;1101,1,22|1101,1,25;1001,1,25;1101,1,25|1101,1,28;1001,1,28;1101,1,28</t>
  </si>
  <si>
    <t>|1101,1,5;1001,1,5;1101,1,5|1101,1,7;1001,1,7;1101,1,7|1101,1,10;1001,1,10;1101,1,10|1101,1,13;1001,1,13;1101,1,13|13,7,16;13,3,17;1101,1,17;1001,1,17;1101,1,17;13,7,18|11,7,19;13,3,20;1101,1,20;1002,1,20;1101,1,20;11,7,21|12,7,22;13,3,23;1101,1,23;1001,1,23;1101,1,23;12,7,24|13,7,25;13,3,26;1101,1,26;1001,1,26;1101,1,26;13,7,27|11,7,28;11,3,29;15,1,29;13,2,29;11,7,30</t>
  </si>
  <si>
    <t>21,3,1;21,3,2;21,4,3|22,3,4;1103,1,5;1001,1,5;1103,1,5;22,4,6|23,3,7;1201,1,7;23,1,7;23,2,8;1103,1,8;1001,1,8;1103,1,8;23,3,9;1201,1,9;23,1,9|21,5,10;21,2,11;1201,1,11;1001,1,11;1201,1,11;21,5,12|22,5,13;1201,1,13;22,1,13;22,3,14;1103,1,14;1003,1,14;1103,1,14;22,5,15;1201,1,15;22,1,15|1103,1,16;1001,1,16;1103,1,16|1103,1,19;1001,1,19;1103,1,19|1103,1,22;1001,1,22;1103,1,22|1103,1,25;1001,1,25;1103,1,25|1103,1,28;1001,1,28;1103,1,28</t>
  </si>
  <si>
    <t>|1103,1,4;1001,1,4;1103,1,4|1103,1,7;1001,1,7;1103,1,7|1103,1,10;1001,1,10;1103,1,10|1103,1,13;1001,1,13;1103,1,13|23,7,16;23,3,17;1103,1,17;1001,1,17;1103,1,17;23,7,18|21,4,19;1201,1,19;21,2,19;21,2,20;1103,1,20;1001,1,20;1103,1,20;21,1,20;21,4,21;1201,1,21;21,2,21|22,7,22;22,3,23;1103,1,23;1001,1,23;1103,1,23;22,7,24|23,4,25;1201,1,25;21,2,25;23,2,26;1103,1,26;1001,1,26;1103,1,26;21,1,26;23,4,27;1201,1,27;21,2,27|21,7,28;21,3,29;25,1,29;22,2,29;21,7,30</t>
  </si>
  <si>
    <t>21,3,1;21,3,2;21,4,3|22,3,4;1103,1,5;1001,1,5;1103,1,5;22,4,6|23,3,7;1201,1,7;23,1,7;23,2,8;1103,1,8;1002,1,8;1103,1,8;23,3,9;1201,1,9;23,1,9|21,5,10;21,2,11;1201,1,11;1001,1,11;1201,1,11;21,5,12|22,5,13;1201,1,13;22,1,13;22,3,14;1103,1,14;1003,1,14;1103,1,14;22,5,15;1201,1,15;22,1,15|1103,1,16;1001,1,16;1103,1,16|1103,1,19;1001,1,19;1103,1,19|1103,1,22;1001,1,22;1103,1,22|1103,1,25;1001,1,25;1103,1,25|1103,1,28;1001,1,28;1103,1,28</t>
  </si>
  <si>
    <t>|1103,1,4;1001,1,4;1103,1,4|1103,1,7;1001,1,7;1103,1,7|1103,1,10;1001,1,10;1103,1,10|1103,1,13;1001,1,13;1103,1,13|23,7,16;23,3,17;1103,1,17;1001,1,17;1103,1,17;23,7,18|21,4,19;1201,1,19;21,2,19;21,2,20;1103,1,20;1002,1,20;1103,1,20;21,1,20;21,4,21;1201,1,21;21,2,21|22,7,22;22,3,23;1103,1,23;1001,1,23;1103,1,23;22,7,24|23,4,25;1201,1,25;21,2,25;23,2,26;1103,1,26;1001,1,26;1103,1,26;21,1,26;23,4,27;1201,1,27;21,2,27|21,7,28;21,3,29;25,1,29;22,2,29;21,7,30</t>
  </si>
  <si>
    <t>|1102,1,4;1001,1,4;1102,1,4|1102,1,7;1001,1,7;1102,1,7|1102,1,10;1001,1,10;1102,1,10|1102,1,13;1001,1,13;1102,1,13|33,4,16;1202,1,16;33,2,16;33,3,17;1102,1,17;1001,1,17;1102,1,17;33,4,18;1202,1,18;33,2,18|31,7,19;31,2,20;1102,1,20;1001,1,20;1102,1,20;31,1,20;31,7,21|32,4,22;1202,1,22;32,2,22;32,2,23;1102,1,23;1001,1,23;1102,1,23;32,1,23;32,4,24;1202,1,24;32,2,24|33,7,25;33,2,26;1102,1,26;1001,1,26;1102,1,26;33,1,26;33,7,27|31,4,28;1202,1,28;31,2,28;31,1,29;35,1,29;31,4,29;31,4,30;1202,1,30;31,2,30</t>
  </si>
  <si>
    <t>31,3,1;31,3,2;31,4,3|32,3,4;1102,1,5;1001,1,5;1102,1,5;32,4,6|33,5,7;33,2,8;1102,1,8;1001,1,8;1102,1,8;33,5,9|31,2,10;1202,1,10;31,2,10;31,2,11;1102,1,11;1001,1,11;1102,1,11;31,2,12;1202,1,12;31,2,12|32,7,13;32,3,14;1202,1,14;1003,1,14;1202,1,14;32,7,15|1102,1,16;1001,1,16;1102,1,16|1102,1,19;1001,1,19;1102,1,19|1102,1,22;1001,1,22;1102,1,22|1102,1,25;1001,1,25;1102,1,25|1102,1,28;1001,1,28;1102,1,28</t>
  </si>
  <si>
    <t>|1102,1,4;1001,1,4;1102,1,4|1102,1,7;1001,1,7;1102,1,7|1102,1,10;1001,1,10;1102,1,10|1102,1,13;1001,1,13;1102,1,13|33,4,16;1202,1,16;33,2,16;33,3,17;1102,1,17;1001,1,17;1102,1,17;33,4,18;1202,1,18;33,2,18|31,7,19;31,2,20;1102,1,20;1002,1,20;1102,1,20;31,1,20;31,7,21|32,4,22;1202,1,22;32,2,22;32,2,23;1102,1,23;1001,1,23;1102,1,23;32,1,23;32,4,24;1202,1,24;32,2,24|33,7,25;33,2,26;1102,1,26;1001,1,26;1102,1,26;33,1,26;33,7,27|31,4,28;1202,1,28;31,2,28;31,1,29;35,1,29;31,4,29;31,4,30;1202,1,30;31,2,30</t>
  </si>
  <si>
    <t>31,3,1;31,3,2;31,4,3|32,3,4;1102,1,5;1001,1,5;1102,1,5;32,4,6|33,5,7;33,2,8;1102,1,8;1002,1,8;1102,1,8;33,5,9|31,2,10;1202,1,10;31,2,10;31,2,11;1102,1,11;1001,1,11;1102,1,11;31,2,12;1202,1,12;31,2,12|32,7,13;32,3,14;1202,1,14;1003,1,14;1202,1,14;32,7,15|1102,1,16;1001,1,16;1102,1,16|1102,1,19;1001,1,19;1102,1,19|1102,1,22;1001,1,22;1102,1,22|1102,1,25;1001,1,25;1102,1,25|1102,1,28;1001,1,28;1102,1,28</t>
  </si>
  <si>
    <t>|1103,1,4;1001,1,4;1103,1,4|1103,1,7;1001,1,7;1103,1,7|41,2,10;1203,1,10;41,2,10;41,2,11;1103,1,11;1001,1,11;1103,1,11;41,2,12;1203,1,12;41,2,12|42,7,13;42,3,14;1203,1,14;1003,1,14;1203,1,14;42,7,15|43,4,16;1203,1,16;43,2,16;43,3,17;1103,1,17;1001,1,17;1103,1,17;43,4,18;1203,1,18;43,2,18|1103,1,19;1001,1,19;1103,1,19|1103,1,22;1001,1,22;1103,1,22|1103,1,25;1001,1,25;1103,1,25|1103,1,28;1001,1,28;1103,1,28</t>
  </si>
  <si>
    <t>41,3,1;41,3,2;41,4,3|42,3,4;1103,1,5;1001,1,5;1103,1,5;42,4,6|43,5,7;43,2,8;1103,1,8;1001,1,8;1103,1,8;43,5,9|1103,1,10;1001,1,10;1103,1,10|1103,1,13;1001,1,13;1103,1,13|1103,1,16;1001,1,16;1103,1,16||||</t>
  </si>
  <si>
    <t>||||||41,7,19;41,2,20;1103,1,20;1002,1,20;1103,1,20;41,1,20;41,7,21|42,4,22;1203,1,22;42,2,22;42,2,23;1103,1,23;1001,1,23;1103,1,23;42,1,23;42,4,24;1203,1,24;42,2,24|43,7,25;43,2,26;1103,1,26;1001,1,26;1103,1,26;43,1,26;43,7,27|41,4,28;1203,1,28;41,2,28;41,1,29;45,1,29;41,4,29;41,4,30;1203,1,30;41,2,30</t>
  </si>
  <si>
    <t>41,3,1;41,3,2;41,4,3|42,3,4;1103,1,5;1001,1,5;1103,1,5;42,4,6|43,5,7;43,2,8;1103,1,8;1002,1,8;1103,1,8;43,5,9|1103,1,10;1001,1,10;1103,1,10|1103,1,13;1001,1,13;1103,1,13|1103,1,16;1001,1,16;1103,1,16||||</t>
  </si>
  <si>
    <t>51,3,1;51,3,2;51,4,3|52,3,4;1102,1,5;1001,1,5;1102,1,5;52,4,6|53,5,7;53,2,8;1102,1,8;1001,1,8;1102,1,8;53,5,9|1102,1,10;1001,1,10;1102,1,10|1102,1,13;1001,1,13;1102,1,13|1102,1,16;1001,1,16;1102,1,16||||</t>
  </si>
  <si>
    <t>|1102,1,4;1001,1,4;1102,1,4|1102,1,7;1001,1,7;1102,1,7|51,2,10;1204,1,10;51,2,10;51,2,11;1102,1,11;1001,1,11;1102,1,11;51,2,12;1204,1,12;51,2,12|52,7,13;52,3,14;1204,1,14;1003,1,14;1204,1,14;52,7,15|53,4,16;1204,1,16;53,2,16;53,3,17;1102,1,17;1001,1,17;1102,1,17;53,4,18;1204,1,18;53,2,18|1102,1,19;1001,1,19;1102,1,19|1102,1,22;1001,1,22;1102,1,22|1102,1,25;1001,1,25;1102,1,25|1102,1,28;1001,1,28;1102,1,28</t>
  </si>
  <si>
    <t>51,3,1;51,3,2;51,4,3|52,3,4;1102,1,5;1001,1,5;1102,1,5;52,4,6|53,5,7;53,2,8;1102,1,8;1002,1,8;1102,1,8;53,5,9|1102,1,10;1001,1,10;1102,1,10|1102,1,13;1001,1,13;1102,1,13|1102,1,16;1001,1,16;1102,1,16||||</t>
  </si>
  <si>
    <t>||||||51,7,19;51,2,20;1102,1,20;1002,1,20;1102,1,20;51,1,20;51,7,21|52,4,22;1204,1,22;52,2,22;52,2,23;1102,1,23;1001,1,23;1102,1,23;52,1,23;52,4,24;1204,1,24;52,2,24|53,7,25;53,2,26;1102,1,26;1001,1,26;1102,1,26;53,1,26;53,7,27|51,4,28;1204,1,28;51,2,28;51,1,29;55,1,29;51,4,29;51,4,30;1204,1,30;51,2,30</t>
  </si>
  <si>
    <t>61,3,1;61,3,2;61,4,3|62,3,4;1103,1,5;1001,1,5;1103,1,5;62,4,6|63,5,7;63,2,8;1103,1,8;1001,1,8;1103,1,8;63,5,9|1103,1,10;1001,1,10;1103,1,10|1103,1,13;1001,1,13;1103,1,13|1103,1,16;1001,1,16;1103,1,16||||</t>
  </si>
  <si>
    <t>|1103,1,4;1001,1,4;1103,1,4|1103,1,7;1001,1,7;1103,1,7|61,2,10;1205,1,10;61,2,10;61,2,11;1103,1,11;1001,1,11;1103,1,11;61,2,12;1205,1,12;61,2,12|62,7,13;62,3,14;1205,1,14;1003,1,14;1205,1,14;62,7,15|63,4,16;1205,1,16;63,2,16;63,3,17;1103,1,17;1001,1,17;1103,1,17;63,4,18;1205,1,18;63,2,18|1103,1,19;1001,1,19;1103,1,19|1103,1,22;1001,1,22;1103,1,22|1103,1,25;1001,1,25;1103,1,25|1103,1,28;1001,1,28;1103,1,28</t>
  </si>
  <si>
    <t>61,3,1;61,3,2;61,4,3|62,3,4;1103,1,5;1001,1,5;1103,1,5;62,4,6|63,5,7;63,2,8;1103,1,8;1002,1,8;1103,1,8;63,5,9|1103,1,10;1001,1,10;1103,1,10|1103,1,13;1001,1,13;1103,1,13|1103,1,16;1001,1,16;1103,1,16||||</t>
  </si>
  <si>
    <t>||||||61,7,19;61,2,20;1103,1,20;1002,1,20;1103,1,20;61,1,20;61,7,21|62,4,22;1205,1,22;62,2,22;62,2,23;1103,1,23;1001,1,23;1103,1,23;62,1,23;62,4,24;1205,1,24;62,2,24|63,7,25;63,2,26;1103,1,26;1001,1,26;1103,1,26;63,1,26;63,7,27|61,4,28;1205,1,28;61,2,28;61,1,29;65,1,29;61,4,29;61,4,30;1205,1,30;61,2,30</t>
  </si>
  <si>
    <t>|1102,1,4;1001,1,4;1102,1,4|1102,1,7;1001,1,7;1102,1,7|71,2,10;1201,1,10;71,2,10;71,2,11;1102,1,11;1001,1,11;1102,1,11;71,2,12;1201,1,12;71,2,12|72,7,13;72,3,14;1201,1,14;1003,1,14;1201,1,14;72,7,15|73,4,16;1201,1,16;73,2,16;73,3,17;1102,1,17;1001,1,17;1102,1,17;73,4,18;1201,1,18;73,2,18|1102,1,19;1001,1,19;1102,1,19|1102,1,22;1001,1,22;1102,1,22|1102,1,25;1001,1,25;1102,1,25|1102,1,28;1001,1,28;1102,1,28</t>
  </si>
  <si>
    <t>71,3,1;71,3,2;71,4,3|72,3,4;72,3,5;1102,1,5;1001,1,5;1102,1,5;72,4,6|73,5,7;73,2,8;1102,1,8;1001,1,8;1102,1,8;73,5,9|1102,1,10;1001,1,10;1102,1,10|1102,1,13;1001,1,13;1102,1,13|1102,1,16;1001,1,16;1102,1,16||||</t>
  </si>
  <si>
    <t>71,3,1;71,3,2;71,4,3|72,3,4;72,3,5;1102,1,5;1001,1,5;1102,1,5;72,4,6|73,5,7;73,2,8;1102,1,8;1002,1,8;1102,1,8;73,5,9|1102,1,10;1001,1,10;1102,1,10|1102,1,13;1001,1,13;1102,1,13|1102,1,16;1001,1,16;1102,1,16||||</t>
  </si>
  <si>
    <t>||||||71,7,19;71,2,20;1102,1,20;1002,1,20;1102,1,20;71,1,20;71,7,21|72,4,22;1201,1,22;72,2,22;72,2,23;1102,1,23;1001,1,23;1102,1,23;72,1,23;72,4,24;1201,1,24;72,2,24|73,7,25;73,2,26;1102,1,26;1001,1,26;1102,1,26;73,1,26;73,7,27|71,4,28;1201,1,28;71,2,28;71,1,29;75,1,29;71,4,29;71,4,30;1201,1,30;71,2,30</t>
  </si>
  <si>
    <t>81,3,1;81,3,2;81,4,3|82,3,4;82,3,5;1103,1,5;1001,1,5;1103,1,5;82,4,6|83,5,7;83,2,8;1103,1,8;1001,1,8;1103,1,8;83,5,9|1103,1,10;1001,1,10;1103,1,10|1103,1,13;1001,1,13;1103,1,13|1103,1,16;1001,1,16;1103,1,16||||</t>
  </si>
  <si>
    <t>|1103,1,4;1001,1,4;1103,1,4|1103,1,7;1001,1,7;1103,1,7|81,2,10;1202,1,10;81,2,10;81,2,11;1103,1,11;1001,1,11;1103,1,11;81,2,12;1202,1,12;81,2,12|82,7,13;82,3,14;1202,1,14;1003,1,14;1202,1,14;82,7,15|83,4,16;1202,1,16;83,2,16;83,3,17;1103,1,17;1001,1,17;1103,1,17;83,4,18;1202,1,18;83,2,18|1103,1,19;1001,1,19;1103,1,19|1103,1,22;1001,1,22;1103,1,22|1103,1,25;1001,1,25;1103,1,25|1103,1,28;1001,1,28;1103,1,28</t>
  </si>
  <si>
    <t>81,3,1;81,3,2;81,4,3|82,3,4;82,3,5;1103,1,5;1001,1,5;1103,1,5;82,4,6|83,5,7;83,2,8;1103,1,8;1002,1,8;1103,1,8;83,5,9|1103,1,10;1001,1,10;1103,1,10|1103,1,13;1001,1,13;1103,1,13|1103,1,16;1001,1,16;1103,1,16||||</t>
  </si>
  <si>
    <t>||||||81,7,19;81,2,20;1103,1,20;1002,1,20;1103,1,20;81,1,20;81,7,21|82,4,22;1202,1,22;82,2,22;82,2,23;1103,1,23;1001,1,23;1103,1,23;82,1,23;82,4,24;1202,1,24;82,2,24|83,7,25;83,2,26;1103,1,26;1001,1,26;1103,1,26;83,1,26;83,7,27|81,4,28;1202,1,28;81,2,28;81,1,29;85,1,29;81,4,29;81,4,30;1202,1,30;81,2,30</t>
  </si>
  <si>
    <t>|1102,1,4;1001,1,4;1102,1,4|1102,1,7;1001,1,7;1102,1,7|91,2,10;1203,1,10;91,2,10;91,2,11;1102,1,11;1001,1,11;1102,1,11;91,2,12;1203,1,12;91,2,12|92,7,13;92,3,14;1203,1,14;1003,1,14;1203,1,14;92,7,15|93,4,16;1203,1,16;93,2,16;93,3,17;1102,1,17;1001,1,17;1102,1,17;93,4,18;1203,1,18;93,2,18|1102,1,19;1001,1,19;1102,1,19|1102,1,22;1001,1,22;1102,1,22|1102,1,25;1001,1,25;1102,1,25|1102,1,28;1001,1,28;1102,1,28</t>
  </si>
  <si>
    <t>91,3,1;91,3,2;91,4,3|92,3,4;92,3,5;1102,1,5;1001,1,5;1102,1,5;92,4,6|93,5,7;93,2,8;1102,1,8;1001,1,8;1102,1,8;93,5,9|1102,1,10;1001,1,10;1102,1,10|1102,1,13;1001,1,13;1102,1,13|1102,1,16;1001,1,16;1102,1,16||||</t>
  </si>
  <si>
    <t>||||||91,7,19;91,2,20;1102,1,20;1002,1,20;1102,1,20;91,1,20;91,7,21|92,4,22;1203,1,22;92,2,22;92,2,23;1102,1,23;1001,1,23;1102,1,23;92,1,23;92,4,24;1203,1,24;92,2,24|93,7,25;93,2,26;1102,1,26;1001,1,26;1102,1,26;93,1,26;93,7,27|91,4,28;1203,1,28;91,2,28;91,1,29;95,1,29;91,4,29;91,4,30;1203,1,30;91,2,30</t>
  </si>
  <si>
    <t>91,3,1;91,3,2;91,4,3|92,3,4;92,3,5;1102,1,5;1001,1,5;1102,1,5;92,4,6|93,5,7;93,2,8;1102,1,8;1002,1,8;1102,1,8;93,5,9|1102,1,10;1001,1,10;1102,1,10|1102,1,13;1001,1,13;1102,1,13|1102,1,16;1001,1,16;1102,1,16||||</t>
  </si>
  <si>
    <t>|1103,1,4;1001,1,4;1103,1,4|1103,1,7;1001,1,7;1103,1,7|101,2,10;1204,1,10;101,2,10;101,2,11;1103,1,11;1001,1,11;1103,1,11;101,2,12;1204,1,12;101,2,12|102,7,13;102,3,14;1204,1,14;1003,1,14;1204,1,14;102,7,15|103,4,16;1204,1,16;103,2,16;103,3,17;1103,1,17;1001,1,17;1103,1,17;103,4,18;1204,1,18;103,2,18|1103,1,19;1001,1,19;1103,1,19|1103,1,22;1001,1,22;1103,1,22|1103,1,25;1001,1,25;1103,1,25|1103,1,28;1001,1,28;1103,1,28</t>
  </si>
  <si>
    <t>101,3,1;101,3,2;101,4,3|102,3,4;102,3,5;1103,1,5;1001,1,5;1103,1,5;102,4,6|103,5,7;103,2,8;1103,1,8;1001,1,8;1103,1,8;103,5,9|1103,1,10;1001,1,10;1103,1,10|1103,1,13;1001,1,13;1103,1,13|1103,1,16;1001,1,16;1103,1,16||||</t>
  </si>
  <si>
    <t>||||||101,7,19;101,2,20;1103,1,20;1002,1,20;1103,1,20;101,1,20;101,7,21|102,4,22;1204,1,22;102,2,22;102,2,23;1103,1,23;1001,1,23;1103,1,23;102,1,23;102,4,24;1204,1,24;102,2,24|103,7,25;103,2,26;1103,1,26;1001,1,26;1103,1,26;103,1,26;103,7,27|101,4,28;1204,1,28;101,2,28;101,1,29;105,1,29;101,4,29;101,4,30;1204,1,30;101,2,30</t>
  </si>
  <si>
    <t>101,3,1;101,3,2;101,4,3|102,3,4;102,3,5;1103,1,5;1001,1,5;1103,1,5;102,4,6|103,5,7;103,2,8;1103,1,8;1002,1,8;1103,1,8;103,5,9|1103,1,10;1001,1,10;1103,1,10|1103,1,13;1001,1,13;1103,1,13|1103,1,16;1001,1,16;1103,1,16||||</t>
  </si>
  <si>
    <t>|1101,1,4;1001,1,4;1101,1,4|1101,1,7;1001,1,7;1101,1,7|111,2,10;1205,1,10;111,2,10;111,2,11;1101,1,11;1001,1,11;1101,1,11;111,2,12;1205,1,12;111,2,12|112,7,13;112,3,14;1205,1,14;1003,1,14;1205,1,14;112,7,15|113,4,16;1205,1,16;113,2,16;113,3,17;1101,1,17;1001,1,17;1101,1,17;113,4,18;1205,1,18;113,2,18|1101,1,19;1001,1,19;1101,1,19|1101,1,22;1001,1,22;1101,1,22|1101,1,25;1001,1,25;1101,1,25|1101,1,28;1001,1,28;1101,1,28</t>
  </si>
  <si>
    <t>111,3,1;111,3,2;111,4,3|112,3,4;112,3,5;1101,1,5;1001,1,5;1101,1,5;112,4,6|113,5,7;113,2,8;1101,1,8;1001,1,8;1101,1,8;113,5,9|1101,1,10;1001,1,10;1101,1,10|1101,1,13;1001,1,13;1101,1,13|1101,1,16;1001,1,16;1101,1,16||||</t>
  </si>
  <si>
    <t>||||||111,7,19;111,2,20;1101,1,20;1002,1,20;1101,1,20;111,1,20;111,7,21|112,4,22;1205,1,22;112,2,22;112,2,23;1101,1,23;1001,1,23;1101,1,23;112,1,23;112,4,24;1205,1,24;112,2,24|113,7,25;113,2,26;1101,1,26;1001,1,26;1101,1,26;113,1,26;113,7,27|111,4,28;1205,1,28;111,2,28;111,1,29;115,1,29;111,4,29;111,4,30;1205,1,30;111,2,30</t>
  </si>
  <si>
    <t>111,3,1;111,3,2;111,4,3|112,3,4;112,3,5;1101,1,5;1001,1,5;1101,1,5;112,4,6|113,5,7;113,2,8;1101,1,8;1002,1,8;1101,1,8;113,5,9|1101,1,10;1001,1,10;1101,1,10|1101,1,13;1001,1,13;1101,1,13|1101,1,16;1001,1,16;1101,1,16||||</t>
  </si>
  <si>
    <t>|1102,1,4;1001,1,4;1102,1,4|1102,1,7;1001,1,7;1102,1,7|121,2,10;1201,1,10;121,2,10;121,2,11;1102,1,11;1001,1,11;1102,1,11;121,2,12;1201,1,12;121,2,12|122,7,13;122,3,14;1201,1,14;1003,1,14;1201,1,14;122,7,15|123,4,16;1201,1,16;123,2,16;123,3,17;1102,1,17;1001,1,17;1102,1,17;123,4,18;1201,1,18;123,2,18|1102,1,19;1001,1,19;1102,1,19|1102,1,22;1001,1,22;1102,1,22|1102,1,25;1001,1,25;1102,1,25|1102,1,28;1001,1,28;1102,1,28</t>
  </si>
  <si>
    <t>121,3,1;121,3,2;121,4,3|122,3,4;122,3,5;1102,1,5;1001,1,5;1102,1,5;122,4,6|123,5,7;123,2,8;1102,1,8;1001,1,8;1102,1,8;123,5,9|1102,1,10;1001,1,10;1102,1,10|1102,1,13;1001,1,13;1102,1,13|1102,1,16;1001,1,16;1102,1,16||||</t>
  </si>
  <si>
    <t>||||||121,7,19;121,2,20;1102,1,20;1002,1,20;1102,1,20;121,1,20;121,7,21|122,4,22;1201,1,22;122,2,22;122,2,23;1102,1,23;1001,1,23;1102,1,23;122,1,23;122,4,24;1201,1,24;122,2,24|123,7,25;123,2,26;1102,1,26;1001,1,26;1102,1,26;123,1,26;123,7,27|121,4,28;1201,1,28;121,2,28;121,1,29;125,1,29;121,4,29;121,4,30;1201,1,30;121,2,30</t>
  </si>
  <si>
    <t>121,3,1;121,3,2;121,4,3|122,3,4;122,3,5;1102,1,5;1001,1,5;1102,1,5;122,4,6|123,5,7;123,2,8;1102,1,8;1002,1,8;1102,1,8;123,5,9|1102,1,10;1001,1,10;1102,1,10|1102,1,13;1001,1,13;1102,1,13|1102,1,16;1001,1,16;1102,1,16||||</t>
  </si>
  <si>
    <t>|1103,1,4;1001,1,4;1103,1,4|1103,1,7;1001,1,7;1103,1,7|131,2,10;1202,1,10;131,2,10;131,2,11;1103,1,11;1001,1,11;1103,1,11;131,2,12;1202,1,12;131,2,12|132,7,13;132,3,14;1202,1,14;1003,1,14;1202,1,14;132,7,15|133,4,16;1202,1,16;133,2,16;133,3,17;1103,1,17;1001,1,17;1103,1,17;133,4,18;1202,1,18;133,2,18|1103,1,19;1001,1,19;1103,1,19|1103,1,22;1001,1,22;1103,1,22|1103,1,25;1001,1,25;1103,1,25|1103,1,28;1001,1,28;1103,1,28</t>
  </si>
  <si>
    <t>131,3,1;131,3,2;131,4,3|132,3,4;132,3,5;1103,1,5;1001,1,5;1103,1,5;132,4,6|133,5,7;133,2,8;1103,1,8;1001,1,8;1103,1,8;133,5,9|1103,1,10;1001,1,10;1103,1,10|1103,1,13;1001,1,13;1103,1,13|1103,1,16;1001,1,16;1103,1,16||||</t>
  </si>
  <si>
    <t>||||||131,7,19;131,2,20;1103,1,20;1002,1,20;1103,1,20;131,1,20;131,7,21|132,4,22;1202,1,22;132,2,22;132,2,23;1103,1,23;1001,1,23;1103,1,23;132,1,23;132,4,24;1202,1,24;132,2,24|133,7,25;133,2,26;1103,1,26;1001,1,26;1103,1,26;133,1,26;133,7,27|131,4,28;1202,1,28;131,2,28;131,1,29;135,1,29;131,4,29;131,4,30;1202,1,30;131,2,30</t>
  </si>
  <si>
    <t>131,3,1;131,3,2;131,4,3|132,3,4;132,3,5;1103,1,5;1001,1,5;1103,1,5;132,4,6|133,5,7;133,2,8;1103,1,8;1002,1,8;1103,1,8;133,5,9|1103,1,10;1001,1,10;1103,1,10|1103,1,13;1001,1,13;1103,1,13|1103,1,16;1001,1,16;1103,1,16||||</t>
  </si>
  <si>
    <t>|1101,1,4;1001,1,4;1101,1,4|1101,1,7;1001,1,7;1101,1,7|141,2,10;1203,1,10;141,2,10;141,2,11;1101,1,11;1001,1,11;1101,1,11;141,2,12;1203,1,12;141,2,12|142,7,13;142,3,14;1203,1,14;1003,1,14;1203,1,14;142,7,15|143,4,16;1203,1,16;143,2,16;143,3,17;1101,1,17;1001,1,17;1101,1,17;143,4,18;1203,1,18;143,2,18|1101,1,19;1001,1,19;1101,1,19|1101,1,22;1001,1,22;1101,1,22|1101,1,25;1001,1,25;1101,1,25|1101,1,28;1001,1,28;1101,1,28</t>
  </si>
  <si>
    <t>141,3,1;141,3,2;141,4,3|142,3,4;142,3,5;1101,1,5;1001,1,5;1101,1,5;142,4,6|143,5,7;143,2,8;1101,1,8;1001,1,8;1101,1,8;143,5,9|1101,1,10;1001,1,10;1101,1,10|1101,1,13;1001,1,13;1101,1,13|1101,1,16;1001,1,16;1101,1,16||||</t>
  </si>
  <si>
    <t>||||||141,7,19;141,2,20;1101,1,20;1002,1,20;1101,1,20;141,1,20;141,7,21|142,4,22;1203,1,22;142,2,22;142,2,23;1101,1,23;1001,1,23;1101,1,23;142,1,23;142,4,24;1203,1,24;142,2,24|143,7,25;143,2,26;1101,1,26;1001,1,26;1101,1,26;143,1,26;143,7,27|141,4,28;1203,1,28;141,2,28;141,1,29;145,1,29;141,4,29;141,4,30;1203,1,30;141,2,30</t>
  </si>
  <si>
    <t>141,3,1;141,3,2;141,4,3|142,3,4;142,3,5;1101,1,5;1001,1,5;1101,1,5;142,4,6|143,5,7;143,2,8;1101,1,8;1002,1,8;1101,1,8;143,5,9|1101,1,10;1001,1,10;1101,1,10|1101,1,13;1001,1,13;1101,1,13|1101,1,16;1001,1,16;1101,1,16||||</t>
  </si>
  <si>
    <t>|1102,1,4;1001,1,4;1102,1,4|1102,1,7;1001,1,7;1102,1,7|151,2,10;1204,1,10;151,2,10;151,2,11;1102,1,11;1001,1,11;1102,1,11;151,2,12;1204,1,12;151,2,12|152,7,13;152,3,14;1204,1,14;1003,1,14;1204,1,14;152,7,15|153,4,16;1204,1,16;153,2,16;153,3,17;1102,1,17;1001,1,17;1102,1,17;153,4,18;1204,1,18;153,2,18|1102,1,19;1001,1,19;1102,1,19|1102,1,22;1001,1,22;1102,1,22|1102,1,25;1001,1,25;1102,1,25|1102,1,28;1001,1,28;1102,1,28</t>
  </si>
  <si>
    <t>151,3,1;151,3,2;151,4,3|152,3,4;152,3,5;1102,1,5;1001,1,5;1102,1,5;152,4,6|153,5,7;153,2,8;1102,1,8;1001,1,8;1102,1,8;153,5,9|1102,1,10;1001,1,10;1102,1,10|1102,1,13;1001,1,13;1102,1,13|1102,1,16;1001,1,16;1102,1,16||||</t>
  </si>
  <si>
    <t>||||||151,7,19;151,2,20;1102,1,20;1002,1,20;1102,1,20;151,1,20;151,7,21|152,4,22;1204,1,22;152,2,22;152,2,23;1102,1,23;1001,1,23;1102,1,23;152,1,23;152,4,24;1204,1,24;152,2,24|153,7,25;153,2,26;1102,1,26;1001,1,26;1102,1,26;153,1,26;153,7,27|151,4,28;1204,1,28;151,2,28;151,1,29;155,1,29;151,4,29;151,4,30;1204,1,30;151,2,30</t>
  </si>
  <si>
    <t>151,3,1;151,3,2;151,4,3|152,3,4;152,3,5;1102,1,5;1001,1,5;1102,1,5;152,4,6|153,5,7;153,2,8;1102,1,8;1002,1,8;1102,1,8;153,5,9|1102,1,10;1001,1,10;1102,1,10|1102,1,13;1001,1,13;1102,1,13|1102,1,16;1001,1,16;1102,1,16||||</t>
  </si>
  <si>
    <t>|1103,1,4;1001,1,4;1103,1,4|1103,1,7;1001,1,7;1103,1,7|161,2,10;1205,1,10;161,2,10;161,2,11;1103,1,11;1001,1,11;1103,1,11;161,2,12;1205,1,12;161,2,12|162,7,13;162,3,14;1205,1,14;1003,1,14;1205,1,14;162,7,15|163,4,16;1205,1,16;163,2,16;163,3,17;1103,1,17;1001,1,17;1103,1,17;163,4,18;1205,1,18;163,2,18|1103,1,19;1001,1,19;1103,1,19|1103,1,22;1001,1,22;1103,1,22|1103,1,25;1001,1,25;1103,1,25|1103,1,28;1001,1,28;1103,1,28</t>
  </si>
  <si>
    <t>161,3,1;161,3,2;161,4,3|162,3,4;162,3,5;1103,1,5;1001,1,5;1103,1,5;162,4,6|163,5,7;163,2,8;1103,1,8;1001,1,8;1103,1,8;163,5,9|1103,1,10;1001,1,10;1103,1,10|1103,1,13;1001,1,13;1103,1,13|1103,1,16;1001,1,16;1103,1,16||||</t>
  </si>
  <si>
    <t>||||||161,7,19;161,2,20;1103,1,20;1002,1,20;1103,1,20;161,1,20;161,7,21|162,4,22;1205,1,22;162,2,22;162,2,23;1103,1,23;1001,1,23;1103,1,23;162,1,23;162,4,24;1205,1,24;162,2,24|163,7,25;163,2,26;1103,1,26;1001,1,26;1103,1,26;163,1,26;163,7,27|161,4,28;1205,1,28;161,2,28;161,1,29;165,1,29;161,4,29;161,4,30;1205,1,30;161,2,30</t>
  </si>
  <si>
    <t>161,3,1;161,3,2;161,4,3|162,3,4;162,3,5;1103,1,5;1001,1,5;1103,1,5;162,4,6|163,5,7;163,2,8;1103,1,8;1002,1,8;1103,1,8;163,5,9|1103,1,10;1001,1,10;1103,1,10|1103,1,13;1001,1,13;1103,1,13|1103,1,16;1001,1,16;1103,1,16||||</t>
  </si>
  <si>
    <t>|1101,1,4;1001,1,4;1101,1,4|1101,1,7;1001,1,7;1101,1,7|171,2,10;1201,1,10;171,2,10;171,2,11;1101,1,11;1001,1,11;1101,1,11;171,2,12;1201,1,12;171,2,12|172,7,13;172,3,14;1201,1,14;1003,1,14;1201,1,14;172,7,15|173,4,16;1201,1,16;173,2,16;173,3,17;1101,1,17;1001,1,17;1101,1,17;173,4,18;1201,1,18;173,2,18|1101,1,19;1001,1,19;1101,1,19|1101,1,22;1001,1,22;1101,1,22|1101,1,25;1001,1,25;1101,1,25|1101,1,28;1001,1,28;1101,1,28</t>
  </si>
  <si>
    <t>171,3,1;171,3,2;171,4,3|172,3,4;172,3,5;1101,1,5;1001,1,5;1101,1,5;172,4,6|173,5,7;173,2,8;1101,1,8;1001,1,8;1101,1,8;173,5,9|1101,1,10;1001,1,10;1101,1,10|1101,1,13;1001,1,13;1101,1,13|1101,1,16;1001,1,16;1101,1,16||||</t>
  </si>
  <si>
    <t>||||||171,7,19;171,2,20;1101,1,20;1002,1,20;1101,1,20;171,1,20;171,7,21|172,4,22;1201,1,22;172,2,22;172,2,23;1101,1,23;1001,1,23;1101,1,23;172,1,23;172,4,24;1201,1,24;172,2,24|173,7,25;173,2,26;1101,1,26;1001,1,26;1101,1,26;173,1,26;173,7,27|171,4,28;1201,1,28;171,2,28;171,1,29;175,1,29;171,4,29;171,4,30;1201,1,30;171,2,30</t>
  </si>
  <si>
    <t>171,3,1;171,3,2;171,4,3|172,3,4;172,3,5;1101,1,5;1001,1,5;1101,1,5;172,4,6|173,5,7;173,2,8;1101,1,8;1002,1,8;1101,1,8;173,5,9|1101,1,10;1001,1,10;1101,1,10|1101,1,13;1001,1,13;1101,1,13|1101,1,16;1001,1,16;1101,1,16||||</t>
  </si>
  <si>
    <t>|1102,1,4;1001,1,4;1102,1,4|1102,1,7;1001,1,7;1102,1,7|181,2,10;1202,1,10;181,2,10;181,2,11;1102,1,11;1001,1,11;1102,1,11;181,2,12;1202,1,12;181,2,12|182,7,13;182,3,14;1202,1,14;1003,1,14;1202,1,14;182,7,15|183,4,16;1202,1,16;183,2,16;183,3,17;1102,1,17;1001,1,17;1102,1,17;183,4,18;1202,1,18;183,2,18|1102,1,19;1001,1,19;1102,1,19|1102,1,22;1001,1,22;1102,1,22|1102,1,25;1001,1,25;1102,1,25|1102,1,28;1001,1,28;1102,1,28</t>
  </si>
  <si>
    <t>181,3,1;181,3,2;181,4,3|182,3,4;182,3,5;1102,1,5;1001,1,5;1102,1,5;182,4,6|183,5,7;183,2,8;1102,1,8;1001,1,8;1102,1,8;183,5,9|1102,1,10;1001,1,10;1102,1,10|1102,1,13;1001,1,13;1102,1,13|1102,1,16;1001,1,16;1102,1,16||||</t>
  </si>
  <si>
    <t>||||||181,7,19;181,2,20;1102,1,20;1002,1,20;1102,1,20;181,1,20;181,7,21|182,4,22;1202,1,22;182,2,22;182,2,23;1102,1,23;1001,1,23;1102,1,23;182,1,23;182,4,24;1202,1,24;182,2,24|183,7,25;183,2,26;1102,1,26;1001,1,26;1102,1,26;183,1,26;183,7,27|181,4,28;1202,1,28;181,2,28;181,1,29;185,1,29;181,4,29;181,4,30;1202,1,30;181,2,30</t>
  </si>
  <si>
    <t>181,3,1;181,3,2;181,4,3|182,3,4;182,3,5;1102,1,5;1001,1,5;1102,1,5;182,4,6|183,5,7;183,2,8;1102,1,8;1002,1,8;1102,1,8;183,5,9|1102,1,10;1001,1,10;1102,1,10|1102,1,13;1001,1,13;1102,1,13|1102,1,16;1001,1,16;1102,1,16||||</t>
  </si>
  <si>
    <t>|1103,1,4;1001,1,4;1103,1,4|1103,1,7;1001,1,7;1103,1,7|191,2,10;1203,1,10;191,2,10;191,2,11;1103,1,11;1001,1,11;1103,1,11;191,2,12;1203,1,12;191,2,12|192,7,13;192,3,14;1203,1,14;1003,1,14;1203,1,14;192,7,15|193,4,16;1203,1,16;193,2,16;193,3,17;1103,1,17;1001,1,17;1103,1,17;193,4,18;1203,1,18;193,2,18|1103,1,19;1001,1,19;1103,1,19|1103,1,22;1001,1,22;1103,1,22|1103,1,25;1001,1,25;1103,1,25|1103,1,28;1001,1,28;1103,1,28</t>
  </si>
  <si>
    <t>191,3,1;191,3,2;191,4,3|192,3,4;192,3,5;1103,1,5;1001,1,5;1103,1,5;192,4,6|193,5,7;193,2,8;1103,1,8;1001,1,8;1103,1,8;193,5,9|1103,1,10;1001,1,10;1103,1,10|1103,1,13;1001,1,13;1103,1,13|1103,1,16;1001,1,16;1103,1,16||||</t>
  </si>
  <si>
    <t>||||||191,7,19;191,2,20;1103,1,20;1002,1,20;1103,1,20;191,1,20;191,7,21|192,4,22;1203,1,22;192,2,22;192,2,23;1103,1,23;1001,1,23;1103,1,23;192,1,23;192,4,24;1203,1,24;192,2,24|193,7,25;193,2,26;1103,1,26;1001,1,26;1103,1,26;193,1,26;193,7,27|191,4,28;1203,1,28;191,2,28;191,1,29;195,1,29;191,4,29;191,4,30;1203,1,30;191,2,30</t>
  </si>
  <si>
    <t>191,3,1;191,3,2;191,4,3|192,3,4;192,3,5;1103,1,5;1001,1,5;1103,1,5;192,4,6|193,5,7;193,2,8;1103,1,8;1002,1,8;1103,1,8;193,5,9|1103,1,10;1001,1,10;1103,1,10|1103,1,13;1001,1,13;1103,1,13|1103,1,16;1001,1,16;1103,1,16||||</t>
  </si>
  <si>
    <t>|1101,1,4;1001,1,4;1101,1,4|1101,1,7;1001,1,7;1101,1,7|201,2,10;1204,1,10;201,2,10;201,2,11;1101,1,11;1001,1,11;1101,1,11;201,2,12;1204,1,12;201,2,12|202,7,13;202,3,14;1204,1,14;1003,1,14;1204,1,14;202,7,15|203,4,16;1204,1,16;203,2,16;203,3,17;1101,1,17;1001,1,17;1101,1,17;203,4,18;1204,1,18;203,2,18|1101,1,19;1001,1,19;1101,1,19|1101,1,22;1001,1,22;1101,1,22|1101,1,25;1001,1,25;1101,1,25|1101,1,28;1001,1,28;1101,1,28</t>
  </si>
  <si>
    <t>201,3,1;201,3,2;201,4,3|202,3,4;202,3,5;1101,1,5;1001,1,5;1101,1,5;202,4,6|203,5,7;203,2,8;1101,1,8;1001,1,8;1101,1,8;203,5,9|1101,1,10;1001,1,10;1101,1,10|1101,1,13;1001,1,13;1101,1,13|1101,1,16;1001,1,16;1101,1,16||||</t>
  </si>
  <si>
    <t>||||||201,7,19;201,2,20;1101,1,20;1002,1,20;1101,1,20;201,1,20;201,7,21|202,4,22;1204,1,22;202,2,22;202,2,23;1101,1,23;1001,1,23;1101,1,23;202,1,23;202,4,24;1204,1,24;202,2,24|203,7,25;203,2,26;1101,1,26;1001,1,26;1101,1,26;203,1,26;203,7,27|201,4,28;1204,1,28;201,2,28;201,1,29;205,1,29;201,4,29;201,4,30;1204,1,30;201,2,30</t>
  </si>
  <si>
    <t>201,3,1;201,3,2;201,4,3|202,3,4;202,3,5;1101,1,5;1001,1,5;1101,1,5;202,4,6|203,5,7;203,2,8;1101,1,8;1002,1,8;1101,1,8;203,5,9|1101,1,10;1001,1,10;1101,1,10|1101,1,13;1001,1,13;1101,1,13|1101,1,16;1001,1,16;1101,1,16||||</t>
  </si>
  <si>
    <t>|1102,1,4;1001,1,4;1102,1,4|1102,1,7;1001,1,7;1102,1,7|211,2,10;1205,1,10;211,2,10;211,2,11;1102,1,11;1001,1,11;1102,1,11;211,2,12;1205,1,12;211,2,12|212,7,13;212,3,14;1205,1,14;1003,1,14;1205,1,14;212,7,15|213,4,16;1205,1,16;213,2,16;213,3,17;1102,1,17;1001,1,17;1102,1,17;213,4,18;1205,1,18;213,2,18|1102,1,19;1001,1,19;1102,1,19|1102,1,22;1001,1,22;1102,1,22|1102,1,25;1001,1,25;1102,1,25|1102,1,28;1001,1,28;1102,1,28</t>
  </si>
  <si>
    <t>211,3,1;211,3,2;211,4,3|212,3,4;212,3,5;1102,1,5;1001,1,5;1102,1,5;212,4,6|213,5,7;213,2,8;1102,1,8;1001,1,8;1102,1,8;213,5,9|1102,1,10;1001,1,10;1102,1,10|1102,1,13;1001,1,13;1102,1,13|1102,1,16;1001,1,16;1102,1,16||||</t>
  </si>
  <si>
    <t>||||||211,7,19;211,2,20;1102,1,20;1002,1,20;1102,1,20;211,1,20;211,7,21|212,4,22;1205,1,22;212,2,22;212,2,23;1102,1,23;1001,1,23;1102,1,23;212,1,23;212,4,24;1205,1,24;212,2,24|213,7,25;213,2,26;1102,1,26;1001,1,26;1102,1,26;213,1,26;213,7,27|211,4,28;1205,1,28;211,2,28;211,1,29;215,1,29;211,4,29;211,4,30;1205,1,30;211,2,30</t>
  </si>
  <si>
    <t>211,3,1;211,3,2;211,4,3|212,3,4;212,3,5;1102,1,5;1001,1,5;1102,1,5;212,4,6|213,5,7;213,2,8;1102,1,8;1002,1,8;1102,1,8;213,5,9|1102,1,10;1001,1,10;1102,1,10|1102,1,13;1001,1,13;1102,1,13|1102,1,16;1001,1,16;1102,1,16||||</t>
  </si>
  <si>
    <t>|1103,1,4;1001,1,4;1103,1,4|1103,1,7;1001,1,7;1103,1,7|221,2,10;1201,1,10;221,2,10;221,2,11;1103,1,11;1001,1,11;1103,1,11;221,2,12;1201,1,12;221,2,12|222,7,13;222,3,14;1201,1,14;1003,1,14;1201,1,14;222,7,15|223,4,16;1201,1,16;223,2,16;223,3,17;1103,1,17;1001,1,17;1103,1,17;223,4,18;1201,1,18;223,2,18|1103,1,19;1001,1,19;1103,1,19|1103,1,22;1001,1,22;1103,1,22|1103,1,25;1001,1,25;1103,1,25|1103,1,28;1001,1,28;1103,1,28</t>
  </si>
  <si>
    <t>221,3,1;221,3,2;221,4,3|222,3,4;222,3,5;1103,1,5;1001,1,5;1103,1,5;222,4,6|223,5,7;223,2,8;1103,1,8;1001,1,8;1103,1,8;223,5,9|1103,1,10;1001,1,10;1103,1,10|1103,1,13;1001,1,13;1103,1,13|1103,1,16;1001,1,16;1103,1,16||||</t>
  </si>
  <si>
    <t>||||||221,7,19;221,2,20;1103,1,20;1002,1,20;1103,1,20;221,1,20;221,7,21|222,4,22;1201,1,22;222,2,22;222,2,23;1103,1,23;1001,1,23;1103,1,23;222,1,23;222,4,24;1201,1,24;222,2,24|223,7,25;223,2,26;1103,1,26;1001,1,26;1103,1,26;223,1,26;223,7,27|221,4,28;1201,1,28;221,2,28;221,1,29;225,1,29;221,4,29;221,4,30;1201,1,30;221,2,30</t>
  </si>
  <si>
    <t>221,3,1;221,3,2;221,4,3|222,3,4;222,3,5;1103,1,5;1001,1,5;1103,1,5;222,4,6|223,5,7;223,2,8;1103,1,8;1002,1,8;1103,1,8;223,5,9|1103,1,10;1001,1,10;1103,1,10|1103,1,13;1001,1,13;1103,1,13|1103,1,16;1001,1,16;1103,1,16||||</t>
  </si>
  <si>
    <t>|1101,1,4;1001,1,4;1101,1,4|1101,1,7;1001,1,7;1101,1,7|231,2,10;1202,1,10;231,2,10;231,2,11;1101,1,11;1001,1,11;1101,1,11;231,2,12;1202,1,12;231,2,12|232,7,13;232,3,14;1202,1,14;1003,1,14;1202,1,14;232,7,15|233,4,16;1202,1,16;233,2,16;233,3,17;1101,1,17;1001,1,17;1101,1,17;233,4,18;1202,1,18;233,2,18|1101,1,19;1001,1,19;1101,1,19|1101,1,22;1001,1,22;1101,1,22|1101,1,25;1001,1,25;1101,1,25|1101,1,28;1001,1,28;1101,1,28</t>
  </si>
  <si>
    <t>231,3,1;231,3,2;231,4,3|232,3,4;232,3,5;1101,1,5;1001,1,5;1101,1,5;232,4,6|233,5,7;233,2,8;1101,1,8;1001,1,8;1101,1,8;233,5,9|1101,1,10;1001,1,10;1101,1,10|1101,1,13;1001,1,13;1101,1,13|1101,1,16;1001,1,16;1101,1,16||||</t>
  </si>
  <si>
    <t>||||||231,7,19;231,2,20;1101,1,20;1002,1,20;1101,1,20;231,1,20;231,7,21|232,4,22;1202,1,22;232,2,22;232,2,23;1101,1,23;1001,1,23;1101,1,23;232,1,23;232,4,24;1202,1,24;232,2,24|233,7,25;233,2,26;1101,1,26;1001,1,26;1101,1,26;233,1,26;233,7,27|231,4,28;1202,1,28;231,2,28;231,1,29;235,1,29;231,4,29;231,4,30;1202,1,30;231,2,30</t>
  </si>
  <si>
    <t>231,3,1;231,3,2;231,4,3|232,3,4;232,3,5;1101,1,5;1001,1,5;1101,1,5;232,4,6|233,5,7;233,2,8;1101,1,8;1002,1,8;1101,1,8;233,5,9|1101,1,10;1001,1,10;1101,1,10|1101,1,13;1001,1,13;1101,1,13|1101,1,16;1001,1,16;1101,1,16||||</t>
  </si>
  <si>
    <t>|1102,1,4;1001,1,4;1102,1,4|1102,1,7;1001,1,7;1102,1,7|241,2,10;1203,1,10;241,2,10;241,2,11;1102,1,11;1001,1,11;1102,1,11;241,2,12;1203,1,12;241,2,12|242,7,13;242,3,14;1203,1,14;1003,1,14;1203,1,14;242,7,15|243,4,16;1203,1,16;243,2,16;243,3,17;1102,1,17;1001,1,17;1102,1,17;243,4,18;1203,1,18;243,2,18|1102,1,19;1001,1,19;1102,1,19|1102,1,22;1001,1,22;1102,1,22|1102,1,25;1001,1,25;1102,1,25|1102,1,28;1001,1,28;1102,1,28</t>
  </si>
  <si>
    <t>241,3,1;241,3,2;241,4,3|242,3,4;242,3,5;1102,1,5;1001,1,5;1102,1,5;242,4,6|243,5,7;243,2,8;1102,1,8;1001,1,8;1102,1,8;243,5,9|1102,1,10;1001,1,10;1102,1,10|1102,1,13;1001,1,13;1102,1,13|1102,1,16;1001,1,16;1102,1,16||||</t>
  </si>
  <si>
    <t>||||||241,7,19;241,2,20;1102,1,20;1002,1,20;1102,1,20;241,1,20;241,7,21|242,4,22;1203,1,22;242,2,22;242,2,23;1102,1,23;1001,1,23;1102,1,23;242,1,23;242,4,24;1203,1,24;242,2,24|243,7,25;243,2,26;1102,1,26;1001,1,26;1102,1,26;243,1,26;243,7,27|241,4,28;1203,1,28;241,2,28;241,1,29;245,1,29;241,4,29;241,4,30;1203,1,30;241,2,30</t>
  </si>
  <si>
    <t>241,3,1;241,3,2;241,4,3|242,3,4;242,3,5;1102,1,5;1001,1,5;1102,1,5;242,4,6|243,5,7;243,2,8;1102,1,8;1002,1,8;1102,1,8;243,5,9|1102,1,10;1001,1,10;1102,1,10|1102,1,13;1001,1,13;1102,1,13|1102,1,16;1001,1,16;1102,1,16||||</t>
  </si>
  <si>
    <t>|1103,1,4;1001,1,4;1103,1,4|1103,1,7;1001,1,7;1103,1,7|251,2,10;1204,1,10;251,2,10;251,2,11;1103,1,11;1001,1,11;1103,1,11;251,2,12;1204,1,12;251,2,12|252,7,13;252,3,14;1204,1,14;1003,1,14;1204,1,14;252,7,15|253,4,16;1204,1,16;253,2,16;253,3,17;1103,1,17;1001,1,17;1103,1,17;253,4,18;1204,1,18;253,2,18|1103,1,19;1001,1,19;1103,1,19|1103,1,22;1001,1,22;1103,1,22|1103,1,25;1001,1,25;1103,1,25|1103,1,28;1001,1,28;1103,1,28</t>
  </si>
  <si>
    <t>251,3,1;251,3,2;251,4,3|252,3,4;252,3,5;1103,1,5;1001,1,5;1103,1,5;252,4,6|253,5,7;253,2,8;1103,1,8;1001,1,8;1103,1,8;253,5,9|1103,1,10;1001,1,10;1103,1,10|1103,1,13;1001,1,13;1103,1,13|1103,1,16;1001,1,16;1103,1,16||||</t>
  </si>
  <si>
    <t>||||||251,7,19;251,2,20;1103,1,20;1002,1,20;1103,1,20;251,1,20;251,7,21|252,4,22;1204,1,22;252,2,22;252,2,23;1103,1,23;1001,1,23;1103,1,23;252,1,23;252,4,24;1204,1,24;252,2,24|253,7,25;253,2,26;1103,1,26;1001,1,26;1103,1,26;253,1,26;253,7,27|251,4,28;1204,1,28;251,2,28;251,1,29;255,1,29;251,4,29;251,4,30;1204,1,30;251,2,30</t>
  </si>
  <si>
    <t>251,3,1;251,3,2;251,4,3|252,3,4;252,3,5;1103,1,5;1001,1,5;1103,1,5;252,4,6|253,5,7;253,2,8;1103,1,8;1002,1,8;1103,1,8;253,5,9|1103,1,10;1001,1,10;1103,1,10|1103,1,13;1001,1,13;1103,1,13|1103,1,16;1001,1,16;1103,1,16||||</t>
  </si>
  <si>
    <t>|1101,1,4;1001,1,4;1101,1,4|1101,1,7;1001,1,7;1101,1,7|261,2,10;1205,1,10;261,2,10;261,2,11;1101,1,11;1001,1,11;1101,1,11;261,2,12;1205,1,12;261,2,12|262,7,13;262,3,14;1205,1,14;1003,1,14;1205,1,14;262,7,15|263,4,16;1205,1,16;263,2,16;263,3,17;1101,1,17;1001,1,17;1101,1,17;263,4,18;1205,1,18;263,2,18|1101,1,19;1001,1,19;1101,1,19|1101,1,22;1001,1,22;1101,1,22|1101,1,25;1001,1,25;1101,1,25|1101,1,28;1001,1,28;1101,1,28</t>
  </si>
  <si>
    <t>261,3,1;261,3,2;261,4,3|262,3,4;262,3,5;1101,1,5;1001,1,5;1101,1,5;262,4,6|263,5,7;263,2,8;1101,1,8;1001,1,8;1101,1,8;263,5,9|1101,1,10;1001,1,10;1101,1,10|1101,1,13;1001,1,13;1101,1,13|1101,1,16;1001,1,16;1101,1,16||||</t>
  </si>
  <si>
    <t>||||||261,7,19;261,2,20;1101,1,20;1002,1,20;1101,1,20;261,1,20;261,7,21|262,4,22;1205,1,22;262,2,22;262,2,23;1101,1,23;1001,1,23;1101,1,23;262,1,23;262,4,24;1205,1,24;262,2,24|263,7,25;263,2,26;1101,1,26;1001,1,26;1101,1,26;263,1,26;263,7,27|261,4,28;1205,1,28;261,2,28;261,1,29;265,1,29;261,4,29;261,4,30;1205,1,30;261,2,30</t>
  </si>
  <si>
    <t>261,3,1;261,3,2;261,4,3|262,3,4;262,3,5;1101,1,5;1001,1,5;1101,1,5;262,4,6|263,5,7;263,2,8;1101,1,8;1002,1,8;1101,1,8;263,5,9|1101,1,10;1001,1,10;1101,1,10|1101,1,13;1001,1,13;1101,1,13|1101,1,16;1001,1,16;1101,1,16||||</t>
  </si>
  <si>
    <t>|1102,1,4;1001,1,4;1102,1,4|1102,1,7;1001,1,7;1102,1,7|271,2,10;1201,1,10;271,2,10;271,2,11;1102,1,11;1001,1,11;1102,1,11;271,2,12;1201,1,12;271,2,12|272,7,13;272,3,14;1201,1,14;1003,1,14;1201,1,14;272,7,15|273,4,16;1201,1,16;273,2,16;273,3,17;1102,1,17;1001,1,17;1102,1,17;273,4,18;1201,1,18;273,2,18|1102,1,19;1001,1,19;1102,1,19|1102,1,22;1001,1,22;1102,1,22|1102,1,25;1001,1,25;1102,1,25|1102,1,28;1001,1,28;1102,1,28</t>
  </si>
  <si>
    <t>271,3,1;271,3,2;271,4,3|272,3,4;272,3,5;1102,1,5;1001,1,5;1102,1,5;272,4,6|273,5,7;273,2,8;1102,1,8;1001,1,8;1102,1,8;273,5,9|1102,1,10;1001,1,10;1102,1,10|1102,1,13;1001,1,13;1102,1,13|1102,1,16;1001,1,16;1102,1,16||||</t>
  </si>
  <si>
    <t>||||||271,7,19;271,2,20;1102,1,20;1002,1,20;1102,1,20;271,1,20;271,7,21|272,4,22;1201,1,22;272,2,22;272,2,23;1102,1,23;1001,1,23;1102,1,23;272,1,23;272,4,24;1201,1,24;272,2,24|273,7,25;273,2,26;1102,1,26;1001,1,26;1102,1,26;273,1,26;273,7,27|271,4,28;1201,1,28;271,2,28;271,1,29;275,1,29;271,4,29;271,4,30;1201,1,30;271,2,30</t>
  </si>
  <si>
    <t>271,3,1;271,3,2;271,4,3|272,3,4;272,3,5;1102,1,5;1001,1,5;1102,1,5;272,4,6|273,5,7;273,2,8;1102,1,8;1002,1,8;1102,1,8;273,5,9|1102,1,10;1001,1,10;1102,1,10|1102,1,13;1001,1,13;1102,1,13|1102,1,16;1001,1,16;1102,1,16||||</t>
  </si>
  <si>
    <t>|1103,1,4;1001,1,4;1103,1,4|1103,1,7;1001,1,7;1103,1,7|281,2,10;1202,1,10;281,2,10;281,2,11;1103,1,11;1001,1,11;1103,1,11;281,2,12;1202,1,12;281,2,12|282,7,13;282,3,14;1202,1,14;1003,1,14;1202,1,14;282,7,15|283,4,16;1202,1,16;283,2,16;283,3,17;1103,1,17;1001,1,17;1103,1,17;283,4,18;1202,1,18;283,2,18|1103,1,19;1001,1,19;1103,1,19|1103,1,22;1001,1,22;1103,1,22|1103,1,25;1001,1,25;1103,1,25|1103,1,28;1001,1,28;1103,1,28</t>
  </si>
  <si>
    <t>281,3,1;281,3,2;281,4,3|282,3,4;282,3,5;1103,1,5;1001,1,5;1103,1,5;282,4,6|283,5,7;283,2,8;1103,1,8;1001,1,8;1103,1,8;283,5,9|1103,1,10;1001,1,10;1103,1,10|1103,1,13;1001,1,13;1103,1,13|1103,1,16;1001,1,16;1103,1,16||||</t>
  </si>
  <si>
    <t>||||||281,7,19;281,2,20;1103,1,20;1002,1,20;1103,1,20;281,1,20;281,7,21|282,4,22;1202,1,22;282,2,22;282,2,23;1103,1,23;1001,1,23;1103,1,23;282,1,23;282,4,24;1202,1,24;282,2,24|283,7,25;283,2,26;1103,1,26;1001,1,26;1103,1,26;283,1,26;283,7,27|281,4,28;1202,1,28;281,2,28;281,1,29;285,1,29;281,4,29;281,4,30;1202,1,30;281,2,30</t>
  </si>
  <si>
    <t>281,3,1;281,3,2;281,4,3|282,3,4;282,3,5;1103,1,5;1001,1,5;1103,1,5;282,4,6|283,5,7;283,2,8;1103,1,8;1002,1,8;1103,1,8;283,5,9|1103,1,10;1001,1,10;1103,1,10|1103,1,13;1001,1,13;1103,1,13|1103,1,16;1001,1,16;1103,1,16||||</t>
  </si>
  <si>
    <t>|1101,1,4;1001,1,4;1101,1,4|1101,1,7;1001,1,7;1101,1,7|291,2,10;1203,1,10;291,2,10;291,2,11;1101,1,11;1001,1,11;1101,1,11;291,2,12;1203,1,12;291,2,12|292,7,13;292,3,14;1203,1,14;1003,1,14;1203,1,14;292,7,15|293,4,16;1203,1,16;293,2,16;293,3,17;1101,1,17;1001,1,17;1101,1,17;293,4,18;1203,1,18;293,2,18|1101,1,19;1001,1,19;1101,1,19|1101,1,22;1001,1,22;1101,1,22|1101,1,25;1001,1,25;1101,1,25|1101,1,28;1001,1,28;1101,1,28</t>
  </si>
  <si>
    <t>291,3,1;291,3,2;291,4,3|292,3,4;292,3,5;1101,1,5;1001,1,5;1101,1,5;292,4,6|293,5,7;293,2,8;1101,1,8;1001,1,8;1101,1,8;293,5,9|1101,1,10;1001,1,10;1101,1,10|1101,1,13;1001,1,13;1101,1,13|1101,1,16;1001,1,16;1101,1,16||||</t>
  </si>
  <si>
    <t>||||||291,7,19;291,2,20;1101,1,20;1002,1,20;1101,1,20;291,1,20;291,7,21|292,4,22;1203,1,22;292,2,22;292,2,23;1101,1,23;1001,1,23;1101,1,23;292,1,23;292,4,24;1203,1,24;292,2,24|293,7,25;293,2,26;1101,1,26;1001,1,26;1101,1,26;293,1,26;293,7,27|291,4,28;1203,1,28;291,2,28;291,1,29;295,1,29;291,4,29;291,4,30;1203,1,30;291,2,30</t>
  </si>
  <si>
    <t>291,3,1;291,3,2;291,4,3|292,3,4;292,3,5;1101,1,5;1001,1,5;1101,1,5;292,4,6|293,5,7;293,2,8;1101,1,8;1002,1,8;1101,1,8;293,5,9|1101,1,10;1001,1,10;1101,1,10|1101,1,13;1001,1,13;1101,1,13|1101,1,16;1001,1,16;1101,1,16||||</t>
  </si>
  <si>
    <t>|1102,1,4;1001,1,4;1102,1,4|1102,1,7;1001,1,7;1102,1,7|301,2,10;1204,1,10;301,2,10;301,2,11;1102,1,11;1001,1,11;1102,1,11;301,2,12;1204,1,12;301,2,12|302,7,13;302,3,14;1204,1,14;1003,1,14;1204,1,14;302,7,15|303,4,16;1204,1,16;303,2,16;303,3,17;1102,1,17;1001,1,17;1102,1,17;303,4,18;1204,1,18;303,2,18|1102,1,19;1001,1,19;1102,1,19|1102,1,22;1001,1,22;1102,1,22|1102,1,25;1001,1,25;1102,1,25|1102,1,28;1001,1,28;1102,1,28</t>
  </si>
  <si>
    <t>301,3,1;301,3,2;301,4,3|302,3,4;302,3,5;1102,1,5;1001,1,5;1102,1,5;302,4,6|303,5,7;303,2,8;1102,1,8;1001,1,8;1102,1,8;303,5,9|1102,1,10;1001,1,10;1102,1,10|1102,1,13;1001,1,13;1102,1,13|1102,1,16;1001,1,16;1102,1,16||||</t>
  </si>
  <si>
    <t>||||||301,7,19;301,2,20;1102,1,20;1002,1,20;1102,1,20;301,1,20;301,7,21|302,4,22;1204,1,22;302,2,22;302,2,23;1102,1,23;1001,1,23;1102,1,23;302,1,23;302,4,24;1204,1,24;302,2,24|303,7,25;303,2,26;1102,1,26;1001,1,26;1102,1,26;303,1,26;303,7,27|301,4,28;1204,1,28;301,2,28;301,1,29;305,1,29;301,4,29;301,4,30;1204,1,30;301,2,30</t>
  </si>
  <si>
    <t>301,3,1;301,3,2;301,4,3|302,3,4;302,3,5;1102,1,5;1001,1,5;1102,1,5;302,4,6|303,5,7;303,2,8;1102,1,8;1002,1,8;1102,1,8;303,5,9|1102,1,10;1001,1,10;1102,1,10|1102,1,13;1001,1,13;1102,1,13|1102,1,16;1001,1,16;1102,1,16||||</t>
  </si>
  <si>
    <t>|1103,1,4;1001,1,4;1103,1,4|1103,1,7;1001,1,7;1103,1,7|311,2,10;1205,1,10;311,2,10;311,2,11;1103,1,11;1001,1,11;1103,1,11;311,2,12;1205,1,12;311,2,12|312,7,13;312,3,14;1205,1,14;1003,1,14;1205,1,14;312,7,15|313,4,16;1205,1,16;313,2,16;313,3,17;1103,1,17;1001,1,17;1103,1,17;313,4,18;1205,1,18;313,2,18|1103,1,19;1001,1,19;1103,1,19|1103,1,22;1001,1,22;1103,1,22|1103,1,25;1001,1,25;1103,1,25|1103,1,28;1001,1,28;1103,1,28</t>
  </si>
  <si>
    <t>311,3,1;311,3,2;311,4,3|312,3,4;312,3,5;1103,1,5;1001,1,5;1103,1,5;312,4,6|313,5,7;313,2,8;1103,1,8;1001,1,8;1103,1,8;313,5,9|1103,1,10;1001,1,10;1103,1,10|1103,1,13;1001,1,13;1103,1,13|1103,1,16;1001,1,16;1103,1,16||||</t>
  </si>
  <si>
    <t>||||||311,7,19;311,2,20;1103,1,20;1002,1,20;1103,1,20;311,1,20;311,7,21|312,4,22;1205,1,22;312,2,22;312,2,23;1103,1,23;1001,1,23;1103,1,23;312,1,23;312,4,24;1205,1,24;312,2,24|313,7,25;313,2,26;1103,1,26;1001,1,26;1103,1,26;313,1,26;313,7,27|311,4,28;1205,1,28;311,2,28;311,1,29;315,1,29;311,4,29;311,4,30;1205,1,30;311,2,30</t>
  </si>
  <si>
    <t>311,3,1;311,3,2;311,4,3|312,3,4;312,3,5;1103,1,5;1001,1,5;1103,1,5;312,4,6|313,5,7;313,2,8;1103,1,8;1002,1,8;1103,1,8;313,5,9|1103,1,10;1001,1,10;1103,1,10|1103,1,13;1001,1,13;1103,1,13|1103,1,16;1001,1,16;1103,1,16||||</t>
  </si>
  <si>
    <t>|1101,1,4;1001,1,4;1101,1,4|1101,1,7;1001,1,7;1101,1,7|321,2,10;1201,1,10;321,2,10;321,2,11;1101,1,11;1001,1,11;1101,1,11;321,2,12;1201,1,12;321,2,12|322,7,13;322,3,14;1201,1,14;1003,1,14;1201,1,14;322,7,15|323,4,16;1201,1,16;323,2,16;323,3,17;1101,1,17;1001,1,17;1101,1,17;323,4,18;1201,1,18;323,2,18|1101,1,19;1001,1,19;1101,1,19|1101,1,22;1001,1,22;1101,1,22|1101,1,25;1001,1,25;1101,1,25|1101,1,28;1001,1,28;1101,1,28</t>
  </si>
  <si>
    <t>321,3,1;321,3,2;321,4,3|322,3,4;322,3,5;1101,1,5;1001,1,5;1101,1,5;322,4,6|323,5,7;323,2,8;1101,1,8;1001,1,8;1101,1,8;323,5,9|1101,1,10;1001,1,10;1101,1,10|1101,1,13;1001,1,13;1101,1,13|1101,1,16;1001,1,16;1101,1,16||||</t>
  </si>
  <si>
    <t>||||||321,7,19;321,2,20;1101,1,20;1002,1,20;1101,1,20;321,1,20;321,7,21|322,4,22;1201,1,22;322,2,22;322,2,23;1101,1,23;1001,1,23;1101,1,23;322,1,23;322,4,24;1201,1,24;322,2,24|323,7,25;323,2,26;1101,1,26;1001,1,26;1101,1,26;323,1,26;323,7,27|321,4,28;1201,1,28;321,2,28;321,1,29;325,1,29;321,4,29;321,4,30;1201,1,30;321,2,30</t>
  </si>
  <si>
    <t>321,3,1;321,3,2;321,4,3|322,3,4;322,3,5;1101,1,5;1001,1,5;1101,1,5;322,4,6|323,5,7;323,2,8;1101,1,8;1002,1,8;1101,1,8;323,5,9|1101,1,10;1001,1,10;1101,1,10|1101,1,13;1001,1,13;1101,1,13|1101,1,16;1001,1,16;1101,1,16||||</t>
  </si>
  <si>
    <t>|1102,1,4;1001,1,4;1102,1,4|1102,1,7;1001,1,7;1102,1,7|331,2,10;1202,1,10;331,2,10;331,2,11;1102,1,11;1001,1,11;1102,1,11;331,2,12;1202,1,12;331,2,12|332,7,13;332,3,14;1202,1,14;1003,1,14;1202,1,14;332,7,15|333,4,16;1202,1,16;333,2,16;333,3,17;1102,1,17;1001,1,17;1102,1,17;333,4,18;1202,1,18;333,2,18|1102,1,19;1001,1,19;1102,1,19|1102,1,22;1001,1,22;1102,1,22|1102,1,25;1001,1,25;1102,1,25|1102,1,28;1001,1,28;1102,1,28</t>
  </si>
  <si>
    <t>331,3,1;331,3,2;331,4,3|332,3,4;332,3,5;1102,1,5;1001,1,5;1102,1,5;332,4,6|333,5,7;333,2,8;1102,1,8;1001,1,8;1102,1,8;333,5,9|1102,1,10;1001,1,10;1102,1,10|1102,1,13;1001,1,13;1102,1,13|1102,1,16;1001,1,16;1102,1,16||||</t>
  </si>
  <si>
    <t>||||||331,7,19;331,2,20;1102,1,20;1002,1,20;1102,1,20;331,1,20;331,7,21|332,4,22;1202,1,22;332,2,22;332,2,23;1102,1,23;1001,1,23;1102,1,23;332,1,23;332,4,24;1202,1,24;332,2,24|333,7,25;333,2,26;1102,1,26;1001,1,26;1102,1,26;333,1,26;333,7,27|331,4,28;1202,1,28;331,2,28;331,1,29;335,1,29;331,4,29;331,4,30;1202,1,30;331,2,30</t>
  </si>
  <si>
    <t>331,3,1;331,3,2;331,4,3|332,3,4;332,3,5;1102,1,5;1001,1,5;1102,1,5;332,4,6|333,5,7;333,2,8;1102,1,8;1002,1,8;1102,1,8;333,5,9|1102,1,10;1001,1,10;1102,1,10|1102,1,13;1001,1,13;1102,1,13|1102,1,16;1001,1,16;1102,1,16||||</t>
  </si>
  <si>
    <t>|1103,1,4;1001,1,4;1103,1,4|1103,1,7;1001,1,7;1103,1,7|341,2,10;1203,1,10;341,2,10;341,2,11;1103,1,11;1001,1,11;1103,1,11;341,2,12;1203,1,12;341,2,12|342,7,13;342,3,14;1203,1,14;1003,1,14;1203,1,14;342,7,15|343,4,16;1203,1,16;343,2,16;343,3,17;1103,1,17;1001,1,17;1103,1,17;343,4,18;1203,1,18;343,2,18|1103,1,19;1001,1,19;1103,1,19|1103,1,22;1001,1,22;1103,1,22|1103,1,25;1001,1,25;1103,1,25|1103,1,28;1001,1,28;1103,1,28</t>
  </si>
  <si>
    <t>341,3,1;341,3,2;341,4,3|342,3,4;342,3,5;1103,1,5;1001,1,5;1103,1,5;342,4,6|343,5,7;343,2,8;1103,1,8;1001,1,8;1103,1,8;343,5,9|1103,1,10;1001,1,10;1103,1,10|1103,1,13;1001,1,13;1103,1,13|1103,1,16;1001,1,16;1103,1,16||||</t>
  </si>
  <si>
    <t>||||||341,7,19;341,2,20;1103,1,20;1002,1,20;1103,1,20;341,1,20;341,7,21|342,4,22;1203,1,22;342,2,22;342,2,23;1103,1,23;1001,1,23;1103,1,23;342,1,23;342,4,24;1203,1,24;342,2,24|343,7,25;343,2,26;1103,1,26;1001,1,26;1103,1,26;343,1,26;343,7,27|341,4,28;1203,1,28;341,2,28;341,1,29;345,1,29;341,4,29;341,4,30;1203,1,30;341,2,30</t>
  </si>
  <si>
    <t>341,3,1;341,3,2;341,4,3|342,3,4;342,3,5;1103,1,5;1001,1,5;1103,1,5;342,4,6|343,5,7;343,2,8;1103,1,8;1002,1,8;1103,1,8;343,5,9|1103,1,10;1001,1,10;1103,1,10|1103,1,13;1001,1,13;1103,1,13|1103,1,16;1001,1,16;1103,1,16||||</t>
  </si>
  <si>
    <t>|1101,1,4;1001,1,4;1101,1,4|1101,1,7;1001,1,7;1101,1,7|351,2,10;1204,1,10;351,2,10;351,2,11;1101,1,11;1001,1,11;1101,1,11;351,2,12;1204,1,12;351,2,12|352,7,13;352,3,14;1204,1,14;1003,1,14;1204,1,14;352,7,15|353,4,16;1204,1,16;353,2,16;353,3,17;1101,1,17;1001,1,17;1101,1,17;353,4,18;1204,1,18;353,2,18|1101,1,19;1001,1,19;1101,1,19|1101,1,22;1001,1,22;1101,1,22|1101,1,25;1001,1,25;1101,1,25|1101,1,28;1001,1,28;1101,1,28</t>
  </si>
  <si>
    <t>351,3,1;351,3,2;351,4,3|352,3,4;352,3,5;1101,1,5;1001,1,5;1101,1,5;352,4,6|353,5,7;353,2,8;1101,1,8;1001,1,8;1101,1,8;353,5,9|1101,1,10;1001,1,10;1101,1,10|1101,1,13;1001,1,13;1101,1,13|1101,1,16;1001,1,16;1101,1,16||||</t>
  </si>
  <si>
    <t>||||||351,7,19;351,2,20;1101,1,20;1002,1,20;1101,1,20;351,1,20;351,7,21|352,4,22;1204,1,22;352,2,22;352,2,23;1101,1,23;1001,1,23;1101,1,23;352,1,23;352,4,24;1204,1,24;352,2,24|353,7,25;353,2,26;1101,1,26;1001,1,26;1101,1,26;353,1,26;353,7,27|351,4,28;1204,1,28;351,2,28;351,1,29;355,1,29;351,4,29;351,4,30;1204,1,30;351,2,30</t>
  </si>
  <si>
    <t>351,3,1;351,3,2;351,4,3|352,3,4;352,3,5;1101,1,5;1001,1,5;1101,1,5;352,4,6|353,5,7;353,2,8;1101,1,8;1002,1,8;1101,1,8;353,5,9|1101,1,10;1001,1,10;1101,1,10|1101,1,13;1001,1,13;1101,1,13|1101,1,16;1001,1,16;1101,1,16||||</t>
  </si>
  <si>
    <t>|1102,1,4;1001,1,4;1102,1,4|1102,1,7;1001,1,7;1102,1,7|361,2,10;1205,1,10;361,2,10;361,2,11;1102,1,11;1001,1,11;1102,1,11;361,2,12;1205,1,12;361,2,12|362,7,13;362,3,14;1205,1,14;1003,1,14;1205,1,14;362,7,15|363,4,16;1205,1,16;363,2,16;363,3,17;1102,1,17;1001,1,17;1102,1,17;363,4,18;1205,1,18;363,2,18|1102,1,19;1001,1,19;1102,1,19|1102,1,22;1001,1,22;1102,1,22|1102,1,25;1001,1,25;1102,1,25|1102,1,28;1001,1,28;1102,1,28</t>
  </si>
  <si>
    <t>361,3,1;361,3,2;361,4,3|362,3,4;362,3,5;1102,1,5;1001,1,5;1102,1,5;362,4,6|363,5,7;363,2,8;1102,1,8;1001,1,8;1102,1,8;363,5,9|1102,1,10;1001,1,10;1102,1,10|1102,1,13;1001,1,13;1102,1,13|1102,1,16;1001,1,16;1102,1,16||||</t>
  </si>
  <si>
    <t>||||||361,7,19;361,2,20;1102,1,20;1002,1,20;1102,1,20;361,1,20;361,7,21|362,4,22;1205,1,22;362,2,22;362,2,23;1102,1,23;1001,1,23;1102,1,23;362,1,23;362,4,24;1205,1,24;362,2,24|363,7,25;363,2,26;1102,1,26;1001,1,26;1102,1,26;363,1,26;363,7,27|361,4,28;1205,1,28;361,2,28;361,1,29;365,1,29;361,4,29;361,4,30;1205,1,30;361,2,30</t>
  </si>
  <si>
    <t>361,3,1;361,3,2;361,4,3|362,3,4;362,3,5;1102,1,5;1001,1,5;1102,1,5;362,4,6|363,5,7;363,2,8;1102,1,8;1002,1,8;1102,1,8;363,5,9|1102,1,10;1001,1,10;1102,1,10|1102,1,13;1001,1,13;1102,1,13|1102,1,16;1001,1,16;1102,1,16||||</t>
  </si>
  <si>
    <t>|1103,1,4;1001,1,4;1103,1,4|1103,1,7;1001,1,7;1103,1,7|371,2,10;1201,1,10;371,2,10;371,2,11;1103,1,11;1001,1,11;1103,1,11;371,2,12;1201,1,12;371,2,12|372,7,13;372,3,14;1201,1,14;1003,1,14;1201,1,14;372,7,15|373,4,16;1201,1,16;373,2,16;373,3,17;1103,1,17;1001,1,17;1103,1,17;373,4,18;1201,1,18;373,2,18|1103,1,19;1001,1,19;1103,1,19|1103,1,22;1001,1,22;1103,1,22|1103,1,25;1001,1,25;1103,1,25|1103,1,28;1001,1,28;1103,1,28</t>
  </si>
  <si>
    <t>371,3,1;371,3,2;371,4,3|372,3,4;372,3,5;1103,1,5;1001,1,5;1103,1,5;372,4,6|373,5,7;373,2,8;1103,1,8;1001,1,8;1103,1,8;373,5,9|1103,1,10;1001,1,10;1103,1,10|1103,1,13;1001,1,13;1103,1,13|1103,1,16;1001,1,16;1103,1,16||||</t>
  </si>
  <si>
    <t>||||||371,7,19;371,2,20;1103,1,20;1002,1,20;1103,1,20;371,1,20;371,7,21|372,4,22;1201,1,22;372,2,22;372,2,23;1103,1,23;1001,1,23;1103,1,23;372,1,23;372,4,24;1201,1,24;372,2,24|373,7,25;373,2,26;1103,1,26;1001,1,26;1103,1,26;373,1,26;373,7,27|371,4,28;1201,1,28;371,2,28;371,1,29;375,1,29;371,4,29;371,4,30;1201,1,30;371,2,30</t>
  </si>
  <si>
    <t>371,3,1;371,3,2;371,4,3|372,3,4;372,3,5;1103,1,5;1001,1,5;1103,1,5;372,4,6|373,5,7;373,2,8;1103,1,8;1002,1,8;1103,1,8;373,5,9|1103,1,10;1001,1,10;1103,1,10|1103,1,13;1001,1,13;1103,1,13|1103,1,16;1001,1,16;1103,1,16||||</t>
  </si>
  <si>
    <t>|1101,1,4;1001,1,4;1101,1,4|1101,1,7;1001,1,7;1101,1,7|381,2,10;1202,1,10;381,2,10;381,2,11;1101,1,11;1001,1,11;1101,1,11;381,2,12;1202,1,12;381,2,12|382,7,13;382,3,14;1202,1,14;1003,1,14;1202,1,14;382,7,15|383,4,16;1202,1,16;383,2,16;383,3,17;1101,1,17;1001,1,17;1101,1,17;383,4,18;1202,1,18;383,2,18|1101,1,19;1001,1,19;1101,1,19|1101,1,22;1001,1,22;1101,1,22|1101,1,25;1001,1,25;1101,1,25|1101,1,28;1001,1,28;1101,1,28</t>
  </si>
  <si>
    <t>381,3,1;381,3,2;381,4,3|382,3,4;382,3,5;1101,1,5;1001,1,5;1101,1,5;382,4,6|383,5,7;383,2,8;1101,1,8;1001,1,8;1101,1,8;383,5,9|1101,1,10;1001,1,10;1101,1,10|1101,1,13;1001,1,13;1101,1,13|1101,1,16;1001,1,16;1101,1,16||||</t>
  </si>
  <si>
    <t>||||||381,7,19;381,2,20;1101,1,20;1002,1,20;1101,1,20;381,1,20;381,7,21|382,4,22;1202,1,22;382,2,22;382,2,23;1101,1,23;1001,1,23;1101,1,23;382,1,23;382,4,24;1202,1,24;382,2,24|383,7,25;383,2,26;1101,1,26;1001,1,26;1101,1,26;383,1,26;383,7,27|381,4,28;1202,1,28;381,2,28;381,1,29;385,1,29;381,4,29;381,4,30;1202,1,30;381,2,30</t>
  </si>
  <si>
    <t>381,3,1;381,3,2;381,4,3|382,3,4;382,3,5;1101,1,5;1001,1,5;1101,1,5;382,4,6|383,5,7;383,2,8;1101,1,8;1002,1,8;1101,1,8;383,5,9|1101,1,10;1001,1,10;1101,1,10|1101,1,13;1001,1,13;1101,1,13|1101,1,16;1001,1,16;1101,1,16||||</t>
  </si>
  <si>
    <t>|1102,1,4;1001,1,4;1102,1,4|1102,1,7;1001,1,7;1102,1,7|391,2,10;1203,1,10;391,2,10;391,2,11;1102,1,11;1001,1,11;1102,1,11;391,2,12;1203,1,12;391,2,12|392,7,13;392,3,14;1203,1,14;1003,1,14;1203,1,14;392,7,15|393,4,16;1203,1,16;393,2,16;393,3,17;1102,1,17;1001,1,17;1102,1,17;393,4,18;1203,1,18;393,2,18|1102,1,19;1001,1,19;1102,1,19|1102,1,22;1001,1,22;1102,1,22|1102,1,25;1001,1,25;1102,1,25|1102,1,28;1001,1,28;1102,1,28</t>
  </si>
  <si>
    <t>391,3,1;391,3,2;391,4,3|392,3,4;392,3,5;1102,1,5;1001,1,5;1102,1,5;392,4,6|393,5,7;393,2,8;1102,1,8;1001,1,8;1102,1,8;393,5,9|1102,1,10;1001,1,10;1102,1,10|1102,1,13;1001,1,13;1102,1,13|1102,1,16;1001,1,16;1102,1,16||||</t>
  </si>
  <si>
    <t>||||||391,7,19;391,2,20;1102,1,20;1002,1,20;1102,1,20;391,1,20;391,7,21|392,4,22;1203,1,22;392,2,22;392,2,23;1102,1,23;1001,1,23;1102,1,23;392,1,23;392,4,24;1203,1,24;392,2,24|393,7,25;393,2,26;1102,1,26;1001,1,26;1102,1,26;393,1,26;393,7,27|391,4,28;1203,1,28;391,2,28;391,1,29;395,1,29;391,4,29;391,4,30;1203,1,30;391,2,30</t>
  </si>
  <si>
    <t>391,3,1;391,3,2;391,4,3|392,3,4;392,3,5;1102,1,5;1001,1,5;1102,1,5;392,4,6|393,5,7;393,2,8;1102,1,8;1002,1,8;1102,1,8;393,5,9|1102,1,10;1001,1,10;1102,1,10|1102,1,13;1001,1,13;1102,1,13|1102,1,16;1001,1,16;1102,1,16||||</t>
  </si>
  <si>
    <t>|1103,1,4;1001,1,4;1103,1,4|1103,1,7;1001,1,7;1103,1,7|401,2,10;1204,1,10;401,2,10;401,2,11;1103,1,11;1001,1,11;1103,1,11;401,2,12;1204,1,12;401,2,12|402,7,13;402,3,14;1204,1,14;1003,1,14;1204,1,14;402,7,15|403,4,16;1204,1,16;403,2,16;403,3,17;1103,1,17;1001,1,17;1103,1,17;403,4,18;1204,1,18;403,2,18|1103,1,19;1001,1,19;1103,1,19|1103,1,22;1001,1,22;1103,1,22|1103,1,25;1001,1,25;1103,1,25|1103,1,28;1001,1,28;1103,1,28</t>
  </si>
  <si>
    <t>401,3,1;401,3,2;401,4,3|402,3,4;402,3,5;1103,1,5;1001,1,5;1103,1,5;402,4,6|403,5,7;403,2,8;1103,1,8;1001,1,8;1103,1,8;403,5,9|1103,1,10;1001,1,10;1103,1,10|1103,1,13;1001,1,13;1103,1,13|1103,1,16;1001,1,16;1103,1,16||||</t>
  </si>
  <si>
    <t>||||||401,7,19;401,2,20;1103,1,20;1002,1,20;1103,1,20;401,1,20;401,7,21|402,4,22;1204,1,22;402,2,22;402,2,23;1103,1,23;1001,1,23;1103,1,23;402,1,23;402,4,24;1204,1,24;402,2,24|403,7,25;403,2,26;1103,1,26;1001,1,26;1103,1,26;403,1,26;403,7,27|401,4,28;1204,1,28;401,2,28;401,1,29;405,1,29;401,4,29;401,4,30;1204,1,30;401,2,30</t>
  </si>
  <si>
    <t>401,3,1;401,3,2;401,4,3|402,3,4;402,3,5;1103,1,5;1001,1,5;1103,1,5;402,4,6|403,5,7;403,2,8;1103,1,8;1002,1,8;1103,1,8;403,5,9|1103,1,10;1001,1,10;1103,1,10|1103,1,13;1001,1,13;1103,1,13|1103,1,16;1001,1,16;1103,1,16||||</t>
  </si>
  <si>
    <t>|1101,1,4;1001,1,4;1101,1,4|1101,1,7;1001,1,7;1101,1,7|411,2,10;1205,1,10;411,2,10;411,2,11;1101,1,11;1001,1,11;1101,1,11;411,2,12;1205,1,12;411,2,12|412,7,13;412,3,14;1205,1,14;1003,1,14;1205,1,14;412,7,15|413,4,16;1205,1,16;413,2,16;413,3,17;1101,1,17;1001,1,17;1101,1,17;413,4,18;1205,1,18;413,2,18|1101,1,19;1001,1,19;1101,1,19|1101,1,22;1001,1,22;1101,1,22|1101,1,25;1001,1,25;1101,1,25|1101,1,28;1001,1,28;1101,1,28</t>
  </si>
  <si>
    <t>411,3,1;411,3,2;411,4,3|412,3,4;412,3,5;1101,1,5;1001,1,5;1101,1,5;412,4,6|413,5,7;413,2,8;1101,1,8;1001,1,8;1101,1,8;413,5,9|1101,1,10;1001,1,10;1101,1,10|1101,1,13;1001,1,13;1101,1,13|1101,1,16;1001,1,16;1101,1,16||||</t>
  </si>
  <si>
    <t>||||||411,7,19;411,2,20;1101,1,20;1002,1,20;1101,1,20;411,1,20;411,7,21|412,4,22;1205,1,22;412,2,22;412,2,23;1101,1,23;1001,1,23;1101,1,23;412,1,23;412,4,24;1205,1,24;412,2,24|413,7,25;413,2,26;1101,1,26;1001,1,26;1101,1,26;413,1,26;413,7,27|411,4,28;1205,1,28;411,2,28;411,1,29;415,1,29;411,4,29;411,4,30;1205,1,30;411,2,30</t>
  </si>
  <si>
    <t>411,3,1;411,3,2;411,4,3|412,3,4;412,3,5;1101,1,5;1001,1,5;1101,1,5;412,4,6|413,5,7;413,2,8;1101,1,8;1002,1,8;1101,1,8;413,5,9|1101,1,10;1001,1,10;1101,1,10|1101,1,13;1001,1,13;1101,1,13|1101,1,16;1001,1,16;1101,1,16||||</t>
  </si>
  <si>
    <t>|1102,1,4;1001,1,4;1102,1,4|1102,1,7;1001,1,7;1102,1,7|421,2,10;1201,1,10;421,2,10;421,2,11;1102,1,11;1001,1,11;1102,1,11;421,2,12;1201,1,12;421,2,12|422,7,13;422,3,14;1201,1,14;1003,1,14;1201,1,14;422,7,15|423,4,16;1201,1,16;423,2,16;423,3,17;1102,1,17;1001,1,17;1102,1,17;423,4,18;1201,1,18;423,2,18|1102,1,19;1001,1,19;1102,1,19|1102,1,22;1001,1,22;1102,1,22|1102,1,25;1001,1,25;1102,1,25|1102,1,28;1001,1,28;1102,1,28</t>
  </si>
  <si>
    <t>421,3,1;421,3,2;421,4,3|422,3,4;422,3,5;1102,1,5;1001,1,5;1102,1,5;422,4,6|423,5,7;423,2,8;1102,1,8;1001,1,8;1102,1,8;423,5,9|1102,1,10;1001,1,10;1102,1,10|1102,1,13;1001,1,13;1102,1,13|1102,1,16;1001,1,16;1102,1,16||||</t>
  </si>
  <si>
    <t>||||||421,7,19;421,2,20;1102,1,20;1002,1,20;1102,1,20;421,1,20;421,7,21|422,4,22;1201,1,22;422,2,22;422,2,23;1102,1,23;1001,1,23;1102,1,23;422,1,23;422,4,24;1201,1,24;422,2,24|423,7,25;423,2,26;1102,1,26;1001,1,26;1102,1,26;423,1,26;423,7,27|421,4,28;1201,1,28;421,2,28;421,1,29;425,1,29;421,4,29;421,4,30;1201,1,30;421,2,30</t>
  </si>
  <si>
    <t>421,3,1;421,3,2;421,4,3|422,3,4;422,3,5;1102,1,5;1001,1,5;1102,1,5;422,4,6|423,5,7;423,2,8;1102,1,8;1002,1,8;1102,1,8;423,5,9|1102,1,10;1001,1,10;1102,1,10|1102,1,13;1001,1,13;1102,1,13|1102,1,16;1001,1,16;1102,1,16||||</t>
  </si>
  <si>
    <t>|1103,1,4;1001,1,4;1103,1,4|1103,1,7;1001,1,7;1103,1,7|431,2,10;1202,1,10;431,2,10;431,2,11;1103,1,11;1001,1,11;1103,1,11;431,2,12;1202,1,12;431,2,12|432,7,13;432,3,14;1202,1,14;1003,1,14;1202,1,14;432,7,15|433,4,16;1202,1,16;433,2,16;433,3,17;1103,1,17;1001,1,17;1103,1,17;433,4,18;1202,1,18;433,2,18|1103,1,19;1001,1,19;1103,1,19|1103,1,22;1001,1,22;1103,1,22|1103,1,25;1001,1,25;1103,1,25|1103,1,28;1001,1,28;1103,1,28</t>
  </si>
  <si>
    <t>431,3,1;431,3,2;431,4,3|432,3,4;432,3,5;1103,1,5;1001,1,5;1103,1,5;432,4,6|433,5,7;433,2,8;1103,1,8;1001,1,8;1103,1,8;433,5,9|1103,1,10;1001,1,10;1103,1,10|1103,1,13;1001,1,13;1103,1,13|1103,1,16;1001,1,16;1103,1,16||||</t>
  </si>
  <si>
    <t>||||||431,7,19;431,2,20;1103,1,20;1002,1,20;1103,1,20;431,1,20;431,7,21|432,4,22;1202,1,22;432,2,22;432,2,23;1103,1,23;1001,1,23;1103,1,23;432,1,23;432,4,24;1202,1,24;432,2,24|433,7,25;433,2,26;1103,1,26;1001,1,26;1103,1,26;433,1,26;433,7,27|431,4,28;1202,1,28;431,2,28;431,1,29;435,1,29;431,4,29;431,4,30;1202,1,30;431,2,30</t>
  </si>
  <si>
    <t>431,3,1;431,3,2;431,4,3|432,3,4;432,3,5;1103,1,5;1001,1,5;1103,1,5;432,4,6|433,5,7;433,2,8;1103,1,8;1002,1,8;1103,1,8;433,5,9|1103,1,10;1001,1,10;1103,1,10|1103,1,13;1001,1,13;1103,1,13|1103,1,16;1001,1,16;1103,1,16||||</t>
  </si>
  <si>
    <t>|1101,1,4;1001,1,4;1101,1,4|1101,1,7;1001,1,7;1101,1,7|441,2,10;1203,1,10;441,2,10;441,2,11;1101,1,11;1001,1,11;1101,1,11;441,2,12;1203,1,12;441,2,12|442,7,13;442,3,14;1203,1,14;1003,1,14;1203,1,14;442,7,15|443,4,16;1203,1,16;443,2,16;443,3,17;1101,1,17;1001,1,17;1101,1,17;443,4,18;1203,1,18;443,2,18|1101,1,19;1001,1,19;1101,1,19|1101,1,22;1001,1,22;1101,1,22|1101,1,25;1001,1,25;1101,1,25|1101,1,28;1001,1,28;1101,1,28</t>
  </si>
  <si>
    <t>441,3,1;441,3,2;441,4,3|442,3,4;442,3,5;1101,1,5;1001,1,5;1101,1,5;442,4,6|443,5,7;443,2,8;1101,1,8;1001,1,8;1101,1,8;443,5,9|1101,1,10;1001,1,10;1101,1,10|1101,1,13;1001,1,13;1101,1,13|1101,1,16;1001,1,16;1101,1,16||||</t>
  </si>
  <si>
    <t>||||||441,7,19;441,2,20;1101,1,20;1002,1,20;1101,1,20;441,1,20;441,7,21|442,4,22;1203,1,22;442,2,22;442,2,23;1101,1,23;1001,1,23;1101,1,23;442,1,23;442,4,24;1203,1,24;442,2,24|443,7,25;443,2,26;1101,1,26;1001,1,26;1101,1,26;443,1,26;443,7,27|441,4,28;1203,1,28;441,2,28;441,1,29;445,1,29;441,4,29;441,4,30;1203,1,30;441,2,30</t>
  </si>
  <si>
    <t>441,3,1;441,3,2;441,4,3|442,3,4;442,3,5;1101,1,5;1001,1,5;1101,1,5;442,4,6|443,5,7;443,2,8;1101,1,8;1002,1,8;1101,1,8;443,5,9|1101,1,10;1001,1,10;1101,1,10|1101,1,13;1001,1,13;1101,1,13|1101,1,16;1001,1,16;1101,1,16||||</t>
  </si>
  <si>
    <t>|1102,1,4;1001,1,4;1102,1,4|1102,1,7;1001,1,7;1102,1,7|451,2,10;1204,1,10;451,2,10;451,2,11;1102,1,11;1001,1,11;1102,1,11;451,2,12;1204,1,12;451,2,12|452,7,13;452,3,14;1204,1,14;1003,1,14;1204,1,14;452,7,15|453,4,16;1204,1,16;453,2,16;453,3,17;1102,1,17;1001,1,17;1102,1,17;453,4,18;1204,1,18;453,2,18|1102,1,19;1001,1,19;1102,1,19|1102,1,22;1001,1,22;1102,1,22|1102,1,25;1001,1,25;1102,1,25|1102,1,28;1001,1,28;1102,1,28</t>
  </si>
  <si>
    <t>451,3,1;451,3,2;451,4,3|452,3,4;452,3,5;1102,1,5;1001,1,5;1102,1,5;452,4,6|453,5,7;453,2,8;1102,1,8;1001,1,8;1102,1,8;453,5,9|1102,1,10;1001,1,10;1102,1,10|1102,1,13;1001,1,13;1102,1,13|1102,1,16;1001,1,16;1102,1,16||||</t>
  </si>
  <si>
    <t>||||||451,7,19;451,2,20;1102,1,20;1002,1,20;1102,1,20;451,1,20;451,7,21|452,4,22;1204,1,22;452,2,22;452,2,23;1102,1,23;1001,1,23;1102,1,23;452,1,23;452,4,24;1204,1,24;452,2,24|453,7,25;453,2,26;1102,1,26;1001,1,26;1102,1,26;453,1,26;453,7,27|451,4,28;1204,1,28;451,2,28;451,1,29;455,1,29;451,4,29;451,4,30;1204,1,30;451,2,30</t>
  </si>
  <si>
    <t>451,3,1;451,3,2;451,4,3|452,3,4;452,3,5;1102,1,5;1001,1,5;1102,1,5;452,4,6|453,5,7;453,2,8;1102,1,8;1002,1,8;1102,1,8;453,5,9|1102,1,10;1001,1,10;1102,1,10|1102,1,13;1001,1,13;1102,1,13|1102,1,16;1001,1,16;1102,1,16||||</t>
  </si>
  <si>
    <t>|1103,1,4;1001,1,4;1103,1,4|1103,1,7;1001,1,7;1103,1,7|461,2,10;1205,1,10;461,2,10;461,2,11;1103,1,11;1001,1,11;1103,1,11;461,2,12;1205,1,12;461,2,12|462,7,13;462,3,14;1205,1,14;1003,1,14;1205,1,14;462,7,15|463,4,16;1205,1,16;463,2,16;463,3,17;1103,1,17;1001,1,17;1103,1,17;463,4,18;1205,1,18;463,2,18|1103,1,19;1001,1,19;1103,1,19|1103,1,22;1001,1,22;1103,1,22|1103,1,25;1001,1,25;1103,1,25|1103,1,28;1001,1,28;1103,1,28</t>
  </si>
  <si>
    <t>461,3,1;461,3,2;461,4,3|462,3,4;462,3,5;1103,1,5;1001,1,5;1103,1,5;462,4,6|463,5,7;463,2,8;1103,1,8;1001,1,8;1103,1,8;463,5,9|1103,1,10;1001,1,10;1103,1,10|1103,1,13;1001,1,13;1103,1,13|1103,1,16;1001,1,16;1103,1,16||||</t>
  </si>
  <si>
    <t>||||||461,7,19;461,2,20;1103,1,20;1002,1,20;1103,1,20;461,1,20;461,7,21|462,4,22;1205,1,22;462,2,22;462,2,23;1103,1,23;1001,1,23;1103,1,23;462,1,23;462,4,24;1205,1,24;462,2,24|463,7,25;463,2,26;1103,1,26;1001,1,26;1103,1,26;463,1,26;463,7,27|461,4,28;1205,1,28;461,2,28;461,1,29;465,1,29;461,4,29;461,4,30;1205,1,30;461,2,30</t>
  </si>
  <si>
    <t>461,3,1;461,3,2;461,4,3|462,3,4;462,3,5;1103,1,5;1001,1,5;1103,1,5;462,4,6|463,5,7;463,2,8;1103,1,8;1002,1,8;1103,1,8;463,5,9|1103,1,10;1001,1,10;1103,1,10|1103,1,13;1001,1,13;1103,1,13|1103,1,16;1001,1,16;1103,1,16||||</t>
  </si>
  <si>
    <t>|1101,1,4;1001,1,4;1101,1,4|1101,1,7;1001,1,7;1101,1,7|471,2,10;1201,1,10;471,2,10;471,2,11;1101,1,11;1001,1,11;1101,1,11;471,2,12;1201,1,12;471,2,12|472,7,13;472,3,14;1201,1,14;1003,1,14;1201,1,14;472,7,15|473,4,16;1201,1,16;473,2,16;473,3,17;1101,1,17;1001,1,17;1101,1,17;473,4,18;1201,1,18;473,2,18|1101,1,19;1001,1,19;1101,1,19|1101,1,22;1001,1,22;1101,1,22|1101,1,25;1001,1,25;1101,1,25|1101,1,28;1001,1,28;1101,1,28</t>
  </si>
  <si>
    <t>471,3,1;471,3,2;471,4,3|472,3,4;472,3,5;1101,1,5;1001,1,5;1101,1,5;472,4,6|473,5,7;473,2,8;1101,1,8;1001,1,8;1101,1,8;473,5,9|1101,1,10;1001,1,10;1101,1,10|1101,1,13;1001,1,13;1101,1,13|1101,1,16;1001,1,16;1101,1,16||||</t>
  </si>
  <si>
    <t>||||||471,7,19;471,2,20;1101,1,20;1002,1,20;1101,1,20;471,1,20;471,7,21|472,4,22;1201,1,22;472,2,22;472,2,23;1101,1,23;1001,1,23;1101,1,23;472,1,23;472,4,24;1201,1,24;472,2,24|473,7,25;473,2,26;1101,1,26;1001,1,26;1101,1,26;473,1,26;473,7,27|471,4,28;1201,1,28;471,2,28;471,1,29;475,1,29;471,4,29;471,4,30;1201,1,30;471,2,30</t>
  </si>
  <si>
    <t>471,3,1;471,3,2;471,4,3|472,3,4;472,3,5;1101,1,5;1001,1,5;1101,1,5;472,4,6|473,5,7;473,2,8;1101,1,8;1002,1,8;1101,1,8;473,5,9|1101,1,10;1001,1,10;1101,1,10|1101,1,13;1001,1,13;1101,1,13|1101,1,16;1001,1,16;1101,1,16||||</t>
  </si>
  <si>
    <t>|1102,1,4;1001,1,4;1102,1,4|1102,1,7;1001,1,7;1102,1,7|481,2,10;1202,1,10;481,2,10;481,2,11;1102,1,11;1001,1,11;1102,1,11;481,2,12;1202,1,12;481,2,12|482,7,13;482,3,14;1202,1,14;1003,1,14;1202,1,14;482,7,15|483,4,16;1202,1,16;483,2,16;483,3,17;1102,1,17;1001,1,17;1102,1,17;483,4,18;1202,1,18;483,2,18|1102,1,19;1001,1,19;1102,1,19|1102,1,22;1001,1,22;1102,1,22|1102,1,25;1001,1,25;1102,1,25|1102,1,28;1001,1,28;1102,1,28</t>
  </si>
  <si>
    <t>481,3,1;481,3,2;481,4,3|482,3,4;482,3,5;1102,1,5;1001,1,5;1102,1,5;482,4,6|483,5,7;483,2,8;1102,1,8;1001,1,8;1102,1,8;483,5,9|1102,1,10;1001,1,10;1102,1,10|1102,1,13;1001,1,13;1102,1,13|1102,1,16;1001,1,16;1102,1,16||||</t>
  </si>
  <si>
    <t>||||||481,7,19;481,2,20;1102,1,20;1002,1,20;1102,1,20;481,1,20;481,7,21|482,4,22;1202,1,22;482,2,22;482,2,23;1102,1,23;1001,1,23;1102,1,23;482,1,23;482,4,24;1202,1,24;482,2,24|483,7,25;483,2,26;1102,1,26;1001,1,26;1102,1,26;483,1,26;483,7,27|481,4,28;1202,1,28;481,2,28;481,1,29;485,1,29;481,4,29;481,4,30;1202,1,30;481,2,30</t>
  </si>
  <si>
    <t>481,3,1;481,3,2;481,4,3|482,3,4;482,3,5;1102,1,5;1001,1,5;1102,1,5;482,4,6|483,5,7;483,2,8;1102,1,8;1002,1,8;1102,1,8;483,5,9|1102,1,10;1001,1,10;1102,1,10|1102,1,13;1001,1,13;1102,1,13|1102,1,16;1001,1,16;1102,1,16||||</t>
  </si>
  <si>
    <t>|1103,1,4;1001,1,4;1103,1,4|1103,1,7;1001,1,7;1103,1,7|491,2,10;1203,1,10;491,2,10;491,2,11;1103,1,11;1001,1,11;1103,1,11;491,2,12;1203,1,12;491,2,12|492,7,13;492,3,14;1203,1,14;1003,1,14;1203,1,14;492,7,15|493,4,16;1203,1,16;493,2,16;493,3,17;1103,1,17;1001,1,17;1103,1,17;493,4,18;1203,1,18;493,2,18|1103,1,19;1001,1,19;1103,1,19|1103,1,22;1001,1,22;1103,1,22|1103,1,25;1001,1,25;1103,1,25|1103,1,28;1001,1,28;1103,1,28</t>
  </si>
  <si>
    <t>491,3,1;491,3,2;491,4,3|492,3,4;492,3,5;1103,1,5;1001,1,5;1103,1,5;492,4,6|493,5,7;493,2,8;1103,1,8;1001,1,8;1103,1,8;493,5,9|1103,1,10;1001,1,10;1103,1,10|1103,1,13;1001,1,13;1103,1,13|1103,1,16;1001,1,16;1103,1,16||||</t>
  </si>
  <si>
    <t>||||||491,7,19;491,2,20;1103,1,20;1002,1,20;1103,1,20;491,1,20;491,7,21|492,4,22;1203,1,22;492,2,22;492,2,23;1103,1,23;1001,1,23;1103,1,23;492,1,23;492,4,24;1203,1,24;492,2,24|493,7,25;493,2,26;1103,1,26;1001,1,26;1103,1,26;493,1,26;493,7,27|491,4,28;1203,1,28;491,2,28;491,1,29;495,1,29;491,4,29;491,4,30;1203,1,30;491,2,30</t>
  </si>
  <si>
    <t>491,3,1;491,3,2;491,4,3|492,3,4;492,3,5;1103,1,5;1001,1,5;1103,1,5;492,4,6|493,5,7;493,2,8;1103,1,8;1002,1,8;1103,1,8;493,5,9|1103,1,10;1001,1,10;1103,1,10|1103,1,13;1001,1,13;1103,1,13|1103,1,16;1001,1,16;1103,1,16||||</t>
  </si>
  <si>
    <t>|1101,1,4;1001,1,4;1101,1,4|1101,1,7;1001,1,7;1101,1,7|501,2,10;1204,1,10;501,2,10;501,2,11;1101,1,11;1001,1,11;1101,1,11;501,2,12;1204,1,12;501,2,12|502,7,13;502,3,14;1204,1,14;1003,1,14;1204,1,14;502,7,15|503,4,16;1204,1,16;503,2,16;503,3,17;1101,1,17;1001,1,17;1101,1,17;503,4,18;1204,1,18;503,2,18|1101,1,19;1001,1,19;1101,1,19|1101,1,22;1001,1,22;1101,1,22|1101,1,25;1001,1,25;1101,1,25|1101,1,28;1001,1,28;1101,1,28</t>
  </si>
  <si>
    <t>501,3,1;501,3,2;501,4,3|502,3,4;502,3,5;1101,1,5;1001,1,5;1101,1,5;502,4,6|503,5,7;503,2,8;1101,1,8;1001,1,8;1101,1,8;503,5,9|1101,1,10;1001,1,10;1101,1,10|1101,1,13;1001,1,13;1101,1,13|1101,1,16;1001,1,16;1101,1,16||||</t>
  </si>
  <si>
    <t>||||||501,7,19;501,2,20;1101,1,20;1002,1,20;1101,1,20;501,1,20;501,7,21|502,4,22;1204,1,22;502,2,22;502,2,23;1101,1,23;1001,1,23;1101,1,23;502,1,23;502,4,24;1204,1,24;502,2,24|503,7,25;503,2,26;1101,1,26;1001,1,26;1101,1,26;503,1,26;503,7,27|501,4,28;1204,1,28;501,2,28;501,1,29;505,1,29;501,4,29;501,4,30;1204,1,30;501,2,30</t>
  </si>
  <si>
    <t>501,3,1;501,3,2;501,4,3|502,3,4;502,3,5;1101,1,5;1001,1,5;1101,1,5;502,4,6|503,5,7;503,2,8;1101,1,8;1002,1,8;1101,1,8;503,5,9|1101,1,10;1001,1,10;1101,1,10|1101,1,13;1001,1,13;1101,1,13|1101,1,16;1001,1,16;1101,1,16||||</t>
  </si>
  <si>
    <t>1.4*0.7</t>
    <phoneticPr fontId="13" type="noConversion"/>
  </si>
  <si>
    <t>怪物颜色</t>
    <phoneticPr fontId="13" type="noConversion"/>
  </si>
  <si>
    <t>皮肤</t>
    <phoneticPr fontId="13" type="noConversion"/>
  </si>
  <si>
    <t>放大倍数</t>
  </si>
  <si>
    <t>血条数</t>
    <phoneticPr fontId="13" type="noConversion"/>
  </si>
  <si>
    <t>生命值</t>
  </si>
  <si>
    <t>攻击</t>
  </si>
  <si>
    <t>移动速度</t>
  </si>
  <si>
    <t>攻击速度</t>
  </si>
  <si>
    <t>怪物被击杀金币</t>
  </si>
  <si>
    <t>#FF1E1E</t>
  </si>
  <si>
    <t>#E822FF</t>
  </si>
  <si>
    <t>生命</t>
    <phoneticPr fontId="13" type="noConversion"/>
  </si>
  <si>
    <t>移速</t>
    <phoneticPr fontId="13" type="noConversion"/>
  </si>
  <si>
    <t>#822fff</t>
    <phoneticPr fontId="13" type="noConversion"/>
  </si>
  <si>
    <t>#000000</t>
  </si>
  <si>
    <t>#FB8C00</t>
  </si>
  <si>
    <t>3cecf7</t>
  </si>
  <si>
    <t>蓝1</t>
    <phoneticPr fontId="13" type="noConversion"/>
  </si>
  <si>
    <t>少</t>
    <phoneticPr fontId="13" type="noConversion"/>
  </si>
  <si>
    <t>7bc6ff</t>
  </si>
  <si>
    <t>蓝2</t>
    <phoneticPr fontId="13" type="noConversion"/>
  </si>
  <si>
    <t>3451ff</t>
    <phoneticPr fontId="13" type="noConversion"/>
  </si>
  <si>
    <t>蓝3</t>
    <phoneticPr fontId="13" type="noConversion"/>
  </si>
  <si>
    <t>30ff96</t>
  </si>
  <si>
    <t>绿1</t>
    <phoneticPr fontId="13" type="noConversion"/>
  </si>
  <si>
    <t>9bff26</t>
  </si>
  <si>
    <t>绿2</t>
    <phoneticPr fontId="13" type="noConversion"/>
  </si>
  <si>
    <t>#1eff1e</t>
    <phoneticPr fontId="13" type="noConversion"/>
  </si>
  <si>
    <t>绿3</t>
    <phoneticPr fontId="13" type="noConversion"/>
  </si>
  <si>
    <t>ffbf26</t>
    <phoneticPr fontId="13" type="noConversion"/>
  </si>
  <si>
    <t>黄1</t>
    <phoneticPr fontId="13" type="noConversion"/>
  </si>
  <si>
    <t>fff831</t>
    <phoneticPr fontId="13" type="noConversion"/>
  </si>
  <si>
    <t>黄2</t>
    <phoneticPr fontId="13" type="noConversion"/>
  </si>
  <si>
    <t>ff8b00</t>
  </si>
  <si>
    <t>黄3</t>
    <phoneticPr fontId="13" type="noConversion"/>
  </si>
  <si>
    <t>fe3ab2</t>
  </si>
  <si>
    <t>粉</t>
    <phoneticPr fontId="13" type="noConversion"/>
  </si>
  <si>
    <t>822fff</t>
  </si>
  <si>
    <t>#e822ff</t>
    <phoneticPr fontId="13" type="noConversion"/>
  </si>
  <si>
    <t>#ff1e1e</t>
    <phoneticPr fontId="13" type="noConversion"/>
  </si>
  <si>
    <t>红</t>
    <phoneticPr fontId="13" type="noConversion"/>
  </si>
  <si>
    <t>脸白控制</t>
    <phoneticPr fontId="13" type="noConversion"/>
  </si>
  <si>
    <t>开始加权次数</t>
    <phoneticPr fontId="13" type="noConversion"/>
  </si>
  <si>
    <t>每次加权</t>
    <phoneticPr fontId="13" type="noConversion"/>
  </si>
  <si>
    <t>保底次数</t>
    <phoneticPr fontId="13" type="noConversion"/>
  </si>
  <si>
    <t>真实概率</t>
    <phoneticPr fontId="13" type="noConversion"/>
  </si>
  <si>
    <t>未出  0-2次:   226次 (  6.6%)  ← 脸白冷却期
未出  3-9次:  1163次 ( 33.9%)  ← 主力分布区
未出10-29次:  1765次 ( 51.4%)  ← 加权区
未出   30次:   277次 (  8.1%)  ← 保底必出</t>
    <phoneticPr fontId="13" type="noConversion"/>
  </si>
  <si>
    <t>未出    0次:   127次 (  2.2%)  ← 脸白冷却
未出  1-5次:  2321次 ( 40.2%)  ← 主力分布区
未出 6-17次:  2907次 ( 50.3%)  ← 加权区
未出   18次:   424次 (  7.3%)  ← 保底必出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</si>
</sst>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"/>
    <numFmt numFmtId="177" formatCode="0.0%"/>
    <numFmt numFmtId="178" formatCode="0.0"/>
    <numFmt numFmtId="179" formatCode="0.0_ "/>
  </numFmts>
  <fonts count="22" x14ac:knownFonts="1">
    <font>
      <sz val="11"/>
      <color theme="1"/>
      <name val="等线"/>
      <charset val="134"/>
      <scheme val="minor"/>
    </font>
    <font>
      <b/>
      <sz val="11"/>
      <color rgb="FFFFFFFF"/>
      <name val="微软雅黑"/>
      <family val="2"/>
      <charset val="134"/>
    </font>
    <font>
      <sz val="11"/>
      <color theme="0"/>
      <name val="等线"/>
      <family val="3"/>
      <charset val="134"/>
      <scheme val="minor"/>
    </font>
    <font>
      <sz val="10"/>
      <color rgb="FF000000"/>
      <name val="Consolas"/>
      <family val="3"/>
    </font>
    <font>
      <sz val="11"/>
      <color rgb="FF000000"/>
      <name val="等线"/>
      <family val="3"/>
      <charset val="134"/>
      <scheme val="minor"/>
    </font>
    <font>
      <sz val="11"/>
      <name val="等线"/>
      <family val="3"/>
      <charset val="134"/>
      <scheme val="minor"/>
    </font>
    <font>
      <sz val="11"/>
      <color rgb="FFFF0000"/>
      <name val="等线"/>
      <family val="3"/>
      <charset val="134"/>
      <scheme val="minor"/>
    </font>
    <font>
      <b/>
      <sz val="11"/>
      <color rgb="FF0070C0"/>
      <name val="等线"/>
      <family val="3"/>
      <charset val="134"/>
      <scheme val="minor"/>
    </font>
    <font>
      <b/>
      <sz val="11"/>
      <color rgb="FFFF0000"/>
      <name val="等线"/>
      <family val="3"/>
      <charset val="134"/>
      <scheme val="minor"/>
    </font>
    <font>
      <b/>
      <sz val="11"/>
      <color theme="0"/>
      <name val="等线"/>
      <family val="3"/>
      <charset val="134"/>
      <scheme val="minor"/>
    </font>
    <font>
      <b/>
      <sz val="24"/>
      <color theme="8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11"/>
      <color rgb="FF000000"/>
      <name val="等线"/>
      <family val="3"/>
      <charset val="134"/>
    </font>
    <font>
      <sz val="9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14"/>
      <color theme="1"/>
      <name val="等线"/>
      <family val="3"/>
      <charset val="134"/>
      <scheme val="minor"/>
    </font>
    <font>
      <sz val="14"/>
      <color rgb="FF404040"/>
      <name val="Segoe UI"/>
      <family val="2"/>
    </font>
    <font>
      <b/>
      <sz val="14"/>
      <color rgb="FF404040"/>
      <name val="Segoe UI"/>
      <family val="2"/>
    </font>
    <font>
      <b/>
      <sz val="11"/>
      <color theme="0"/>
      <name val="微软雅黑"/>
      <family val="2"/>
      <charset val="134"/>
    </font>
    <font>
      <b/>
      <sz val="11"/>
      <color rgb="FF7030A0"/>
      <name val="等线"/>
      <family val="3"/>
      <charset val="134"/>
      <scheme val="minor"/>
    </font>
    <font>
      <sz val="7"/>
      <color rgb="FF171717"/>
      <name val="Segoe UI"/>
      <family val="2"/>
    </font>
    <font>
      <b/>
      <sz val="11"/>
      <color theme="9" tint="-0.249977111117893"/>
      <name val="等线"/>
      <family val="3"/>
      <charset val="134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</borders>
  <cellStyleXfs count="3">
    <xf numFmtId="0" fontId="0" fillId="0" borderId="0"/>
    <xf numFmtId="0" fontId="2" fillId="3" borderId="0" applyNumberFormat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</cellStyleXfs>
  <cellXfs count="7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1" applyNumberFormat="1" applyBorder="1" applyAlignment="1">
      <alignment horizontal="center" vertical="center"/>
    </xf>
    <xf numFmtId="0" fontId="2" fillId="3" borderId="0" xfId="1" applyNumberForma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vertical="center"/>
    </xf>
    <xf numFmtId="0" fontId="4" fillId="4" borderId="1" xfId="0" applyFont="1" applyFill="1" applyBorder="1" applyAlignment="1">
      <alignment horizontal="left" vertical="center" wrapText="1" indent="1"/>
    </xf>
    <xf numFmtId="0" fontId="0" fillId="5" borderId="0" xfId="0" applyFill="1"/>
    <xf numFmtId="0" fontId="0" fillId="5" borderId="1" xfId="0" applyFill="1" applyBorder="1"/>
    <xf numFmtId="0" fontId="5" fillId="5" borderId="0" xfId="0" applyFont="1" applyFill="1"/>
    <xf numFmtId="0" fontId="6" fillId="5" borderId="0" xfId="0" applyFont="1" applyFill="1"/>
    <xf numFmtId="49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6" borderId="0" xfId="0" applyFill="1"/>
    <xf numFmtId="0" fontId="0" fillId="7" borderId="0" xfId="0" applyFill="1"/>
    <xf numFmtId="176" fontId="0" fillId="0" borderId="0" xfId="0" applyNumberFormat="1"/>
    <xf numFmtId="0" fontId="0" fillId="8" borderId="0" xfId="0" applyFill="1"/>
    <xf numFmtId="9" fontId="0" fillId="0" borderId="0" xfId="0" applyNumberFormat="1"/>
    <xf numFmtId="0" fontId="1" fillId="2" borderId="0" xfId="0" applyFont="1" applyFill="1" applyAlignment="1">
      <alignment horizontal="center" vertical="center"/>
    </xf>
    <xf numFmtId="0" fontId="7" fillId="0" borderId="1" xfId="0" applyFont="1" applyBorder="1"/>
    <xf numFmtId="0" fontId="8" fillId="0" borderId="1" xfId="0" applyFont="1" applyBorder="1"/>
    <xf numFmtId="0" fontId="9" fillId="3" borderId="1" xfId="1" applyFont="1" applyBorder="1" applyAlignment="1">
      <alignment horizontal="center" vertical="center"/>
    </xf>
    <xf numFmtId="0" fontId="0" fillId="9" borderId="1" xfId="0" applyFill="1" applyBorder="1"/>
    <xf numFmtId="0" fontId="10" fillId="0" borderId="0" xfId="0" applyFont="1"/>
    <xf numFmtId="0" fontId="8" fillId="0" borderId="0" xfId="0" applyFont="1"/>
    <xf numFmtId="0" fontId="1" fillId="2" borderId="4" xfId="0" applyFont="1" applyFill="1" applyBorder="1" applyAlignment="1">
      <alignment horizontal="center" vertical="center"/>
    </xf>
    <xf numFmtId="0" fontId="9" fillId="3" borderId="4" xfId="1" applyFont="1" applyBorder="1" applyAlignment="1">
      <alignment horizontal="center" vertical="center"/>
    </xf>
    <xf numFmtId="0" fontId="11" fillId="0" borderId="0" xfId="0" applyFont="1"/>
    <xf numFmtId="0" fontId="0" fillId="0" borderId="2" xfId="0" applyBorder="1"/>
    <xf numFmtId="0" fontId="11" fillId="0" borderId="1" xfId="0" applyFont="1" applyBorder="1" applyAlignment="1">
      <alignment horizontal="center"/>
    </xf>
    <xf numFmtId="177" fontId="0" fillId="0" borderId="1" xfId="0" applyNumberFormat="1" applyBorder="1"/>
    <xf numFmtId="177" fontId="11" fillId="0" borderId="1" xfId="2" applyNumberFormat="1" applyFont="1" applyBorder="1" applyAlignment="1">
      <alignment horizontal="center"/>
    </xf>
    <xf numFmtId="0" fontId="0" fillId="10" borderId="1" xfId="0" applyFill="1" applyBorder="1"/>
    <xf numFmtId="0" fontId="0" fillId="10" borderId="5" xfId="0" applyFill="1" applyBorder="1"/>
    <xf numFmtId="0" fontId="0" fillId="10" borderId="6" xfId="0" applyFill="1" applyBorder="1"/>
    <xf numFmtId="49" fontId="15" fillId="0" borderId="0" xfId="0" applyNumberFormat="1" applyFont="1"/>
    <xf numFmtId="49" fontId="16" fillId="4" borderId="1" xfId="0" applyNumberFormat="1" applyFont="1" applyFill="1" applyBorder="1" applyAlignment="1">
      <alignment horizontal="left" vertical="center" wrapText="1"/>
    </xf>
    <xf numFmtId="49" fontId="17" fillId="4" borderId="1" xfId="0" applyNumberFormat="1" applyFont="1" applyFill="1" applyBorder="1" applyAlignment="1">
      <alignment horizontal="left" vertical="center" wrapText="1"/>
    </xf>
    <xf numFmtId="0" fontId="15" fillId="0" borderId="0" xfId="0" applyFont="1"/>
    <xf numFmtId="0" fontId="16" fillId="4" borderId="1" xfId="0" applyFont="1" applyFill="1" applyBorder="1" applyAlignment="1">
      <alignment horizontal="left" vertical="center" wrapText="1"/>
    </xf>
    <xf numFmtId="0" fontId="15" fillId="0" borderId="1" xfId="0" applyFont="1" applyBorder="1"/>
    <xf numFmtId="0" fontId="18" fillId="2" borderId="1" xfId="0" applyFont="1" applyFill="1" applyBorder="1" applyAlignment="1">
      <alignment horizontal="center" vertical="center"/>
    </xf>
    <xf numFmtId="178" fontId="15" fillId="0" borderId="1" xfId="0" applyNumberFormat="1" applyFont="1" applyBorder="1"/>
    <xf numFmtId="49" fontId="9" fillId="3" borderId="1" xfId="1" applyNumberFormat="1" applyFont="1" applyBorder="1" applyAlignment="1">
      <alignment horizontal="center"/>
    </xf>
    <xf numFmtId="0" fontId="16" fillId="4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179" fontId="15" fillId="0" borderId="1" xfId="0" applyNumberFormat="1" applyFont="1" applyBorder="1" applyAlignment="1">
      <alignment horizontal="center"/>
    </xf>
    <xf numFmtId="179" fontId="15" fillId="0" borderId="1" xfId="0" applyNumberFormat="1" applyFont="1" applyBorder="1"/>
    <xf numFmtId="0" fontId="0" fillId="0" borderId="0" xfId="0" applyAlignment="1">
      <alignment horizontal="left"/>
    </xf>
    <xf numFmtId="0" fontId="8" fillId="10" borderId="5" xfId="0" applyFont="1" applyFill="1" applyBorder="1"/>
    <xf numFmtId="0" fontId="8" fillId="10" borderId="1" xfId="0" applyFont="1" applyFill="1" applyBorder="1"/>
    <xf numFmtId="0" fontId="8" fillId="10" borderId="6" xfId="0" applyFont="1" applyFill="1" applyBorder="1"/>
    <xf numFmtId="0" fontId="0" fillId="10" borderId="8" xfId="0" applyFill="1" applyBorder="1"/>
    <xf numFmtId="0" fontId="0" fillId="10" borderId="7" xfId="0" applyFill="1" applyBorder="1"/>
    <xf numFmtId="0" fontId="8" fillId="10" borderId="7" xfId="0" applyFont="1" applyFill="1" applyBorder="1"/>
    <xf numFmtId="0" fontId="8" fillId="10" borderId="8" xfId="0" applyFont="1" applyFill="1" applyBorder="1"/>
    <xf numFmtId="0" fontId="19" fillId="10" borderId="5" xfId="0" applyFont="1" applyFill="1" applyBorder="1"/>
    <xf numFmtId="0" fontId="19" fillId="10" borderId="7" xfId="0" applyFont="1" applyFill="1" applyBorder="1"/>
    <xf numFmtId="0" fontId="0" fillId="10" borderId="0" xfId="0" applyFill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11" fillId="0" borderId="0" xfId="0" applyFont="1" applyAlignment="1">
      <alignment horizontal="left"/>
    </xf>
    <xf numFmtId="0" fontId="0" fillId="10" borderId="11" xfId="0" applyFill="1" applyBorder="1"/>
    <xf numFmtId="0" fontId="8" fillId="10" borderId="11" xfId="0" applyFont="1" applyFill="1" applyBorder="1"/>
    <xf numFmtId="0" fontId="19" fillId="10" borderId="1" xfId="0" applyFont="1" applyFill="1" applyBorder="1"/>
    <xf numFmtId="9" fontId="0" fillId="0" borderId="1" xfId="2" applyFont="1" applyBorder="1" applyAlignment="1"/>
    <xf numFmtId="9" fontId="0" fillId="0" borderId="1" xfId="0" applyNumberFormat="1" applyBorder="1"/>
    <xf numFmtId="0" fontId="11" fillId="5" borderId="0" xfId="0" applyFont="1" applyFill="1"/>
    <xf numFmtId="10" fontId="0" fillId="0" borderId="0" xfId="2" applyNumberFormat="1" applyFont="1" applyAlignment="1"/>
    <xf numFmtId="0" fontId="1" fillId="2" borderId="2" xfId="0" applyFont="1" applyFill="1" applyBorder="1" applyAlignment="1">
      <alignment horizontal="left" vertical="center" wrapText="1"/>
    </xf>
    <xf numFmtId="0" fontId="20" fillId="0" borderId="0" xfId="0" applyFont="1"/>
    <xf numFmtId="0" fontId="8" fillId="5" borderId="0" xfId="0" applyFont="1" applyFill="1"/>
    <xf numFmtId="10" fontId="0" fillId="0" borderId="0" xfId="0" applyNumberFormat="1"/>
    <xf numFmtId="0" fontId="11" fillId="0" borderId="0" xfId="0" applyFont="1" applyAlignment="1">
      <alignment wrapText="1"/>
    </xf>
    <xf numFmtId="0" fontId="21" fillId="10" borderId="1" xfId="0" applyFont="1" applyFill="1" applyBorder="1"/>
    <xf numFmtId="0" fontId="0" fillId="10" borderId="4" xfId="0" applyFill="1" applyBorder="1"/>
  </cellXfs>
  <cellStyles count="3">
    <cellStyle name="百分比" xfId="2" builtinId="5"/>
    <cellStyle name="常规" xfId="0" builtinId="0"/>
    <cellStyle name="着色 2" xfId="1" builtin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eetMetadata" Target="metadata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476937</xdr:colOff>
      <xdr:row>15</xdr:row>
      <xdr:rowOff>25771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F03CB6D5-FF99-4AD7-BC0B-FBD0C1EF8D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37718" y="112055"/>
          <a:ext cx="3161119" cy="263151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476937</xdr:colOff>
      <xdr:row>14</xdr:row>
      <xdr:rowOff>67046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937B4DE8-6203-4497-9A8E-9523A1B70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37718" y="112055"/>
          <a:ext cx="3161119" cy="24854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476938</xdr:colOff>
      <xdr:row>14</xdr:row>
      <xdr:rowOff>67046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FC270A60-0FFC-4119-A5BF-660FE64FA4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37718" y="112055"/>
          <a:ext cx="3161120" cy="24854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476937</xdr:colOff>
      <xdr:row>14</xdr:row>
      <xdr:rowOff>152771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DB992EAA-67D1-40C1-A219-C4C6792717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37718" y="112055"/>
          <a:ext cx="316111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476937</xdr:colOff>
      <xdr:row>14</xdr:row>
      <xdr:rowOff>16246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22686BC2-2F82-4A6B-AAEC-FB0B1D83D3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37718" y="112055"/>
          <a:ext cx="3161119" cy="24378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476938</xdr:colOff>
      <xdr:row>14</xdr:row>
      <xdr:rowOff>16246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0F17980A-963E-441C-A28D-C013C1B763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37718" y="112055"/>
          <a:ext cx="3161120" cy="24378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476937</xdr:colOff>
      <xdr:row>14</xdr:row>
      <xdr:rowOff>114671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6BA6C894-2B25-4B0A-A524-DBE9A64A29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37718" y="112055"/>
          <a:ext cx="316111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476937</xdr:colOff>
      <xdr:row>13</xdr:row>
      <xdr:rowOff>149596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87BEC6CB-6075-4876-A920-38AFA0271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37718" y="112055"/>
          <a:ext cx="3161119" cy="239021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476938</xdr:colOff>
      <xdr:row>13</xdr:row>
      <xdr:rowOff>149596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CB85E139-7582-4287-9FEE-9BB1E0AF52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37718" y="112055"/>
          <a:ext cx="3161120" cy="239021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11" name="图片 10">
          <a:extLst>
            <a:ext uri="{FF2B5EF4-FFF2-40B4-BE49-F238E27FC236}">
              <a16:creationId xmlns:a16="http://schemas.microsoft.com/office/drawing/2014/main" id="{004B2AF4-5FC3-454C-B6F7-6AAEA4DDA1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37718" y="112055"/>
          <a:ext cx="3161119" cy="263151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12" name="图片 11">
          <a:extLst>
            <a:ext uri="{FF2B5EF4-FFF2-40B4-BE49-F238E27FC236}">
              <a16:creationId xmlns:a16="http://schemas.microsoft.com/office/drawing/2014/main" id="{82DB0B4B-1161-418F-8362-8E7DDD7463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37718" y="112055"/>
          <a:ext cx="3161119" cy="24854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13" name="图片 12">
          <a:extLst>
            <a:ext uri="{FF2B5EF4-FFF2-40B4-BE49-F238E27FC236}">
              <a16:creationId xmlns:a16="http://schemas.microsoft.com/office/drawing/2014/main" id="{FC4CC1D5-C23E-4569-A6EC-2573F06E37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37718" y="112055"/>
          <a:ext cx="3161120" cy="24854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14" name="图片 13">
          <a:extLst>
            <a:ext uri="{FF2B5EF4-FFF2-40B4-BE49-F238E27FC236}">
              <a16:creationId xmlns:a16="http://schemas.microsoft.com/office/drawing/2014/main" id="{CF771FB6-B188-4B87-89F4-6CD9973D16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37718" y="112055"/>
          <a:ext cx="316111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id="{82F11463-1B40-457A-A8F8-2AB831ADF8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37718" y="112055"/>
          <a:ext cx="3161119" cy="24378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16" name="图片 15">
          <a:extLst>
            <a:ext uri="{FF2B5EF4-FFF2-40B4-BE49-F238E27FC236}">
              <a16:creationId xmlns:a16="http://schemas.microsoft.com/office/drawing/2014/main" id="{DDCBEC14-7C27-49B5-969C-B9291E6AA7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37718" y="112055"/>
          <a:ext cx="3161120" cy="24378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17" name="图片 16">
          <a:extLst>
            <a:ext uri="{FF2B5EF4-FFF2-40B4-BE49-F238E27FC236}">
              <a16:creationId xmlns:a16="http://schemas.microsoft.com/office/drawing/2014/main" id="{4DCDFA4D-F9DC-4249-821B-329C8868D6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37718" y="112055"/>
          <a:ext cx="316111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18" name="图片 17">
          <a:extLst>
            <a:ext uri="{FF2B5EF4-FFF2-40B4-BE49-F238E27FC236}">
              <a16:creationId xmlns:a16="http://schemas.microsoft.com/office/drawing/2014/main" id="{624A199F-2EA3-4648-BC73-F6DE65D68B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37718" y="112055"/>
          <a:ext cx="3161119" cy="239021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9" name="图片 18">
          <a:extLst>
            <a:ext uri="{FF2B5EF4-FFF2-40B4-BE49-F238E27FC236}">
              <a16:creationId xmlns:a16="http://schemas.microsoft.com/office/drawing/2014/main" id="{75D2B837-C3A7-43E6-BE91-06E6ABCDEF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37718" y="112055"/>
          <a:ext cx="3161120" cy="23902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50</xdr:col>
      <xdr:colOff>0</xdr:colOff>
      <xdr:row>2</xdr:row>
      <xdr:rowOff>0</xdr:rowOff>
    </xdr:from>
    <xdr:to>
      <xdr:col>55</xdr:col>
      <xdr:colOff>445433</xdr:colOff>
      <xdr:row>18</xdr:row>
      <xdr:rowOff>83898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C735BACC-FBE5-470E-8CD7-A0C6F523C7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915600" y="387350"/>
          <a:ext cx="3877608" cy="296362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266700</xdr:colOff>
          <xdr:row>0</xdr:row>
          <xdr:rowOff>158750</xdr:rowOff>
        </xdr:from>
        <xdr:to>
          <xdr:col>11</xdr:col>
          <xdr:colOff>342900</xdr:colOff>
          <xdr:row>4</xdr:row>
          <xdr:rowOff>31750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8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zh-CN" altLang="en-US" sz="1100" b="0" i="0" u="none" strike="noStrike" baseline="0">
                  <a:solidFill>
                    <a:srgbClr val="000000"/>
                  </a:solidFill>
                  <a:latin typeface="等线"/>
                  <a:ea typeface="等线"/>
                </a:rPr>
                <a:t>导出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334062</xdr:colOff>
      <xdr:row>14</xdr:row>
      <xdr:rowOff>86096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50EE6672-6BE9-4FDF-BE3A-E89B45C3E2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334062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15E92448-35F0-4F4C-A983-F08904AE5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334063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AA89A4CF-2A79-4EAC-A779-7827426E11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334062</xdr:colOff>
      <xdr:row>14</xdr:row>
      <xdr:rowOff>28946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9BDB4552-3892-499B-BF15-90EFEA1850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334062</xdr:colOff>
      <xdr:row>13</xdr:row>
      <xdr:rowOff>63871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A9BF18C0-02F6-4E05-98D8-ECEF5E1CDB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334063</xdr:colOff>
      <xdr:row>13</xdr:row>
      <xdr:rowOff>63871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CFD853F9-DB47-4065-9734-9C0C0A3074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334062</xdr:colOff>
      <xdr:row>13</xdr:row>
      <xdr:rowOff>162296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A15655CD-0ED7-48B8-AE4D-68071A3425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334062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87CAC87B-E881-439C-8B1C-9517EA6ACB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334063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23A5FD20-1B1A-49DF-8419-D486B2475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1176E578-DF5D-4DFF-9514-81FF01D41B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2D0B09B7-5F29-4284-8F40-D683BA147D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F80FF329-8936-49A6-A89D-12686E8C2C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D6BB29C2-C2C5-4470-9067-FC3FE6F7D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D6AE01D7-0E04-42CC-9767-85211DF969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AB34E744-261A-47F1-8590-80F72E4F1E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2A7F9AEB-106F-4C57-8830-EE423402E1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68EB0CC9-0DED-40B3-85C1-B9077161D8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6432372B-A35E-47A0-B401-DA933F2778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D7718739-C54C-4190-B209-E1267D7399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1E6875EA-BD80-4D71-BE79-E230F16D09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B6053BB1-2480-4B92-AD42-BCD4266957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D00119BA-B862-4764-83CA-AB0DDC4EA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970079A1-AC9E-41E8-B307-A0958F644A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9A00D633-21B0-4118-9C7F-715CF7AC47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F970A66A-9E20-4CC3-BE06-061DFC9498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25A56418-DCBB-4AED-87F3-248FA6E8BB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21578685-9C89-4BF7-AC41-E41C06A72E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8D87C406-BA02-49D0-840C-B927E548D5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609EE9B2-2D99-46EF-ACA5-C39F72D1C8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0E692CC7-933B-4674-956F-151FAC72F9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309466F8-5F85-4C35-B776-E0144DAA78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5F65B36B-2BBC-4AD7-B566-4B9BAADA10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06637390-FD63-459C-A78F-CEF4245B67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BF3C5BE9-F2C9-435A-9EE8-16B304C644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8A808749-386D-4CCF-B53D-5601CBF001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16F5CE8C-50CA-4205-A1F4-4AE67E3BDC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31AA06AA-7599-47CB-9611-7510081AF6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BD2DEDE4-8660-463D-A11E-AD3D12C51D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28EDFED3-2C50-4BE9-9346-3B101CE9BE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EF194048-7C0B-4C8B-AAA9-6E6BA0D27B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F222E210-A0F2-4161-BE7D-BF26216591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4FACF5D1-A4A9-4727-8604-F211A48C9A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E75252DB-1EB2-44DE-91B7-B8651D9308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09DB0650-FF32-423F-B0C0-66E2B0DD32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491DAF8C-82A9-43FD-B828-EC6D4D04A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D16CB44C-B46A-4F84-8586-4F668F8275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63ECD6BB-9843-44B4-90B0-B5C2817D37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817A0756-CF4A-4523-B399-E5C26802A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77FF37FF-4C85-4DF3-8270-EC5A745FD2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5DB9D54B-D927-42F9-A66B-B04BFFC25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2D2E7623-673C-4757-A401-F0AE7E0FB5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B6F4B081-06AE-4086-AF90-FE59C0F3E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E47E4080-A5D7-46C7-9C17-EA5BD01908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1EFD855A-BDA1-4C37-AD26-4E0C401F68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B2B2592C-9624-4633-A528-737AA9825D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78A302FC-1239-4AB0-9978-61463ABEA7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F9954E2B-5B19-4283-8CE6-658F2C705F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40BC813A-FF1A-4AF5-B50D-8962277D09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AA187ABB-7D62-47B9-812C-49DA76DB6D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C5DC95EB-A880-4105-8811-5C09C2BAB8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570D4DC6-AD05-4ABB-9C69-C9D32F418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5FF61A63-43C5-45F5-AC62-4F393A07AE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9A1BCFA6-58A0-4B0D-8D44-C5C25FF00E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85D44913-E760-4194-AD53-8561D7880E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1A3C0D14-603E-401D-A367-A1E8FCD38F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3E08CD89-E7E4-4BB3-BA98-A401EFB72D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F116C180-2F1F-4965-94C6-D6FA7041CD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02DD6D89-FC35-466E-8162-87C735725E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A4EE6295-90FA-4928-A58F-EEF632106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F4ED4C59-849A-4A42-B156-A731F5B61E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889F6FCE-16FE-4CDD-969C-DE4407D26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3E84CB4D-7E69-4B4E-BE9C-EAD2D0B6E7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A7E2E643-4767-450D-9A28-B4542F74B4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A30D5CA5-E7A4-48AC-821B-8F034C6976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74B05079-42F6-4CF3-9DEE-9ACCE65E88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4DBEEF20-C317-443C-977A-A6ED55FB7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1F8E6030-ED1E-4AD5-925E-673E9F68F8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78053E76-A776-4E04-9917-31BAB1C708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C6B090D9-C7E8-465C-AEDF-CDBD1FE98F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5EB000B5-4E45-4312-8D0A-DFDD36E527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5363E258-C911-40FA-92DD-42A3C09846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18B371F2-C7DE-46D9-A3C1-7DC895B09B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C293764C-DFCF-494E-88D3-4AE3431603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300D7088-0E49-4F53-B43C-25531F172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BA7E9351-1D4D-49BC-B8C0-373BB39DEA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6903DCBC-51F5-4463-8C20-D67B27BF71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330508D6-91A8-4650-AFB4-7B28E0924A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81792441-C875-4103-9E5B-CD5375E73A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F3994988-B4F1-4D01-B2A9-41A3D1D09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622D4703-B954-4134-A6A8-6FA78BA158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334062</xdr:colOff>
      <xdr:row>14</xdr:row>
      <xdr:rowOff>86096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6CC1F122-6189-48CA-8432-B40AE10EF5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334062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689CCD7E-6A71-47CC-9D55-C53060EBC8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334063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B7962F2C-55CA-424E-A4DA-F98437B2FB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334062</xdr:colOff>
      <xdr:row>14</xdr:row>
      <xdr:rowOff>28946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16C9A12F-15EA-4AD8-A197-056A49D8EE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334062</xdr:colOff>
      <xdr:row>13</xdr:row>
      <xdr:rowOff>63871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F2D55C5F-4375-41D8-A9F5-A6C1743D56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334063</xdr:colOff>
      <xdr:row>13</xdr:row>
      <xdr:rowOff>63871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6BD18D1C-0F0A-4990-AC55-D6665BED02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334062</xdr:colOff>
      <xdr:row>13</xdr:row>
      <xdr:rowOff>162296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A9133662-783A-41F6-BF68-F04973DF17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334062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21AB9C7D-CC5B-4BA6-AADA-DB01F192DD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334063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F5C1A830-5EA1-41BE-BCB8-94DC428446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9D8D0E90-BFA0-4B44-8576-7F9284152E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04E0B640-36C7-4430-934E-3120F1A780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FC924C1A-E6DF-424E-AADE-3F178F6B31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0445AD92-646D-4002-AED4-A26C6B972C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4BA84553-733C-495B-8315-8EC44FE21A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355B261D-E2CA-4312-9239-14A83E570B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CCBF83C0-2635-48CE-B4C5-7135B08241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952F6F50-B46F-4FFD-B297-2C65ABCE58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68D135B2-62E3-42D3-AF04-6764830E80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FA8B78C9-BED1-4C73-AAF0-821F27B0C9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C5913404-02CB-43FA-919C-2702C3CA92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000E3C2B-80D7-4A98-A390-311774BA57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62B0B4E6-CA00-4C01-BC09-A7AAB5D6B5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3EDB0FBF-9066-4AEB-8A64-B4F4E7DE8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19C881BF-FF4B-450C-950D-806AAA8172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4C2D9F6A-8B59-4B2A-9674-F4199C05EF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E49375FE-AE4A-458C-9CF4-CE0633E848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3F8FE265-E6B9-48EC-8EFC-F86550B1F6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44A20967-DA69-43BD-B686-EAC51F2FA0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96476F06-15DB-4C0C-BE6F-4F2AF120F2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D17E3B85-204D-4D34-9857-BEB0844119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47C1BED5-94A3-45C2-8608-9AF4D0AE98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00D10F19-DB9C-4191-84A6-7DF7DB1CE5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262A6F22-3CBD-4B47-89F1-007745D97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99592112-0685-4026-B9F7-E0E8DA8200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38F3D493-125E-49F6-81F5-295899EA7C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7B49CEDA-0932-45A5-9BF2-9A0AC8EBC8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7349B7A8-A2C2-4207-A68F-8D05C7B8C0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3845B6B6-4A4B-444F-9977-40A66A988B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9EC36DD0-B391-48FD-A186-2C6384145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FDDF147E-5D05-4BB4-B51B-330AF6259D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24A3AC46-809D-4D70-9ADC-DAF2F5BDA0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4A6274CC-2D3E-4CF1-80D4-85446BEEC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2DE776A8-2ABD-4BDA-86FB-4433D2B888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7B266E84-828B-41B0-A66C-D5CDACB029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4317B210-D043-446D-A7AF-4B7BF27A7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4CD3D409-793A-48D8-84A4-BA41E22C44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12474404-EB73-40E0-9653-BE366B90EB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51D31191-EE32-4F5F-BEA9-E4B22A4035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0740879A-3D14-4DF6-9627-4C387E8D6C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B399F3D4-0B9B-4DD4-BACF-06D72289ED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D47BCB78-2F0D-498D-A804-EB229B380D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18A6F64C-D8E0-4525-B17C-A417B1208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5ABDF7FC-FB8B-42B3-A710-560A20C3E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BA8EFB59-04C3-49DB-A069-EEEA87E138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4D6E3329-B4AB-4113-807E-2B647B775C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749D7D6A-2E51-4B16-B0E0-3B10935078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ED0A72EB-38D6-4FE9-A555-2AFBF808CF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CD9CB883-05E9-410A-ACFE-888C6EFE8A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D9DC8E2E-92A1-41CF-98E5-03A5DD8402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6D4C7ECD-E395-4C5E-8634-C51F3EC118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02150685-66D3-42BE-BBE3-BC9A5438F6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0E55856D-8ABF-479B-8913-EB65BB27FB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8085B86F-4584-472E-9443-56FE8DF47B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288809D6-A0AC-4536-B59C-A231C6E329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50FAF186-72C9-4AC1-B106-99118A5A0F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1CC6CEE7-7764-42B7-95B1-BA9586027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49078C32-2EDA-4105-AA5E-FF6A1D81E1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D0B0F89F-942F-4E0E-915D-8C0E756805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4E6FF660-5041-4532-9CB1-7F43D2DF9D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741874AB-87D5-493E-BCE9-3C755F82E9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260706B6-ED54-486C-9335-0144E94A1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B275C211-47BF-4EB2-B189-E672F9A10C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1F3AF6BA-68A3-4F10-BF18-27B6906FA8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CD6FD222-0610-4676-B7E0-9AAA56F25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49D94F71-0317-4C82-B7E6-F5424DB6D2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AAA7064F-E6F9-4DF3-829A-0CD4E56EF7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589D7255-1DFD-45F6-B6B5-A0ADBB5C71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0EB843BE-B4BF-47F2-8D4F-F30976B11A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258C18BF-887D-4585-BC5D-BBC7694CBF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558088DA-6715-42B6-B7F7-53258BFDED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53806B45-AB28-43EF-8CDB-B612B5DDEC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C50824C6-1703-40D1-B6D2-757DCC854A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F61DC739-C713-455C-B11C-E458084CBE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16142408-1A9C-4E6E-879B-D8BA5A644E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27C3A9B8-9E72-4BD2-830F-AA58A0D89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BD723706-EB14-4511-ADEC-EE9CB9F531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22272368-DC2A-43CD-85AC-7172F3B323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39649D4F-F011-46A4-9EEA-111588DD1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218EC075-8022-4D1A-BECF-82C7CDE785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A53830F6-D371-4116-A93C-1B98E5C37F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98B95456-6B9C-4FC7-80DD-CFA8C4D467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9F692BDB-D2DF-477D-9BA4-95C0C1C198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CBFDB567-943B-454F-BCD8-A3327CFDE6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330F3E5B-BBC9-4BA5-9D7C-C61B4D97A0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64893DAA-18CD-4BCC-8477-2C57179918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F6BEAF7E-CDF0-4C31-8975-1219C86793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4793B6B2-4762-4C77-9571-243755623B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1B570BE5-44C6-44CC-9928-8680344E7D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19165B5D-5880-44D3-AB50-3E2C329A4A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F5E4D91D-5CFA-416D-AD9D-73E830568F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F7651A02-B5A6-4567-B74B-E5B2A61E99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CB621A1A-F6DF-4551-82C8-C4FDCA0FD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576BC8D3-A4A7-420E-9519-6228659934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B4E6FC66-E3A4-4CA8-8832-9392476F6F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945B81EF-1494-412E-82F0-C1CD36A4DD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86CF9872-914B-401D-9C42-53BFF1D9B4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D8161B62-1DE0-4487-80C3-63EEC057E8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FC6639C1-491F-47B1-AD1E-D093BBFBAB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B52B80C2-880D-4289-9E76-060730DD95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4BA01D03-DF13-4063-A45A-35C8DF097E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E2FAEA0E-68F3-423E-BA4E-4D951A9DC6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055BD4AC-4FDF-44B9-B8AC-72B78CB09C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59EB24EF-2E82-4099-98C2-BDA34D0936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5D66F904-F5C9-45DC-9944-CEAE70A3F8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9E1FF479-3C33-4B52-8F7D-7DAB0F5067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EE9D47C5-4B86-4E00-A72B-D66F1FB17E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03688C53-0E52-4548-8EB6-B1A6A83499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8EDB7C75-63B2-4DF3-81F7-AA093664EE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2E0C0F5D-8436-4B09-A838-CD9A7B14AB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57C59017-AF52-4898-8493-A0EFDF3711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29098E88-5985-44F1-9847-E053146723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5F34F966-1EFD-4AE4-B991-30E44AE977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A2EA5DE4-0E69-4DCC-8635-CE6AB8B087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F8C540F9-9A54-451C-A868-45E2A304B9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C2C0883B-09C7-4F1E-99BC-4FB4B8B75D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56E1CF76-48B9-48EF-BD41-71C2F6A5C0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3838B670-1DF9-4C17-B90A-4A51CD4DD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4D826E64-A441-4C38-A99A-CA4F4C1BF1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19F55727-AA40-4453-9424-CAFB9CB63F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0C271B95-FBA4-4271-AA23-CC5AFD819B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0CE17E64-9CD2-44F0-B830-5FAFC60DD9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1C601A0E-1386-4BA0-B3C1-A150BF2540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84FAB87F-DD50-4637-A69B-946C45A627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47BEDB20-38A0-4069-B7B8-CC9F2E711D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E934D9FD-9361-42A4-9D70-77CEC3726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D34A8C0B-026E-4CF5-A92E-DA868FCAD8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7BD7D035-2F00-4E36-9536-D1D7F07658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2B2284B6-9B3B-4E18-9210-20C0994D13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8EEA695F-0D43-44CC-B7FB-6BA5702204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746CFBE0-FF1D-44F9-8A97-60FF491DD5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9A2DFC56-392A-494A-B840-3532A1527A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9814A67C-61C2-4017-84C8-4C8A8C29E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5197F5E6-511C-4343-8718-DA46CB1B52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0DAD9EB5-2816-45E2-8B51-492312603C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4B6F67AD-A514-40BD-A0D8-E89C5F9BAA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992A1899-B71E-44D4-88F5-45F0F3D53B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C7949CA6-00C2-4573-AC4A-93E278FD49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FB9677FC-40A1-428C-9439-68856313DB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8107E02E-4FB3-451E-9DA9-E06E1C4469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A9D776AE-15B4-42B9-8E0A-59EDB6E334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1056C73D-39B5-446C-AA2C-F222329D77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B6FAC5AE-509A-48C9-B4C8-BF303F5B23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51DC1A5F-CAB1-4F57-8DB0-E74F3114BF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8E73081B-9BCC-4642-8FA9-67DD0A3809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0F51EDDE-E50D-41C1-B1EF-EB4204C9F2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7F8B2456-9016-4795-B212-857AF3E26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06FF832D-8762-4000-9E1F-842E424073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AE93D3C4-1F05-4C05-8307-7DD474DA1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34FEDA45-94C7-4EDD-B91F-8401773431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FF91C3C7-071B-474E-BE0D-650E6B7703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688E6DFA-A697-45D9-8D94-304BA83C13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415C5836-6665-4454-9BC4-67136DF29E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780B25BC-2511-4B8F-9B9E-1EE0DB83F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1DF73509-54CA-43B9-A477-BEAC32B6B8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C6D56174-35BB-4DD1-82D7-F9B3291306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0C15D9C3-1896-427A-916A-EF40648FF2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6C450497-44BE-4E9D-8DCE-CCC0E92BD1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DF758FF5-8C97-4029-A371-C30279C02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F1D6900F-DA91-4DA0-A186-CE40C16470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851E66DB-717B-4F2E-B621-8A075EA9A1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8A11965C-17F9-485B-B319-A6949CB781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1D03BE40-9550-4BF8-B360-DF303E1349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A0F647CC-AB03-4A85-BE4C-1A8DE737F0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1D3AA9D8-441B-42DA-A976-ECB1A9C5ED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AC0C4D7A-393A-4E48-998B-6A6F42330A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5FE478F7-D88C-4761-843D-EA71B78500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434CE1C0-0367-43BB-B134-FD536BEAB3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F04B3854-D67A-4F75-8CFC-D0C7360C7C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FF3A4DE5-96A5-4A3C-BA65-21BAEDB291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025E26E8-C4C1-4078-9BF6-049EDAE581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82921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1DD444C6-CE23-4C1A-9CC7-2851920857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DA49F051-722F-4F49-9898-B8AF52FCBC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BD1B1803-F1A5-4C1C-BB99-C53FACF809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14</xdr:row>
      <xdr:rowOff>25771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958ADEDC-1B39-4592-AA7A-200538BB8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67046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0202667C-C671-4AA3-AB79-07C077D728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67046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DFFF3671-CA8B-4ACA-A7A2-93A63FBE9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159121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C97D5965-86C3-4824-9E6D-9FD9380130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71F52DED-B743-4F33-BEA0-A24621B27D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97</xdr:col>
      <xdr:colOff>330888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7DC2D390-C016-484F-91B8-B566146FBA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14</xdr:row>
      <xdr:rowOff>86096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B437FC61-5BA8-4606-9490-114C79762E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7658B350-194F-4115-B84F-34C78B6A8C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84B78C20-F7EB-4811-A239-17878D981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14</xdr:row>
      <xdr:rowOff>28946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74CCF93A-7D4E-41C6-8A67-C6056574E3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63871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108DABF4-0D18-4358-BA7D-A969594CF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63871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D570C03E-4774-432C-B110-3E0DEADE25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162296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A42471E6-D0FC-4581-A26F-6B16C67D1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E86F5259-BCC8-417D-8170-18534FD0FE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5BB8DF4A-CCAC-4AB3-980C-B63F67DEB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14</xdr:row>
      <xdr:rowOff>86096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A1797458-9286-4DC8-AF12-90B60F8CF1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DC481095-678F-41C4-81BE-538E3FBD7A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F83DA964-D4EF-4580-BD67-87D75CC2F5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14</xdr:row>
      <xdr:rowOff>28946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D4754748-72AF-4E7F-8AC4-2D4E1877FC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63871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5E018425-88E5-47DE-9921-515794BFC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63871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97B0A55F-3C98-4067-A92E-0ABB99275E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162296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4444C862-CBBF-4105-84AA-5384901326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999B0058-703F-42C8-B64F-ECA2C421FB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59B11E2F-8DF4-49C1-A327-7A95184D51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14</xdr:row>
      <xdr:rowOff>86096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4306CB82-5C26-4665-B678-5296C3593E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336ADBD7-9703-4C3A-ACDA-5D634D272D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1CB6BB59-6BCF-44BE-A803-ACE0C07308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14</xdr:row>
      <xdr:rowOff>28946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D0721625-CB16-4F37-ACD4-139203B430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63871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063B30EA-5EC2-43DE-A855-BBF72FD24D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63871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8F2C575B-4AD6-45D4-8092-47F3A81710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162296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D54C45E2-B727-497D-858D-C99A21577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77DC5C9B-09B5-4ABE-A45D-8C0AEED8EF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5EB66F58-5BD7-40BE-86A4-94702A239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14</xdr:row>
      <xdr:rowOff>86096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C3B84999-4DA2-4FCE-813D-CF6466CE5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9F7F310D-9A97-4C9B-A52C-B834AA26F8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757E6D13-7AB9-49AD-9A0F-C82899C21E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14</xdr:row>
      <xdr:rowOff>28946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0AC301A8-E753-4D7C-B3BB-182E54B393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63871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328689DF-7D08-4B2C-8E96-1D2339F50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63871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25B53430-46E9-4E54-AA7E-16B2B64001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162296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A0345251-ACE4-4BDB-B270-207E1DEFB6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ACD390B1-4A43-4F65-868F-5CFF75D693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9F51CCF6-785C-4C51-B989-22695CBF04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14</xdr:row>
      <xdr:rowOff>86096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84043065-C187-49B1-AFF7-725C0AB0F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DE2493B3-65EA-4B39-8573-C5C22EC19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9CA9A3FE-68E9-4431-9C1F-0C1E5ACEF1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14</xdr:row>
      <xdr:rowOff>28946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67B5F300-6388-4ECC-9E53-C53BC651A9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63871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57468725-538F-4D95-BDCA-2FF05E1363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63871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5CE4E267-414F-4782-9ED5-177327D906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162296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6FFEA1BA-A695-4483-814E-8F90555BE4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9865E176-8769-4BE4-AD7C-12E6F917E2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29E2A129-C87B-48AD-9F44-98D662026B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14</xdr:row>
      <xdr:rowOff>86096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62D4E873-2E89-4082-97D1-2DD14895E4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2150236A-AD7A-4F90-919B-4C0E0D635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46C02651-B533-400F-94CC-7BA535870A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14</xdr:row>
      <xdr:rowOff>28946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5FE9911C-52E6-4346-8F82-80FFA7B5A9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63871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31F85B4C-7FBF-4AF9-AC0D-E48202A167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63871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BBCFEBE6-951C-42F1-BBCD-DC6765ADBB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162296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A7ED3AA3-7811-4CC9-BEC3-289024E21E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D153F5B4-D13D-4570-9AC8-1417383706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F0D3DFD5-A5D5-4F26-9021-0118FFE561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14</xdr:row>
      <xdr:rowOff>86096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C6870639-836D-485D-BEC9-A73940C77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6F834281-0CAD-4B8E-8FD9-EA4572FF63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83D834EE-8E31-45D4-936C-267B54C757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14</xdr:row>
      <xdr:rowOff>28946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B145FA4D-9F21-4244-91C5-9BC6A24AE5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63871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30C3003D-8860-4D38-8BB4-594C7B6F83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63871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45E57B45-4200-4CE6-B441-739E0CAA9E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162296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02A7C1C4-210C-4656-87FA-C5822EF313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2BB67DF1-708E-4DEC-80CD-71EFC7359E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E3FA6942-F635-42D9-B373-B5D872859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14</xdr:row>
      <xdr:rowOff>86096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4B030C2-4122-4890-8E20-3B1C1E24B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8BBB5C6A-CB31-4C55-9138-16791F67CC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0A897667-4DD5-43A4-B62A-87829B1FEB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14</xdr:row>
      <xdr:rowOff>28946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A4F8ADD2-40B3-4A1C-B418-F7AFE6CE7E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63871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68627388-55DA-46B3-B588-3A2D2BB7B2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63871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F193CFC1-626C-40E4-ABE9-EECC200AC1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162296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2179C03F-A59D-49C6-9A54-29C8FF60C4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89D525E0-EAFB-4C1E-9A64-ABA85CDE8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AD4C2BE3-7D59-49D3-B48C-24F625B608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14</xdr:row>
      <xdr:rowOff>86096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8BE1BB3A-C030-4C9F-AE78-7E86A21A03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6251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111496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1204F55F-7CAB-4709-ABDE-3B0792026C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111496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64208F79-D2C3-45CF-8A3F-1E75529C53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822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14</xdr:row>
      <xdr:rowOff>28946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4C922614-5842-4A67-88FA-9B78175CB9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743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63871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9FE1191B-5D53-449D-AAD7-384039BC3B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63871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2A26876A-E44B-4547-87DA-CF11385AF7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43149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162296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91586DA7-1A44-4281-9BA4-34967F31DA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536266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534087</xdr:colOff>
      <xdr:row>13</xdr:row>
      <xdr:rowOff>16246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2488EB90-EA49-4291-AD3F-C16D811B62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69" cy="2387041"/>
        </a:xfrm>
        <a:prstGeom prst="rect">
          <a:avLst/>
        </a:prstGeom>
      </xdr:spPr>
    </xdr:pic>
    <xdr:clientData/>
  </xdr:twoCellAnchor>
  <xdr:twoCellAnchor editAs="oneCell">
    <xdr:from>
      <xdr:col>92</xdr:col>
      <xdr:colOff>605118</xdr:colOff>
      <xdr:row>0</xdr:row>
      <xdr:rowOff>112055</xdr:rowOff>
    </xdr:from>
    <xdr:to>
      <xdr:col>98</xdr:col>
      <xdr:colOff>534088</xdr:colOff>
      <xdr:row>13</xdr:row>
      <xdr:rowOff>16246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950B5FDC-6838-4B66-9489-DCC649BD5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07568" y="112055"/>
          <a:ext cx="3154770" cy="23870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872F9-5374-4000-8F64-B243F971C05A}">
  <sheetPr codeName="Sheet1"/>
  <dimension ref="A1:DH80"/>
  <sheetViews>
    <sheetView topLeftCell="A64" workbookViewId="0">
      <selection activeCell="H81" sqref="H81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9" max="41" width="12.4140625" customWidth="1"/>
    <col min="42" max="42" width="7.6640625" bestFit="1" customWidth="1"/>
    <col min="43" max="43" width="5.83203125" bestFit="1" customWidth="1"/>
    <col min="44" max="44" width="7.4140625" bestFit="1" customWidth="1"/>
    <col min="45" max="45" width="5.83203125" bestFit="1" customWidth="1"/>
    <col min="46" max="46" width="7.4140625" bestFit="1" customWidth="1"/>
    <col min="47" max="47" width="5.83203125" bestFit="1" customWidth="1"/>
    <col min="48" max="48" width="7.4140625" bestFit="1" customWidth="1"/>
    <col min="49" max="49" width="5.83203125" bestFit="1" customWidth="1"/>
    <col min="50" max="51" width="6.1640625" customWidth="1"/>
    <col min="52" max="52" width="8.83203125" customWidth="1"/>
    <col min="53" max="53" width="8" bestFit="1" customWidth="1"/>
    <col min="54" max="54" width="6.1640625" bestFit="1" customWidth="1"/>
    <col min="55" max="55" width="8" bestFit="1" customWidth="1"/>
    <col min="56" max="56" width="6.1640625" bestFit="1" customWidth="1"/>
    <col min="57" max="57" width="8" bestFit="1" customWidth="1"/>
    <col min="58" max="58" width="6.1640625" bestFit="1" customWidth="1"/>
    <col min="59" max="59" width="8" bestFit="1" customWidth="1"/>
    <col min="60" max="60" width="6.1640625" customWidth="1"/>
    <col min="61" max="61" width="8" bestFit="1" customWidth="1"/>
    <col min="62" max="74" width="6.1640625" customWidth="1"/>
    <col min="77" max="79" width="12.4140625" customWidth="1"/>
    <col min="80" max="80" width="7.6640625" bestFit="1" customWidth="1"/>
    <col min="81" max="81" width="5.83203125" bestFit="1" customWidth="1"/>
    <col min="82" max="82" width="7.4140625" bestFit="1" customWidth="1"/>
    <col min="83" max="83" width="5.83203125" bestFit="1" customWidth="1"/>
    <col min="84" max="84" width="7.4140625" bestFit="1" customWidth="1"/>
    <col min="85" max="85" width="5.83203125" bestFit="1" customWidth="1"/>
    <col min="86" max="86" width="7.4140625" bestFit="1" customWidth="1"/>
    <col min="87" max="87" width="5.83203125" bestFit="1" customWidth="1"/>
    <col min="88" max="89" width="6.1640625" customWidth="1"/>
    <col min="90" max="90" width="8.83203125" customWidth="1"/>
    <col min="91" max="91" width="8" bestFit="1" customWidth="1"/>
    <col min="92" max="92" width="6.1640625" bestFit="1" customWidth="1"/>
    <col min="93" max="93" width="8" bestFit="1" customWidth="1"/>
    <col min="94" max="94" width="6.1640625" bestFit="1" customWidth="1"/>
    <col min="95" max="95" width="8" bestFit="1" customWidth="1"/>
    <col min="96" max="96" width="6.1640625" bestFit="1" customWidth="1"/>
    <col min="97" max="97" width="8" bestFit="1" customWidth="1"/>
    <col min="98" max="98" width="6.1640625" customWidth="1"/>
    <col min="99" max="99" width="8" bestFit="1" customWidth="1"/>
    <col min="100" max="112" width="6.1640625" customWidth="1"/>
  </cols>
  <sheetData>
    <row r="1" spans="1:112" ht="30" x14ac:dyDescent="0.6">
      <c r="A1" s="24" t="s">
        <v>304</v>
      </c>
      <c r="B1" s="25">
        <v>798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798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798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61</v>
      </c>
      <c r="E3" s="34">
        <v>3</v>
      </c>
      <c r="H3" s="51"/>
      <c r="N3" s="34">
        <f>M3+K3+I3+G3+E3</f>
        <v>3</v>
      </c>
      <c r="O3" s="34">
        <v>61</v>
      </c>
      <c r="P3" s="34">
        <v>3</v>
      </c>
      <c r="S3" s="51"/>
      <c r="Y3" s="34">
        <f>X3+V3+T3+R3+P3</f>
        <v>3</v>
      </c>
      <c r="Z3" s="34">
        <v>61</v>
      </c>
      <c r="AA3" s="34">
        <v>3</v>
      </c>
      <c r="AD3" s="51"/>
      <c r="AJ3" s="34">
        <f>AI3+AG3+AE3+AC3+AA3</f>
        <v>3</v>
      </c>
      <c r="AM3" s="34">
        <v>1</v>
      </c>
      <c r="AN3" s="34">
        <f>ROUNDUP(AM3/3,0)</f>
        <v>1</v>
      </c>
      <c r="AO3" s="34">
        <v>8</v>
      </c>
      <c r="AP3" s="34">
        <v>61</v>
      </c>
      <c r="AQ3" s="34">
        <v>3</v>
      </c>
      <c r="AT3" s="51"/>
      <c r="AZ3" s="34">
        <f>AY3+AW3+AU3+AS3+AQ3</f>
        <v>3</v>
      </c>
      <c r="BE3" s="51"/>
      <c r="BK3" s="34">
        <f>BJ3+BH3+BF3+BD3+BB3</f>
        <v>0</v>
      </c>
      <c r="BP3" s="51"/>
      <c r="BV3" s="34">
        <f>BU3+BS3+BQ3+BO3+BM3</f>
        <v>0</v>
      </c>
      <c r="BY3" s="34">
        <v>1</v>
      </c>
      <c r="BZ3" s="34">
        <f>ROUNDUP(BY3/3,0)</f>
        <v>1</v>
      </c>
      <c r="CA3" s="34">
        <v>8</v>
      </c>
      <c r="CB3" s="34">
        <v>61</v>
      </c>
      <c r="CC3" s="34">
        <v>3</v>
      </c>
      <c r="CF3" s="51"/>
      <c r="CL3" s="34">
        <f>CK3+CI3+CG3+CE3+CC3</f>
        <v>3</v>
      </c>
      <c r="CQ3" s="51"/>
      <c r="CW3" s="34">
        <f>CV3+CT3+CR3+CP3+CN3</f>
        <v>0</v>
      </c>
      <c r="DB3" s="51"/>
      <c r="DH3" s="34">
        <f>DG3+DE3+DC3+DA3+CY3</f>
        <v>0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61</v>
      </c>
      <c r="E4" s="33">
        <v>3</v>
      </c>
      <c r="H4" s="52"/>
      <c r="N4" s="33">
        <f t="shared" ref="N4:N32" si="1">M4+K4+I4+G4+E4</f>
        <v>3</v>
      </c>
      <c r="O4" s="33">
        <v>61</v>
      </c>
      <c r="P4" s="33">
        <v>3</v>
      </c>
      <c r="S4" s="52"/>
      <c r="Y4" s="33">
        <f t="shared" ref="Y4:Y17" si="2">X4+V4+T4+R4+P4</f>
        <v>3</v>
      </c>
      <c r="Z4" s="33">
        <v>61</v>
      </c>
      <c r="AA4" s="33">
        <v>3</v>
      </c>
      <c r="AD4" s="52"/>
      <c r="AJ4" s="33">
        <f t="shared" ref="AJ4" si="3">AI4+AG4+AE4+AC4+AA4</f>
        <v>3</v>
      </c>
      <c r="AM4" s="33">
        <v>2</v>
      </c>
      <c r="AN4" s="33">
        <f t="shared" ref="AN4:AN17" si="4">ROUNDUP(AM4/3,0)</f>
        <v>1</v>
      </c>
      <c r="AO4" s="33">
        <v>8</v>
      </c>
      <c r="AP4" s="33">
        <v>61</v>
      </c>
      <c r="AQ4" s="33">
        <v>3</v>
      </c>
      <c r="AT4" s="52"/>
      <c r="AZ4" s="33">
        <f t="shared" ref="AZ4:AZ32" si="5">AY4+AW4+AU4+AS4+AQ4</f>
        <v>3</v>
      </c>
      <c r="BE4" s="52"/>
      <c r="BK4" s="33">
        <f t="shared" ref="BK4" si="6">BJ4+BH4+BF4+BD4+BB4</f>
        <v>0</v>
      </c>
      <c r="BP4" s="52"/>
      <c r="BV4" s="33">
        <f t="shared" ref="BV4:BV17" si="7">BU4+BS4+BQ4+BO4+BM4</f>
        <v>0</v>
      </c>
      <c r="BY4" s="33">
        <v>2</v>
      </c>
      <c r="BZ4" s="33">
        <f t="shared" ref="BZ4:BZ17" si="8">ROUNDUP(BY4/3,0)</f>
        <v>1</v>
      </c>
      <c r="CA4" s="33">
        <v>8</v>
      </c>
      <c r="CB4" s="33">
        <v>61</v>
      </c>
      <c r="CC4" s="33">
        <v>3</v>
      </c>
      <c r="CF4" s="52"/>
      <c r="CL4" s="33">
        <f t="shared" ref="CL4:CL32" si="9">CK4+CI4+CG4+CE4+CC4</f>
        <v>3</v>
      </c>
      <c r="CQ4" s="52"/>
      <c r="CW4" s="33">
        <f t="shared" ref="CW4" si="10">CV4+CT4+CR4+CP4+CN4</f>
        <v>0</v>
      </c>
      <c r="DB4" s="52"/>
      <c r="DH4" s="33">
        <f t="shared" ref="DH4:DH17" si="11">DG4+DE4+DC4+DA4+CY4</f>
        <v>0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61</v>
      </c>
      <c r="E5" s="35">
        <v>4</v>
      </c>
      <c r="H5" s="53"/>
      <c r="N5" s="35">
        <f t="shared" si="1"/>
        <v>4</v>
      </c>
      <c r="O5" s="35">
        <v>61</v>
      </c>
      <c r="P5" s="35">
        <v>4</v>
      </c>
      <c r="S5" s="53"/>
      <c r="Y5" s="35">
        <f>X5+V5+T5+R5+P5</f>
        <v>4</v>
      </c>
      <c r="Z5" s="35">
        <v>61</v>
      </c>
      <c r="AA5" s="35">
        <v>4</v>
      </c>
      <c r="AD5" s="53"/>
      <c r="AJ5" s="35">
        <f>AI5+AG5+AE5+AC5+AA5</f>
        <v>4</v>
      </c>
      <c r="AM5" s="35">
        <v>3</v>
      </c>
      <c r="AN5" s="35">
        <f t="shared" si="4"/>
        <v>1</v>
      </c>
      <c r="AO5" s="35">
        <v>8</v>
      </c>
      <c r="AP5" s="35">
        <v>61</v>
      </c>
      <c r="AQ5" s="35">
        <v>4</v>
      </c>
      <c r="AT5" s="53"/>
      <c r="AZ5" s="35">
        <f t="shared" si="5"/>
        <v>4</v>
      </c>
      <c r="BE5" s="53"/>
      <c r="BK5" s="35">
        <f>BJ5+BH5+BF5+BD5+BB5</f>
        <v>0</v>
      </c>
      <c r="BP5" s="53"/>
      <c r="BV5" s="35">
        <f t="shared" si="7"/>
        <v>0</v>
      </c>
      <c r="BY5" s="35">
        <v>3</v>
      </c>
      <c r="BZ5" s="35">
        <f t="shared" si="8"/>
        <v>1</v>
      </c>
      <c r="CA5" s="35">
        <v>8</v>
      </c>
      <c r="CB5" s="35">
        <v>61</v>
      </c>
      <c r="CC5" s="35">
        <v>4</v>
      </c>
      <c r="CF5" s="53"/>
      <c r="CL5" s="35">
        <f t="shared" si="9"/>
        <v>4</v>
      </c>
      <c r="CQ5" s="53"/>
      <c r="CW5" s="35">
        <f>CV5+CT5+CR5+CP5+CN5</f>
        <v>0</v>
      </c>
      <c r="DB5" s="53"/>
      <c r="DH5" s="35">
        <f t="shared" si="11"/>
        <v>0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62</v>
      </c>
      <c r="E6" s="34">
        <v>3</v>
      </c>
      <c r="F6" s="58"/>
      <c r="G6" s="58"/>
      <c r="H6" s="51"/>
      <c r="N6" s="34">
        <f t="shared" si="1"/>
        <v>3</v>
      </c>
      <c r="O6" s="34">
        <v>62</v>
      </c>
      <c r="P6" s="34">
        <v>3</v>
      </c>
      <c r="Q6" s="58"/>
      <c r="R6" s="58"/>
      <c r="S6" s="51"/>
      <c r="Y6" s="34">
        <f t="shared" si="2"/>
        <v>3</v>
      </c>
      <c r="Z6" s="34">
        <v>62</v>
      </c>
      <c r="AA6" s="34">
        <v>3</v>
      </c>
      <c r="AB6" s="58"/>
      <c r="AC6" s="58"/>
      <c r="AD6" s="51"/>
      <c r="AJ6" s="34">
        <f t="shared" ref="AJ6:AJ17" si="12">AI6+AG6+AE6+AC6+AA6</f>
        <v>3</v>
      </c>
      <c r="AM6" s="34">
        <v>4</v>
      </c>
      <c r="AN6" s="34">
        <f t="shared" si="4"/>
        <v>2</v>
      </c>
      <c r="AO6" s="34">
        <v>8</v>
      </c>
      <c r="AP6" s="34">
        <v>62</v>
      </c>
      <c r="AQ6" s="34">
        <v>3</v>
      </c>
      <c r="AR6" s="58"/>
      <c r="AS6" s="58"/>
      <c r="AT6" s="51"/>
      <c r="AZ6" s="34">
        <f t="shared" si="5"/>
        <v>3</v>
      </c>
      <c r="BE6" s="51"/>
      <c r="BK6" s="34">
        <f t="shared" ref="BK6:BK17" si="13">BJ6+BH6+BF6+BD6+BB6</f>
        <v>0</v>
      </c>
      <c r="BN6" s="33">
        <v>1103</v>
      </c>
      <c r="BO6" s="33">
        <v>1</v>
      </c>
      <c r="BP6" s="52">
        <v>1001</v>
      </c>
      <c r="BQ6" s="33">
        <v>1</v>
      </c>
      <c r="BR6" s="33">
        <v>1103</v>
      </c>
      <c r="BS6" s="33">
        <v>1</v>
      </c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B6" s="34">
        <v>62</v>
      </c>
      <c r="CC6" s="34">
        <v>3</v>
      </c>
      <c r="CD6" s="58"/>
      <c r="CE6" s="58"/>
      <c r="CF6" s="51"/>
      <c r="CL6" s="34">
        <f t="shared" si="9"/>
        <v>3</v>
      </c>
      <c r="CQ6" s="51"/>
      <c r="CW6" s="34">
        <f t="shared" ref="CW6:CW17" si="14">CV6+CT6+CR6+CP6+CN6</f>
        <v>0</v>
      </c>
      <c r="CZ6" s="33">
        <v>1103</v>
      </c>
      <c r="DA6" s="33">
        <v>1</v>
      </c>
      <c r="DB6" s="52">
        <v>1001</v>
      </c>
      <c r="DC6" s="33">
        <v>1</v>
      </c>
      <c r="DD6" s="33">
        <v>1103</v>
      </c>
      <c r="DE6" s="33">
        <v>1</v>
      </c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62</v>
      </c>
      <c r="E7" s="33">
        <v>3</v>
      </c>
      <c r="F7" s="33">
        <v>1103</v>
      </c>
      <c r="G7" s="33">
        <v>1</v>
      </c>
      <c r="H7" s="52">
        <v>1001</v>
      </c>
      <c r="I7" s="33">
        <v>1</v>
      </c>
      <c r="J7" s="33">
        <v>1103</v>
      </c>
      <c r="K7" s="33">
        <v>1</v>
      </c>
      <c r="N7" s="33">
        <f t="shared" si="1"/>
        <v>6</v>
      </c>
      <c r="O7" s="33">
        <v>62</v>
      </c>
      <c r="P7" s="33">
        <v>3</v>
      </c>
      <c r="Q7" s="33">
        <v>1103</v>
      </c>
      <c r="R7" s="33">
        <v>1</v>
      </c>
      <c r="S7" s="52">
        <v>1001</v>
      </c>
      <c r="T7" s="33">
        <v>1</v>
      </c>
      <c r="U7" s="33">
        <v>1103</v>
      </c>
      <c r="V7" s="33">
        <v>1</v>
      </c>
      <c r="Y7" s="33">
        <f t="shared" si="2"/>
        <v>6</v>
      </c>
      <c r="Z7" s="33">
        <v>62</v>
      </c>
      <c r="AA7" s="33">
        <v>3</v>
      </c>
      <c r="AB7" s="33">
        <v>1103</v>
      </c>
      <c r="AC7" s="33">
        <v>1</v>
      </c>
      <c r="AD7" s="52">
        <v>1001</v>
      </c>
      <c r="AE7" s="33">
        <v>1</v>
      </c>
      <c r="AF7" s="33">
        <v>1103</v>
      </c>
      <c r="AG7" s="33">
        <v>1</v>
      </c>
      <c r="AJ7" s="33">
        <f t="shared" si="12"/>
        <v>6</v>
      </c>
      <c r="AM7" s="33">
        <v>5</v>
      </c>
      <c r="AN7" s="33">
        <f t="shared" si="4"/>
        <v>2</v>
      </c>
      <c r="AO7" s="33">
        <v>8</v>
      </c>
      <c r="AR7" s="33">
        <v>1103</v>
      </c>
      <c r="AS7" s="33">
        <v>1</v>
      </c>
      <c r="AT7" s="52">
        <v>1001</v>
      </c>
      <c r="AU7" s="33">
        <v>1</v>
      </c>
      <c r="AV7" s="33">
        <v>1103</v>
      </c>
      <c r="AW7" s="33">
        <v>1</v>
      </c>
      <c r="AZ7" s="33">
        <f t="shared" si="5"/>
        <v>3</v>
      </c>
      <c r="BE7" s="52"/>
      <c r="BK7" s="33">
        <f t="shared" si="13"/>
        <v>0</v>
      </c>
      <c r="BP7" s="52"/>
      <c r="BV7" s="33">
        <f t="shared" si="7"/>
        <v>0</v>
      </c>
      <c r="BY7" s="33">
        <v>5</v>
      </c>
      <c r="BZ7" s="33">
        <f t="shared" si="8"/>
        <v>2</v>
      </c>
      <c r="CA7" s="33">
        <v>8</v>
      </c>
      <c r="CD7" s="33">
        <v>1103</v>
      </c>
      <c r="CE7" s="33">
        <v>1</v>
      </c>
      <c r="CF7" s="52">
        <v>1001</v>
      </c>
      <c r="CG7" s="33">
        <v>1</v>
      </c>
      <c r="CH7" s="33">
        <v>1103</v>
      </c>
      <c r="CI7" s="33">
        <v>1</v>
      </c>
      <c r="CL7" s="33">
        <f t="shared" si="9"/>
        <v>3</v>
      </c>
      <c r="CQ7" s="52"/>
      <c r="CW7" s="33">
        <f t="shared" si="14"/>
        <v>0</v>
      </c>
      <c r="DB7" s="52"/>
      <c r="DH7" s="33">
        <f t="shared" si="11"/>
        <v>0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62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 s="55">
        <v>62</v>
      </c>
      <c r="P8" s="55">
        <v>4</v>
      </c>
      <c r="Q8" s="59"/>
      <c r="R8" s="59"/>
      <c r="S8" s="56"/>
      <c r="T8" s="55"/>
      <c r="U8" s="55"/>
      <c r="V8" s="55"/>
      <c r="W8" s="54"/>
      <c r="X8" s="54"/>
      <c r="Y8" s="35">
        <f t="shared" si="2"/>
        <v>4</v>
      </c>
      <c r="Z8" s="55">
        <v>62</v>
      </c>
      <c r="AA8" s="55">
        <v>4</v>
      </c>
      <c r="AB8" s="59"/>
      <c r="AC8" s="59"/>
      <c r="AD8" s="56"/>
      <c r="AE8" s="55"/>
      <c r="AF8" s="55"/>
      <c r="AG8" s="55"/>
      <c r="AH8" s="54"/>
      <c r="AI8" s="54"/>
      <c r="AJ8" s="35">
        <f t="shared" si="12"/>
        <v>4</v>
      </c>
      <c r="AM8" s="35">
        <v>6</v>
      </c>
      <c r="AN8" s="35">
        <f t="shared" si="4"/>
        <v>2</v>
      </c>
      <c r="AO8" s="35">
        <v>8</v>
      </c>
      <c r="AP8" s="55">
        <v>62</v>
      </c>
      <c r="AQ8" s="55">
        <v>4</v>
      </c>
      <c r="AR8" s="59"/>
      <c r="AS8" s="59"/>
      <c r="AT8" s="56"/>
      <c r="AU8" s="55"/>
      <c r="AV8" s="55"/>
      <c r="AW8" s="55"/>
      <c r="AX8" s="54"/>
      <c r="AY8" s="54"/>
      <c r="AZ8" s="54">
        <f t="shared" si="5"/>
        <v>4</v>
      </c>
      <c r="BA8" s="54"/>
      <c r="BB8" s="54"/>
      <c r="BC8" s="54"/>
      <c r="BD8" s="54"/>
      <c r="BE8" s="57"/>
      <c r="BF8" s="54"/>
      <c r="BG8" s="54"/>
      <c r="BH8" s="54"/>
      <c r="BI8" s="54"/>
      <c r="BJ8" s="54"/>
      <c r="BK8" s="35">
        <f t="shared" si="13"/>
        <v>0</v>
      </c>
      <c r="BL8" s="54"/>
      <c r="BM8" s="54"/>
      <c r="BN8" s="54"/>
      <c r="BO8" s="54"/>
      <c r="BP8" s="57"/>
      <c r="BQ8" s="54"/>
      <c r="BR8" s="54"/>
      <c r="BS8" s="54"/>
      <c r="BT8" s="54"/>
      <c r="BU8" s="54"/>
      <c r="BV8" s="35">
        <f t="shared" si="7"/>
        <v>0</v>
      </c>
      <c r="BY8" s="35">
        <v>6</v>
      </c>
      <c r="BZ8" s="35">
        <f t="shared" si="8"/>
        <v>2</v>
      </c>
      <c r="CA8" s="35">
        <v>8</v>
      </c>
      <c r="CB8" s="55">
        <v>62</v>
      </c>
      <c r="CC8" s="55">
        <v>4</v>
      </c>
      <c r="CD8" s="59"/>
      <c r="CE8" s="59"/>
      <c r="CF8" s="56"/>
      <c r="CG8" s="55"/>
      <c r="CH8" s="55"/>
      <c r="CI8" s="55"/>
      <c r="CJ8" s="54"/>
      <c r="CK8" s="54"/>
      <c r="CL8" s="54">
        <f t="shared" si="9"/>
        <v>4</v>
      </c>
      <c r="CM8" s="54"/>
      <c r="CN8" s="54"/>
      <c r="CO8" s="54"/>
      <c r="CP8" s="54"/>
      <c r="CQ8" s="57"/>
      <c r="CR8" s="54"/>
      <c r="CS8" s="54"/>
      <c r="CT8" s="54"/>
      <c r="CU8" s="54"/>
      <c r="CV8" s="54"/>
      <c r="CW8" s="35">
        <f t="shared" si="14"/>
        <v>0</v>
      </c>
      <c r="CX8" s="54"/>
      <c r="CY8" s="54"/>
      <c r="CZ8" s="54"/>
      <c r="DA8" s="54"/>
      <c r="DB8" s="57"/>
      <c r="DC8" s="54"/>
      <c r="DD8" s="54"/>
      <c r="DE8" s="54"/>
      <c r="DF8" s="54"/>
      <c r="DG8" s="54"/>
      <c r="DH8" s="35">
        <f t="shared" si="11"/>
        <v>0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63</v>
      </c>
      <c r="E9" s="34">
        <v>5</v>
      </c>
      <c r="H9" s="51"/>
      <c r="N9" s="34">
        <f t="shared" si="1"/>
        <v>5</v>
      </c>
      <c r="O9" s="34">
        <v>63</v>
      </c>
      <c r="P9" s="34">
        <v>5</v>
      </c>
      <c r="S9" s="51"/>
      <c r="Y9" s="34">
        <f t="shared" si="2"/>
        <v>5</v>
      </c>
      <c r="Z9" s="34">
        <v>63</v>
      </c>
      <c r="AA9" s="34">
        <v>5</v>
      </c>
      <c r="AD9" s="51"/>
      <c r="AJ9" s="34">
        <f t="shared" si="12"/>
        <v>5</v>
      </c>
      <c r="AM9" s="34">
        <v>7</v>
      </c>
      <c r="AN9" s="34">
        <f t="shared" si="4"/>
        <v>3</v>
      </c>
      <c r="AO9" s="34">
        <v>8</v>
      </c>
      <c r="AP9" s="34">
        <v>63</v>
      </c>
      <c r="AQ9" s="34">
        <v>5</v>
      </c>
      <c r="AT9" s="51"/>
      <c r="AZ9" s="34">
        <f t="shared" si="5"/>
        <v>5</v>
      </c>
      <c r="BE9" s="51"/>
      <c r="BK9" s="34">
        <f t="shared" si="13"/>
        <v>0</v>
      </c>
      <c r="BN9" s="33">
        <v>1103</v>
      </c>
      <c r="BO9" s="33">
        <v>1</v>
      </c>
      <c r="BP9" s="52">
        <v>1001</v>
      </c>
      <c r="BQ9" s="33">
        <v>1</v>
      </c>
      <c r="BR9" s="33">
        <v>1103</v>
      </c>
      <c r="BS9" s="33">
        <v>1</v>
      </c>
      <c r="BV9" s="34">
        <f t="shared" si="7"/>
        <v>3</v>
      </c>
      <c r="BY9" s="34">
        <v>7</v>
      </c>
      <c r="BZ9" s="34">
        <f t="shared" si="8"/>
        <v>3</v>
      </c>
      <c r="CA9" s="34">
        <v>8</v>
      </c>
      <c r="CB9" s="34">
        <v>63</v>
      </c>
      <c r="CC9" s="34">
        <v>5</v>
      </c>
      <c r="CF9" s="51"/>
      <c r="CL9" s="34">
        <f t="shared" si="9"/>
        <v>5</v>
      </c>
      <c r="CQ9" s="51"/>
      <c r="CW9" s="34">
        <f t="shared" si="14"/>
        <v>0</v>
      </c>
      <c r="CZ9" s="33">
        <v>1103</v>
      </c>
      <c r="DA9" s="33">
        <v>1</v>
      </c>
      <c r="DB9" s="52">
        <v>1001</v>
      </c>
      <c r="DC9" s="33">
        <v>1</v>
      </c>
      <c r="DD9" s="33">
        <v>1103</v>
      </c>
      <c r="DE9" s="33">
        <v>1</v>
      </c>
      <c r="DH9" s="34">
        <f t="shared" si="11"/>
        <v>3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63</v>
      </c>
      <c r="E10" s="33">
        <v>2</v>
      </c>
      <c r="F10" s="33">
        <v>1103</v>
      </c>
      <c r="G10" s="33">
        <v>1</v>
      </c>
      <c r="H10" s="52">
        <v>1002</v>
      </c>
      <c r="I10" s="33">
        <v>1</v>
      </c>
      <c r="J10" s="33">
        <v>1103</v>
      </c>
      <c r="K10" s="33">
        <v>1</v>
      </c>
      <c r="N10" s="33">
        <f t="shared" si="1"/>
        <v>5</v>
      </c>
      <c r="O10" s="33">
        <v>63</v>
      </c>
      <c r="P10" s="33">
        <v>2</v>
      </c>
      <c r="Q10" s="33">
        <v>1103</v>
      </c>
      <c r="R10" s="33">
        <v>1</v>
      </c>
      <c r="S10" s="52">
        <v>1001</v>
      </c>
      <c r="T10" s="33">
        <v>1</v>
      </c>
      <c r="U10" s="33">
        <v>1103</v>
      </c>
      <c r="V10" s="33">
        <v>1</v>
      </c>
      <c r="Y10" s="33">
        <f t="shared" si="2"/>
        <v>5</v>
      </c>
      <c r="Z10" s="33">
        <v>63</v>
      </c>
      <c r="AA10" s="33">
        <v>2</v>
      </c>
      <c r="AB10" s="33">
        <v>1103</v>
      </c>
      <c r="AC10" s="33">
        <v>1</v>
      </c>
      <c r="AD10" s="52">
        <v>1001</v>
      </c>
      <c r="AE10" s="33">
        <v>1</v>
      </c>
      <c r="AF10" s="33">
        <v>1103</v>
      </c>
      <c r="AG10" s="33">
        <v>1</v>
      </c>
      <c r="AJ10" s="33">
        <f t="shared" si="12"/>
        <v>5</v>
      </c>
      <c r="AM10" s="33">
        <v>8</v>
      </c>
      <c r="AN10" s="33">
        <f t="shared" si="4"/>
        <v>3</v>
      </c>
      <c r="AO10" s="33">
        <v>8</v>
      </c>
      <c r="AP10" s="33">
        <v>63</v>
      </c>
      <c r="AQ10" s="33">
        <v>2</v>
      </c>
      <c r="AR10" s="33">
        <v>1103</v>
      </c>
      <c r="AS10" s="33">
        <v>1</v>
      </c>
      <c r="AT10" s="52">
        <v>1001</v>
      </c>
      <c r="AU10" s="33">
        <v>1</v>
      </c>
      <c r="AV10" s="33">
        <v>1103</v>
      </c>
      <c r="AW10" s="33">
        <v>1</v>
      </c>
      <c r="AZ10" s="33">
        <f t="shared" si="5"/>
        <v>5</v>
      </c>
      <c r="BE10" s="52"/>
      <c r="BK10" s="33">
        <f t="shared" si="13"/>
        <v>0</v>
      </c>
      <c r="BP10" s="52"/>
      <c r="BV10" s="33">
        <f t="shared" si="7"/>
        <v>0</v>
      </c>
      <c r="BY10" s="33">
        <v>8</v>
      </c>
      <c r="BZ10" s="33">
        <f t="shared" si="8"/>
        <v>3</v>
      </c>
      <c r="CA10" s="33">
        <v>8</v>
      </c>
      <c r="CB10" s="33">
        <v>63</v>
      </c>
      <c r="CC10" s="33">
        <v>2</v>
      </c>
      <c r="CD10" s="33">
        <v>1103</v>
      </c>
      <c r="CE10" s="33">
        <v>1</v>
      </c>
      <c r="CF10" s="52">
        <v>1002</v>
      </c>
      <c r="CG10" s="33">
        <v>1</v>
      </c>
      <c r="CH10" s="33">
        <v>1103</v>
      </c>
      <c r="CI10" s="33">
        <v>1</v>
      </c>
      <c r="CL10" s="33">
        <f t="shared" si="9"/>
        <v>5</v>
      </c>
      <c r="CQ10" s="52"/>
      <c r="CW10" s="33">
        <f t="shared" si="14"/>
        <v>0</v>
      </c>
      <c r="DB10" s="52"/>
      <c r="DH10" s="33">
        <f t="shared" si="11"/>
        <v>0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63</v>
      </c>
      <c r="E11" s="35">
        <v>5</v>
      </c>
      <c r="H11" s="53"/>
      <c r="N11" s="35">
        <f t="shared" si="1"/>
        <v>5</v>
      </c>
      <c r="O11" s="35">
        <v>63</v>
      </c>
      <c r="P11" s="35">
        <v>5</v>
      </c>
      <c r="S11" s="53"/>
      <c r="Y11" s="35">
        <f t="shared" si="2"/>
        <v>5</v>
      </c>
      <c r="Z11" s="35">
        <v>63</v>
      </c>
      <c r="AA11" s="35">
        <v>5</v>
      </c>
      <c r="AD11" s="53"/>
      <c r="AJ11" s="35">
        <f t="shared" si="12"/>
        <v>5</v>
      </c>
      <c r="AM11" s="35">
        <v>9</v>
      </c>
      <c r="AN11" s="35">
        <f t="shared" si="4"/>
        <v>3</v>
      </c>
      <c r="AO11" s="35">
        <v>8</v>
      </c>
      <c r="AP11" s="35">
        <v>63</v>
      </c>
      <c r="AQ11" s="35">
        <v>5</v>
      </c>
      <c r="AT11" s="53"/>
      <c r="AZ11" s="35">
        <f t="shared" si="5"/>
        <v>5</v>
      </c>
      <c r="BE11" s="53"/>
      <c r="BK11" s="35">
        <f t="shared" si="13"/>
        <v>0</v>
      </c>
      <c r="BP11" s="53"/>
      <c r="BV11" s="35">
        <f t="shared" si="7"/>
        <v>0</v>
      </c>
      <c r="BY11" s="35">
        <v>9</v>
      </c>
      <c r="BZ11" s="35">
        <f t="shared" si="8"/>
        <v>3</v>
      </c>
      <c r="CA11" s="35">
        <v>8</v>
      </c>
      <c r="CB11" s="35">
        <v>63</v>
      </c>
      <c r="CC11" s="35">
        <v>5</v>
      </c>
      <c r="CF11" s="53"/>
      <c r="CL11" s="35">
        <f t="shared" si="9"/>
        <v>5</v>
      </c>
      <c r="CQ11" s="53"/>
      <c r="CW11" s="35">
        <f t="shared" si="14"/>
        <v>0</v>
      </c>
      <c r="DB11" s="53"/>
      <c r="DH11" s="35">
        <f t="shared" si="11"/>
        <v>0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D12" s="34">
        <v>61</v>
      </c>
      <c r="E12" s="34">
        <v>2</v>
      </c>
      <c r="F12" s="58">
        <v>1205</v>
      </c>
      <c r="G12" s="34">
        <v>1</v>
      </c>
      <c r="H12" s="51"/>
      <c r="J12" s="34">
        <v>61</v>
      </c>
      <c r="K12" s="34">
        <v>2</v>
      </c>
      <c r="N12" s="34">
        <f t="shared" si="1"/>
        <v>5</v>
      </c>
      <c r="O12" s="34">
        <v>61</v>
      </c>
      <c r="P12" s="34">
        <v>2</v>
      </c>
      <c r="Q12" s="58">
        <v>1205</v>
      </c>
      <c r="R12" s="34">
        <v>1</v>
      </c>
      <c r="S12" s="51"/>
      <c r="U12" s="34">
        <v>61</v>
      </c>
      <c r="V12" s="34">
        <v>2</v>
      </c>
      <c r="Y12" s="34">
        <f t="shared" si="2"/>
        <v>5</v>
      </c>
      <c r="Z12" s="34">
        <v>61</v>
      </c>
      <c r="AA12" s="34">
        <v>2</v>
      </c>
      <c r="AB12" s="58">
        <v>1205</v>
      </c>
      <c r="AC12" s="34">
        <v>1</v>
      </c>
      <c r="AD12" s="51"/>
      <c r="AF12" s="34">
        <v>61</v>
      </c>
      <c r="AG12" s="34">
        <v>2</v>
      </c>
      <c r="AJ12" s="34">
        <f t="shared" si="12"/>
        <v>5</v>
      </c>
      <c r="AM12" s="34">
        <v>10</v>
      </c>
      <c r="AN12" s="34">
        <f t="shared" si="4"/>
        <v>4</v>
      </c>
      <c r="AO12" s="34">
        <v>8</v>
      </c>
      <c r="AR12" s="33">
        <v>1103</v>
      </c>
      <c r="AS12" s="33">
        <v>1</v>
      </c>
      <c r="AT12" s="52">
        <v>1001</v>
      </c>
      <c r="AU12" s="33">
        <v>1</v>
      </c>
      <c r="AV12" s="33">
        <v>1103</v>
      </c>
      <c r="AW12" s="33">
        <v>1</v>
      </c>
      <c r="AZ12" s="34">
        <f t="shared" si="5"/>
        <v>3</v>
      </c>
      <c r="BC12" s="58"/>
      <c r="BE12" s="51"/>
      <c r="BK12" s="34">
        <f t="shared" si="13"/>
        <v>0</v>
      </c>
      <c r="BL12" s="34">
        <v>61</v>
      </c>
      <c r="BM12" s="34">
        <v>2</v>
      </c>
      <c r="BN12" s="58">
        <v>1205</v>
      </c>
      <c r="BO12" s="34">
        <v>1</v>
      </c>
      <c r="BP12" s="51"/>
      <c r="BR12" s="34">
        <v>61</v>
      </c>
      <c r="BS12" s="34">
        <v>2</v>
      </c>
      <c r="BV12" s="34">
        <f t="shared" si="7"/>
        <v>5</v>
      </c>
      <c r="BY12" s="34">
        <v>10</v>
      </c>
      <c r="BZ12" s="34">
        <f t="shared" si="8"/>
        <v>4</v>
      </c>
      <c r="CA12" s="34">
        <v>8</v>
      </c>
      <c r="CD12" s="33">
        <v>1103</v>
      </c>
      <c r="CE12" s="33">
        <v>1</v>
      </c>
      <c r="CF12" s="52">
        <v>1001</v>
      </c>
      <c r="CG12" s="33">
        <v>1</v>
      </c>
      <c r="CH12" s="33">
        <v>1103</v>
      </c>
      <c r="CI12" s="33">
        <v>1</v>
      </c>
      <c r="CL12" s="34">
        <f t="shared" si="9"/>
        <v>3</v>
      </c>
      <c r="CO12" s="58"/>
      <c r="CQ12" s="51"/>
      <c r="CW12" s="34">
        <f t="shared" si="14"/>
        <v>0</v>
      </c>
      <c r="CX12" s="34">
        <v>61</v>
      </c>
      <c r="CY12" s="34">
        <v>2</v>
      </c>
      <c r="CZ12" s="58">
        <v>1205</v>
      </c>
      <c r="DA12" s="34">
        <v>1</v>
      </c>
      <c r="DB12" s="51"/>
      <c r="DD12" s="34">
        <v>61</v>
      </c>
      <c r="DE12" s="34">
        <v>2</v>
      </c>
      <c r="DH12" s="34">
        <f t="shared" si="11"/>
        <v>5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D13" s="33">
        <v>61</v>
      </c>
      <c r="E13" s="33">
        <v>2</v>
      </c>
      <c r="F13" s="33">
        <v>1103</v>
      </c>
      <c r="G13" s="33">
        <v>1</v>
      </c>
      <c r="H13" s="52">
        <v>1001</v>
      </c>
      <c r="I13" s="33">
        <v>1</v>
      </c>
      <c r="J13" s="33">
        <v>1103</v>
      </c>
      <c r="K13" s="33">
        <v>1</v>
      </c>
      <c r="N13" s="33">
        <f t="shared" si="1"/>
        <v>5</v>
      </c>
      <c r="O13" s="33">
        <v>61</v>
      </c>
      <c r="P13" s="33">
        <v>2</v>
      </c>
      <c r="Q13" s="33">
        <v>1103</v>
      </c>
      <c r="R13" s="33">
        <v>1</v>
      </c>
      <c r="S13" s="52">
        <v>1001</v>
      </c>
      <c r="T13" s="33">
        <v>1</v>
      </c>
      <c r="U13" s="33">
        <v>1103</v>
      </c>
      <c r="V13" s="33">
        <v>1</v>
      </c>
      <c r="Y13" s="33">
        <f t="shared" si="2"/>
        <v>5</v>
      </c>
      <c r="Z13" s="33">
        <v>61</v>
      </c>
      <c r="AA13" s="33">
        <v>2</v>
      </c>
      <c r="AB13" s="33">
        <v>1103</v>
      </c>
      <c r="AC13" s="33">
        <v>1</v>
      </c>
      <c r="AD13" s="52">
        <v>1001</v>
      </c>
      <c r="AE13" s="33">
        <v>1</v>
      </c>
      <c r="AF13" s="33">
        <v>1103</v>
      </c>
      <c r="AG13" s="33">
        <v>1</v>
      </c>
      <c r="AJ13" s="33">
        <f t="shared" si="12"/>
        <v>5</v>
      </c>
      <c r="AM13" s="33">
        <v>11</v>
      </c>
      <c r="AN13" s="33">
        <f t="shared" si="4"/>
        <v>4</v>
      </c>
      <c r="AO13" s="33">
        <v>8</v>
      </c>
      <c r="AT13" s="52"/>
      <c r="AV13" s="52"/>
      <c r="AZ13" s="33">
        <f t="shared" si="5"/>
        <v>0</v>
      </c>
      <c r="BE13" s="52"/>
      <c r="BK13" s="33">
        <f t="shared" si="13"/>
        <v>0</v>
      </c>
      <c r="BL13" s="33">
        <v>61</v>
      </c>
      <c r="BM13" s="33">
        <v>2</v>
      </c>
      <c r="BN13" s="33">
        <v>1103</v>
      </c>
      <c r="BO13" s="33">
        <v>1</v>
      </c>
      <c r="BP13" s="52">
        <v>1001</v>
      </c>
      <c r="BQ13" s="33">
        <v>1</v>
      </c>
      <c r="BR13" s="33">
        <v>1103</v>
      </c>
      <c r="BS13" s="33">
        <v>1</v>
      </c>
      <c r="BV13" s="33">
        <f t="shared" si="7"/>
        <v>5</v>
      </c>
      <c r="BY13" s="33">
        <v>11</v>
      </c>
      <c r="BZ13" s="33">
        <f t="shared" si="8"/>
        <v>4</v>
      </c>
      <c r="CA13" s="33">
        <v>8</v>
      </c>
      <c r="CF13" s="52"/>
      <c r="CH13" s="52"/>
      <c r="CL13" s="33">
        <f t="shared" si="9"/>
        <v>0</v>
      </c>
      <c r="CQ13" s="52"/>
      <c r="CW13" s="33">
        <f t="shared" si="14"/>
        <v>0</v>
      </c>
      <c r="CX13" s="33">
        <v>61</v>
      </c>
      <c r="CY13" s="33">
        <v>2</v>
      </c>
      <c r="CZ13" s="33">
        <v>1103</v>
      </c>
      <c r="DA13" s="33">
        <v>1</v>
      </c>
      <c r="DB13" s="52">
        <v>1001</v>
      </c>
      <c r="DC13" s="33">
        <v>1</v>
      </c>
      <c r="DD13" s="33">
        <v>1103</v>
      </c>
      <c r="DE13" s="33">
        <v>1</v>
      </c>
      <c r="DH13" s="33">
        <f t="shared" si="11"/>
        <v>5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>
        <v>61</v>
      </c>
      <c r="E14" s="55">
        <v>2</v>
      </c>
      <c r="F14" s="59">
        <v>1205</v>
      </c>
      <c r="G14" s="55">
        <v>1</v>
      </c>
      <c r="H14" s="56"/>
      <c r="I14" s="55"/>
      <c r="J14" s="55">
        <v>61</v>
      </c>
      <c r="K14" s="55">
        <v>2</v>
      </c>
      <c r="N14" s="35">
        <f t="shared" si="1"/>
        <v>5</v>
      </c>
      <c r="O14" s="55">
        <v>61</v>
      </c>
      <c r="P14" s="55">
        <v>2</v>
      </c>
      <c r="Q14" s="59">
        <v>1205</v>
      </c>
      <c r="R14" s="55">
        <v>1</v>
      </c>
      <c r="S14" s="56"/>
      <c r="T14" s="55"/>
      <c r="U14" s="55">
        <v>61</v>
      </c>
      <c r="V14" s="55">
        <v>2</v>
      </c>
      <c r="Y14" s="35">
        <f t="shared" si="2"/>
        <v>5</v>
      </c>
      <c r="Z14" s="55">
        <v>61</v>
      </c>
      <c r="AA14" s="55">
        <v>2</v>
      </c>
      <c r="AB14" s="59">
        <v>1205</v>
      </c>
      <c r="AC14" s="55">
        <v>1</v>
      </c>
      <c r="AD14" s="56"/>
      <c r="AE14" s="55"/>
      <c r="AF14" s="55">
        <v>61</v>
      </c>
      <c r="AG14" s="55">
        <v>2</v>
      </c>
      <c r="AJ14" s="35">
        <f t="shared" si="12"/>
        <v>5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/>
      <c r="BB14" s="55"/>
      <c r="BC14" s="59"/>
      <c r="BD14" s="55"/>
      <c r="BE14" s="56"/>
      <c r="BF14" s="55"/>
      <c r="BG14" s="55"/>
      <c r="BH14" s="55"/>
      <c r="BK14" s="35">
        <f t="shared" si="13"/>
        <v>0</v>
      </c>
      <c r="BL14" s="55">
        <v>61</v>
      </c>
      <c r="BM14" s="55">
        <v>2</v>
      </c>
      <c r="BN14" s="59">
        <v>1205</v>
      </c>
      <c r="BO14" s="55">
        <v>1</v>
      </c>
      <c r="BP14" s="56"/>
      <c r="BQ14" s="55"/>
      <c r="BR14" s="55">
        <v>61</v>
      </c>
      <c r="BS14" s="55">
        <v>2</v>
      </c>
      <c r="BV14" s="35">
        <f t="shared" si="7"/>
        <v>5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/>
      <c r="CN14" s="55"/>
      <c r="CO14" s="59"/>
      <c r="CP14" s="55"/>
      <c r="CQ14" s="56"/>
      <c r="CR14" s="55"/>
      <c r="CS14" s="55"/>
      <c r="CT14" s="55"/>
      <c r="CW14" s="35">
        <f t="shared" si="14"/>
        <v>0</v>
      </c>
      <c r="CX14" s="55">
        <v>61</v>
      </c>
      <c r="CY14" s="55">
        <v>2</v>
      </c>
      <c r="CZ14" s="59">
        <v>1205</v>
      </c>
      <c r="DA14" s="55">
        <v>1</v>
      </c>
      <c r="DB14" s="56"/>
      <c r="DC14" s="55"/>
      <c r="DD14" s="55">
        <v>61</v>
      </c>
      <c r="DE14" s="55">
        <v>2</v>
      </c>
      <c r="DH14" s="35">
        <f t="shared" si="11"/>
        <v>5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D15" s="34">
        <v>62</v>
      </c>
      <c r="E15" s="34">
        <v>7</v>
      </c>
      <c r="F15" s="65"/>
      <c r="G15" s="65"/>
      <c r="H15" s="66"/>
      <c r="I15" s="65"/>
      <c r="J15" s="65"/>
      <c r="K15" s="65"/>
      <c r="L15" s="65"/>
      <c r="N15" s="34">
        <f t="shared" si="1"/>
        <v>7</v>
      </c>
      <c r="O15" s="34">
        <v>62</v>
      </c>
      <c r="P15" s="34">
        <v>7</v>
      </c>
      <c r="Q15" s="65"/>
      <c r="R15" s="65"/>
      <c r="S15" s="66"/>
      <c r="T15" s="65"/>
      <c r="U15" s="65"/>
      <c r="V15" s="65"/>
      <c r="W15" s="65"/>
      <c r="Y15" s="34">
        <f t="shared" si="2"/>
        <v>7</v>
      </c>
      <c r="Z15" s="34">
        <v>62</v>
      </c>
      <c r="AA15" s="34">
        <v>7</v>
      </c>
      <c r="AB15" s="65"/>
      <c r="AC15" s="65"/>
      <c r="AD15" s="66"/>
      <c r="AE15" s="65"/>
      <c r="AF15" s="65"/>
      <c r="AG15" s="65"/>
      <c r="AH15" s="65"/>
      <c r="AJ15" s="34">
        <f t="shared" si="12"/>
        <v>7</v>
      </c>
      <c r="AM15" s="34">
        <v>13</v>
      </c>
      <c r="AN15" s="34">
        <f t="shared" si="4"/>
        <v>5</v>
      </c>
      <c r="AO15" s="34">
        <v>8</v>
      </c>
      <c r="AR15" s="33">
        <v>1103</v>
      </c>
      <c r="AS15" s="33">
        <v>1</v>
      </c>
      <c r="AT15" s="52">
        <v>1001</v>
      </c>
      <c r="AU15" s="33">
        <v>1</v>
      </c>
      <c r="AV15" s="33">
        <v>1103</v>
      </c>
      <c r="AW15" s="33">
        <v>1</v>
      </c>
      <c r="AX15" s="65"/>
      <c r="AZ15" s="34">
        <f t="shared" si="5"/>
        <v>3</v>
      </c>
      <c r="BC15" s="65"/>
      <c r="BD15" s="65"/>
      <c r="BE15" s="66"/>
      <c r="BF15" s="65"/>
      <c r="BG15" s="65"/>
      <c r="BH15" s="65"/>
      <c r="BI15" s="65"/>
      <c r="BK15" s="34">
        <f t="shared" si="13"/>
        <v>0</v>
      </c>
      <c r="BL15" s="34">
        <v>62</v>
      </c>
      <c r="BM15" s="34">
        <v>7</v>
      </c>
      <c r="BN15" s="65"/>
      <c r="BO15" s="65"/>
      <c r="BP15" s="66"/>
      <c r="BQ15" s="65"/>
      <c r="BR15" s="65"/>
      <c r="BS15" s="65"/>
      <c r="BT15" s="65"/>
      <c r="BV15" s="34">
        <f t="shared" si="7"/>
        <v>7</v>
      </c>
      <c r="BY15" s="34">
        <v>13</v>
      </c>
      <c r="BZ15" s="34">
        <f t="shared" si="8"/>
        <v>5</v>
      </c>
      <c r="CA15" s="34">
        <v>8</v>
      </c>
      <c r="CD15" s="33">
        <v>1103</v>
      </c>
      <c r="CE15" s="33">
        <v>1</v>
      </c>
      <c r="CF15" s="52">
        <v>1001</v>
      </c>
      <c r="CG15" s="33">
        <v>1</v>
      </c>
      <c r="CH15" s="33">
        <v>1103</v>
      </c>
      <c r="CI15" s="33">
        <v>1</v>
      </c>
      <c r="CJ15" s="65"/>
      <c r="CL15" s="34">
        <f t="shared" si="9"/>
        <v>3</v>
      </c>
      <c r="CO15" s="65"/>
      <c r="CP15" s="65"/>
      <c r="CQ15" s="66"/>
      <c r="CR15" s="65"/>
      <c r="CS15" s="65"/>
      <c r="CT15" s="65"/>
      <c r="CU15" s="65"/>
      <c r="CW15" s="34">
        <f t="shared" si="14"/>
        <v>0</v>
      </c>
      <c r="CX15" s="34">
        <v>62</v>
      </c>
      <c r="CY15" s="34">
        <v>7</v>
      </c>
      <c r="CZ15" s="65"/>
      <c r="DA15" s="65"/>
      <c r="DB15" s="66"/>
      <c r="DC15" s="65"/>
      <c r="DD15" s="65"/>
      <c r="DE15" s="65"/>
      <c r="DF15" s="65"/>
      <c r="DH15" s="34">
        <f t="shared" si="11"/>
        <v>7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D16" s="33">
        <v>62</v>
      </c>
      <c r="E16" s="33">
        <v>3</v>
      </c>
      <c r="F16" s="67">
        <v>1205</v>
      </c>
      <c r="G16" s="33">
        <v>1</v>
      </c>
      <c r="H16" s="52"/>
      <c r="J16" s="52">
        <v>1003</v>
      </c>
      <c r="K16" s="33">
        <v>1</v>
      </c>
      <c r="L16" s="67">
        <v>1205</v>
      </c>
      <c r="M16" s="33">
        <v>1</v>
      </c>
      <c r="N16" s="33">
        <f t="shared" si="1"/>
        <v>6</v>
      </c>
      <c r="O16" s="33">
        <v>62</v>
      </c>
      <c r="P16" s="33">
        <v>3</v>
      </c>
      <c r="Q16" s="67">
        <v>1205</v>
      </c>
      <c r="R16" s="33">
        <v>1</v>
      </c>
      <c r="S16" s="52">
        <v>1001</v>
      </c>
      <c r="T16" s="33">
        <v>1</v>
      </c>
      <c r="U16" s="52"/>
      <c r="W16" s="67">
        <v>1205</v>
      </c>
      <c r="X16" s="33">
        <v>1</v>
      </c>
      <c r="Y16" s="33">
        <f t="shared" si="2"/>
        <v>6</v>
      </c>
      <c r="Z16" s="33">
        <v>62</v>
      </c>
      <c r="AA16" s="33">
        <v>3</v>
      </c>
      <c r="AB16" s="67">
        <v>1205</v>
      </c>
      <c r="AC16" s="33">
        <v>1</v>
      </c>
      <c r="AD16" s="52">
        <v>1001</v>
      </c>
      <c r="AE16" s="33">
        <v>1</v>
      </c>
      <c r="AF16" s="52"/>
      <c r="AH16" s="67">
        <v>1205</v>
      </c>
      <c r="AI16" s="33">
        <v>1</v>
      </c>
      <c r="AJ16" s="33">
        <f t="shared" si="12"/>
        <v>6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C16" s="67"/>
      <c r="BE16" s="52"/>
      <c r="BG16" s="52"/>
      <c r="BI16" s="67"/>
      <c r="BK16" s="33">
        <f t="shared" si="13"/>
        <v>0</v>
      </c>
      <c r="BL16" s="33">
        <v>62</v>
      </c>
      <c r="BM16" s="33">
        <v>3</v>
      </c>
      <c r="BN16" s="67">
        <v>1205</v>
      </c>
      <c r="BO16" s="33">
        <v>1</v>
      </c>
      <c r="BP16" s="52"/>
      <c r="BR16" s="52">
        <v>1003</v>
      </c>
      <c r="BS16" s="33">
        <v>1</v>
      </c>
      <c r="BT16" s="67">
        <v>1205</v>
      </c>
      <c r="BU16" s="33">
        <v>1</v>
      </c>
      <c r="BV16" s="33">
        <f t="shared" si="7"/>
        <v>6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O16" s="67"/>
      <c r="CQ16" s="52"/>
      <c r="CS16" s="52"/>
      <c r="CU16" s="67"/>
      <c r="CW16" s="33">
        <f t="shared" si="14"/>
        <v>0</v>
      </c>
      <c r="CX16" s="33">
        <v>62</v>
      </c>
      <c r="CY16" s="33">
        <v>3</v>
      </c>
      <c r="CZ16" s="67">
        <v>1205</v>
      </c>
      <c r="DA16" s="33">
        <v>1</v>
      </c>
      <c r="DB16" s="52"/>
      <c r="DD16" s="52">
        <v>1003</v>
      </c>
      <c r="DE16" s="33">
        <v>1</v>
      </c>
      <c r="DF16" s="67">
        <v>1205</v>
      </c>
      <c r="DG16" s="33">
        <v>1</v>
      </c>
      <c r="DH16" s="33">
        <f t="shared" si="11"/>
        <v>6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D17" s="35">
        <v>62</v>
      </c>
      <c r="E17" s="35">
        <v>7</v>
      </c>
      <c r="H17" s="53"/>
      <c r="N17" s="35">
        <f t="shared" si="1"/>
        <v>7</v>
      </c>
      <c r="O17" s="35">
        <v>62</v>
      </c>
      <c r="P17" s="35">
        <v>7</v>
      </c>
      <c r="S17" s="53"/>
      <c r="Y17" s="35">
        <f t="shared" si="2"/>
        <v>7</v>
      </c>
      <c r="Z17" s="35">
        <v>62</v>
      </c>
      <c r="AA17" s="35">
        <v>7</v>
      </c>
      <c r="AD17" s="53"/>
      <c r="AJ17" s="35">
        <f t="shared" si="12"/>
        <v>7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E17" s="53"/>
      <c r="BK17" s="35">
        <f t="shared" si="13"/>
        <v>0</v>
      </c>
      <c r="BL17" s="35">
        <v>62</v>
      </c>
      <c r="BM17" s="35">
        <v>7</v>
      </c>
      <c r="BP17" s="53"/>
      <c r="BV17" s="35">
        <f t="shared" si="7"/>
        <v>7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Q17" s="53"/>
      <c r="CW17" s="35">
        <f t="shared" si="14"/>
        <v>0</v>
      </c>
      <c r="CX17" s="35">
        <v>62</v>
      </c>
      <c r="CY17" s="35">
        <v>7</v>
      </c>
      <c r="DB17" s="53"/>
      <c r="DH17" s="35">
        <f t="shared" si="11"/>
        <v>7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D18" s="34">
        <v>63</v>
      </c>
      <c r="E18" s="34">
        <v>4</v>
      </c>
      <c r="F18" s="58">
        <v>1205</v>
      </c>
      <c r="G18" s="34">
        <v>1</v>
      </c>
      <c r="H18" s="51"/>
      <c r="J18" s="34">
        <v>63</v>
      </c>
      <c r="K18" s="34">
        <v>2</v>
      </c>
      <c r="N18" s="34">
        <f t="shared" si="1"/>
        <v>7</v>
      </c>
      <c r="O18" s="34">
        <v>63</v>
      </c>
      <c r="P18" s="34">
        <v>4</v>
      </c>
      <c r="Q18" s="58">
        <v>1205</v>
      </c>
      <c r="R18" s="34">
        <v>1</v>
      </c>
      <c r="S18" s="51"/>
      <c r="U18" s="34">
        <v>63</v>
      </c>
      <c r="V18" s="34">
        <v>2</v>
      </c>
      <c r="Y18" s="34">
        <f>X18+V18+T18+R18+P18</f>
        <v>7</v>
      </c>
      <c r="Z18" s="34">
        <v>63</v>
      </c>
      <c r="AA18" s="34">
        <v>4</v>
      </c>
      <c r="AB18" s="58">
        <v>1205</v>
      </c>
      <c r="AC18" s="34">
        <v>1</v>
      </c>
      <c r="AD18" s="51"/>
      <c r="AF18" s="34">
        <v>63</v>
      </c>
      <c r="AG18" s="34">
        <v>2</v>
      </c>
      <c r="AJ18" s="34">
        <f>AI18+AG18+AE18+AC18+AA18</f>
        <v>7</v>
      </c>
      <c r="AM18" s="34">
        <v>16</v>
      </c>
      <c r="AN18" s="34">
        <f>ROUNDUP(AM18/3,0)</f>
        <v>6</v>
      </c>
      <c r="AO18" s="34">
        <v>8</v>
      </c>
      <c r="AR18" s="33">
        <v>1103</v>
      </c>
      <c r="AS18" s="33">
        <v>1</v>
      </c>
      <c r="AT18" s="52">
        <v>1001</v>
      </c>
      <c r="AU18" s="33">
        <v>1</v>
      </c>
      <c r="AV18" s="33">
        <v>1103</v>
      </c>
      <c r="AW18" s="33">
        <v>1</v>
      </c>
      <c r="AZ18" s="34">
        <f t="shared" si="5"/>
        <v>3</v>
      </c>
      <c r="BC18" s="58"/>
      <c r="BE18" s="51"/>
      <c r="BK18" s="34">
        <f>BJ18+BH18+BF18+BD18+BB18</f>
        <v>0</v>
      </c>
      <c r="BL18" s="34">
        <v>63</v>
      </c>
      <c r="BM18" s="34">
        <v>4</v>
      </c>
      <c r="BN18" s="58">
        <v>1205</v>
      </c>
      <c r="BO18" s="34">
        <v>1</v>
      </c>
      <c r="BP18" s="51"/>
      <c r="BR18" s="34">
        <v>63</v>
      </c>
      <c r="BS18" s="34">
        <v>2</v>
      </c>
      <c r="BV18" s="34">
        <f>BU18+BS18+BQ18+BO18+BM18</f>
        <v>7</v>
      </c>
      <c r="BY18" s="34">
        <v>16</v>
      </c>
      <c r="BZ18" s="34">
        <f>ROUNDUP(BY18/3,0)</f>
        <v>6</v>
      </c>
      <c r="CA18" s="34">
        <v>8</v>
      </c>
      <c r="CD18" s="33">
        <v>1103</v>
      </c>
      <c r="CE18" s="33">
        <v>1</v>
      </c>
      <c r="CF18" s="52">
        <v>1001</v>
      </c>
      <c r="CG18" s="33">
        <v>1</v>
      </c>
      <c r="CH18" s="33">
        <v>1103</v>
      </c>
      <c r="CI18" s="33">
        <v>1</v>
      </c>
      <c r="CL18" s="34">
        <f t="shared" si="9"/>
        <v>3</v>
      </c>
      <c r="CO18" s="58"/>
      <c r="CQ18" s="51"/>
      <c r="CW18" s="34">
        <f>CV18+CT18+CR18+CP18+CN18</f>
        <v>0</v>
      </c>
      <c r="CX18" s="34">
        <v>63</v>
      </c>
      <c r="CY18" s="34">
        <v>4</v>
      </c>
      <c r="CZ18" s="58">
        <v>1205</v>
      </c>
      <c r="DA18" s="34">
        <v>1</v>
      </c>
      <c r="DB18" s="51"/>
      <c r="DD18" s="34">
        <v>63</v>
      </c>
      <c r="DE18" s="34">
        <v>2</v>
      </c>
      <c r="DH18" s="34">
        <f>DG18+DE18+DC18+DA18+CY18</f>
        <v>7</v>
      </c>
    </row>
    <row r="19" spans="1:112" s="33" customFormat="1" ht="13.5" customHeight="1" x14ac:dyDescent="0.3">
      <c r="A19" s="33">
        <v>17</v>
      </c>
      <c r="B19" s="33">
        <f t="shared" ref="B19:B32" si="15">ROUNDUP(A19/3,0)</f>
        <v>6</v>
      </c>
      <c r="C19" s="33">
        <v>8</v>
      </c>
      <c r="D19" s="33">
        <v>63</v>
      </c>
      <c r="E19" s="33">
        <v>3</v>
      </c>
      <c r="F19" s="33">
        <v>1103</v>
      </c>
      <c r="G19" s="33">
        <v>1</v>
      </c>
      <c r="H19" s="52">
        <v>1001</v>
      </c>
      <c r="I19" s="33">
        <v>1</v>
      </c>
      <c r="J19" s="33">
        <v>1103</v>
      </c>
      <c r="K19" s="33">
        <v>1</v>
      </c>
      <c r="N19" s="33">
        <f t="shared" si="1"/>
        <v>6</v>
      </c>
      <c r="O19" s="33">
        <v>63</v>
      </c>
      <c r="P19" s="33">
        <v>3</v>
      </c>
      <c r="Q19" s="33">
        <v>1103</v>
      </c>
      <c r="R19" s="33">
        <v>1</v>
      </c>
      <c r="S19" s="52">
        <v>1001</v>
      </c>
      <c r="T19" s="33">
        <v>1</v>
      </c>
      <c r="U19" s="33">
        <v>1103</v>
      </c>
      <c r="V19" s="33">
        <v>1</v>
      </c>
      <c r="Y19" s="33">
        <f t="shared" ref="Y19:Y32" si="16">X19+V19+T19+R19+P19</f>
        <v>6</v>
      </c>
      <c r="Z19" s="33">
        <v>63</v>
      </c>
      <c r="AA19" s="33">
        <v>3</v>
      </c>
      <c r="AB19" s="33">
        <v>1103</v>
      </c>
      <c r="AC19" s="33">
        <v>1</v>
      </c>
      <c r="AD19" s="52">
        <v>1001</v>
      </c>
      <c r="AE19" s="33">
        <v>1</v>
      </c>
      <c r="AF19" s="33">
        <v>1103</v>
      </c>
      <c r="AG19" s="33">
        <v>1</v>
      </c>
      <c r="AJ19" s="33">
        <f t="shared" ref="AJ19:AJ32" si="17">AI19+AG19+AE19+AC19+AA19</f>
        <v>6</v>
      </c>
      <c r="AM19" s="33">
        <v>17</v>
      </c>
      <c r="AN19" s="33">
        <f t="shared" ref="AN19:AN32" si="18">ROUNDUP(AM19/3,0)</f>
        <v>6</v>
      </c>
      <c r="AO19" s="33">
        <v>8</v>
      </c>
      <c r="AZ19" s="33">
        <f t="shared" si="5"/>
        <v>0</v>
      </c>
      <c r="BE19" s="52"/>
      <c r="BK19" s="33">
        <f t="shared" ref="BK19:BK32" si="19">BJ19+BH19+BF19+BD19+BB19</f>
        <v>0</v>
      </c>
      <c r="BL19" s="33">
        <v>63</v>
      </c>
      <c r="BM19" s="33">
        <v>3</v>
      </c>
      <c r="BN19" s="33">
        <v>1103</v>
      </c>
      <c r="BO19" s="33">
        <v>1</v>
      </c>
      <c r="BP19" s="52">
        <v>1001</v>
      </c>
      <c r="BQ19" s="33">
        <v>1</v>
      </c>
      <c r="BR19" s="33">
        <v>1103</v>
      </c>
      <c r="BS19" s="33">
        <v>1</v>
      </c>
      <c r="BV19" s="33">
        <f t="shared" ref="BV19:BV32" si="20">BU19+BS19+BQ19+BO19+BM19</f>
        <v>6</v>
      </c>
      <c r="BY19" s="33">
        <v>17</v>
      </c>
      <c r="BZ19" s="33">
        <f t="shared" ref="BZ19:BZ32" si="21">ROUNDUP(BY19/3,0)</f>
        <v>6</v>
      </c>
      <c r="CA19" s="33">
        <v>8</v>
      </c>
      <c r="CL19" s="33">
        <f t="shared" si="9"/>
        <v>0</v>
      </c>
      <c r="CQ19" s="52"/>
      <c r="CW19" s="33">
        <f t="shared" ref="CW19:CW32" si="22">CV19+CT19+CR19+CP19+CN19</f>
        <v>0</v>
      </c>
      <c r="CX19" s="33">
        <v>63</v>
      </c>
      <c r="CY19" s="33">
        <v>3</v>
      </c>
      <c r="CZ19" s="33">
        <v>1103</v>
      </c>
      <c r="DA19" s="33">
        <v>1</v>
      </c>
      <c r="DB19" s="52">
        <v>1001</v>
      </c>
      <c r="DC19" s="33">
        <v>1</v>
      </c>
      <c r="DD19" s="33">
        <v>1103</v>
      </c>
      <c r="DE19" s="33">
        <v>1</v>
      </c>
      <c r="DH19" s="33">
        <f t="shared" ref="DH19:DH32" si="23">DG19+DE19+DC19+DA19+CY19</f>
        <v>6</v>
      </c>
    </row>
    <row r="20" spans="1:112" s="35" customFormat="1" ht="13.5" customHeight="1" thickBot="1" x14ac:dyDescent="0.35">
      <c r="A20" s="35">
        <v>18</v>
      </c>
      <c r="B20" s="35">
        <f t="shared" si="15"/>
        <v>6</v>
      </c>
      <c r="C20" s="35">
        <v>8</v>
      </c>
      <c r="D20" s="55">
        <v>63</v>
      </c>
      <c r="E20" s="55">
        <v>4</v>
      </c>
      <c r="F20" s="59">
        <v>1205</v>
      </c>
      <c r="G20" s="55">
        <v>1</v>
      </c>
      <c r="H20" s="56"/>
      <c r="I20" s="55"/>
      <c r="J20" s="55">
        <v>63</v>
      </c>
      <c r="K20" s="55">
        <v>2</v>
      </c>
      <c r="N20" s="35">
        <f t="shared" si="1"/>
        <v>7</v>
      </c>
      <c r="O20" s="55">
        <v>63</v>
      </c>
      <c r="P20" s="55">
        <v>4</v>
      </c>
      <c r="Q20" s="59">
        <v>1205</v>
      </c>
      <c r="R20" s="55">
        <v>1</v>
      </c>
      <c r="S20" s="56"/>
      <c r="T20" s="55"/>
      <c r="U20" s="55">
        <v>63</v>
      </c>
      <c r="V20" s="55">
        <v>2</v>
      </c>
      <c r="Y20" s="35">
        <f t="shared" si="16"/>
        <v>7</v>
      </c>
      <c r="Z20" s="55">
        <v>63</v>
      </c>
      <c r="AA20" s="55">
        <v>4</v>
      </c>
      <c r="AB20" s="59">
        <v>1205</v>
      </c>
      <c r="AC20" s="55">
        <v>1</v>
      </c>
      <c r="AD20" s="56"/>
      <c r="AE20" s="55"/>
      <c r="AF20" s="55">
        <v>63</v>
      </c>
      <c r="AG20" s="55">
        <v>2</v>
      </c>
      <c r="AJ20" s="35">
        <f t="shared" si="17"/>
        <v>7</v>
      </c>
      <c r="AM20" s="35">
        <v>18</v>
      </c>
      <c r="AN20" s="35">
        <f t="shared" si="18"/>
        <v>6</v>
      </c>
      <c r="AO20" s="35">
        <v>8</v>
      </c>
      <c r="AZ20" s="35">
        <f t="shared" si="5"/>
        <v>0</v>
      </c>
      <c r="BA20" s="55"/>
      <c r="BB20" s="55"/>
      <c r="BC20" s="59"/>
      <c r="BD20" s="55"/>
      <c r="BE20" s="56"/>
      <c r="BF20" s="55"/>
      <c r="BG20" s="55"/>
      <c r="BH20" s="55"/>
      <c r="BK20" s="35">
        <f t="shared" si="19"/>
        <v>0</v>
      </c>
      <c r="BL20" s="55">
        <v>63</v>
      </c>
      <c r="BM20" s="55">
        <v>4</v>
      </c>
      <c r="BN20" s="59">
        <v>1205</v>
      </c>
      <c r="BO20" s="55">
        <v>1</v>
      </c>
      <c r="BP20" s="56"/>
      <c r="BQ20" s="55"/>
      <c r="BR20" s="55">
        <v>63</v>
      </c>
      <c r="BS20" s="55">
        <v>2</v>
      </c>
      <c r="BV20" s="35">
        <f t="shared" si="20"/>
        <v>7</v>
      </c>
      <c r="BY20" s="35">
        <v>18</v>
      </c>
      <c r="BZ20" s="35">
        <f t="shared" si="21"/>
        <v>6</v>
      </c>
      <c r="CA20" s="35">
        <v>8</v>
      </c>
      <c r="CL20" s="35">
        <f t="shared" si="9"/>
        <v>0</v>
      </c>
      <c r="CM20" s="55"/>
      <c r="CN20" s="55"/>
      <c r="CO20" s="59"/>
      <c r="CP20" s="55"/>
      <c r="CQ20" s="56"/>
      <c r="CR20" s="55"/>
      <c r="CS20" s="55"/>
      <c r="CT20" s="55"/>
      <c r="CW20" s="35">
        <f t="shared" si="22"/>
        <v>0</v>
      </c>
      <c r="CX20" s="55">
        <v>63</v>
      </c>
      <c r="CY20" s="55">
        <v>4</v>
      </c>
      <c r="CZ20" s="59">
        <v>1205</v>
      </c>
      <c r="DA20" s="55">
        <v>1</v>
      </c>
      <c r="DB20" s="56"/>
      <c r="DC20" s="55"/>
      <c r="DD20" s="55">
        <v>63</v>
      </c>
      <c r="DE20" s="55">
        <v>2</v>
      </c>
      <c r="DH20" s="35">
        <f t="shared" si="23"/>
        <v>7</v>
      </c>
    </row>
    <row r="21" spans="1:112" s="34" customFormat="1" ht="13.5" customHeight="1" x14ac:dyDescent="0.3">
      <c r="A21" s="34">
        <v>19</v>
      </c>
      <c r="B21" s="34">
        <f t="shared" si="15"/>
        <v>7</v>
      </c>
      <c r="C21" s="34">
        <v>8</v>
      </c>
      <c r="D21" s="34">
        <v>61</v>
      </c>
      <c r="E21" s="34">
        <v>7</v>
      </c>
      <c r="H21" s="51"/>
      <c r="N21" s="34">
        <f t="shared" si="1"/>
        <v>7</v>
      </c>
      <c r="O21" s="34">
        <v>61</v>
      </c>
      <c r="P21" s="34">
        <v>7</v>
      </c>
      <c r="S21" s="51"/>
      <c r="Y21" s="34">
        <f t="shared" si="16"/>
        <v>7</v>
      </c>
      <c r="Z21" s="34">
        <v>61</v>
      </c>
      <c r="AA21" s="34">
        <v>7</v>
      </c>
      <c r="AD21" s="51"/>
      <c r="AJ21" s="34">
        <f t="shared" si="17"/>
        <v>7</v>
      </c>
      <c r="AM21" s="34">
        <v>19</v>
      </c>
      <c r="AN21" s="34">
        <f t="shared" si="18"/>
        <v>7</v>
      </c>
      <c r="AO21" s="34">
        <v>8</v>
      </c>
      <c r="AR21" s="33"/>
      <c r="AS21" s="33"/>
      <c r="AT21" s="52"/>
      <c r="AU21" s="33"/>
      <c r="AV21" s="33"/>
      <c r="AW21" s="33"/>
      <c r="AZ21" s="34">
        <f t="shared" si="5"/>
        <v>0</v>
      </c>
      <c r="BA21" s="34">
        <v>61</v>
      </c>
      <c r="BB21" s="34">
        <v>7</v>
      </c>
      <c r="BE21" s="51"/>
      <c r="BK21" s="34">
        <f t="shared" si="19"/>
        <v>7</v>
      </c>
      <c r="BN21" s="33">
        <v>1103</v>
      </c>
      <c r="BO21" s="33">
        <v>1</v>
      </c>
      <c r="BP21" s="52">
        <v>1001</v>
      </c>
      <c r="BQ21" s="33">
        <v>1</v>
      </c>
      <c r="BR21" s="33">
        <v>1103</v>
      </c>
      <c r="BS21" s="33">
        <v>1</v>
      </c>
      <c r="BV21" s="34">
        <f t="shared" si="20"/>
        <v>3</v>
      </c>
      <c r="BY21" s="34">
        <v>19</v>
      </c>
      <c r="BZ21" s="34">
        <f t="shared" si="21"/>
        <v>7</v>
      </c>
      <c r="CA21" s="34">
        <v>8</v>
      </c>
      <c r="CD21" s="33"/>
      <c r="CE21" s="33"/>
      <c r="CF21" s="52"/>
      <c r="CG21" s="33"/>
      <c r="CH21" s="33"/>
      <c r="CI21" s="33"/>
      <c r="CL21" s="34">
        <f t="shared" si="9"/>
        <v>0</v>
      </c>
      <c r="CM21" s="34">
        <v>61</v>
      </c>
      <c r="CN21" s="34">
        <v>7</v>
      </c>
      <c r="CQ21" s="51"/>
      <c r="CW21" s="34">
        <f t="shared" si="22"/>
        <v>7</v>
      </c>
      <c r="CZ21" s="33">
        <v>1103</v>
      </c>
      <c r="DA21" s="33">
        <v>1</v>
      </c>
      <c r="DB21" s="52">
        <v>1001</v>
      </c>
      <c r="DC21" s="33">
        <v>1</v>
      </c>
      <c r="DD21" s="33">
        <v>1103</v>
      </c>
      <c r="DE21" s="33">
        <v>1</v>
      </c>
      <c r="DH21" s="34">
        <f t="shared" si="23"/>
        <v>3</v>
      </c>
    </row>
    <row r="22" spans="1:112" s="33" customFormat="1" ht="13.5" customHeight="1" x14ac:dyDescent="0.3">
      <c r="A22" s="33">
        <v>20</v>
      </c>
      <c r="B22" s="33">
        <f t="shared" si="15"/>
        <v>7</v>
      </c>
      <c r="C22" s="33">
        <v>8</v>
      </c>
      <c r="D22" s="33">
        <v>61</v>
      </c>
      <c r="E22" s="33">
        <v>2</v>
      </c>
      <c r="F22" s="33">
        <v>1103</v>
      </c>
      <c r="G22" s="33">
        <v>1</v>
      </c>
      <c r="H22" s="52">
        <v>1001</v>
      </c>
      <c r="I22" s="33">
        <v>1</v>
      </c>
      <c r="J22" s="33">
        <v>1103</v>
      </c>
      <c r="K22" s="33">
        <v>1</v>
      </c>
      <c r="L22" s="33">
        <v>61</v>
      </c>
      <c r="M22" s="33">
        <v>1</v>
      </c>
      <c r="N22" s="33">
        <f t="shared" si="1"/>
        <v>6</v>
      </c>
      <c r="O22" s="33">
        <v>61</v>
      </c>
      <c r="P22" s="33">
        <v>2</v>
      </c>
      <c r="Q22" s="33">
        <v>1103</v>
      </c>
      <c r="R22" s="33">
        <v>1</v>
      </c>
      <c r="S22" s="52">
        <v>1001</v>
      </c>
      <c r="T22" s="33">
        <v>1</v>
      </c>
      <c r="U22" s="33">
        <v>1103</v>
      </c>
      <c r="V22" s="33">
        <v>1</v>
      </c>
      <c r="W22" s="33">
        <v>61</v>
      </c>
      <c r="X22" s="33">
        <v>1</v>
      </c>
      <c r="Y22" s="33">
        <f t="shared" si="16"/>
        <v>6</v>
      </c>
      <c r="Z22" s="33">
        <v>61</v>
      </c>
      <c r="AA22" s="33">
        <v>2</v>
      </c>
      <c r="AB22" s="33">
        <v>1103</v>
      </c>
      <c r="AC22" s="33">
        <v>1</v>
      </c>
      <c r="AD22" s="52">
        <v>1002</v>
      </c>
      <c r="AE22" s="33">
        <v>1</v>
      </c>
      <c r="AF22" s="33">
        <v>1103</v>
      </c>
      <c r="AG22" s="33">
        <v>1</v>
      </c>
      <c r="AH22" s="33">
        <v>61</v>
      </c>
      <c r="AI22" s="33">
        <v>1</v>
      </c>
      <c r="AJ22" s="33">
        <f t="shared" si="17"/>
        <v>6</v>
      </c>
      <c r="AM22" s="33">
        <v>20</v>
      </c>
      <c r="AN22" s="33">
        <f t="shared" si="18"/>
        <v>7</v>
      </c>
      <c r="AO22" s="33">
        <v>8</v>
      </c>
      <c r="AZ22" s="33">
        <f t="shared" si="5"/>
        <v>0</v>
      </c>
      <c r="BA22" s="33">
        <v>61</v>
      </c>
      <c r="BB22" s="33">
        <v>2</v>
      </c>
      <c r="BC22" s="33">
        <v>1103</v>
      </c>
      <c r="BD22" s="33">
        <v>1</v>
      </c>
      <c r="BE22" s="52">
        <v>1001</v>
      </c>
      <c r="BF22" s="33">
        <v>1</v>
      </c>
      <c r="BG22" s="33">
        <v>1103</v>
      </c>
      <c r="BH22" s="33">
        <v>1</v>
      </c>
      <c r="BI22" s="33">
        <v>61</v>
      </c>
      <c r="BJ22" s="33">
        <v>1</v>
      </c>
      <c r="BK22" s="33">
        <f t="shared" si="19"/>
        <v>6</v>
      </c>
      <c r="BP22" s="52"/>
      <c r="BV22" s="33">
        <f t="shared" si="20"/>
        <v>0</v>
      </c>
      <c r="BY22" s="33">
        <v>20</v>
      </c>
      <c r="BZ22" s="33">
        <f t="shared" si="21"/>
        <v>7</v>
      </c>
      <c r="CA22" s="33">
        <v>8</v>
      </c>
      <c r="CL22" s="33">
        <f t="shared" si="9"/>
        <v>0</v>
      </c>
      <c r="CM22" s="33">
        <v>61</v>
      </c>
      <c r="CN22" s="33">
        <v>2</v>
      </c>
      <c r="CO22" s="33">
        <v>1103</v>
      </c>
      <c r="CP22" s="33">
        <v>1</v>
      </c>
      <c r="CQ22" s="52">
        <v>1002</v>
      </c>
      <c r="CR22" s="33">
        <v>1</v>
      </c>
      <c r="CS22" s="33">
        <v>1103</v>
      </c>
      <c r="CT22" s="33">
        <v>1</v>
      </c>
      <c r="CU22" s="33">
        <v>61</v>
      </c>
      <c r="CV22" s="33">
        <v>1</v>
      </c>
      <c r="CW22" s="33">
        <f t="shared" si="22"/>
        <v>6</v>
      </c>
      <c r="DB22" s="52"/>
      <c r="DH22" s="33">
        <f t="shared" si="23"/>
        <v>0</v>
      </c>
    </row>
    <row r="23" spans="1:112" s="35" customFormat="1" ht="13.5" customHeight="1" thickBot="1" x14ac:dyDescent="0.35">
      <c r="A23" s="35">
        <v>21</v>
      </c>
      <c r="B23" s="35">
        <f t="shared" si="15"/>
        <v>7</v>
      </c>
      <c r="C23" s="35">
        <v>8</v>
      </c>
      <c r="D23" s="35">
        <v>61</v>
      </c>
      <c r="E23" s="35">
        <v>7</v>
      </c>
      <c r="H23" s="53"/>
      <c r="N23" s="35">
        <f t="shared" si="1"/>
        <v>7</v>
      </c>
      <c r="O23" s="35">
        <v>61</v>
      </c>
      <c r="P23" s="35">
        <v>7</v>
      </c>
      <c r="S23" s="53"/>
      <c r="Y23" s="35">
        <f t="shared" si="16"/>
        <v>7</v>
      </c>
      <c r="Z23" s="35">
        <v>61</v>
      </c>
      <c r="AA23" s="35">
        <v>7</v>
      </c>
      <c r="AD23" s="53"/>
      <c r="AJ23" s="35">
        <f t="shared" si="17"/>
        <v>7</v>
      </c>
      <c r="AM23" s="35">
        <v>21</v>
      </c>
      <c r="AN23" s="35">
        <f t="shared" si="18"/>
        <v>7</v>
      </c>
      <c r="AO23" s="35">
        <v>8</v>
      </c>
      <c r="AZ23" s="35">
        <f t="shared" si="5"/>
        <v>0</v>
      </c>
      <c r="BA23" s="35">
        <v>61</v>
      </c>
      <c r="BB23" s="35">
        <v>7</v>
      </c>
      <c r="BE23" s="53"/>
      <c r="BK23" s="35">
        <f t="shared" si="19"/>
        <v>7</v>
      </c>
      <c r="BP23" s="53"/>
      <c r="BV23" s="35">
        <f t="shared" si="20"/>
        <v>0</v>
      </c>
      <c r="BY23" s="35">
        <v>21</v>
      </c>
      <c r="BZ23" s="35">
        <f t="shared" si="21"/>
        <v>7</v>
      </c>
      <c r="CA23" s="35">
        <v>8</v>
      </c>
      <c r="CL23" s="35">
        <f t="shared" si="9"/>
        <v>0</v>
      </c>
      <c r="CM23" s="35">
        <v>61</v>
      </c>
      <c r="CN23" s="35">
        <v>7</v>
      </c>
      <c r="CQ23" s="53"/>
      <c r="CW23" s="35">
        <f t="shared" si="22"/>
        <v>7</v>
      </c>
      <c r="DB23" s="53"/>
      <c r="DH23" s="35">
        <f t="shared" si="23"/>
        <v>0</v>
      </c>
    </row>
    <row r="24" spans="1:112" s="34" customFormat="1" ht="13.5" customHeight="1" x14ac:dyDescent="0.3">
      <c r="A24" s="34">
        <v>22</v>
      </c>
      <c r="B24" s="34">
        <f t="shared" si="15"/>
        <v>8</v>
      </c>
      <c r="C24" s="34">
        <v>8</v>
      </c>
      <c r="D24" s="34">
        <v>62</v>
      </c>
      <c r="E24" s="34">
        <v>4</v>
      </c>
      <c r="F24" s="58">
        <v>1205</v>
      </c>
      <c r="G24" s="34">
        <v>1</v>
      </c>
      <c r="H24" s="51"/>
      <c r="J24" s="34">
        <v>62</v>
      </c>
      <c r="K24" s="34">
        <v>2</v>
      </c>
      <c r="N24" s="34">
        <f t="shared" si="1"/>
        <v>7</v>
      </c>
      <c r="O24" s="34">
        <v>62</v>
      </c>
      <c r="P24" s="34">
        <v>4</v>
      </c>
      <c r="Q24" s="58">
        <v>1205</v>
      </c>
      <c r="R24" s="34">
        <v>1</v>
      </c>
      <c r="S24" s="51"/>
      <c r="U24" s="34">
        <v>62</v>
      </c>
      <c r="V24" s="34">
        <v>2</v>
      </c>
      <c r="Y24" s="34">
        <f t="shared" si="16"/>
        <v>7</v>
      </c>
      <c r="Z24" s="34">
        <v>62</v>
      </c>
      <c r="AA24" s="34">
        <v>4</v>
      </c>
      <c r="AB24" s="58">
        <v>1205</v>
      </c>
      <c r="AC24" s="34">
        <v>1</v>
      </c>
      <c r="AD24" s="51"/>
      <c r="AF24" s="34">
        <v>62</v>
      </c>
      <c r="AG24" s="34">
        <v>2</v>
      </c>
      <c r="AJ24" s="34">
        <f t="shared" si="17"/>
        <v>7</v>
      </c>
      <c r="AM24" s="34">
        <v>22</v>
      </c>
      <c r="AN24" s="34">
        <f t="shared" si="18"/>
        <v>8</v>
      </c>
      <c r="AO24" s="34">
        <v>8</v>
      </c>
      <c r="AR24" s="33"/>
      <c r="AS24" s="33"/>
      <c r="AT24" s="52"/>
      <c r="AU24" s="33"/>
      <c r="AV24" s="33"/>
      <c r="AW24" s="33"/>
      <c r="AZ24" s="34">
        <f t="shared" si="5"/>
        <v>0</v>
      </c>
      <c r="BA24" s="34">
        <v>62</v>
      </c>
      <c r="BB24" s="34">
        <v>4</v>
      </c>
      <c r="BC24" s="58">
        <v>1205</v>
      </c>
      <c r="BD24" s="34">
        <v>1</v>
      </c>
      <c r="BE24" s="51"/>
      <c r="BG24" s="34">
        <v>62</v>
      </c>
      <c r="BH24" s="34">
        <v>2</v>
      </c>
      <c r="BK24" s="34">
        <f t="shared" si="19"/>
        <v>7</v>
      </c>
      <c r="BN24" s="33">
        <v>1103</v>
      </c>
      <c r="BO24" s="33">
        <v>1</v>
      </c>
      <c r="BP24" s="52">
        <v>1001</v>
      </c>
      <c r="BQ24" s="33">
        <v>1</v>
      </c>
      <c r="BR24" s="33">
        <v>1103</v>
      </c>
      <c r="BS24" s="33">
        <v>1</v>
      </c>
      <c r="BV24" s="34">
        <f t="shared" si="20"/>
        <v>3</v>
      </c>
      <c r="BY24" s="34">
        <v>22</v>
      </c>
      <c r="BZ24" s="34">
        <f t="shared" si="21"/>
        <v>8</v>
      </c>
      <c r="CA24" s="34">
        <v>8</v>
      </c>
      <c r="CD24" s="33"/>
      <c r="CE24" s="33"/>
      <c r="CF24" s="52"/>
      <c r="CG24" s="33"/>
      <c r="CH24" s="33"/>
      <c r="CI24" s="33"/>
      <c r="CL24" s="34">
        <f t="shared" si="9"/>
        <v>0</v>
      </c>
      <c r="CM24" s="34">
        <v>62</v>
      </c>
      <c r="CN24" s="34">
        <v>4</v>
      </c>
      <c r="CO24" s="58">
        <v>1205</v>
      </c>
      <c r="CP24" s="34">
        <v>1</v>
      </c>
      <c r="CQ24" s="51"/>
      <c r="CS24" s="34">
        <v>62</v>
      </c>
      <c r="CT24" s="34">
        <v>2</v>
      </c>
      <c r="CW24" s="34">
        <f t="shared" si="22"/>
        <v>7</v>
      </c>
      <c r="CZ24" s="33">
        <v>1103</v>
      </c>
      <c r="DA24" s="33">
        <v>1</v>
      </c>
      <c r="DB24" s="52">
        <v>1001</v>
      </c>
      <c r="DC24" s="33">
        <v>1</v>
      </c>
      <c r="DD24" s="33">
        <v>1103</v>
      </c>
      <c r="DE24" s="33">
        <v>1</v>
      </c>
      <c r="DH24" s="34">
        <f t="shared" si="23"/>
        <v>3</v>
      </c>
    </row>
    <row r="25" spans="1:112" s="33" customFormat="1" ht="13.5" customHeight="1" x14ac:dyDescent="0.3">
      <c r="A25" s="33">
        <v>23</v>
      </c>
      <c r="B25" s="33">
        <f t="shared" si="15"/>
        <v>8</v>
      </c>
      <c r="C25" s="33">
        <v>8</v>
      </c>
      <c r="D25" s="33">
        <v>62</v>
      </c>
      <c r="E25" s="33">
        <v>2</v>
      </c>
      <c r="F25" s="33">
        <v>1103</v>
      </c>
      <c r="G25" s="33">
        <v>1</v>
      </c>
      <c r="H25" s="52">
        <v>1001</v>
      </c>
      <c r="I25" s="33">
        <v>1</v>
      </c>
      <c r="J25" s="33">
        <v>1103</v>
      </c>
      <c r="K25" s="33">
        <v>1</v>
      </c>
      <c r="L25" s="33">
        <v>62</v>
      </c>
      <c r="M25" s="33">
        <v>1</v>
      </c>
      <c r="N25" s="33">
        <f t="shared" si="1"/>
        <v>6</v>
      </c>
      <c r="O25" s="33">
        <v>62</v>
      </c>
      <c r="P25" s="33">
        <v>2</v>
      </c>
      <c r="Q25" s="33">
        <v>1103</v>
      </c>
      <c r="R25" s="33">
        <v>1</v>
      </c>
      <c r="S25" s="52">
        <v>1001</v>
      </c>
      <c r="T25" s="33">
        <v>1</v>
      </c>
      <c r="U25" s="33">
        <v>1103</v>
      </c>
      <c r="V25" s="33">
        <v>1</v>
      </c>
      <c r="W25" s="33">
        <v>62</v>
      </c>
      <c r="X25" s="33">
        <v>1</v>
      </c>
      <c r="Y25" s="33">
        <f t="shared" si="16"/>
        <v>6</v>
      </c>
      <c r="Z25" s="33">
        <v>62</v>
      </c>
      <c r="AA25" s="33">
        <v>2</v>
      </c>
      <c r="AB25" s="33">
        <v>1103</v>
      </c>
      <c r="AC25" s="33">
        <v>1</v>
      </c>
      <c r="AD25" s="52">
        <v>1001</v>
      </c>
      <c r="AE25" s="33">
        <v>1</v>
      </c>
      <c r="AF25" s="33">
        <v>1103</v>
      </c>
      <c r="AG25" s="33">
        <v>1</v>
      </c>
      <c r="AH25" s="33">
        <v>62</v>
      </c>
      <c r="AI25" s="33">
        <v>1</v>
      </c>
      <c r="AJ25" s="33">
        <f t="shared" si="17"/>
        <v>6</v>
      </c>
      <c r="AM25" s="33">
        <v>23</v>
      </c>
      <c r="AN25" s="33">
        <f t="shared" si="18"/>
        <v>8</v>
      </c>
      <c r="AO25" s="33">
        <v>8</v>
      </c>
      <c r="AZ25" s="33">
        <f t="shared" si="5"/>
        <v>0</v>
      </c>
      <c r="BA25" s="33">
        <v>62</v>
      </c>
      <c r="BB25" s="33">
        <v>2</v>
      </c>
      <c r="BC25" s="33">
        <v>1103</v>
      </c>
      <c r="BD25" s="33">
        <v>1</v>
      </c>
      <c r="BE25" s="52">
        <v>1001</v>
      </c>
      <c r="BF25" s="33">
        <v>1</v>
      </c>
      <c r="BG25" s="33">
        <v>1103</v>
      </c>
      <c r="BH25" s="33">
        <v>1</v>
      </c>
      <c r="BI25" s="33">
        <v>62</v>
      </c>
      <c r="BJ25" s="33">
        <v>1</v>
      </c>
      <c r="BK25" s="33">
        <f t="shared" si="19"/>
        <v>6</v>
      </c>
      <c r="BP25" s="52"/>
      <c r="BV25" s="33">
        <f t="shared" si="20"/>
        <v>0</v>
      </c>
      <c r="BY25" s="33">
        <v>23</v>
      </c>
      <c r="BZ25" s="33">
        <f t="shared" si="21"/>
        <v>8</v>
      </c>
      <c r="CA25" s="33">
        <v>8</v>
      </c>
      <c r="CL25" s="33">
        <f t="shared" si="9"/>
        <v>0</v>
      </c>
      <c r="CM25" s="33">
        <v>62</v>
      </c>
      <c r="CN25" s="33">
        <v>2</v>
      </c>
      <c r="CO25" s="33">
        <v>1103</v>
      </c>
      <c r="CP25" s="33">
        <v>1</v>
      </c>
      <c r="CQ25" s="52">
        <v>1001</v>
      </c>
      <c r="CR25" s="33">
        <v>1</v>
      </c>
      <c r="CS25" s="33">
        <v>1103</v>
      </c>
      <c r="CT25" s="33">
        <v>1</v>
      </c>
      <c r="CU25" s="33">
        <v>62</v>
      </c>
      <c r="CV25" s="33">
        <v>1</v>
      </c>
      <c r="CW25" s="33">
        <f t="shared" si="22"/>
        <v>6</v>
      </c>
      <c r="DB25" s="52"/>
      <c r="DH25" s="33">
        <f t="shared" si="23"/>
        <v>0</v>
      </c>
    </row>
    <row r="26" spans="1:112" s="35" customFormat="1" ht="13.5" customHeight="1" thickBot="1" x14ac:dyDescent="0.35">
      <c r="A26" s="35">
        <v>24</v>
      </c>
      <c r="B26" s="35">
        <f t="shared" si="15"/>
        <v>8</v>
      </c>
      <c r="C26" s="35">
        <v>8</v>
      </c>
      <c r="D26" s="55">
        <v>62</v>
      </c>
      <c r="E26" s="55">
        <v>4</v>
      </c>
      <c r="F26" s="59">
        <v>1205</v>
      </c>
      <c r="G26" s="55">
        <v>1</v>
      </c>
      <c r="H26" s="56"/>
      <c r="I26" s="55"/>
      <c r="J26" s="55">
        <v>62</v>
      </c>
      <c r="K26" s="55">
        <v>2</v>
      </c>
      <c r="N26" s="35">
        <f t="shared" si="1"/>
        <v>7</v>
      </c>
      <c r="O26" s="55">
        <v>62</v>
      </c>
      <c r="P26" s="55">
        <v>4</v>
      </c>
      <c r="Q26" s="59">
        <v>1205</v>
      </c>
      <c r="R26" s="55">
        <v>1</v>
      </c>
      <c r="S26" s="56"/>
      <c r="T26" s="55"/>
      <c r="U26" s="55">
        <v>62</v>
      </c>
      <c r="V26" s="55">
        <v>2</v>
      </c>
      <c r="Y26" s="35">
        <f t="shared" si="16"/>
        <v>7</v>
      </c>
      <c r="Z26" s="55">
        <v>62</v>
      </c>
      <c r="AA26" s="55">
        <v>4</v>
      </c>
      <c r="AB26" s="59">
        <v>1205</v>
      </c>
      <c r="AC26" s="55">
        <v>1</v>
      </c>
      <c r="AD26" s="56"/>
      <c r="AE26" s="55"/>
      <c r="AF26" s="55">
        <v>62</v>
      </c>
      <c r="AG26" s="55">
        <v>2</v>
      </c>
      <c r="AJ26" s="35">
        <f t="shared" si="17"/>
        <v>7</v>
      </c>
      <c r="AM26" s="35">
        <v>24</v>
      </c>
      <c r="AN26" s="35">
        <f t="shared" si="18"/>
        <v>8</v>
      </c>
      <c r="AO26" s="35">
        <v>8</v>
      </c>
      <c r="AZ26" s="35">
        <f t="shared" si="5"/>
        <v>0</v>
      </c>
      <c r="BA26" s="55">
        <v>62</v>
      </c>
      <c r="BB26" s="55">
        <v>4</v>
      </c>
      <c r="BC26" s="59">
        <v>1205</v>
      </c>
      <c r="BD26" s="55">
        <v>1</v>
      </c>
      <c r="BE26" s="56"/>
      <c r="BF26" s="55"/>
      <c r="BG26" s="55">
        <v>62</v>
      </c>
      <c r="BH26" s="55">
        <v>2</v>
      </c>
      <c r="BK26" s="35">
        <f t="shared" si="19"/>
        <v>7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20"/>
        <v>0</v>
      </c>
      <c r="BY26" s="35">
        <v>24</v>
      </c>
      <c r="BZ26" s="35">
        <f t="shared" si="21"/>
        <v>8</v>
      </c>
      <c r="CA26" s="35">
        <v>8</v>
      </c>
      <c r="CL26" s="35">
        <f t="shared" si="9"/>
        <v>0</v>
      </c>
      <c r="CM26" s="55">
        <v>62</v>
      </c>
      <c r="CN26" s="55">
        <v>4</v>
      </c>
      <c r="CO26" s="59">
        <v>1205</v>
      </c>
      <c r="CP26" s="55">
        <v>1</v>
      </c>
      <c r="CQ26" s="56"/>
      <c r="CR26" s="55"/>
      <c r="CS26" s="55">
        <v>62</v>
      </c>
      <c r="CT26" s="55">
        <v>2</v>
      </c>
      <c r="CW26" s="35">
        <f t="shared" si="22"/>
        <v>7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3"/>
        <v>0</v>
      </c>
    </row>
    <row r="27" spans="1:112" s="34" customFormat="1" ht="13.5" customHeight="1" x14ac:dyDescent="0.3">
      <c r="A27" s="34">
        <v>25</v>
      </c>
      <c r="B27" s="34">
        <f t="shared" si="15"/>
        <v>9</v>
      </c>
      <c r="C27" s="34">
        <v>8</v>
      </c>
      <c r="D27" s="34">
        <v>63</v>
      </c>
      <c r="E27" s="34">
        <v>7</v>
      </c>
      <c r="H27" s="51"/>
      <c r="N27" s="34">
        <f t="shared" si="1"/>
        <v>7</v>
      </c>
      <c r="O27" s="34">
        <v>63</v>
      </c>
      <c r="P27" s="34">
        <v>7</v>
      </c>
      <c r="S27" s="51"/>
      <c r="Y27" s="34">
        <f t="shared" si="16"/>
        <v>7</v>
      </c>
      <c r="Z27" s="34">
        <v>63</v>
      </c>
      <c r="AA27" s="34">
        <v>7</v>
      </c>
      <c r="AD27" s="51"/>
      <c r="AJ27" s="34">
        <f t="shared" si="17"/>
        <v>7</v>
      </c>
      <c r="AM27" s="34">
        <v>25</v>
      </c>
      <c r="AN27" s="34">
        <f t="shared" si="18"/>
        <v>9</v>
      </c>
      <c r="AO27" s="34">
        <v>8</v>
      </c>
      <c r="AR27" s="33"/>
      <c r="AS27" s="33"/>
      <c r="AT27" s="52"/>
      <c r="AU27" s="33"/>
      <c r="AV27" s="33"/>
      <c r="AW27" s="33"/>
      <c r="AZ27" s="34">
        <f t="shared" si="5"/>
        <v>0</v>
      </c>
      <c r="BA27" s="34">
        <v>63</v>
      </c>
      <c r="BB27" s="34">
        <v>7</v>
      </c>
      <c r="BE27" s="51"/>
      <c r="BK27" s="34">
        <f t="shared" si="19"/>
        <v>7</v>
      </c>
      <c r="BN27" s="33">
        <v>1103</v>
      </c>
      <c r="BO27" s="33">
        <v>1</v>
      </c>
      <c r="BP27" s="52">
        <v>1001</v>
      </c>
      <c r="BQ27" s="33">
        <v>1</v>
      </c>
      <c r="BR27" s="33">
        <v>1103</v>
      </c>
      <c r="BS27" s="33">
        <v>1</v>
      </c>
      <c r="BV27" s="34">
        <f t="shared" si="20"/>
        <v>3</v>
      </c>
      <c r="BY27" s="34">
        <v>25</v>
      </c>
      <c r="BZ27" s="34">
        <f t="shared" si="21"/>
        <v>9</v>
      </c>
      <c r="CA27" s="34">
        <v>8</v>
      </c>
      <c r="CD27" s="33"/>
      <c r="CE27" s="33"/>
      <c r="CF27" s="52"/>
      <c r="CG27" s="33"/>
      <c r="CH27" s="33"/>
      <c r="CI27" s="33"/>
      <c r="CL27" s="34">
        <f t="shared" si="9"/>
        <v>0</v>
      </c>
      <c r="CM27" s="34">
        <v>63</v>
      </c>
      <c r="CN27" s="34">
        <v>7</v>
      </c>
      <c r="CQ27" s="51"/>
      <c r="CW27" s="34">
        <f t="shared" si="22"/>
        <v>7</v>
      </c>
      <c r="CZ27" s="33">
        <v>1103</v>
      </c>
      <c r="DA27" s="33">
        <v>1</v>
      </c>
      <c r="DB27" s="52">
        <v>1001</v>
      </c>
      <c r="DC27" s="33">
        <v>1</v>
      </c>
      <c r="DD27" s="33">
        <v>1103</v>
      </c>
      <c r="DE27" s="33">
        <v>1</v>
      </c>
      <c r="DH27" s="34">
        <f t="shared" si="23"/>
        <v>3</v>
      </c>
    </row>
    <row r="28" spans="1:112" s="33" customFormat="1" ht="13.5" customHeight="1" x14ac:dyDescent="0.3">
      <c r="A28" s="33">
        <v>26</v>
      </c>
      <c r="B28" s="33">
        <f t="shared" si="15"/>
        <v>9</v>
      </c>
      <c r="C28" s="33">
        <v>8</v>
      </c>
      <c r="D28" s="33">
        <v>63</v>
      </c>
      <c r="E28" s="33">
        <v>2</v>
      </c>
      <c r="F28" s="33">
        <v>1103</v>
      </c>
      <c r="G28" s="33">
        <v>1</v>
      </c>
      <c r="H28" s="52">
        <v>1001</v>
      </c>
      <c r="I28" s="33">
        <v>1</v>
      </c>
      <c r="J28" s="33">
        <v>1103</v>
      </c>
      <c r="K28" s="33">
        <v>1</v>
      </c>
      <c r="L28" s="33">
        <v>63</v>
      </c>
      <c r="M28" s="33">
        <v>1</v>
      </c>
      <c r="N28" s="33">
        <f t="shared" si="1"/>
        <v>6</v>
      </c>
      <c r="O28" s="33">
        <v>63</v>
      </c>
      <c r="P28" s="33">
        <v>2</v>
      </c>
      <c r="Q28" s="33">
        <v>1103</v>
      </c>
      <c r="R28" s="33">
        <v>1</v>
      </c>
      <c r="S28" s="52">
        <v>1001</v>
      </c>
      <c r="T28" s="33">
        <v>1</v>
      </c>
      <c r="U28" s="33">
        <v>1103</v>
      </c>
      <c r="V28" s="33">
        <v>1</v>
      </c>
      <c r="W28" s="33">
        <v>63</v>
      </c>
      <c r="X28" s="33">
        <v>1</v>
      </c>
      <c r="Y28" s="33">
        <f t="shared" si="16"/>
        <v>6</v>
      </c>
      <c r="Z28" s="33">
        <v>63</v>
      </c>
      <c r="AA28" s="33">
        <v>2</v>
      </c>
      <c r="AB28" s="33">
        <v>1103</v>
      </c>
      <c r="AC28" s="33">
        <v>1</v>
      </c>
      <c r="AD28" s="52">
        <v>1001</v>
      </c>
      <c r="AE28" s="33">
        <v>1</v>
      </c>
      <c r="AF28" s="33">
        <v>1103</v>
      </c>
      <c r="AG28" s="33">
        <v>1</v>
      </c>
      <c r="AH28" s="33">
        <v>63</v>
      </c>
      <c r="AI28" s="33">
        <v>1</v>
      </c>
      <c r="AJ28" s="33">
        <f t="shared" si="17"/>
        <v>6</v>
      </c>
      <c r="AM28" s="33">
        <v>26</v>
      </c>
      <c r="AN28" s="33">
        <f t="shared" si="18"/>
        <v>9</v>
      </c>
      <c r="AO28" s="33">
        <v>8</v>
      </c>
      <c r="AZ28" s="33">
        <f t="shared" si="5"/>
        <v>0</v>
      </c>
      <c r="BA28" s="33">
        <v>63</v>
      </c>
      <c r="BB28" s="33">
        <v>2</v>
      </c>
      <c r="BC28" s="33">
        <v>1103</v>
      </c>
      <c r="BD28" s="33">
        <v>1</v>
      </c>
      <c r="BE28" s="52">
        <v>1001</v>
      </c>
      <c r="BF28" s="33">
        <v>1</v>
      </c>
      <c r="BG28" s="33">
        <v>1103</v>
      </c>
      <c r="BH28" s="33">
        <v>1</v>
      </c>
      <c r="BI28" s="33">
        <v>63</v>
      </c>
      <c r="BJ28" s="33">
        <v>1</v>
      </c>
      <c r="BK28" s="33">
        <f t="shared" si="19"/>
        <v>6</v>
      </c>
      <c r="BP28" s="52"/>
      <c r="BV28" s="33">
        <f t="shared" si="20"/>
        <v>0</v>
      </c>
      <c r="BY28" s="33">
        <v>26</v>
      </c>
      <c r="BZ28" s="33">
        <f t="shared" si="21"/>
        <v>9</v>
      </c>
      <c r="CA28" s="33">
        <v>8</v>
      </c>
      <c r="CL28" s="33">
        <f t="shared" si="9"/>
        <v>0</v>
      </c>
      <c r="CM28" s="33">
        <v>63</v>
      </c>
      <c r="CN28" s="33">
        <v>2</v>
      </c>
      <c r="CO28" s="33">
        <v>1103</v>
      </c>
      <c r="CP28" s="33">
        <v>1</v>
      </c>
      <c r="CQ28" s="52">
        <v>1001</v>
      </c>
      <c r="CR28" s="33">
        <v>1</v>
      </c>
      <c r="CS28" s="33">
        <v>1103</v>
      </c>
      <c r="CT28" s="33">
        <v>1</v>
      </c>
      <c r="CU28" s="33">
        <v>63</v>
      </c>
      <c r="CV28" s="33">
        <v>1</v>
      </c>
      <c r="CW28" s="33">
        <f t="shared" si="22"/>
        <v>6</v>
      </c>
      <c r="DB28" s="52"/>
      <c r="DH28" s="33">
        <f t="shared" si="23"/>
        <v>0</v>
      </c>
    </row>
    <row r="29" spans="1:112" s="35" customFormat="1" ht="13.5" customHeight="1" thickBot="1" x14ac:dyDescent="0.35">
      <c r="A29" s="35">
        <v>27</v>
      </c>
      <c r="B29" s="35">
        <f t="shared" si="15"/>
        <v>9</v>
      </c>
      <c r="C29" s="35">
        <v>8</v>
      </c>
      <c r="D29" s="35">
        <v>63</v>
      </c>
      <c r="E29" s="35">
        <v>7</v>
      </c>
      <c r="H29" s="53"/>
      <c r="N29" s="35">
        <f t="shared" si="1"/>
        <v>7</v>
      </c>
      <c r="O29" s="35">
        <v>63</v>
      </c>
      <c r="P29" s="35">
        <v>7</v>
      </c>
      <c r="S29" s="53"/>
      <c r="Y29" s="35">
        <f t="shared" si="16"/>
        <v>7</v>
      </c>
      <c r="Z29" s="35">
        <v>63</v>
      </c>
      <c r="AA29" s="35">
        <v>7</v>
      </c>
      <c r="AD29" s="53"/>
      <c r="AJ29" s="35">
        <f t="shared" si="17"/>
        <v>7</v>
      </c>
      <c r="AM29" s="35">
        <v>27</v>
      </c>
      <c r="AN29" s="35">
        <f t="shared" si="18"/>
        <v>9</v>
      </c>
      <c r="AO29" s="35">
        <v>8</v>
      </c>
      <c r="AZ29" s="35">
        <f t="shared" si="5"/>
        <v>0</v>
      </c>
      <c r="BA29" s="35">
        <v>63</v>
      </c>
      <c r="BB29" s="35">
        <v>7</v>
      </c>
      <c r="BE29" s="53"/>
      <c r="BK29" s="35">
        <f t="shared" si="19"/>
        <v>7</v>
      </c>
      <c r="BP29" s="53"/>
      <c r="BV29" s="35">
        <f t="shared" si="20"/>
        <v>0</v>
      </c>
      <c r="BY29" s="35">
        <v>27</v>
      </c>
      <c r="BZ29" s="35">
        <f t="shared" si="21"/>
        <v>9</v>
      </c>
      <c r="CA29" s="35">
        <v>8</v>
      </c>
      <c r="CL29" s="35">
        <f t="shared" si="9"/>
        <v>0</v>
      </c>
      <c r="CM29" s="35">
        <v>63</v>
      </c>
      <c r="CN29" s="35">
        <v>7</v>
      </c>
      <c r="CQ29" s="53"/>
      <c r="CW29" s="35">
        <f t="shared" si="22"/>
        <v>7</v>
      </c>
      <c r="DB29" s="53"/>
      <c r="DH29" s="35">
        <f t="shared" si="23"/>
        <v>0</v>
      </c>
    </row>
    <row r="30" spans="1:112" s="34" customFormat="1" ht="13.5" customHeight="1" x14ac:dyDescent="0.3">
      <c r="A30" s="34">
        <v>28</v>
      </c>
      <c r="B30" s="34">
        <f t="shared" si="15"/>
        <v>10</v>
      </c>
      <c r="C30" s="34">
        <v>8</v>
      </c>
      <c r="D30" s="34">
        <v>61</v>
      </c>
      <c r="E30" s="34">
        <v>4</v>
      </c>
      <c r="F30" s="58">
        <v>1205</v>
      </c>
      <c r="G30" s="34">
        <v>1</v>
      </c>
      <c r="H30" s="51"/>
      <c r="J30" s="51"/>
      <c r="L30" s="34">
        <v>61</v>
      </c>
      <c r="M30" s="34">
        <v>2</v>
      </c>
      <c r="N30" s="34">
        <f t="shared" si="1"/>
        <v>7</v>
      </c>
      <c r="O30" s="34">
        <v>61</v>
      </c>
      <c r="P30" s="34">
        <v>4</v>
      </c>
      <c r="Q30" s="58">
        <v>1205</v>
      </c>
      <c r="R30" s="34">
        <v>1</v>
      </c>
      <c r="S30" s="51"/>
      <c r="U30" s="51"/>
      <c r="W30" s="34">
        <v>61</v>
      </c>
      <c r="X30" s="34">
        <v>2</v>
      </c>
      <c r="Y30" s="34">
        <f t="shared" si="16"/>
        <v>7</v>
      </c>
      <c r="Z30" s="34">
        <v>61</v>
      </c>
      <c r="AA30" s="34">
        <v>4</v>
      </c>
      <c r="AB30" s="58">
        <v>1205</v>
      </c>
      <c r="AC30" s="34">
        <v>1</v>
      </c>
      <c r="AD30" s="51"/>
      <c r="AF30" s="51"/>
      <c r="AH30" s="34">
        <v>61</v>
      </c>
      <c r="AI30" s="34">
        <v>2</v>
      </c>
      <c r="AJ30" s="34">
        <f t="shared" si="17"/>
        <v>7</v>
      </c>
      <c r="AM30" s="34">
        <v>28</v>
      </c>
      <c r="AN30" s="34">
        <f t="shared" si="18"/>
        <v>10</v>
      </c>
      <c r="AO30" s="34">
        <v>8</v>
      </c>
      <c r="AR30" s="33"/>
      <c r="AS30" s="33"/>
      <c r="AT30" s="52"/>
      <c r="AU30" s="33"/>
      <c r="AV30" s="33"/>
      <c r="AW30" s="33"/>
      <c r="AZ30" s="34">
        <f t="shared" si="5"/>
        <v>0</v>
      </c>
      <c r="BA30" s="34">
        <v>61</v>
      </c>
      <c r="BB30" s="34">
        <v>4</v>
      </c>
      <c r="BC30" s="58">
        <v>1205</v>
      </c>
      <c r="BD30" s="34">
        <v>1</v>
      </c>
      <c r="BE30" s="51"/>
      <c r="BG30" s="51"/>
      <c r="BI30" s="34">
        <v>61</v>
      </c>
      <c r="BJ30" s="34">
        <v>2</v>
      </c>
      <c r="BK30" s="34">
        <f t="shared" si="19"/>
        <v>7</v>
      </c>
      <c r="BN30" s="33">
        <v>1103</v>
      </c>
      <c r="BO30" s="33">
        <v>1</v>
      </c>
      <c r="BP30" s="52">
        <v>1001</v>
      </c>
      <c r="BQ30" s="33">
        <v>1</v>
      </c>
      <c r="BR30" s="33">
        <v>1103</v>
      </c>
      <c r="BS30" s="33">
        <v>1</v>
      </c>
      <c r="BV30" s="34">
        <f t="shared" si="20"/>
        <v>3</v>
      </c>
      <c r="BY30" s="34">
        <v>28</v>
      </c>
      <c r="BZ30" s="34">
        <f t="shared" si="21"/>
        <v>10</v>
      </c>
      <c r="CA30" s="34">
        <v>8</v>
      </c>
      <c r="CD30" s="33"/>
      <c r="CE30" s="33"/>
      <c r="CF30" s="52"/>
      <c r="CG30" s="33"/>
      <c r="CH30" s="33"/>
      <c r="CI30" s="33"/>
      <c r="CL30" s="34">
        <f t="shared" si="9"/>
        <v>0</v>
      </c>
      <c r="CM30" s="34">
        <v>61</v>
      </c>
      <c r="CN30" s="34">
        <v>4</v>
      </c>
      <c r="CO30" s="58">
        <v>1205</v>
      </c>
      <c r="CP30" s="34">
        <v>1</v>
      </c>
      <c r="CQ30" s="51"/>
      <c r="CS30" s="51"/>
      <c r="CU30" s="34">
        <v>61</v>
      </c>
      <c r="CV30" s="34">
        <v>2</v>
      </c>
      <c r="CW30" s="34">
        <f t="shared" si="22"/>
        <v>7</v>
      </c>
      <c r="CZ30" s="33">
        <v>1103</v>
      </c>
      <c r="DA30" s="33">
        <v>1</v>
      </c>
      <c r="DB30" s="52">
        <v>1001</v>
      </c>
      <c r="DC30" s="33">
        <v>1</v>
      </c>
      <c r="DD30" s="33">
        <v>1103</v>
      </c>
      <c r="DE30" s="33">
        <v>1</v>
      </c>
      <c r="DH30" s="34">
        <f t="shared" si="23"/>
        <v>3</v>
      </c>
    </row>
    <row r="31" spans="1:112" s="33" customFormat="1" ht="13.5" customHeight="1" x14ac:dyDescent="0.3">
      <c r="A31" s="33">
        <v>29</v>
      </c>
      <c r="B31" s="33">
        <f t="shared" si="15"/>
        <v>10</v>
      </c>
      <c r="C31" s="33">
        <v>8</v>
      </c>
      <c r="D31" s="33">
        <v>61</v>
      </c>
      <c r="E31" s="33">
        <v>1</v>
      </c>
      <c r="H31" s="52"/>
      <c r="J31" s="52">
        <v>1065</v>
      </c>
      <c r="K31" s="33">
        <v>1</v>
      </c>
      <c r="L31" s="33">
        <v>61</v>
      </c>
      <c r="M31" s="33">
        <v>4</v>
      </c>
      <c r="N31" s="33">
        <f t="shared" si="1"/>
        <v>6</v>
      </c>
      <c r="O31" s="33">
        <v>61</v>
      </c>
      <c r="P31" s="33">
        <v>1</v>
      </c>
      <c r="S31" s="52"/>
      <c r="U31" s="52">
        <v>1066</v>
      </c>
      <c r="V31" s="33">
        <v>1</v>
      </c>
      <c r="W31" s="33">
        <v>61</v>
      </c>
      <c r="X31" s="33">
        <v>4</v>
      </c>
      <c r="Y31" s="33">
        <f t="shared" si="16"/>
        <v>6</v>
      </c>
      <c r="Z31" s="33">
        <v>61</v>
      </c>
      <c r="AA31" s="33">
        <v>1</v>
      </c>
      <c r="AD31" s="52"/>
      <c r="AF31" s="52">
        <v>1067</v>
      </c>
      <c r="AG31" s="33">
        <v>1</v>
      </c>
      <c r="AH31" s="33">
        <v>61</v>
      </c>
      <c r="AI31" s="33">
        <v>4</v>
      </c>
      <c r="AJ31" s="33">
        <f t="shared" si="17"/>
        <v>6</v>
      </c>
      <c r="AM31" s="33">
        <v>29</v>
      </c>
      <c r="AN31" s="33">
        <f t="shared" si="18"/>
        <v>10</v>
      </c>
      <c r="AO31" s="33">
        <v>8</v>
      </c>
      <c r="AZ31" s="33">
        <f t="shared" si="5"/>
        <v>0</v>
      </c>
      <c r="BA31" s="33">
        <v>61</v>
      </c>
      <c r="BB31" s="33">
        <v>1</v>
      </c>
      <c r="BE31" s="52"/>
      <c r="BG31" s="52">
        <v>65</v>
      </c>
      <c r="BH31" s="33">
        <v>1</v>
      </c>
      <c r="BI31" s="33">
        <v>61</v>
      </c>
      <c r="BJ31" s="33">
        <v>4</v>
      </c>
      <c r="BK31" s="33">
        <f t="shared" si="19"/>
        <v>6</v>
      </c>
      <c r="BP31" s="52"/>
      <c r="BR31" s="52"/>
      <c r="BV31" s="33">
        <f t="shared" si="20"/>
        <v>0</v>
      </c>
      <c r="BY31" s="33">
        <v>29</v>
      </c>
      <c r="BZ31" s="33">
        <f t="shared" si="21"/>
        <v>10</v>
      </c>
      <c r="CA31" s="33">
        <v>8</v>
      </c>
      <c r="CL31" s="33">
        <f t="shared" si="9"/>
        <v>0</v>
      </c>
      <c r="CM31" s="33">
        <v>61</v>
      </c>
      <c r="CN31" s="33">
        <v>1</v>
      </c>
      <c r="CQ31" s="52"/>
      <c r="CS31" s="52">
        <v>65</v>
      </c>
      <c r="CT31" s="33">
        <v>1</v>
      </c>
      <c r="CU31" s="33">
        <v>61</v>
      </c>
      <c r="CV31" s="33">
        <v>4</v>
      </c>
      <c r="CW31" s="33">
        <f t="shared" si="22"/>
        <v>6</v>
      </c>
      <c r="DB31" s="52"/>
      <c r="DD31" s="52"/>
      <c r="DH31" s="33">
        <f t="shared" si="23"/>
        <v>0</v>
      </c>
    </row>
    <row r="32" spans="1:112" s="35" customFormat="1" ht="13.5" customHeight="1" thickBot="1" x14ac:dyDescent="0.35">
      <c r="A32" s="35">
        <v>30</v>
      </c>
      <c r="B32" s="35">
        <f t="shared" si="15"/>
        <v>10</v>
      </c>
      <c r="C32" s="35">
        <v>8</v>
      </c>
      <c r="D32" s="55">
        <v>61</v>
      </c>
      <c r="E32" s="55">
        <v>4</v>
      </c>
      <c r="F32" s="59">
        <v>1205</v>
      </c>
      <c r="G32" s="55">
        <v>1</v>
      </c>
      <c r="H32" s="56"/>
      <c r="I32" s="55"/>
      <c r="J32" s="56"/>
      <c r="K32" s="55"/>
      <c r="L32" s="55">
        <v>61</v>
      </c>
      <c r="M32" s="55">
        <v>2</v>
      </c>
      <c r="N32" s="35">
        <f t="shared" si="1"/>
        <v>7</v>
      </c>
      <c r="O32" s="55">
        <v>61</v>
      </c>
      <c r="P32" s="55">
        <v>4</v>
      </c>
      <c r="Q32" s="59">
        <v>1205</v>
      </c>
      <c r="R32" s="55">
        <v>1</v>
      </c>
      <c r="S32" s="56"/>
      <c r="T32" s="55"/>
      <c r="U32" s="56"/>
      <c r="V32" s="55"/>
      <c r="W32" s="55">
        <v>61</v>
      </c>
      <c r="X32" s="55">
        <v>2</v>
      </c>
      <c r="Y32" s="35">
        <f t="shared" si="16"/>
        <v>7</v>
      </c>
      <c r="Z32" s="55">
        <v>61</v>
      </c>
      <c r="AA32" s="55">
        <v>4</v>
      </c>
      <c r="AB32" s="59">
        <v>1205</v>
      </c>
      <c r="AC32" s="55">
        <v>1</v>
      </c>
      <c r="AD32" s="56"/>
      <c r="AE32" s="55"/>
      <c r="AF32" s="56"/>
      <c r="AG32" s="55"/>
      <c r="AH32" s="55">
        <v>61</v>
      </c>
      <c r="AI32" s="55">
        <v>2</v>
      </c>
      <c r="AJ32" s="35">
        <f t="shared" si="17"/>
        <v>7</v>
      </c>
      <c r="AM32" s="35">
        <v>30</v>
      </c>
      <c r="AN32" s="35">
        <f t="shared" si="18"/>
        <v>10</v>
      </c>
      <c r="AO32" s="35">
        <v>8</v>
      </c>
      <c r="AZ32" s="35">
        <f t="shared" si="5"/>
        <v>0</v>
      </c>
      <c r="BA32" s="55">
        <v>61</v>
      </c>
      <c r="BB32" s="55">
        <v>4</v>
      </c>
      <c r="BC32" s="59">
        <v>1205</v>
      </c>
      <c r="BD32" s="55">
        <v>1</v>
      </c>
      <c r="BE32" s="56"/>
      <c r="BF32" s="55"/>
      <c r="BG32" s="56"/>
      <c r="BH32" s="55"/>
      <c r="BI32" s="55">
        <v>61</v>
      </c>
      <c r="BJ32" s="55">
        <v>2</v>
      </c>
      <c r="BK32" s="35">
        <f t="shared" si="19"/>
        <v>7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20"/>
        <v>0</v>
      </c>
      <c r="BY32" s="35">
        <v>30</v>
      </c>
      <c r="BZ32" s="35">
        <f t="shared" si="21"/>
        <v>10</v>
      </c>
      <c r="CA32" s="35">
        <v>8</v>
      </c>
      <c r="CL32" s="35">
        <f t="shared" si="9"/>
        <v>0</v>
      </c>
      <c r="CM32" s="55">
        <v>61</v>
      </c>
      <c r="CN32" s="55">
        <v>4</v>
      </c>
      <c r="CO32" s="59">
        <v>1205</v>
      </c>
      <c r="CP32" s="55">
        <v>1</v>
      </c>
      <c r="CQ32" s="56"/>
      <c r="CR32" s="55"/>
      <c r="CS32" s="56"/>
      <c r="CT32" s="55"/>
      <c r="CU32" s="55">
        <v>61</v>
      </c>
      <c r="CV32" s="55">
        <v>2</v>
      </c>
      <c r="CW32" s="35">
        <f t="shared" si="22"/>
        <v>7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3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61,3,1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>61,3,1</v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>61,3,1</v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>61,3,1</v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/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>61,3,1</v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/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4">ROUNDUP(A36/3,0)</f>
        <v>1</v>
      </c>
      <c r="D36" t="str">
        <f t="shared" ref="D36:F51" si="25">IF(D4="","",D4&amp;","&amp;E4&amp;","&amp;$A4)</f>
        <v>61,3,2</v>
      </c>
      <c r="F36" t="str">
        <f t="shared" si="25"/>
        <v/>
      </c>
      <c r="H36" t="str">
        <f t="shared" ref="H36:H64" si="26">IF(H4="","",H4&amp;","&amp;I4&amp;","&amp;$A4)</f>
        <v/>
      </c>
      <c r="J36" t="str">
        <f t="shared" ref="J36:J64" si="27">IF(J4="","",J4&amp;","&amp;K4&amp;","&amp;$A4)</f>
        <v/>
      </c>
      <c r="L36" t="str">
        <f t="shared" ref="L36:L64" si="28">IF(L4="","",L4&amp;","&amp;M4&amp;","&amp;$A4)</f>
        <v/>
      </c>
      <c r="O36" t="str">
        <f t="shared" ref="O36:O64" si="29">IF(O4="","",O4&amp;","&amp;P4&amp;","&amp;$A4)</f>
        <v>61,3,2</v>
      </c>
      <c r="Q36" t="str">
        <f t="shared" ref="Q36:Q64" si="30">IF(Q4="","",Q4&amp;","&amp;R4&amp;","&amp;$A4)</f>
        <v/>
      </c>
      <c r="S36" t="str">
        <f t="shared" ref="S36:S64" si="31">IF(S4="","",S4&amp;","&amp;T4&amp;","&amp;$A4)</f>
        <v/>
      </c>
      <c r="U36" t="str">
        <f t="shared" ref="U36:U64" si="32">IF(U4="","",U4&amp;","&amp;V4&amp;","&amp;$A4)</f>
        <v/>
      </c>
      <c r="W36" t="str">
        <f t="shared" ref="W36:W64" si="33">IF(W4="","",W4&amp;","&amp;X4&amp;","&amp;$A4)</f>
        <v/>
      </c>
      <c r="Z36" t="str">
        <f t="shared" ref="Z36:Z64" si="34">IF(Z4="","",Z4&amp;","&amp;AA4&amp;","&amp;$A4)</f>
        <v>61,3,2</v>
      </c>
      <c r="AB36" t="str">
        <f t="shared" ref="AB36:AB64" si="35">IF(AB4="","",AB4&amp;","&amp;AC4&amp;","&amp;$A4)</f>
        <v/>
      </c>
      <c r="AD36" t="str">
        <f t="shared" ref="AD36:AD64" si="36">IF(AD4="","",AD4&amp;","&amp;AE4&amp;","&amp;$A4)</f>
        <v/>
      </c>
      <c r="AF36" t="str">
        <f t="shared" ref="AF36:AF64" si="37">IF(AF4="","",AF4&amp;","&amp;AG4&amp;","&amp;$A4)</f>
        <v/>
      </c>
      <c r="AH36" t="str">
        <f t="shared" ref="AH36:AH64" si="38">IF(AH4="","",AH4&amp;","&amp;AI4&amp;","&amp;$A4)</f>
        <v/>
      </c>
      <c r="AM36" s="33">
        <v>2</v>
      </c>
      <c r="AN36" s="33">
        <f t="shared" ref="AN36:AN64" si="39">ROUNDUP(AM36/3,0)</f>
        <v>1</v>
      </c>
      <c r="AP36" t="str">
        <f t="shared" ref="AP36:AP64" si="40">IF(AP4="","",AP4&amp;","&amp;AQ4&amp;","&amp;$A4)</f>
        <v>61,3,2</v>
      </c>
      <c r="AR36" t="str">
        <f t="shared" ref="AR36:AR64" si="41">IF(AR4="","",AR4&amp;","&amp;AS4&amp;","&amp;$A4)</f>
        <v/>
      </c>
      <c r="AT36" t="str">
        <f t="shared" ref="AT36:AT64" si="42">IF(AT4="","",AT4&amp;","&amp;AU4&amp;","&amp;$A4)</f>
        <v/>
      </c>
      <c r="AV36" t="str">
        <f t="shared" ref="AV36:AV64" si="43">IF(AV4="","",AV4&amp;","&amp;AW4&amp;","&amp;$A4)</f>
        <v/>
      </c>
      <c r="AX36" t="str">
        <f t="shared" ref="AX36:AX64" si="44">IF(AX4="","",AX4&amp;","&amp;AY4&amp;","&amp;$A4)</f>
        <v/>
      </c>
      <c r="BA36" t="str">
        <f t="shared" ref="BA36:BA64" si="45">IF(BA4="","",BA4&amp;","&amp;BB4&amp;","&amp;$A4)</f>
        <v/>
      </c>
      <c r="BC36" t="str">
        <f t="shared" ref="BC36:BC64" si="46">IF(BC4="","",BC4&amp;","&amp;BD4&amp;","&amp;$A4)</f>
        <v/>
      </c>
      <c r="BE36" t="str">
        <f t="shared" ref="BE36:BE64" si="47">IF(BE4="","",BE4&amp;","&amp;BF4&amp;","&amp;$A4)</f>
        <v/>
      </c>
      <c r="BG36" t="str">
        <f t="shared" ref="BG36:BG64" si="48">IF(BG4="","",BG4&amp;","&amp;BH4&amp;","&amp;$A4)</f>
        <v/>
      </c>
      <c r="BI36" t="str">
        <f t="shared" ref="BI36:BI64" si="49">IF(BI4="","",BI4&amp;","&amp;BJ4&amp;","&amp;$A4)</f>
        <v/>
      </c>
      <c r="BL36" t="str">
        <f t="shared" ref="BL36:BL64" si="50">IF(BL4="","",BL4&amp;","&amp;BM4&amp;","&amp;$A4)</f>
        <v/>
      </c>
      <c r="BN36" t="str">
        <f t="shared" ref="BN36:BN64" si="51">IF(BN4="","",BN4&amp;","&amp;BO4&amp;","&amp;$A4)</f>
        <v/>
      </c>
      <c r="BP36" t="str">
        <f t="shared" ref="BP36:BP64" si="52">IF(BP4="","",BP4&amp;","&amp;BQ4&amp;","&amp;$A4)</f>
        <v/>
      </c>
      <c r="BR36" t="str">
        <f t="shared" ref="BR36:BR64" si="53">IF(BR4="","",BR4&amp;","&amp;BS4&amp;","&amp;$A4)</f>
        <v/>
      </c>
      <c r="BT36" t="str">
        <f t="shared" ref="BT36:BT64" si="54">IF(BT4="","",BT4&amp;","&amp;BU4&amp;","&amp;$A4)</f>
        <v/>
      </c>
      <c r="BY36" s="33">
        <v>2</v>
      </c>
      <c r="BZ36" s="33">
        <f t="shared" ref="BZ36:BZ64" si="55">ROUNDUP(BY36/3,0)</f>
        <v>1</v>
      </c>
      <c r="CB36" t="str">
        <f t="shared" ref="CB36:CB64" si="56">IF(CB4="","",CB4&amp;","&amp;CC4&amp;","&amp;$A4)</f>
        <v>61,3,2</v>
      </c>
      <c r="CD36" t="str">
        <f t="shared" ref="CD36:CD64" si="57">IF(CD4="","",CD4&amp;","&amp;CE4&amp;","&amp;$A4)</f>
        <v/>
      </c>
      <c r="CF36" t="str">
        <f t="shared" ref="CF36:CF64" si="58">IF(CF4="","",CF4&amp;","&amp;CG4&amp;","&amp;$A4)</f>
        <v/>
      </c>
      <c r="CH36" t="str">
        <f t="shared" ref="CH36:CH64" si="59">IF(CH4="","",CH4&amp;","&amp;CI4&amp;","&amp;$A4)</f>
        <v/>
      </c>
      <c r="CJ36" t="str">
        <f t="shared" ref="CJ36:CJ64" si="60">IF(CJ4="","",CJ4&amp;","&amp;CK4&amp;","&amp;$A4)</f>
        <v/>
      </c>
      <c r="CM36" t="str">
        <f t="shared" ref="CM36:CM64" si="61">IF(CM4="","",CM4&amp;","&amp;CN4&amp;","&amp;$A4)</f>
        <v/>
      </c>
      <c r="CO36" t="str">
        <f t="shared" ref="CO36:CO64" si="62">IF(CO4="","",CO4&amp;","&amp;CP4&amp;","&amp;$A4)</f>
        <v/>
      </c>
      <c r="CQ36" t="str">
        <f t="shared" ref="CQ36:CQ64" si="63">IF(CQ4="","",CQ4&amp;","&amp;CR4&amp;","&amp;$A4)</f>
        <v/>
      </c>
      <c r="CS36" t="str">
        <f t="shared" ref="CS36:CS64" si="64">IF(CS4="","",CS4&amp;","&amp;CT4&amp;","&amp;$A4)</f>
        <v/>
      </c>
      <c r="CU36" t="str">
        <f t="shared" ref="CU36:CU64" si="65">IF(CU4="","",CU4&amp;","&amp;CV4&amp;","&amp;$A4)</f>
        <v/>
      </c>
      <c r="CX36" t="str">
        <f t="shared" ref="CX36:CX64" si="66">IF(CX4="","",CX4&amp;","&amp;CY4&amp;","&amp;$A4)</f>
        <v/>
      </c>
      <c r="CZ36" t="str">
        <f t="shared" ref="CZ36:CZ64" si="67">IF(CZ4="","",CZ4&amp;","&amp;DA4&amp;","&amp;$A4)</f>
        <v/>
      </c>
      <c r="DB36" t="str">
        <f t="shared" ref="DB36:DB64" si="68">IF(DB4="","",DB4&amp;","&amp;DC4&amp;","&amp;$A4)</f>
        <v/>
      </c>
      <c r="DD36" t="str">
        <f t="shared" ref="DD36:DD64" si="69">IF(DD4="","",DD4&amp;","&amp;DE4&amp;","&amp;$A4)</f>
        <v/>
      </c>
      <c r="DF36" t="str">
        <f t="shared" ref="DF36:DF64" si="70">IF(DF4="","",DF4&amp;","&amp;DG4&amp;","&amp;$A4)</f>
        <v/>
      </c>
    </row>
    <row r="37" spans="1:112" ht="14.5" thickBot="1" x14ac:dyDescent="0.35">
      <c r="A37" s="35">
        <v>3</v>
      </c>
      <c r="B37" s="35">
        <f t="shared" si="24"/>
        <v>1</v>
      </c>
      <c r="D37" t="str">
        <f t="shared" si="25"/>
        <v>61,4,3</v>
      </c>
      <c r="F37" t="str">
        <f t="shared" si="25"/>
        <v/>
      </c>
      <c r="H37" t="str">
        <f t="shared" si="26"/>
        <v/>
      </c>
      <c r="J37" t="str">
        <f t="shared" si="27"/>
        <v/>
      </c>
      <c r="L37" t="str">
        <f t="shared" si="28"/>
        <v/>
      </c>
      <c r="O37" t="str">
        <f t="shared" si="29"/>
        <v>61,4,3</v>
      </c>
      <c r="Q37" t="str">
        <f t="shared" si="30"/>
        <v/>
      </c>
      <c r="S37" t="str">
        <f t="shared" si="31"/>
        <v/>
      </c>
      <c r="U37" t="str">
        <f t="shared" si="32"/>
        <v/>
      </c>
      <c r="W37" t="str">
        <f t="shared" si="33"/>
        <v/>
      </c>
      <c r="Z37" t="str">
        <f t="shared" si="34"/>
        <v>61,4,3</v>
      </c>
      <c r="AB37" t="str">
        <f t="shared" si="35"/>
        <v/>
      </c>
      <c r="AD37" t="str">
        <f t="shared" si="36"/>
        <v/>
      </c>
      <c r="AF37" t="str">
        <f t="shared" si="37"/>
        <v/>
      </c>
      <c r="AH37" t="str">
        <f t="shared" si="38"/>
        <v/>
      </c>
      <c r="AM37" s="35">
        <v>3</v>
      </c>
      <c r="AN37" s="35">
        <f t="shared" si="39"/>
        <v>1</v>
      </c>
      <c r="AP37" t="str">
        <f t="shared" si="40"/>
        <v>61,4,3</v>
      </c>
      <c r="AR37" t="str">
        <f t="shared" si="41"/>
        <v/>
      </c>
      <c r="AT37" t="str">
        <f t="shared" si="42"/>
        <v/>
      </c>
      <c r="AV37" t="str">
        <f t="shared" si="43"/>
        <v/>
      </c>
      <c r="AX37" t="str">
        <f t="shared" si="44"/>
        <v/>
      </c>
      <c r="BA37" t="str">
        <f t="shared" si="45"/>
        <v/>
      </c>
      <c r="BC37" t="str">
        <f t="shared" si="46"/>
        <v/>
      </c>
      <c r="BE37" t="str">
        <f t="shared" si="47"/>
        <v/>
      </c>
      <c r="BG37" t="str">
        <f t="shared" si="48"/>
        <v/>
      </c>
      <c r="BI37" t="str">
        <f t="shared" si="49"/>
        <v/>
      </c>
      <c r="BL37" t="str">
        <f t="shared" si="50"/>
        <v/>
      </c>
      <c r="BN37" t="str">
        <f t="shared" si="51"/>
        <v/>
      </c>
      <c r="BP37" t="str">
        <f t="shared" si="52"/>
        <v/>
      </c>
      <c r="BR37" t="str">
        <f t="shared" si="53"/>
        <v/>
      </c>
      <c r="BT37" t="str">
        <f t="shared" si="54"/>
        <v/>
      </c>
      <c r="BY37" s="35">
        <v>3</v>
      </c>
      <c r="BZ37" s="35">
        <f t="shared" si="55"/>
        <v>1</v>
      </c>
      <c r="CB37" t="str">
        <f t="shared" si="56"/>
        <v>61,4,3</v>
      </c>
      <c r="CD37" t="str">
        <f t="shared" si="57"/>
        <v/>
      </c>
      <c r="CF37" t="str">
        <f t="shared" si="58"/>
        <v/>
      </c>
      <c r="CH37" t="str">
        <f t="shared" si="59"/>
        <v/>
      </c>
      <c r="CJ37" t="str">
        <f t="shared" si="60"/>
        <v/>
      </c>
      <c r="CM37" t="str">
        <f t="shared" si="61"/>
        <v/>
      </c>
      <c r="CO37" t="str">
        <f t="shared" si="62"/>
        <v/>
      </c>
      <c r="CQ37" t="str">
        <f t="shared" si="63"/>
        <v/>
      </c>
      <c r="CS37" t="str">
        <f t="shared" si="64"/>
        <v/>
      </c>
      <c r="CU37" t="str">
        <f t="shared" si="65"/>
        <v/>
      </c>
      <c r="CX37" t="str">
        <f t="shared" si="66"/>
        <v/>
      </c>
      <c r="CZ37" t="str">
        <f t="shared" si="67"/>
        <v/>
      </c>
      <c r="DB37" t="str">
        <f t="shared" si="68"/>
        <v/>
      </c>
      <c r="DD37" t="str">
        <f t="shared" si="69"/>
        <v/>
      </c>
      <c r="DF37" t="str">
        <f t="shared" si="70"/>
        <v/>
      </c>
    </row>
    <row r="38" spans="1:112" x14ac:dyDescent="0.3">
      <c r="A38" s="34">
        <v>4</v>
      </c>
      <c r="B38" s="34">
        <f t="shared" si="24"/>
        <v>2</v>
      </c>
      <c r="D38" t="str">
        <f t="shared" si="25"/>
        <v>62,3,4</v>
      </c>
      <c r="F38" t="str">
        <f t="shared" si="25"/>
        <v/>
      </c>
      <c r="H38" t="str">
        <f t="shared" si="26"/>
        <v/>
      </c>
      <c r="J38" t="str">
        <f t="shared" si="27"/>
        <v/>
      </c>
      <c r="L38" t="str">
        <f t="shared" si="28"/>
        <v/>
      </c>
      <c r="O38" t="str">
        <f t="shared" si="29"/>
        <v>62,3,4</v>
      </c>
      <c r="Q38" t="str">
        <f t="shared" si="30"/>
        <v/>
      </c>
      <c r="S38" t="str">
        <f t="shared" si="31"/>
        <v/>
      </c>
      <c r="U38" t="str">
        <f t="shared" si="32"/>
        <v/>
      </c>
      <c r="W38" t="str">
        <f t="shared" si="33"/>
        <v/>
      </c>
      <c r="Z38" t="str">
        <f t="shared" si="34"/>
        <v>62,3,4</v>
      </c>
      <c r="AB38" t="str">
        <f t="shared" si="35"/>
        <v/>
      </c>
      <c r="AD38" t="str">
        <f t="shared" si="36"/>
        <v/>
      </c>
      <c r="AF38" t="str">
        <f t="shared" si="37"/>
        <v/>
      </c>
      <c r="AH38" t="str">
        <f t="shared" si="38"/>
        <v/>
      </c>
      <c r="AM38" s="34">
        <v>4</v>
      </c>
      <c r="AN38" s="34">
        <f t="shared" si="39"/>
        <v>2</v>
      </c>
      <c r="AP38" t="str">
        <f t="shared" si="40"/>
        <v>62,3,4</v>
      </c>
      <c r="AR38" t="str">
        <f t="shared" si="41"/>
        <v/>
      </c>
      <c r="AT38" t="str">
        <f t="shared" si="42"/>
        <v/>
      </c>
      <c r="AV38" t="str">
        <f t="shared" si="43"/>
        <v/>
      </c>
      <c r="AX38" t="str">
        <f t="shared" si="44"/>
        <v/>
      </c>
      <c r="BA38" t="str">
        <f t="shared" si="45"/>
        <v/>
      </c>
      <c r="BC38" t="str">
        <f t="shared" si="46"/>
        <v/>
      </c>
      <c r="BE38" t="str">
        <f t="shared" si="47"/>
        <v/>
      </c>
      <c r="BG38" t="str">
        <f t="shared" si="48"/>
        <v/>
      </c>
      <c r="BI38" t="str">
        <f t="shared" si="49"/>
        <v/>
      </c>
      <c r="BL38" t="str">
        <f t="shared" si="50"/>
        <v/>
      </c>
      <c r="BN38" t="str">
        <f t="shared" si="51"/>
        <v>1103,1,4</v>
      </c>
      <c r="BP38" t="str">
        <f t="shared" si="52"/>
        <v>1001,1,4</v>
      </c>
      <c r="BR38" t="str">
        <f t="shared" si="53"/>
        <v>1103,1,4</v>
      </c>
      <c r="BT38" t="str">
        <f t="shared" si="54"/>
        <v/>
      </c>
      <c r="BY38" s="34">
        <v>4</v>
      </c>
      <c r="BZ38" s="34">
        <f t="shared" si="55"/>
        <v>2</v>
      </c>
      <c r="CB38" t="str">
        <f t="shared" si="56"/>
        <v>62,3,4</v>
      </c>
      <c r="CD38" t="str">
        <f t="shared" si="57"/>
        <v/>
      </c>
      <c r="CF38" t="str">
        <f t="shared" si="58"/>
        <v/>
      </c>
      <c r="CH38" t="str">
        <f t="shared" si="59"/>
        <v/>
      </c>
      <c r="CJ38" t="str">
        <f t="shared" si="60"/>
        <v/>
      </c>
      <c r="CM38" t="str">
        <f t="shared" si="61"/>
        <v/>
      </c>
      <c r="CO38" t="str">
        <f t="shared" si="62"/>
        <v/>
      </c>
      <c r="CQ38" t="str">
        <f t="shared" si="63"/>
        <v/>
      </c>
      <c r="CS38" t="str">
        <f t="shared" si="64"/>
        <v/>
      </c>
      <c r="CU38" t="str">
        <f t="shared" si="65"/>
        <v/>
      </c>
      <c r="CX38" t="str">
        <f t="shared" si="66"/>
        <v/>
      </c>
      <c r="CZ38" t="str">
        <f t="shared" si="67"/>
        <v>1103,1,4</v>
      </c>
      <c r="DB38" t="str">
        <f t="shared" si="68"/>
        <v>1001,1,4</v>
      </c>
      <c r="DD38" t="str">
        <f t="shared" si="69"/>
        <v>1103,1,4</v>
      </c>
      <c r="DF38" t="str">
        <f t="shared" si="70"/>
        <v/>
      </c>
    </row>
    <row r="39" spans="1:112" x14ac:dyDescent="0.3">
      <c r="A39" s="33">
        <v>5</v>
      </c>
      <c r="B39" s="33">
        <f t="shared" si="24"/>
        <v>2</v>
      </c>
      <c r="D39" t="str">
        <f t="shared" si="25"/>
        <v>62,3,5</v>
      </c>
      <c r="F39" t="str">
        <f t="shared" si="25"/>
        <v>1103,1,5</v>
      </c>
      <c r="H39" t="str">
        <f t="shared" si="26"/>
        <v>1001,1,5</v>
      </c>
      <c r="J39" t="str">
        <f t="shared" si="27"/>
        <v>1103,1,5</v>
      </c>
      <c r="L39" t="str">
        <f t="shared" si="28"/>
        <v/>
      </c>
      <c r="O39" t="str">
        <f t="shared" si="29"/>
        <v>62,3,5</v>
      </c>
      <c r="Q39" t="str">
        <f t="shared" si="30"/>
        <v>1103,1,5</v>
      </c>
      <c r="S39" t="str">
        <f t="shared" si="31"/>
        <v>1001,1,5</v>
      </c>
      <c r="U39" t="str">
        <f t="shared" si="32"/>
        <v>1103,1,5</v>
      </c>
      <c r="W39" t="str">
        <f t="shared" si="33"/>
        <v/>
      </c>
      <c r="Z39" t="str">
        <f t="shared" si="34"/>
        <v>62,3,5</v>
      </c>
      <c r="AB39" t="str">
        <f t="shared" si="35"/>
        <v>1103,1,5</v>
      </c>
      <c r="AD39" t="str">
        <f t="shared" si="36"/>
        <v>1001,1,5</v>
      </c>
      <c r="AF39" t="str">
        <f t="shared" si="37"/>
        <v>1103,1,5</v>
      </c>
      <c r="AH39" t="str">
        <f t="shared" si="38"/>
        <v/>
      </c>
      <c r="AM39" s="33">
        <v>5</v>
      </c>
      <c r="AN39" s="33">
        <f t="shared" si="39"/>
        <v>2</v>
      </c>
      <c r="AP39" t="str">
        <f t="shared" si="40"/>
        <v/>
      </c>
      <c r="AR39" t="str">
        <f t="shared" si="41"/>
        <v>1103,1,5</v>
      </c>
      <c r="AT39" t="str">
        <f t="shared" si="42"/>
        <v>1001,1,5</v>
      </c>
      <c r="AV39" t="str">
        <f t="shared" si="43"/>
        <v>1103,1,5</v>
      </c>
      <c r="AX39" t="str">
        <f t="shared" si="44"/>
        <v/>
      </c>
      <c r="BA39" t="str">
        <f t="shared" si="45"/>
        <v/>
      </c>
      <c r="BC39" t="str">
        <f t="shared" si="46"/>
        <v/>
      </c>
      <c r="BE39" t="str">
        <f t="shared" si="47"/>
        <v/>
      </c>
      <c r="BG39" t="str">
        <f t="shared" si="48"/>
        <v/>
      </c>
      <c r="BI39" t="str">
        <f t="shared" si="49"/>
        <v/>
      </c>
      <c r="BL39" t="str">
        <f t="shared" si="50"/>
        <v/>
      </c>
      <c r="BN39" t="str">
        <f t="shared" si="51"/>
        <v/>
      </c>
      <c r="BP39" t="str">
        <f t="shared" si="52"/>
        <v/>
      </c>
      <c r="BR39" t="str">
        <f t="shared" si="53"/>
        <v/>
      </c>
      <c r="BT39" t="str">
        <f t="shared" si="54"/>
        <v/>
      </c>
      <c r="BY39" s="33">
        <v>5</v>
      </c>
      <c r="BZ39" s="33">
        <f t="shared" si="55"/>
        <v>2</v>
      </c>
      <c r="CB39" t="str">
        <f t="shared" si="56"/>
        <v/>
      </c>
      <c r="CD39" t="str">
        <f t="shared" si="57"/>
        <v>1103,1,5</v>
      </c>
      <c r="CF39" t="str">
        <f t="shared" si="58"/>
        <v>1001,1,5</v>
      </c>
      <c r="CH39" t="str">
        <f t="shared" si="59"/>
        <v>1103,1,5</v>
      </c>
      <c r="CJ39" t="str">
        <f t="shared" si="60"/>
        <v/>
      </c>
      <c r="CM39" t="str">
        <f t="shared" si="61"/>
        <v/>
      </c>
      <c r="CO39" t="str">
        <f t="shared" si="62"/>
        <v/>
      </c>
      <c r="CQ39" t="str">
        <f t="shared" si="63"/>
        <v/>
      </c>
      <c r="CS39" t="str">
        <f t="shared" si="64"/>
        <v/>
      </c>
      <c r="CU39" t="str">
        <f t="shared" si="65"/>
        <v/>
      </c>
      <c r="CX39" t="str">
        <f t="shared" si="66"/>
        <v/>
      </c>
      <c r="CZ39" t="str">
        <f t="shared" si="67"/>
        <v/>
      </c>
      <c r="DB39" t="str">
        <f t="shared" si="68"/>
        <v/>
      </c>
      <c r="DD39" t="str">
        <f t="shared" si="69"/>
        <v/>
      </c>
      <c r="DF39" t="str">
        <f t="shared" si="70"/>
        <v/>
      </c>
    </row>
    <row r="40" spans="1:112" ht="14.5" thickBot="1" x14ac:dyDescent="0.35">
      <c r="A40" s="35">
        <v>6</v>
      </c>
      <c r="B40" s="35">
        <f t="shared" si="24"/>
        <v>2</v>
      </c>
      <c r="D40" t="str">
        <f t="shared" si="25"/>
        <v>62,4,6</v>
      </c>
      <c r="F40" t="str">
        <f t="shared" si="25"/>
        <v/>
      </c>
      <c r="H40" t="str">
        <f t="shared" si="26"/>
        <v/>
      </c>
      <c r="J40" t="str">
        <f t="shared" si="27"/>
        <v/>
      </c>
      <c r="L40" t="str">
        <f t="shared" si="28"/>
        <v/>
      </c>
      <c r="O40" t="str">
        <f t="shared" si="29"/>
        <v>62,4,6</v>
      </c>
      <c r="Q40" t="str">
        <f t="shared" si="30"/>
        <v/>
      </c>
      <c r="S40" t="str">
        <f t="shared" si="31"/>
        <v/>
      </c>
      <c r="U40" t="str">
        <f t="shared" si="32"/>
        <v/>
      </c>
      <c r="W40" t="str">
        <f t="shared" si="33"/>
        <v/>
      </c>
      <c r="Z40" t="str">
        <f t="shared" si="34"/>
        <v>62,4,6</v>
      </c>
      <c r="AB40" t="str">
        <f t="shared" si="35"/>
        <v/>
      </c>
      <c r="AD40" t="str">
        <f t="shared" si="36"/>
        <v/>
      </c>
      <c r="AF40" t="str">
        <f t="shared" si="37"/>
        <v/>
      </c>
      <c r="AH40" t="str">
        <f t="shared" si="38"/>
        <v/>
      </c>
      <c r="AM40" s="35">
        <v>6</v>
      </c>
      <c r="AN40" s="35">
        <f t="shared" si="39"/>
        <v>2</v>
      </c>
      <c r="AP40" t="str">
        <f t="shared" si="40"/>
        <v>62,4,6</v>
      </c>
      <c r="AR40" t="str">
        <f t="shared" si="41"/>
        <v/>
      </c>
      <c r="AT40" t="str">
        <f t="shared" si="42"/>
        <v/>
      </c>
      <c r="AV40" t="str">
        <f t="shared" si="43"/>
        <v/>
      </c>
      <c r="AX40" t="str">
        <f t="shared" si="44"/>
        <v/>
      </c>
      <c r="BA40" t="str">
        <f t="shared" si="45"/>
        <v/>
      </c>
      <c r="BC40" t="str">
        <f t="shared" si="46"/>
        <v/>
      </c>
      <c r="BE40" t="str">
        <f t="shared" si="47"/>
        <v/>
      </c>
      <c r="BG40" t="str">
        <f t="shared" si="48"/>
        <v/>
      </c>
      <c r="BI40" t="str">
        <f t="shared" si="49"/>
        <v/>
      </c>
      <c r="BL40" t="str">
        <f t="shared" si="50"/>
        <v/>
      </c>
      <c r="BN40" t="str">
        <f t="shared" si="51"/>
        <v/>
      </c>
      <c r="BP40" t="str">
        <f t="shared" si="52"/>
        <v/>
      </c>
      <c r="BR40" t="str">
        <f t="shared" si="53"/>
        <v/>
      </c>
      <c r="BT40" t="str">
        <f t="shared" si="54"/>
        <v/>
      </c>
      <c r="BY40" s="35">
        <v>6</v>
      </c>
      <c r="BZ40" s="35">
        <f t="shared" si="55"/>
        <v>2</v>
      </c>
      <c r="CB40" t="str">
        <f t="shared" si="56"/>
        <v>62,4,6</v>
      </c>
      <c r="CD40" t="str">
        <f t="shared" si="57"/>
        <v/>
      </c>
      <c r="CF40" t="str">
        <f t="shared" si="58"/>
        <v/>
      </c>
      <c r="CH40" t="str">
        <f t="shared" si="59"/>
        <v/>
      </c>
      <c r="CJ40" t="str">
        <f t="shared" si="60"/>
        <v/>
      </c>
      <c r="CM40" t="str">
        <f t="shared" si="61"/>
        <v/>
      </c>
      <c r="CO40" t="str">
        <f t="shared" si="62"/>
        <v/>
      </c>
      <c r="CQ40" t="str">
        <f t="shared" si="63"/>
        <v/>
      </c>
      <c r="CS40" t="str">
        <f t="shared" si="64"/>
        <v/>
      </c>
      <c r="CU40" t="str">
        <f t="shared" si="65"/>
        <v/>
      </c>
      <c r="CX40" t="str">
        <f t="shared" si="66"/>
        <v/>
      </c>
      <c r="CZ40" t="str">
        <f t="shared" si="67"/>
        <v/>
      </c>
      <c r="DB40" t="str">
        <f t="shared" si="68"/>
        <v/>
      </c>
      <c r="DD40" t="str">
        <f t="shared" si="69"/>
        <v/>
      </c>
      <c r="DF40" t="str">
        <f t="shared" si="70"/>
        <v/>
      </c>
    </row>
    <row r="41" spans="1:112" x14ac:dyDescent="0.3">
      <c r="A41" s="34">
        <v>7</v>
      </c>
      <c r="B41" s="34">
        <f t="shared" si="24"/>
        <v>3</v>
      </c>
      <c r="D41" t="str">
        <f t="shared" si="25"/>
        <v>63,5,7</v>
      </c>
      <c r="F41" t="str">
        <f t="shared" si="25"/>
        <v/>
      </c>
      <c r="H41" t="str">
        <f t="shared" si="26"/>
        <v/>
      </c>
      <c r="J41" t="str">
        <f t="shared" si="27"/>
        <v/>
      </c>
      <c r="L41" t="str">
        <f t="shared" si="28"/>
        <v/>
      </c>
      <c r="O41" t="str">
        <f t="shared" si="29"/>
        <v>63,5,7</v>
      </c>
      <c r="Q41" t="str">
        <f t="shared" si="30"/>
        <v/>
      </c>
      <c r="S41" t="str">
        <f t="shared" si="31"/>
        <v/>
      </c>
      <c r="U41" t="str">
        <f t="shared" si="32"/>
        <v/>
      </c>
      <c r="W41" t="str">
        <f t="shared" si="33"/>
        <v/>
      </c>
      <c r="Z41" t="str">
        <f t="shared" si="34"/>
        <v>63,5,7</v>
      </c>
      <c r="AB41" t="str">
        <f t="shared" si="35"/>
        <v/>
      </c>
      <c r="AD41" t="str">
        <f t="shared" si="36"/>
        <v/>
      </c>
      <c r="AF41" t="str">
        <f t="shared" si="37"/>
        <v/>
      </c>
      <c r="AH41" t="str">
        <f t="shared" si="38"/>
        <v/>
      </c>
      <c r="AM41" s="34">
        <v>7</v>
      </c>
      <c r="AN41" s="34">
        <f t="shared" si="39"/>
        <v>3</v>
      </c>
      <c r="AP41" t="str">
        <f t="shared" si="40"/>
        <v>63,5,7</v>
      </c>
      <c r="AR41" t="str">
        <f t="shared" si="41"/>
        <v/>
      </c>
      <c r="AT41" t="str">
        <f t="shared" si="42"/>
        <v/>
      </c>
      <c r="AV41" t="str">
        <f t="shared" si="43"/>
        <v/>
      </c>
      <c r="AX41" t="str">
        <f t="shared" si="44"/>
        <v/>
      </c>
      <c r="BA41" t="str">
        <f t="shared" si="45"/>
        <v/>
      </c>
      <c r="BC41" t="str">
        <f t="shared" si="46"/>
        <v/>
      </c>
      <c r="BE41" t="str">
        <f t="shared" si="47"/>
        <v/>
      </c>
      <c r="BG41" t="str">
        <f t="shared" si="48"/>
        <v/>
      </c>
      <c r="BI41" t="str">
        <f t="shared" si="49"/>
        <v/>
      </c>
      <c r="BL41" t="str">
        <f t="shared" si="50"/>
        <v/>
      </c>
      <c r="BN41" t="str">
        <f t="shared" si="51"/>
        <v>1103,1,7</v>
      </c>
      <c r="BP41" t="str">
        <f t="shared" si="52"/>
        <v>1001,1,7</v>
      </c>
      <c r="BR41" t="str">
        <f t="shared" si="53"/>
        <v>1103,1,7</v>
      </c>
      <c r="BT41" t="str">
        <f t="shared" si="54"/>
        <v/>
      </c>
      <c r="BY41" s="34">
        <v>7</v>
      </c>
      <c r="BZ41" s="34">
        <f t="shared" si="55"/>
        <v>3</v>
      </c>
      <c r="CB41" t="str">
        <f t="shared" si="56"/>
        <v>63,5,7</v>
      </c>
      <c r="CD41" t="str">
        <f t="shared" si="57"/>
        <v/>
      </c>
      <c r="CF41" t="str">
        <f t="shared" si="58"/>
        <v/>
      </c>
      <c r="CH41" t="str">
        <f t="shared" si="59"/>
        <v/>
      </c>
      <c r="CJ41" t="str">
        <f t="shared" si="60"/>
        <v/>
      </c>
      <c r="CM41" t="str">
        <f t="shared" si="61"/>
        <v/>
      </c>
      <c r="CO41" t="str">
        <f t="shared" si="62"/>
        <v/>
      </c>
      <c r="CQ41" t="str">
        <f t="shared" si="63"/>
        <v/>
      </c>
      <c r="CS41" t="str">
        <f t="shared" si="64"/>
        <v/>
      </c>
      <c r="CU41" t="str">
        <f t="shared" si="65"/>
        <v/>
      </c>
      <c r="CX41" t="str">
        <f t="shared" si="66"/>
        <v/>
      </c>
      <c r="CZ41" t="str">
        <f t="shared" si="67"/>
        <v>1103,1,7</v>
      </c>
      <c r="DB41" t="str">
        <f t="shared" si="68"/>
        <v>1001,1,7</v>
      </c>
      <c r="DD41" t="str">
        <f t="shared" si="69"/>
        <v>1103,1,7</v>
      </c>
      <c r="DF41" t="str">
        <f t="shared" si="70"/>
        <v/>
      </c>
    </row>
    <row r="42" spans="1:112" x14ac:dyDescent="0.3">
      <c r="A42" s="33">
        <v>8</v>
      </c>
      <c r="B42" s="33">
        <f t="shared" si="24"/>
        <v>3</v>
      </c>
      <c r="D42" t="str">
        <f t="shared" si="25"/>
        <v>63,2,8</v>
      </c>
      <c r="F42" t="str">
        <f t="shared" si="25"/>
        <v>1103,1,8</v>
      </c>
      <c r="H42" t="str">
        <f t="shared" si="26"/>
        <v>1002,1,8</v>
      </c>
      <c r="J42" t="str">
        <f t="shared" si="27"/>
        <v>1103,1,8</v>
      </c>
      <c r="L42" t="str">
        <f t="shared" si="28"/>
        <v/>
      </c>
      <c r="O42" t="str">
        <f t="shared" si="29"/>
        <v>63,2,8</v>
      </c>
      <c r="Q42" t="str">
        <f t="shared" si="30"/>
        <v>1103,1,8</v>
      </c>
      <c r="S42" t="str">
        <f t="shared" si="31"/>
        <v>1001,1,8</v>
      </c>
      <c r="U42" t="str">
        <f t="shared" si="32"/>
        <v>1103,1,8</v>
      </c>
      <c r="W42" t="str">
        <f t="shared" si="33"/>
        <v/>
      </c>
      <c r="Z42" t="str">
        <f t="shared" si="34"/>
        <v>63,2,8</v>
      </c>
      <c r="AB42" t="str">
        <f t="shared" si="35"/>
        <v>1103,1,8</v>
      </c>
      <c r="AD42" t="str">
        <f t="shared" si="36"/>
        <v>1001,1,8</v>
      </c>
      <c r="AF42" t="str">
        <f t="shared" si="37"/>
        <v>1103,1,8</v>
      </c>
      <c r="AH42" t="str">
        <f t="shared" si="38"/>
        <v/>
      </c>
      <c r="AM42" s="33">
        <v>8</v>
      </c>
      <c r="AN42" s="33">
        <f t="shared" si="39"/>
        <v>3</v>
      </c>
      <c r="AP42" t="str">
        <f t="shared" si="40"/>
        <v>63,2,8</v>
      </c>
      <c r="AR42" t="str">
        <f t="shared" si="41"/>
        <v>1103,1,8</v>
      </c>
      <c r="AT42" t="str">
        <f t="shared" si="42"/>
        <v>1001,1,8</v>
      </c>
      <c r="AV42" t="str">
        <f t="shared" si="43"/>
        <v>1103,1,8</v>
      </c>
      <c r="AX42" t="str">
        <f t="shared" si="44"/>
        <v/>
      </c>
      <c r="BA42" t="str">
        <f t="shared" si="45"/>
        <v/>
      </c>
      <c r="BC42" t="str">
        <f t="shared" si="46"/>
        <v/>
      </c>
      <c r="BE42" t="str">
        <f t="shared" si="47"/>
        <v/>
      </c>
      <c r="BG42" t="str">
        <f t="shared" si="48"/>
        <v/>
      </c>
      <c r="BI42" t="str">
        <f t="shared" si="49"/>
        <v/>
      </c>
      <c r="BL42" t="str">
        <f t="shared" si="50"/>
        <v/>
      </c>
      <c r="BN42" t="str">
        <f t="shared" si="51"/>
        <v/>
      </c>
      <c r="BP42" t="str">
        <f t="shared" si="52"/>
        <v/>
      </c>
      <c r="BR42" t="str">
        <f t="shared" si="53"/>
        <v/>
      </c>
      <c r="BT42" t="str">
        <f t="shared" si="54"/>
        <v/>
      </c>
      <c r="BY42" s="33">
        <v>8</v>
      </c>
      <c r="BZ42" s="33">
        <f t="shared" si="55"/>
        <v>3</v>
      </c>
      <c r="CB42" t="str">
        <f t="shared" si="56"/>
        <v>63,2,8</v>
      </c>
      <c r="CD42" t="str">
        <f t="shared" si="57"/>
        <v>1103,1,8</v>
      </c>
      <c r="CF42" t="str">
        <f t="shared" si="58"/>
        <v>1002,1,8</v>
      </c>
      <c r="CH42" t="str">
        <f t="shared" si="59"/>
        <v>1103,1,8</v>
      </c>
      <c r="CJ42" t="str">
        <f t="shared" si="60"/>
        <v/>
      </c>
      <c r="CM42" t="str">
        <f t="shared" si="61"/>
        <v/>
      </c>
      <c r="CO42" t="str">
        <f t="shared" si="62"/>
        <v/>
      </c>
      <c r="CQ42" t="str">
        <f t="shared" si="63"/>
        <v/>
      </c>
      <c r="CS42" t="str">
        <f t="shared" si="64"/>
        <v/>
      </c>
      <c r="CU42" t="str">
        <f t="shared" si="65"/>
        <v/>
      </c>
      <c r="CX42" t="str">
        <f t="shared" si="66"/>
        <v/>
      </c>
      <c r="CZ42" t="str">
        <f t="shared" si="67"/>
        <v/>
      </c>
      <c r="DB42" t="str">
        <f t="shared" si="68"/>
        <v/>
      </c>
      <c r="DD42" t="str">
        <f t="shared" si="69"/>
        <v/>
      </c>
      <c r="DF42" t="str">
        <f t="shared" si="70"/>
        <v/>
      </c>
    </row>
    <row r="43" spans="1:112" ht="14.5" thickBot="1" x14ac:dyDescent="0.35">
      <c r="A43" s="35">
        <v>9</v>
      </c>
      <c r="B43" s="35">
        <f t="shared" si="24"/>
        <v>3</v>
      </c>
      <c r="D43" t="str">
        <f t="shared" si="25"/>
        <v>63,5,9</v>
      </c>
      <c r="F43" t="str">
        <f t="shared" si="25"/>
        <v/>
      </c>
      <c r="H43" t="str">
        <f t="shared" si="26"/>
        <v/>
      </c>
      <c r="J43" t="str">
        <f t="shared" si="27"/>
        <v/>
      </c>
      <c r="L43" t="str">
        <f t="shared" si="28"/>
        <v/>
      </c>
      <c r="O43" t="str">
        <f t="shared" si="29"/>
        <v>63,5,9</v>
      </c>
      <c r="Q43" t="str">
        <f t="shared" si="30"/>
        <v/>
      </c>
      <c r="S43" t="str">
        <f t="shared" si="31"/>
        <v/>
      </c>
      <c r="U43" t="str">
        <f t="shared" si="32"/>
        <v/>
      </c>
      <c r="W43" t="str">
        <f t="shared" si="33"/>
        <v/>
      </c>
      <c r="Z43" t="str">
        <f t="shared" si="34"/>
        <v>63,5,9</v>
      </c>
      <c r="AB43" t="str">
        <f t="shared" si="35"/>
        <v/>
      </c>
      <c r="AD43" t="str">
        <f t="shared" si="36"/>
        <v/>
      </c>
      <c r="AF43" t="str">
        <f t="shared" si="37"/>
        <v/>
      </c>
      <c r="AH43" t="str">
        <f t="shared" si="38"/>
        <v/>
      </c>
      <c r="AM43" s="35">
        <v>9</v>
      </c>
      <c r="AN43" s="35">
        <f t="shared" si="39"/>
        <v>3</v>
      </c>
      <c r="AP43" t="str">
        <f t="shared" si="40"/>
        <v>63,5,9</v>
      </c>
      <c r="AR43" t="str">
        <f t="shared" si="41"/>
        <v/>
      </c>
      <c r="AT43" t="str">
        <f t="shared" si="42"/>
        <v/>
      </c>
      <c r="AV43" t="str">
        <f t="shared" si="43"/>
        <v/>
      </c>
      <c r="AX43" t="str">
        <f t="shared" si="44"/>
        <v/>
      </c>
      <c r="BA43" t="str">
        <f t="shared" si="45"/>
        <v/>
      </c>
      <c r="BC43" t="str">
        <f t="shared" si="46"/>
        <v/>
      </c>
      <c r="BE43" t="str">
        <f t="shared" si="47"/>
        <v/>
      </c>
      <c r="BG43" t="str">
        <f t="shared" si="48"/>
        <v/>
      </c>
      <c r="BI43" t="str">
        <f t="shared" si="49"/>
        <v/>
      </c>
      <c r="BL43" t="str">
        <f t="shared" si="50"/>
        <v/>
      </c>
      <c r="BN43" t="str">
        <f t="shared" si="51"/>
        <v/>
      </c>
      <c r="BP43" t="str">
        <f t="shared" si="52"/>
        <v/>
      </c>
      <c r="BR43" t="str">
        <f t="shared" si="53"/>
        <v/>
      </c>
      <c r="BT43" t="str">
        <f t="shared" si="54"/>
        <v/>
      </c>
      <c r="BY43" s="35">
        <v>9</v>
      </c>
      <c r="BZ43" s="35">
        <f t="shared" si="55"/>
        <v>3</v>
      </c>
      <c r="CB43" t="str">
        <f t="shared" si="56"/>
        <v>63,5,9</v>
      </c>
      <c r="CD43" t="str">
        <f t="shared" si="57"/>
        <v/>
      </c>
      <c r="CF43" t="str">
        <f t="shared" si="58"/>
        <v/>
      </c>
      <c r="CH43" t="str">
        <f t="shared" si="59"/>
        <v/>
      </c>
      <c r="CJ43" t="str">
        <f t="shared" si="60"/>
        <v/>
      </c>
      <c r="CM43" t="str">
        <f t="shared" si="61"/>
        <v/>
      </c>
      <c r="CO43" t="str">
        <f t="shared" si="62"/>
        <v/>
      </c>
      <c r="CQ43" t="str">
        <f t="shared" si="63"/>
        <v/>
      </c>
      <c r="CS43" t="str">
        <f t="shared" si="64"/>
        <v/>
      </c>
      <c r="CU43" t="str">
        <f t="shared" si="65"/>
        <v/>
      </c>
      <c r="CX43" t="str">
        <f t="shared" si="66"/>
        <v/>
      </c>
      <c r="CZ43" t="str">
        <f t="shared" si="67"/>
        <v/>
      </c>
      <c r="DB43" t="str">
        <f t="shared" si="68"/>
        <v/>
      </c>
      <c r="DD43" t="str">
        <f t="shared" si="69"/>
        <v/>
      </c>
      <c r="DF43" t="str">
        <f t="shared" si="70"/>
        <v/>
      </c>
    </row>
    <row r="44" spans="1:112" x14ac:dyDescent="0.3">
      <c r="A44" s="34">
        <v>10</v>
      </c>
      <c r="B44" s="34">
        <f t="shared" si="24"/>
        <v>4</v>
      </c>
      <c r="D44" t="str">
        <f t="shared" si="25"/>
        <v>61,2,10</v>
      </c>
      <c r="F44" t="str">
        <f t="shared" si="25"/>
        <v>1205,1,10</v>
      </c>
      <c r="H44" t="str">
        <f t="shared" si="26"/>
        <v/>
      </c>
      <c r="J44" t="str">
        <f t="shared" si="27"/>
        <v>61,2,10</v>
      </c>
      <c r="L44" t="str">
        <f t="shared" si="28"/>
        <v/>
      </c>
      <c r="O44" t="str">
        <f t="shared" si="29"/>
        <v>61,2,10</v>
      </c>
      <c r="Q44" t="str">
        <f t="shared" si="30"/>
        <v>1205,1,10</v>
      </c>
      <c r="S44" t="str">
        <f t="shared" si="31"/>
        <v/>
      </c>
      <c r="U44" t="str">
        <f t="shared" si="32"/>
        <v>61,2,10</v>
      </c>
      <c r="W44" t="str">
        <f t="shared" si="33"/>
        <v/>
      </c>
      <c r="Z44" t="str">
        <f t="shared" si="34"/>
        <v>61,2,10</v>
      </c>
      <c r="AB44" t="str">
        <f t="shared" si="35"/>
        <v>1205,1,10</v>
      </c>
      <c r="AD44" t="str">
        <f t="shared" si="36"/>
        <v/>
      </c>
      <c r="AF44" t="str">
        <f t="shared" si="37"/>
        <v>61,2,10</v>
      </c>
      <c r="AH44" t="str">
        <f t="shared" si="38"/>
        <v/>
      </c>
      <c r="AM44" s="34">
        <v>10</v>
      </c>
      <c r="AN44" s="34">
        <f t="shared" si="39"/>
        <v>4</v>
      </c>
      <c r="AP44" t="str">
        <f t="shared" si="40"/>
        <v/>
      </c>
      <c r="AR44" t="str">
        <f t="shared" si="41"/>
        <v>1103,1,10</v>
      </c>
      <c r="AT44" t="str">
        <f t="shared" si="42"/>
        <v>1001,1,10</v>
      </c>
      <c r="AV44" t="str">
        <f t="shared" si="43"/>
        <v>1103,1,10</v>
      </c>
      <c r="AX44" t="str">
        <f t="shared" si="44"/>
        <v/>
      </c>
      <c r="BA44" t="str">
        <f t="shared" si="45"/>
        <v/>
      </c>
      <c r="BC44" t="str">
        <f t="shared" si="46"/>
        <v/>
      </c>
      <c r="BE44" t="str">
        <f t="shared" si="47"/>
        <v/>
      </c>
      <c r="BG44" t="str">
        <f t="shared" si="48"/>
        <v/>
      </c>
      <c r="BI44" t="str">
        <f t="shared" si="49"/>
        <v/>
      </c>
      <c r="BL44" t="str">
        <f t="shared" si="50"/>
        <v>61,2,10</v>
      </c>
      <c r="BN44" t="str">
        <f t="shared" si="51"/>
        <v>1205,1,10</v>
      </c>
      <c r="BP44" t="str">
        <f t="shared" si="52"/>
        <v/>
      </c>
      <c r="BR44" t="str">
        <f t="shared" si="53"/>
        <v>61,2,10</v>
      </c>
      <c r="BT44" t="str">
        <f t="shared" si="54"/>
        <v/>
      </c>
      <c r="BY44" s="34">
        <v>10</v>
      </c>
      <c r="BZ44" s="34">
        <f t="shared" si="55"/>
        <v>4</v>
      </c>
      <c r="CB44" t="str">
        <f t="shared" si="56"/>
        <v/>
      </c>
      <c r="CD44" t="str">
        <f t="shared" si="57"/>
        <v>1103,1,10</v>
      </c>
      <c r="CF44" t="str">
        <f t="shared" si="58"/>
        <v>1001,1,10</v>
      </c>
      <c r="CH44" t="str">
        <f t="shared" si="59"/>
        <v>1103,1,10</v>
      </c>
      <c r="CJ44" t="str">
        <f t="shared" si="60"/>
        <v/>
      </c>
      <c r="CM44" t="str">
        <f t="shared" si="61"/>
        <v/>
      </c>
      <c r="CO44" t="str">
        <f t="shared" si="62"/>
        <v/>
      </c>
      <c r="CQ44" t="str">
        <f t="shared" si="63"/>
        <v/>
      </c>
      <c r="CS44" t="str">
        <f t="shared" si="64"/>
        <v/>
      </c>
      <c r="CU44" t="str">
        <f t="shared" si="65"/>
        <v/>
      </c>
      <c r="CX44" t="str">
        <f t="shared" si="66"/>
        <v>61,2,10</v>
      </c>
      <c r="CZ44" t="str">
        <f t="shared" si="67"/>
        <v>1205,1,10</v>
      </c>
      <c r="DB44" t="str">
        <f t="shared" si="68"/>
        <v/>
      </c>
      <c r="DD44" t="str">
        <f t="shared" si="69"/>
        <v>61,2,10</v>
      </c>
      <c r="DF44" t="str">
        <f t="shared" si="70"/>
        <v/>
      </c>
    </row>
    <row r="45" spans="1:112" x14ac:dyDescent="0.3">
      <c r="A45" s="33">
        <v>11</v>
      </c>
      <c r="B45" s="33">
        <f t="shared" si="24"/>
        <v>4</v>
      </c>
      <c r="D45" t="str">
        <f t="shared" si="25"/>
        <v>61,2,11</v>
      </c>
      <c r="F45" t="str">
        <f t="shared" si="25"/>
        <v>1103,1,11</v>
      </c>
      <c r="H45" t="str">
        <f t="shared" si="26"/>
        <v>1001,1,11</v>
      </c>
      <c r="J45" t="str">
        <f t="shared" si="27"/>
        <v>1103,1,11</v>
      </c>
      <c r="L45" t="str">
        <f t="shared" si="28"/>
        <v/>
      </c>
      <c r="O45" t="str">
        <f t="shared" si="29"/>
        <v>61,2,11</v>
      </c>
      <c r="Q45" t="str">
        <f t="shared" si="30"/>
        <v>1103,1,11</v>
      </c>
      <c r="S45" t="str">
        <f t="shared" si="31"/>
        <v>1001,1,11</v>
      </c>
      <c r="U45" t="str">
        <f t="shared" si="32"/>
        <v>1103,1,11</v>
      </c>
      <c r="W45" t="str">
        <f t="shared" si="33"/>
        <v/>
      </c>
      <c r="Z45" t="str">
        <f t="shared" si="34"/>
        <v>61,2,11</v>
      </c>
      <c r="AB45" t="str">
        <f t="shared" si="35"/>
        <v>1103,1,11</v>
      </c>
      <c r="AD45" t="str">
        <f t="shared" si="36"/>
        <v>1001,1,11</v>
      </c>
      <c r="AF45" t="str">
        <f t="shared" si="37"/>
        <v>1103,1,11</v>
      </c>
      <c r="AH45" t="str">
        <f t="shared" si="38"/>
        <v/>
      </c>
      <c r="AM45" s="33">
        <v>11</v>
      </c>
      <c r="AN45" s="33">
        <f t="shared" si="39"/>
        <v>4</v>
      </c>
      <c r="AP45" t="str">
        <f t="shared" si="40"/>
        <v/>
      </c>
      <c r="AR45" t="str">
        <f t="shared" si="41"/>
        <v/>
      </c>
      <c r="AT45" t="str">
        <f t="shared" si="42"/>
        <v/>
      </c>
      <c r="AV45" t="str">
        <f t="shared" si="43"/>
        <v/>
      </c>
      <c r="AX45" t="str">
        <f t="shared" si="44"/>
        <v/>
      </c>
      <c r="BA45" t="str">
        <f t="shared" si="45"/>
        <v/>
      </c>
      <c r="BC45" t="str">
        <f t="shared" si="46"/>
        <v/>
      </c>
      <c r="BE45" t="str">
        <f t="shared" si="47"/>
        <v/>
      </c>
      <c r="BG45" t="str">
        <f t="shared" si="48"/>
        <v/>
      </c>
      <c r="BI45" t="str">
        <f t="shared" si="49"/>
        <v/>
      </c>
      <c r="BL45" t="str">
        <f t="shared" si="50"/>
        <v>61,2,11</v>
      </c>
      <c r="BN45" t="str">
        <f t="shared" si="51"/>
        <v>1103,1,11</v>
      </c>
      <c r="BP45" t="str">
        <f t="shared" si="52"/>
        <v>1001,1,11</v>
      </c>
      <c r="BR45" t="str">
        <f t="shared" si="53"/>
        <v>1103,1,11</v>
      </c>
      <c r="BT45" t="str">
        <f t="shared" si="54"/>
        <v/>
      </c>
      <c r="BY45" s="33">
        <v>11</v>
      </c>
      <c r="BZ45" s="33">
        <f t="shared" si="55"/>
        <v>4</v>
      </c>
      <c r="CB45" t="str">
        <f t="shared" si="56"/>
        <v/>
      </c>
      <c r="CD45" t="str">
        <f t="shared" si="57"/>
        <v/>
      </c>
      <c r="CF45" t="str">
        <f t="shared" si="58"/>
        <v/>
      </c>
      <c r="CH45" t="str">
        <f t="shared" si="59"/>
        <v/>
      </c>
      <c r="CJ45" t="str">
        <f t="shared" si="60"/>
        <v/>
      </c>
      <c r="CM45" t="str">
        <f t="shared" si="61"/>
        <v/>
      </c>
      <c r="CO45" t="str">
        <f t="shared" si="62"/>
        <v/>
      </c>
      <c r="CQ45" t="str">
        <f t="shared" si="63"/>
        <v/>
      </c>
      <c r="CS45" t="str">
        <f t="shared" si="64"/>
        <v/>
      </c>
      <c r="CU45" t="str">
        <f t="shared" si="65"/>
        <v/>
      </c>
      <c r="CX45" t="str">
        <f t="shared" si="66"/>
        <v>61,2,11</v>
      </c>
      <c r="CZ45" t="str">
        <f t="shared" si="67"/>
        <v>1103,1,11</v>
      </c>
      <c r="DB45" t="str">
        <f t="shared" si="68"/>
        <v>1001,1,11</v>
      </c>
      <c r="DD45" t="str">
        <f t="shared" si="69"/>
        <v>1103,1,11</v>
      </c>
      <c r="DF45" t="str">
        <f t="shared" si="70"/>
        <v/>
      </c>
    </row>
    <row r="46" spans="1:112" ht="14.5" thickBot="1" x14ac:dyDescent="0.35">
      <c r="A46" s="35">
        <v>12</v>
      </c>
      <c r="B46" s="35">
        <f t="shared" si="24"/>
        <v>4</v>
      </c>
      <c r="D46" t="str">
        <f t="shared" si="25"/>
        <v>61,2,12</v>
      </c>
      <c r="F46" t="str">
        <f t="shared" si="25"/>
        <v>1205,1,12</v>
      </c>
      <c r="H46" t="str">
        <f t="shared" si="26"/>
        <v/>
      </c>
      <c r="J46" t="str">
        <f t="shared" si="27"/>
        <v>61,2,12</v>
      </c>
      <c r="L46" t="str">
        <f t="shared" si="28"/>
        <v/>
      </c>
      <c r="O46" t="str">
        <f t="shared" si="29"/>
        <v>61,2,12</v>
      </c>
      <c r="Q46" t="str">
        <f t="shared" si="30"/>
        <v>1205,1,12</v>
      </c>
      <c r="S46" t="str">
        <f t="shared" si="31"/>
        <v/>
      </c>
      <c r="U46" t="str">
        <f t="shared" si="32"/>
        <v>61,2,12</v>
      </c>
      <c r="W46" t="str">
        <f t="shared" si="33"/>
        <v/>
      </c>
      <c r="Z46" t="str">
        <f t="shared" si="34"/>
        <v>61,2,12</v>
      </c>
      <c r="AB46" t="str">
        <f t="shared" si="35"/>
        <v>1205,1,12</v>
      </c>
      <c r="AD46" t="str">
        <f t="shared" si="36"/>
        <v/>
      </c>
      <c r="AF46" t="str">
        <f t="shared" si="37"/>
        <v>61,2,12</v>
      </c>
      <c r="AH46" t="str">
        <f t="shared" si="38"/>
        <v/>
      </c>
      <c r="AM46" s="35">
        <v>12</v>
      </c>
      <c r="AN46" s="35">
        <f t="shared" si="39"/>
        <v>4</v>
      </c>
      <c r="AP46" t="str">
        <f t="shared" si="40"/>
        <v/>
      </c>
      <c r="AR46" t="str">
        <f t="shared" si="41"/>
        <v/>
      </c>
      <c r="AT46" t="str">
        <f t="shared" si="42"/>
        <v/>
      </c>
      <c r="AV46" t="str">
        <f t="shared" si="43"/>
        <v/>
      </c>
      <c r="AX46" t="str">
        <f t="shared" si="44"/>
        <v/>
      </c>
      <c r="BA46" t="str">
        <f t="shared" si="45"/>
        <v/>
      </c>
      <c r="BC46" t="str">
        <f t="shared" si="46"/>
        <v/>
      </c>
      <c r="BE46" t="str">
        <f t="shared" si="47"/>
        <v/>
      </c>
      <c r="BG46" t="str">
        <f t="shared" si="48"/>
        <v/>
      </c>
      <c r="BI46" t="str">
        <f t="shared" si="49"/>
        <v/>
      </c>
      <c r="BL46" t="str">
        <f t="shared" si="50"/>
        <v>61,2,12</v>
      </c>
      <c r="BN46" t="str">
        <f t="shared" si="51"/>
        <v>1205,1,12</v>
      </c>
      <c r="BP46" t="str">
        <f t="shared" si="52"/>
        <v/>
      </c>
      <c r="BR46" t="str">
        <f t="shared" si="53"/>
        <v>61,2,12</v>
      </c>
      <c r="BT46" t="str">
        <f t="shared" si="54"/>
        <v/>
      </c>
      <c r="BY46" s="35">
        <v>12</v>
      </c>
      <c r="BZ46" s="35">
        <f t="shared" si="55"/>
        <v>4</v>
      </c>
      <c r="CB46" t="str">
        <f t="shared" si="56"/>
        <v/>
      </c>
      <c r="CD46" t="str">
        <f t="shared" si="57"/>
        <v/>
      </c>
      <c r="CF46" t="str">
        <f t="shared" si="58"/>
        <v/>
      </c>
      <c r="CH46" t="str">
        <f t="shared" si="59"/>
        <v/>
      </c>
      <c r="CJ46" t="str">
        <f t="shared" si="60"/>
        <v/>
      </c>
      <c r="CM46" t="str">
        <f t="shared" si="61"/>
        <v/>
      </c>
      <c r="CO46" t="str">
        <f t="shared" si="62"/>
        <v/>
      </c>
      <c r="CQ46" t="str">
        <f t="shared" si="63"/>
        <v/>
      </c>
      <c r="CS46" t="str">
        <f t="shared" si="64"/>
        <v/>
      </c>
      <c r="CU46" t="str">
        <f t="shared" si="65"/>
        <v/>
      </c>
      <c r="CX46" t="str">
        <f t="shared" si="66"/>
        <v>61,2,12</v>
      </c>
      <c r="CZ46" t="str">
        <f t="shared" si="67"/>
        <v>1205,1,12</v>
      </c>
      <c r="DB46" t="str">
        <f t="shared" si="68"/>
        <v/>
      </c>
      <c r="DD46" t="str">
        <f t="shared" si="69"/>
        <v>61,2,12</v>
      </c>
      <c r="DF46" t="str">
        <f t="shared" si="70"/>
        <v/>
      </c>
    </row>
    <row r="47" spans="1:112" x14ac:dyDescent="0.3">
      <c r="A47" s="34">
        <v>13</v>
      </c>
      <c r="B47" s="34">
        <f t="shared" si="24"/>
        <v>5</v>
      </c>
      <c r="D47" t="str">
        <f t="shared" si="25"/>
        <v>62,7,13</v>
      </c>
      <c r="F47" t="str">
        <f t="shared" si="25"/>
        <v/>
      </c>
      <c r="H47" t="str">
        <f t="shared" si="26"/>
        <v/>
      </c>
      <c r="J47" t="str">
        <f t="shared" si="27"/>
        <v/>
      </c>
      <c r="L47" t="str">
        <f t="shared" si="28"/>
        <v/>
      </c>
      <c r="O47" t="str">
        <f t="shared" si="29"/>
        <v>62,7,13</v>
      </c>
      <c r="Q47" t="str">
        <f t="shared" si="30"/>
        <v/>
      </c>
      <c r="S47" t="str">
        <f t="shared" si="31"/>
        <v/>
      </c>
      <c r="U47" t="str">
        <f t="shared" si="32"/>
        <v/>
      </c>
      <c r="W47" t="str">
        <f t="shared" si="33"/>
        <v/>
      </c>
      <c r="Z47" t="str">
        <f t="shared" si="34"/>
        <v>62,7,13</v>
      </c>
      <c r="AB47" t="str">
        <f t="shared" si="35"/>
        <v/>
      </c>
      <c r="AD47" t="str">
        <f t="shared" si="36"/>
        <v/>
      </c>
      <c r="AF47" t="str">
        <f t="shared" si="37"/>
        <v/>
      </c>
      <c r="AH47" t="str">
        <f t="shared" si="38"/>
        <v/>
      </c>
      <c r="AM47" s="34">
        <v>13</v>
      </c>
      <c r="AN47" s="34">
        <f t="shared" si="39"/>
        <v>5</v>
      </c>
      <c r="AP47" t="str">
        <f t="shared" si="40"/>
        <v/>
      </c>
      <c r="AR47" t="str">
        <f t="shared" si="41"/>
        <v>1103,1,13</v>
      </c>
      <c r="AT47" t="str">
        <f t="shared" si="42"/>
        <v>1001,1,13</v>
      </c>
      <c r="AV47" t="str">
        <f t="shared" si="43"/>
        <v>1103,1,13</v>
      </c>
      <c r="AX47" t="str">
        <f t="shared" si="44"/>
        <v/>
      </c>
      <c r="BA47" t="str">
        <f t="shared" si="45"/>
        <v/>
      </c>
      <c r="BC47" t="str">
        <f t="shared" si="46"/>
        <v/>
      </c>
      <c r="BE47" t="str">
        <f t="shared" si="47"/>
        <v/>
      </c>
      <c r="BG47" t="str">
        <f t="shared" si="48"/>
        <v/>
      </c>
      <c r="BI47" t="str">
        <f t="shared" si="49"/>
        <v/>
      </c>
      <c r="BL47" t="str">
        <f t="shared" si="50"/>
        <v>62,7,13</v>
      </c>
      <c r="BN47" t="str">
        <f t="shared" si="51"/>
        <v/>
      </c>
      <c r="BP47" t="str">
        <f t="shared" si="52"/>
        <v/>
      </c>
      <c r="BR47" t="str">
        <f t="shared" si="53"/>
        <v/>
      </c>
      <c r="BT47" t="str">
        <f t="shared" si="54"/>
        <v/>
      </c>
      <c r="BY47" s="34">
        <v>13</v>
      </c>
      <c r="BZ47" s="34">
        <f t="shared" si="55"/>
        <v>5</v>
      </c>
      <c r="CB47" t="str">
        <f t="shared" si="56"/>
        <v/>
      </c>
      <c r="CD47" t="str">
        <f t="shared" si="57"/>
        <v>1103,1,13</v>
      </c>
      <c r="CF47" t="str">
        <f t="shared" si="58"/>
        <v>1001,1,13</v>
      </c>
      <c r="CH47" t="str">
        <f t="shared" si="59"/>
        <v>1103,1,13</v>
      </c>
      <c r="CJ47" t="str">
        <f t="shared" si="60"/>
        <v/>
      </c>
      <c r="CM47" t="str">
        <f t="shared" si="61"/>
        <v/>
      </c>
      <c r="CO47" t="str">
        <f t="shared" si="62"/>
        <v/>
      </c>
      <c r="CQ47" t="str">
        <f t="shared" si="63"/>
        <v/>
      </c>
      <c r="CS47" t="str">
        <f t="shared" si="64"/>
        <v/>
      </c>
      <c r="CU47" t="str">
        <f t="shared" si="65"/>
        <v/>
      </c>
      <c r="CX47" t="str">
        <f t="shared" si="66"/>
        <v>62,7,13</v>
      </c>
      <c r="CZ47" t="str">
        <f t="shared" si="67"/>
        <v/>
      </c>
      <c r="DB47" t="str">
        <f t="shared" si="68"/>
        <v/>
      </c>
      <c r="DD47" t="str">
        <f t="shared" si="69"/>
        <v/>
      </c>
      <c r="DF47" t="str">
        <f t="shared" si="70"/>
        <v/>
      </c>
    </row>
    <row r="48" spans="1:112" x14ac:dyDescent="0.3">
      <c r="A48" s="33">
        <v>14</v>
      </c>
      <c r="B48" s="33">
        <f t="shared" si="24"/>
        <v>5</v>
      </c>
      <c r="D48" t="str">
        <f t="shared" si="25"/>
        <v>62,3,14</v>
      </c>
      <c r="F48" t="str">
        <f t="shared" si="25"/>
        <v>1205,1,14</v>
      </c>
      <c r="H48" t="str">
        <f t="shared" si="26"/>
        <v/>
      </c>
      <c r="J48" t="str">
        <f t="shared" si="27"/>
        <v>1003,1,14</v>
      </c>
      <c r="L48" t="str">
        <f t="shared" si="28"/>
        <v>1205,1,14</v>
      </c>
      <c r="O48" t="str">
        <f t="shared" si="29"/>
        <v>62,3,14</v>
      </c>
      <c r="Q48" t="str">
        <f t="shared" si="30"/>
        <v>1205,1,14</v>
      </c>
      <c r="S48" t="str">
        <f t="shared" si="31"/>
        <v>1001,1,14</v>
      </c>
      <c r="U48" t="str">
        <f t="shared" si="32"/>
        <v/>
      </c>
      <c r="W48" t="str">
        <f t="shared" si="33"/>
        <v>1205,1,14</v>
      </c>
      <c r="Z48" t="str">
        <f t="shared" si="34"/>
        <v>62,3,14</v>
      </c>
      <c r="AB48" t="str">
        <f t="shared" si="35"/>
        <v>1205,1,14</v>
      </c>
      <c r="AD48" t="str">
        <f t="shared" si="36"/>
        <v>1001,1,14</v>
      </c>
      <c r="AF48" t="str">
        <f t="shared" si="37"/>
        <v/>
      </c>
      <c r="AH48" t="str">
        <f t="shared" si="38"/>
        <v>1205,1,14</v>
      </c>
      <c r="AM48" s="33">
        <v>14</v>
      </c>
      <c r="AN48" s="33">
        <f t="shared" si="39"/>
        <v>5</v>
      </c>
      <c r="AP48" t="str">
        <f t="shared" si="40"/>
        <v/>
      </c>
      <c r="AR48" t="str">
        <f t="shared" si="41"/>
        <v/>
      </c>
      <c r="AT48" t="str">
        <f t="shared" si="42"/>
        <v/>
      </c>
      <c r="AV48" t="str">
        <f t="shared" si="43"/>
        <v/>
      </c>
      <c r="AX48" t="str">
        <f t="shared" si="44"/>
        <v/>
      </c>
      <c r="BA48" t="str">
        <f t="shared" si="45"/>
        <v/>
      </c>
      <c r="BC48" t="str">
        <f t="shared" si="46"/>
        <v/>
      </c>
      <c r="BE48" t="str">
        <f t="shared" si="47"/>
        <v/>
      </c>
      <c r="BG48" t="str">
        <f t="shared" si="48"/>
        <v/>
      </c>
      <c r="BI48" t="str">
        <f t="shared" si="49"/>
        <v/>
      </c>
      <c r="BL48" t="str">
        <f t="shared" si="50"/>
        <v>62,3,14</v>
      </c>
      <c r="BN48" t="str">
        <f t="shared" si="51"/>
        <v>1205,1,14</v>
      </c>
      <c r="BP48" t="str">
        <f t="shared" si="52"/>
        <v/>
      </c>
      <c r="BR48" t="str">
        <f t="shared" si="53"/>
        <v>1003,1,14</v>
      </c>
      <c r="BT48" t="str">
        <f t="shared" si="54"/>
        <v>1205,1,14</v>
      </c>
      <c r="BY48" s="33">
        <v>14</v>
      </c>
      <c r="BZ48" s="33">
        <f t="shared" si="55"/>
        <v>5</v>
      </c>
      <c r="CB48" t="str">
        <f t="shared" si="56"/>
        <v/>
      </c>
      <c r="CD48" t="str">
        <f t="shared" si="57"/>
        <v/>
      </c>
      <c r="CF48" t="str">
        <f t="shared" si="58"/>
        <v/>
      </c>
      <c r="CH48" t="str">
        <f t="shared" si="59"/>
        <v/>
      </c>
      <c r="CJ48" t="str">
        <f t="shared" si="60"/>
        <v/>
      </c>
      <c r="CM48" t="str">
        <f t="shared" si="61"/>
        <v/>
      </c>
      <c r="CO48" t="str">
        <f t="shared" si="62"/>
        <v/>
      </c>
      <c r="CQ48" t="str">
        <f t="shared" si="63"/>
        <v/>
      </c>
      <c r="CS48" t="str">
        <f t="shared" si="64"/>
        <v/>
      </c>
      <c r="CU48" t="str">
        <f t="shared" si="65"/>
        <v/>
      </c>
      <c r="CX48" t="str">
        <f t="shared" si="66"/>
        <v>62,3,14</v>
      </c>
      <c r="CZ48" t="str">
        <f t="shared" si="67"/>
        <v>1205,1,14</v>
      </c>
      <c r="DB48" t="str">
        <f t="shared" si="68"/>
        <v/>
      </c>
      <c r="DD48" t="str">
        <f t="shared" si="69"/>
        <v>1003,1,14</v>
      </c>
      <c r="DF48" t="str">
        <f t="shared" si="70"/>
        <v>1205,1,14</v>
      </c>
    </row>
    <row r="49" spans="1:110" ht="14.5" thickBot="1" x14ac:dyDescent="0.35">
      <c r="A49" s="35">
        <v>15</v>
      </c>
      <c r="B49" s="35">
        <f t="shared" si="24"/>
        <v>5</v>
      </c>
      <c r="D49" t="str">
        <f t="shared" si="25"/>
        <v>62,7,15</v>
      </c>
      <c r="F49" t="str">
        <f t="shared" si="25"/>
        <v/>
      </c>
      <c r="H49" t="str">
        <f t="shared" si="26"/>
        <v/>
      </c>
      <c r="J49" t="str">
        <f t="shared" si="27"/>
        <v/>
      </c>
      <c r="L49" t="str">
        <f t="shared" si="28"/>
        <v/>
      </c>
      <c r="O49" t="str">
        <f t="shared" si="29"/>
        <v>62,7,15</v>
      </c>
      <c r="Q49" t="str">
        <f t="shared" si="30"/>
        <v/>
      </c>
      <c r="S49" t="str">
        <f t="shared" si="31"/>
        <v/>
      </c>
      <c r="U49" t="str">
        <f t="shared" si="32"/>
        <v/>
      </c>
      <c r="W49" t="str">
        <f t="shared" si="33"/>
        <v/>
      </c>
      <c r="Z49" t="str">
        <f t="shared" si="34"/>
        <v>62,7,15</v>
      </c>
      <c r="AB49" t="str">
        <f t="shared" si="35"/>
        <v/>
      </c>
      <c r="AD49" t="str">
        <f t="shared" si="36"/>
        <v/>
      </c>
      <c r="AF49" t="str">
        <f t="shared" si="37"/>
        <v/>
      </c>
      <c r="AH49" t="str">
        <f t="shared" si="38"/>
        <v/>
      </c>
      <c r="AM49" s="35">
        <v>15</v>
      </c>
      <c r="AN49" s="35">
        <f t="shared" si="39"/>
        <v>5</v>
      </c>
      <c r="AP49" t="str">
        <f t="shared" si="40"/>
        <v/>
      </c>
      <c r="AR49" t="str">
        <f t="shared" si="41"/>
        <v/>
      </c>
      <c r="AT49" t="str">
        <f t="shared" si="42"/>
        <v/>
      </c>
      <c r="AV49" t="str">
        <f t="shared" si="43"/>
        <v/>
      </c>
      <c r="AX49" t="str">
        <f t="shared" si="44"/>
        <v/>
      </c>
      <c r="BA49" t="str">
        <f t="shared" si="45"/>
        <v/>
      </c>
      <c r="BC49" t="str">
        <f t="shared" si="46"/>
        <v/>
      </c>
      <c r="BE49" t="str">
        <f t="shared" si="47"/>
        <v/>
      </c>
      <c r="BG49" t="str">
        <f t="shared" si="48"/>
        <v/>
      </c>
      <c r="BI49" t="str">
        <f t="shared" si="49"/>
        <v/>
      </c>
      <c r="BL49" t="str">
        <f t="shared" si="50"/>
        <v>62,7,15</v>
      </c>
      <c r="BN49" t="str">
        <f t="shared" si="51"/>
        <v/>
      </c>
      <c r="BP49" t="str">
        <f t="shared" si="52"/>
        <v/>
      </c>
      <c r="BR49" t="str">
        <f t="shared" si="53"/>
        <v/>
      </c>
      <c r="BT49" t="str">
        <f t="shared" si="54"/>
        <v/>
      </c>
      <c r="BY49" s="35">
        <v>15</v>
      </c>
      <c r="BZ49" s="35">
        <f t="shared" si="55"/>
        <v>5</v>
      </c>
      <c r="CB49" t="str">
        <f t="shared" si="56"/>
        <v/>
      </c>
      <c r="CD49" t="str">
        <f t="shared" si="57"/>
        <v/>
      </c>
      <c r="CF49" t="str">
        <f t="shared" si="58"/>
        <v/>
      </c>
      <c r="CH49" t="str">
        <f t="shared" si="59"/>
        <v/>
      </c>
      <c r="CJ49" t="str">
        <f t="shared" si="60"/>
        <v/>
      </c>
      <c r="CM49" t="str">
        <f t="shared" si="61"/>
        <v/>
      </c>
      <c r="CO49" t="str">
        <f t="shared" si="62"/>
        <v/>
      </c>
      <c r="CQ49" t="str">
        <f t="shared" si="63"/>
        <v/>
      </c>
      <c r="CS49" t="str">
        <f t="shared" si="64"/>
        <v/>
      </c>
      <c r="CU49" t="str">
        <f t="shared" si="65"/>
        <v/>
      </c>
      <c r="CX49" t="str">
        <f t="shared" si="66"/>
        <v>62,7,15</v>
      </c>
      <c r="CZ49" t="str">
        <f t="shared" si="67"/>
        <v/>
      </c>
      <c r="DB49" t="str">
        <f t="shared" si="68"/>
        <v/>
      </c>
      <c r="DD49" t="str">
        <f t="shared" si="69"/>
        <v/>
      </c>
      <c r="DF49" t="str">
        <f t="shared" si="70"/>
        <v/>
      </c>
    </row>
    <row r="50" spans="1:110" x14ac:dyDescent="0.3">
      <c r="A50" s="34">
        <v>16</v>
      </c>
      <c r="B50" s="34">
        <f t="shared" si="24"/>
        <v>6</v>
      </c>
      <c r="D50" t="str">
        <f t="shared" si="25"/>
        <v>63,4,16</v>
      </c>
      <c r="F50" t="str">
        <f t="shared" si="25"/>
        <v>1205,1,16</v>
      </c>
      <c r="H50" t="str">
        <f t="shared" si="26"/>
        <v/>
      </c>
      <c r="J50" t="str">
        <f t="shared" si="27"/>
        <v>63,2,16</v>
      </c>
      <c r="L50" t="str">
        <f t="shared" si="28"/>
        <v/>
      </c>
      <c r="O50" t="str">
        <f t="shared" si="29"/>
        <v>63,4,16</v>
      </c>
      <c r="Q50" t="str">
        <f t="shared" si="30"/>
        <v>1205,1,16</v>
      </c>
      <c r="S50" t="str">
        <f t="shared" si="31"/>
        <v/>
      </c>
      <c r="U50" t="str">
        <f t="shared" si="32"/>
        <v>63,2,16</v>
      </c>
      <c r="W50" t="str">
        <f t="shared" si="33"/>
        <v/>
      </c>
      <c r="Z50" t="str">
        <f t="shared" si="34"/>
        <v>63,4,16</v>
      </c>
      <c r="AB50" t="str">
        <f t="shared" si="35"/>
        <v>1205,1,16</v>
      </c>
      <c r="AD50" t="str">
        <f t="shared" si="36"/>
        <v/>
      </c>
      <c r="AF50" t="str">
        <f t="shared" si="37"/>
        <v>63,2,16</v>
      </c>
      <c r="AH50" t="str">
        <f t="shared" si="38"/>
        <v/>
      </c>
      <c r="AM50" s="34">
        <v>16</v>
      </c>
      <c r="AN50" s="34">
        <f t="shared" si="39"/>
        <v>6</v>
      </c>
      <c r="AP50" t="str">
        <f t="shared" si="40"/>
        <v/>
      </c>
      <c r="AR50" t="str">
        <f t="shared" si="41"/>
        <v>1103,1,16</v>
      </c>
      <c r="AT50" t="str">
        <f t="shared" si="42"/>
        <v>1001,1,16</v>
      </c>
      <c r="AV50" t="str">
        <f t="shared" si="43"/>
        <v>1103,1,16</v>
      </c>
      <c r="AX50" t="str">
        <f t="shared" si="44"/>
        <v/>
      </c>
      <c r="BA50" t="str">
        <f t="shared" si="45"/>
        <v/>
      </c>
      <c r="BC50" t="str">
        <f t="shared" si="46"/>
        <v/>
      </c>
      <c r="BE50" t="str">
        <f t="shared" si="47"/>
        <v/>
      </c>
      <c r="BG50" t="str">
        <f t="shared" si="48"/>
        <v/>
      </c>
      <c r="BI50" t="str">
        <f t="shared" si="49"/>
        <v/>
      </c>
      <c r="BL50" t="str">
        <f t="shared" si="50"/>
        <v>63,4,16</v>
      </c>
      <c r="BN50" t="str">
        <f t="shared" si="51"/>
        <v>1205,1,16</v>
      </c>
      <c r="BP50" t="str">
        <f t="shared" si="52"/>
        <v/>
      </c>
      <c r="BR50" t="str">
        <f t="shared" si="53"/>
        <v>63,2,16</v>
      </c>
      <c r="BT50" t="str">
        <f t="shared" si="54"/>
        <v/>
      </c>
      <c r="BY50" s="34">
        <v>16</v>
      </c>
      <c r="BZ50" s="34">
        <f t="shared" si="55"/>
        <v>6</v>
      </c>
      <c r="CB50" t="str">
        <f t="shared" si="56"/>
        <v/>
      </c>
      <c r="CD50" t="str">
        <f t="shared" si="57"/>
        <v>1103,1,16</v>
      </c>
      <c r="CF50" t="str">
        <f t="shared" si="58"/>
        <v>1001,1,16</v>
      </c>
      <c r="CH50" t="str">
        <f t="shared" si="59"/>
        <v>1103,1,16</v>
      </c>
      <c r="CJ50" t="str">
        <f t="shared" si="60"/>
        <v/>
      </c>
      <c r="CM50" t="str">
        <f t="shared" si="61"/>
        <v/>
      </c>
      <c r="CO50" t="str">
        <f t="shared" si="62"/>
        <v/>
      </c>
      <c r="CQ50" t="str">
        <f t="shared" si="63"/>
        <v/>
      </c>
      <c r="CS50" t="str">
        <f t="shared" si="64"/>
        <v/>
      </c>
      <c r="CU50" t="str">
        <f t="shared" si="65"/>
        <v/>
      </c>
      <c r="CX50" t="str">
        <f t="shared" si="66"/>
        <v>63,4,16</v>
      </c>
      <c r="CZ50" t="str">
        <f t="shared" si="67"/>
        <v>1205,1,16</v>
      </c>
      <c r="DB50" t="str">
        <f t="shared" si="68"/>
        <v/>
      </c>
      <c r="DD50" t="str">
        <f t="shared" si="69"/>
        <v>63,2,16</v>
      </c>
      <c r="DF50" t="str">
        <f t="shared" si="70"/>
        <v/>
      </c>
    </row>
    <row r="51" spans="1:110" x14ac:dyDescent="0.3">
      <c r="A51" s="33">
        <v>17</v>
      </c>
      <c r="B51" s="33">
        <f t="shared" si="24"/>
        <v>6</v>
      </c>
      <c r="D51" t="str">
        <f t="shared" si="25"/>
        <v>63,3,17</v>
      </c>
      <c r="F51" t="str">
        <f t="shared" si="25"/>
        <v>1103,1,17</v>
      </c>
      <c r="H51" t="str">
        <f t="shared" si="26"/>
        <v>1001,1,17</v>
      </c>
      <c r="J51" t="str">
        <f t="shared" si="27"/>
        <v>1103,1,17</v>
      </c>
      <c r="L51" t="str">
        <f t="shared" si="28"/>
        <v/>
      </c>
      <c r="O51" t="str">
        <f t="shared" si="29"/>
        <v>63,3,17</v>
      </c>
      <c r="Q51" t="str">
        <f t="shared" si="30"/>
        <v>1103,1,17</v>
      </c>
      <c r="S51" t="str">
        <f t="shared" si="31"/>
        <v>1001,1,17</v>
      </c>
      <c r="U51" t="str">
        <f t="shared" si="32"/>
        <v>1103,1,17</v>
      </c>
      <c r="W51" t="str">
        <f t="shared" si="33"/>
        <v/>
      </c>
      <c r="Z51" t="str">
        <f t="shared" si="34"/>
        <v>63,3,17</v>
      </c>
      <c r="AB51" t="str">
        <f t="shared" si="35"/>
        <v>1103,1,17</v>
      </c>
      <c r="AD51" t="str">
        <f t="shared" si="36"/>
        <v>1001,1,17</v>
      </c>
      <c r="AF51" t="str">
        <f t="shared" si="37"/>
        <v>1103,1,17</v>
      </c>
      <c r="AH51" t="str">
        <f t="shared" si="38"/>
        <v/>
      </c>
      <c r="AM51" s="33">
        <v>17</v>
      </c>
      <c r="AN51" s="33">
        <f t="shared" si="39"/>
        <v>6</v>
      </c>
      <c r="AP51" t="str">
        <f t="shared" si="40"/>
        <v/>
      </c>
      <c r="AR51" t="str">
        <f t="shared" si="41"/>
        <v/>
      </c>
      <c r="AT51" t="str">
        <f t="shared" si="42"/>
        <v/>
      </c>
      <c r="AV51" t="str">
        <f t="shared" si="43"/>
        <v/>
      </c>
      <c r="AX51" t="str">
        <f t="shared" si="44"/>
        <v/>
      </c>
      <c r="BA51" t="str">
        <f t="shared" si="45"/>
        <v/>
      </c>
      <c r="BC51" t="str">
        <f t="shared" si="46"/>
        <v/>
      </c>
      <c r="BE51" t="str">
        <f t="shared" si="47"/>
        <v/>
      </c>
      <c r="BG51" t="str">
        <f t="shared" si="48"/>
        <v/>
      </c>
      <c r="BI51" t="str">
        <f t="shared" si="49"/>
        <v/>
      </c>
      <c r="BL51" t="str">
        <f t="shared" si="50"/>
        <v>63,3,17</v>
      </c>
      <c r="BN51" t="str">
        <f t="shared" si="51"/>
        <v>1103,1,17</v>
      </c>
      <c r="BP51" t="str">
        <f t="shared" si="52"/>
        <v>1001,1,17</v>
      </c>
      <c r="BR51" t="str">
        <f t="shared" si="53"/>
        <v>1103,1,17</v>
      </c>
      <c r="BT51" t="str">
        <f t="shared" si="54"/>
        <v/>
      </c>
      <c r="BY51" s="33">
        <v>17</v>
      </c>
      <c r="BZ51" s="33">
        <f t="shared" si="55"/>
        <v>6</v>
      </c>
      <c r="CB51" t="str">
        <f t="shared" si="56"/>
        <v/>
      </c>
      <c r="CD51" t="str">
        <f t="shared" si="57"/>
        <v/>
      </c>
      <c r="CF51" t="str">
        <f t="shared" si="58"/>
        <v/>
      </c>
      <c r="CH51" t="str">
        <f t="shared" si="59"/>
        <v/>
      </c>
      <c r="CJ51" t="str">
        <f t="shared" si="60"/>
        <v/>
      </c>
      <c r="CM51" t="str">
        <f t="shared" si="61"/>
        <v/>
      </c>
      <c r="CO51" t="str">
        <f t="shared" si="62"/>
        <v/>
      </c>
      <c r="CQ51" t="str">
        <f t="shared" si="63"/>
        <v/>
      </c>
      <c r="CS51" t="str">
        <f t="shared" si="64"/>
        <v/>
      </c>
      <c r="CU51" t="str">
        <f t="shared" si="65"/>
        <v/>
      </c>
      <c r="CX51" t="str">
        <f t="shared" si="66"/>
        <v>63,3,17</v>
      </c>
      <c r="CZ51" t="str">
        <f t="shared" si="67"/>
        <v>1103,1,17</v>
      </c>
      <c r="DB51" t="str">
        <f t="shared" si="68"/>
        <v>1001,1,17</v>
      </c>
      <c r="DD51" t="str">
        <f t="shared" si="69"/>
        <v>1103,1,17</v>
      </c>
      <c r="DF51" t="str">
        <f t="shared" si="70"/>
        <v/>
      </c>
    </row>
    <row r="52" spans="1:110" ht="14.5" thickBot="1" x14ac:dyDescent="0.35">
      <c r="A52" s="35">
        <v>18</v>
      </c>
      <c r="B52" s="35">
        <f t="shared" si="24"/>
        <v>6</v>
      </c>
      <c r="D52" t="str">
        <f t="shared" ref="D52:F64" si="71">IF(D20="","",D20&amp;","&amp;E20&amp;","&amp;$A20)</f>
        <v>63,4,18</v>
      </c>
      <c r="F52" t="str">
        <f t="shared" si="71"/>
        <v>1205,1,18</v>
      </c>
      <c r="H52" t="str">
        <f t="shared" si="26"/>
        <v/>
      </c>
      <c r="J52" t="str">
        <f t="shared" si="27"/>
        <v>63,2,18</v>
      </c>
      <c r="L52" t="str">
        <f t="shared" si="28"/>
        <v/>
      </c>
      <c r="O52" t="str">
        <f t="shared" si="29"/>
        <v>63,4,18</v>
      </c>
      <c r="Q52" t="str">
        <f t="shared" si="30"/>
        <v>1205,1,18</v>
      </c>
      <c r="S52" t="str">
        <f t="shared" si="31"/>
        <v/>
      </c>
      <c r="U52" t="str">
        <f t="shared" si="32"/>
        <v>63,2,18</v>
      </c>
      <c r="W52" t="str">
        <f t="shared" si="33"/>
        <v/>
      </c>
      <c r="Z52" t="str">
        <f t="shared" si="34"/>
        <v>63,4,18</v>
      </c>
      <c r="AB52" t="str">
        <f t="shared" si="35"/>
        <v>1205,1,18</v>
      </c>
      <c r="AD52" t="str">
        <f t="shared" si="36"/>
        <v/>
      </c>
      <c r="AF52" t="str">
        <f t="shared" si="37"/>
        <v>63,2,18</v>
      </c>
      <c r="AH52" t="str">
        <f t="shared" si="38"/>
        <v/>
      </c>
      <c r="AM52" s="35">
        <v>18</v>
      </c>
      <c r="AN52" s="35">
        <f t="shared" si="39"/>
        <v>6</v>
      </c>
      <c r="AP52" t="str">
        <f t="shared" si="40"/>
        <v/>
      </c>
      <c r="AR52" t="str">
        <f t="shared" si="41"/>
        <v/>
      </c>
      <c r="AT52" t="str">
        <f t="shared" si="42"/>
        <v/>
      </c>
      <c r="AV52" t="str">
        <f t="shared" si="43"/>
        <v/>
      </c>
      <c r="AX52" t="str">
        <f t="shared" si="44"/>
        <v/>
      </c>
      <c r="BA52" t="str">
        <f t="shared" si="45"/>
        <v/>
      </c>
      <c r="BC52" t="str">
        <f t="shared" si="46"/>
        <v/>
      </c>
      <c r="BE52" t="str">
        <f t="shared" si="47"/>
        <v/>
      </c>
      <c r="BG52" t="str">
        <f t="shared" si="48"/>
        <v/>
      </c>
      <c r="BI52" t="str">
        <f t="shared" si="49"/>
        <v/>
      </c>
      <c r="BL52" t="str">
        <f t="shared" si="50"/>
        <v>63,4,18</v>
      </c>
      <c r="BN52" t="str">
        <f t="shared" si="51"/>
        <v>1205,1,18</v>
      </c>
      <c r="BP52" t="str">
        <f t="shared" si="52"/>
        <v/>
      </c>
      <c r="BR52" t="str">
        <f t="shared" si="53"/>
        <v>63,2,18</v>
      </c>
      <c r="BT52" t="str">
        <f t="shared" si="54"/>
        <v/>
      </c>
      <c r="BY52" s="35">
        <v>18</v>
      </c>
      <c r="BZ52" s="35">
        <f t="shared" si="55"/>
        <v>6</v>
      </c>
      <c r="CB52" t="str">
        <f t="shared" si="56"/>
        <v/>
      </c>
      <c r="CD52" t="str">
        <f t="shared" si="57"/>
        <v/>
      </c>
      <c r="CF52" t="str">
        <f t="shared" si="58"/>
        <v/>
      </c>
      <c r="CH52" t="str">
        <f t="shared" si="59"/>
        <v/>
      </c>
      <c r="CJ52" t="str">
        <f t="shared" si="60"/>
        <v/>
      </c>
      <c r="CM52" t="str">
        <f t="shared" si="61"/>
        <v/>
      </c>
      <c r="CO52" t="str">
        <f t="shared" si="62"/>
        <v/>
      </c>
      <c r="CQ52" t="str">
        <f t="shared" si="63"/>
        <v/>
      </c>
      <c r="CS52" t="str">
        <f t="shared" si="64"/>
        <v/>
      </c>
      <c r="CU52" t="str">
        <f t="shared" si="65"/>
        <v/>
      </c>
      <c r="CX52" t="str">
        <f t="shared" si="66"/>
        <v>63,4,18</v>
      </c>
      <c r="CZ52" t="str">
        <f t="shared" si="67"/>
        <v>1205,1,18</v>
      </c>
      <c r="DB52" t="str">
        <f t="shared" si="68"/>
        <v/>
      </c>
      <c r="DD52" t="str">
        <f t="shared" si="69"/>
        <v>63,2,18</v>
      </c>
      <c r="DF52" t="str">
        <f t="shared" si="70"/>
        <v/>
      </c>
    </row>
    <row r="53" spans="1:110" x14ac:dyDescent="0.3">
      <c r="A53" s="34">
        <v>19</v>
      </c>
      <c r="B53" s="34">
        <f t="shared" si="24"/>
        <v>7</v>
      </c>
      <c r="D53" t="str">
        <f t="shared" si="71"/>
        <v>61,7,19</v>
      </c>
      <c r="F53" t="str">
        <f t="shared" si="71"/>
        <v/>
      </c>
      <c r="H53" t="str">
        <f t="shared" si="26"/>
        <v/>
      </c>
      <c r="J53" t="str">
        <f t="shared" si="27"/>
        <v/>
      </c>
      <c r="L53" t="str">
        <f t="shared" si="28"/>
        <v/>
      </c>
      <c r="O53" t="str">
        <f t="shared" si="29"/>
        <v>61,7,19</v>
      </c>
      <c r="Q53" t="str">
        <f t="shared" si="30"/>
        <v/>
      </c>
      <c r="S53" t="str">
        <f t="shared" si="31"/>
        <v/>
      </c>
      <c r="U53" t="str">
        <f t="shared" si="32"/>
        <v/>
      </c>
      <c r="W53" t="str">
        <f t="shared" si="33"/>
        <v/>
      </c>
      <c r="Z53" t="str">
        <f t="shared" si="34"/>
        <v>61,7,19</v>
      </c>
      <c r="AB53" t="str">
        <f t="shared" si="35"/>
        <v/>
      </c>
      <c r="AD53" t="str">
        <f t="shared" si="36"/>
        <v/>
      </c>
      <c r="AF53" t="str">
        <f t="shared" si="37"/>
        <v/>
      </c>
      <c r="AH53" t="str">
        <f t="shared" si="38"/>
        <v/>
      </c>
      <c r="AM53" s="34">
        <v>19</v>
      </c>
      <c r="AN53" s="34">
        <f t="shared" si="39"/>
        <v>7</v>
      </c>
      <c r="AP53" t="str">
        <f t="shared" si="40"/>
        <v/>
      </c>
      <c r="AR53" t="str">
        <f t="shared" si="41"/>
        <v/>
      </c>
      <c r="AT53" t="str">
        <f t="shared" si="42"/>
        <v/>
      </c>
      <c r="AV53" t="str">
        <f t="shared" si="43"/>
        <v/>
      </c>
      <c r="AX53" t="str">
        <f t="shared" si="44"/>
        <v/>
      </c>
      <c r="BA53" t="str">
        <f t="shared" si="45"/>
        <v>61,7,19</v>
      </c>
      <c r="BC53" t="str">
        <f t="shared" si="46"/>
        <v/>
      </c>
      <c r="BE53" t="str">
        <f t="shared" si="47"/>
        <v/>
      </c>
      <c r="BG53" t="str">
        <f t="shared" si="48"/>
        <v/>
      </c>
      <c r="BI53" t="str">
        <f t="shared" si="49"/>
        <v/>
      </c>
      <c r="BL53" t="str">
        <f t="shared" si="50"/>
        <v/>
      </c>
      <c r="BN53" t="str">
        <f t="shared" si="51"/>
        <v>1103,1,19</v>
      </c>
      <c r="BP53" t="str">
        <f t="shared" si="52"/>
        <v>1001,1,19</v>
      </c>
      <c r="BR53" t="str">
        <f t="shared" si="53"/>
        <v>1103,1,19</v>
      </c>
      <c r="BT53" t="str">
        <f t="shared" si="54"/>
        <v/>
      </c>
      <c r="BY53" s="34">
        <v>19</v>
      </c>
      <c r="BZ53" s="34">
        <f t="shared" si="55"/>
        <v>7</v>
      </c>
      <c r="CB53" t="str">
        <f t="shared" si="56"/>
        <v/>
      </c>
      <c r="CD53" t="str">
        <f t="shared" si="57"/>
        <v/>
      </c>
      <c r="CF53" t="str">
        <f t="shared" si="58"/>
        <v/>
      </c>
      <c r="CH53" t="str">
        <f t="shared" si="59"/>
        <v/>
      </c>
      <c r="CJ53" t="str">
        <f t="shared" si="60"/>
        <v/>
      </c>
      <c r="CM53" t="str">
        <f t="shared" si="61"/>
        <v>61,7,19</v>
      </c>
      <c r="CO53" t="str">
        <f t="shared" si="62"/>
        <v/>
      </c>
      <c r="CQ53" t="str">
        <f t="shared" si="63"/>
        <v/>
      </c>
      <c r="CS53" t="str">
        <f t="shared" si="64"/>
        <v/>
      </c>
      <c r="CU53" t="str">
        <f t="shared" si="65"/>
        <v/>
      </c>
      <c r="CX53" t="str">
        <f t="shared" si="66"/>
        <v/>
      </c>
      <c r="CZ53" t="str">
        <f t="shared" si="67"/>
        <v>1103,1,19</v>
      </c>
      <c r="DB53" t="str">
        <f t="shared" si="68"/>
        <v>1001,1,19</v>
      </c>
      <c r="DD53" t="str">
        <f t="shared" si="69"/>
        <v>1103,1,19</v>
      </c>
      <c r="DF53" t="str">
        <f t="shared" si="70"/>
        <v/>
      </c>
    </row>
    <row r="54" spans="1:110" x14ac:dyDescent="0.3">
      <c r="A54" s="33">
        <v>20</v>
      </c>
      <c r="B54" s="33">
        <f t="shared" si="24"/>
        <v>7</v>
      </c>
      <c r="D54" t="str">
        <f t="shared" si="71"/>
        <v>61,2,20</v>
      </c>
      <c r="F54" t="str">
        <f t="shared" si="71"/>
        <v>1103,1,20</v>
      </c>
      <c r="H54" t="str">
        <f t="shared" si="26"/>
        <v>1001,1,20</v>
      </c>
      <c r="J54" t="str">
        <f t="shared" si="27"/>
        <v>1103,1,20</v>
      </c>
      <c r="L54" t="str">
        <f t="shared" si="28"/>
        <v>61,1,20</v>
      </c>
      <c r="O54" t="str">
        <f t="shared" si="29"/>
        <v>61,2,20</v>
      </c>
      <c r="Q54" t="str">
        <f t="shared" si="30"/>
        <v>1103,1,20</v>
      </c>
      <c r="S54" t="str">
        <f t="shared" si="31"/>
        <v>1001,1,20</v>
      </c>
      <c r="U54" t="str">
        <f t="shared" si="32"/>
        <v>1103,1,20</v>
      </c>
      <c r="W54" t="str">
        <f t="shared" si="33"/>
        <v>61,1,20</v>
      </c>
      <c r="Z54" t="str">
        <f t="shared" si="34"/>
        <v>61,2,20</v>
      </c>
      <c r="AB54" t="str">
        <f t="shared" si="35"/>
        <v>1103,1,20</v>
      </c>
      <c r="AD54" t="str">
        <f t="shared" si="36"/>
        <v>1002,1,20</v>
      </c>
      <c r="AF54" t="str">
        <f t="shared" si="37"/>
        <v>1103,1,20</v>
      </c>
      <c r="AH54" t="str">
        <f t="shared" si="38"/>
        <v>61,1,20</v>
      </c>
      <c r="AM54" s="33">
        <v>20</v>
      </c>
      <c r="AN54" s="33">
        <f t="shared" si="39"/>
        <v>7</v>
      </c>
      <c r="AP54" t="str">
        <f t="shared" si="40"/>
        <v/>
      </c>
      <c r="AR54" t="str">
        <f t="shared" si="41"/>
        <v/>
      </c>
      <c r="AT54" t="str">
        <f t="shared" si="42"/>
        <v/>
      </c>
      <c r="AV54" t="str">
        <f t="shared" si="43"/>
        <v/>
      </c>
      <c r="AX54" t="str">
        <f t="shared" si="44"/>
        <v/>
      </c>
      <c r="BA54" t="str">
        <f t="shared" si="45"/>
        <v>61,2,20</v>
      </c>
      <c r="BC54" t="str">
        <f t="shared" si="46"/>
        <v>1103,1,20</v>
      </c>
      <c r="BE54" t="str">
        <f t="shared" si="47"/>
        <v>1001,1,20</v>
      </c>
      <c r="BG54" t="str">
        <f t="shared" si="48"/>
        <v>1103,1,20</v>
      </c>
      <c r="BI54" t="str">
        <f t="shared" si="49"/>
        <v>61,1,20</v>
      </c>
      <c r="BL54" t="str">
        <f t="shared" si="50"/>
        <v/>
      </c>
      <c r="BN54" t="str">
        <f t="shared" si="51"/>
        <v/>
      </c>
      <c r="BP54" t="str">
        <f t="shared" si="52"/>
        <v/>
      </c>
      <c r="BR54" t="str">
        <f t="shared" si="53"/>
        <v/>
      </c>
      <c r="BT54" t="str">
        <f t="shared" si="54"/>
        <v/>
      </c>
      <c r="BY54" s="33">
        <v>20</v>
      </c>
      <c r="BZ54" s="33">
        <f t="shared" si="55"/>
        <v>7</v>
      </c>
      <c r="CB54" t="str">
        <f t="shared" si="56"/>
        <v/>
      </c>
      <c r="CD54" t="str">
        <f t="shared" si="57"/>
        <v/>
      </c>
      <c r="CF54" t="str">
        <f t="shared" si="58"/>
        <v/>
      </c>
      <c r="CH54" t="str">
        <f t="shared" si="59"/>
        <v/>
      </c>
      <c r="CJ54" t="str">
        <f t="shared" si="60"/>
        <v/>
      </c>
      <c r="CM54" t="str">
        <f t="shared" si="61"/>
        <v>61,2,20</v>
      </c>
      <c r="CO54" t="str">
        <f t="shared" si="62"/>
        <v>1103,1,20</v>
      </c>
      <c r="CQ54" t="str">
        <f t="shared" si="63"/>
        <v>1002,1,20</v>
      </c>
      <c r="CS54" t="str">
        <f t="shared" si="64"/>
        <v>1103,1,20</v>
      </c>
      <c r="CU54" t="str">
        <f t="shared" si="65"/>
        <v>61,1,20</v>
      </c>
      <c r="CX54" t="str">
        <f t="shared" si="66"/>
        <v/>
      </c>
      <c r="CZ54" t="str">
        <f t="shared" si="67"/>
        <v/>
      </c>
      <c r="DB54" t="str">
        <f t="shared" si="68"/>
        <v/>
      </c>
      <c r="DD54" t="str">
        <f t="shared" si="69"/>
        <v/>
      </c>
      <c r="DF54" t="str">
        <f t="shared" si="70"/>
        <v/>
      </c>
    </row>
    <row r="55" spans="1:110" ht="14.5" thickBot="1" x14ac:dyDescent="0.35">
      <c r="A55" s="35">
        <v>21</v>
      </c>
      <c r="B55" s="35">
        <f t="shared" si="24"/>
        <v>7</v>
      </c>
      <c r="D55" t="str">
        <f t="shared" si="71"/>
        <v>61,7,21</v>
      </c>
      <c r="F55" t="str">
        <f t="shared" si="71"/>
        <v/>
      </c>
      <c r="H55" t="str">
        <f t="shared" si="26"/>
        <v/>
      </c>
      <c r="J55" t="str">
        <f t="shared" si="27"/>
        <v/>
      </c>
      <c r="L55" t="str">
        <f t="shared" si="28"/>
        <v/>
      </c>
      <c r="O55" t="str">
        <f t="shared" si="29"/>
        <v>61,7,21</v>
      </c>
      <c r="Q55" t="str">
        <f t="shared" si="30"/>
        <v/>
      </c>
      <c r="S55" t="str">
        <f t="shared" si="31"/>
        <v/>
      </c>
      <c r="U55" t="str">
        <f t="shared" si="32"/>
        <v/>
      </c>
      <c r="W55" t="str">
        <f t="shared" si="33"/>
        <v/>
      </c>
      <c r="Z55" t="str">
        <f t="shared" si="34"/>
        <v>61,7,21</v>
      </c>
      <c r="AB55" t="str">
        <f t="shared" si="35"/>
        <v/>
      </c>
      <c r="AD55" t="str">
        <f t="shared" si="36"/>
        <v/>
      </c>
      <c r="AF55" t="str">
        <f t="shared" si="37"/>
        <v/>
      </c>
      <c r="AH55" t="str">
        <f t="shared" si="38"/>
        <v/>
      </c>
      <c r="AM55" s="35">
        <v>21</v>
      </c>
      <c r="AN55" s="35">
        <f t="shared" si="39"/>
        <v>7</v>
      </c>
      <c r="AP55" t="str">
        <f t="shared" si="40"/>
        <v/>
      </c>
      <c r="AR55" t="str">
        <f t="shared" si="41"/>
        <v/>
      </c>
      <c r="AT55" t="str">
        <f t="shared" si="42"/>
        <v/>
      </c>
      <c r="AV55" t="str">
        <f t="shared" si="43"/>
        <v/>
      </c>
      <c r="AX55" t="str">
        <f t="shared" si="44"/>
        <v/>
      </c>
      <c r="BA55" t="str">
        <f t="shared" si="45"/>
        <v>61,7,21</v>
      </c>
      <c r="BC55" t="str">
        <f t="shared" si="46"/>
        <v/>
      </c>
      <c r="BE55" t="str">
        <f t="shared" si="47"/>
        <v/>
      </c>
      <c r="BG55" t="str">
        <f t="shared" si="48"/>
        <v/>
      </c>
      <c r="BI55" t="str">
        <f t="shared" si="49"/>
        <v/>
      </c>
      <c r="BL55" t="str">
        <f t="shared" si="50"/>
        <v/>
      </c>
      <c r="BN55" t="str">
        <f t="shared" si="51"/>
        <v/>
      </c>
      <c r="BP55" t="str">
        <f t="shared" si="52"/>
        <v/>
      </c>
      <c r="BR55" t="str">
        <f t="shared" si="53"/>
        <v/>
      </c>
      <c r="BT55" t="str">
        <f t="shared" si="54"/>
        <v/>
      </c>
      <c r="BY55" s="35">
        <v>21</v>
      </c>
      <c r="BZ55" s="35">
        <f t="shared" si="55"/>
        <v>7</v>
      </c>
      <c r="CB55" t="str">
        <f t="shared" si="56"/>
        <v/>
      </c>
      <c r="CD55" t="str">
        <f t="shared" si="57"/>
        <v/>
      </c>
      <c r="CF55" t="str">
        <f t="shared" si="58"/>
        <v/>
      </c>
      <c r="CH55" t="str">
        <f t="shared" si="59"/>
        <v/>
      </c>
      <c r="CJ55" t="str">
        <f t="shared" si="60"/>
        <v/>
      </c>
      <c r="CM55" t="str">
        <f t="shared" si="61"/>
        <v>61,7,21</v>
      </c>
      <c r="CO55" t="str">
        <f t="shared" si="62"/>
        <v/>
      </c>
      <c r="CQ55" t="str">
        <f t="shared" si="63"/>
        <v/>
      </c>
      <c r="CS55" t="str">
        <f t="shared" si="64"/>
        <v/>
      </c>
      <c r="CU55" t="str">
        <f t="shared" si="65"/>
        <v/>
      </c>
      <c r="CX55" t="str">
        <f t="shared" si="66"/>
        <v/>
      </c>
      <c r="CZ55" t="str">
        <f t="shared" si="67"/>
        <v/>
      </c>
      <c r="DB55" t="str">
        <f t="shared" si="68"/>
        <v/>
      </c>
      <c r="DD55" t="str">
        <f t="shared" si="69"/>
        <v/>
      </c>
      <c r="DF55" t="str">
        <f t="shared" si="70"/>
        <v/>
      </c>
    </row>
    <row r="56" spans="1:110" x14ac:dyDescent="0.3">
      <c r="A56" s="34">
        <v>22</v>
      </c>
      <c r="B56" s="34">
        <f t="shared" si="24"/>
        <v>8</v>
      </c>
      <c r="D56" t="str">
        <f t="shared" si="71"/>
        <v>62,4,22</v>
      </c>
      <c r="F56" t="str">
        <f t="shared" si="71"/>
        <v>1205,1,22</v>
      </c>
      <c r="H56" t="str">
        <f t="shared" si="26"/>
        <v/>
      </c>
      <c r="J56" t="str">
        <f t="shared" si="27"/>
        <v>62,2,22</v>
      </c>
      <c r="L56" t="str">
        <f t="shared" si="28"/>
        <v/>
      </c>
      <c r="O56" t="str">
        <f t="shared" si="29"/>
        <v>62,4,22</v>
      </c>
      <c r="Q56" t="str">
        <f t="shared" si="30"/>
        <v>1205,1,22</v>
      </c>
      <c r="S56" t="str">
        <f t="shared" si="31"/>
        <v/>
      </c>
      <c r="U56" t="str">
        <f t="shared" si="32"/>
        <v>62,2,22</v>
      </c>
      <c r="W56" t="str">
        <f t="shared" si="33"/>
        <v/>
      </c>
      <c r="Z56" t="str">
        <f t="shared" si="34"/>
        <v>62,4,22</v>
      </c>
      <c r="AB56" t="str">
        <f t="shared" si="35"/>
        <v>1205,1,22</v>
      </c>
      <c r="AD56" t="str">
        <f t="shared" si="36"/>
        <v/>
      </c>
      <c r="AF56" t="str">
        <f t="shared" si="37"/>
        <v>62,2,22</v>
      </c>
      <c r="AH56" t="str">
        <f t="shared" si="38"/>
        <v/>
      </c>
      <c r="AM56" s="34">
        <v>22</v>
      </c>
      <c r="AN56" s="34">
        <f t="shared" si="39"/>
        <v>8</v>
      </c>
      <c r="AP56" t="str">
        <f t="shared" si="40"/>
        <v/>
      </c>
      <c r="AR56" t="str">
        <f t="shared" si="41"/>
        <v/>
      </c>
      <c r="AT56" t="str">
        <f t="shared" si="42"/>
        <v/>
      </c>
      <c r="AV56" t="str">
        <f t="shared" si="43"/>
        <v/>
      </c>
      <c r="AX56" t="str">
        <f t="shared" si="44"/>
        <v/>
      </c>
      <c r="BA56" t="str">
        <f t="shared" si="45"/>
        <v>62,4,22</v>
      </c>
      <c r="BC56" t="str">
        <f t="shared" si="46"/>
        <v>1205,1,22</v>
      </c>
      <c r="BE56" t="str">
        <f t="shared" si="47"/>
        <v/>
      </c>
      <c r="BG56" t="str">
        <f t="shared" si="48"/>
        <v>62,2,22</v>
      </c>
      <c r="BI56" t="str">
        <f t="shared" si="49"/>
        <v/>
      </c>
      <c r="BL56" t="str">
        <f t="shared" si="50"/>
        <v/>
      </c>
      <c r="BN56" t="str">
        <f t="shared" si="51"/>
        <v>1103,1,22</v>
      </c>
      <c r="BP56" t="str">
        <f t="shared" si="52"/>
        <v>1001,1,22</v>
      </c>
      <c r="BR56" t="str">
        <f t="shared" si="53"/>
        <v>1103,1,22</v>
      </c>
      <c r="BT56" t="str">
        <f t="shared" si="54"/>
        <v/>
      </c>
      <c r="BY56" s="34">
        <v>22</v>
      </c>
      <c r="BZ56" s="34">
        <f t="shared" si="55"/>
        <v>8</v>
      </c>
      <c r="CB56" t="str">
        <f t="shared" si="56"/>
        <v/>
      </c>
      <c r="CD56" t="str">
        <f t="shared" si="57"/>
        <v/>
      </c>
      <c r="CF56" t="str">
        <f t="shared" si="58"/>
        <v/>
      </c>
      <c r="CH56" t="str">
        <f t="shared" si="59"/>
        <v/>
      </c>
      <c r="CJ56" t="str">
        <f t="shared" si="60"/>
        <v/>
      </c>
      <c r="CM56" t="str">
        <f t="shared" si="61"/>
        <v>62,4,22</v>
      </c>
      <c r="CO56" t="str">
        <f t="shared" si="62"/>
        <v>1205,1,22</v>
      </c>
      <c r="CQ56" t="str">
        <f t="shared" si="63"/>
        <v/>
      </c>
      <c r="CS56" t="str">
        <f t="shared" si="64"/>
        <v>62,2,22</v>
      </c>
      <c r="CU56" t="str">
        <f t="shared" si="65"/>
        <v/>
      </c>
      <c r="CX56" t="str">
        <f t="shared" si="66"/>
        <v/>
      </c>
      <c r="CZ56" t="str">
        <f t="shared" si="67"/>
        <v>1103,1,22</v>
      </c>
      <c r="DB56" t="str">
        <f t="shared" si="68"/>
        <v>1001,1,22</v>
      </c>
      <c r="DD56" t="str">
        <f t="shared" si="69"/>
        <v>1103,1,22</v>
      </c>
      <c r="DF56" t="str">
        <f t="shared" si="70"/>
        <v/>
      </c>
    </row>
    <row r="57" spans="1:110" x14ac:dyDescent="0.3">
      <c r="A57" s="33">
        <v>23</v>
      </c>
      <c r="B57" s="33">
        <f t="shared" si="24"/>
        <v>8</v>
      </c>
      <c r="D57" t="str">
        <f t="shared" si="71"/>
        <v>62,2,23</v>
      </c>
      <c r="F57" t="str">
        <f t="shared" si="71"/>
        <v>1103,1,23</v>
      </c>
      <c r="H57" t="str">
        <f t="shared" si="26"/>
        <v>1001,1,23</v>
      </c>
      <c r="J57" t="str">
        <f t="shared" si="27"/>
        <v>1103,1,23</v>
      </c>
      <c r="L57" t="str">
        <f t="shared" si="28"/>
        <v>62,1,23</v>
      </c>
      <c r="O57" t="str">
        <f t="shared" si="29"/>
        <v>62,2,23</v>
      </c>
      <c r="Q57" t="str">
        <f t="shared" si="30"/>
        <v>1103,1,23</v>
      </c>
      <c r="S57" t="str">
        <f t="shared" si="31"/>
        <v>1001,1,23</v>
      </c>
      <c r="U57" t="str">
        <f t="shared" si="32"/>
        <v>1103,1,23</v>
      </c>
      <c r="W57" t="str">
        <f t="shared" si="33"/>
        <v>62,1,23</v>
      </c>
      <c r="Z57" t="str">
        <f t="shared" si="34"/>
        <v>62,2,23</v>
      </c>
      <c r="AB57" t="str">
        <f t="shared" si="35"/>
        <v>1103,1,23</v>
      </c>
      <c r="AD57" t="str">
        <f t="shared" si="36"/>
        <v>1001,1,23</v>
      </c>
      <c r="AF57" t="str">
        <f t="shared" si="37"/>
        <v>1103,1,23</v>
      </c>
      <c r="AH57" t="str">
        <f t="shared" si="38"/>
        <v>62,1,23</v>
      </c>
      <c r="AM57" s="33">
        <v>23</v>
      </c>
      <c r="AN57" s="33">
        <f t="shared" si="39"/>
        <v>8</v>
      </c>
      <c r="AP57" t="str">
        <f t="shared" si="40"/>
        <v/>
      </c>
      <c r="AR57" t="str">
        <f t="shared" si="41"/>
        <v/>
      </c>
      <c r="AT57" t="str">
        <f t="shared" si="42"/>
        <v/>
      </c>
      <c r="AV57" t="str">
        <f t="shared" si="43"/>
        <v/>
      </c>
      <c r="AX57" t="str">
        <f t="shared" si="44"/>
        <v/>
      </c>
      <c r="BA57" t="str">
        <f t="shared" si="45"/>
        <v>62,2,23</v>
      </c>
      <c r="BC57" t="str">
        <f t="shared" si="46"/>
        <v>1103,1,23</v>
      </c>
      <c r="BE57" t="str">
        <f t="shared" si="47"/>
        <v>1001,1,23</v>
      </c>
      <c r="BG57" t="str">
        <f t="shared" si="48"/>
        <v>1103,1,23</v>
      </c>
      <c r="BI57" t="str">
        <f t="shared" si="49"/>
        <v>62,1,23</v>
      </c>
      <c r="BL57" t="str">
        <f t="shared" si="50"/>
        <v/>
      </c>
      <c r="BN57" t="str">
        <f t="shared" si="51"/>
        <v/>
      </c>
      <c r="BP57" t="str">
        <f t="shared" si="52"/>
        <v/>
      </c>
      <c r="BR57" t="str">
        <f t="shared" si="53"/>
        <v/>
      </c>
      <c r="BT57" t="str">
        <f t="shared" si="54"/>
        <v/>
      </c>
      <c r="BY57" s="33">
        <v>23</v>
      </c>
      <c r="BZ57" s="33">
        <f t="shared" si="55"/>
        <v>8</v>
      </c>
      <c r="CB57" t="str">
        <f t="shared" si="56"/>
        <v/>
      </c>
      <c r="CD57" t="str">
        <f t="shared" si="57"/>
        <v/>
      </c>
      <c r="CF57" t="str">
        <f t="shared" si="58"/>
        <v/>
      </c>
      <c r="CH57" t="str">
        <f t="shared" si="59"/>
        <v/>
      </c>
      <c r="CJ57" t="str">
        <f t="shared" si="60"/>
        <v/>
      </c>
      <c r="CM57" t="str">
        <f t="shared" si="61"/>
        <v>62,2,23</v>
      </c>
      <c r="CO57" t="str">
        <f t="shared" si="62"/>
        <v>1103,1,23</v>
      </c>
      <c r="CQ57" t="str">
        <f t="shared" si="63"/>
        <v>1001,1,23</v>
      </c>
      <c r="CS57" t="str">
        <f t="shared" si="64"/>
        <v>1103,1,23</v>
      </c>
      <c r="CU57" t="str">
        <f t="shared" si="65"/>
        <v>62,1,23</v>
      </c>
      <c r="CX57" t="str">
        <f t="shared" si="66"/>
        <v/>
      </c>
      <c r="CZ57" t="str">
        <f t="shared" si="67"/>
        <v/>
      </c>
      <c r="DB57" t="str">
        <f t="shared" si="68"/>
        <v/>
      </c>
      <c r="DD57" t="str">
        <f t="shared" si="69"/>
        <v/>
      </c>
      <c r="DF57" t="str">
        <f t="shared" si="70"/>
        <v/>
      </c>
    </row>
    <row r="58" spans="1:110" ht="14.5" thickBot="1" x14ac:dyDescent="0.35">
      <c r="A58" s="35">
        <v>24</v>
      </c>
      <c r="B58" s="35">
        <f t="shared" si="24"/>
        <v>8</v>
      </c>
      <c r="D58" t="str">
        <f t="shared" si="71"/>
        <v>62,4,24</v>
      </c>
      <c r="F58" t="str">
        <f t="shared" si="71"/>
        <v>1205,1,24</v>
      </c>
      <c r="H58" t="str">
        <f t="shared" si="26"/>
        <v/>
      </c>
      <c r="J58" t="str">
        <f t="shared" si="27"/>
        <v>62,2,24</v>
      </c>
      <c r="L58" t="str">
        <f t="shared" si="28"/>
        <v/>
      </c>
      <c r="O58" t="str">
        <f t="shared" si="29"/>
        <v>62,4,24</v>
      </c>
      <c r="Q58" t="str">
        <f t="shared" si="30"/>
        <v>1205,1,24</v>
      </c>
      <c r="S58" t="str">
        <f t="shared" si="31"/>
        <v/>
      </c>
      <c r="U58" t="str">
        <f t="shared" si="32"/>
        <v>62,2,24</v>
      </c>
      <c r="W58" t="str">
        <f t="shared" si="33"/>
        <v/>
      </c>
      <c r="Z58" t="str">
        <f t="shared" si="34"/>
        <v>62,4,24</v>
      </c>
      <c r="AB58" t="str">
        <f t="shared" si="35"/>
        <v>1205,1,24</v>
      </c>
      <c r="AD58" t="str">
        <f t="shared" si="36"/>
        <v/>
      </c>
      <c r="AF58" t="str">
        <f t="shared" si="37"/>
        <v>62,2,24</v>
      </c>
      <c r="AH58" t="str">
        <f t="shared" si="38"/>
        <v/>
      </c>
      <c r="AM58" s="35">
        <v>24</v>
      </c>
      <c r="AN58" s="35">
        <f t="shared" si="39"/>
        <v>8</v>
      </c>
      <c r="AP58" t="str">
        <f t="shared" si="40"/>
        <v/>
      </c>
      <c r="AR58" t="str">
        <f t="shared" si="41"/>
        <v/>
      </c>
      <c r="AT58" t="str">
        <f t="shared" si="42"/>
        <v/>
      </c>
      <c r="AV58" t="str">
        <f t="shared" si="43"/>
        <v/>
      </c>
      <c r="AX58" t="str">
        <f t="shared" si="44"/>
        <v/>
      </c>
      <c r="BA58" t="str">
        <f t="shared" si="45"/>
        <v>62,4,24</v>
      </c>
      <c r="BC58" t="str">
        <f t="shared" si="46"/>
        <v>1205,1,24</v>
      </c>
      <c r="BE58" t="str">
        <f t="shared" si="47"/>
        <v/>
      </c>
      <c r="BG58" t="str">
        <f t="shared" si="48"/>
        <v>62,2,24</v>
      </c>
      <c r="BI58" t="str">
        <f t="shared" si="49"/>
        <v/>
      </c>
      <c r="BL58" t="str">
        <f t="shared" si="50"/>
        <v/>
      </c>
      <c r="BN58" t="str">
        <f t="shared" si="51"/>
        <v/>
      </c>
      <c r="BP58" t="str">
        <f t="shared" si="52"/>
        <v/>
      </c>
      <c r="BR58" t="str">
        <f t="shared" si="53"/>
        <v/>
      </c>
      <c r="BT58" t="str">
        <f t="shared" si="54"/>
        <v/>
      </c>
      <c r="BY58" s="35">
        <v>24</v>
      </c>
      <c r="BZ58" s="35">
        <f t="shared" si="55"/>
        <v>8</v>
      </c>
      <c r="CB58" t="str">
        <f t="shared" si="56"/>
        <v/>
      </c>
      <c r="CD58" t="str">
        <f t="shared" si="57"/>
        <v/>
      </c>
      <c r="CF58" t="str">
        <f t="shared" si="58"/>
        <v/>
      </c>
      <c r="CH58" t="str">
        <f t="shared" si="59"/>
        <v/>
      </c>
      <c r="CJ58" t="str">
        <f t="shared" si="60"/>
        <v/>
      </c>
      <c r="CM58" t="str">
        <f t="shared" si="61"/>
        <v>62,4,24</v>
      </c>
      <c r="CO58" t="str">
        <f t="shared" si="62"/>
        <v>1205,1,24</v>
      </c>
      <c r="CQ58" t="str">
        <f t="shared" si="63"/>
        <v/>
      </c>
      <c r="CS58" t="str">
        <f t="shared" si="64"/>
        <v>62,2,24</v>
      </c>
      <c r="CU58" t="str">
        <f t="shared" si="65"/>
        <v/>
      </c>
      <c r="CX58" t="str">
        <f t="shared" si="66"/>
        <v/>
      </c>
      <c r="CZ58" t="str">
        <f t="shared" si="67"/>
        <v/>
      </c>
      <c r="DB58" t="str">
        <f t="shared" si="68"/>
        <v/>
      </c>
      <c r="DD58" t="str">
        <f t="shared" si="69"/>
        <v/>
      </c>
      <c r="DF58" t="str">
        <f t="shared" si="70"/>
        <v/>
      </c>
    </row>
    <row r="59" spans="1:110" x14ac:dyDescent="0.3">
      <c r="A59" s="34">
        <v>25</v>
      </c>
      <c r="B59" s="34">
        <f t="shared" si="24"/>
        <v>9</v>
      </c>
      <c r="D59" t="str">
        <f t="shared" si="71"/>
        <v>63,7,25</v>
      </c>
      <c r="F59" t="str">
        <f t="shared" si="71"/>
        <v/>
      </c>
      <c r="H59" t="str">
        <f t="shared" si="26"/>
        <v/>
      </c>
      <c r="J59" t="str">
        <f t="shared" si="27"/>
        <v/>
      </c>
      <c r="L59" t="str">
        <f t="shared" si="28"/>
        <v/>
      </c>
      <c r="O59" t="str">
        <f t="shared" si="29"/>
        <v>63,7,25</v>
      </c>
      <c r="Q59" t="str">
        <f t="shared" si="30"/>
        <v/>
      </c>
      <c r="S59" t="str">
        <f t="shared" si="31"/>
        <v/>
      </c>
      <c r="U59" t="str">
        <f t="shared" si="32"/>
        <v/>
      </c>
      <c r="W59" t="str">
        <f t="shared" si="33"/>
        <v/>
      </c>
      <c r="Z59" t="str">
        <f t="shared" si="34"/>
        <v>63,7,25</v>
      </c>
      <c r="AB59" t="str">
        <f t="shared" si="35"/>
        <v/>
      </c>
      <c r="AD59" t="str">
        <f t="shared" si="36"/>
        <v/>
      </c>
      <c r="AF59" t="str">
        <f t="shared" si="37"/>
        <v/>
      </c>
      <c r="AH59" t="str">
        <f t="shared" si="38"/>
        <v/>
      </c>
      <c r="AM59" s="34">
        <v>25</v>
      </c>
      <c r="AN59" s="34">
        <f t="shared" si="39"/>
        <v>9</v>
      </c>
      <c r="AP59" t="str">
        <f t="shared" si="40"/>
        <v/>
      </c>
      <c r="AR59" t="str">
        <f t="shared" si="41"/>
        <v/>
      </c>
      <c r="AT59" t="str">
        <f t="shared" si="42"/>
        <v/>
      </c>
      <c r="AV59" t="str">
        <f t="shared" si="43"/>
        <v/>
      </c>
      <c r="AX59" t="str">
        <f t="shared" si="44"/>
        <v/>
      </c>
      <c r="BA59" t="str">
        <f t="shared" si="45"/>
        <v>63,7,25</v>
      </c>
      <c r="BC59" t="str">
        <f t="shared" si="46"/>
        <v/>
      </c>
      <c r="BE59" t="str">
        <f t="shared" si="47"/>
        <v/>
      </c>
      <c r="BG59" t="str">
        <f t="shared" si="48"/>
        <v/>
      </c>
      <c r="BI59" t="str">
        <f t="shared" si="49"/>
        <v/>
      </c>
      <c r="BL59" t="str">
        <f t="shared" si="50"/>
        <v/>
      </c>
      <c r="BN59" t="str">
        <f t="shared" si="51"/>
        <v>1103,1,25</v>
      </c>
      <c r="BP59" t="str">
        <f t="shared" si="52"/>
        <v>1001,1,25</v>
      </c>
      <c r="BR59" t="str">
        <f t="shared" si="53"/>
        <v>1103,1,25</v>
      </c>
      <c r="BT59" t="str">
        <f t="shared" si="54"/>
        <v/>
      </c>
      <c r="BY59" s="34">
        <v>25</v>
      </c>
      <c r="BZ59" s="34">
        <f t="shared" si="55"/>
        <v>9</v>
      </c>
      <c r="CB59" t="str">
        <f t="shared" si="56"/>
        <v/>
      </c>
      <c r="CD59" t="str">
        <f t="shared" si="57"/>
        <v/>
      </c>
      <c r="CF59" t="str">
        <f t="shared" si="58"/>
        <v/>
      </c>
      <c r="CH59" t="str">
        <f t="shared" si="59"/>
        <v/>
      </c>
      <c r="CJ59" t="str">
        <f t="shared" si="60"/>
        <v/>
      </c>
      <c r="CM59" t="str">
        <f t="shared" si="61"/>
        <v>63,7,25</v>
      </c>
      <c r="CO59" t="str">
        <f t="shared" si="62"/>
        <v/>
      </c>
      <c r="CQ59" t="str">
        <f t="shared" si="63"/>
        <v/>
      </c>
      <c r="CS59" t="str">
        <f t="shared" si="64"/>
        <v/>
      </c>
      <c r="CU59" t="str">
        <f t="shared" si="65"/>
        <v/>
      </c>
      <c r="CX59" t="str">
        <f t="shared" si="66"/>
        <v/>
      </c>
      <c r="CZ59" t="str">
        <f t="shared" si="67"/>
        <v>1103,1,25</v>
      </c>
      <c r="DB59" t="str">
        <f t="shared" si="68"/>
        <v>1001,1,25</v>
      </c>
      <c r="DD59" t="str">
        <f t="shared" si="69"/>
        <v>1103,1,25</v>
      </c>
      <c r="DF59" t="str">
        <f t="shared" si="70"/>
        <v/>
      </c>
    </row>
    <row r="60" spans="1:110" x14ac:dyDescent="0.3">
      <c r="A60" s="33">
        <v>26</v>
      </c>
      <c r="B60" s="33">
        <f t="shared" si="24"/>
        <v>9</v>
      </c>
      <c r="D60" t="str">
        <f t="shared" si="71"/>
        <v>63,2,26</v>
      </c>
      <c r="F60" t="str">
        <f t="shared" si="71"/>
        <v>1103,1,26</v>
      </c>
      <c r="H60" t="str">
        <f t="shared" si="26"/>
        <v>1001,1,26</v>
      </c>
      <c r="J60" t="str">
        <f t="shared" si="27"/>
        <v>1103,1,26</v>
      </c>
      <c r="L60" t="str">
        <f t="shared" si="28"/>
        <v>63,1,26</v>
      </c>
      <c r="O60" t="str">
        <f t="shared" si="29"/>
        <v>63,2,26</v>
      </c>
      <c r="Q60" t="str">
        <f t="shared" si="30"/>
        <v>1103,1,26</v>
      </c>
      <c r="S60" t="str">
        <f t="shared" si="31"/>
        <v>1001,1,26</v>
      </c>
      <c r="U60" t="str">
        <f t="shared" si="32"/>
        <v>1103,1,26</v>
      </c>
      <c r="W60" t="str">
        <f t="shared" si="33"/>
        <v>63,1,26</v>
      </c>
      <c r="Z60" t="str">
        <f t="shared" si="34"/>
        <v>63,2,26</v>
      </c>
      <c r="AB60" t="str">
        <f t="shared" si="35"/>
        <v>1103,1,26</v>
      </c>
      <c r="AD60" t="str">
        <f t="shared" si="36"/>
        <v>1001,1,26</v>
      </c>
      <c r="AF60" t="str">
        <f t="shared" si="37"/>
        <v>1103,1,26</v>
      </c>
      <c r="AH60" t="str">
        <f t="shared" si="38"/>
        <v>63,1,26</v>
      </c>
      <c r="AM60" s="33">
        <v>26</v>
      </c>
      <c r="AN60" s="33">
        <f t="shared" si="39"/>
        <v>9</v>
      </c>
      <c r="AP60" t="str">
        <f t="shared" si="40"/>
        <v/>
      </c>
      <c r="AR60" t="str">
        <f t="shared" si="41"/>
        <v/>
      </c>
      <c r="AT60" t="str">
        <f t="shared" si="42"/>
        <v/>
      </c>
      <c r="AV60" t="str">
        <f t="shared" si="43"/>
        <v/>
      </c>
      <c r="AX60" t="str">
        <f t="shared" si="44"/>
        <v/>
      </c>
      <c r="BA60" t="str">
        <f t="shared" si="45"/>
        <v>63,2,26</v>
      </c>
      <c r="BC60" t="str">
        <f t="shared" si="46"/>
        <v>1103,1,26</v>
      </c>
      <c r="BE60" t="str">
        <f t="shared" si="47"/>
        <v>1001,1,26</v>
      </c>
      <c r="BG60" t="str">
        <f t="shared" si="48"/>
        <v>1103,1,26</v>
      </c>
      <c r="BI60" t="str">
        <f t="shared" si="49"/>
        <v>63,1,26</v>
      </c>
      <c r="BL60" t="str">
        <f t="shared" si="50"/>
        <v/>
      </c>
      <c r="BN60" t="str">
        <f t="shared" si="51"/>
        <v/>
      </c>
      <c r="BP60" t="str">
        <f t="shared" si="52"/>
        <v/>
      </c>
      <c r="BR60" t="str">
        <f t="shared" si="53"/>
        <v/>
      </c>
      <c r="BT60" t="str">
        <f t="shared" si="54"/>
        <v/>
      </c>
      <c r="BY60" s="33">
        <v>26</v>
      </c>
      <c r="BZ60" s="33">
        <f t="shared" si="55"/>
        <v>9</v>
      </c>
      <c r="CB60" t="str">
        <f t="shared" si="56"/>
        <v/>
      </c>
      <c r="CD60" t="str">
        <f t="shared" si="57"/>
        <v/>
      </c>
      <c r="CF60" t="str">
        <f t="shared" si="58"/>
        <v/>
      </c>
      <c r="CH60" t="str">
        <f t="shared" si="59"/>
        <v/>
      </c>
      <c r="CJ60" t="str">
        <f t="shared" si="60"/>
        <v/>
      </c>
      <c r="CM60" t="str">
        <f t="shared" si="61"/>
        <v>63,2,26</v>
      </c>
      <c r="CO60" t="str">
        <f t="shared" si="62"/>
        <v>1103,1,26</v>
      </c>
      <c r="CQ60" t="str">
        <f t="shared" si="63"/>
        <v>1001,1,26</v>
      </c>
      <c r="CS60" t="str">
        <f t="shared" si="64"/>
        <v>1103,1,26</v>
      </c>
      <c r="CU60" t="str">
        <f t="shared" si="65"/>
        <v>63,1,26</v>
      </c>
      <c r="CX60" t="str">
        <f t="shared" si="66"/>
        <v/>
      </c>
      <c r="CZ60" t="str">
        <f t="shared" si="67"/>
        <v/>
      </c>
      <c r="DB60" t="str">
        <f t="shared" si="68"/>
        <v/>
      </c>
      <c r="DD60" t="str">
        <f t="shared" si="69"/>
        <v/>
      </c>
      <c r="DF60" t="str">
        <f t="shared" si="70"/>
        <v/>
      </c>
    </row>
    <row r="61" spans="1:110" ht="14.5" thickBot="1" x14ac:dyDescent="0.35">
      <c r="A61" s="35">
        <v>27</v>
      </c>
      <c r="B61" s="35">
        <f t="shared" si="24"/>
        <v>9</v>
      </c>
      <c r="D61" t="str">
        <f t="shared" si="71"/>
        <v>63,7,27</v>
      </c>
      <c r="F61" t="str">
        <f t="shared" si="71"/>
        <v/>
      </c>
      <c r="H61" t="str">
        <f t="shared" si="26"/>
        <v/>
      </c>
      <c r="J61" t="str">
        <f t="shared" si="27"/>
        <v/>
      </c>
      <c r="L61" t="str">
        <f t="shared" si="28"/>
        <v/>
      </c>
      <c r="O61" t="str">
        <f t="shared" si="29"/>
        <v>63,7,27</v>
      </c>
      <c r="Q61" t="str">
        <f t="shared" si="30"/>
        <v/>
      </c>
      <c r="S61" t="str">
        <f t="shared" si="31"/>
        <v/>
      </c>
      <c r="U61" t="str">
        <f t="shared" si="32"/>
        <v/>
      </c>
      <c r="W61" t="str">
        <f t="shared" si="33"/>
        <v/>
      </c>
      <c r="Z61" t="str">
        <f t="shared" si="34"/>
        <v>63,7,27</v>
      </c>
      <c r="AB61" t="str">
        <f t="shared" si="35"/>
        <v/>
      </c>
      <c r="AD61" t="str">
        <f t="shared" si="36"/>
        <v/>
      </c>
      <c r="AF61" t="str">
        <f t="shared" si="37"/>
        <v/>
      </c>
      <c r="AH61" t="str">
        <f t="shared" si="38"/>
        <v/>
      </c>
      <c r="AM61" s="35">
        <v>27</v>
      </c>
      <c r="AN61" s="35">
        <f t="shared" si="39"/>
        <v>9</v>
      </c>
      <c r="AP61" t="str">
        <f t="shared" si="40"/>
        <v/>
      </c>
      <c r="AR61" t="str">
        <f t="shared" si="41"/>
        <v/>
      </c>
      <c r="AT61" t="str">
        <f t="shared" si="42"/>
        <v/>
      </c>
      <c r="AV61" t="str">
        <f t="shared" si="43"/>
        <v/>
      </c>
      <c r="AX61" t="str">
        <f t="shared" si="44"/>
        <v/>
      </c>
      <c r="BA61" t="str">
        <f t="shared" si="45"/>
        <v>63,7,27</v>
      </c>
      <c r="BC61" t="str">
        <f t="shared" si="46"/>
        <v/>
      </c>
      <c r="BE61" t="str">
        <f t="shared" si="47"/>
        <v/>
      </c>
      <c r="BG61" t="str">
        <f t="shared" si="48"/>
        <v/>
      </c>
      <c r="BI61" t="str">
        <f t="shared" si="49"/>
        <v/>
      </c>
      <c r="BL61" t="str">
        <f t="shared" si="50"/>
        <v/>
      </c>
      <c r="BN61" t="str">
        <f t="shared" si="51"/>
        <v/>
      </c>
      <c r="BP61" t="str">
        <f t="shared" si="52"/>
        <v/>
      </c>
      <c r="BR61" t="str">
        <f t="shared" si="53"/>
        <v/>
      </c>
      <c r="BT61" t="str">
        <f t="shared" si="54"/>
        <v/>
      </c>
      <c r="BY61" s="35">
        <v>27</v>
      </c>
      <c r="BZ61" s="35">
        <f t="shared" si="55"/>
        <v>9</v>
      </c>
      <c r="CB61" t="str">
        <f t="shared" si="56"/>
        <v/>
      </c>
      <c r="CD61" t="str">
        <f t="shared" si="57"/>
        <v/>
      </c>
      <c r="CF61" t="str">
        <f t="shared" si="58"/>
        <v/>
      </c>
      <c r="CH61" t="str">
        <f t="shared" si="59"/>
        <v/>
      </c>
      <c r="CJ61" t="str">
        <f t="shared" si="60"/>
        <v/>
      </c>
      <c r="CM61" t="str">
        <f t="shared" si="61"/>
        <v>63,7,27</v>
      </c>
      <c r="CO61" t="str">
        <f t="shared" si="62"/>
        <v/>
      </c>
      <c r="CQ61" t="str">
        <f t="shared" si="63"/>
        <v/>
      </c>
      <c r="CS61" t="str">
        <f t="shared" si="64"/>
        <v/>
      </c>
      <c r="CU61" t="str">
        <f t="shared" si="65"/>
        <v/>
      </c>
      <c r="CX61" t="str">
        <f t="shared" si="66"/>
        <v/>
      </c>
      <c r="CZ61" t="str">
        <f t="shared" si="67"/>
        <v/>
      </c>
      <c r="DB61" t="str">
        <f t="shared" si="68"/>
        <v/>
      </c>
      <c r="DD61" t="str">
        <f t="shared" si="69"/>
        <v/>
      </c>
      <c r="DF61" t="str">
        <f t="shared" si="70"/>
        <v/>
      </c>
    </row>
    <row r="62" spans="1:110" x14ac:dyDescent="0.3">
      <c r="A62" s="34">
        <v>28</v>
      </c>
      <c r="B62" s="34">
        <f t="shared" si="24"/>
        <v>10</v>
      </c>
      <c r="D62" t="str">
        <f t="shared" si="71"/>
        <v>61,4,28</v>
      </c>
      <c r="F62" t="str">
        <f t="shared" si="71"/>
        <v>1205,1,28</v>
      </c>
      <c r="H62" t="str">
        <f t="shared" si="26"/>
        <v/>
      </c>
      <c r="J62" t="str">
        <f t="shared" si="27"/>
        <v/>
      </c>
      <c r="L62" t="str">
        <f t="shared" si="28"/>
        <v>61,2,28</v>
      </c>
      <c r="O62" t="str">
        <f t="shared" si="29"/>
        <v>61,4,28</v>
      </c>
      <c r="Q62" t="str">
        <f t="shared" si="30"/>
        <v>1205,1,28</v>
      </c>
      <c r="S62" t="str">
        <f t="shared" si="31"/>
        <v/>
      </c>
      <c r="U62" t="str">
        <f t="shared" si="32"/>
        <v/>
      </c>
      <c r="W62" t="str">
        <f t="shared" si="33"/>
        <v>61,2,28</v>
      </c>
      <c r="Z62" t="str">
        <f t="shared" si="34"/>
        <v>61,4,28</v>
      </c>
      <c r="AB62" t="str">
        <f t="shared" si="35"/>
        <v>1205,1,28</v>
      </c>
      <c r="AD62" t="str">
        <f t="shared" si="36"/>
        <v/>
      </c>
      <c r="AF62" t="str">
        <f t="shared" si="37"/>
        <v/>
      </c>
      <c r="AH62" t="str">
        <f t="shared" si="38"/>
        <v>61,2,28</v>
      </c>
      <c r="AM62" s="34">
        <v>28</v>
      </c>
      <c r="AN62" s="34">
        <f t="shared" si="39"/>
        <v>10</v>
      </c>
      <c r="AP62" t="str">
        <f t="shared" si="40"/>
        <v/>
      </c>
      <c r="AR62" t="str">
        <f t="shared" si="41"/>
        <v/>
      </c>
      <c r="AT62" t="str">
        <f t="shared" si="42"/>
        <v/>
      </c>
      <c r="AV62" t="str">
        <f t="shared" si="43"/>
        <v/>
      </c>
      <c r="AX62" t="str">
        <f t="shared" si="44"/>
        <v/>
      </c>
      <c r="BA62" t="str">
        <f t="shared" si="45"/>
        <v>61,4,28</v>
      </c>
      <c r="BC62" t="str">
        <f t="shared" si="46"/>
        <v>1205,1,28</v>
      </c>
      <c r="BE62" t="str">
        <f t="shared" si="47"/>
        <v/>
      </c>
      <c r="BG62" t="str">
        <f t="shared" si="48"/>
        <v/>
      </c>
      <c r="BI62" t="str">
        <f t="shared" si="49"/>
        <v>61,2,28</v>
      </c>
      <c r="BL62" t="str">
        <f t="shared" si="50"/>
        <v/>
      </c>
      <c r="BN62" t="str">
        <f t="shared" si="51"/>
        <v>1103,1,28</v>
      </c>
      <c r="BP62" t="str">
        <f t="shared" si="52"/>
        <v>1001,1,28</v>
      </c>
      <c r="BR62" t="str">
        <f t="shared" si="53"/>
        <v>1103,1,28</v>
      </c>
      <c r="BT62" t="str">
        <f t="shared" si="54"/>
        <v/>
      </c>
      <c r="BY62" s="34">
        <v>28</v>
      </c>
      <c r="BZ62" s="34">
        <f t="shared" si="55"/>
        <v>10</v>
      </c>
      <c r="CB62" t="str">
        <f t="shared" si="56"/>
        <v/>
      </c>
      <c r="CD62" t="str">
        <f t="shared" si="57"/>
        <v/>
      </c>
      <c r="CF62" t="str">
        <f t="shared" si="58"/>
        <v/>
      </c>
      <c r="CH62" t="str">
        <f t="shared" si="59"/>
        <v/>
      </c>
      <c r="CJ62" t="str">
        <f t="shared" si="60"/>
        <v/>
      </c>
      <c r="CM62" t="str">
        <f t="shared" si="61"/>
        <v>61,4,28</v>
      </c>
      <c r="CO62" t="str">
        <f t="shared" si="62"/>
        <v>1205,1,28</v>
      </c>
      <c r="CQ62" t="str">
        <f t="shared" si="63"/>
        <v/>
      </c>
      <c r="CS62" t="str">
        <f t="shared" si="64"/>
        <v/>
      </c>
      <c r="CU62" t="str">
        <f t="shared" si="65"/>
        <v>61,2,28</v>
      </c>
      <c r="CX62" t="str">
        <f t="shared" si="66"/>
        <v/>
      </c>
      <c r="CZ62" t="str">
        <f t="shared" si="67"/>
        <v>1103,1,28</v>
      </c>
      <c r="DB62" t="str">
        <f t="shared" si="68"/>
        <v>1001,1,28</v>
      </c>
      <c r="DD62" t="str">
        <f t="shared" si="69"/>
        <v>1103,1,28</v>
      </c>
      <c r="DF62" t="str">
        <f t="shared" si="70"/>
        <v/>
      </c>
    </row>
    <row r="63" spans="1:110" x14ac:dyDescent="0.3">
      <c r="A63" s="33">
        <v>29</v>
      </c>
      <c r="B63" s="33">
        <f t="shared" si="24"/>
        <v>10</v>
      </c>
      <c r="D63" t="str">
        <f t="shared" si="71"/>
        <v>61,1,29</v>
      </c>
      <c r="F63" t="str">
        <f t="shared" si="71"/>
        <v/>
      </c>
      <c r="H63" t="str">
        <f t="shared" si="26"/>
        <v/>
      </c>
      <c r="J63" t="str">
        <f t="shared" si="27"/>
        <v>1065,1,29</v>
      </c>
      <c r="L63" t="str">
        <f t="shared" si="28"/>
        <v>61,4,29</v>
      </c>
      <c r="O63" t="str">
        <f t="shared" si="29"/>
        <v>61,1,29</v>
      </c>
      <c r="Q63" t="str">
        <f t="shared" si="30"/>
        <v/>
      </c>
      <c r="S63" t="str">
        <f t="shared" si="31"/>
        <v/>
      </c>
      <c r="U63" t="str">
        <f t="shared" si="32"/>
        <v>1066,1,29</v>
      </c>
      <c r="W63" t="str">
        <f t="shared" si="33"/>
        <v>61,4,29</v>
      </c>
      <c r="Z63" t="str">
        <f t="shared" si="34"/>
        <v>61,1,29</v>
      </c>
      <c r="AB63" t="str">
        <f t="shared" si="35"/>
        <v/>
      </c>
      <c r="AD63" t="str">
        <f t="shared" si="36"/>
        <v/>
      </c>
      <c r="AF63" t="str">
        <f t="shared" si="37"/>
        <v>1067,1,29</v>
      </c>
      <c r="AH63" t="str">
        <f t="shared" si="38"/>
        <v>61,4,29</v>
      </c>
      <c r="AM63" s="33">
        <v>29</v>
      </c>
      <c r="AN63" s="33">
        <f t="shared" si="39"/>
        <v>10</v>
      </c>
      <c r="AP63" t="str">
        <f t="shared" si="40"/>
        <v/>
      </c>
      <c r="AR63" t="str">
        <f t="shared" si="41"/>
        <v/>
      </c>
      <c r="AT63" t="str">
        <f t="shared" si="42"/>
        <v/>
      </c>
      <c r="AV63" t="str">
        <f t="shared" si="43"/>
        <v/>
      </c>
      <c r="AX63" t="str">
        <f t="shared" si="44"/>
        <v/>
      </c>
      <c r="BA63" t="str">
        <f t="shared" si="45"/>
        <v>61,1,29</v>
      </c>
      <c r="BC63" t="str">
        <f t="shared" si="46"/>
        <v/>
      </c>
      <c r="BE63" t="str">
        <f t="shared" si="47"/>
        <v/>
      </c>
      <c r="BG63" t="str">
        <f t="shared" si="48"/>
        <v>65,1,29</v>
      </c>
      <c r="BI63" t="str">
        <f t="shared" si="49"/>
        <v>61,4,29</v>
      </c>
      <c r="BL63" t="str">
        <f t="shared" si="50"/>
        <v/>
      </c>
      <c r="BN63" t="str">
        <f t="shared" si="51"/>
        <v/>
      </c>
      <c r="BP63" t="str">
        <f t="shared" si="52"/>
        <v/>
      </c>
      <c r="BR63" t="str">
        <f t="shared" si="53"/>
        <v/>
      </c>
      <c r="BT63" t="str">
        <f t="shared" si="54"/>
        <v/>
      </c>
      <c r="BY63" s="33">
        <v>29</v>
      </c>
      <c r="BZ63" s="33">
        <f t="shared" si="55"/>
        <v>10</v>
      </c>
      <c r="CB63" t="str">
        <f t="shared" si="56"/>
        <v/>
      </c>
      <c r="CD63" t="str">
        <f t="shared" si="57"/>
        <v/>
      </c>
      <c r="CF63" t="str">
        <f t="shared" si="58"/>
        <v/>
      </c>
      <c r="CH63" t="str">
        <f t="shared" si="59"/>
        <v/>
      </c>
      <c r="CJ63" t="str">
        <f t="shared" si="60"/>
        <v/>
      </c>
      <c r="CM63" t="str">
        <f t="shared" si="61"/>
        <v>61,1,29</v>
      </c>
      <c r="CO63" t="str">
        <f t="shared" si="62"/>
        <v/>
      </c>
      <c r="CQ63" t="str">
        <f t="shared" si="63"/>
        <v/>
      </c>
      <c r="CS63" t="str">
        <f t="shared" si="64"/>
        <v>65,1,29</v>
      </c>
      <c r="CU63" t="str">
        <f t="shared" si="65"/>
        <v>61,4,29</v>
      </c>
      <c r="CX63" t="str">
        <f t="shared" si="66"/>
        <v/>
      </c>
      <c r="CZ63" t="str">
        <f t="shared" si="67"/>
        <v/>
      </c>
      <c r="DB63" t="str">
        <f t="shared" si="68"/>
        <v/>
      </c>
      <c r="DD63" t="str">
        <f t="shared" si="69"/>
        <v/>
      </c>
      <c r="DF63" t="str">
        <f t="shared" si="70"/>
        <v/>
      </c>
    </row>
    <row r="64" spans="1:110" ht="14.5" thickBot="1" x14ac:dyDescent="0.35">
      <c r="A64" s="35">
        <v>30</v>
      </c>
      <c r="B64" s="35">
        <f t="shared" si="24"/>
        <v>10</v>
      </c>
      <c r="D64" t="str">
        <f t="shared" si="71"/>
        <v>61,4,30</v>
      </c>
      <c r="F64" t="str">
        <f t="shared" si="71"/>
        <v>1205,1,30</v>
      </c>
      <c r="H64" t="str">
        <f t="shared" si="26"/>
        <v/>
      </c>
      <c r="J64" t="str">
        <f t="shared" si="27"/>
        <v/>
      </c>
      <c r="L64" t="str">
        <f t="shared" si="28"/>
        <v>61,2,30</v>
      </c>
      <c r="O64" t="str">
        <f t="shared" si="29"/>
        <v>61,4,30</v>
      </c>
      <c r="Q64" t="str">
        <f t="shared" si="30"/>
        <v>1205,1,30</v>
      </c>
      <c r="S64" t="str">
        <f t="shared" si="31"/>
        <v/>
      </c>
      <c r="U64" t="str">
        <f t="shared" si="32"/>
        <v/>
      </c>
      <c r="W64" t="str">
        <f t="shared" si="33"/>
        <v>61,2,30</v>
      </c>
      <c r="Z64" t="str">
        <f t="shared" si="34"/>
        <v>61,4,30</v>
      </c>
      <c r="AB64" t="str">
        <f t="shared" si="35"/>
        <v>1205,1,30</v>
      </c>
      <c r="AD64" t="str">
        <f t="shared" si="36"/>
        <v/>
      </c>
      <c r="AF64" t="str">
        <f t="shared" si="37"/>
        <v/>
      </c>
      <c r="AH64" t="str">
        <f t="shared" si="38"/>
        <v>61,2,30</v>
      </c>
      <c r="AM64" s="35">
        <v>30</v>
      </c>
      <c r="AN64" s="35">
        <f t="shared" si="39"/>
        <v>10</v>
      </c>
      <c r="AP64" t="str">
        <f t="shared" si="40"/>
        <v/>
      </c>
      <c r="AR64" t="str">
        <f t="shared" si="41"/>
        <v/>
      </c>
      <c r="AT64" t="str">
        <f t="shared" si="42"/>
        <v/>
      </c>
      <c r="AV64" t="str">
        <f t="shared" si="43"/>
        <v/>
      </c>
      <c r="AX64" t="str">
        <f t="shared" si="44"/>
        <v/>
      </c>
      <c r="BA64" t="str">
        <f t="shared" si="45"/>
        <v>61,4,30</v>
      </c>
      <c r="BC64" t="str">
        <f t="shared" si="46"/>
        <v>1205,1,30</v>
      </c>
      <c r="BE64" t="str">
        <f t="shared" si="47"/>
        <v/>
      </c>
      <c r="BG64" t="str">
        <f t="shared" si="48"/>
        <v/>
      </c>
      <c r="BI64" t="str">
        <f t="shared" si="49"/>
        <v>61,2,30</v>
      </c>
      <c r="BL64" t="str">
        <f t="shared" si="50"/>
        <v/>
      </c>
      <c r="BN64" t="str">
        <f t="shared" si="51"/>
        <v/>
      </c>
      <c r="BP64" t="str">
        <f t="shared" si="52"/>
        <v/>
      </c>
      <c r="BR64" t="str">
        <f t="shared" si="53"/>
        <v/>
      </c>
      <c r="BT64" t="str">
        <f t="shared" si="54"/>
        <v/>
      </c>
      <c r="BY64" s="35">
        <v>30</v>
      </c>
      <c r="BZ64" s="35">
        <f t="shared" si="55"/>
        <v>10</v>
      </c>
      <c r="CB64" t="str">
        <f t="shared" si="56"/>
        <v/>
      </c>
      <c r="CD64" t="str">
        <f t="shared" si="57"/>
        <v/>
      </c>
      <c r="CF64" t="str">
        <f t="shared" si="58"/>
        <v/>
      </c>
      <c r="CH64" t="str">
        <f t="shared" si="59"/>
        <v/>
      </c>
      <c r="CJ64" t="str">
        <f t="shared" si="60"/>
        <v/>
      </c>
      <c r="CM64" t="str">
        <f t="shared" si="61"/>
        <v>61,4,30</v>
      </c>
      <c r="CO64" t="str">
        <f t="shared" si="62"/>
        <v>1205,1,30</v>
      </c>
      <c r="CQ64" t="str">
        <f t="shared" si="63"/>
        <v/>
      </c>
      <c r="CS64" t="str">
        <f t="shared" si="64"/>
        <v/>
      </c>
      <c r="CU64" t="str">
        <f t="shared" si="65"/>
        <v>61,2,30</v>
      </c>
      <c r="CX64" t="str">
        <f t="shared" si="66"/>
        <v/>
      </c>
      <c r="CZ64" t="str">
        <f t="shared" si="67"/>
        <v/>
      </c>
      <c r="DB64" t="str">
        <f t="shared" si="68"/>
        <v/>
      </c>
      <c r="DD64" t="str">
        <f t="shared" si="69"/>
        <v/>
      </c>
      <c r="DF64" t="str">
        <f t="shared" si="70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61,3,1;61,3,2;61,4,3</v>
      </c>
      <c r="O67" t="str">
        <f>_xlfn.TEXTJOIN(";",TRUE,O35:X37)</f>
        <v>61,3,1;61,3,2;61,4,3</v>
      </c>
      <c r="Z67" t="str">
        <f>_xlfn.TEXTJOIN(";",TRUE,Z35:AI37)</f>
        <v>61,3,1;61,3,2;61,4,3</v>
      </c>
      <c r="AM67" s="34">
        <v>1</v>
      </c>
      <c r="AN67" s="34">
        <f>ROUNDUP(AM67/3,0)</f>
        <v>1</v>
      </c>
      <c r="AP67" t="str">
        <f>_xlfn.TEXTJOIN(";",TRUE,AP35:AY37)</f>
        <v>61,3,1;61,3,2;61,4,3</v>
      </c>
      <c r="BA67" t="str">
        <f>_xlfn.TEXTJOIN(";",TRUE,BA35:BJ37)</f>
        <v/>
      </c>
      <c r="BL67" t="str">
        <f>_xlfn.TEXTJOIN(";",TRUE,BL35:BU37)</f>
        <v/>
      </c>
      <c r="BY67" s="34">
        <v>1</v>
      </c>
      <c r="BZ67" s="34">
        <f>ROUNDUP(BY67/3,0)</f>
        <v>1</v>
      </c>
      <c r="CB67" t="str">
        <f>_xlfn.TEXTJOIN(";",TRUE,CB35:CK37)</f>
        <v>61,3,1;61,3,2;61,4,3</v>
      </c>
      <c r="CM67" t="str">
        <f>_xlfn.TEXTJOIN(";",TRUE,CM35:CV37)</f>
        <v/>
      </c>
      <c r="CX67" t="str">
        <f>_xlfn.TEXTJOIN(";",TRUE,CX35:DG37)</f>
        <v/>
      </c>
    </row>
    <row r="68" spans="1:112" ht="14.5" thickBot="1" x14ac:dyDescent="0.35">
      <c r="A68" s="34">
        <v>4</v>
      </c>
      <c r="B68" s="34">
        <f t="shared" ref="B68:B76" si="72">ROUNDUP(A68/3,0)</f>
        <v>2</v>
      </c>
      <c r="D68" t="str">
        <f>_xlfn.TEXTJOIN(";",TRUE,D38:M40)</f>
        <v>62,3,4;62,3,5;1103,1,5;1001,1,5;1103,1,5;62,4,6</v>
      </c>
      <c r="O68" t="str">
        <f>_xlfn.TEXTJOIN(";",TRUE,O38:X40)</f>
        <v>62,3,4;62,3,5;1103,1,5;1001,1,5;1103,1,5;62,4,6</v>
      </c>
      <c r="Z68" t="str">
        <f>_xlfn.TEXTJOIN(";",TRUE,Z38:AI40)</f>
        <v>62,3,4;62,3,5;1103,1,5;1001,1,5;1103,1,5;62,4,6</v>
      </c>
      <c r="AM68" s="34">
        <v>4</v>
      </c>
      <c r="AN68" s="34">
        <f t="shared" ref="AN68:AN76" si="73">ROUNDUP(AM68/3,0)</f>
        <v>2</v>
      </c>
      <c r="AP68" t="str">
        <f>_xlfn.TEXTJOIN(";",TRUE,AP38:AY40)</f>
        <v>62,3,4;1103,1,5;1001,1,5;1103,1,5;62,4,6</v>
      </c>
      <c r="BA68" t="str">
        <f>_xlfn.TEXTJOIN(";",TRUE,BA38:BJ40)</f>
        <v/>
      </c>
      <c r="BL68" t="str">
        <f>_xlfn.TEXTJOIN(";",TRUE,BL38:BU40)</f>
        <v>1103,1,4;1001,1,4;1103,1,4</v>
      </c>
      <c r="BY68" s="34">
        <v>4</v>
      </c>
      <c r="BZ68" s="34">
        <f t="shared" ref="BZ68:BZ76" si="74">ROUNDUP(BY68/3,0)</f>
        <v>2</v>
      </c>
      <c r="CB68" t="str">
        <f>_xlfn.TEXTJOIN(";",TRUE,CB38:CK40)</f>
        <v>62,3,4;1103,1,5;1001,1,5;1103,1,5;62,4,6</v>
      </c>
      <c r="CM68" t="str">
        <f>_xlfn.TEXTJOIN(";",TRUE,CM38:CV40)</f>
        <v/>
      </c>
      <c r="CX68" t="str">
        <f>_xlfn.TEXTJOIN(";",TRUE,CX38:DG40)</f>
        <v>1103,1,4;1001,1,4;1103,1,4</v>
      </c>
    </row>
    <row r="69" spans="1:112" ht="14.5" thickBot="1" x14ac:dyDescent="0.35">
      <c r="A69" s="34">
        <v>7</v>
      </c>
      <c r="B69" s="34">
        <f t="shared" si="72"/>
        <v>3</v>
      </c>
      <c r="D69" t="str">
        <f>_xlfn.TEXTJOIN(";",TRUE,D41:M43)</f>
        <v>63,5,7;63,2,8;1103,1,8;1002,1,8;1103,1,8;63,5,9</v>
      </c>
      <c r="O69" t="str">
        <f>_xlfn.TEXTJOIN(";",TRUE,O41:X43)</f>
        <v>63,5,7;63,2,8;1103,1,8;1001,1,8;1103,1,8;63,5,9</v>
      </c>
      <c r="Z69" t="str">
        <f>_xlfn.TEXTJOIN(";",TRUE,Z41:AI43)</f>
        <v>63,5,7;63,2,8;1103,1,8;1001,1,8;1103,1,8;63,5,9</v>
      </c>
      <c r="AM69" s="34">
        <v>7</v>
      </c>
      <c r="AN69" s="34">
        <f t="shared" si="73"/>
        <v>3</v>
      </c>
      <c r="AP69" t="str">
        <f>_xlfn.TEXTJOIN(";",TRUE,AP41:AY43)</f>
        <v>63,5,7;63,2,8;1103,1,8;1001,1,8;1103,1,8;63,5,9</v>
      </c>
      <c r="BA69" t="str">
        <f>_xlfn.TEXTJOIN(";",TRUE,BA41:BJ43)</f>
        <v/>
      </c>
      <c r="BL69" t="str">
        <f>_xlfn.TEXTJOIN(";",TRUE,BL41:BU43)</f>
        <v>1103,1,7;1001,1,7;1103,1,7</v>
      </c>
      <c r="BY69" s="34">
        <v>7</v>
      </c>
      <c r="BZ69" s="34">
        <f t="shared" si="74"/>
        <v>3</v>
      </c>
      <c r="CB69" t="str">
        <f>_xlfn.TEXTJOIN(";",TRUE,CB41:CK43)</f>
        <v>63,5,7;63,2,8;1103,1,8;1002,1,8;1103,1,8;63,5,9</v>
      </c>
      <c r="CM69" t="str">
        <f>_xlfn.TEXTJOIN(";",TRUE,CM41:CV43)</f>
        <v/>
      </c>
      <c r="CX69" t="str">
        <f>_xlfn.TEXTJOIN(";",TRUE,CX41:DG43)</f>
        <v>1103,1,7;1001,1,7;1103,1,7</v>
      </c>
    </row>
    <row r="70" spans="1:112" ht="14.5" thickBot="1" x14ac:dyDescent="0.35">
      <c r="A70" s="34">
        <v>10</v>
      </c>
      <c r="B70" s="34">
        <f t="shared" si="72"/>
        <v>4</v>
      </c>
      <c r="D70" t="str">
        <f>_xlfn.TEXTJOIN(";",TRUE,D44:M46)</f>
        <v>61,2,10;1205,1,10;61,2,10;61,2,11;1103,1,11;1001,1,11;1103,1,11;61,2,12;1205,1,12;61,2,12</v>
      </c>
      <c r="O70" t="str">
        <f>_xlfn.TEXTJOIN(";",TRUE,O44:X46)</f>
        <v>61,2,10;1205,1,10;61,2,10;61,2,11;1103,1,11;1001,1,11;1103,1,11;61,2,12;1205,1,12;61,2,12</v>
      </c>
      <c r="Z70" t="str">
        <f>_xlfn.TEXTJOIN(";",TRUE,Z44:AI46)</f>
        <v>61,2,10;1205,1,10;61,2,10;61,2,11;1103,1,11;1001,1,11;1103,1,11;61,2,12;1205,1,12;61,2,12</v>
      </c>
      <c r="AM70" s="34">
        <v>10</v>
      </c>
      <c r="AN70" s="34">
        <f t="shared" si="73"/>
        <v>4</v>
      </c>
      <c r="AP70" t="str">
        <f>_xlfn.TEXTJOIN(";",TRUE,AP44:AY46)</f>
        <v>1103,1,10;1001,1,10;1103,1,10</v>
      </c>
      <c r="BA70" t="str">
        <f>_xlfn.TEXTJOIN(";",TRUE,BA44:BJ46)</f>
        <v/>
      </c>
      <c r="BL70" t="str">
        <f>_xlfn.TEXTJOIN(";",TRUE,BL44:BU46)</f>
        <v>61,2,10;1205,1,10;61,2,10;61,2,11;1103,1,11;1001,1,11;1103,1,11;61,2,12;1205,1,12;61,2,12</v>
      </c>
      <c r="BY70" s="34">
        <v>10</v>
      </c>
      <c r="BZ70" s="34">
        <f t="shared" si="74"/>
        <v>4</v>
      </c>
      <c r="CB70" t="str">
        <f>_xlfn.TEXTJOIN(";",TRUE,CB44:CK46)</f>
        <v>1103,1,10;1001,1,10;1103,1,10</v>
      </c>
      <c r="CM70" t="str">
        <f>_xlfn.TEXTJOIN(";",TRUE,CM44:CV46)</f>
        <v/>
      </c>
      <c r="CX70" t="str">
        <f>_xlfn.TEXTJOIN(";",TRUE,CX44:DG46)</f>
        <v>61,2,10;1205,1,10;61,2,10;61,2,11;1103,1,11;1001,1,11;1103,1,11;61,2,12;1205,1,12;61,2,12</v>
      </c>
    </row>
    <row r="71" spans="1:112" ht="14.5" thickBot="1" x14ac:dyDescent="0.35">
      <c r="A71" s="34">
        <v>13</v>
      </c>
      <c r="B71" s="34">
        <f t="shared" si="72"/>
        <v>5</v>
      </c>
      <c r="D71" t="str">
        <f>_xlfn.TEXTJOIN(";",TRUE,D47:M49)</f>
        <v>62,7,13;62,3,14;1205,1,14;1003,1,14;1205,1,14;62,7,15</v>
      </c>
      <c r="O71" t="str">
        <f>_xlfn.TEXTJOIN(";",TRUE,O47:X49)</f>
        <v>62,7,13;62,3,14;1205,1,14;1001,1,14;1205,1,14;62,7,15</v>
      </c>
      <c r="Z71" t="str">
        <f>_xlfn.TEXTJOIN(";",TRUE,Z47:AI49)</f>
        <v>62,7,13;62,3,14;1205,1,14;1001,1,14;1205,1,14;62,7,15</v>
      </c>
      <c r="AM71" s="34">
        <v>13</v>
      </c>
      <c r="AN71" s="34">
        <f t="shared" si="73"/>
        <v>5</v>
      </c>
      <c r="AP71" t="str">
        <f>_xlfn.TEXTJOIN(";",TRUE,AP47:AY49)</f>
        <v>1103,1,13;1001,1,13;1103,1,13</v>
      </c>
      <c r="BA71" t="str">
        <f>_xlfn.TEXTJOIN(";",TRUE,BA47:BJ49)</f>
        <v/>
      </c>
      <c r="BL71" t="str">
        <f>_xlfn.TEXTJOIN(";",TRUE,BL47:BU49)</f>
        <v>62,7,13;62,3,14;1205,1,14;1003,1,14;1205,1,14;62,7,15</v>
      </c>
      <c r="BY71" s="34">
        <v>13</v>
      </c>
      <c r="BZ71" s="34">
        <f t="shared" si="74"/>
        <v>5</v>
      </c>
      <c r="CB71" t="str">
        <f>_xlfn.TEXTJOIN(";",TRUE,CB47:CK49)</f>
        <v>1103,1,13;1001,1,13;1103,1,13</v>
      </c>
      <c r="CM71" t="str">
        <f>_xlfn.TEXTJOIN(";",TRUE,CM47:CV49)</f>
        <v/>
      </c>
      <c r="CX71" t="str">
        <f>_xlfn.TEXTJOIN(";",TRUE,CX47:DG49)</f>
        <v>62,7,13;62,3,14;1205,1,14;1003,1,14;1205,1,14;62,7,15</v>
      </c>
    </row>
    <row r="72" spans="1:112" ht="14.5" thickBot="1" x14ac:dyDescent="0.35">
      <c r="A72" s="34">
        <v>16</v>
      </c>
      <c r="B72" s="34">
        <f t="shared" si="72"/>
        <v>6</v>
      </c>
      <c r="D72" t="str">
        <f>_xlfn.TEXTJOIN(";",TRUE,D50:M52)</f>
        <v>63,4,16;1205,1,16;63,2,16;63,3,17;1103,1,17;1001,1,17;1103,1,17;63,4,18;1205,1,18;63,2,18</v>
      </c>
      <c r="O72" t="str">
        <f>_xlfn.TEXTJOIN(";",TRUE,O50:X52)</f>
        <v>63,4,16;1205,1,16;63,2,16;63,3,17;1103,1,17;1001,1,17;1103,1,17;63,4,18;1205,1,18;63,2,18</v>
      </c>
      <c r="Z72" t="str">
        <f>_xlfn.TEXTJOIN(";",TRUE,Z50:AI52)</f>
        <v>63,4,16;1205,1,16;63,2,16;63,3,17;1103,1,17;1001,1,17;1103,1,17;63,4,18;1205,1,18;63,2,18</v>
      </c>
      <c r="AM72" s="34">
        <v>16</v>
      </c>
      <c r="AN72" s="34">
        <f t="shared" si="73"/>
        <v>6</v>
      </c>
      <c r="AP72" t="str">
        <f>_xlfn.TEXTJOIN(";",TRUE,AP50:AY52)</f>
        <v>1103,1,16;1001,1,16;1103,1,16</v>
      </c>
      <c r="BA72" t="str">
        <f>_xlfn.TEXTJOIN(";",TRUE,BA50:BJ52)</f>
        <v/>
      </c>
      <c r="BL72" t="str">
        <f>_xlfn.TEXTJOIN(";",TRUE,BL50:BU52)</f>
        <v>63,4,16;1205,1,16;63,2,16;63,3,17;1103,1,17;1001,1,17;1103,1,17;63,4,18;1205,1,18;63,2,18</v>
      </c>
      <c r="BY72" s="34">
        <v>16</v>
      </c>
      <c r="BZ72" s="34">
        <f t="shared" si="74"/>
        <v>6</v>
      </c>
      <c r="CB72" t="str">
        <f>_xlfn.TEXTJOIN(";",TRUE,CB50:CK52)</f>
        <v>1103,1,16;1001,1,16;1103,1,16</v>
      </c>
      <c r="CM72" t="str">
        <f>_xlfn.TEXTJOIN(";",TRUE,CM50:CV52)</f>
        <v/>
      </c>
      <c r="CX72" t="str">
        <f>_xlfn.TEXTJOIN(";",TRUE,CX50:DG52)</f>
        <v>63,4,16;1205,1,16;63,2,16;63,3,17;1103,1,17;1001,1,17;1103,1,17;63,4,18;1205,1,18;63,2,18</v>
      </c>
    </row>
    <row r="73" spans="1:112" ht="14.5" thickBot="1" x14ac:dyDescent="0.35">
      <c r="A73" s="34">
        <v>19</v>
      </c>
      <c r="B73" s="34">
        <f t="shared" si="72"/>
        <v>7</v>
      </c>
      <c r="D73" t="str">
        <f>_xlfn.TEXTJOIN(";",TRUE,D53:M55)</f>
        <v>61,7,19;61,2,20;1103,1,20;1001,1,20;1103,1,20;61,1,20;61,7,21</v>
      </c>
      <c r="O73" t="str">
        <f>_xlfn.TEXTJOIN(";",TRUE,O53:X55)</f>
        <v>61,7,19;61,2,20;1103,1,20;1001,1,20;1103,1,20;61,1,20;61,7,21</v>
      </c>
      <c r="Z73" t="str">
        <f>_xlfn.TEXTJOIN(";",TRUE,Z53:AI55)</f>
        <v>61,7,19;61,2,20;1103,1,20;1002,1,20;1103,1,20;61,1,20;61,7,21</v>
      </c>
      <c r="AM73" s="34">
        <v>19</v>
      </c>
      <c r="AN73" s="34">
        <f t="shared" si="73"/>
        <v>7</v>
      </c>
      <c r="AP73" t="str">
        <f>_xlfn.TEXTJOIN(";",TRUE,AP53:AY55)</f>
        <v/>
      </c>
      <c r="BA73" t="str">
        <f>_xlfn.TEXTJOIN(";",TRUE,BA53:BJ55)</f>
        <v>61,7,19;61,2,20;1103,1,20;1001,1,20;1103,1,20;61,1,20;61,7,21</v>
      </c>
      <c r="BL73" t="str">
        <f>_xlfn.TEXTJOIN(";",TRUE,BL53:BU55)</f>
        <v>1103,1,19;1001,1,19;1103,1,19</v>
      </c>
      <c r="BY73" s="34">
        <v>19</v>
      </c>
      <c r="BZ73" s="34">
        <f t="shared" si="74"/>
        <v>7</v>
      </c>
      <c r="CB73" t="str">
        <f>_xlfn.TEXTJOIN(";",TRUE,CB53:CK55)</f>
        <v/>
      </c>
      <c r="CM73" t="str">
        <f>_xlfn.TEXTJOIN(";",TRUE,CM53:CV55)</f>
        <v>61,7,19;61,2,20;1103,1,20;1002,1,20;1103,1,20;61,1,20;61,7,21</v>
      </c>
      <c r="CX73" t="str">
        <f>_xlfn.TEXTJOIN(";",TRUE,CX53:DG55)</f>
        <v>1103,1,19;1001,1,19;1103,1,19</v>
      </c>
    </row>
    <row r="74" spans="1:112" ht="14.5" thickBot="1" x14ac:dyDescent="0.35">
      <c r="A74" s="34">
        <v>22</v>
      </c>
      <c r="B74" s="34">
        <f t="shared" si="72"/>
        <v>8</v>
      </c>
      <c r="D74" t="str">
        <f>_xlfn.TEXTJOIN(";",TRUE,D56:M58)</f>
        <v>62,4,22;1205,1,22;62,2,22;62,2,23;1103,1,23;1001,1,23;1103,1,23;62,1,23;62,4,24;1205,1,24;62,2,24</v>
      </c>
      <c r="O74" t="str">
        <f>_xlfn.TEXTJOIN(";",TRUE,O56:X58)</f>
        <v>62,4,22;1205,1,22;62,2,22;62,2,23;1103,1,23;1001,1,23;1103,1,23;62,1,23;62,4,24;1205,1,24;62,2,24</v>
      </c>
      <c r="Z74" t="str">
        <f>_xlfn.TEXTJOIN(";",TRUE,Z56:AI58)</f>
        <v>62,4,22;1205,1,22;62,2,22;62,2,23;1103,1,23;1001,1,23;1103,1,23;62,1,23;62,4,24;1205,1,24;62,2,24</v>
      </c>
      <c r="AM74" s="34">
        <v>22</v>
      </c>
      <c r="AN74" s="34">
        <f t="shared" si="73"/>
        <v>8</v>
      </c>
      <c r="AP74" t="str">
        <f>_xlfn.TEXTJOIN(";",TRUE,AP56:AY58)</f>
        <v/>
      </c>
      <c r="BA74" t="str">
        <f>_xlfn.TEXTJOIN(";",TRUE,BA56:BJ58)</f>
        <v>62,4,22;1205,1,22;62,2,22;62,2,23;1103,1,23;1001,1,23;1103,1,23;62,1,23;62,4,24;1205,1,24;62,2,24</v>
      </c>
      <c r="BL74" t="str">
        <f>_xlfn.TEXTJOIN(";",TRUE,BL56:BU58)</f>
        <v>1103,1,22;1001,1,22;1103,1,22</v>
      </c>
      <c r="BY74" s="34">
        <v>22</v>
      </c>
      <c r="BZ74" s="34">
        <f t="shared" si="74"/>
        <v>8</v>
      </c>
      <c r="CB74" t="str">
        <f>_xlfn.TEXTJOIN(";",TRUE,CB56:CK58)</f>
        <v/>
      </c>
      <c r="CM74" t="str">
        <f>_xlfn.TEXTJOIN(";",TRUE,CM56:CV58)</f>
        <v>62,4,22;1205,1,22;62,2,22;62,2,23;1103,1,23;1001,1,23;1103,1,23;62,1,23;62,4,24;1205,1,24;62,2,24</v>
      </c>
      <c r="CX74" t="str">
        <f>_xlfn.TEXTJOIN(";",TRUE,CX56:DG58)</f>
        <v>1103,1,22;1001,1,22;1103,1,22</v>
      </c>
    </row>
    <row r="75" spans="1:112" ht="14.5" thickBot="1" x14ac:dyDescent="0.35">
      <c r="A75" s="34">
        <v>25</v>
      </c>
      <c r="B75" s="34">
        <f t="shared" si="72"/>
        <v>9</v>
      </c>
      <c r="D75" t="str">
        <f>_xlfn.TEXTJOIN(";",TRUE,D59:M61)</f>
        <v>63,7,25;63,2,26;1103,1,26;1001,1,26;1103,1,26;63,1,26;63,7,27</v>
      </c>
      <c r="O75" t="str">
        <f>_xlfn.TEXTJOIN(";",TRUE,O59:X61)</f>
        <v>63,7,25;63,2,26;1103,1,26;1001,1,26;1103,1,26;63,1,26;63,7,27</v>
      </c>
      <c r="Z75" t="str">
        <f>_xlfn.TEXTJOIN(";",TRUE,Z59:AI61)</f>
        <v>63,7,25;63,2,26;1103,1,26;1001,1,26;1103,1,26;63,1,26;63,7,27</v>
      </c>
      <c r="AM75" s="34">
        <v>25</v>
      </c>
      <c r="AN75" s="34">
        <f t="shared" si="73"/>
        <v>9</v>
      </c>
      <c r="AP75" t="str">
        <f>_xlfn.TEXTJOIN(";",TRUE,AP59:AY61)</f>
        <v/>
      </c>
      <c r="BA75" t="str">
        <f>_xlfn.TEXTJOIN(";",TRUE,BA59:BJ61)</f>
        <v>63,7,25;63,2,26;1103,1,26;1001,1,26;1103,1,26;63,1,26;63,7,27</v>
      </c>
      <c r="BL75" t="str">
        <f>_xlfn.TEXTJOIN(";",TRUE,BL59:BU61)</f>
        <v>1103,1,25;1001,1,25;1103,1,25</v>
      </c>
      <c r="BY75" s="34">
        <v>25</v>
      </c>
      <c r="BZ75" s="34">
        <f t="shared" si="74"/>
        <v>9</v>
      </c>
      <c r="CB75" t="str">
        <f>_xlfn.TEXTJOIN(";",TRUE,CB59:CK61)</f>
        <v/>
      </c>
      <c r="CM75" t="str">
        <f>_xlfn.TEXTJOIN(";",TRUE,CM59:CV61)</f>
        <v>63,7,25;63,2,26;1103,1,26;1001,1,26;1103,1,26;63,1,26;63,7,27</v>
      </c>
      <c r="CX75" t="str">
        <f>_xlfn.TEXTJOIN(";",TRUE,CX59:DG61)</f>
        <v>1103,1,25;1001,1,25;1103,1,25</v>
      </c>
    </row>
    <row r="76" spans="1:112" x14ac:dyDescent="0.3">
      <c r="A76" s="34">
        <v>28</v>
      </c>
      <c r="B76" s="34">
        <f t="shared" si="72"/>
        <v>10</v>
      </c>
      <c r="D76" t="str">
        <f>_xlfn.TEXTJOIN(";",TRUE,D62:M64)</f>
        <v>61,4,28;1205,1,28;61,2,28;61,1,29;1065,1,29;61,4,29;61,4,30;1205,1,30;61,2,30</v>
      </c>
      <c r="O76" t="str">
        <f>_xlfn.TEXTJOIN(";",TRUE,O62:X64)</f>
        <v>61,4,28;1205,1,28;61,2,28;61,1,29;1066,1,29;61,4,29;61,4,30;1205,1,30;61,2,30</v>
      </c>
      <c r="Z76" t="str">
        <f>_xlfn.TEXTJOIN(";",TRUE,Z62:AI64)</f>
        <v>61,4,28;1205,1,28;61,2,28;61,1,29;1067,1,29;61,4,29;61,4,30;1205,1,30;61,2,30</v>
      </c>
      <c r="AM76" s="34">
        <v>28</v>
      </c>
      <c r="AN76" s="34">
        <f t="shared" si="73"/>
        <v>10</v>
      </c>
      <c r="AP76" t="str">
        <f>_xlfn.TEXTJOIN(";",TRUE,AP62:AY64)</f>
        <v/>
      </c>
      <c r="BA76" t="str">
        <f>_xlfn.TEXTJOIN(";",TRUE,BA62:BJ64)</f>
        <v>61,4,28;1205,1,28;61,2,28;61,1,29;65,1,29;61,4,29;61,4,30;1205,1,30;61,2,30</v>
      </c>
      <c r="BL76" t="str">
        <f>_xlfn.TEXTJOIN(";",TRUE,BL62:BU64)</f>
        <v>1103,1,28;1001,1,28;1103,1,28</v>
      </c>
      <c r="BY76" s="34">
        <v>28</v>
      </c>
      <c r="BZ76" s="34">
        <f t="shared" si="74"/>
        <v>10</v>
      </c>
      <c r="CB76" t="str">
        <f>_xlfn.TEXTJOIN(";",TRUE,CB62:CK64)</f>
        <v/>
      </c>
      <c r="CM76" t="str">
        <f>_xlfn.TEXTJOIN(";",TRUE,CM62:CV64)</f>
        <v>61,4,28;1205,1,28;61,2,28;61,1,29;65,1,29;61,4,29;61,4,30;1205,1,30;61,2,30</v>
      </c>
      <c r="CX76" t="str">
        <f>_xlfn.TEXTJOIN(";",TRUE,CX62:DG64)</f>
        <v>1103,1,28;1001,1,28;1103,1,28</v>
      </c>
    </row>
    <row r="80" spans="1:112" x14ac:dyDescent="0.3">
      <c r="D80" t="str">
        <f>_xlfn.TEXTJOIN("|",FALSE,D67:D76)</f>
        <v>61,3,1;61,3,2;61,4,3|62,3,4;62,3,5;1103,1,5;1001,1,5;1103,1,5;62,4,6|63,5,7;63,2,8;1103,1,8;1002,1,8;1103,1,8;63,5,9|61,2,10;1205,1,10;61,2,10;61,2,11;1103,1,11;1001,1,11;1103,1,11;61,2,12;1205,1,12;61,2,12|62,7,13;62,3,14;1205,1,14;1003,1,14;1205,1,14;62,7,15|63,4,16;1205,1,16;63,2,16;63,3,17;1103,1,17;1001,1,17;1103,1,17;63,4,18;1205,1,18;63,2,18|61,7,19;61,2,20;1103,1,20;1001,1,20;1103,1,20;61,1,20;61,7,21|62,4,22;1205,1,22;62,2,22;62,2,23;1103,1,23;1001,1,23;1103,1,23;62,1,23;62,4,24;1205,1,24;62,2,24|63,7,25;63,2,26;1103,1,26;1001,1,26;1103,1,26;63,1,26;63,7,27|61,4,28;1205,1,28;61,2,28;61,1,29;1065,1,29;61,4,29;61,4,30;1205,1,30;61,2,30</v>
      </c>
      <c r="O80" t="str">
        <f>_xlfn.TEXTJOIN("|",FALSE,O67:O76)</f>
        <v>61,3,1;61,3,2;61,4,3|62,3,4;62,3,5;1103,1,5;1001,1,5;1103,1,5;62,4,6|63,5,7;63,2,8;1103,1,8;1001,1,8;1103,1,8;63,5,9|61,2,10;1205,1,10;61,2,10;61,2,11;1103,1,11;1001,1,11;1103,1,11;61,2,12;1205,1,12;61,2,12|62,7,13;62,3,14;1205,1,14;1001,1,14;1205,1,14;62,7,15|63,4,16;1205,1,16;63,2,16;63,3,17;1103,1,17;1001,1,17;1103,1,17;63,4,18;1205,1,18;63,2,18|61,7,19;61,2,20;1103,1,20;1001,1,20;1103,1,20;61,1,20;61,7,21|62,4,22;1205,1,22;62,2,22;62,2,23;1103,1,23;1001,1,23;1103,1,23;62,1,23;62,4,24;1205,1,24;62,2,24|63,7,25;63,2,26;1103,1,26;1001,1,26;1103,1,26;63,1,26;63,7,27|61,4,28;1205,1,28;61,2,28;61,1,29;1066,1,29;61,4,29;61,4,30;1205,1,30;61,2,30</v>
      </c>
      <c r="Z80" t="str">
        <f>_xlfn.TEXTJOIN("|",FALSE,Z67:Z76)</f>
        <v>61,3,1;61,3,2;61,4,3|62,3,4;62,3,5;1103,1,5;1001,1,5;1103,1,5;62,4,6|63,5,7;63,2,8;1103,1,8;1001,1,8;1103,1,8;63,5,9|61,2,10;1205,1,10;61,2,10;61,2,11;1103,1,11;1001,1,11;1103,1,11;61,2,12;1205,1,12;61,2,12|62,7,13;62,3,14;1205,1,14;1001,1,14;1205,1,14;62,7,15|63,4,16;1205,1,16;63,2,16;63,3,17;1103,1,17;1001,1,17;1103,1,17;63,4,18;1205,1,18;63,2,18|61,7,19;61,2,20;1103,1,20;1002,1,20;1103,1,20;61,1,20;61,7,21|62,4,22;1205,1,22;62,2,22;62,2,23;1103,1,23;1001,1,23;1103,1,23;62,1,23;62,4,24;1205,1,24;62,2,24|63,7,25;63,2,26;1103,1,26;1001,1,26;1103,1,26;63,1,26;63,7,27|61,4,28;1205,1,28;61,2,28;61,1,29;1067,1,29;61,4,29;61,4,30;1205,1,30;61,2,30</v>
      </c>
      <c r="AP80" t="str">
        <f>_xlfn.TEXTJOIN("|",FALSE,AP67:AP76)</f>
        <v>61,3,1;61,3,2;61,4,3|62,3,4;1103,1,5;1001,1,5;1103,1,5;62,4,6|63,5,7;63,2,8;1103,1,8;1001,1,8;1103,1,8;63,5,9|1103,1,10;1001,1,10;1103,1,10|1103,1,13;1001,1,13;1103,1,13|1103,1,16;1001,1,16;1103,1,16||||</v>
      </c>
      <c r="BA80" t="str">
        <f>_xlfn.TEXTJOIN("|",FALSE,BA67:BA76)</f>
        <v>||||||61,7,19;61,2,20;1103,1,20;1001,1,20;1103,1,20;61,1,20;61,7,21|62,4,22;1205,1,22;62,2,22;62,2,23;1103,1,23;1001,1,23;1103,1,23;62,1,23;62,4,24;1205,1,24;62,2,24|63,7,25;63,2,26;1103,1,26;1001,1,26;1103,1,26;63,1,26;63,7,27|61,4,28;1205,1,28;61,2,28;61,1,29;65,1,29;61,4,29;61,4,30;1205,1,30;61,2,30</v>
      </c>
      <c r="BL80" t="str">
        <f>_xlfn.TEXTJOIN("|",FALSE,BL67:BL76)</f>
        <v>|1103,1,4;1001,1,4;1103,1,4|1103,1,7;1001,1,7;1103,1,7|61,2,10;1205,1,10;61,2,10;61,2,11;1103,1,11;1001,1,11;1103,1,11;61,2,12;1205,1,12;61,2,12|62,7,13;62,3,14;1205,1,14;1003,1,14;1205,1,14;62,7,15|63,4,16;1205,1,16;63,2,16;63,3,17;1103,1,17;1001,1,17;1103,1,17;63,4,18;1205,1,18;63,2,18|1103,1,19;1001,1,19;1103,1,19|1103,1,22;1001,1,22;1103,1,22|1103,1,25;1001,1,25;1103,1,25|1103,1,28;1001,1,28;1103,1,28</v>
      </c>
      <c r="CB80" t="str">
        <f>_xlfn.TEXTJOIN("|",FALSE,CB67:CB76)</f>
        <v>61,3,1;61,3,2;61,4,3|62,3,4;1103,1,5;1001,1,5;1103,1,5;62,4,6|63,5,7;63,2,8;1103,1,8;1002,1,8;1103,1,8;63,5,9|1103,1,10;1001,1,10;1103,1,10|1103,1,13;1001,1,13;1103,1,13|1103,1,16;1001,1,16;1103,1,16||||</v>
      </c>
      <c r="CM80" t="str">
        <f>_xlfn.TEXTJOIN("|",FALSE,CM67:CM76)</f>
        <v>||||||61,7,19;61,2,20;1103,1,20;1002,1,20;1103,1,20;61,1,20;61,7,21|62,4,22;1205,1,22;62,2,22;62,2,23;1103,1,23;1001,1,23;1103,1,23;62,1,23;62,4,24;1205,1,24;62,2,24|63,7,25;63,2,26;1103,1,26;1001,1,26;1103,1,26;63,1,26;63,7,27|61,4,28;1205,1,28;61,2,28;61,1,29;65,1,29;61,4,29;61,4,30;1205,1,30;61,2,30</v>
      </c>
      <c r="CX80" t="str">
        <f>_xlfn.TEXTJOIN("|",FALSE,CX67:CX76)</f>
        <v>|1103,1,4;1001,1,4;1103,1,4|1103,1,7;1001,1,7;1103,1,7|61,2,10;1205,1,10;61,2,10;61,2,11;1103,1,11;1001,1,11;1103,1,11;61,2,12;1205,1,12;61,2,12|62,7,13;62,3,14;1205,1,14;1003,1,14;1205,1,14;62,7,15|63,4,16;1205,1,16;63,2,16;63,3,17;1103,1,17;1001,1,17;1103,1,17;63,4,18;1205,1,18;63,2,18|1103,1,19;1001,1,19;1103,1,19|1103,1,22;1001,1,22;1103,1,22|1103,1,25;1001,1,25;1103,1,25|1103,1,28;1001,1,28;1103,1,28</v>
      </c>
    </row>
  </sheetData>
  <phoneticPr fontId="1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8A703-A2B5-457D-A8FA-F664176DAC3C}">
  <sheetPr codeName="Sheet8"/>
  <dimension ref="A1:DH80"/>
  <sheetViews>
    <sheetView topLeftCell="CA64" workbookViewId="0">
      <selection activeCell="CG92" sqref="CG9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9" max="41" width="12.4140625" customWidth="1"/>
    <col min="42" max="42" width="7.6640625" bestFit="1" customWidth="1"/>
    <col min="43" max="43" width="5.83203125" bestFit="1" customWidth="1"/>
    <col min="44" max="44" width="7.4140625" bestFit="1" customWidth="1"/>
    <col min="45" max="45" width="5.83203125" bestFit="1" customWidth="1"/>
    <col min="46" max="46" width="7.4140625" bestFit="1" customWidth="1"/>
    <col min="47" max="47" width="5.83203125" bestFit="1" customWidth="1"/>
    <col min="48" max="48" width="7.4140625" bestFit="1" customWidth="1"/>
    <col min="49" max="49" width="5.83203125" bestFit="1" customWidth="1"/>
    <col min="50" max="51" width="6.1640625" customWidth="1"/>
    <col min="52" max="52" width="8.83203125" customWidth="1"/>
    <col min="53" max="53" width="8" bestFit="1" customWidth="1"/>
    <col min="54" max="54" width="6.1640625" bestFit="1" customWidth="1"/>
    <col min="55" max="55" width="8" bestFit="1" customWidth="1"/>
    <col min="56" max="56" width="6.1640625" bestFit="1" customWidth="1"/>
    <col min="57" max="57" width="8" bestFit="1" customWidth="1"/>
    <col min="58" max="58" width="6.1640625" bestFit="1" customWidth="1"/>
    <col min="59" max="59" width="8" bestFit="1" customWidth="1"/>
    <col min="60" max="60" width="6.1640625" customWidth="1"/>
    <col min="61" max="61" width="8" bestFit="1" customWidth="1"/>
    <col min="62" max="74" width="6.1640625" customWidth="1"/>
    <col min="77" max="79" width="12.4140625" customWidth="1"/>
    <col min="80" max="80" width="7.6640625" bestFit="1" customWidth="1"/>
    <col min="81" max="81" width="5.83203125" bestFit="1" customWidth="1"/>
    <col min="82" max="82" width="7.4140625" bestFit="1" customWidth="1"/>
    <col min="83" max="83" width="5.83203125" bestFit="1" customWidth="1"/>
    <col min="84" max="84" width="7.4140625" bestFit="1" customWidth="1"/>
    <col min="85" max="85" width="5.83203125" bestFit="1" customWidth="1"/>
    <col min="86" max="86" width="7.4140625" bestFit="1" customWidth="1"/>
    <col min="87" max="87" width="5.83203125" bestFit="1" customWidth="1"/>
    <col min="88" max="89" width="6.1640625" customWidth="1"/>
    <col min="90" max="90" width="8.83203125" customWidth="1"/>
    <col min="91" max="91" width="8" bestFit="1" customWidth="1"/>
    <col min="92" max="92" width="6.1640625" bestFit="1" customWidth="1"/>
    <col min="93" max="93" width="8" bestFit="1" customWidth="1"/>
    <col min="94" max="94" width="6.1640625" bestFit="1" customWidth="1"/>
    <col min="95" max="95" width="8" bestFit="1" customWidth="1"/>
    <col min="96" max="96" width="6.1640625" bestFit="1" customWidth="1"/>
    <col min="97" max="97" width="8" bestFit="1" customWidth="1"/>
    <col min="98" max="98" width="6.1640625" customWidth="1"/>
    <col min="99" max="99" width="8" bestFit="1" customWidth="1"/>
    <col min="100" max="112" width="6.1640625" customWidth="1"/>
  </cols>
  <sheetData>
    <row r="1" spans="1:112" ht="30" x14ac:dyDescent="0.6">
      <c r="A1" s="24" t="s">
        <v>305</v>
      </c>
      <c r="B1" s="25">
        <v>879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879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879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H3" s="51"/>
      <c r="N3" s="34">
        <f>M3+K3+I3+G3+E3</f>
        <v>0</v>
      </c>
      <c r="O3" s="34">
        <v>71</v>
      </c>
      <c r="P3" s="34">
        <v>3</v>
      </c>
      <c r="S3" s="51"/>
      <c r="Y3" s="34">
        <f>X3+V3+T3+R3+P3</f>
        <v>3</v>
      </c>
      <c r="AD3" s="51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A3" s="34">
        <v>71</v>
      </c>
      <c r="BB3" s="34">
        <v>3</v>
      </c>
      <c r="BE3" s="51"/>
      <c r="BK3" s="34">
        <f>BJ3+BH3+BF3+BD3+BB3</f>
        <v>3</v>
      </c>
      <c r="BP3" s="51"/>
      <c r="BV3" s="34">
        <f>BU3+BS3+BQ3+BO3+BM3</f>
        <v>0</v>
      </c>
      <c r="BY3" s="34">
        <v>1</v>
      </c>
      <c r="BZ3" s="34">
        <f>ROUNDUP(BY3/3,0)</f>
        <v>1</v>
      </c>
      <c r="CA3" s="34">
        <v>8</v>
      </c>
      <c r="CB3" s="34">
        <v>71</v>
      </c>
      <c r="CC3" s="34">
        <v>3</v>
      </c>
      <c r="CF3" s="51"/>
      <c r="CL3" s="34">
        <f>CK3+CI3+CG3+CE3+CC3</f>
        <v>3</v>
      </c>
      <c r="CM3" s="34">
        <v>71</v>
      </c>
      <c r="CN3" s="34">
        <v>3</v>
      </c>
      <c r="CQ3" s="51"/>
      <c r="CW3" s="34">
        <f>CV3+CT3+CR3+CP3+CN3</f>
        <v>3</v>
      </c>
      <c r="DB3" s="51"/>
      <c r="DH3" s="34">
        <f>DG3+DE3+DC3+DA3+CY3</f>
        <v>0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H4" s="52"/>
      <c r="N4" s="33">
        <f t="shared" ref="N4:N32" si="1">M4+K4+I4+G4+E4</f>
        <v>0</v>
      </c>
      <c r="O4" s="33">
        <v>71</v>
      </c>
      <c r="P4" s="33">
        <v>3</v>
      </c>
      <c r="S4" s="52"/>
      <c r="Y4" s="33">
        <f t="shared" ref="Y4:Y17" si="2">X4+V4+T4+R4+P4</f>
        <v>3</v>
      </c>
      <c r="AD4" s="52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A4" s="33">
        <v>71</v>
      </c>
      <c r="BB4" s="33">
        <v>3</v>
      </c>
      <c r="BE4" s="52"/>
      <c r="BK4" s="33">
        <f t="shared" ref="BK4:BK17" si="6">BJ4+BH4+BF4+BD4+BB4</f>
        <v>3</v>
      </c>
      <c r="BP4" s="52"/>
      <c r="BV4" s="33">
        <f t="shared" ref="BV4:BV17" si="7">BU4+BS4+BQ4+BO4+BM4</f>
        <v>0</v>
      </c>
      <c r="BY4" s="33">
        <v>2</v>
      </c>
      <c r="BZ4" s="33">
        <f t="shared" ref="BZ4:BZ17" si="8">ROUNDUP(BY4/3,0)</f>
        <v>1</v>
      </c>
      <c r="CA4" s="33">
        <v>8</v>
      </c>
      <c r="CB4" s="33">
        <v>71</v>
      </c>
      <c r="CC4" s="33">
        <v>3</v>
      </c>
      <c r="CF4" s="52"/>
      <c r="CL4" s="33">
        <f t="shared" ref="CL4:CL32" si="9">CK4+CI4+CG4+CE4+CC4</f>
        <v>3</v>
      </c>
      <c r="CM4" s="33">
        <v>71</v>
      </c>
      <c r="CN4" s="33">
        <v>3</v>
      </c>
      <c r="CQ4" s="52"/>
      <c r="CW4" s="33">
        <f t="shared" ref="CW4:CW17" si="10">CV4+CT4+CR4+CP4+CN4</f>
        <v>3</v>
      </c>
      <c r="DB4" s="52"/>
      <c r="DH4" s="33">
        <f t="shared" ref="DH4:DH17" si="11">DG4+DE4+DC4+DA4+CY4</f>
        <v>0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H5" s="53"/>
      <c r="N5" s="35">
        <f t="shared" si="1"/>
        <v>0</v>
      </c>
      <c r="O5" s="35">
        <v>71</v>
      </c>
      <c r="P5" s="35">
        <v>4</v>
      </c>
      <c r="S5" s="53"/>
      <c r="Y5" s="35">
        <f t="shared" si="2"/>
        <v>4</v>
      </c>
      <c r="AD5" s="53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A5" s="35">
        <v>71</v>
      </c>
      <c r="BB5" s="35">
        <v>4</v>
      </c>
      <c r="BE5" s="53"/>
      <c r="BK5" s="35">
        <f t="shared" si="6"/>
        <v>4</v>
      </c>
      <c r="BP5" s="53"/>
      <c r="BV5" s="35">
        <f t="shared" si="7"/>
        <v>0</v>
      </c>
      <c r="BY5" s="35">
        <v>3</v>
      </c>
      <c r="BZ5" s="35">
        <f t="shared" si="8"/>
        <v>1</v>
      </c>
      <c r="CA5" s="35">
        <v>8</v>
      </c>
      <c r="CB5" s="35">
        <v>71</v>
      </c>
      <c r="CC5" s="35">
        <v>4</v>
      </c>
      <c r="CF5" s="53"/>
      <c r="CL5" s="35">
        <f t="shared" si="9"/>
        <v>4</v>
      </c>
      <c r="CM5" s="35">
        <v>71</v>
      </c>
      <c r="CN5" s="35">
        <v>4</v>
      </c>
      <c r="CQ5" s="53"/>
      <c r="CW5" s="35">
        <f t="shared" si="10"/>
        <v>4</v>
      </c>
      <c r="DB5" s="53"/>
      <c r="DH5" s="35">
        <f t="shared" si="11"/>
        <v>0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F6" s="58"/>
      <c r="G6" s="58"/>
      <c r="H6" s="51"/>
      <c r="N6" s="34">
        <f t="shared" si="1"/>
        <v>0</v>
      </c>
      <c r="O6" s="34">
        <v>72</v>
      </c>
      <c r="P6" s="34">
        <v>3</v>
      </c>
      <c r="Q6" s="58"/>
      <c r="R6" s="58"/>
      <c r="S6" s="51"/>
      <c r="Y6" s="34">
        <f t="shared" si="2"/>
        <v>3</v>
      </c>
      <c r="AD6" s="51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33">
        <v>1102</v>
      </c>
      <c r="AS6" s="33">
        <v>1</v>
      </c>
      <c r="AT6" s="52">
        <v>1001</v>
      </c>
      <c r="AU6" s="33">
        <v>1</v>
      </c>
      <c r="AV6" s="33">
        <v>1102</v>
      </c>
      <c r="AW6" s="33">
        <v>1</v>
      </c>
      <c r="AZ6" s="34">
        <f t="shared" si="5"/>
        <v>3</v>
      </c>
      <c r="BA6" s="34">
        <v>72</v>
      </c>
      <c r="BB6" s="34">
        <v>3</v>
      </c>
      <c r="BC6" s="58"/>
      <c r="BD6" s="58"/>
      <c r="BE6" s="51"/>
      <c r="BK6" s="34">
        <f t="shared" si="6"/>
        <v>3</v>
      </c>
      <c r="BP6" s="51"/>
      <c r="BV6" s="34">
        <f t="shared" si="7"/>
        <v>0</v>
      </c>
      <c r="BY6" s="34">
        <v>4</v>
      </c>
      <c r="BZ6" s="34">
        <f t="shared" si="8"/>
        <v>2</v>
      </c>
      <c r="CA6" s="34">
        <v>8</v>
      </c>
      <c r="CB6" s="34">
        <v>72</v>
      </c>
      <c r="CC6" s="34">
        <v>3</v>
      </c>
      <c r="CD6" s="58"/>
      <c r="CE6" s="58"/>
      <c r="CF6" s="51"/>
      <c r="CL6" s="34">
        <f t="shared" si="9"/>
        <v>3</v>
      </c>
      <c r="CM6" s="34">
        <v>72</v>
      </c>
      <c r="CN6" s="34">
        <v>3</v>
      </c>
      <c r="CO6" s="58"/>
      <c r="CP6" s="58"/>
      <c r="CQ6" s="51"/>
      <c r="CW6" s="34">
        <f t="shared" si="10"/>
        <v>3</v>
      </c>
      <c r="DB6" s="51"/>
      <c r="DH6" s="34">
        <f t="shared" si="11"/>
        <v>0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H7" s="52"/>
      <c r="N7" s="33">
        <f t="shared" si="1"/>
        <v>0</v>
      </c>
      <c r="O7" s="33">
        <v>72</v>
      </c>
      <c r="P7" s="33">
        <v>3</v>
      </c>
      <c r="S7" s="52"/>
      <c r="Y7" s="33">
        <f t="shared" si="2"/>
        <v>3</v>
      </c>
      <c r="AD7" s="52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A7" s="33">
        <v>72</v>
      </c>
      <c r="BB7" s="33">
        <v>3</v>
      </c>
      <c r="BC7" s="33">
        <v>1102</v>
      </c>
      <c r="BD7" s="33">
        <v>1</v>
      </c>
      <c r="BE7" s="52">
        <v>1001</v>
      </c>
      <c r="BF7" s="33">
        <v>1</v>
      </c>
      <c r="BG7" s="33">
        <v>1102</v>
      </c>
      <c r="BH7" s="33">
        <v>1</v>
      </c>
      <c r="BK7" s="33">
        <f t="shared" si="6"/>
        <v>6</v>
      </c>
      <c r="BP7" s="52"/>
      <c r="BV7" s="33">
        <f t="shared" si="7"/>
        <v>0</v>
      </c>
      <c r="BY7" s="33">
        <v>5</v>
      </c>
      <c r="BZ7" s="33">
        <f t="shared" si="8"/>
        <v>2</v>
      </c>
      <c r="CA7" s="33">
        <v>8</v>
      </c>
      <c r="CB7" s="33">
        <v>72</v>
      </c>
      <c r="CC7" s="33">
        <v>3</v>
      </c>
      <c r="CD7" s="33">
        <v>1102</v>
      </c>
      <c r="CE7" s="33">
        <v>1</v>
      </c>
      <c r="CF7" s="52">
        <v>1001</v>
      </c>
      <c r="CG7" s="33">
        <v>1</v>
      </c>
      <c r="CH7" s="33">
        <v>1102</v>
      </c>
      <c r="CI7" s="33">
        <v>1</v>
      </c>
      <c r="CL7" s="33">
        <f t="shared" si="9"/>
        <v>6</v>
      </c>
      <c r="CM7" s="33">
        <v>72</v>
      </c>
      <c r="CN7" s="33">
        <v>3</v>
      </c>
      <c r="CO7" s="33">
        <v>1102</v>
      </c>
      <c r="CP7" s="33">
        <v>1</v>
      </c>
      <c r="CQ7" s="52">
        <v>1001</v>
      </c>
      <c r="CR7" s="33">
        <v>1</v>
      </c>
      <c r="CS7" s="33">
        <v>1102</v>
      </c>
      <c r="CT7" s="33">
        <v>1</v>
      </c>
      <c r="CW7" s="33">
        <f t="shared" si="10"/>
        <v>6</v>
      </c>
      <c r="DB7" s="52"/>
      <c r="DH7" s="33">
        <f t="shared" si="11"/>
        <v>0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/>
      <c r="E8" s="55"/>
      <c r="F8" s="59"/>
      <c r="G8" s="59"/>
      <c r="H8" s="56"/>
      <c r="I8" s="55"/>
      <c r="J8" s="55"/>
      <c r="K8" s="55"/>
      <c r="L8" s="54"/>
      <c r="M8" s="54"/>
      <c r="N8" s="54">
        <f t="shared" si="1"/>
        <v>0</v>
      </c>
      <c r="O8" s="55">
        <v>72</v>
      </c>
      <c r="P8" s="55">
        <v>4</v>
      </c>
      <c r="Q8" s="59"/>
      <c r="R8" s="59"/>
      <c r="S8" s="56"/>
      <c r="T8" s="55"/>
      <c r="U8" s="55"/>
      <c r="V8" s="55"/>
      <c r="W8" s="54"/>
      <c r="X8" s="54"/>
      <c r="Y8" s="35">
        <f t="shared" si="2"/>
        <v>4</v>
      </c>
      <c r="Z8" s="54"/>
      <c r="AA8" s="54"/>
      <c r="AB8" s="54"/>
      <c r="AC8" s="54"/>
      <c r="AD8" s="57"/>
      <c r="AE8" s="54"/>
      <c r="AF8" s="54"/>
      <c r="AG8" s="54"/>
      <c r="AH8" s="54"/>
      <c r="AI8" s="54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>
        <v>72</v>
      </c>
      <c r="BB8" s="55">
        <v>4</v>
      </c>
      <c r="BC8" s="59"/>
      <c r="BD8" s="59"/>
      <c r="BE8" s="56"/>
      <c r="BF8" s="55"/>
      <c r="BG8" s="55"/>
      <c r="BH8" s="55"/>
      <c r="BI8" s="54"/>
      <c r="BJ8" s="54"/>
      <c r="BK8" s="35">
        <f t="shared" si="6"/>
        <v>4</v>
      </c>
      <c r="BL8" s="54"/>
      <c r="BM8" s="54"/>
      <c r="BN8" s="54"/>
      <c r="BO8" s="54"/>
      <c r="BP8" s="57"/>
      <c r="BQ8" s="54"/>
      <c r="BR8" s="54"/>
      <c r="BS8" s="54"/>
      <c r="BT8" s="54"/>
      <c r="BU8" s="54"/>
      <c r="BV8" s="35">
        <f t="shared" si="7"/>
        <v>0</v>
      </c>
      <c r="BY8" s="35">
        <v>6</v>
      </c>
      <c r="BZ8" s="35">
        <f t="shared" si="8"/>
        <v>2</v>
      </c>
      <c r="CA8" s="35">
        <v>8</v>
      </c>
      <c r="CB8" s="55">
        <v>72</v>
      </c>
      <c r="CC8" s="55">
        <v>4</v>
      </c>
      <c r="CD8" s="59"/>
      <c r="CE8" s="59"/>
      <c r="CF8" s="56"/>
      <c r="CG8" s="55"/>
      <c r="CH8" s="55"/>
      <c r="CI8" s="55"/>
      <c r="CJ8" s="54"/>
      <c r="CK8" s="54"/>
      <c r="CL8" s="54">
        <f t="shared" si="9"/>
        <v>4</v>
      </c>
      <c r="CM8" s="55">
        <v>72</v>
      </c>
      <c r="CN8" s="55">
        <v>4</v>
      </c>
      <c r="CO8" s="59"/>
      <c r="CP8" s="59"/>
      <c r="CQ8" s="56"/>
      <c r="CR8" s="55"/>
      <c r="CS8" s="55"/>
      <c r="CT8" s="55"/>
      <c r="CU8" s="54"/>
      <c r="CV8" s="54"/>
      <c r="CW8" s="35">
        <f t="shared" si="10"/>
        <v>4</v>
      </c>
      <c r="CX8" s="54"/>
      <c r="CY8" s="54"/>
      <c r="CZ8" s="54"/>
      <c r="DA8" s="54"/>
      <c r="DB8" s="57"/>
      <c r="DC8" s="54"/>
      <c r="DD8" s="54"/>
      <c r="DE8" s="54"/>
      <c r="DF8" s="54"/>
      <c r="DG8" s="54"/>
      <c r="DH8" s="35">
        <f t="shared" si="11"/>
        <v>0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H9" s="51"/>
      <c r="N9" s="34">
        <f t="shared" si="1"/>
        <v>0</v>
      </c>
      <c r="O9" s="34">
        <v>73</v>
      </c>
      <c r="P9" s="34">
        <v>5</v>
      </c>
      <c r="S9" s="51"/>
      <c r="Y9" s="34">
        <f t="shared" si="2"/>
        <v>5</v>
      </c>
      <c r="AD9" s="51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R9" s="33">
        <v>1102</v>
      </c>
      <c r="AS9" s="33">
        <v>1</v>
      </c>
      <c r="AT9" s="52">
        <v>1001</v>
      </c>
      <c r="AU9" s="33">
        <v>1</v>
      </c>
      <c r="AV9" s="33">
        <v>1102</v>
      </c>
      <c r="AW9" s="33">
        <v>1</v>
      </c>
      <c r="AZ9" s="34">
        <f t="shared" si="5"/>
        <v>3</v>
      </c>
      <c r="BA9" s="34">
        <v>73</v>
      </c>
      <c r="BB9" s="34">
        <v>5</v>
      </c>
      <c r="BE9" s="51"/>
      <c r="BK9" s="34">
        <f t="shared" si="6"/>
        <v>5</v>
      </c>
      <c r="BP9" s="51"/>
      <c r="BV9" s="34">
        <f t="shared" si="7"/>
        <v>0</v>
      </c>
      <c r="BY9" s="34">
        <v>7</v>
      </c>
      <c r="BZ9" s="34">
        <f t="shared" si="8"/>
        <v>3</v>
      </c>
      <c r="CA9" s="34">
        <v>8</v>
      </c>
      <c r="CB9" s="34">
        <v>73</v>
      </c>
      <c r="CC9" s="34">
        <v>5</v>
      </c>
      <c r="CF9" s="51"/>
      <c r="CL9" s="34">
        <f t="shared" si="9"/>
        <v>5</v>
      </c>
      <c r="CM9" s="34">
        <v>73</v>
      </c>
      <c r="CN9" s="34">
        <v>5</v>
      </c>
      <c r="CQ9" s="51"/>
      <c r="CW9" s="34">
        <f t="shared" si="10"/>
        <v>5</v>
      </c>
      <c r="DB9" s="51"/>
      <c r="DH9" s="34">
        <f t="shared" si="11"/>
        <v>0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H10" s="52"/>
      <c r="N10" s="33">
        <f t="shared" si="1"/>
        <v>0</v>
      </c>
      <c r="O10" s="33">
        <v>73</v>
      </c>
      <c r="P10" s="33">
        <v>2</v>
      </c>
      <c r="Q10" s="33">
        <v>1102</v>
      </c>
      <c r="R10" s="33">
        <v>1</v>
      </c>
      <c r="S10" s="52">
        <v>1001</v>
      </c>
      <c r="T10" s="33">
        <v>1</v>
      </c>
      <c r="U10" s="33">
        <v>1102</v>
      </c>
      <c r="V10" s="33">
        <v>1</v>
      </c>
      <c r="Y10" s="33">
        <f t="shared" si="2"/>
        <v>5</v>
      </c>
      <c r="AD10" s="52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A10" s="33">
        <v>73</v>
      </c>
      <c r="BB10" s="33">
        <v>2</v>
      </c>
      <c r="BC10" s="33">
        <v>1102</v>
      </c>
      <c r="BD10" s="33">
        <v>1</v>
      </c>
      <c r="BE10" s="52">
        <v>1001</v>
      </c>
      <c r="BF10" s="33">
        <v>1</v>
      </c>
      <c r="BG10" s="33">
        <v>1102</v>
      </c>
      <c r="BH10" s="33">
        <v>1</v>
      </c>
      <c r="BK10" s="33">
        <f t="shared" si="6"/>
        <v>5</v>
      </c>
      <c r="BP10" s="52"/>
      <c r="BV10" s="33">
        <f t="shared" si="7"/>
        <v>0</v>
      </c>
      <c r="BY10" s="33">
        <v>8</v>
      </c>
      <c r="BZ10" s="33">
        <f t="shared" si="8"/>
        <v>3</v>
      </c>
      <c r="CA10" s="33">
        <v>8</v>
      </c>
      <c r="CB10" s="33">
        <v>73</v>
      </c>
      <c r="CC10" s="33">
        <v>2</v>
      </c>
      <c r="CD10" s="33">
        <v>1102</v>
      </c>
      <c r="CE10" s="33">
        <v>1</v>
      </c>
      <c r="CF10" s="52">
        <v>1001</v>
      </c>
      <c r="CG10" s="33">
        <v>1</v>
      </c>
      <c r="CH10" s="33">
        <v>1102</v>
      </c>
      <c r="CI10" s="33">
        <v>1</v>
      </c>
      <c r="CL10" s="33">
        <f t="shared" si="9"/>
        <v>5</v>
      </c>
      <c r="CM10" s="33">
        <v>73</v>
      </c>
      <c r="CN10" s="33">
        <v>2</v>
      </c>
      <c r="CO10" s="33">
        <v>1102</v>
      </c>
      <c r="CP10" s="33">
        <v>1</v>
      </c>
      <c r="CQ10" s="52">
        <v>1002</v>
      </c>
      <c r="CR10" s="33">
        <v>1</v>
      </c>
      <c r="CS10" s="33">
        <v>1102</v>
      </c>
      <c r="CT10" s="33">
        <v>1</v>
      </c>
      <c r="CW10" s="33">
        <f t="shared" si="10"/>
        <v>5</v>
      </c>
      <c r="DB10" s="52"/>
      <c r="DH10" s="33">
        <f t="shared" si="11"/>
        <v>0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H11" s="53"/>
      <c r="N11" s="35">
        <f t="shared" si="1"/>
        <v>0</v>
      </c>
      <c r="O11" s="35">
        <v>73</v>
      </c>
      <c r="P11" s="35">
        <v>5</v>
      </c>
      <c r="S11" s="53"/>
      <c r="Y11" s="35">
        <f t="shared" si="2"/>
        <v>5</v>
      </c>
      <c r="AD11" s="53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A11" s="35">
        <v>73</v>
      </c>
      <c r="BB11" s="35">
        <v>5</v>
      </c>
      <c r="BE11" s="53"/>
      <c r="BK11" s="35">
        <f t="shared" si="6"/>
        <v>5</v>
      </c>
      <c r="BP11" s="53"/>
      <c r="BV11" s="35">
        <f t="shared" si="7"/>
        <v>0</v>
      </c>
      <c r="BY11" s="35">
        <v>9</v>
      </c>
      <c r="BZ11" s="35">
        <f t="shared" si="8"/>
        <v>3</v>
      </c>
      <c r="CA11" s="35">
        <v>8</v>
      </c>
      <c r="CB11" s="35">
        <v>73</v>
      </c>
      <c r="CC11" s="35">
        <v>5</v>
      </c>
      <c r="CF11" s="53"/>
      <c r="CL11" s="35">
        <f t="shared" si="9"/>
        <v>5</v>
      </c>
      <c r="CM11" s="35">
        <v>73</v>
      </c>
      <c r="CN11" s="35">
        <v>5</v>
      </c>
      <c r="CQ11" s="53"/>
      <c r="CW11" s="35">
        <f t="shared" si="10"/>
        <v>5</v>
      </c>
      <c r="DB11" s="53"/>
      <c r="DH11" s="35">
        <f t="shared" si="11"/>
        <v>0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D12" s="34">
        <v>71</v>
      </c>
      <c r="E12" s="34">
        <v>2</v>
      </c>
      <c r="F12" s="58">
        <v>1201</v>
      </c>
      <c r="G12" s="34">
        <v>1</v>
      </c>
      <c r="H12" s="51"/>
      <c r="J12" s="34">
        <v>71</v>
      </c>
      <c r="K12" s="34">
        <v>2</v>
      </c>
      <c r="N12" s="34">
        <f t="shared" si="1"/>
        <v>5</v>
      </c>
      <c r="Q12" s="33">
        <v>1102</v>
      </c>
      <c r="R12" s="33">
        <v>1</v>
      </c>
      <c r="S12" s="52">
        <v>1001</v>
      </c>
      <c r="T12" s="33">
        <v>1</v>
      </c>
      <c r="U12" s="33">
        <v>1102</v>
      </c>
      <c r="V12" s="33">
        <v>1</v>
      </c>
      <c r="Y12" s="34">
        <f t="shared" si="2"/>
        <v>3</v>
      </c>
      <c r="AB12" s="58"/>
      <c r="AD12" s="51"/>
      <c r="AJ12" s="34">
        <f t="shared" si="3"/>
        <v>0</v>
      </c>
      <c r="AM12" s="34">
        <v>10</v>
      </c>
      <c r="AN12" s="34">
        <f t="shared" si="4"/>
        <v>4</v>
      </c>
      <c r="AO12" s="34">
        <v>8</v>
      </c>
      <c r="AP12" s="34">
        <v>71</v>
      </c>
      <c r="AQ12" s="34">
        <v>2</v>
      </c>
      <c r="AR12" s="58">
        <v>1201</v>
      </c>
      <c r="AS12" s="34">
        <v>1</v>
      </c>
      <c r="AT12" s="51"/>
      <c r="AV12" s="34">
        <v>71</v>
      </c>
      <c r="AW12" s="34">
        <v>2</v>
      </c>
      <c r="AZ12" s="34">
        <f t="shared" si="5"/>
        <v>5</v>
      </c>
      <c r="BC12" s="33">
        <v>1102</v>
      </c>
      <c r="BD12" s="33">
        <v>1</v>
      </c>
      <c r="BE12" s="52">
        <v>1001</v>
      </c>
      <c r="BF12" s="33">
        <v>1</v>
      </c>
      <c r="BG12" s="33">
        <v>1102</v>
      </c>
      <c r="BH12" s="33">
        <v>1</v>
      </c>
      <c r="BK12" s="34">
        <f t="shared" si="6"/>
        <v>3</v>
      </c>
      <c r="BN12" s="58"/>
      <c r="BP12" s="51"/>
      <c r="BV12" s="34">
        <f t="shared" si="7"/>
        <v>0</v>
      </c>
      <c r="BY12" s="34">
        <v>10</v>
      </c>
      <c r="BZ12" s="34">
        <f t="shared" si="8"/>
        <v>4</v>
      </c>
      <c r="CA12" s="34">
        <v>8</v>
      </c>
      <c r="CB12" s="34">
        <v>71</v>
      </c>
      <c r="CC12" s="34">
        <v>2</v>
      </c>
      <c r="CD12" s="58">
        <v>1201</v>
      </c>
      <c r="CE12" s="34">
        <v>1</v>
      </c>
      <c r="CF12" s="51"/>
      <c r="CH12" s="34">
        <v>71</v>
      </c>
      <c r="CI12" s="34">
        <v>2</v>
      </c>
      <c r="CL12" s="34">
        <f t="shared" si="9"/>
        <v>5</v>
      </c>
      <c r="CM12" s="34">
        <v>71</v>
      </c>
      <c r="CN12" s="34">
        <v>2</v>
      </c>
      <c r="CO12" s="58">
        <v>1201</v>
      </c>
      <c r="CP12" s="34">
        <v>1</v>
      </c>
      <c r="CQ12" s="51"/>
      <c r="CS12" s="34">
        <v>71</v>
      </c>
      <c r="CT12" s="34">
        <v>2</v>
      </c>
      <c r="CW12" s="34">
        <f t="shared" si="10"/>
        <v>5</v>
      </c>
      <c r="CZ12" s="58"/>
      <c r="DB12" s="51"/>
      <c r="DH12" s="34">
        <f t="shared" si="11"/>
        <v>0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D13" s="33">
        <v>71</v>
      </c>
      <c r="E13" s="33">
        <v>2</v>
      </c>
      <c r="F13" s="33">
        <v>1102</v>
      </c>
      <c r="G13" s="33">
        <v>1</v>
      </c>
      <c r="H13" s="52">
        <v>1001</v>
      </c>
      <c r="I13" s="33">
        <v>1</v>
      </c>
      <c r="J13" s="33">
        <v>1102</v>
      </c>
      <c r="K13" s="33">
        <v>1</v>
      </c>
      <c r="N13" s="33">
        <f t="shared" si="1"/>
        <v>5</v>
      </c>
      <c r="S13" s="52"/>
      <c r="U13" s="52"/>
      <c r="Y13" s="33">
        <f t="shared" si="2"/>
        <v>0</v>
      </c>
      <c r="AD13" s="52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P13" s="33">
        <v>71</v>
      </c>
      <c r="AQ13" s="33">
        <v>2</v>
      </c>
      <c r="AR13" s="33">
        <v>1102</v>
      </c>
      <c r="AS13" s="33">
        <v>1</v>
      </c>
      <c r="AT13" s="52">
        <v>1001</v>
      </c>
      <c r="AU13" s="33">
        <v>1</v>
      </c>
      <c r="AV13" s="33">
        <v>1102</v>
      </c>
      <c r="AW13" s="33">
        <v>1</v>
      </c>
      <c r="AZ13" s="33">
        <f t="shared" si="5"/>
        <v>5</v>
      </c>
      <c r="BE13" s="52"/>
      <c r="BG13" s="52"/>
      <c r="BK13" s="33">
        <f t="shared" si="6"/>
        <v>0</v>
      </c>
      <c r="BP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B13" s="33">
        <v>71</v>
      </c>
      <c r="CC13" s="33">
        <v>2</v>
      </c>
      <c r="CD13" s="33">
        <v>1102</v>
      </c>
      <c r="CE13" s="33">
        <v>1</v>
      </c>
      <c r="CF13" s="52">
        <v>1001</v>
      </c>
      <c r="CG13" s="33">
        <v>1</v>
      </c>
      <c r="CH13" s="33">
        <v>1102</v>
      </c>
      <c r="CI13" s="33">
        <v>1</v>
      </c>
      <c r="CL13" s="33">
        <f t="shared" si="9"/>
        <v>5</v>
      </c>
      <c r="CM13" s="33">
        <v>71</v>
      </c>
      <c r="CN13" s="33">
        <v>2</v>
      </c>
      <c r="CO13" s="33">
        <v>1102</v>
      </c>
      <c r="CP13" s="33">
        <v>1</v>
      </c>
      <c r="CQ13" s="52">
        <v>1001</v>
      </c>
      <c r="CR13" s="33">
        <v>1</v>
      </c>
      <c r="CS13" s="33">
        <v>1102</v>
      </c>
      <c r="CT13" s="33">
        <v>1</v>
      </c>
      <c r="CW13" s="33">
        <f t="shared" si="10"/>
        <v>5</v>
      </c>
      <c r="DB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>
        <v>71</v>
      </c>
      <c r="E14" s="55">
        <v>2</v>
      </c>
      <c r="F14" s="59">
        <v>1201</v>
      </c>
      <c r="G14" s="55">
        <v>1</v>
      </c>
      <c r="H14" s="56"/>
      <c r="I14" s="55"/>
      <c r="J14" s="55">
        <v>71</v>
      </c>
      <c r="K14" s="55">
        <v>2</v>
      </c>
      <c r="N14" s="35">
        <f t="shared" si="1"/>
        <v>5</v>
      </c>
      <c r="O14" s="55"/>
      <c r="P14" s="55"/>
      <c r="Q14" s="59"/>
      <c r="R14" s="55"/>
      <c r="S14" s="56"/>
      <c r="T14" s="55"/>
      <c r="U14" s="55"/>
      <c r="V14" s="55"/>
      <c r="Y14" s="35">
        <f t="shared" si="2"/>
        <v>0</v>
      </c>
      <c r="Z14" s="55"/>
      <c r="AA14" s="55"/>
      <c r="AB14" s="59"/>
      <c r="AC14" s="55"/>
      <c r="AD14" s="56"/>
      <c r="AE14" s="55"/>
      <c r="AF14" s="55"/>
      <c r="AG14" s="55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>
        <v>71</v>
      </c>
      <c r="AQ14" s="55">
        <v>2</v>
      </c>
      <c r="AR14" s="59">
        <v>1201</v>
      </c>
      <c r="AS14" s="55">
        <v>1</v>
      </c>
      <c r="AT14" s="56"/>
      <c r="AU14" s="55"/>
      <c r="AV14" s="55">
        <v>71</v>
      </c>
      <c r="AW14" s="55">
        <v>2</v>
      </c>
      <c r="AZ14" s="35">
        <f t="shared" si="5"/>
        <v>5</v>
      </c>
      <c r="BA14" s="55"/>
      <c r="BB14" s="55"/>
      <c r="BC14" s="59"/>
      <c r="BD14" s="55"/>
      <c r="BE14" s="56"/>
      <c r="BF14" s="55"/>
      <c r="BG14" s="55"/>
      <c r="BH14" s="55"/>
      <c r="BK14" s="35">
        <f t="shared" si="6"/>
        <v>0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>
        <v>71</v>
      </c>
      <c r="CC14" s="55">
        <v>2</v>
      </c>
      <c r="CD14" s="59">
        <v>1201</v>
      </c>
      <c r="CE14" s="55">
        <v>1</v>
      </c>
      <c r="CF14" s="56"/>
      <c r="CG14" s="55"/>
      <c r="CH14" s="55">
        <v>71</v>
      </c>
      <c r="CI14" s="55">
        <v>2</v>
      </c>
      <c r="CL14" s="35">
        <f t="shared" si="9"/>
        <v>5</v>
      </c>
      <c r="CM14" s="55">
        <v>71</v>
      </c>
      <c r="CN14" s="55">
        <v>2</v>
      </c>
      <c r="CO14" s="59">
        <v>1201</v>
      </c>
      <c r="CP14" s="55">
        <v>1</v>
      </c>
      <c r="CQ14" s="56"/>
      <c r="CR14" s="55"/>
      <c r="CS14" s="55">
        <v>71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D15" s="34">
        <v>72</v>
      </c>
      <c r="E15" s="34">
        <v>7</v>
      </c>
      <c r="F15" s="65"/>
      <c r="G15" s="65"/>
      <c r="H15" s="66"/>
      <c r="I15" s="65"/>
      <c r="J15" s="65"/>
      <c r="K15" s="65"/>
      <c r="L15" s="65"/>
      <c r="N15" s="34">
        <f t="shared" si="1"/>
        <v>7</v>
      </c>
      <c r="Q15" s="33">
        <v>1102</v>
      </c>
      <c r="R15" s="33">
        <v>1</v>
      </c>
      <c r="S15" s="52">
        <v>1001</v>
      </c>
      <c r="T15" s="33">
        <v>1</v>
      </c>
      <c r="U15" s="33">
        <v>1102</v>
      </c>
      <c r="V15" s="33">
        <v>1</v>
      </c>
      <c r="W15" s="65"/>
      <c r="Y15" s="34">
        <f t="shared" si="2"/>
        <v>3</v>
      </c>
      <c r="AB15" s="65"/>
      <c r="AC15" s="65"/>
      <c r="AD15" s="66"/>
      <c r="AE15" s="65"/>
      <c r="AF15" s="65"/>
      <c r="AG15" s="65"/>
      <c r="AH15" s="65"/>
      <c r="AJ15" s="34">
        <f t="shared" si="3"/>
        <v>0</v>
      </c>
      <c r="AM15" s="34">
        <v>13</v>
      </c>
      <c r="AN15" s="34">
        <f t="shared" si="4"/>
        <v>5</v>
      </c>
      <c r="AO15" s="34">
        <v>8</v>
      </c>
      <c r="AP15" s="34">
        <v>72</v>
      </c>
      <c r="AQ15" s="34">
        <v>7</v>
      </c>
      <c r="AR15" s="65"/>
      <c r="AS15" s="65"/>
      <c r="AT15" s="66"/>
      <c r="AU15" s="65"/>
      <c r="AV15" s="65"/>
      <c r="AW15" s="65"/>
      <c r="AX15" s="65"/>
      <c r="AZ15" s="34">
        <f t="shared" si="5"/>
        <v>7</v>
      </c>
      <c r="BC15" s="33">
        <v>1102</v>
      </c>
      <c r="BD15" s="33">
        <v>1</v>
      </c>
      <c r="BE15" s="52">
        <v>1001</v>
      </c>
      <c r="BF15" s="33">
        <v>1</v>
      </c>
      <c r="BG15" s="33">
        <v>1102</v>
      </c>
      <c r="BH15" s="33">
        <v>1</v>
      </c>
      <c r="BI15" s="65"/>
      <c r="BK15" s="34">
        <f t="shared" si="6"/>
        <v>3</v>
      </c>
      <c r="BN15" s="65"/>
      <c r="BO15" s="65"/>
      <c r="BP15" s="66"/>
      <c r="BQ15" s="65"/>
      <c r="BR15" s="65"/>
      <c r="BS15" s="65"/>
      <c r="BT15" s="65"/>
      <c r="BV15" s="34">
        <f t="shared" si="7"/>
        <v>0</v>
      </c>
      <c r="BY15" s="34">
        <v>13</v>
      </c>
      <c r="BZ15" s="34">
        <f t="shared" si="8"/>
        <v>5</v>
      </c>
      <c r="CA15" s="34">
        <v>8</v>
      </c>
      <c r="CB15" s="34">
        <v>72</v>
      </c>
      <c r="CC15" s="34">
        <v>7</v>
      </c>
      <c r="CD15" s="65"/>
      <c r="CE15" s="65"/>
      <c r="CF15" s="66"/>
      <c r="CG15" s="65"/>
      <c r="CH15" s="65"/>
      <c r="CI15" s="65"/>
      <c r="CJ15" s="65"/>
      <c r="CL15" s="34">
        <f t="shared" si="9"/>
        <v>7</v>
      </c>
      <c r="CM15" s="34">
        <v>72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65"/>
      <c r="DA15" s="65"/>
      <c r="DB15" s="66"/>
      <c r="DC15" s="65"/>
      <c r="DD15" s="65"/>
      <c r="DE15" s="65"/>
      <c r="DF15" s="65"/>
      <c r="DH15" s="34">
        <f t="shared" si="11"/>
        <v>0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D16" s="33">
        <v>72</v>
      </c>
      <c r="E16" s="33">
        <v>3</v>
      </c>
      <c r="F16" s="67">
        <v>1201</v>
      </c>
      <c r="G16" s="33">
        <v>1</v>
      </c>
      <c r="H16" s="52"/>
      <c r="J16" s="52">
        <v>1003</v>
      </c>
      <c r="K16" s="33">
        <v>1</v>
      </c>
      <c r="L16" s="67">
        <v>1201</v>
      </c>
      <c r="M16" s="33">
        <v>1</v>
      </c>
      <c r="N16" s="33">
        <f t="shared" si="1"/>
        <v>6</v>
      </c>
      <c r="Q16" s="67"/>
      <c r="S16" s="52"/>
      <c r="U16" s="52"/>
      <c r="W16" s="67"/>
      <c r="Y16" s="33">
        <f t="shared" si="2"/>
        <v>0</v>
      </c>
      <c r="AB16" s="67"/>
      <c r="AD16" s="52"/>
      <c r="AF16" s="52"/>
      <c r="AH16" s="67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P16" s="33">
        <v>72</v>
      </c>
      <c r="AQ16" s="33">
        <v>3</v>
      </c>
      <c r="AR16" s="67">
        <v>1201</v>
      </c>
      <c r="AS16" s="33">
        <v>1</v>
      </c>
      <c r="AT16" s="52"/>
      <c r="AV16" s="52">
        <v>1003</v>
      </c>
      <c r="AW16" s="33">
        <v>1</v>
      </c>
      <c r="AX16" s="67">
        <v>1201</v>
      </c>
      <c r="AY16" s="33">
        <v>1</v>
      </c>
      <c r="AZ16" s="33">
        <f t="shared" si="5"/>
        <v>6</v>
      </c>
      <c r="BC16" s="67"/>
      <c r="BE16" s="52"/>
      <c r="BG16" s="52"/>
      <c r="BI16" s="67"/>
      <c r="BK16" s="33">
        <f t="shared" si="6"/>
        <v>0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B16" s="33">
        <v>72</v>
      </c>
      <c r="CC16" s="33">
        <v>3</v>
      </c>
      <c r="CD16" s="67">
        <v>1201</v>
      </c>
      <c r="CE16" s="33">
        <v>1</v>
      </c>
      <c r="CF16" s="52">
        <v>1001</v>
      </c>
      <c r="CG16" s="33">
        <v>1</v>
      </c>
      <c r="CH16" s="52"/>
      <c r="CJ16" s="67">
        <v>1201</v>
      </c>
      <c r="CK16" s="33">
        <v>1</v>
      </c>
      <c r="CL16" s="33">
        <f t="shared" si="9"/>
        <v>6</v>
      </c>
      <c r="CM16" s="33">
        <v>72</v>
      </c>
      <c r="CN16" s="33">
        <v>3</v>
      </c>
      <c r="CO16" s="67">
        <v>1201</v>
      </c>
      <c r="CP16" s="33">
        <v>1</v>
      </c>
      <c r="CQ16" s="52"/>
      <c r="CS16" s="52">
        <v>1003</v>
      </c>
      <c r="CT16" s="33">
        <v>1</v>
      </c>
      <c r="CU16" s="67">
        <v>1201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D17" s="35">
        <v>72</v>
      </c>
      <c r="E17" s="35">
        <v>7</v>
      </c>
      <c r="H17" s="53"/>
      <c r="N17" s="35">
        <f t="shared" si="1"/>
        <v>7</v>
      </c>
      <c r="S17" s="53"/>
      <c r="Y17" s="35">
        <f t="shared" si="2"/>
        <v>0</v>
      </c>
      <c r="AD17" s="53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P17" s="35">
        <v>72</v>
      </c>
      <c r="AQ17" s="35">
        <v>7</v>
      </c>
      <c r="AT17" s="53"/>
      <c r="AZ17" s="35">
        <f t="shared" si="5"/>
        <v>7</v>
      </c>
      <c r="BE17" s="53"/>
      <c r="BK17" s="35">
        <f t="shared" si="6"/>
        <v>0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B17" s="35">
        <v>72</v>
      </c>
      <c r="CC17" s="35">
        <v>7</v>
      </c>
      <c r="CF17" s="53"/>
      <c r="CL17" s="35">
        <f t="shared" si="9"/>
        <v>7</v>
      </c>
      <c r="CM17" s="35">
        <v>72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D18" s="34">
        <v>73</v>
      </c>
      <c r="E18" s="34">
        <v>4</v>
      </c>
      <c r="F18" s="58">
        <v>1201</v>
      </c>
      <c r="G18" s="34">
        <v>1</v>
      </c>
      <c r="H18" s="51"/>
      <c r="J18" s="34">
        <v>73</v>
      </c>
      <c r="K18" s="34">
        <v>2</v>
      </c>
      <c r="N18" s="34">
        <f t="shared" si="1"/>
        <v>7</v>
      </c>
      <c r="Q18" s="33">
        <v>1102</v>
      </c>
      <c r="R18" s="33">
        <v>1</v>
      </c>
      <c r="S18" s="52">
        <v>1001</v>
      </c>
      <c r="T18" s="33">
        <v>1</v>
      </c>
      <c r="U18" s="33">
        <v>1102</v>
      </c>
      <c r="V18" s="33">
        <v>1</v>
      </c>
      <c r="Y18" s="34">
        <f>X18+V18+T18+R18+P18</f>
        <v>3</v>
      </c>
      <c r="AB18" s="58"/>
      <c r="AD18" s="51"/>
      <c r="AJ18" s="34">
        <f>AI18+AG18+AE18+AC18+AA18</f>
        <v>0</v>
      </c>
      <c r="AM18" s="34">
        <v>16</v>
      </c>
      <c r="AN18" s="34">
        <f>ROUNDUP(AM18/3,0)</f>
        <v>6</v>
      </c>
      <c r="AO18" s="34">
        <v>8</v>
      </c>
      <c r="AP18" s="34">
        <v>73</v>
      </c>
      <c r="AQ18" s="34">
        <v>4</v>
      </c>
      <c r="AR18" s="58">
        <v>1201</v>
      </c>
      <c r="AS18" s="34">
        <v>1</v>
      </c>
      <c r="AT18" s="51"/>
      <c r="AV18" s="34">
        <v>73</v>
      </c>
      <c r="AW18" s="34">
        <v>2</v>
      </c>
      <c r="AZ18" s="34">
        <f t="shared" si="5"/>
        <v>7</v>
      </c>
      <c r="BC18" s="33">
        <v>1102</v>
      </c>
      <c r="BD18" s="33">
        <v>1</v>
      </c>
      <c r="BE18" s="52">
        <v>1001</v>
      </c>
      <c r="BF18" s="33">
        <v>1</v>
      </c>
      <c r="BG18" s="33">
        <v>1102</v>
      </c>
      <c r="BH18" s="33">
        <v>1</v>
      </c>
      <c r="BK18" s="34">
        <f>BJ18+BH18+BF18+BD18+BB18</f>
        <v>3</v>
      </c>
      <c r="BN18" s="58"/>
      <c r="BP18" s="51"/>
      <c r="BV18" s="34">
        <f>BU18+BS18+BQ18+BO18+BM18</f>
        <v>0</v>
      </c>
      <c r="BY18" s="34">
        <v>16</v>
      </c>
      <c r="BZ18" s="34">
        <f>ROUNDUP(BY18/3,0)</f>
        <v>6</v>
      </c>
      <c r="CA18" s="34">
        <v>8</v>
      </c>
      <c r="CB18" s="34">
        <v>73</v>
      </c>
      <c r="CC18" s="34">
        <v>4</v>
      </c>
      <c r="CD18" s="58">
        <v>1201</v>
      </c>
      <c r="CE18" s="34">
        <v>1</v>
      </c>
      <c r="CF18" s="51"/>
      <c r="CH18" s="34">
        <v>73</v>
      </c>
      <c r="CI18" s="34">
        <v>2</v>
      </c>
      <c r="CL18" s="34">
        <f t="shared" si="9"/>
        <v>7</v>
      </c>
      <c r="CM18" s="34">
        <v>73</v>
      </c>
      <c r="CN18" s="34">
        <v>4</v>
      </c>
      <c r="CO18" s="58">
        <v>1201</v>
      </c>
      <c r="CP18" s="34">
        <v>1</v>
      </c>
      <c r="CQ18" s="51"/>
      <c r="CS18" s="34">
        <v>73</v>
      </c>
      <c r="CT18" s="34">
        <v>2</v>
      </c>
      <c r="CW18" s="34">
        <f>CV18+CT18+CR18+CP18+CN18</f>
        <v>7</v>
      </c>
      <c r="CZ18" s="58"/>
      <c r="DB18" s="51"/>
      <c r="DH18" s="34">
        <f>DG18+DE18+DC18+DA18+CY18</f>
        <v>0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D19" s="33">
        <v>73</v>
      </c>
      <c r="E19" s="33">
        <v>3</v>
      </c>
      <c r="F19" s="33">
        <v>1102</v>
      </c>
      <c r="G19" s="33">
        <v>1</v>
      </c>
      <c r="H19" s="52">
        <v>1001</v>
      </c>
      <c r="I19" s="33">
        <v>1</v>
      </c>
      <c r="J19" s="33">
        <v>1102</v>
      </c>
      <c r="K19" s="33">
        <v>1</v>
      </c>
      <c r="N19" s="33">
        <f t="shared" si="1"/>
        <v>6</v>
      </c>
      <c r="S19" s="52"/>
      <c r="Y19" s="33">
        <f t="shared" ref="Y19:Y32" si="13">X19+V19+T19+R19+P19</f>
        <v>0</v>
      </c>
      <c r="AD19" s="52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P19" s="33">
        <v>73</v>
      </c>
      <c r="AQ19" s="33">
        <v>3</v>
      </c>
      <c r="AR19" s="33">
        <v>1102</v>
      </c>
      <c r="AS19" s="33">
        <v>1</v>
      </c>
      <c r="AT19" s="52">
        <v>1001</v>
      </c>
      <c r="AU19" s="33">
        <v>1</v>
      </c>
      <c r="AV19" s="33">
        <v>1102</v>
      </c>
      <c r="AW19" s="33">
        <v>1</v>
      </c>
      <c r="AZ19" s="33">
        <f t="shared" si="5"/>
        <v>6</v>
      </c>
      <c r="BE19" s="52"/>
      <c r="BK19" s="33">
        <f t="shared" ref="BK19:BK32" si="16">BJ19+BH19+BF19+BD19+BB19</f>
        <v>0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B19" s="33">
        <v>73</v>
      </c>
      <c r="CC19" s="33">
        <v>3</v>
      </c>
      <c r="CD19" s="33">
        <v>1102</v>
      </c>
      <c r="CE19" s="33">
        <v>1</v>
      </c>
      <c r="CF19" s="52">
        <v>1001</v>
      </c>
      <c r="CG19" s="33">
        <v>1</v>
      </c>
      <c r="CH19" s="33">
        <v>1102</v>
      </c>
      <c r="CI19" s="33">
        <v>1</v>
      </c>
      <c r="CL19" s="33">
        <f t="shared" si="9"/>
        <v>6</v>
      </c>
      <c r="CM19" s="33">
        <v>73</v>
      </c>
      <c r="CN19" s="33">
        <v>3</v>
      </c>
      <c r="CO19" s="33">
        <v>1102</v>
      </c>
      <c r="CP19" s="33">
        <v>1</v>
      </c>
      <c r="CQ19" s="52">
        <v>1001</v>
      </c>
      <c r="CR19" s="33">
        <v>1</v>
      </c>
      <c r="CS19" s="33">
        <v>1102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>
        <v>73</v>
      </c>
      <c r="E20" s="55">
        <v>4</v>
      </c>
      <c r="F20" s="59">
        <v>1201</v>
      </c>
      <c r="G20" s="55">
        <v>1</v>
      </c>
      <c r="H20" s="56"/>
      <c r="I20" s="55"/>
      <c r="J20" s="55">
        <v>73</v>
      </c>
      <c r="K20" s="55">
        <v>2</v>
      </c>
      <c r="N20" s="35">
        <f t="shared" si="1"/>
        <v>7</v>
      </c>
      <c r="O20" s="55"/>
      <c r="P20" s="55"/>
      <c r="Q20" s="59"/>
      <c r="R20" s="55"/>
      <c r="S20" s="56"/>
      <c r="T20" s="55"/>
      <c r="U20" s="55"/>
      <c r="V20" s="55"/>
      <c r="Y20" s="35">
        <f t="shared" si="13"/>
        <v>0</v>
      </c>
      <c r="Z20" s="55"/>
      <c r="AA20" s="55"/>
      <c r="AB20" s="59"/>
      <c r="AC20" s="55"/>
      <c r="AD20" s="56"/>
      <c r="AE20" s="55"/>
      <c r="AF20" s="55"/>
      <c r="AG20" s="55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>
        <v>73</v>
      </c>
      <c r="AQ20" s="55">
        <v>4</v>
      </c>
      <c r="AR20" s="59">
        <v>1201</v>
      </c>
      <c r="AS20" s="55">
        <v>1</v>
      </c>
      <c r="AT20" s="56"/>
      <c r="AU20" s="55"/>
      <c r="AV20" s="55">
        <v>73</v>
      </c>
      <c r="AW20" s="55">
        <v>2</v>
      </c>
      <c r="AZ20" s="35">
        <f t="shared" si="5"/>
        <v>7</v>
      </c>
      <c r="BA20" s="55"/>
      <c r="BB20" s="55"/>
      <c r="BC20" s="59"/>
      <c r="BD20" s="55"/>
      <c r="BE20" s="56"/>
      <c r="BF20" s="55"/>
      <c r="BG20" s="55"/>
      <c r="BH20" s="55"/>
      <c r="BK20" s="35">
        <f t="shared" si="16"/>
        <v>0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>
        <v>73</v>
      </c>
      <c r="CC20" s="55">
        <v>4</v>
      </c>
      <c r="CD20" s="59">
        <v>1201</v>
      </c>
      <c r="CE20" s="55">
        <v>1</v>
      </c>
      <c r="CF20" s="56"/>
      <c r="CG20" s="55"/>
      <c r="CH20" s="55">
        <v>73</v>
      </c>
      <c r="CI20" s="55">
        <v>2</v>
      </c>
      <c r="CL20" s="35">
        <f t="shared" si="9"/>
        <v>7</v>
      </c>
      <c r="CM20" s="55">
        <v>73</v>
      </c>
      <c r="CN20" s="55">
        <v>4</v>
      </c>
      <c r="CO20" s="59">
        <v>1201</v>
      </c>
      <c r="CP20" s="55">
        <v>1</v>
      </c>
      <c r="CQ20" s="56"/>
      <c r="CR20" s="55"/>
      <c r="CS20" s="55">
        <v>73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F21" s="33">
        <v>1102</v>
      </c>
      <c r="G21" s="33">
        <v>1</v>
      </c>
      <c r="H21" s="52">
        <v>1001</v>
      </c>
      <c r="I21" s="33">
        <v>1</v>
      </c>
      <c r="J21" s="33">
        <v>1102</v>
      </c>
      <c r="K21" s="33">
        <v>1</v>
      </c>
      <c r="N21" s="34">
        <f t="shared" si="1"/>
        <v>3</v>
      </c>
      <c r="S21" s="51"/>
      <c r="Y21" s="34">
        <f t="shared" si="13"/>
        <v>0</v>
      </c>
      <c r="Z21" s="34">
        <v>71</v>
      </c>
      <c r="AA21" s="34">
        <v>7</v>
      </c>
      <c r="AD21" s="51"/>
      <c r="AJ21" s="34">
        <f t="shared" si="14"/>
        <v>7</v>
      </c>
      <c r="AM21" s="34">
        <v>19</v>
      </c>
      <c r="AN21" s="34">
        <f t="shared" si="15"/>
        <v>7</v>
      </c>
      <c r="AO21" s="34">
        <v>8</v>
      </c>
      <c r="AR21" s="33">
        <v>1102</v>
      </c>
      <c r="AS21" s="33">
        <v>1</v>
      </c>
      <c r="AT21" s="52">
        <v>1001</v>
      </c>
      <c r="AU21" s="33">
        <v>1</v>
      </c>
      <c r="AV21" s="33">
        <v>1102</v>
      </c>
      <c r="AW21" s="33">
        <v>1</v>
      </c>
      <c r="AZ21" s="34">
        <f t="shared" si="5"/>
        <v>3</v>
      </c>
      <c r="BE21" s="51"/>
      <c r="BK21" s="34">
        <f t="shared" si="16"/>
        <v>0</v>
      </c>
      <c r="BL21" s="34">
        <v>71</v>
      </c>
      <c r="BM21" s="34">
        <v>7</v>
      </c>
      <c r="BP21" s="51"/>
      <c r="BV21" s="34">
        <f t="shared" si="17"/>
        <v>7</v>
      </c>
      <c r="BY21" s="34">
        <v>19</v>
      </c>
      <c r="BZ21" s="34">
        <f t="shared" si="18"/>
        <v>7</v>
      </c>
      <c r="CA21" s="34">
        <v>8</v>
      </c>
      <c r="CB21" s="34">
        <v>71</v>
      </c>
      <c r="CC21" s="34">
        <v>7</v>
      </c>
      <c r="CF21" s="51"/>
      <c r="CL21" s="34">
        <f t="shared" si="9"/>
        <v>7</v>
      </c>
      <c r="CM21" s="34">
        <v>71</v>
      </c>
      <c r="CN21" s="34">
        <v>7</v>
      </c>
      <c r="CQ21" s="51"/>
      <c r="CW21" s="34">
        <f t="shared" si="19"/>
        <v>7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H22" s="52"/>
      <c r="N22" s="33">
        <f t="shared" si="1"/>
        <v>0</v>
      </c>
      <c r="S22" s="52"/>
      <c r="Y22" s="33">
        <f t="shared" si="13"/>
        <v>0</v>
      </c>
      <c r="Z22" s="33">
        <v>71</v>
      </c>
      <c r="AA22" s="33">
        <v>2</v>
      </c>
      <c r="AB22" s="33">
        <v>1102</v>
      </c>
      <c r="AC22" s="33">
        <v>1</v>
      </c>
      <c r="AD22" s="52">
        <v>1001</v>
      </c>
      <c r="AE22" s="33">
        <v>1</v>
      </c>
      <c r="AF22" s="33">
        <v>1102</v>
      </c>
      <c r="AG22" s="33">
        <v>1</v>
      </c>
      <c r="AH22" s="33">
        <v>71</v>
      </c>
      <c r="AI22" s="33">
        <v>1</v>
      </c>
      <c r="AJ22" s="33">
        <f t="shared" si="14"/>
        <v>6</v>
      </c>
      <c r="AM22" s="33">
        <v>20</v>
      </c>
      <c r="AN22" s="33">
        <f t="shared" si="15"/>
        <v>7</v>
      </c>
      <c r="AO22" s="33">
        <v>8</v>
      </c>
      <c r="AT22" s="52"/>
      <c r="AZ22" s="33">
        <f t="shared" si="5"/>
        <v>0</v>
      </c>
      <c r="BE22" s="52"/>
      <c r="BK22" s="33">
        <f t="shared" si="16"/>
        <v>0</v>
      </c>
      <c r="BL22" s="33">
        <v>71</v>
      </c>
      <c r="BM22" s="33">
        <v>2</v>
      </c>
      <c r="BN22" s="33">
        <v>1102</v>
      </c>
      <c r="BO22" s="33">
        <v>1</v>
      </c>
      <c r="BP22" s="52">
        <v>1001</v>
      </c>
      <c r="BQ22" s="33">
        <v>1</v>
      </c>
      <c r="BR22" s="33">
        <v>1102</v>
      </c>
      <c r="BS22" s="33">
        <v>1</v>
      </c>
      <c r="BT22" s="33">
        <v>71</v>
      </c>
      <c r="BU22" s="33">
        <v>1</v>
      </c>
      <c r="BV22" s="33">
        <f t="shared" si="17"/>
        <v>6</v>
      </c>
      <c r="BY22" s="33">
        <v>20</v>
      </c>
      <c r="BZ22" s="33">
        <f t="shared" si="18"/>
        <v>7</v>
      </c>
      <c r="CA22" s="33">
        <v>8</v>
      </c>
      <c r="CB22" s="33">
        <v>71</v>
      </c>
      <c r="CC22" s="33">
        <v>2</v>
      </c>
      <c r="CD22" s="33">
        <v>1102</v>
      </c>
      <c r="CE22" s="33">
        <v>1</v>
      </c>
      <c r="CF22" s="52">
        <v>1002</v>
      </c>
      <c r="CG22" s="33">
        <v>1</v>
      </c>
      <c r="CH22" s="33">
        <v>1102</v>
      </c>
      <c r="CI22" s="33">
        <v>1</v>
      </c>
      <c r="CJ22" s="33">
        <v>71</v>
      </c>
      <c r="CK22" s="33">
        <v>1</v>
      </c>
      <c r="CL22" s="33">
        <f t="shared" si="9"/>
        <v>6</v>
      </c>
      <c r="CM22" s="33">
        <v>71</v>
      </c>
      <c r="CN22" s="33">
        <v>2</v>
      </c>
      <c r="CO22" s="33">
        <v>1102</v>
      </c>
      <c r="CP22" s="33">
        <v>1</v>
      </c>
      <c r="CQ22" s="52">
        <v>1001</v>
      </c>
      <c r="CR22" s="33">
        <v>1</v>
      </c>
      <c r="CS22" s="33">
        <v>1102</v>
      </c>
      <c r="CT22" s="33">
        <v>1</v>
      </c>
      <c r="CU22" s="33">
        <v>71</v>
      </c>
      <c r="CV22" s="33">
        <v>1</v>
      </c>
      <c r="CW22" s="33">
        <f t="shared" si="19"/>
        <v>6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H23" s="53"/>
      <c r="N23" s="35">
        <f t="shared" si="1"/>
        <v>0</v>
      </c>
      <c r="S23" s="53"/>
      <c r="Y23" s="35">
        <f t="shared" si="13"/>
        <v>0</v>
      </c>
      <c r="Z23" s="35">
        <v>71</v>
      </c>
      <c r="AA23" s="35">
        <v>7</v>
      </c>
      <c r="AD23" s="53"/>
      <c r="AJ23" s="35">
        <f t="shared" si="14"/>
        <v>7</v>
      </c>
      <c r="AM23" s="35">
        <v>21</v>
      </c>
      <c r="AN23" s="35">
        <f t="shared" si="15"/>
        <v>7</v>
      </c>
      <c r="AO23" s="35">
        <v>8</v>
      </c>
      <c r="AT23" s="53"/>
      <c r="AZ23" s="35">
        <f t="shared" si="5"/>
        <v>0</v>
      </c>
      <c r="BE23" s="53"/>
      <c r="BK23" s="35">
        <f t="shared" si="16"/>
        <v>0</v>
      </c>
      <c r="BL23" s="35">
        <v>71</v>
      </c>
      <c r="BM23" s="35">
        <v>7</v>
      </c>
      <c r="BP23" s="53"/>
      <c r="BV23" s="35">
        <f t="shared" si="17"/>
        <v>7</v>
      </c>
      <c r="BY23" s="35">
        <v>21</v>
      </c>
      <c r="BZ23" s="35">
        <f t="shared" si="18"/>
        <v>7</v>
      </c>
      <c r="CA23" s="35">
        <v>8</v>
      </c>
      <c r="CB23" s="35">
        <v>71</v>
      </c>
      <c r="CC23" s="35">
        <v>7</v>
      </c>
      <c r="CF23" s="53"/>
      <c r="CL23" s="35">
        <f t="shared" si="9"/>
        <v>7</v>
      </c>
      <c r="CM23" s="35">
        <v>71</v>
      </c>
      <c r="CN23" s="35">
        <v>7</v>
      </c>
      <c r="CQ23" s="53"/>
      <c r="CW23" s="35">
        <f t="shared" si="19"/>
        <v>7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F24" s="33">
        <v>1102</v>
      </c>
      <c r="G24" s="33">
        <v>1</v>
      </c>
      <c r="H24" s="52">
        <v>1001</v>
      </c>
      <c r="I24" s="33">
        <v>1</v>
      </c>
      <c r="J24" s="33">
        <v>1102</v>
      </c>
      <c r="K24" s="33">
        <v>1</v>
      </c>
      <c r="N24" s="34">
        <f t="shared" si="1"/>
        <v>3</v>
      </c>
      <c r="Q24" s="58"/>
      <c r="S24" s="51"/>
      <c r="Y24" s="34">
        <f t="shared" si="13"/>
        <v>0</v>
      </c>
      <c r="Z24" s="34">
        <v>72</v>
      </c>
      <c r="AA24" s="34">
        <v>4</v>
      </c>
      <c r="AB24" s="58">
        <v>1201</v>
      </c>
      <c r="AC24" s="34">
        <v>1</v>
      </c>
      <c r="AD24" s="51"/>
      <c r="AF24" s="34">
        <v>72</v>
      </c>
      <c r="AG24" s="34">
        <v>2</v>
      </c>
      <c r="AJ24" s="34">
        <f t="shared" si="14"/>
        <v>7</v>
      </c>
      <c r="AM24" s="34">
        <v>22</v>
      </c>
      <c r="AN24" s="34">
        <f t="shared" si="15"/>
        <v>8</v>
      </c>
      <c r="AO24" s="34">
        <v>8</v>
      </c>
      <c r="AR24" s="33">
        <v>1102</v>
      </c>
      <c r="AS24" s="33">
        <v>1</v>
      </c>
      <c r="AT24" s="52">
        <v>1001</v>
      </c>
      <c r="AU24" s="33">
        <v>1</v>
      </c>
      <c r="AV24" s="33">
        <v>1102</v>
      </c>
      <c r="AW24" s="33">
        <v>1</v>
      </c>
      <c r="AZ24" s="34">
        <f t="shared" si="5"/>
        <v>3</v>
      </c>
      <c r="BC24" s="58"/>
      <c r="BE24" s="51"/>
      <c r="BK24" s="34">
        <f t="shared" si="16"/>
        <v>0</v>
      </c>
      <c r="BL24" s="34">
        <v>72</v>
      </c>
      <c r="BM24" s="34">
        <v>4</v>
      </c>
      <c r="BN24" s="58">
        <v>1201</v>
      </c>
      <c r="BO24" s="34">
        <v>1</v>
      </c>
      <c r="BP24" s="51"/>
      <c r="BR24" s="34">
        <v>72</v>
      </c>
      <c r="BS24" s="34">
        <v>2</v>
      </c>
      <c r="BV24" s="34">
        <f t="shared" si="17"/>
        <v>7</v>
      </c>
      <c r="BY24" s="34">
        <v>22</v>
      </c>
      <c r="BZ24" s="34">
        <f t="shared" si="18"/>
        <v>8</v>
      </c>
      <c r="CA24" s="34">
        <v>8</v>
      </c>
      <c r="CB24" s="34">
        <v>72</v>
      </c>
      <c r="CC24" s="34">
        <v>4</v>
      </c>
      <c r="CD24" s="58">
        <v>1201</v>
      </c>
      <c r="CE24" s="34">
        <v>1</v>
      </c>
      <c r="CF24" s="51"/>
      <c r="CH24" s="34">
        <v>72</v>
      </c>
      <c r="CI24" s="34">
        <v>2</v>
      </c>
      <c r="CL24" s="34">
        <f t="shared" si="9"/>
        <v>7</v>
      </c>
      <c r="CM24" s="34">
        <v>72</v>
      </c>
      <c r="CN24" s="34">
        <v>4</v>
      </c>
      <c r="CO24" s="58">
        <v>1201</v>
      </c>
      <c r="CP24" s="34">
        <v>1</v>
      </c>
      <c r="CQ24" s="51"/>
      <c r="CS24" s="34">
        <v>72</v>
      </c>
      <c r="CT24" s="34">
        <v>2</v>
      </c>
      <c r="CW24" s="34">
        <f t="shared" si="19"/>
        <v>7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H25" s="52"/>
      <c r="N25" s="33">
        <f t="shared" si="1"/>
        <v>0</v>
      </c>
      <c r="S25" s="52"/>
      <c r="Y25" s="33">
        <f t="shared" si="13"/>
        <v>0</v>
      </c>
      <c r="Z25" s="33">
        <v>72</v>
      </c>
      <c r="AA25" s="33">
        <v>2</v>
      </c>
      <c r="AB25" s="33">
        <v>1102</v>
      </c>
      <c r="AC25" s="33">
        <v>1</v>
      </c>
      <c r="AD25" s="52">
        <v>1001</v>
      </c>
      <c r="AE25" s="33">
        <v>1</v>
      </c>
      <c r="AF25" s="33">
        <v>1102</v>
      </c>
      <c r="AG25" s="33">
        <v>1</v>
      </c>
      <c r="AH25" s="33">
        <v>72</v>
      </c>
      <c r="AI25" s="33">
        <v>1</v>
      </c>
      <c r="AJ25" s="33">
        <f t="shared" si="14"/>
        <v>6</v>
      </c>
      <c r="AM25" s="33">
        <v>23</v>
      </c>
      <c r="AN25" s="33">
        <f t="shared" si="15"/>
        <v>8</v>
      </c>
      <c r="AO25" s="33">
        <v>8</v>
      </c>
      <c r="AT25" s="52"/>
      <c r="AZ25" s="33">
        <f t="shared" si="5"/>
        <v>0</v>
      </c>
      <c r="BE25" s="52"/>
      <c r="BK25" s="33">
        <f t="shared" si="16"/>
        <v>0</v>
      </c>
      <c r="BL25" s="33">
        <v>72</v>
      </c>
      <c r="BM25" s="33">
        <v>2</v>
      </c>
      <c r="BN25" s="33">
        <v>1102</v>
      </c>
      <c r="BO25" s="33">
        <v>1</v>
      </c>
      <c r="BP25" s="52">
        <v>1001</v>
      </c>
      <c r="BQ25" s="33">
        <v>1</v>
      </c>
      <c r="BR25" s="33">
        <v>1102</v>
      </c>
      <c r="BS25" s="33">
        <v>1</v>
      </c>
      <c r="BT25" s="33">
        <v>72</v>
      </c>
      <c r="BU25" s="33">
        <v>1</v>
      </c>
      <c r="BV25" s="33">
        <f t="shared" si="17"/>
        <v>6</v>
      </c>
      <c r="BY25" s="33">
        <v>23</v>
      </c>
      <c r="BZ25" s="33">
        <f t="shared" si="18"/>
        <v>8</v>
      </c>
      <c r="CA25" s="33">
        <v>8</v>
      </c>
      <c r="CB25" s="33">
        <v>72</v>
      </c>
      <c r="CC25" s="33">
        <v>2</v>
      </c>
      <c r="CD25" s="33">
        <v>1102</v>
      </c>
      <c r="CE25" s="33">
        <v>1</v>
      </c>
      <c r="CF25" s="52">
        <v>1001</v>
      </c>
      <c r="CG25" s="33">
        <v>1</v>
      </c>
      <c r="CH25" s="33">
        <v>1102</v>
      </c>
      <c r="CI25" s="33">
        <v>1</v>
      </c>
      <c r="CJ25" s="33">
        <v>72</v>
      </c>
      <c r="CK25" s="33">
        <v>1</v>
      </c>
      <c r="CL25" s="33">
        <f t="shared" si="9"/>
        <v>6</v>
      </c>
      <c r="CM25" s="33">
        <v>72</v>
      </c>
      <c r="CN25" s="33">
        <v>2</v>
      </c>
      <c r="CO25" s="33">
        <v>1102</v>
      </c>
      <c r="CP25" s="33">
        <v>1</v>
      </c>
      <c r="CQ25" s="52">
        <v>1001</v>
      </c>
      <c r="CR25" s="33">
        <v>1</v>
      </c>
      <c r="CS25" s="33">
        <v>1102</v>
      </c>
      <c r="CT25" s="33">
        <v>1</v>
      </c>
      <c r="CU25" s="33">
        <v>72</v>
      </c>
      <c r="CV25" s="33">
        <v>1</v>
      </c>
      <c r="CW25" s="33">
        <f t="shared" si="19"/>
        <v>6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 s="55"/>
      <c r="E26" s="55"/>
      <c r="F26" s="59"/>
      <c r="G26" s="55"/>
      <c r="H26" s="56"/>
      <c r="I26" s="55"/>
      <c r="J26" s="55"/>
      <c r="K26" s="55"/>
      <c r="N26" s="35">
        <f t="shared" si="1"/>
        <v>0</v>
      </c>
      <c r="O26" s="55"/>
      <c r="P26" s="55"/>
      <c r="Q26" s="59"/>
      <c r="R26" s="55"/>
      <c r="S26" s="56"/>
      <c r="T26" s="55"/>
      <c r="U26" s="55"/>
      <c r="V26" s="55"/>
      <c r="Y26" s="35">
        <f t="shared" si="13"/>
        <v>0</v>
      </c>
      <c r="Z26" s="55">
        <v>72</v>
      </c>
      <c r="AA26" s="55">
        <v>4</v>
      </c>
      <c r="AB26" s="59">
        <v>1201</v>
      </c>
      <c r="AC26" s="55">
        <v>1</v>
      </c>
      <c r="AD26" s="56"/>
      <c r="AE26" s="55"/>
      <c r="AF26" s="55">
        <v>72</v>
      </c>
      <c r="AG26" s="55">
        <v>2</v>
      </c>
      <c r="AJ26" s="35">
        <f t="shared" si="14"/>
        <v>7</v>
      </c>
      <c r="AM26" s="35">
        <v>24</v>
      </c>
      <c r="AN26" s="35">
        <f t="shared" si="15"/>
        <v>8</v>
      </c>
      <c r="AO26" s="35">
        <v>8</v>
      </c>
      <c r="AP26" s="55"/>
      <c r="AQ26" s="55"/>
      <c r="AR26" s="59"/>
      <c r="AS26" s="55"/>
      <c r="AT26" s="56"/>
      <c r="AU26" s="55"/>
      <c r="AV26" s="55"/>
      <c r="AW26" s="55"/>
      <c r="AZ26" s="35">
        <f t="shared" si="5"/>
        <v>0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>
        <v>72</v>
      </c>
      <c r="BM26" s="55">
        <v>4</v>
      </c>
      <c r="BN26" s="59">
        <v>1201</v>
      </c>
      <c r="BO26" s="55">
        <v>1</v>
      </c>
      <c r="BP26" s="56"/>
      <c r="BQ26" s="55"/>
      <c r="BR26" s="55">
        <v>72</v>
      </c>
      <c r="BS26" s="55">
        <v>2</v>
      </c>
      <c r="BV26" s="35">
        <f t="shared" si="17"/>
        <v>7</v>
      </c>
      <c r="BY26" s="35">
        <v>24</v>
      </c>
      <c r="BZ26" s="35">
        <f t="shared" si="18"/>
        <v>8</v>
      </c>
      <c r="CA26" s="35">
        <v>8</v>
      </c>
      <c r="CB26" s="55">
        <v>72</v>
      </c>
      <c r="CC26" s="55">
        <v>4</v>
      </c>
      <c r="CD26" s="59">
        <v>1201</v>
      </c>
      <c r="CE26" s="55">
        <v>1</v>
      </c>
      <c r="CF26" s="56"/>
      <c r="CG26" s="55"/>
      <c r="CH26" s="55">
        <v>72</v>
      </c>
      <c r="CI26" s="55">
        <v>2</v>
      </c>
      <c r="CL26" s="35">
        <f t="shared" si="9"/>
        <v>7</v>
      </c>
      <c r="CM26" s="55">
        <v>72</v>
      </c>
      <c r="CN26" s="55">
        <v>4</v>
      </c>
      <c r="CO26" s="59">
        <v>1201</v>
      </c>
      <c r="CP26" s="55">
        <v>1</v>
      </c>
      <c r="CQ26" s="56"/>
      <c r="CR26" s="55"/>
      <c r="CS26" s="55">
        <v>72</v>
      </c>
      <c r="CT26" s="55">
        <v>2</v>
      </c>
      <c r="CW26" s="35">
        <f t="shared" si="19"/>
        <v>7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F27" s="33">
        <v>1102</v>
      </c>
      <c r="G27" s="33">
        <v>1</v>
      </c>
      <c r="H27" s="52">
        <v>1001</v>
      </c>
      <c r="I27" s="33">
        <v>1</v>
      </c>
      <c r="J27" s="33">
        <v>1102</v>
      </c>
      <c r="K27" s="33">
        <v>1</v>
      </c>
      <c r="N27" s="34">
        <f t="shared" si="1"/>
        <v>3</v>
      </c>
      <c r="S27" s="51"/>
      <c r="Y27" s="34">
        <f t="shared" si="13"/>
        <v>0</v>
      </c>
      <c r="Z27" s="34">
        <v>73</v>
      </c>
      <c r="AA27" s="34">
        <v>7</v>
      </c>
      <c r="AD27" s="51"/>
      <c r="AJ27" s="34">
        <f t="shared" si="14"/>
        <v>7</v>
      </c>
      <c r="AM27" s="34">
        <v>25</v>
      </c>
      <c r="AN27" s="34">
        <f t="shared" si="15"/>
        <v>9</v>
      </c>
      <c r="AO27" s="34">
        <v>8</v>
      </c>
      <c r="AR27" s="33">
        <v>1102</v>
      </c>
      <c r="AS27" s="33">
        <v>1</v>
      </c>
      <c r="AT27" s="52">
        <v>1001</v>
      </c>
      <c r="AU27" s="33">
        <v>1</v>
      </c>
      <c r="AV27" s="33">
        <v>1102</v>
      </c>
      <c r="AW27" s="33">
        <v>1</v>
      </c>
      <c r="AZ27" s="34">
        <f t="shared" si="5"/>
        <v>3</v>
      </c>
      <c r="BE27" s="51"/>
      <c r="BK27" s="34">
        <f t="shared" si="16"/>
        <v>0</v>
      </c>
      <c r="BL27" s="34">
        <v>73</v>
      </c>
      <c r="BM27" s="34">
        <v>7</v>
      </c>
      <c r="BP27" s="51"/>
      <c r="BV27" s="34">
        <f t="shared" si="17"/>
        <v>7</v>
      </c>
      <c r="BY27" s="34">
        <v>25</v>
      </c>
      <c r="BZ27" s="34">
        <f t="shared" si="18"/>
        <v>9</v>
      </c>
      <c r="CA27" s="34">
        <v>8</v>
      </c>
      <c r="CB27" s="34">
        <v>73</v>
      </c>
      <c r="CC27" s="34">
        <v>7</v>
      </c>
      <c r="CF27" s="51"/>
      <c r="CL27" s="34">
        <f t="shared" si="9"/>
        <v>7</v>
      </c>
      <c r="CM27" s="34">
        <v>73</v>
      </c>
      <c r="CN27" s="34">
        <v>7</v>
      </c>
      <c r="CQ27" s="51"/>
      <c r="CW27" s="34">
        <f t="shared" si="19"/>
        <v>7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H28" s="52"/>
      <c r="N28" s="33">
        <f t="shared" si="1"/>
        <v>0</v>
      </c>
      <c r="S28" s="52"/>
      <c r="Y28" s="33">
        <f t="shared" si="13"/>
        <v>0</v>
      </c>
      <c r="Z28" s="33">
        <v>73</v>
      </c>
      <c r="AA28" s="33">
        <v>2</v>
      </c>
      <c r="AB28" s="33">
        <v>1102</v>
      </c>
      <c r="AC28" s="33">
        <v>1</v>
      </c>
      <c r="AD28" s="52">
        <v>1001</v>
      </c>
      <c r="AE28" s="33">
        <v>1</v>
      </c>
      <c r="AF28" s="33">
        <v>1102</v>
      </c>
      <c r="AG28" s="33">
        <v>1</v>
      </c>
      <c r="AH28" s="33">
        <v>73</v>
      </c>
      <c r="AI28" s="33">
        <v>1</v>
      </c>
      <c r="AJ28" s="33">
        <f t="shared" si="14"/>
        <v>6</v>
      </c>
      <c r="AM28" s="33">
        <v>26</v>
      </c>
      <c r="AN28" s="33">
        <f t="shared" si="15"/>
        <v>9</v>
      </c>
      <c r="AO28" s="33">
        <v>8</v>
      </c>
      <c r="AT28" s="52"/>
      <c r="AZ28" s="33">
        <f t="shared" si="5"/>
        <v>0</v>
      </c>
      <c r="BE28" s="52"/>
      <c r="BK28" s="33">
        <f t="shared" si="16"/>
        <v>0</v>
      </c>
      <c r="BL28" s="33">
        <v>73</v>
      </c>
      <c r="BM28" s="33">
        <v>2</v>
      </c>
      <c r="BN28" s="33">
        <v>1102</v>
      </c>
      <c r="BO28" s="33">
        <v>1</v>
      </c>
      <c r="BP28" s="52">
        <v>1001</v>
      </c>
      <c r="BQ28" s="33">
        <v>1</v>
      </c>
      <c r="BR28" s="33">
        <v>1102</v>
      </c>
      <c r="BS28" s="33">
        <v>1</v>
      </c>
      <c r="BT28" s="33">
        <v>73</v>
      </c>
      <c r="BU28" s="33">
        <v>1</v>
      </c>
      <c r="BV28" s="33">
        <f t="shared" si="17"/>
        <v>6</v>
      </c>
      <c r="BY28" s="33">
        <v>26</v>
      </c>
      <c r="BZ28" s="33">
        <f t="shared" si="18"/>
        <v>9</v>
      </c>
      <c r="CA28" s="33">
        <v>8</v>
      </c>
      <c r="CB28" s="33">
        <v>73</v>
      </c>
      <c r="CC28" s="33">
        <v>2</v>
      </c>
      <c r="CD28" s="33">
        <v>1102</v>
      </c>
      <c r="CE28" s="33">
        <v>1</v>
      </c>
      <c r="CF28" s="52">
        <v>1001</v>
      </c>
      <c r="CG28" s="33">
        <v>1</v>
      </c>
      <c r="CH28" s="33">
        <v>1102</v>
      </c>
      <c r="CI28" s="33">
        <v>1</v>
      </c>
      <c r="CJ28" s="33">
        <v>73</v>
      </c>
      <c r="CK28" s="33">
        <v>1</v>
      </c>
      <c r="CL28" s="33">
        <f t="shared" si="9"/>
        <v>6</v>
      </c>
      <c r="CM28" s="33">
        <v>73</v>
      </c>
      <c r="CN28" s="33">
        <v>2</v>
      </c>
      <c r="CO28" s="33">
        <v>1102</v>
      </c>
      <c r="CP28" s="33">
        <v>1</v>
      </c>
      <c r="CQ28" s="52">
        <v>1001</v>
      </c>
      <c r="CR28" s="33">
        <v>1</v>
      </c>
      <c r="CS28" s="33">
        <v>1102</v>
      </c>
      <c r="CT28" s="33">
        <v>1</v>
      </c>
      <c r="CU28" s="33">
        <v>73</v>
      </c>
      <c r="CV28" s="33">
        <v>1</v>
      </c>
      <c r="CW28" s="33">
        <f t="shared" si="19"/>
        <v>6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H29" s="53"/>
      <c r="N29" s="35">
        <f t="shared" si="1"/>
        <v>0</v>
      </c>
      <c r="S29" s="53"/>
      <c r="Y29" s="35">
        <f t="shared" si="13"/>
        <v>0</v>
      </c>
      <c r="Z29" s="35">
        <v>73</v>
      </c>
      <c r="AA29" s="35">
        <v>7</v>
      </c>
      <c r="AD29" s="53"/>
      <c r="AJ29" s="35">
        <f t="shared" si="14"/>
        <v>7</v>
      </c>
      <c r="AM29" s="35">
        <v>27</v>
      </c>
      <c r="AN29" s="35">
        <f t="shared" si="15"/>
        <v>9</v>
      </c>
      <c r="AO29" s="35">
        <v>8</v>
      </c>
      <c r="AT29" s="53"/>
      <c r="AZ29" s="35">
        <f t="shared" si="5"/>
        <v>0</v>
      </c>
      <c r="BE29" s="53"/>
      <c r="BK29" s="35">
        <f t="shared" si="16"/>
        <v>0</v>
      </c>
      <c r="BL29" s="35">
        <v>73</v>
      </c>
      <c r="BM29" s="35">
        <v>7</v>
      </c>
      <c r="BP29" s="53"/>
      <c r="BV29" s="35">
        <f t="shared" si="17"/>
        <v>7</v>
      </c>
      <c r="BY29" s="35">
        <v>27</v>
      </c>
      <c r="BZ29" s="35">
        <f t="shared" si="18"/>
        <v>9</v>
      </c>
      <c r="CA29" s="35">
        <v>8</v>
      </c>
      <c r="CB29" s="35">
        <v>73</v>
      </c>
      <c r="CC29" s="35">
        <v>7</v>
      </c>
      <c r="CF29" s="53"/>
      <c r="CL29" s="35">
        <f t="shared" si="9"/>
        <v>7</v>
      </c>
      <c r="CM29" s="35">
        <v>73</v>
      </c>
      <c r="CN29" s="35">
        <v>7</v>
      </c>
      <c r="CQ29" s="53"/>
      <c r="CW29" s="35">
        <f t="shared" si="19"/>
        <v>7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F30" s="33">
        <v>1102</v>
      </c>
      <c r="G30" s="33">
        <v>1</v>
      </c>
      <c r="H30" s="52">
        <v>1001</v>
      </c>
      <c r="I30" s="33">
        <v>1</v>
      </c>
      <c r="J30" s="33">
        <v>1102</v>
      </c>
      <c r="K30" s="33">
        <v>1</v>
      </c>
      <c r="N30" s="34">
        <f t="shared" si="1"/>
        <v>3</v>
      </c>
      <c r="Q30" s="58"/>
      <c r="S30" s="51"/>
      <c r="U30" s="51"/>
      <c r="Y30" s="34">
        <f t="shared" si="13"/>
        <v>0</v>
      </c>
      <c r="Z30" s="34">
        <v>71</v>
      </c>
      <c r="AA30" s="34">
        <v>4</v>
      </c>
      <c r="AB30" s="58">
        <v>1201</v>
      </c>
      <c r="AC30" s="34">
        <v>1</v>
      </c>
      <c r="AD30" s="51"/>
      <c r="AF30" s="51"/>
      <c r="AH30" s="34">
        <v>71</v>
      </c>
      <c r="AI30" s="34">
        <v>2</v>
      </c>
      <c r="AJ30" s="34">
        <f t="shared" si="14"/>
        <v>7</v>
      </c>
      <c r="AM30" s="34">
        <v>28</v>
      </c>
      <c r="AN30" s="34">
        <f t="shared" si="15"/>
        <v>10</v>
      </c>
      <c r="AO30" s="34">
        <v>8</v>
      </c>
      <c r="AR30" s="33">
        <v>1102</v>
      </c>
      <c r="AS30" s="33">
        <v>1</v>
      </c>
      <c r="AT30" s="52">
        <v>1001</v>
      </c>
      <c r="AU30" s="33">
        <v>1</v>
      </c>
      <c r="AV30" s="33">
        <v>1102</v>
      </c>
      <c r="AW30" s="33">
        <v>1</v>
      </c>
      <c r="AZ30" s="34">
        <f t="shared" si="5"/>
        <v>3</v>
      </c>
      <c r="BC30" s="58"/>
      <c r="BE30" s="51"/>
      <c r="BG30" s="51"/>
      <c r="BK30" s="34">
        <f t="shared" si="16"/>
        <v>0</v>
      </c>
      <c r="BL30" s="34">
        <v>71</v>
      </c>
      <c r="BM30" s="34">
        <v>4</v>
      </c>
      <c r="BN30" s="58">
        <v>1201</v>
      </c>
      <c r="BO30" s="34">
        <v>1</v>
      </c>
      <c r="BP30" s="51"/>
      <c r="BR30" s="51"/>
      <c r="BT30" s="34">
        <v>71</v>
      </c>
      <c r="BU30" s="34">
        <v>2</v>
      </c>
      <c r="BV30" s="34">
        <f t="shared" si="17"/>
        <v>7</v>
      </c>
      <c r="BY30" s="34">
        <v>28</v>
      </c>
      <c r="BZ30" s="34">
        <f t="shared" si="18"/>
        <v>10</v>
      </c>
      <c r="CA30" s="34">
        <v>8</v>
      </c>
      <c r="CB30" s="34">
        <v>71</v>
      </c>
      <c r="CC30" s="34">
        <v>4</v>
      </c>
      <c r="CD30" s="58">
        <v>1201</v>
      </c>
      <c r="CE30" s="34">
        <v>1</v>
      </c>
      <c r="CF30" s="51"/>
      <c r="CH30" s="51"/>
      <c r="CJ30" s="34">
        <v>71</v>
      </c>
      <c r="CK30" s="34">
        <v>2</v>
      </c>
      <c r="CL30" s="34">
        <f t="shared" si="9"/>
        <v>7</v>
      </c>
      <c r="CM30" s="34">
        <v>71</v>
      </c>
      <c r="CN30" s="34">
        <v>4</v>
      </c>
      <c r="CO30" s="58">
        <v>1201</v>
      </c>
      <c r="CP30" s="34">
        <v>1</v>
      </c>
      <c r="CQ30" s="51"/>
      <c r="CS30" s="51"/>
      <c r="CU30" s="34">
        <v>71</v>
      </c>
      <c r="CV30" s="34">
        <v>2</v>
      </c>
      <c r="CW30" s="34">
        <f t="shared" si="19"/>
        <v>7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H31" s="52"/>
      <c r="J31" s="52"/>
      <c r="N31" s="33">
        <f t="shared" si="1"/>
        <v>0</v>
      </c>
      <c r="S31" s="52"/>
      <c r="U31" s="52"/>
      <c r="Y31" s="33">
        <f t="shared" si="13"/>
        <v>0</v>
      </c>
      <c r="Z31" s="33">
        <v>71</v>
      </c>
      <c r="AA31" s="33">
        <v>1</v>
      </c>
      <c r="AD31" s="52"/>
      <c r="AF31" s="52">
        <v>75</v>
      </c>
      <c r="AG31" s="33">
        <v>1</v>
      </c>
      <c r="AH31" s="33">
        <v>71</v>
      </c>
      <c r="AI31" s="33">
        <v>4</v>
      </c>
      <c r="AJ31" s="33">
        <f t="shared" si="14"/>
        <v>6</v>
      </c>
      <c r="AM31" s="33">
        <v>29</v>
      </c>
      <c r="AN31" s="33">
        <f t="shared" si="15"/>
        <v>10</v>
      </c>
      <c r="AO31" s="33">
        <v>8</v>
      </c>
      <c r="AT31" s="52"/>
      <c r="AV31" s="52"/>
      <c r="AZ31" s="33">
        <f t="shared" si="5"/>
        <v>0</v>
      </c>
      <c r="BE31" s="52"/>
      <c r="BG31" s="52"/>
      <c r="BK31" s="33">
        <f t="shared" si="16"/>
        <v>0</v>
      </c>
      <c r="BL31" s="33">
        <v>71</v>
      </c>
      <c r="BM31" s="33">
        <v>1</v>
      </c>
      <c r="BP31" s="52"/>
      <c r="BR31" s="52">
        <v>75</v>
      </c>
      <c r="BS31" s="33">
        <v>1</v>
      </c>
      <c r="BT31" s="33">
        <v>71</v>
      </c>
      <c r="BU31" s="33">
        <v>4</v>
      </c>
      <c r="BV31" s="33">
        <f t="shared" si="17"/>
        <v>6</v>
      </c>
      <c r="BY31" s="33">
        <v>29</v>
      </c>
      <c r="BZ31" s="33">
        <f t="shared" si="18"/>
        <v>10</v>
      </c>
      <c r="CA31" s="33">
        <v>8</v>
      </c>
      <c r="CB31" s="33">
        <v>71</v>
      </c>
      <c r="CC31" s="33">
        <v>1</v>
      </c>
      <c r="CF31" s="52"/>
      <c r="CH31" s="52">
        <v>1061</v>
      </c>
      <c r="CI31" s="33">
        <v>1</v>
      </c>
      <c r="CJ31" s="33">
        <v>71</v>
      </c>
      <c r="CK31" s="33">
        <v>4</v>
      </c>
      <c r="CL31" s="33">
        <f t="shared" si="9"/>
        <v>6</v>
      </c>
      <c r="CM31" s="33">
        <v>71</v>
      </c>
      <c r="CN31" s="33">
        <v>1</v>
      </c>
      <c r="CQ31" s="52"/>
      <c r="CS31" s="52">
        <v>1062</v>
      </c>
      <c r="CT31" s="33">
        <v>1</v>
      </c>
      <c r="CU31" s="33">
        <v>71</v>
      </c>
      <c r="CV31" s="33">
        <v>4</v>
      </c>
      <c r="CW31" s="33">
        <f t="shared" si="19"/>
        <v>6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 s="55"/>
      <c r="E32" s="55"/>
      <c r="F32" s="59"/>
      <c r="G32" s="55"/>
      <c r="H32" s="56"/>
      <c r="I32" s="55"/>
      <c r="J32" s="56"/>
      <c r="K32" s="55"/>
      <c r="L32" s="55"/>
      <c r="M32" s="55"/>
      <c r="N32" s="35">
        <f t="shared" si="1"/>
        <v>0</v>
      </c>
      <c r="O32" s="55"/>
      <c r="P32" s="55"/>
      <c r="Q32" s="59"/>
      <c r="R32" s="55"/>
      <c r="S32" s="56"/>
      <c r="T32" s="55"/>
      <c r="U32" s="56"/>
      <c r="V32" s="55"/>
      <c r="W32" s="55"/>
      <c r="X32" s="55"/>
      <c r="Y32" s="35">
        <f t="shared" si="13"/>
        <v>0</v>
      </c>
      <c r="Z32" s="55">
        <v>71</v>
      </c>
      <c r="AA32" s="55">
        <v>4</v>
      </c>
      <c r="AB32" s="59">
        <v>1201</v>
      </c>
      <c r="AC32" s="55">
        <v>1</v>
      </c>
      <c r="AD32" s="56"/>
      <c r="AE32" s="55"/>
      <c r="AF32" s="56"/>
      <c r="AG32" s="55"/>
      <c r="AH32" s="55">
        <v>71</v>
      </c>
      <c r="AI32" s="55">
        <v>2</v>
      </c>
      <c r="AJ32" s="35">
        <f t="shared" si="14"/>
        <v>7</v>
      </c>
      <c r="AM32" s="35">
        <v>30</v>
      </c>
      <c r="AN32" s="35">
        <f t="shared" si="15"/>
        <v>10</v>
      </c>
      <c r="AO32" s="35">
        <v>8</v>
      </c>
      <c r="AP32" s="55"/>
      <c r="AQ32" s="55"/>
      <c r="AR32" s="59"/>
      <c r="AS32" s="55"/>
      <c r="AT32" s="56"/>
      <c r="AU32" s="55"/>
      <c r="AV32" s="56"/>
      <c r="AW32" s="55"/>
      <c r="AX32" s="55"/>
      <c r="AY32" s="55"/>
      <c r="AZ32" s="35">
        <f t="shared" si="5"/>
        <v>0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>
        <v>71</v>
      </c>
      <c r="BM32" s="55">
        <v>4</v>
      </c>
      <c r="BN32" s="59">
        <v>1201</v>
      </c>
      <c r="BO32" s="55">
        <v>1</v>
      </c>
      <c r="BP32" s="56"/>
      <c r="BQ32" s="55"/>
      <c r="BR32" s="56"/>
      <c r="BS32" s="55"/>
      <c r="BT32" s="55">
        <v>71</v>
      </c>
      <c r="BU32" s="55">
        <v>2</v>
      </c>
      <c r="BV32" s="35">
        <f t="shared" si="17"/>
        <v>7</v>
      </c>
      <c r="BY32" s="35">
        <v>30</v>
      </c>
      <c r="BZ32" s="35">
        <f t="shared" si="18"/>
        <v>10</v>
      </c>
      <c r="CA32" s="35">
        <v>8</v>
      </c>
      <c r="CB32" s="55">
        <v>71</v>
      </c>
      <c r="CC32" s="55">
        <v>4</v>
      </c>
      <c r="CD32" s="59">
        <v>1201</v>
      </c>
      <c r="CE32" s="55">
        <v>1</v>
      </c>
      <c r="CF32" s="56"/>
      <c r="CG32" s="55"/>
      <c r="CH32" s="56"/>
      <c r="CI32" s="55"/>
      <c r="CJ32" s="55">
        <v>71</v>
      </c>
      <c r="CK32" s="55">
        <v>2</v>
      </c>
      <c r="CL32" s="35">
        <f t="shared" si="9"/>
        <v>7</v>
      </c>
      <c r="CM32" s="55">
        <v>71</v>
      </c>
      <c r="CN32" s="55">
        <v>4</v>
      </c>
      <c r="CO32" s="59">
        <v>1201</v>
      </c>
      <c r="CP32" s="55">
        <v>1</v>
      </c>
      <c r="CQ32" s="56"/>
      <c r="CR32" s="55"/>
      <c r="CS32" s="56"/>
      <c r="CT32" s="55"/>
      <c r="CU32" s="55">
        <v>71</v>
      </c>
      <c r="CV32" s="55">
        <v>2</v>
      </c>
      <c r="CW32" s="35">
        <f t="shared" si="19"/>
        <v>7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/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>71,3,1</v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>71,3,1</v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/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>71,3,1</v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>71,3,1</v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/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/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>71,3,2</v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>71,3,2</v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/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>71,3,2</v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>71,3,2</v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/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/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>71,4,3</v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>71,4,3</v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/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>71,4,3</v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>71,4,3</v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/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/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>72,3,4</v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>1102,1,4</v>
      </c>
      <c r="AT38" t="str">
        <f t="shared" si="39"/>
        <v>1001,1,4</v>
      </c>
      <c r="AV38" t="str">
        <f t="shared" si="40"/>
        <v>1102,1,4</v>
      </c>
      <c r="AX38" t="str">
        <f t="shared" si="41"/>
        <v/>
      </c>
      <c r="BA38" t="str">
        <f t="shared" si="42"/>
        <v>72,3,4</v>
      </c>
      <c r="BC38" t="str">
        <f t="shared" si="43"/>
        <v/>
      </c>
      <c r="BE38" t="str">
        <f t="shared" si="44"/>
        <v/>
      </c>
      <c r="BG38" t="str">
        <f t="shared" si="45"/>
        <v/>
      </c>
      <c r="BI38" t="str">
        <f t="shared" si="46"/>
        <v/>
      </c>
      <c r="BL38" t="str">
        <f t="shared" si="47"/>
        <v/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>72,3,4</v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>72,3,4</v>
      </c>
      <c r="CO38" t="str">
        <f t="shared" si="59"/>
        <v/>
      </c>
      <c r="CQ38" t="str">
        <f t="shared" si="60"/>
        <v/>
      </c>
      <c r="CS38" t="str">
        <f t="shared" si="61"/>
        <v/>
      </c>
      <c r="CU38" t="str">
        <f t="shared" si="62"/>
        <v/>
      </c>
      <c r="CX38" t="str">
        <f t="shared" si="63"/>
        <v/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/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>72,3,5</v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>72,3,5</v>
      </c>
      <c r="BC39" t="str">
        <f t="shared" si="43"/>
        <v>1102,1,5</v>
      </c>
      <c r="BE39" t="str">
        <f t="shared" si="44"/>
        <v>1001,1,5</v>
      </c>
      <c r="BG39" t="str">
        <f t="shared" si="45"/>
        <v>1102,1,5</v>
      </c>
      <c r="BI39" t="str">
        <f t="shared" si="46"/>
        <v/>
      </c>
      <c r="BL39" t="str">
        <f t="shared" si="47"/>
        <v/>
      </c>
      <c r="BN39" t="str">
        <f t="shared" si="48"/>
        <v/>
      </c>
      <c r="BP39" t="str">
        <f t="shared" si="49"/>
        <v/>
      </c>
      <c r="BR39" t="str">
        <f t="shared" si="50"/>
        <v/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>72,3,5</v>
      </c>
      <c r="CD39" t="str">
        <f t="shared" si="54"/>
        <v>1102,1,5</v>
      </c>
      <c r="CF39" t="str">
        <f t="shared" si="55"/>
        <v>1001,1,5</v>
      </c>
      <c r="CH39" t="str">
        <f t="shared" si="56"/>
        <v>1102,1,5</v>
      </c>
      <c r="CJ39" t="str">
        <f t="shared" si="57"/>
        <v/>
      </c>
      <c r="CM39" t="str">
        <f t="shared" si="58"/>
        <v>72,3,5</v>
      </c>
      <c r="CO39" t="str">
        <f t="shared" si="59"/>
        <v>1102,1,5</v>
      </c>
      <c r="CQ39" t="str">
        <f t="shared" si="60"/>
        <v>1001,1,5</v>
      </c>
      <c r="CS39" t="str">
        <f t="shared" si="61"/>
        <v>1102,1,5</v>
      </c>
      <c r="CU39" t="str">
        <f t="shared" si="62"/>
        <v/>
      </c>
      <c r="CX39" t="str">
        <f t="shared" si="63"/>
        <v/>
      </c>
      <c r="CZ39" t="str">
        <f t="shared" si="64"/>
        <v/>
      </c>
      <c r="DB39" t="str">
        <f t="shared" si="65"/>
        <v/>
      </c>
      <c r="DD39" t="str">
        <f t="shared" si="66"/>
        <v/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/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>72,4,6</v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>72,4,6</v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/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>72,4,6</v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>72,4,6</v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/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/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>73,5,7</v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>1102,1,7</v>
      </c>
      <c r="AT41" t="str">
        <f t="shared" si="39"/>
        <v>1001,1,7</v>
      </c>
      <c r="AV41" t="str">
        <f t="shared" si="40"/>
        <v>1102,1,7</v>
      </c>
      <c r="AX41" t="str">
        <f t="shared" si="41"/>
        <v/>
      </c>
      <c r="BA41" t="str">
        <f t="shared" si="42"/>
        <v>73,5,7</v>
      </c>
      <c r="BC41" t="str">
        <f t="shared" si="43"/>
        <v/>
      </c>
      <c r="BE41" t="str">
        <f t="shared" si="44"/>
        <v/>
      </c>
      <c r="BG41" t="str">
        <f t="shared" si="45"/>
        <v/>
      </c>
      <c r="BI41" t="str">
        <f t="shared" si="46"/>
        <v/>
      </c>
      <c r="BL41" t="str">
        <f t="shared" si="47"/>
        <v/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>73,5,7</v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>73,5,7</v>
      </c>
      <c r="CO41" t="str">
        <f t="shared" si="59"/>
        <v/>
      </c>
      <c r="CQ41" t="str">
        <f t="shared" si="60"/>
        <v/>
      </c>
      <c r="CS41" t="str">
        <f t="shared" si="61"/>
        <v/>
      </c>
      <c r="CU41" t="str">
        <f t="shared" si="62"/>
        <v/>
      </c>
      <c r="CX41" t="str">
        <f t="shared" si="63"/>
        <v/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/>
      </c>
      <c r="F42" t="str">
        <f t="shared" si="22"/>
        <v/>
      </c>
      <c r="H42" t="str">
        <f t="shared" si="23"/>
        <v/>
      </c>
      <c r="J42" t="str">
        <f t="shared" si="24"/>
        <v/>
      </c>
      <c r="L42" t="str">
        <f t="shared" si="25"/>
        <v/>
      </c>
      <c r="O42" t="str">
        <f t="shared" si="26"/>
        <v>73,2,8</v>
      </c>
      <c r="Q42" t="str">
        <f t="shared" si="27"/>
        <v>1102,1,8</v>
      </c>
      <c r="S42" t="str">
        <f t="shared" si="28"/>
        <v>1001,1,8</v>
      </c>
      <c r="U42" t="str">
        <f t="shared" si="29"/>
        <v>1102,1,8</v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>73,2,8</v>
      </c>
      <c r="BC42" t="str">
        <f t="shared" si="43"/>
        <v>1102,1,8</v>
      </c>
      <c r="BE42" t="str">
        <f t="shared" si="44"/>
        <v>1001,1,8</v>
      </c>
      <c r="BG42" t="str">
        <f t="shared" si="45"/>
        <v>1102,1,8</v>
      </c>
      <c r="BI42" t="str">
        <f t="shared" si="46"/>
        <v/>
      </c>
      <c r="BL42" t="str">
        <f t="shared" si="47"/>
        <v/>
      </c>
      <c r="BN42" t="str">
        <f t="shared" si="48"/>
        <v/>
      </c>
      <c r="BP42" t="str">
        <f t="shared" si="49"/>
        <v/>
      </c>
      <c r="BR42" t="str">
        <f t="shared" si="50"/>
        <v/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>73,2,8</v>
      </c>
      <c r="CD42" t="str">
        <f t="shared" si="54"/>
        <v>1102,1,8</v>
      </c>
      <c r="CF42" t="str">
        <f t="shared" si="55"/>
        <v>1001,1,8</v>
      </c>
      <c r="CH42" t="str">
        <f t="shared" si="56"/>
        <v>1102,1,8</v>
      </c>
      <c r="CJ42" t="str">
        <f t="shared" si="57"/>
        <v/>
      </c>
      <c r="CM42" t="str">
        <f t="shared" si="58"/>
        <v>73,2,8</v>
      </c>
      <c r="CO42" t="str">
        <f t="shared" si="59"/>
        <v>1102,1,8</v>
      </c>
      <c r="CQ42" t="str">
        <f t="shared" si="60"/>
        <v>1002,1,8</v>
      </c>
      <c r="CS42" t="str">
        <f t="shared" si="61"/>
        <v>1102,1,8</v>
      </c>
      <c r="CU42" t="str">
        <f t="shared" si="62"/>
        <v/>
      </c>
      <c r="CX42" t="str">
        <f t="shared" si="63"/>
        <v/>
      </c>
      <c r="CZ42" t="str">
        <f t="shared" si="64"/>
        <v/>
      </c>
      <c r="DB42" t="str">
        <f t="shared" si="65"/>
        <v/>
      </c>
      <c r="DD42" t="str">
        <f t="shared" si="66"/>
        <v/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/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>73,5,9</v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>73,5,9</v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/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>73,5,9</v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>73,5,9</v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/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>71,2,10</v>
      </c>
      <c r="F44" t="str">
        <f t="shared" si="22"/>
        <v>1201,1,10</v>
      </c>
      <c r="H44" t="str">
        <f t="shared" si="23"/>
        <v/>
      </c>
      <c r="J44" t="str">
        <f t="shared" si="24"/>
        <v>71,2,10</v>
      </c>
      <c r="L44" t="str">
        <f t="shared" si="25"/>
        <v/>
      </c>
      <c r="O44" t="str">
        <f t="shared" si="26"/>
        <v/>
      </c>
      <c r="Q44" t="str">
        <f t="shared" si="27"/>
        <v>1102,1,10</v>
      </c>
      <c r="S44" t="str">
        <f t="shared" si="28"/>
        <v>1001,1,10</v>
      </c>
      <c r="U44" t="str">
        <f t="shared" si="29"/>
        <v>1102,1,10</v>
      </c>
      <c r="W44" t="str">
        <f t="shared" si="30"/>
        <v/>
      </c>
      <c r="Z44" t="str">
        <f t="shared" si="31"/>
        <v/>
      </c>
      <c r="AB44" t="str">
        <f t="shared" si="32"/>
        <v/>
      </c>
      <c r="AD44" t="str">
        <f t="shared" si="33"/>
        <v/>
      </c>
      <c r="AF44" t="str">
        <f t="shared" si="34"/>
        <v/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>71,2,10</v>
      </c>
      <c r="AR44" t="str">
        <f t="shared" si="38"/>
        <v>1201,1,10</v>
      </c>
      <c r="AT44" t="str">
        <f t="shared" si="39"/>
        <v/>
      </c>
      <c r="AV44" t="str">
        <f t="shared" si="40"/>
        <v>71,2,10</v>
      </c>
      <c r="AX44" t="str">
        <f t="shared" si="41"/>
        <v/>
      </c>
      <c r="BA44" t="str">
        <f t="shared" si="42"/>
        <v/>
      </c>
      <c r="BC44" t="str">
        <f t="shared" si="43"/>
        <v>1102,1,10</v>
      </c>
      <c r="BE44" t="str">
        <f t="shared" si="44"/>
        <v>1001,1,10</v>
      </c>
      <c r="BG44" t="str">
        <f t="shared" si="45"/>
        <v>1102,1,10</v>
      </c>
      <c r="BI44" t="str">
        <f t="shared" si="46"/>
        <v/>
      </c>
      <c r="BL44" t="str">
        <f t="shared" si="47"/>
        <v/>
      </c>
      <c r="BN44" t="str">
        <f t="shared" si="48"/>
        <v/>
      </c>
      <c r="BP44" t="str">
        <f t="shared" si="49"/>
        <v/>
      </c>
      <c r="BR44" t="str">
        <f t="shared" si="50"/>
        <v/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>71,2,10</v>
      </c>
      <c r="CD44" t="str">
        <f t="shared" si="54"/>
        <v>1201,1,10</v>
      </c>
      <c r="CF44" t="str">
        <f t="shared" si="55"/>
        <v/>
      </c>
      <c r="CH44" t="str">
        <f t="shared" si="56"/>
        <v>71,2,10</v>
      </c>
      <c r="CJ44" t="str">
        <f t="shared" si="57"/>
        <v/>
      </c>
      <c r="CM44" t="str">
        <f t="shared" si="58"/>
        <v>71,2,10</v>
      </c>
      <c r="CO44" t="str">
        <f t="shared" si="59"/>
        <v>1201,1,10</v>
      </c>
      <c r="CQ44" t="str">
        <f t="shared" si="60"/>
        <v/>
      </c>
      <c r="CS44" t="str">
        <f t="shared" si="61"/>
        <v>71,2,10</v>
      </c>
      <c r="CU44" t="str">
        <f t="shared" si="62"/>
        <v/>
      </c>
      <c r="CX44" t="str">
        <f t="shared" si="63"/>
        <v/>
      </c>
      <c r="CZ44" t="str">
        <f t="shared" si="64"/>
        <v/>
      </c>
      <c r="DB44" t="str">
        <f t="shared" si="65"/>
        <v/>
      </c>
      <c r="DD44" t="str">
        <f t="shared" si="66"/>
        <v/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>71,2,11</v>
      </c>
      <c r="F45" t="str">
        <f t="shared" si="22"/>
        <v>1102,1,11</v>
      </c>
      <c r="H45" t="str">
        <f t="shared" si="23"/>
        <v>1001,1,11</v>
      </c>
      <c r="J45" t="str">
        <f t="shared" si="24"/>
        <v>1102,1,11</v>
      </c>
      <c r="L45" t="str">
        <f t="shared" si="25"/>
        <v/>
      </c>
      <c r="O45" t="str">
        <f t="shared" si="26"/>
        <v/>
      </c>
      <c r="Q45" t="str">
        <f t="shared" si="27"/>
        <v/>
      </c>
      <c r="S45" t="str">
        <f t="shared" si="28"/>
        <v/>
      </c>
      <c r="U45" t="str">
        <f t="shared" si="29"/>
        <v/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>71,2,11</v>
      </c>
      <c r="AR45" t="str">
        <f t="shared" si="38"/>
        <v>1102,1,11</v>
      </c>
      <c r="AT45" t="str">
        <f t="shared" si="39"/>
        <v>1001,1,11</v>
      </c>
      <c r="AV45" t="str">
        <f t="shared" si="40"/>
        <v>1102,1,11</v>
      </c>
      <c r="AX45" t="str">
        <f t="shared" si="41"/>
        <v/>
      </c>
      <c r="BA45" t="str">
        <f t="shared" si="42"/>
        <v/>
      </c>
      <c r="BC45" t="str">
        <f t="shared" si="43"/>
        <v/>
      </c>
      <c r="BE45" t="str">
        <f t="shared" si="44"/>
        <v/>
      </c>
      <c r="BG45" t="str">
        <f t="shared" si="45"/>
        <v/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>71,2,11</v>
      </c>
      <c r="CD45" t="str">
        <f t="shared" si="54"/>
        <v>1102,1,11</v>
      </c>
      <c r="CF45" t="str">
        <f t="shared" si="55"/>
        <v>1001,1,11</v>
      </c>
      <c r="CH45" t="str">
        <f t="shared" si="56"/>
        <v>1102,1,11</v>
      </c>
      <c r="CJ45" t="str">
        <f t="shared" si="57"/>
        <v/>
      </c>
      <c r="CM45" t="str">
        <f t="shared" si="58"/>
        <v>71,2,11</v>
      </c>
      <c r="CO45" t="str">
        <f t="shared" si="59"/>
        <v>1102,1,11</v>
      </c>
      <c r="CQ45" t="str">
        <f t="shared" si="60"/>
        <v>1001,1,11</v>
      </c>
      <c r="CS45" t="str">
        <f t="shared" si="61"/>
        <v>1102,1,11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>71,2,12</v>
      </c>
      <c r="F46" t="str">
        <f t="shared" si="22"/>
        <v>1201,1,12</v>
      </c>
      <c r="H46" t="str">
        <f t="shared" si="23"/>
        <v/>
      </c>
      <c r="J46" t="str">
        <f t="shared" si="24"/>
        <v>71,2,12</v>
      </c>
      <c r="L46" t="str">
        <f t="shared" si="25"/>
        <v/>
      </c>
      <c r="O46" t="str">
        <f t="shared" si="26"/>
        <v/>
      </c>
      <c r="Q46" t="str">
        <f t="shared" si="27"/>
        <v/>
      </c>
      <c r="S46" t="str">
        <f t="shared" si="28"/>
        <v/>
      </c>
      <c r="U46" t="str">
        <f t="shared" si="29"/>
        <v/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>71,2,12</v>
      </c>
      <c r="AR46" t="str">
        <f t="shared" si="38"/>
        <v>1201,1,12</v>
      </c>
      <c r="AT46" t="str">
        <f t="shared" si="39"/>
        <v/>
      </c>
      <c r="AV46" t="str">
        <f t="shared" si="40"/>
        <v>71,2,12</v>
      </c>
      <c r="AX46" t="str">
        <f t="shared" si="41"/>
        <v/>
      </c>
      <c r="BA46" t="str">
        <f t="shared" si="42"/>
        <v/>
      </c>
      <c r="BC46" t="str">
        <f t="shared" si="43"/>
        <v/>
      </c>
      <c r="BE46" t="str">
        <f t="shared" si="44"/>
        <v/>
      </c>
      <c r="BG46" t="str">
        <f t="shared" si="45"/>
        <v/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>71,2,12</v>
      </c>
      <c r="CD46" t="str">
        <f t="shared" si="54"/>
        <v>1201,1,12</v>
      </c>
      <c r="CF46" t="str">
        <f t="shared" si="55"/>
        <v/>
      </c>
      <c r="CH46" t="str">
        <f t="shared" si="56"/>
        <v>71,2,12</v>
      </c>
      <c r="CJ46" t="str">
        <f t="shared" si="57"/>
        <v/>
      </c>
      <c r="CM46" t="str">
        <f t="shared" si="58"/>
        <v>71,2,12</v>
      </c>
      <c r="CO46" t="str">
        <f t="shared" si="59"/>
        <v>1201,1,12</v>
      </c>
      <c r="CQ46" t="str">
        <f t="shared" si="60"/>
        <v/>
      </c>
      <c r="CS46" t="str">
        <f t="shared" si="61"/>
        <v>71,2,12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>72,7,13</v>
      </c>
      <c r="F47" t="str">
        <f t="shared" si="22"/>
        <v/>
      </c>
      <c r="H47" t="str">
        <f t="shared" si="23"/>
        <v/>
      </c>
      <c r="J47" t="str">
        <f t="shared" si="24"/>
        <v/>
      </c>
      <c r="L47" t="str">
        <f t="shared" si="25"/>
        <v/>
      </c>
      <c r="O47" t="str">
        <f t="shared" si="26"/>
        <v/>
      </c>
      <c r="Q47" t="str">
        <f t="shared" si="27"/>
        <v>1102,1,13</v>
      </c>
      <c r="S47" t="str">
        <f t="shared" si="28"/>
        <v>1001,1,13</v>
      </c>
      <c r="U47" t="str">
        <f t="shared" si="29"/>
        <v>1102,1,13</v>
      </c>
      <c r="W47" t="str">
        <f t="shared" si="30"/>
        <v/>
      </c>
      <c r="Z47" t="str">
        <f t="shared" si="31"/>
        <v/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>72,7,13</v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/>
      </c>
      <c r="BC47" t="str">
        <f t="shared" si="43"/>
        <v>1102,1,13</v>
      </c>
      <c r="BE47" t="str">
        <f t="shared" si="44"/>
        <v>1001,1,13</v>
      </c>
      <c r="BG47" t="str">
        <f t="shared" si="45"/>
        <v>1102,1,13</v>
      </c>
      <c r="BI47" t="str">
        <f t="shared" si="46"/>
        <v/>
      </c>
      <c r="BL47" t="str">
        <f t="shared" si="47"/>
        <v/>
      </c>
      <c r="BN47" t="str">
        <f t="shared" si="48"/>
        <v/>
      </c>
      <c r="BP47" t="str">
        <f t="shared" si="49"/>
        <v/>
      </c>
      <c r="BR47" t="str">
        <f t="shared" si="50"/>
        <v/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>72,7,13</v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72,7,13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/>
      </c>
      <c r="DB47" t="str">
        <f t="shared" si="65"/>
        <v/>
      </c>
      <c r="DD47" t="str">
        <f t="shared" si="66"/>
        <v/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>72,3,14</v>
      </c>
      <c r="F48" t="str">
        <f t="shared" si="22"/>
        <v>1201,1,14</v>
      </c>
      <c r="H48" t="str">
        <f t="shared" si="23"/>
        <v/>
      </c>
      <c r="J48" t="str">
        <f t="shared" si="24"/>
        <v>1003,1,14</v>
      </c>
      <c r="L48" t="str">
        <f t="shared" si="25"/>
        <v>1201,1,14</v>
      </c>
      <c r="O48" t="str">
        <f t="shared" si="26"/>
        <v/>
      </c>
      <c r="Q48" t="str">
        <f t="shared" si="27"/>
        <v/>
      </c>
      <c r="S48" t="str">
        <f t="shared" si="28"/>
        <v/>
      </c>
      <c r="U48" t="str">
        <f t="shared" si="29"/>
        <v/>
      </c>
      <c r="W48" t="str">
        <f t="shared" si="30"/>
        <v/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>72,3,14</v>
      </c>
      <c r="AR48" t="str">
        <f t="shared" si="38"/>
        <v>1201,1,14</v>
      </c>
      <c r="AT48" t="str">
        <f t="shared" si="39"/>
        <v/>
      </c>
      <c r="AV48" t="str">
        <f t="shared" si="40"/>
        <v>1003,1,14</v>
      </c>
      <c r="AX48" t="str">
        <f t="shared" si="41"/>
        <v>1201,1,14</v>
      </c>
      <c r="BA48" t="str">
        <f t="shared" si="42"/>
        <v/>
      </c>
      <c r="BC48" t="str">
        <f t="shared" si="43"/>
        <v/>
      </c>
      <c r="BE48" t="str">
        <f t="shared" si="44"/>
        <v/>
      </c>
      <c r="BG48" t="str">
        <f t="shared" si="45"/>
        <v/>
      </c>
      <c r="BI48" t="str">
        <f t="shared" si="46"/>
        <v/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>72,3,14</v>
      </c>
      <c r="CD48" t="str">
        <f t="shared" si="54"/>
        <v>1201,1,14</v>
      </c>
      <c r="CF48" t="str">
        <f t="shared" si="55"/>
        <v>1001,1,14</v>
      </c>
      <c r="CH48" t="str">
        <f t="shared" si="56"/>
        <v/>
      </c>
      <c r="CJ48" t="str">
        <f t="shared" si="57"/>
        <v>1201,1,14</v>
      </c>
      <c r="CM48" t="str">
        <f t="shared" si="58"/>
        <v>72,3,14</v>
      </c>
      <c r="CO48" t="str">
        <f t="shared" si="59"/>
        <v>1201,1,14</v>
      </c>
      <c r="CQ48" t="str">
        <f t="shared" si="60"/>
        <v/>
      </c>
      <c r="CS48" t="str">
        <f t="shared" si="61"/>
        <v>1003,1,14</v>
      </c>
      <c r="CU48" t="str">
        <f t="shared" si="62"/>
        <v>1201,1,14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>72,7,15</v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/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>72,7,15</v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/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>72,7,15</v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72,7,15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>73,4,16</v>
      </c>
      <c r="F50" t="str">
        <f t="shared" si="22"/>
        <v>1201,1,16</v>
      </c>
      <c r="H50" t="str">
        <f t="shared" si="23"/>
        <v/>
      </c>
      <c r="J50" t="str">
        <f t="shared" si="24"/>
        <v>73,2,16</v>
      </c>
      <c r="L50" t="str">
        <f t="shared" si="25"/>
        <v/>
      </c>
      <c r="O50" t="str">
        <f t="shared" si="26"/>
        <v/>
      </c>
      <c r="Q50" t="str">
        <f t="shared" si="27"/>
        <v>1102,1,16</v>
      </c>
      <c r="S50" t="str">
        <f t="shared" si="28"/>
        <v>1001,1,16</v>
      </c>
      <c r="U50" t="str">
        <f t="shared" si="29"/>
        <v>1102,1,16</v>
      </c>
      <c r="W50" t="str">
        <f t="shared" si="30"/>
        <v/>
      </c>
      <c r="Z50" t="str">
        <f t="shared" si="31"/>
        <v/>
      </c>
      <c r="AB50" t="str">
        <f t="shared" si="32"/>
        <v/>
      </c>
      <c r="AD50" t="str">
        <f t="shared" si="33"/>
        <v/>
      </c>
      <c r="AF50" t="str">
        <f t="shared" si="34"/>
        <v/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>73,4,16</v>
      </c>
      <c r="AR50" t="str">
        <f t="shared" si="38"/>
        <v>1201,1,16</v>
      </c>
      <c r="AT50" t="str">
        <f t="shared" si="39"/>
        <v/>
      </c>
      <c r="AV50" t="str">
        <f t="shared" si="40"/>
        <v>73,2,16</v>
      </c>
      <c r="AX50" t="str">
        <f t="shared" si="41"/>
        <v/>
      </c>
      <c r="BA50" t="str">
        <f t="shared" si="42"/>
        <v/>
      </c>
      <c r="BC50" t="str">
        <f t="shared" si="43"/>
        <v>1102,1,16</v>
      </c>
      <c r="BE50" t="str">
        <f t="shared" si="44"/>
        <v>1001,1,16</v>
      </c>
      <c r="BG50" t="str">
        <f t="shared" si="45"/>
        <v>1102,1,16</v>
      </c>
      <c r="BI50" t="str">
        <f t="shared" si="46"/>
        <v/>
      </c>
      <c r="BL50" t="str">
        <f t="shared" si="47"/>
        <v/>
      </c>
      <c r="BN50" t="str">
        <f t="shared" si="48"/>
        <v/>
      </c>
      <c r="BP50" t="str">
        <f t="shared" si="49"/>
        <v/>
      </c>
      <c r="BR50" t="str">
        <f t="shared" si="50"/>
        <v/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>73,4,16</v>
      </c>
      <c r="CD50" t="str">
        <f t="shared" si="54"/>
        <v>1201,1,16</v>
      </c>
      <c r="CF50" t="str">
        <f t="shared" si="55"/>
        <v/>
      </c>
      <c r="CH50" t="str">
        <f t="shared" si="56"/>
        <v>73,2,16</v>
      </c>
      <c r="CJ50" t="str">
        <f t="shared" si="57"/>
        <v/>
      </c>
      <c r="CM50" t="str">
        <f t="shared" si="58"/>
        <v>73,4,16</v>
      </c>
      <c r="CO50" t="str">
        <f t="shared" si="59"/>
        <v>1201,1,16</v>
      </c>
      <c r="CQ50" t="str">
        <f t="shared" si="60"/>
        <v/>
      </c>
      <c r="CS50" t="str">
        <f t="shared" si="61"/>
        <v>73,2,16</v>
      </c>
      <c r="CU50" t="str">
        <f t="shared" si="62"/>
        <v/>
      </c>
      <c r="CX50" t="str">
        <f t="shared" si="63"/>
        <v/>
      </c>
      <c r="CZ50" t="str">
        <f t="shared" si="64"/>
        <v/>
      </c>
      <c r="DB50" t="str">
        <f t="shared" si="65"/>
        <v/>
      </c>
      <c r="DD50" t="str">
        <f t="shared" si="66"/>
        <v/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>73,3,17</v>
      </c>
      <c r="F51" t="str">
        <f t="shared" si="22"/>
        <v>1102,1,17</v>
      </c>
      <c r="H51" t="str">
        <f t="shared" si="23"/>
        <v>1001,1,17</v>
      </c>
      <c r="J51" t="str">
        <f t="shared" si="24"/>
        <v>1102,1,17</v>
      </c>
      <c r="L51" t="str">
        <f t="shared" si="25"/>
        <v/>
      </c>
      <c r="O51" t="str">
        <f t="shared" si="26"/>
        <v/>
      </c>
      <c r="Q51" t="str">
        <f t="shared" si="27"/>
        <v/>
      </c>
      <c r="S51" t="str">
        <f t="shared" si="28"/>
        <v/>
      </c>
      <c r="U51" t="str">
        <f t="shared" si="29"/>
        <v/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>73,3,17</v>
      </c>
      <c r="AR51" t="str">
        <f t="shared" si="38"/>
        <v>1102,1,17</v>
      </c>
      <c r="AT51" t="str">
        <f t="shared" si="39"/>
        <v>1001,1,17</v>
      </c>
      <c r="AV51" t="str">
        <f t="shared" si="40"/>
        <v>1102,1,17</v>
      </c>
      <c r="AX51" t="str">
        <f t="shared" si="41"/>
        <v/>
      </c>
      <c r="BA51" t="str">
        <f t="shared" si="42"/>
        <v/>
      </c>
      <c r="BC51" t="str">
        <f t="shared" si="43"/>
        <v/>
      </c>
      <c r="BE51" t="str">
        <f t="shared" si="44"/>
        <v/>
      </c>
      <c r="BG51" t="str">
        <f t="shared" si="45"/>
        <v/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>73,3,17</v>
      </c>
      <c r="CD51" t="str">
        <f t="shared" si="54"/>
        <v>1102,1,17</v>
      </c>
      <c r="CF51" t="str">
        <f t="shared" si="55"/>
        <v>1001,1,17</v>
      </c>
      <c r="CH51" t="str">
        <f t="shared" si="56"/>
        <v>1102,1,17</v>
      </c>
      <c r="CJ51" t="str">
        <f t="shared" si="57"/>
        <v/>
      </c>
      <c r="CM51" t="str">
        <f t="shared" si="58"/>
        <v>73,3,17</v>
      </c>
      <c r="CO51" t="str">
        <f t="shared" si="59"/>
        <v>1102,1,17</v>
      </c>
      <c r="CQ51" t="str">
        <f t="shared" si="60"/>
        <v>1001,1,17</v>
      </c>
      <c r="CS51" t="str">
        <f t="shared" si="61"/>
        <v>1102,1,17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>73,4,18</v>
      </c>
      <c r="F52" t="str">
        <f t="shared" si="68"/>
        <v>1201,1,18</v>
      </c>
      <c r="H52" t="str">
        <f t="shared" si="23"/>
        <v/>
      </c>
      <c r="J52" t="str">
        <f t="shared" si="24"/>
        <v>73,2,18</v>
      </c>
      <c r="L52" t="str">
        <f t="shared" si="25"/>
        <v/>
      </c>
      <c r="O52" t="str">
        <f t="shared" si="26"/>
        <v/>
      </c>
      <c r="Q52" t="str">
        <f t="shared" si="27"/>
        <v/>
      </c>
      <c r="S52" t="str">
        <f t="shared" si="28"/>
        <v/>
      </c>
      <c r="U52" t="str">
        <f t="shared" si="29"/>
        <v/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>73,4,18</v>
      </c>
      <c r="AR52" t="str">
        <f t="shared" si="38"/>
        <v>1201,1,18</v>
      </c>
      <c r="AT52" t="str">
        <f t="shared" si="39"/>
        <v/>
      </c>
      <c r="AV52" t="str">
        <f t="shared" si="40"/>
        <v>73,2,18</v>
      </c>
      <c r="AX52" t="str">
        <f t="shared" si="41"/>
        <v/>
      </c>
      <c r="BA52" t="str">
        <f t="shared" si="42"/>
        <v/>
      </c>
      <c r="BC52" t="str">
        <f t="shared" si="43"/>
        <v/>
      </c>
      <c r="BE52" t="str">
        <f t="shared" si="44"/>
        <v/>
      </c>
      <c r="BG52" t="str">
        <f t="shared" si="45"/>
        <v/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>73,4,18</v>
      </c>
      <c r="CD52" t="str">
        <f t="shared" si="54"/>
        <v>1201,1,18</v>
      </c>
      <c r="CF52" t="str">
        <f t="shared" si="55"/>
        <v/>
      </c>
      <c r="CH52" t="str">
        <f t="shared" si="56"/>
        <v>73,2,18</v>
      </c>
      <c r="CJ52" t="str">
        <f t="shared" si="57"/>
        <v/>
      </c>
      <c r="CM52" t="str">
        <f t="shared" si="58"/>
        <v>73,4,18</v>
      </c>
      <c r="CO52" t="str">
        <f t="shared" si="59"/>
        <v>1201,1,18</v>
      </c>
      <c r="CQ52" t="str">
        <f t="shared" si="60"/>
        <v/>
      </c>
      <c r="CS52" t="str">
        <f t="shared" si="61"/>
        <v>73,2,18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>1102,1,19</v>
      </c>
      <c r="H53" t="str">
        <f t="shared" si="23"/>
        <v>1001,1,19</v>
      </c>
      <c r="J53" t="str">
        <f t="shared" si="24"/>
        <v>1102,1,19</v>
      </c>
      <c r="L53" t="str">
        <f t="shared" si="25"/>
        <v/>
      </c>
      <c r="O53" t="str">
        <f t="shared" si="26"/>
        <v/>
      </c>
      <c r="Q53" t="str">
        <f t="shared" si="27"/>
        <v/>
      </c>
      <c r="S53" t="str">
        <f t="shared" si="28"/>
        <v/>
      </c>
      <c r="U53" t="str">
        <f t="shared" si="29"/>
        <v/>
      </c>
      <c r="W53" t="str">
        <f t="shared" si="30"/>
        <v/>
      </c>
      <c r="Z53" t="str">
        <f t="shared" si="31"/>
        <v>71,7,19</v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/>
      </c>
      <c r="AR53" t="str">
        <f t="shared" si="38"/>
        <v>1102,1,19</v>
      </c>
      <c r="AT53" t="str">
        <f t="shared" si="39"/>
        <v>1001,1,19</v>
      </c>
      <c r="AV53" t="str">
        <f t="shared" si="40"/>
        <v>1102,1,19</v>
      </c>
      <c r="AX53" t="str">
        <f t="shared" si="41"/>
        <v/>
      </c>
      <c r="BA53" t="str">
        <f t="shared" si="42"/>
        <v/>
      </c>
      <c r="BC53" t="str">
        <f t="shared" si="43"/>
        <v/>
      </c>
      <c r="BE53" t="str">
        <f t="shared" si="44"/>
        <v/>
      </c>
      <c r="BG53" t="str">
        <f t="shared" si="45"/>
        <v/>
      </c>
      <c r="BI53" t="str">
        <f t="shared" si="46"/>
        <v/>
      </c>
      <c r="BL53" t="str">
        <f t="shared" si="47"/>
        <v>71,7,19</v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71,7,19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>71,7,19</v>
      </c>
      <c r="CO53" t="str">
        <f t="shared" si="59"/>
        <v/>
      </c>
      <c r="CQ53" t="str">
        <f t="shared" si="60"/>
        <v/>
      </c>
      <c r="CS53" t="str">
        <f t="shared" si="61"/>
        <v/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>71,2,20</v>
      </c>
      <c r="AB54" t="str">
        <f t="shared" si="32"/>
        <v>1102,1,20</v>
      </c>
      <c r="AD54" t="str">
        <f t="shared" si="33"/>
        <v>1001,1,20</v>
      </c>
      <c r="AF54" t="str">
        <f t="shared" si="34"/>
        <v>1102,1,20</v>
      </c>
      <c r="AH54" t="str">
        <f t="shared" si="35"/>
        <v>71,1,20</v>
      </c>
      <c r="AM54" s="33">
        <v>20</v>
      </c>
      <c r="AN54" s="33">
        <f t="shared" si="36"/>
        <v>7</v>
      </c>
      <c r="AP54" t="str">
        <f t="shared" si="37"/>
        <v/>
      </c>
      <c r="AR54" t="str">
        <f t="shared" si="38"/>
        <v/>
      </c>
      <c r="AT54" t="str">
        <f t="shared" si="39"/>
        <v/>
      </c>
      <c r="AV54" t="str">
        <f t="shared" si="40"/>
        <v/>
      </c>
      <c r="AX54" t="str">
        <f t="shared" si="41"/>
        <v/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>71,2,20</v>
      </c>
      <c r="BN54" t="str">
        <f t="shared" si="48"/>
        <v>1102,1,20</v>
      </c>
      <c r="BP54" t="str">
        <f t="shared" si="49"/>
        <v>1001,1,20</v>
      </c>
      <c r="BR54" t="str">
        <f t="shared" si="50"/>
        <v>1102,1,20</v>
      </c>
      <c r="BT54" t="str">
        <f t="shared" si="51"/>
        <v>71,1,20</v>
      </c>
      <c r="BY54" s="33">
        <v>20</v>
      </c>
      <c r="BZ54" s="33">
        <f t="shared" si="52"/>
        <v>7</v>
      </c>
      <c r="CB54" t="str">
        <f t="shared" si="53"/>
        <v>71,2,20</v>
      </c>
      <c r="CD54" t="str">
        <f t="shared" si="54"/>
        <v>1102,1,20</v>
      </c>
      <c r="CF54" t="str">
        <f t="shared" si="55"/>
        <v>1002,1,20</v>
      </c>
      <c r="CH54" t="str">
        <f t="shared" si="56"/>
        <v>1102,1,20</v>
      </c>
      <c r="CJ54" t="str">
        <f t="shared" si="57"/>
        <v>71,1,20</v>
      </c>
      <c r="CM54" t="str">
        <f t="shared" si="58"/>
        <v>71,2,20</v>
      </c>
      <c r="CO54" t="str">
        <f t="shared" si="59"/>
        <v>1102,1,20</v>
      </c>
      <c r="CQ54" t="str">
        <f t="shared" si="60"/>
        <v>1001,1,20</v>
      </c>
      <c r="CS54" t="str">
        <f t="shared" si="61"/>
        <v>1102,1,20</v>
      </c>
      <c r="CU54" t="str">
        <f t="shared" si="62"/>
        <v>71,1,20</v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>71,7,21</v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/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>71,7,21</v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71,7,21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>71,7,21</v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>1102,1,22</v>
      </c>
      <c r="H56" t="str">
        <f t="shared" si="23"/>
        <v>1001,1,22</v>
      </c>
      <c r="J56" t="str">
        <f t="shared" si="24"/>
        <v>1102,1,22</v>
      </c>
      <c r="L56" t="str">
        <f t="shared" si="25"/>
        <v/>
      </c>
      <c r="O56" t="str">
        <f t="shared" si="26"/>
        <v/>
      </c>
      <c r="Q56" t="str">
        <f t="shared" si="27"/>
        <v/>
      </c>
      <c r="S56" t="str">
        <f t="shared" si="28"/>
        <v/>
      </c>
      <c r="U56" t="str">
        <f t="shared" si="29"/>
        <v/>
      </c>
      <c r="W56" t="str">
        <f t="shared" si="30"/>
        <v/>
      </c>
      <c r="Z56" t="str">
        <f t="shared" si="31"/>
        <v>72,4,22</v>
      </c>
      <c r="AB56" t="str">
        <f t="shared" si="32"/>
        <v>1201,1,22</v>
      </c>
      <c r="AD56" t="str">
        <f t="shared" si="33"/>
        <v/>
      </c>
      <c r="AF56" t="str">
        <f t="shared" si="34"/>
        <v>72,2,22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/>
      </c>
      <c r="AR56" t="str">
        <f t="shared" si="38"/>
        <v>1102,1,22</v>
      </c>
      <c r="AT56" t="str">
        <f t="shared" si="39"/>
        <v>1001,1,22</v>
      </c>
      <c r="AV56" t="str">
        <f t="shared" si="40"/>
        <v>1102,1,22</v>
      </c>
      <c r="AX56" t="str">
        <f t="shared" si="41"/>
        <v/>
      </c>
      <c r="BA56" t="str">
        <f t="shared" si="42"/>
        <v/>
      </c>
      <c r="BC56" t="str">
        <f t="shared" si="43"/>
        <v/>
      </c>
      <c r="BE56" t="str">
        <f t="shared" si="44"/>
        <v/>
      </c>
      <c r="BG56" t="str">
        <f t="shared" si="45"/>
        <v/>
      </c>
      <c r="BI56" t="str">
        <f t="shared" si="46"/>
        <v/>
      </c>
      <c r="BL56" t="str">
        <f t="shared" si="47"/>
        <v>72,4,22</v>
      </c>
      <c r="BN56" t="str">
        <f t="shared" si="48"/>
        <v>1201,1,22</v>
      </c>
      <c r="BP56" t="str">
        <f t="shared" si="49"/>
        <v/>
      </c>
      <c r="BR56" t="str">
        <f t="shared" si="50"/>
        <v>72,2,22</v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72,4,22</v>
      </c>
      <c r="CD56" t="str">
        <f t="shared" si="54"/>
        <v>1201,1,22</v>
      </c>
      <c r="CF56" t="str">
        <f t="shared" si="55"/>
        <v/>
      </c>
      <c r="CH56" t="str">
        <f t="shared" si="56"/>
        <v>72,2,22</v>
      </c>
      <c r="CJ56" t="str">
        <f t="shared" si="57"/>
        <v/>
      </c>
      <c r="CM56" t="str">
        <f t="shared" si="58"/>
        <v>72,4,22</v>
      </c>
      <c r="CO56" t="str">
        <f t="shared" si="59"/>
        <v>1201,1,22</v>
      </c>
      <c r="CQ56" t="str">
        <f t="shared" si="60"/>
        <v/>
      </c>
      <c r="CS56" t="str">
        <f t="shared" si="61"/>
        <v>72,2,22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>72,2,23</v>
      </c>
      <c r="AB57" t="str">
        <f t="shared" si="32"/>
        <v>1102,1,23</v>
      </c>
      <c r="AD57" t="str">
        <f t="shared" si="33"/>
        <v>1001,1,23</v>
      </c>
      <c r="AF57" t="str">
        <f t="shared" si="34"/>
        <v>1102,1,23</v>
      </c>
      <c r="AH57" t="str">
        <f t="shared" si="35"/>
        <v>72,1,23</v>
      </c>
      <c r="AM57" s="33">
        <v>23</v>
      </c>
      <c r="AN57" s="33">
        <f t="shared" si="36"/>
        <v>8</v>
      </c>
      <c r="AP57" t="str">
        <f t="shared" si="37"/>
        <v/>
      </c>
      <c r="AR57" t="str">
        <f t="shared" si="38"/>
        <v/>
      </c>
      <c r="AT57" t="str">
        <f t="shared" si="39"/>
        <v/>
      </c>
      <c r="AV57" t="str">
        <f t="shared" si="40"/>
        <v/>
      </c>
      <c r="AX57" t="str">
        <f t="shared" si="41"/>
        <v/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>72,2,23</v>
      </c>
      <c r="BN57" t="str">
        <f t="shared" si="48"/>
        <v>1102,1,23</v>
      </c>
      <c r="BP57" t="str">
        <f t="shared" si="49"/>
        <v>1001,1,23</v>
      </c>
      <c r="BR57" t="str">
        <f t="shared" si="50"/>
        <v>1102,1,23</v>
      </c>
      <c r="BT57" t="str">
        <f t="shared" si="51"/>
        <v>72,1,23</v>
      </c>
      <c r="BY57" s="33">
        <v>23</v>
      </c>
      <c r="BZ57" s="33">
        <f t="shared" si="52"/>
        <v>8</v>
      </c>
      <c r="CB57" t="str">
        <f t="shared" si="53"/>
        <v>72,2,23</v>
      </c>
      <c r="CD57" t="str">
        <f t="shared" si="54"/>
        <v>1102,1,23</v>
      </c>
      <c r="CF57" t="str">
        <f t="shared" si="55"/>
        <v>1001,1,23</v>
      </c>
      <c r="CH57" t="str">
        <f t="shared" si="56"/>
        <v>1102,1,23</v>
      </c>
      <c r="CJ57" t="str">
        <f t="shared" si="57"/>
        <v>72,1,23</v>
      </c>
      <c r="CM57" t="str">
        <f t="shared" si="58"/>
        <v>72,2,23</v>
      </c>
      <c r="CO57" t="str">
        <f t="shared" si="59"/>
        <v>1102,1,23</v>
      </c>
      <c r="CQ57" t="str">
        <f t="shared" si="60"/>
        <v>1001,1,23</v>
      </c>
      <c r="CS57" t="str">
        <f t="shared" si="61"/>
        <v>1102,1,23</v>
      </c>
      <c r="CU57" t="str">
        <f t="shared" si="62"/>
        <v>72,1,23</v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>72,4,24</v>
      </c>
      <c r="AB58" t="str">
        <f t="shared" si="32"/>
        <v>1201,1,24</v>
      </c>
      <c r="AD58" t="str">
        <f t="shared" si="33"/>
        <v/>
      </c>
      <c r="AF58" t="str">
        <f t="shared" si="34"/>
        <v>72,2,24</v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/>
      </c>
      <c r="AR58" t="str">
        <f t="shared" si="38"/>
        <v/>
      </c>
      <c r="AT58" t="str">
        <f t="shared" si="39"/>
        <v/>
      </c>
      <c r="AV58" t="str">
        <f t="shared" si="40"/>
        <v/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>72,4,24</v>
      </c>
      <c r="BN58" t="str">
        <f t="shared" si="48"/>
        <v>1201,1,24</v>
      </c>
      <c r="BP58" t="str">
        <f t="shared" si="49"/>
        <v/>
      </c>
      <c r="BR58" t="str">
        <f t="shared" si="50"/>
        <v>72,2,24</v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72,4,24</v>
      </c>
      <c r="CD58" t="str">
        <f t="shared" si="54"/>
        <v>1201,1,24</v>
      </c>
      <c r="CF58" t="str">
        <f t="shared" si="55"/>
        <v/>
      </c>
      <c r="CH58" t="str">
        <f t="shared" si="56"/>
        <v>72,2,24</v>
      </c>
      <c r="CJ58" t="str">
        <f t="shared" si="57"/>
        <v/>
      </c>
      <c r="CM58" t="str">
        <f t="shared" si="58"/>
        <v>72,4,24</v>
      </c>
      <c r="CO58" t="str">
        <f t="shared" si="59"/>
        <v>1201,1,24</v>
      </c>
      <c r="CQ58" t="str">
        <f t="shared" si="60"/>
        <v/>
      </c>
      <c r="CS58" t="str">
        <f t="shared" si="61"/>
        <v>72,2,24</v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>1102,1,25</v>
      </c>
      <c r="H59" t="str">
        <f t="shared" si="23"/>
        <v>1001,1,25</v>
      </c>
      <c r="J59" t="str">
        <f t="shared" si="24"/>
        <v>1102,1,25</v>
      </c>
      <c r="L59" t="str">
        <f t="shared" si="25"/>
        <v/>
      </c>
      <c r="O59" t="str">
        <f t="shared" si="26"/>
        <v/>
      </c>
      <c r="Q59" t="str">
        <f t="shared" si="27"/>
        <v/>
      </c>
      <c r="S59" t="str">
        <f t="shared" si="28"/>
        <v/>
      </c>
      <c r="U59" t="str">
        <f t="shared" si="29"/>
        <v/>
      </c>
      <c r="W59" t="str">
        <f t="shared" si="30"/>
        <v/>
      </c>
      <c r="Z59" t="str">
        <f t="shared" si="31"/>
        <v>73,7,25</v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/>
      </c>
      <c r="AR59" t="str">
        <f t="shared" si="38"/>
        <v>1102,1,25</v>
      </c>
      <c r="AT59" t="str">
        <f t="shared" si="39"/>
        <v>1001,1,25</v>
      </c>
      <c r="AV59" t="str">
        <f t="shared" si="40"/>
        <v>1102,1,25</v>
      </c>
      <c r="AX59" t="str">
        <f t="shared" si="41"/>
        <v/>
      </c>
      <c r="BA59" t="str">
        <f t="shared" si="42"/>
        <v/>
      </c>
      <c r="BC59" t="str">
        <f t="shared" si="43"/>
        <v/>
      </c>
      <c r="BE59" t="str">
        <f t="shared" si="44"/>
        <v/>
      </c>
      <c r="BG59" t="str">
        <f t="shared" si="45"/>
        <v/>
      </c>
      <c r="BI59" t="str">
        <f t="shared" si="46"/>
        <v/>
      </c>
      <c r="BL59" t="str">
        <f t="shared" si="47"/>
        <v>73,7,25</v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73,7,25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>73,7,25</v>
      </c>
      <c r="CO59" t="str">
        <f t="shared" si="59"/>
        <v/>
      </c>
      <c r="CQ59" t="str">
        <f t="shared" si="60"/>
        <v/>
      </c>
      <c r="CS59" t="str">
        <f t="shared" si="61"/>
        <v/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>73,2,26</v>
      </c>
      <c r="AB60" t="str">
        <f t="shared" si="32"/>
        <v>1102,1,26</v>
      </c>
      <c r="AD60" t="str">
        <f t="shared" si="33"/>
        <v>1001,1,26</v>
      </c>
      <c r="AF60" t="str">
        <f t="shared" si="34"/>
        <v>1102,1,26</v>
      </c>
      <c r="AH60" t="str">
        <f t="shared" si="35"/>
        <v>73,1,26</v>
      </c>
      <c r="AM60" s="33">
        <v>26</v>
      </c>
      <c r="AN60" s="33">
        <f t="shared" si="36"/>
        <v>9</v>
      </c>
      <c r="AP60" t="str">
        <f t="shared" si="37"/>
        <v/>
      </c>
      <c r="AR60" t="str">
        <f t="shared" si="38"/>
        <v/>
      </c>
      <c r="AT60" t="str">
        <f t="shared" si="39"/>
        <v/>
      </c>
      <c r="AV60" t="str">
        <f t="shared" si="40"/>
        <v/>
      </c>
      <c r="AX60" t="str">
        <f t="shared" si="41"/>
        <v/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>73,2,26</v>
      </c>
      <c r="BN60" t="str">
        <f t="shared" si="48"/>
        <v>1102,1,26</v>
      </c>
      <c r="BP60" t="str">
        <f t="shared" si="49"/>
        <v>1001,1,26</v>
      </c>
      <c r="BR60" t="str">
        <f t="shared" si="50"/>
        <v>1102,1,26</v>
      </c>
      <c r="BT60" t="str">
        <f t="shared" si="51"/>
        <v>73,1,26</v>
      </c>
      <c r="BY60" s="33">
        <v>26</v>
      </c>
      <c r="BZ60" s="33">
        <f t="shared" si="52"/>
        <v>9</v>
      </c>
      <c r="CB60" t="str">
        <f t="shared" si="53"/>
        <v>73,2,26</v>
      </c>
      <c r="CD60" t="str">
        <f t="shared" si="54"/>
        <v>1102,1,26</v>
      </c>
      <c r="CF60" t="str">
        <f t="shared" si="55"/>
        <v>1001,1,26</v>
      </c>
      <c r="CH60" t="str">
        <f t="shared" si="56"/>
        <v>1102,1,26</v>
      </c>
      <c r="CJ60" t="str">
        <f t="shared" si="57"/>
        <v>73,1,26</v>
      </c>
      <c r="CM60" t="str">
        <f t="shared" si="58"/>
        <v>73,2,26</v>
      </c>
      <c r="CO60" t="str">
        <f t="shared" si="59"/>
        <v>1102,1,26</v>
      </c>
      <c r="CQ60" t="str">
        <f t="shared" si="60"/>
        <v>1001,1,26</v>
      </c>
      <c r="CS60" t="str">
        <f t="shared" si="61"/>
        <v>1102,1,26</v>
      </c>
      <c r="CU60" t="str">
        <f t="shared" si="62"/>
        <v>73,1,26</v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>73,7,27</v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/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>73,7,27</v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73,7,27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>73,7,27</v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>1102,1,28</v>
      </c>
      <c r="H62" t="str">
        <f t="shared" si="23"/>
        <v>1001,1,28</v>
      </c>
      <c r="J62" t="str">
        <f t="shared" si="24"/>
        <v>1102,1,28</v>
      </c>
      <c r="L62" t="str">
        <f t="shared" si="25"/>
        <v/>
      </c>
      <c r="O62" t="str">
        <f t="shared" si="26"/>
        <v/>
      </c>
      <c r="Q62" t="str">
        <f t="shared" si="27"/>
        <v/>
      </c>
      <c r="S62" t="str">
        <f t="shared" si="28"/>
        <v/>
      </c>
      <c r="U62" t="str">
        <f t="shared" si="29"/>
        <v/>
      </c>
      <c r="W62" t="str">
        <f t="shared" si="30"/>
        <v/>
      </c>
      <c r="Z62" t="str">
        <f t="shared" si="31"/>
        <v>71,4,28</v>
      </c>
      <c r="AB62" t="str">
        <f t="shared" si="32"/>
        <v>1201,1,28</v>
      </c>
      <c r="AD62" t="str">
        <f t="shared" si="33"/>
        <v/>
      </c>
      <c r="AF62" t="str">
        <f t="shared" si="34"/>
        <v/>
      </c>
      <c r="AH62" t="str">
        <f t="shared" si="35"/>
        <v>71,2,28</v>
      </c>
      <c r="AM62" s="34">
        <v>28</v>
      </c>
      <c r="AN62" s="34">
        <f t="shared" si="36"/>
        <v>10</v>
      </c>
      <c r="AP62" t="str">
        <f t="shared" si="37"/>
        <v/>
      </c>
      <c r="AR62" t="str">
        <f t="shared" si="38"/>
        <v>1102,1,28</v>
      </c>
      <c r="AT62" t="str">
        <f t="shared" si="39"/>
        <v>1001,1,28</v>
      </c>
      <c r="AV62" t="str">
        <f t="shared" si="40"/>
        <v>1102,1,28</v>
      </c>
      <c r="AX62" t="str">
        <f t="shared" si="41"/>
        <v/>
      </c>
      <c r="BA62" t="str">
        <f t="shared" si="42"/>
        <v/>
      </c>
      <c r="BC62" t="str">
        <f t="shared" si="43"/>
        <v/>
      </c>
      <c r="BE62" t="str">
        <f t="shared" si="44"/>
        <v/>
      </c>
      <c r="BG62" t="str">
        <f t="shared" si="45"/>
        <v/>
      </c>
      <c r="BI62" t="str">
        <f t="shared" si="46"/>
        <v/>
      </c>
      <c r="BL62" t="str">
        <f t="shared" si="47"/>
        <v>71,4,28</v>
      </c>
      <c r="BN62" t="str">
        <f t="shared" si="48"/>
        <v>1201,1,28</v>
      </c>
      <c r="BP62" t="str">
        <f t="shared" si="49"/>
        <v/>
      </c>
      <c r="BR62" t="str">
        <f t="shared" si="50"/>
        <v/>
      </c>
      <c r="BT62" t="str">
        <f t="shared" si="51"/>
        <v>71,2,28</v>
      </c>
      <c r="BY62" s="34">
        <v>28</v>
      </c>
      <c r="BZ62" s="34">
        <f t="shared" si="52"/>
        <v>10</v>
      </c>
      <c r="CB62" t="str">
        <f t="shared" si="53"/>
        <v>71,4,28</v>
      </c>
      <c r="CD62" t="str">
        <f t="shared" si="54"/>
        <v>1201,1,28</v>
      </c>
      <c r="CF62" t="str">
        <f t="shared" si="55"/>
        <v/>
      </c>
      <c r="CH62" t="str">
        <f t="shared" si="56"/>
        <v/>
      </c>
      <c r="CJ62" t="str">
        <f t="shared" si="57"/>
        <v>71,2,28</v>
      </c>
      <c r="CM62" t="str">
        <f t="shared" si="58"/>
        <v>71,4,28</v>
      </c>
      <c r="CO62" t="str">
        <f t="shared" si="59"/>
        <v>1201,1,28</v>
      </c>
      <c r="CQ62" t="str">
        <f t="shared" si="60"/>
        <v/>
      </c>
      <c r="CS62" t="str">
        <f t="shared" si="61"/>
        <v/>
      </c>
      <c r="CU62" t="str">
        <f t="shared" si="62"/>
        <v>71,2,28</v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>71,1,29</v>
      </c>
      <c r="AB63" t="str">
        <f t="shared" si="32"/>
        <v/>
      </c>
      <c r="AD63" t="str">
        <f t="shared" si="33"/>
        <v/>
      </c>
      <c r="AF63" t="str">
        <f t="shared" si="34"/>
        <v>75,1,29</v>
      </c>
      <c r="AH63" t="str">
        <f t="shared" si="35"/>
        <v>71,4,29</v>
      </c>
      <c r="AM63" s="33">
        <v>29</v>
      </c>
      <c r="AN63" s="33">
        <f t="shared" si="36"/>
        <v>10</v>
      </c>
      <c r="AP63" t="str">
        <f t="shared" si="37"/>
        <v/>
      </c>
      <c r="AR63" t="str">
        <f t="shared" si="38"/>
        <v/>
      </c>
      <c r="AT63" t="str">
        <f t="shared" si="39"/>
        <v/>
      </c>
      <c r="AV63" t="str">
        <f t="shared" si="40"/>
        <v/>
      </c>
      <c r="AX63" t="str">
        <f t="shared" si="41"/>
        <v/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>71,1,29</v>
      </c>
      <c r="BN63" t="str">
        <f t="shared" si="48"/>
        <v/>
      </c>
      <c r="BP63" t="str">
        <f t="shared" si="49"/>
        <v/>
      </c>
      <c r="BR63" t="str">
        <f t="shared" si="50"/>
        <v>75,1,29</v>
      </c>
      <c r="BT63" t="str">
        <f t="shared" si="51"/>
        <v>71,4,29</v>
      </c>
      <c r="BY63" s="33">
        <v>29</v>
      </c>
      <c r="BZ63" s="33">
        <f t="shared" si="52"/>
        <v>10</v>
      </c>
      <c r="CB63" t="str">
        <f t="shared" si="53"/>
        <v>71,1,29</v>
      </c>
      <c r="CD63" t="str">
        <f t="shared" si="54"/>
        <v/>
      </c>
      <c r="CF63" t="str">
        <f t="shared" si="55"/>
        <v/>
      </c>
      <c r="CH63" t="str">
        <f t="shared" si="56"/>
        <v>1061,1,29</v>
      </c>
      <c r="CJ63" t="str">
        <f t="shared" si="57"/>
        <v>71,4,29</v>
      </c>
      <c r="CM63" t="str">
        <f t="shared" si="58"/>
        <v>71,1,29</v>
      </c>
      <c r="CO63" t="str">
        <f t="shared" si="59"/>
        <v/>
      </c>
      <c r="CQ63" t="str">
        <f t="shared" si="60"/>
        <v/>
      </c>
      <c r="CS63" t="str">
        <f t="shared" si="61"/>
        <v>1062,1,29</v>
      </c>
      <c r="CU63" t="str">
        <f t="shared" si="62"/>
        <v>71,4,29</v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>71,4,30</v>
      </c>
      <c r="AB64" t="str">
        <f t="shared" si="32"/>
        <v>1201,1,30</v>
      </c>
      <c r="AD64" t="str">
        <f t="shared" si="33"/>
        <v/>
      </c>
      <c r="AF64" t="str">
        <f t="shared" si="34"/>
        <v/>
      </c>
      <c r="AH64" t="str">
        <f t="shared" si="35"/>
        <v>71,2,30</v>
      </c>
      <c r="AM64" s="35">
        <v>30</v>
      </c>
      <c r="AN64" s="35">
        <f t="shared" si="36"/>
        <v>10</v>
      </c>
      <c r="AP64" t="str">
        <f t="shared" si="37"/>
        <v/>
      </c>
      <c r="AR64" t="str">
        <f t="shared" si="38"/>
        <v/>
      </c>
      <c r="AT64" t="str">
        <f t="shared" si="39"/>
        <v/>
      </c>
      <c r="AV64" t="str">
        <f t="shared" si="40"/>
        <v/>
      </c>
      <c r="AX64" t="str">
        <f t="shared" si="41"/>
        <v/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>71,4,30</v>
      </c>
      <c r="BN64" t="str">
        <f t="shared" si="48"/>
        <v>1201,1,30</v>
      </c>
      <c r="BP64" t="str">
        <f t="shared" si="49"/>
        <v/>
      </c>
      <c r="BR64" t="str">
        <f t="shared" si="50"/>
        <v/>
      </c>
      <c r="BT64" t="str">
        <f t="shared" si="51"/>
        <v>71,2,30</v>
      </c>
      <c r="BY64" s="35">
        <v>30</v>
      </c>
      <c r="BZ64" s="35">
        <f t="shared" si="52"/>
        <v>10</v>
      </c>
      <c r="CB64" t="str">
        <f t="shared" si="53"/>
        <v>71,4,30</v>
      </c>
      <c r="CD64" t="str">
        <f t="shared" si="54"/>
        <v>1201,1,30</v>
      </c>
      <c r="CF64" t="str">
        <f t="shared" si="55"/>
        <v/>
      </c>
      <c r="CH64" t="str">
        <f t="shared" si="56"/>
        <v/>
      </c>
      <c r="CJ64" t="str">
        <f t="shared" si="57"/>
        <v>71,2,30</v>
      </c>
      <c r="CM64" t="str">
        <f t="shared" si="58"/>
        <v>71,4,30</v>
      </c>
      <c r="CO64" t="str">
        <f t="shared" si="59"/>
        <v>1201,1,30</v>
      </c>
      <c r="CQ64" t="str">
        <f t="shared" si="60"/>
        <v/>
      </c>
      <c r="CS64" t="str">
        <f t="shared" si="61"/>
        <v/>
      </c>
      <c r="CU64" t="str">
        <f t="shared" si="62"/>
        <v>71,2,30</v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/>
      </c>
      <c r="O67" t="str">
        <f>_xlfn.TEXTJOIN(";",TRUE,O35:X37)</f>
        <v>71,3,1;71,3,2;71,4,3</v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>71,3,1;71,3,2;71,4,3</v>
      </c>
      <c r="BL67" t="str">
        <f>_xlfn.TEXTJOIN(";",TRUE,BL35:BU37)</f>
        <v/>
      </c>
      <c r="BY67" s="34">
        <v>1</v>
      </c>
      <c r="BZ67" s="34">
        <f>ROUNDUP(BY67/3,0)</f>
        <v>1</v>
      </c>
      <c r="CB67" t="str">
        <f>_xlfn.TEXTJOIN(";",TRUE,CB35:CK37)</f>
        <v>71,3,1;71,3,2;71,4,3</v>
      </c>
      <c r="CM67" t="str">
        <f>_xlfn.TEXTJOIN(";",TRUE,CM35:CV37)</f>
        <v>71,3,1;71,3,2;71,4,3</v>
      </c>
      <c r="CX67" t="str">
        <f>_xlfn.TEXTJOIN(";",TRUE,CX35:DG37)</f>
        <v/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/>
      </c>
      <c r="O68" t="str">
        <f>_xlfn.TEXTJOIN(";",TRUE,O38:X40)</f>
        <v>72,3,4;72,3,5;72,4,6</v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>1102,1,4;1001,1,4;1102,1,4</v>
      </c>
      <c r="BA68" t="str">
        <f>_xlfn.TEXTJOIN(";",TRUE,BA38:BJ40)</f>
        <v>72,3,4;72,3,5;1102,1,5;1001,1,5;1102,1,5;72,4,6</v>
      </c>
      <c r="BL68" t="str">
        <f>_xlfn.TEXTJOIN(";",TRUE,BL38:BU40)</f>
        <v/>
      </c>
      <c r="BY68" s="34">
        <v>4</v>
      </c>
      <c r="BZ68" s="34">
        <f t="shared" ref="BZ68:BZ76" si="71">ROUNDUP(BY68/3,0)</f>
        <v>2</v>
      </c>
      <c r="CB68" t="str">
        <f>_xlfn.TEXTJOIN(";",TRUE,CB38:CK40)</f>
        <v>72,3,4;72,3,5;1102,1,5;1001,1,5;1102,1,5;72,4,6</v>
      </c>
      <c r="CM68" t="str">
        <f>_xlfn.TEXTJOIN(";",TRUE,CM38:CV40)</f>
        <v>72,3,4;72,3,5;1102,1,5;1001,1,5;1102,1,5;72,4,6</v>
      </c>
      <c r="CX68" t="str">
        <f>_xlfn.TEXTJOIN(";",TRUE,CX38:DG40)</f>
        <v/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/>
      </c>
      <c r="O69" t="str">
        <f>_xlfn.TEXTJOIN(";",TRUE,O41:X43)</f>
        <v>73,5,7;73,2,8;1102,1,8;1001,1,8;1102,1,8;73,5,9</v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>1102,1,7;1001,1,7;1102,1,7</v>
      </c>
      <c r="BA69" t="str">
        <f>_xlfn.TEXTJOIN(";",TRUE,BA41:BJ43)</f>
        <v>73,5,7;73,2,8;1102,1,8;1001,1,8;1102,1,8;73,5,9</v>
      </c>
      <c r="BL69" t="str">
        <f>_xlfn.TEXTJOIN(";",TRUE,BL41:BU43)</f>
        <v/>
      </c>
      <c r="BY69" s="34">
        <v>7</v>
      </c>
      <c r="BZ69" s="34">
        <f t="shared" si="71"/>
        <v>3</v>
      </c>
      <c r="CB69" t="str">
        <f>_xlfn.TEXTJOIN(";",TRUE,CB41:CK43)</f>
        <v>73,5,7;73,2,8;1102,1,8;1001,1,8;1102,1,8;73,5,9</v>
      </c>
      <c r="CM69" t="str">
        <f>_xlfn.TEXTJOIN(";",TRUE,CM41:CV43)</f>
        <v>73,5,7;73,2,8;1102,1,8;1002,1,8;1102,1,8;73,5,9</v>
      </c>
      <c r="CX69" t="str">
        <f>_xlfn.TEXTJOIN(";",TRUE,CX41:DG43)</f>
        <v/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71,2,10;1201,1,10;71,2,10;71,2,11;1102,1,11;1001,1,11;1102,1,11;71,2,12;1201,1,12;71,2,12</v>
      </c>
      <c r="O70" t="str">
        <f>_xlfn.TEXTJOIN(";",TRUE,O44:X46)</f>
        <v>1102,1,10;1001,1,10;1102,1,10</v>
      </c>
      <c r="Z70" t="str">
        <f>_xlfn.TEXTJOIN(";",TRUE,Z44:AI46)</f>
        <v/>
      </c>
      <c r="AM70" s="34">
        <v>10</v>
      </c>
      <c r="AN70" s="34">
        <f t="shared" si="70"/>
        <v>4</v>
      </c>
      <c r="AP70" t="str">
        <f>_xlfn.TEXTJOIN(";",TRUE,AP44:AY46)</f>
        <v>71,2,10;1201,1,10;71,2,10;71,2,11;1102,1,11;1001,1,11;1102,1,11;71,2,12;1201,1,12;71,2,12</v>
      </c>
      <c r="BA70" t="str">
        <f>_xlfn.TEXTJOIN(";",TRUE,BA44:BJ46)</f>
        <v>1102,1,10;1001,1,10;1102,1,10</v>
      </c>
      <c r="BL70" t="str">
        <f>_xlfn.TEXTJOIN(";",TRUE,BL44:BU46)</f>
        <v/>
      </c>
      <c r="BY70" s="34">
        <v>10</v>
      </c>
      <c r="BZ70" s="34">
        <f t="shared" si="71"/>
        <v>4</v>
      </c>
      <c r="CB70" t="str">
        <f>_xlfn.TEXTJOIN(";",TRUE,CB44:CK46)</f>
        <v>71,2,10;1201,1,10;71,2,10;71,2,11;1102,1,11;1001,1,11;1102,1,11;71,2,12;1201,1,12;71,2,12</v>
      </c>
      <c r="CM70" t="str">
        <f>_xlfn.TEXTJOIN(";",TRUE,CM44:CV46)</f>
        <v>71,2,10;1201,1,10;71,2,10;71,2,11;1102,1,11;1001,1,11;1102,1,11;71,2,12;1201,1,12;71,2,12</v>
      </c>
      <c r="CX70" t="str">
        <f>_xlfn.TEXTJOIN(";",TRUE,CX44:DG46)</f>
        <v/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72,7,13;72,3,14;1201,1,14;1003,1,14;1201,1,14;72,7,15</v>
      </c>
      <c r="O71" t="str">
        <f>_xlfn.TEXTJOIN(";",TRUE,O47:X49)</f>
        <v>1102,1,13;1001,1,13;1102,1,13</v>
      </c>
      <c r="Z71" t="str">
        <f>_xlfn.TEXTJOIN(";",TRUE,Z47:AI49)</f>
        <v/>
      </c>
      <c r="AM71" s="34">
        <v>13</v>
      </c>
      <c r="AN71" s="34">
        <f t="shared" si="70"/>
        <v>5</v>
      </c>
      <c r="AP71" t="str">
        <f>_xlfn.TEXTJOIN(";",TRUE,AP47:AY49)</f>
        <v>72,7,13;72,3,14;1201,1,14;1003,1,14;1201,1,14;72,7,15</v>
      </c>
      <c r="BA71" t="str">
        <f>_xlfn.TEXTJOIN(";",TRUE,BA47:BJ49)</f>
        <v>1102,1,13;1001,1,13;1102,1,13</v>
      </c>
      <c r="BL71" t="str">
        <f>_xlfn.TEXTJOIN(";",TRUE,BL47:BU49)</f>
        <v/>
      </c>
      <c r="BY71" s="34">
        <v>13</v>
      </c>
      <c r="BZ71" s="34">
        <f t="shared" si="71"/>
        <v>5</v>
      </c>
      <c r="CB71" t="str">
        <f>_xlfn.TEXTJOIN(";",TRUE,CB47:CK49)</f>
        <v>72,7,13;72,3,14;1201,1,14;1001,1,14;1201,1,14;72,7,15</v>
      </c>
      <c r="CM71" t="str">
        <f>_xlfn.TEXTJOIN(";",TRUE,CM47:CV49)</f>
        <v>72,7,13;72,3,14;1201,1,14;1003,1,14;1201,1,14;72,7,15</v>
      </c>
      <c r="CX71" t="str">
        <f>_xlfn.TEXTJOIN(";",TRUE,CX47:DG49)</f>
        <v/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73,4,16;1201,1,16;73,2,16;73,3,17;1102,1,17;1001,1,17;1102,1,17;73,4,18;1201,1,18;73,2,18</v>
      </c>
      <c r="O72" t="str">
        <f>_xlfn.TEXTJOIN(";",TRUE,O50:X52)</f>
        <v>1102,1,16;1001,1,16;1102,1,16</v>
      </c>
      <c r="Z72" t="str">
        <f>_xlfn.TEXTJOIN(";",TRUE,Z50:AI52)</f>
        <v/>
      </c>
      <c r="AM72" s="34">
        <v>16</v>
      </c>
      <c r="AN72" s="34">
        <f t="shared" si="70"/>
        <v>6</v>
      </c>
      <c r="AP72" t="str">
        <f>_xlfn.TEXTJOIN(";",TRUE,AP50:AY52)</f>
        <v>73,4,16;1201,1,16;73,2,16;73,3,17;1102,1,17;1001,1,17;1102,1,17;73,4,18;1201,1,18;73,2,18</v>
      </c>
      <c r="BA72" t="str">
        <f>_xlfn.TEXTJOIN(";",TRUE,BA50:BJ52)</f>
        <v>1102,1,16;1001,1,16;1102,1,16</v>
      </c>
      <c r="BL72" t="str">
        <f>_xlfn.TEXTJOIN(";",TRUE,BL50:BU52)</f>
        <v/>
      </c>
      <c r="BY72" s="34">
        <v>16</v>
      </c>
      <c r="BZ72" s="34">
        <f t="shared" si="71"/>
        <v>6</v>
      </c>
      <c r="CB72" t="str">
        <f>_xlfn.TEXTJOIN(";",TRUE,CB50:CK52)</f>
        <v>73,4,16;1201,1,16;73,2,16;73,3,17;1102,1,17;1001,1,17;1102,1,17;73,4,18;1201,1,18;73,2,18</v>
      </c>
      <c r="CM72" t="str">
        <f>_xlfn.TEXTJOIN(";",TRUE,CM50:CV52)</f>
        <v>73,4,16;1201,1,16;73,2,16;73,3,17;1102,1,17;1001,1,17;1102,1,17;73,4,18;1201,1,18;73,2,18</v>
      </c>
      <c r="CX72" t="str">
        <f>_xlfn.TEXTJOIN(";",TRUE,CX50:DG52)</f>
        <v/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>1102,1,19;1001,1,19;1102,1,19</v>
      </c>
      <c r="O73" t="str">
        <f>_xlfn.TEXTJOIN(";",TRUE,O53:X55)</f>
        <v/>
      </c>
      <c r="Z73" t="str">
        <f>_xlfn.TEXTJOIN(";",TRUE,Z53:AI55)</f>
        <v>71,7,19;71,2,20;1102,1,20;1001,1,20;1102,1,20;71,1,20;71,7,21</v>
      </c>
      <c r="AM73" s="34">
        <v>19</v>
      </c>
      <c r="AN73" s="34">
        <f t="shared" si="70"/>
        <v>7</v>
      </c>
      <c r="AP73" t="str">
        <f>_xlfn.TEXTJOIN(";",TRUE,AP53:AY55)</f>
        <v>1102,1,19;1001,1,19;1102,1,19</v>
      </c>
      <c r="BA73" t="str">
        <f>_xlfn.TEXTJOIN(";",TRUE,BA53:BJ55)</f>
        <v/>
      </c>
      <c r="BL73" t="str">
        <f>_xlfn.TEXTJOIN(";",TRUE,BL53:BU55)</f>
        <v>71,7,19;71,2,20;1102,1,20;1001,1,20;1102,1,20;71,1,20;71,7,21</v>
      </c>
      <c r="BY73" s="34">
        <v>19</v>
      </c>
      <c r="BZ73" s="34">
        <f t="shared" si="71"/>
        <v>7</v>
      </c>
      <c r="CB73" t="str">
        <f>_xlfn.TEXTJOIN(";",TRUE,CB53:CK55)</f>
        <v>71,7,19;71,2,20;1102,1,20;1002,1,20;1102,1,20;71,1,20;71,7,21</v>
      </c>
      <c r="CM73" t="str">
        <f>_xlfn.TEXTJOIN(";",TRUE,CM53:CV55)</f>
        <v>71,7,19;71,2,20;1102,1,20;1001,1,20;1102,1,20;71,1,20;71,7,21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>1102,1,22;1001,1,22;1102,1,22</v>
      </c>
      <c r="O74" t="str">
        <f>_xlfn.TEXTJOIN(";",TRUE,O56:X58)</f>
        <v/>
      </c>
      <c r="Z74" t="str">
        <f>_xlfn.TEXTJOIN(";",TRUE,Z56:AI58)</f>
        <v>72,4,22;1201,1,22;72,2,22;72,2,23;1102,1,23;1001,1,23;1102,1,23;72,1,23;72,4,24;1201,1,24;72,2,24</v>
      </c>
      <c r="AM74" s="34">
        <v>22</v>
      </c>
      <c r="AN74" s="34">
        <f t="shared" si="70"/>
        <v>8</v>
      </c>
      <c r="AP74" t="str">
        <f>_xlfn.TEXTJOIN(";",TRUE,AP56:AY58)</f>
        <v>1102,1,22;1001,1,22;1102,1,22</v>
      </c>
      <c r="BA74" t="str">
        <f>_xlfn.TEXTJOIN(";",TRUE,BA56:BJ58)</f>
        <v/>
      </c>
      <c r="BL74" t="str">
        <f>_xlfn.TEXTJOIN(";",TRUE,BL56:BU58)</f>
        <v>72,4,22;1201,1,22;72,2,22;72,2,23;1102,1,23;1001,1,23;1102,1,23;72,1,23;72,4,24;1201,1,24;72,2,24</v>
      </c>
      <c r="BY74" s="34">
        <v>22</v>
      </c>
      <c r="BZ74" s="34">
        <f t="shared" si="71"/>
        <v>8</v>
      </c>
      <c r="CB74" t="str">
        <f>_xlfn.TEXTJOIN(";",TRUE,CB56:CK58)</f>
        <v>72,4,22;1201,1,22;72,2,22;72,2,23;1102,1,23;1001,1,23;1102,1,23;72,1,23;72,4,24;1201,1,24;72,2,24</v>
      </c>
      <c r="CM74" t="str">
        <f>_xlfn.TEXTJOIN(";",TRUE,CM56:CV58)</f>
        <v>72,4,22;1201,1,22;72,2,22;72,2,23;1102,1,23;1001,1,23;1102,1,23;72,1,23;72,4,24;1201,1,24;72,2,24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>1102,1,25;1001,1,25;1102,1,25</v>
      </c>
      <c r="O75" t="str">
        <f>_xlfn.TEXTJOIN(";",TRUE,O59:X61)</f>
        <v/>
      </c>
      <c r="Z75" t="str">
        <f>_xlfn.TEXTJOIN(";",TRUE,Z59:AI61)</f>
        <v>73,7,25;73,2,26;1102,1,26;1001,1,26;1102,1,26;73,1,26;73,7,27</v>
      </c>
      <c r="AM75" s="34">
        <v>25</v>
      </c>
      <c r="AN75" s="34">
        <f t="shared" si="70"/>
        <v>9</v>
      </c>
      <c r="AP75" t="str">
        <f>_xlfn.TEXTJOIN(";",TRUE,AP59:AY61)</f>
        <v>1102,1,25;1001,1,25;1102,1,25</v>
      </c>
      <c r="BA75" t="str">
        <f>_xlfn.TEXTJOIN(";",TRUE,BA59:BJ61)</f>
        <v/>
      </c>
      <c r="BL75" t="str">
        <f>_xlfn.TEXTJOIN(";",TRUE,BL59:BU61)</f>
        <v>73,7,25;73,2,26;1102,1,26;1001,1,26;1102,1,26;73,1,26;73,7,27</v>
      </c>
      <c r="BY75" s="34">
        <v>25</v>
      </c>
      <c r="BZ75" s="34">
        <f t="shared" si="71"/>
        <v>9</v>
      </c>
      <c r="CB75" t="str">
        <f>_xlfn.TEXTJOIN(";",TRUE,CB59:CK61)</f>
        <v>73,7,25;73,2,26;1102,1,26;1001,1,26;1102,1,26;73,1,26;73,7,27</v>
      </c>
      <c r="CM75" t="str">
        <f>_xlfn.TEXTJOIN(";",TRUE,CM59:CV61)</f>
        <v>73,7,25;73,2,26;1102,1,26;1001,1,26;1102,1,26;73,1,26;73,7,27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>1102,1,28;1001,1,28;1102,1,28</v>
      </c>
      <c r="O76" t="str">
        <f>_xlfn.TEXTJOIN(";",TRUE,O62:X64)</f>
        <v/>
      </c>
      <c r="Z76" t="str">
        <f>_xlfn.TEXTJOIN(";",TRUE,Z62:AI64)</f>
        <v>71,4,28;1201,1,28;71,2,28;71,1,29;75,1,29;71,4,29;71,4,30;1201,1,30;71,2,30</v>
      </c>
      <c r="AM76" s="34">
        <v>28</v>
      </c>
      <c r="AN76" s="34">
        <f t="shared" si="70"/>
        <v>10</v>
      </c>
      <c r="AP76" t="str">
        <f>_xlfn.TEXTJOIN(";",TRUE,AP62:AY64)</f>
        <v>1102,1,28;1001,1,28;1102,1,28</v>
      </c>
      <c r="BA76" t="str">
        <f>_xlfn.TEXTJOIN(";",TRUE,BA62:BJ64)</f>
        <v/>
      </c>
      <c r="BL76" t="str">
        <f>_xlfn.TEXTJOIN(";",TRUE,BL62:BU64)</f>
        <v>71,4,28;1201,1,28;71,2,28;71,1,29;75,1,29;71,4,29;71,4,30;1201,1,30;71,2,30</v>
      </c>
      <c r="BY76" s="34">
        <v>28</v>
      </c>
      <c r="BZ76" s="34">
        <f t="shared" si="71"/>
        <v>10</v>
      </c>
      <c r="CB76" t="str">
        <f>_xlfn.TEXTJOIN(";",TRUE,CB62:CK64)</f>
        <v>71,4,28;1201,1,28;71,2,28;71,1,29;1061,1,29;71,4,29;71,4,30;1201,1,30;71,2,30</v>
      </c>
      <c r="CM76" t="str">
        <f>_xlfn.TEXTJOIN(";",TRUE,CM62:CV64)</f>
        <v>71,4,28;1201,1,28;71,2,28;71,1,29;1062,1,29;71,4,29;71,4,30;1201,1,30;71,2,30</v>
      </c>
      <c r="CX76" t="str">
        <f>_xlfn.TEXTJOIN(";",TRUE,CX62:DG64)</f>
        <v/>
      </c>
    </row>
    <row r="80" spans="1:112" x14ac:dyDescent="0.3">
      <c r="D80" t="str">
        <f>_xlfn.TEXTJOIN("|",FALSE,D67:D76)</f>
        <v>|||71,2,10;1201,1,10;71,2,10;71,2,11;1102,1,11;1001,1,11;1102,1,11;71,2,12;1201,1,12;71,2,12|72,7,13;72,3,14;1201,1,14;1003,1,14;1201,1,14;72,7,15|73,4,16;1201,1,16;73,2,16;73,3,17;1102,1,17;1001,1,17;1102,1,17;73,4,18;1201,1,18;73,2,18|1102,1,19;1001,1,19;1102,1,19|1102,1,22;1001,1,22;1102,1,22|1102,1,25;1001,1,25;1102,1,25|1102,1,28;1001,1,28;1102,1,28</v>
      </c>
      <c r="O80" t="str">
        <f>_xlfn.TEXTJOIN("|",FALSE,O67:O76)</f>
        <v>71,3,1;71,3,2;71,4,3|72,3,4;72,3,5;72,4,6|73,5,7;73,2,8;1102,1,8;1001,1,8;1102,1,8;73,5,9|1102,1,10;1001,1,10;1102,1,10|1102,1,13;1001,1,13;1102,1,13|1102,1,16;1001,1,16;1102,1,16||||</v>
      </c>
      <c r="Z80" t="str">
        <f>_xlfn.TEXTJOIN("|",FALSE,Z67:Z76)</f>
        <v>||||||71,7,19;71,2,20;1102,1,20;1001,1,20;1102,1,20;71,1,20;71,7,21|72,4,22;1201,1,22;72,2,22;72,2,23;1102,1,23;1001,1,23;1102,1,23;72,1,23;72,4,24;1201,1,24;72,2,24|73,7,25;73,2,26;1102,1,26;1001,1,26;1102,1,26;73,1,26;73,7,27|71,4,28;1201,1,28;71,2,28;71,1,29;75,1,29;71,4,29;71,4,30;1201,1,30;71,2,30</v>
      </c>
      <c r="AP80" t="str">
        <f>_xlfn.TEXTJOIN("|",FALSE,AP67:AP76)</f>
        <v>|1102,1,4;1001,1,4;1102,1,4|1102,1,7;1001,1,7;1102,1,7|71,2,10;1201,1,10;71,2,10;71,2,11;1102,1,11;1001,1,11;1102,1,11;71,2,12;1201,1,12;71,2,12|72,7,13;72,3,14;1201,1,14;1003,1,14;1201,1,14;72,7,15|73,4,16;1201,1,16;73,2,16;73,3,17;1102,1,17;1001,1,17;1102,1,17;73,4,18;1201,1,18;73,2,18|1102,1,19;1001,1,19;1102,1,19|1102,1,22;1001,1,22;1102,1,22|1102,1,25;1001,1,25;1102,1,25|1102,1,28;1001,1,28;1102,1,28</v>
      </c>
      <c r="BA80" t="str">
        <f>_xlfn.TEXTJOIN("|",FALSE,BA67:BA76)</f>
        <v>71,3,1;71,3,2;71,4,3|72,3,4;72,3,5;1102,1,5;1001,1,5;1102,1,5;72,4,6|73,5,7;73,2,8;1102,1,8;1001,1,8;1102,1,8;73,5,9|1102,1,10;1001,1,10;1102,1,10|1102,1,13;1001,1,13;1102,1,13|1102,1,16;1001,1,16;1102,1,16||||</v>
      </c>
      <c r="BL80" t="str">
        <f>_xlfn.TEXTJOIN("|",FALSE,BL67:BL76)</f>
        <v>||||||71,7,19;71,2,20;1102,1,20;1001,1,20;1102,1,20;71,1,20;71,7,21|72,4,22;1201,1,22;72,2,22;72,2,23;1102,1,23;1001,1,23;1102,1,23;72,1,23;72,4,24;1201,1,24;72,2,24|73,7,25;73,2,26;1102,1,26;1001,1,26;1102,1,26;73,1,26;73,7,27|71,4,28;1201,1,28;71,2,28;71,1,29;75,1,29;71,4,29;71,4,30;1201,1,30;71,2,30</v>
      </c>
      <c r="CB80" t="str">
        <f>_xlfn.TEXTJOIN("|",FALSE,CB67:CB76)</f>
        <v>71,3,1;71,3,2;71,4,3|72,3,4;72,3,5;1102,1,5;1001,1,5;1102,1,5;72,4,6|73,5,7;73,2,8;1102,1,8;1001,1,8;1102,1,8;73,5,9|71,2,10;1201,1,10;71,2,10;71,2,11;1102,1,11;1001,1,11;1102,1,11;71,2,12;1201,1,12;71,2,12|72,7,13;72,3,14;1201,1,14;1001,1,14;1201,1,14;72,7,15|73,4,16;1201,1,16;73,2,16;73,3,17;1102,1,17;1001,1,17;1102,1,17;73,4,18;1201,1,18;73,2,18|71,7,19;71,2,20;1102,1,20;1002,1,20;1102,1,20;71,1,20;71,7,21|72,4,22;1201,1,22;72,2,22;72,2,23;1102,1,23;1001,1,23;1102,1,23;72,1,23;72,4,24;1201,1,24;72,2,24|73,7,25;73,2,26;1102,1,26;1001,1,26;1102,1,26;73,1,26;73,7,27|71,4,28;1201,1,28;71,2,28;71,1,29;1061,1,29;71,4,29;71,4,30;1201,1,30;71,2,30</v>
      </c>
      <c r="CM80" t="str">
        <f>_xlfn.TEXTJOIN("|",FALSE,CM67:CM76)</f>
        <v>71,3,1;71,3,2;71,4,3|72,3,4;72,3,5;1102,1,5;1001,1,5;1102,1,5;72,4,6|73,5,7;73,2,8;1102,1,8;1002,1,8;1102,1,8;73,5,9|71,2,10;1201,1,10;71,2,10;71,2,11;1102,1,11;1001,1,11;1102,1,11;71,2,12;1201,1,12;71,2,12|72,7,13;72,3,14;1201,1,14;1003,1,14;1201,1,14;72,7,15|73,4,16;1201,1,16;73,2,16;73,3,17;1102,1,17;1001,1,17;1102,1,17;73,4,18;1201,1,18;73,2,18|71,7,19;71,2,20;1102,1,20;1001,1,20;1102,1,20;71,1,20;71,7,21|72,4,22;1201,1,22;72,2,22;72,2,23;1102,1,23;1001,1,23;1102,1,23;72,1,23;72,4,24;1201,1,24;72,2,24|73,7,25;73,2,26;1102,1,26;1001,1,26;1102,1,26;73,1,26;73,7,27|71,4,28;1201,1,28;71,2,28;71,1,29;1062,1,29;71,4,29;71,4,30;1201,1,30;71,2,30</v>
      </c>
      <c r="CX80" t="str">
        <f>_xlfn.TEXTJOIN("|",FALSE,CX67:CX76)</f>
        <v>|||||||||</v>
      </c>
    </row>
  </sheetData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9C862-CFF2-4E2E-B694-AD51659C0F38}">
  <sheetPr codeName="Sheet11"/>
  <dimension ref="A1:DH733"/>
  <sheetViews>
    <sheetView tabSelected="1" topLeftCell="B52" workbookViewId="0">
      <selection activeCell="M62" sqref="M6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9" max="41" width="12.4140625" customWidth="1"/>
    <col min="42" max="42" width="7.6640625" bestFit="1" customWidth="1"/>
    <col min="43" max="43" width="5.83203125" bestFit="1" customWidth="1"/>
    <col min="44" max="44" width="7.4140625" bestFit="1" customWidth="1"/>
    <col min="45" max="45" width="5.83203125" bestFit="1" customWidth="1"/>
    <col min="46" max="46" width="7.4140625" bestFit="1" customWidth="1"/>
    <col min="47" max="47" width="5.83203125" bestFit="1" customWidth="1"/>
    <col min="48" max="48" width="7.4140625" bestFit="1" customWidth="1"/>
    <col min="49" max="49" width="5.83203125" bestFit="1" customWidth="1"/>
    <col min="50" max="51" width="6.1640625" customWidth="1"/>
    <col min="52" max="52" width="8.83203125" customWidth="1"/>
    <col min="53" max="53" width="8" bestFit="1" customWidth="1"/>
    <col min="54" max="54" width="6.1640625" bestFit="1" customWidth="1"/>
    <col min="55" max="55" width="8" bestFit="1" customWidth="1"/>
    <col min="56" max="56" width="6.1640625" bestFit="1" customWidth="1"/>
    <col min="57" max="57" width="8" bestFit="1" customWidth="1"/>
    <col min="58" max="58" width="6.1640625" bestFit="1" customWidth="1"/>
    <col min="59" max="59" width="8" bestFit="1" customWidth="1"/>
    <col min="60" max="60" width="6.1640625" customWidth="1"/>
    <col min="61" max="61" width="8" bestFit="1" customWidth="1"/>
    <col min="62" max="74" width="6.1640625" customWidth="1"/>
    <col min="77" max="79" width="12.4140625" customWidth="1"/>
    <col min="80" max="80" width="7.6640625" bestFit="1" customWidth="1"/>
    <col min="81" max="81" width="5.83203125" bestFit="1" customWidth="1"/>
    <col min="82" max="82" width="7.4140625" bestFit="1" customWidth="1"/>
    <col min="83" max="83" width="5.83203125" bestFit="1" customWidth="1"/>
    <col min="84" max="84" width="7.4140625" bestFit="1" customWidth="1"/>
    <col min="85" max="85" width="5.83203125" bestFit="1" customWidth="1"/>
    <col min="86" max="86" width="7.4140625" bestFit="1" customWidth="1"/>
    <col min="87" max="87" width="5.83203125" bestFit="1" customWidth="1"/>
    <col min="88" max="89" width="6.1640625" customWidth="1"/>
    <col min="90" max="90" width="8.83203125" customWidth="1"/>
    <col min="91" max="91" width="8" bestFit="1" customWidth="1"/>
    <col min="92" max="92" width="6.1640625" bestFit="1" customWidth="1"/>
    <col min="93" max="93" width="8" bestFit="1" customWidth="1"/>
    <col min="94" max="94" width="6.1640625" bestFit="1" customWidth="1"/>
    <col min="95" max="95" width="8" bestFit="1" customWidth="1"/>
    <col min="96" max="96" width="6.1640625" bestFit="1" customWidth="1"/>
    <col min="97" max="97" width="8" bestFit="1" customWidth="1"/>
    <col min="98" max="98" width="6.1640625" customWidth="1"/>
    <col min="99" max="99" width="8" bestFit="1" customWidth="1"/>
    <col min="100" max="112" width="6.1640625" customWidth="1"/>
  </cols>
  <sheetData>
    <row r="1" spans="1:112" ht="30" x14ac:dyDescent="0.6">
      <c r="A1" s="24" t="s">
        <v>306</v>
      </c>
      <c r="B1" s="25">
        <v>798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798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798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11</v>
      </c>
      <c r="E3" s="34">
        <v>3</v>
      </c>
      <c r="F3" s="58">
        <v>1201</v>
      </c>
      <c r="G3" s="34">
        <v>1</v>
      </c>
      <c r="H3" s="51"/>
      <c r="J3" s="34">
        <v>11</v>
      </c>
      <c r="K3" s="34">
        <v>3</v>
      </c>
      <c r="N3" s="34">
        <f>M3+K3+I3+G3+E3</f>
        <v>7</v>
      </c>
      <c r="S3" s="51"/>
      <c r="Y3" s="34">
        <f>X3+V3+T3+R3+P3</f>
        <v>0</v>
      </c>
      <c r="AD3" s="51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P3" s="34">
        <v>81</v>
      </c>
      <c r="AQ3" s="34">
        <v>3</v>
      </c>
      <c r="AT3" s="51"/>
      <c r="AZ3" s="34">
        <f>AY3+AW3+AU3+AS3+AQ3</f>
        <v>3</v>
      </c>
      <c r="BE3" s="51"/>
      <c r="BK3" s="34">
        <f>BJ3+BH3+BF3+BD3+BB3</f>
        <v>0</v>
      </c>
      <c r="BP3" s="51"/>
      <c r="BV3" s="34">
        <f>BU3+BS3+BQ3+BO3+BM3</f>
        <v>0</v>
      </c>
      <c r="BY3" s="34">
        <v>1</v>
      </c>
      <c r="BZ3" s="34">
        <f>ROUNDUP(BY3/3,0)</f>
        <v>1</v>
      </c>
      <c r="CA3" s="34">
        <v>8</v>
      </c>
      <c r="CB3" s="34">
        <v>81</v>
      </c>
      <c r="CC3" s="34">
        <v>3</v>
      </c>
      <c r="CF3" s="51"/>
      <c r="CL3" s="34">
        <f>CK3+CI3+CG3+CE3+CC3</f>
        <v>3</v>
      </c>
      <c r="CQ3" s="51"/>
      <c r="CW3" s="34">
        <f>CV3+CT3+CR3+CP3+CN3</f>
        <v>0</v>
      </c>
      <c r="DB3" s="51"/>
      <c r="DH3" s="34">
        <f>DG3+DE3+DC3+DA3+CY3</f>
        <v>0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78">
        <v>12</v>
      </c>
      <c r="E4" s="33">
        <v>2</v>
      </c>
      <c r="F4" s="77">
        <v>1101</v>
      </c>
      <c r="G4" s="33">
        <v>1</v>
      </c>
      <c r="H4" s="52">
        <v>1001</v>
      </c>
      <c r="I4" s="33">
        <v>1</v>
      </c>
      <c r="J4" s="77">
        <v>1101</v>
      </c>
      <c r="K4" s="33">
        <v>1</v>
      </c>
      <c r="L4" s="33">
        <v>12</v>
      </c>
      <c r="M4" s="33">
        <v>2</v>
      </c>
      <c r="N4" s="33">
        <f t="shared" ref="N4:N29" si="1">M4+K4+I4+G4+E4</f>
        <v>7</v>
      </c>
      <c r="S4" s="52"/>
      <c r="Y4" s="33">
        <f t="shared" ref="Y4:Y11" si="2">X4+V4+T4+R4+P4</f>
        <v>0</v>
      </c>
      <c r="AD4" s="52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P4" s="33">
        <v>81</v>
      </c>
      <c r="AQ4" s="33">
        <v>3</v>
      </c>
      <c r="AT4" s="52"/>
      <c r="AZ4" s="33">
        <f t="shared" ref="AZ4:AZ32" si="5">AY4+AW4+AU4+AS4+AQ4</f>
        <v>3</v>
      </c>
      <c r="BE4" s="52"/>
      <c r="BK4" s="33">
        <f t="shared" ref="BK4" si="6">BJ4+BH4+BF4+BD4+BB4</f>
        <v>0</v>
      </c>
      <c r="BP4" s="52"/>
      <c r="BV4" s="33">
        <f t="shared" ref="BV4:BV17" si="7">BU4+BS4+BQ4+BO4+BM4</f>
        <v>0</v>
      </c>
      <c r="BY4" s="33">
        <v>2</v>
      </c>
      <c r="BZ4" s="33">
        <f t="shared" ref="BZ4:BZ17" si="8">ROUNDUP(BY4/3,0)</f>
        <v>1</v>
      </c>
      <c r="CA4" s="33">
        <v>8</v>
      </c>
      <c r="CB4" s="33">
        <v>81</v>
      </c>
      <c r="CC4" s="33">
        <v>3</v>
      </c>
      <c r="CF4" s="52"/>
      <c r="CL4" s="33">
        <f t="shared" ref="CL4:CL32" si="9">CK4+CI4+CG4+CE4+CC4</f>
        <v>3</v>
      </c>
      <c r="CQ4" s="52"/>
      <c r="CW4" s="33">
        <f t="shared" ref="CW4" si="10">CV4+CT4+CR4+CP4+CN4</f>
        <v>0</v>
      </c>
      <c r="DB4" s="52"/>
      <c r="DH4" s="33">
        <f t="shared" ref="DH4:DH17" si="11">DG4+DE4+DC4+DA4+CY4</f>
        <v>0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67">
        <v>1201</v>
      </c>
      <c r="E5" s="35">
        <v>1</v>
      </c>
      <c r="F5" s="35">
        <v>13</v>
      </c>
      <c r="G5" s="35">
        <v>5</v>
      </c>
      <c r="H5" s="53"/>
      <c r="J5" s="53">
        <v>15</v>
      </c>
      <c r="K5" s="35">
        <v>1</v>
      </c>
      <c r="N5" s="35">
        <f t="shared" si="1"/>
        <v>7</v>
      </c>
      <c r="S5" s="53"/>
      <c r="Y5" s="35">
        <f>X5+V5+T5+R5+P5</f>
        <v>0</v>
      </c>
      <c r="AD5" s="53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P5" s="35">
        <v>81</v>
      </c>
      <c r="AQ5" s="35">
        <v>4</v>
      </c>
      <c r="AT5" s="53"/>
      <c r="AZ5" s="35">
        <f t="shared" si="5"/>
        <v>4</v>
      </c>
      <c r="BE5" s="53"/>
      <c r="BK5" s="35">
        <f>BJ5+BH5+BF5+BD5+BB5</f>
        <v>0</v>
      </c>
      <c r="BP5" s="53"/>
      <c r="BV5" s="35">
        <f t="shared" si="7"/>
        <v>0</v>
      </c>
      <c r="BY5" s="35">
        <v>3</v>
      </c>
      <c r="BZ5" s="35">
        <f t="shared" si="8"/>
        <v>1</v>
      </c>
      <c r="CA5" s="35">
        <v>8</v>
      </c>
      <c r="CB5" s="35">
        <v>81</v>
      </c>
      <c r="CC5" s="35">
        <v>4</v>
      </c>
      <c r="CF5" s="53"/>
      <c r="CL5" s="35">
        <f t="shared" si="9"/>
        <v>4</v>
      </c>
      <c r="CQ5" s="53"/>
      <c r="CW5" s="35">
        <f>CV5+CT5+CR5+CP5+CN5</f>
        <v>0</v>
      </c>
      <c r="DB5" s="53"/>
      <c r="DH5" s="35">
        <f t="shared" si="11"/>
        <v>0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55"/>
      <c r="F6" s="58"/>
      <c r="G6" s="58"/>
      <c r="H6" s="51"/>
      <c r="N6" s="34">
        <f t="shared" si="1"/>
        <v>0</v>
      </c>
      <c r="O6" s="34">
        <v>21</v>
      </c>
      <c r="P6" s="34">
        <v>3</v>
      </c>
      <c r="Q6" s="58">
        <v>1202</v>
      </c>
      <c r="R6" s="34">
        <v>1</v>
      </c>
      <c r="S6" s="51"/>
      <c r="U6" s="34">
        <v>21</v>
      </c>
      <c r="V6" s="34">
        <v>3</v>
      </c>
      <c r="Y6" s="34">
        <f t="shared" si="2"/>
        <v>7</v>
      </c>
      <c r="AD6" s="51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P6" s="34">
        <v>82</v>
      </c>
      <c r="AQ6" s="34">
        <v>3</v>
      </c>
      <c r="AR6" s="58"/>
      <c r="AS6" s="58"/>
      <c r="AT6" s="51"/>
      <c r="AZ6" s="34">
        <f t="shared" si="5"/>
        <v>3</v>
      </c>
      <c r="BE6" s="51"/>
      <c r="BK6" s="34">
        <f t="shared" ref="BK6:BK17" si="12">BJ6+BH6+BF6+BD6+BB6</f>
        <v>0</v>
      </c>
      <c r="BN6" s="33">
        <v>1103</v>
      </c>
      <c r="BO6" s="33">
        <v>1</v>
      </c>
      <c r="BP6" s="52">
        <v>1001</v>
      </c>
      <c r="BQ6" s="33">
        <v>1</v>
      </c>
      <c r="BR6" s="33">
        <v>1103</v>
      </c>
      <c r="BS6" s="33">
        <v>1</v>
      </c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B6" s="34">
        <v>82</v>
      </c>
      <c r="CC6" s="34">
        <v>3</v>
      </c>
      <c r="CD6" s="58"/>
      <c r="CE6" s="58"/>
      <c r="CF6" s="51"/>
      <c r="CL6" s="34">
        <f t="shared" si="9"/>
        <v>3</v>
      </c>
      <c r="CQ6" s="51"/>
      <c r="CW6" s="34">
        <f t="shared" ref="CW6:CW17" si="13">CV6+CT6+CR6+CP6+CN6</f>
        <v>0</v>
      </c>
      <c r="CZ6" s="33">
        <v>1103</v>
      </c>
      <c r="DA6" s="33">
        <v>1</v>
      </c>
      <c r="DB6" s="52">
        <v>1001</v>
      </c>
      <c r="DC6" s="33">
        <v>1</v>
      </c>
      <c r="DD6" s="33">
        <v>1103</v>
      </c>
      <c r="DE6" s="33">
        <v>1</v>
      </c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H7" s="52"/>
      <c r="N7" s="33">
        <f t="shared" si="1"/>
        <v>0</v>
      </c>
      <c r="O7" s="78">
        <v>22</v>
      </c>
      <c r="P7" s="33">
        <v>2</v>
      </c>
      <c r="Q7" s="77">
        <v>1102</v>
      </c>
      <c r="R7" s="33">
        <v>1</v>
      </c>
      <c r="S7" s="52">
        <v>1001</v>
      </c>
      <c r="T7" s="33">
        <v>1</v>
      </c>
      <c r="U7" s="77">
        <v>1102</v>
      </c>
      <c r="V7" s="33">
        <v>1</v>
      </c>
      <c r="W7" s="33">
        <v>22</v>
      </c>
      <c r="X7" s="33">
        <v>2</v>
      </c>
      <c r="Y7" s="33">
        <f t="shared" si="2"/>
        <v>7</v>
      </c>
      <c r="AD7" s="52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P7" s="33">
        <v>82</v>
      </c>
      <c r="AQ7" s="33">
        <v>3</v>
      </c>
      <c r="AR7" s="33">
        <v>1103</v>
      </c>
      <c r="AS7" s="33">
        <v>1</v>
      </c>
      <c r="AT7" s="52">
        <v>1001</v>
      </c>
      <c r="AU7" s="33">
        <v>1</v>
      </c>
      <c r="AV7" s="33">
        <v>1103</v>
      </c>
      <c r="AW7" s="33">
        <v>1</v>
      </c>
      <c r="AZ7" s="33">
        <f t="shared" si="5"/>
        <v>6</v>
      </c>
      <c r="BE7" s="52"/>
      <c r="BK7" s="33">
        <f t="shared" si="12"/>
        <v>0</v>
      </c>
      <c r="BP7" s="52"/>
      <c r="BV7" s="33">
        <f t="shared" si="7"/>
        <v>0</v>
      </c>
      <c r="BY7" s="33">
        <v>5</v>
      </c>
      <c r="BZ7" s="33">
        <f t="shared" si="8"/>
        <v>2</v>
      </c>
      <c r="CA7" s="33">
        <v>8</v>
      </c>
      <c r="CB7" s="33">
        <v>82</v>
      </c>
      <c r="CC7" s="33">
        <v>3</v>
      </c>
      <c r="CD7" s="33">
        <v>1103</v>
      </c>
      <c r="CE7" s="33">
        <v>1</v>
      </c>
      <c r="CF7" s="52">
        <v>1001</v>
      </c>
      <c r="CG7" s="33">
        <v>1</v>
      </c>
      <c r="CH7" s="33">
        <v>1103</v>
      </c>
      <c r="CI7" s="33">
        <v>1</v>
      </c>
      <c r="CL7" s="33">
        <f t="shared" si="9"/>
        <v>6</v>
      </c>
      <c r="CQ7" s="52"/>
      <c r="CW7" s="33">
        <f t="shared" si="13"/>
        <v>0</v>
      </c>
      <c r="DB7" s="52"/>
      <c r="DH7" s="33">
        <f t="shared" si="11"/>
        <v>0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/>
      <c r="E8" s="55"/>
      <c r="F8" s="59"/>
      <c r="G8" s="59"/>
      <c r="H8" s="56"/>
      <c r="I8" s="55"/>
      <c r="J8" s="55"/>
      <c r="K8" s="55"/>
      <c r="L8" s="54"/>
      <c r="M8" s="54"/>
      <c r="N8" s="54">
        <f t="shared" si="1"/>
        <v>0</v>
      </c>
      <c r="O8" s="67">
        <v>1202</v>
      </c>
      <c r="P8" s="35">
        <v>1</v>
      </c>
      <c r="Q8" s="35">
        <v>23</v>
      </c>
      <c r="R8" s="35">
        <v>5</v>
      </c>
      <c r="S8" s="53"/>
      <c r="U8" s="53">
        <v>25</v>
      </c>
      <c r="V8" s="35">
        <v>1</v>
      </c>
      <c r="Y8" s="35">
        <f t="shared" si="2"/>
        <v>7</v>
      </c>
      <c r="Z8" s="54"/>
      <c r="AA8" s="54"/>
      <c r="AB8" s="54"/>
      <c r="AC8" s="54"/>
      <c r="AD8" s="57"/>
      <c r="AE8" s="54"/>
      <c r="AF8" s="54"/>
      <c r="AG8" s="54"/>
      <c r="AH8" s="54"/>
      <c r="AI8" s="54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>
        <v>82</v>
      </c>
      <c r="AQ8" s="55">
        <v>4</v>
      </c>
      <c r="AR8" s="59"/>
      <c r="AS8" s="59"/>
      <c r="AT8" s="56"/>
      <c r="AU8" s="55"/>
      <c r="AV8" s="55"/>
      <c r="AW8" s="55"/>
      <c r="AX8" s="54"/>
      <c r="AY8" s="54"/>
      <c r="AZ8" s="54">
        <f t="shared" si="5"/>
        <v>4</v>
      </c>
      <c r="BA8" s="54"/>
      <c r="BB8" s="54"/>
      <c r="BC8" s="54"/>
      <c r="BD8" s="54"/>
      <c r="BE8" s="57"/>
      <c r="BF8" s="54"/>
      <c r="BG8" s="54"/>
      <c r="BH8" s="54"/>
      <c r="BI8" s="54"/>
      <c r="BJ8" s="54"/>
      <c r="BK8" s="35">
        <f t="shared" si="12"/>
        <v>0</v>
      </c>
      <c r="BL8" s="54"/>
      <c r="BM8" s="54"/>
      <c r="BN8" s="54"/>
      <c r="BO8" s="54"/>
      <c r="BP8" s="57"/>
      <c r="BQ8" s="54"/>
      <c r="BR8" s="54"/>
      <c r="BS8" s="54"/>
      <c r="BT8" s="54"/>
      <c r="BU8" s="54"/>
      <c r="BV8" s="35">
        <f t="shared" si="7"/>
        <v>0</v>
      </c>
      <c r="BY8" s="35">
        <v>6</v>
      </c>
      <c r="BZ8" s="35">
        <f t="shared" si="8"/>
        <v>2</v>
      </c>
      <c r="CA8" s="35">
        <v>8</v>
      </c>
      <c r="CB8" s="55">
        <v>82</v>
      </c>
      <c r="CC8" s="55">
        <v>4</v>
      </c>
      <c r="CD8" s="59"/>
      <c r="CE8" s="59"/>
      <c r="CF8" s="56"/>
      <c r="CG8" s="55"/>
      <c r="CH8" s="55"/>
      <c r="CI8" s="55"/>
      <c r="CJ8" s="54"/>
      <c r="CK8" s="54"/>
      <c r="CL8" s="54">
        <f t="shared" si="9"/>
        <v>4</v>
      </c>
      <c r="CM8" s="54"/>
      <c r="CN8" s="54"/>
      <c r="CO8" s="54"/>
      <c r="CP8" s="54"/>
      <c r="CQ8" s="57"/>
      <c r="CR8" s="54"/>
      <c r="CS8" s="54"/>
      <c r="CT8" s="54"/>
      <c r="CU8" s="54"/>
      <c r="CV8" s="54"/>
      <c r="CW8" s="35">
        <f t="shared" si="13"/>
        <v>0</v>
      </c>
      <c r="CX8" s="54"/>
      <c r="CY8" s="54"/>
      <c r="CZ8" s="54"/>
      <c r="DA8" s="54"/>
      <c r="DB8" s="57"/>
      <c r="DC8" s="54"/>
      <c r="DD8" s="54"/>
      <c r="DE8" s="54"/>
      <c r="DF8" s="54"/>
      <c r="DG8" s="54"/>
      <c r="DH8" s="35">
        <f t="shared" si="11"/>
        <v>0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H9" s="51"/>
      <c r="N9" s="34">
        <f t="shared" si="1"/>
        <v>0</v>
      </c>
      <c r="O9" s="55"/>
      <c r="S9" s="51"/>
      <c r="Y9" s="34">
        <f t="shared" si="2"/>
        <v>0</v>
      </c>
      <c r="Z9" s="34">
        <v>31</v>
      </c>
      <c r="AA9" s="34">
        <v>3</v>
      </c>
      <c r="AB9" s="58">
        <v>1202</v>
      </c>
      <c r="AC9" s="34">
        <v>1</v>
      </c>
      <c r="AD9" s="51"/>
      <c r="AF9" s="34">
        <v>31</v>
      </c>
      <c r="AG9" s="34">
        <v>3</v>
      </c>
      <c r="AJ9" s="34">
        <f t="shared" si="3"/>
        <v>7</v>
      </c>
      <c r="AM9" s="34">
        <v>7</v>
      </c>
      <c r="AN9" s="34">
        <f t="shared" si="4"/>
        <v>3</v>
      </c>
      <c r="AO9" s="34">
        <v>8</v>
      </c>
      <c r="AP9" s="34">
        <v>83</v>
      </c>
      <c r="AQ9" s="34">
        <v>5</v>
      </c>
      <c r="AT9" s="51"/>
      <c r="AZ9" s="34">
        <f t="shared" si="5"/>
        <v>5</v>
      </c>
      <c r="BE9" s="51"/>
      <c r="BK9" s="34">
        <f t="shared" si="12"/>
        <v>0</v>
      </c>
      <c r="BN9" s="33">
        <v>1103</v>
      </c>
      <c r="BO9" s="33">
        <v>1</v>
      </c>
      <c r="BP9" s="52">
        <v>1001</v>
      </c>
      <c r="BQ9" s="33">
        <v>1</v>
      </c>
      <c r="BR9" s="33">
        <v>1103</v>
      </c>
      <c r="BS9" s="33">
        <v>1</v>
      </c>
      <c r="BV9" s="34">
        <f t="shared" si="7"/>
        <v>3</v>
      </c>
      <c r="BY9" s="34">
        <v>7</v>
      </c>
      <c r="BZ9" s="34">
        <f t="shared" si="8"/>
        <v>3</v>
      </c>
      <c r="CA9" s="34">
        <v>8</v>
      </c>
      <c r="CB9" s="34">
        <v>83</v>
      </c>
      <c r="CC9" s="34">
        <v>5</v>
      </c>
      <c r="CF9" s="51"/>
      <c r="CL9" s="34">
        <f t="shared" si="9"/>
        <v>5</v>
      </c>
      <c r="CQ9" s="51"/>
      <c r="CW9" s="34">
        <f t="shared" si="13"/>
        <v>0</v>
      </c>
      <c r="CZ9" s="33">
        <v>1103</v>
      </c>
      <c r="DA9" s="33">
        <v>1</v>
      </c>
      <c r="DB9" s="52">
        <v>1001</v>
      </c>
      <c r="DC9" s="33">
        <v>1</v>
      </c>
      <c r="DD9" s="33">
        <v>1103</v>
      </c>
      <c r="DE9" s="33">
        <v>1</v>
      </c>
      <c r="DH9" s="34">
        <f t="shared" si="11"/>
        <v>3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H10" s="52"/>
      <c r="N10" s="33">
        <f t="shared" si="1"/>
        <v>0</v>
      </c>
      <c r="S10" s="52"/>
      <c r="Y10" s="33">
        <f t="shared" si="2"/>
        <v>0</v>
      </c>
      <c r="Z10" s="78">
        <v>32</v>
      </c>
      <c r="AA10" s="33">
        <v>2</v>
      </c>
      <c r="AB10" s="77">
        <v>1103</v>
      </c>
      <c r="AC10" s="33">
        <v>1</v>
      </c>
      <c r="AD10" s="52">
        <v>1001</v>
      </c>
      <c r="AE10" s="33">
        <v>1</v>
      </c>
      <c r="AF10" s="77">
        <v>1103</v>
      </c>
      <c r="AG10" s="33">
        <v>1</v>
      </c>
      <c r="AH10" s="33">
        <v>32</v>
      </c>
      <c r="AI10" s="33">
        <v>2</v>
      </c>
      <c r="AJ10" s="33">
        <f t="shared" si="3"/>
        <v>7</v>
      </c>
      <c r="AM10" s="33">
        <v>8</v>
      </c>
      <c r="AN10" s="33">
        <f t="shared" si="4"/>
        <v>3</v>
      </c>
      <c r="AO10" s="33">
        <v>8</v>
      </c>
      <c r="AP10" s="33">
        <v>83</v>
      </c>
      <c r="AQ10" s="33">
        <v>2</v>
      </c>
      <c r="AR10" s="33">
        <v>1103</v>
      </c>
      <c r="AS10" s="33">
        <v>1</v>
      </c>
      <c r="AT10" s="52">
        <v>1001</v>
      </c>
      <c r="AU10" s="33">
        <v>1</v>
      </c>
      <c r="AV10" s="33">
        <v>1103</v>
      </c>
      <c r="AW10" s="33">
        <v>1</v>
      </c>
      <c r="AZ10" s="33">
        <f t="shared" si="5"/>
        <v>5</v>
      </c>
      <c r="BE10" s="52"/>
      <c r="BK10" s="33">
        <f t="shared" si="12"/>
        <v>0</v>
      </c>
      <c r="BP10" s="52"/>
      <c r="BV10" s="33">
        <f t="shared" si="7"/>
        <v>0</v>
      </c>
      <c r="BY10" s="33">
        <v>8</v>
      </c>
      <c r="BZ10" s="33">
        <f t="shared" si="8"/>
        <v>3</v>
      </c>
      <c r="CA10" s="33">
        <v>8</v>
      </c>
      <c r="CB10" s="33">
        <v>83</v>
      </c>
      <c r="CC10" s="33">
        <v>2</v>
      </c>
      <c r="CD10" s="33">
        <v>1103</v>
      </c>
      <c r="CE10" s="33">
        <v>1</v>
      </c>
      <c r="CF10" s="52">
        <v>1002</v>
      </c>
      <c r="CG10" s="33">
        <v>1</v>
      </c>
      <c r="CH10" s="33">
        <v>1103</v>
      </c>
      <c r="CI10" s="33">
        <v>1</v>
      </c>
      <c r="CL10" s="33">
        <f t="shared" si="9"/>
        <v>5</v>
      </c>
      <c r="CQ10" s="52"/>
      <c r="CW10" s="33">
        <f t="shared" si="13"/>
        <v>0</v>
      </c>
      <c r="DB10" s="52"/>
      <c r="DH10" s="33">
        <f t="shared" si="11"/>
        <v>0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H11" s="53"/>
      <c r="N11" s="35">
        <f t="shared" si="1"/>
        <v>0</v>
      </c>
      <c r="S11" s="53"/>
      <c r="Y11" s="35">
        <f t="shared" si="2"/>
        <v>0</v>
      </c>
      <c r="Z11" s="67">
        <v>1203</v>
      </c>
      <c r="AA11" s="35">
        <v>1</v>
      </c>
      <c r="AB11" s="35">
        <v>33</v>
      </c>
      <c r="AC11" s="35">
        <v>5</v>
      </c>
      <c r="AD11" s="53"/>
      <c r="AF11" s="53">
        <v>35</v>
      </c>
      <c r="AG11" s="35">
        <v>1</v>
      </c>
      <c r="AJ11" s="35">
        <f t="shared" si="3"/>
        <v>7</v>
      </c>
      <c r="AM11" s="35">
        <v>9</v>
      </c>
      <c r="AN11" s="35">
        <f t="shared" si="4"/>
        <v>3</v>
      </c>
      <c r="AO11" s="35">
        <v>8</v>
      </c>
      <c r="AP11" s="35">
        <v>83</v>
      </c>
      <c r="AQ11" s="35">
        <v>5</v>
      </c>
      <c r="AT11" s="53"/>
      <c r="AZ11" s="35">
        <f t="shared" si="5"/>
        <v>5</v>
      </c>
      <c r="BE11" s="53"/>
      <c r="BK11" s="35">
        <f t="shared" si="12"/>
        <v>0</v>
      </c>
      <c r="BP11" s="53"/>
      <c r="BV11" s="35">
        <f t="shared" si="7"/>
        <v>0</v>
      </c>
      <c r="BY11" s="35">
        <v>9</v>
      </c>
      <c r="BZ11" s="35">
        <f t="shared" si="8"/>
        <v>3</v>
      </c>
      <c r="CA11" s="35">
        <v>8</v>
      </c>
      <c r="CB11" s="35">
        <v>83</v>
      </c>
      <c r="CC11" s="35">
        <v>5</v>
      </c>
      <c r="CF11" s="53"/>
      <c r="CL11" s="35">
        <f t="shared" si="9"/>
        <v>5</v>
      </c>
      <c r="CQ11" s="53"/>
      <c r="CW11" s="35">
        <f t="shared" si="13"/>
        <v>0</v>
      </c>
      <c r="DB11" s="53"/>
      <c r="DH11" s="35">
        <f t="shared" si="11"/>
        <v>0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D12" s="34">
        <v>41</v>
      </c>
      <c r="E12" s="34">
        <v>3</v>
      </c>
      <c r="F12" s="58">
        <v>1201</v>
      </c>
      <c r="G12" s="34">
        <v>1</v>
      </c>
      <c r="H12" s="51"/>
      <c r="J12" s="34">
        <v>41</v>
      </c>
      <c r="K12" s="34">
        <v>3</v>
      </c>
      <c r="N12" s="34">
        <f>M12+K12+I12+G12+E12</f>
        <v>7</v>
      </c>
      <c r="S12" s="51"/>
      <c r="Y12" s="34">
        <f>X12+V12+T12+R12+P12</f>
        <v>0</v>
      </c>
      <c r="AD12" s="51"/>
      <c r="AJ12" s="34">
        <f t="shared" si="3"/>
        <v>0</v>
      </c>
      <c r="AM12" s="34">
        <v>10</v>
      </c>
      <c r="AN12" s="34">
        <f t="shared" si="4"/>
        <v>4</v>
      </c>
      <c r="AO12" s="34">
        <v>8</v>
      </c>
      <c r="AR12" s="33">
        <v>1103</v>
      </c>
      <c r="AS12" s="33">
        <v>1</v>
      </c>
      <c r="AT12" s="52">
        <v>1001</v>
      </c>
      <c r="AU12" s="33">
        <v>1</v>
      </c>
      <c r="AV12" s="33">
        <v>1103</v>
      </c>
      <c r="AW12" s="33">
        <v>1</v>
      </c>
      <c r="AZ12" s="34">
        <f t="shared" si="5"/>
        <v>3</v>
      </c>
      <c r="BC12" s="58"/>
      <c r="BE12" s="51"/>
      <c r="BK12" s="34">
        <f t="shared" si="12"/>
        <v>0</v>
      </c>
      <c r="BL12" s="34">
        <v>81</v>
      </c>
      <c r="BM12" s="34">
        <v>2</v>
      </c>
      <c r="BN12" s="58">
        <v>1202</v>
      </c>
      <c r="BO12" s="34">
        <v>1</v>
      </c>
      <c r="BP12" s="51"/>
      <c r="BR12" s="34">
        <v>81</v>
      </c>
      <c r="BS12" s="34">
        <v>2</v>
      </c>
      <c r="BV12" s="34">
        <f t="shared" si="7"/>
        <v>5</v>
      </c>
      <c r="BY12" s="34">
        <v>10</v>
      </c>
      <c r="BZ12" s="34">
        <f t="shared" si="8"/>
        <v>4</v>
      </c>
      <c r="CA12" s="34">
        <v>8</v>
      </c>
      <c r="CD12" s="33">
        <v>1103</v>
      </c>
      <c r="CE12" s="33">
        <v>1</v>
      </c>
      <c r="CF12" s="52">
        <v>1001</v>
      </c>
      <c r="CG12" s="33">
        <v>1</v>
      </c>
      <c r="CH12" s="33">
        <v>1103</v>
      </c>
      <c r="CI12" s="33">
        <v>1</v>
      </c>
      <c r="CL12" s="34">
        <f t="shared" si="9"/>
        <v>3</v>
      </c>
      <c r="CO12" s="58"/>
      <c r="CQ12" s="51"/>
      <c r="CW12" s="34">
        <f t="shared" si="13"/>
        <v>0</v>
      </c>
      <c r="CX12" s="34">
        <v>81</v>
      </c>
      <c r="CY12" s="34">
        <v>2</v>
      </c>
      <c r="CZ12" s="58">
        <v>1202</v>
      </c>
      <c r="DA12" s="34">
        <v>1</v>
      </c>
      <c r="DB12" s="51"/>
      <c r="DD12" s="34">
        <v>81</v>
      </c>
      <c r="DE12" s="34">
        <v>2</v>
      </c>
      <c r="DH12" s="34">
        <f t="shared" si="11"/>
        <v>5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D13" s="78">
        <v>42</v>
      </c>
      <c r="E13" s="33">
        <v>2</v>
      </c>
      <c r="F13" s="77">
        <v>1101</v>
      </c>
      <c r="G13" s="33">
        <v>1</v>
      </c>
      <c r="H13" s="52">
        <v>1001</v>
      </c>
      <c r="I13" s="33">
        <v>1</v>
      </c>
      <c r="J13" s="77">
        <v>1101</v>
      </c>
      <c r="K13" s="33">
        <v>1</v>
      </c>
      <c r="L13" s="33">
        <v>42</v>
      </c>
      <c r="M13" s="33">
        <v>2</v>
      </c>
      <c r="N13" s="33">
        <f t="shared" ref="N13:N20" si="14">M13+K13+I13+G13+E13</f>
        <v>7</v>
      </c>
      <c r="S13" s="52"/>
      <c r="Y13" s="33">
        <f t="shared" ref="Y13" si="15">X13+V13+T13+R13+P13</f>
        <v>0</v>
      </c>
      <c r="AD13" s="52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V13" s="52"/>
      <c r="AZ13" s="33">
        <f t="shared" si="5"/>
        <v>0</v>
      </c>
      <c r="BE13" s="52"/>
      <c r="BK13" s="33">
        <f t="shared" si="12"/>
        <v>0</v>
      </c>
      <c r="BL13" s="33">
        <v>81</v>
      </c>
      <c r="BM13" s="33">
        <v>2</v>
      </c>
      <c r="BN13" s="33">
        <v>1103</v>
      </c>
      <c r="BO13" s="33">
        <v>1</v>
      </c>
      <c r="BP13" s="52">
        <v>1001</v>
      </c>
      <c r="BQ13" s="33">
        <v>1</v>
      </c>
      <c r="BR13" s="33">
        <v>1103</v>
      </c>
      <c r="BS13" s="33">
        <v>1</v>
      </c>
      <c r="BV13" s="33">
        <f t="shared" si="7"/>
        <v>5</v>
      </c>
      <c r="BY13" s="33">
        <v>11</v>
      </c>
      <c r="BZ13" s="33">
        <f t="shared" si="8"/>
        <v>4</v>
      </c>
      <c r="CA13" s="33">
        <v>8</v>
      </c>
      <c r="CF13" s="52"/>
      <c r="CH13" s="52"/>
      <c r="CL13" s="33">
        <f t="shared" si="9"/>
        <v>0</v>
      </c>
      <c r="CQ13" s="52"/>
      <c r="CW13" s="33">
        <f t="shared" si="13"/>
        <v>0</v>
      </c>
      <c r="CX13" s="33">
        <v>81</v>
      </c>
      <c r="CY13" s="33">
        <v>2</v>
      </c>
      <c r="CZ13" s="33">
        <v>1103</v>
      </c>
      <c r="DA13" s="33">
        <v>1</v>
      </c>
      <c r="DB13" s="52">
        <v>1001</v>
      </c>
      <c r="DC13" s="33">
        <v>1</v>
      </c>
      <c r="DD13" s="33">
        <v>1103</v>
      </c>
      <c r="DE13" s="33">
        <v>1</v>
      </c>
      <c r="DH13" s="33">
        <f t="shared" si="11"/>
        <v>5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67">
        <v>1201</v>
      </c>
      <c r="E14" s="35">
        <v>1</v>
      </c>
      <c r="F14" s="35">
        <v>43</v>
      </c>
      <c r="G14" s="35">
        <v>5</v>
      </c>
      <c r="H14" s="53"/>
      <c r="J14" s="53">
        <v>45</v>
      </c>
      <c r="K14" s="35">
        <v>1</v>
      </c>
      <c r="N14" s="35">
        <f t="shared" si="14"/>
        <v>7</v>
      </c>
      <c r="S14" s="53"/>
      <c r="Y14" s="35">
        <f>X14+V14+T14+R14+P14</f>
        <v>0</v>
      </c>
      <c r="AD14" s="53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/>
      <c r="BB14" s="55"/>
      <c r="BC14" s="59"/>
      <c r="BD14" s="55"/>
      <c r="BE14" s="56"/>
      <c r="BF14" s="55"/>
      <c r="BG14" s="55"/>
      <c r="BH14" s="55"/>
      <c r="BK14" s="35">
        <f t="shared" si="12"/>
        <v>0</v>
      </c>
      <c r="BL14" s="55">
        <v>81</v>
      </c>
      <c r="BM14" s="55">
        <v>2</v>
      </c>
      <c r="BN14" s="59">
        <v>1202</v>
      </c>
      <c r="BO14" s="55">
        <v>1</v>
      </c>
      <c r="BP14" s="56"/>
      <c r="BQ14" s="55"/>
      <c r="BR14" s="55">
        <v>81</v>
      </c>
      <c r="BS14" s="55">
        <v>2</v>
      </c>
      <c r="BV14" s="35">
        <f t="shared" si="7"/>
        <v>5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/>
      <c r="CN14" s="55"/>
      <c r="CO14" s="59"/>
      <c r="CP14" s="55"/>
      <c r="CQ14" s="56"/>
      <c r="CR14" s="55"/>
      <c r="CS14" s="55"/>
      <c r="CT14" s="55"/>
      <c r="CW14" s="35">
        <f t="shared" si="13"/>
        <v>0</v>
      </c>
      <c r="CX14" s="55">
        <v>81</v>
      </c>
      <c r="CY14" s="55">
        <v>2</v>
      </c>
      <c r="CZ14" s="59">
        <v>1202</v>
      </c>
      <c r="DA14" s="55">
        <v>1</v>
      </c>
      <c r="DB14" s="56"/>
      <c r="DC14" s="55"/>
      <c r="DD14" s="55">
        <v>81</v>
      </c>
      <c r="DE14" s="55">
        <v>2</v>
      </c>
      <c r="DH14" s="35">
        <f t="shared" si="11"/>
        <v>5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D15" s="55"/>
      <c r="F15" s="58"/>
      <c r="G15" s="58"/>
      <c r="H15" s="51"/>
      <c r="N15" s="34">
        <f t="shared" si="14"/>
        <v>0</v>
      </c>
      <c r="O15" s="34">
        <v>51</v>
      </c>
      <c r="P15" s="34">
        <v>3</v>
      </c>
      <c r="Q15" s="58">
        <v>1202</v>
      </c>
      <c r="R15" s="34">
        <v>1</v>
      </c>
      <c r="S15" s="51"/>
      <c r="U15" s="34">
        <v>51</v>
      </c>
      <c r="V15" s="34">
        <v>3</v>
      </c>
      <c r="Y15" s="34">
        <f t="shared" ref="Y15:Y20" si="16">X15+V15+T15+R15+P15</f>
        <v>7</v>
      </c>
      <c r="AD15" s="51"/>
      <c r="AJ15" s="34">
        <f t="shared" si="3"/>
        <v>0</v>
      </c>
      <c r="AM15" s="34">
        <v>13</v>
      </c>
      <c r="AN15" s="34">
        <f t="shared" si="4"/>
        <v>5</v>
      </c>
      <c r="AO15" s="34">
        <v>8</v>
      </c>
      <c r="AR15" s="33">
        <v>1103</v>
      </c>
      <c r="AS15" s="33">
        <v>1</v>
      </c>
      <c r="AT15" s="52">
        <v>1001</v>
      </c>
      <c r="AU15" s="33">
        <v>1</v>
      </c>
      <c r="AV15" s="33">
        <v>1103</v>
      </c>
      <c r="AW15" s="33">
        <v>1</v>
      </c>
      <c r="AX15" s="65"/>
      <c r="AZ15" s="34">
        <f t="shared" si="5"/>
        <v>3</v>
      </c>
      <c r="BC15" s="65"/>
      <c r="BD15" s="65"/>
      <c r="BE15" s="66"/>
      <c r="BF15" s="65"/>
      <c r="BG15" s="65"/>
      <c r="BH15" s="65"/>
      <c r="BI15" s="65"/>
      <c r="BK15" s="34">
        <f t="shared" si="12"/>
        <v>0</v>
      </c>
      <c r="BL15" s="34">
        <v>82</v>
      </c>
      <c r="BM15" s="34">
        <v>7</v>
      </c>
      <c r="BN15" s="65"/>
      <c r="BO15" s="65"/>
      <c r="BP15" s="66"/>
      <c r="BQ15" s="65"/>
      <c r="BR15" s="65"/>
      <c r="BS15" s="65"/>
      <c r="BT15" s="65"/>
      <c r="BV15" s="34">
        <f t="shared" si="7"/>
        <v>7</v>
      </c>
      <c r="BY15" s="34">
        <v>13</v>
      </c>
      <c r="BZ15" s="34">
        <f t="shared" si="8"/>
        <v>5</v>
      </c>
      <c r="CA15" s="34">
        <v>8</v>
      </c>
      <c r="CD15" s="33">
        <v>1103</v>
      </c>
      <c r="CE15" s="33">
        <v>1</v>
      </c>
      <c r="CF15" s="52">
        <v>1001</v>
      </c>
      <c r="CG15" s="33">
        <v>1</v>
      </c>
      <c r="CH15" s="33">
        <v>1103</v>
      </c>
      <c r="CI15" s="33">
        <v>1</v>
      </c>
      <c r="CJ15" s="65"/>
      <c r="CL15" s="34">
        <f t="shared" si="9"/>
        <v>3</v>
      </c>
      <c r="CO15" s="65"/>
      <c r="CP15" s="65"/>
      <c r="CQ15" s="66"/>
      <c r="CR15" s="65"/>
      <c r="CS15" s="65"/>
      <c r="CT15" s="65"/>
      <c r="CU15" s="65"/>
      <c r="CW15" s="34">
        <f t="shared" si="13"/>
        <v>0</v>
      </c>
      <c r="CX15" s="34">
        <v>82</v>
      </c>
      <c r="CY15" s="34">
        <v>7</v>
      </c>
      <c r="CZ15" s="65"/>
      <c r="DA15" s="65"/>
      <c r="DB15" s="66"/>
      <c r="DC15" s="65"/>
      <c r="DD15" s="65"/>
      <c r="DE15" s="65"/>
      <c r="DF15" s="65"/>
      <c r="DH15" s="34">
        <f t="shared" si="11"/>
        <v>7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H16" s="52"/>
      <c r="N16" s="33">
        <f t="shared" si="14"/>
        <v>0</v>
      </c>
      <c r="O16" s="78">
        <v>52</v>
      </c>
      <c r="P16" s="33">
        <v>2</v>
      </c>
      <c r="Q16" s="77">
        <v>1102</v>
      </c>
      <c r="R16" s="33">
        <v>1</v>
      </c>
      <c r="S16" s="52">
        <v>1001</v>
      </c>
      <c r="T16" s="33">
        <v>1</v>
      </c>
      <c r="U16" s="77">
        <v>1102</v>
      </c>
      <c r="V16" s="33">
        <v>1</v>
      </c>
      <c r="W16" s="33">
        <v>52</v>
      </c>
      <c r="X16" s="33">
        <v>2</v>
      </c>
      <c r="Y16" s="33">
        <f t="shared" si="16"/>
        <v>7</v>
      </c>
      <c r="AD16" s="52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C16" s="67"/>
      <c r="BE16" s="52"/>
      <c r="BG16" s="52"/>
      <c r="BI16" s="67"/>
      <c r="BK16" s="33">
        <f t="shared" si="12"/>
        <v>0</v>
      </c>
      <c r="BL16" s="33">
        <v>82</v>
      </c>
      <c r="BM16" s="33">
        <v>3</v>
      </c>
      <c r="BN16" s="67">
        <v>1202</v>
      </c>
      <c r="BO16" s="33">
        <v>1</v>
      </c>
      <c r="BP16" s="52"/>
      <c r="BR16" s="52">
        <v>1003</v>
      </c>
      <c r="BS16" s="33">
        <v>1</v>
      </c>
      <c r="BT16" s="67">
        <v>1202</v>
      </c>
      <c r="BU16" s="33">
        <v>1</v>
      </c>
      <c r="BV16" s="33">
        <f t="shared" si="7"/>
        <v>6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O16" s="67"/>
      <c r="CQ16" s="52"/>
      <c r="CS16" s="52"/>
      <c r="CU16" s="67"/>
      <c r="CW16" s="33">
        <f t="shared" si="13"/>
        <v>0</v>
      </c>
      <c r="CX16" s="33">
        <v>82</v>
      </c>
      <c r="CY16" s="33">
        <v>3</v>
      </c>
      <c r="CZ16" s="67">
        <v>1202</v>
      </c>
      <c r="DA16" s="33">
        <v>1</v>
      </c>
      <c r="DB16" s="52"/>
      <c r="DD16" s="52">
        <v>1003</v>
      </c>
      <c r="DE16" s="33">
        <v>1</v>
      </c>
      <c r="DF16" s="67">
        <v>1202</v>
      </c>
      <c r="DG16" s="33">
        <v>1</v>
      </c>
      <c r="DH16" s="33">
        <f t="shared" si="11"/>
        <v>6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D17" s="55"/>
      <c r="E17" s="55"/>
      <c r="F17" s="59"/>
      <c r="G17" s="59"/>
      <c r="H17" s="56"/>
      <c r="I17" s="55"/>
      <c r="J17" s="55"/>
      <c r="K17" s="55"/>
      <c r="L17" s="54"/>
      <c r="M17" s="54"/>
      <c r="N17" s="54">
        <f t="shared" si="14"/>
        <v>0</v>
      </c>
      <c r="O17" s="67">
        <v>1202</v>
      </c>
      <c r="P17" s="35">
        <v>1</v>
      </c>
      <c r="Q17" s="35">
        <v>53</v>
      </c>
      <c r="R17" s="35">
        <v>5</v>
      </c>
      <c r="S17" s="53"/>
      <c r="U17" s="53">
        <v>55</v>
      </c>
      <c r="V17" s="35">
        <v>1</v>
      </c>
      <c r="Y17" s="35">
        <f t="shared" si="16"/>
        <v>7</v>
      </c>
      <c r="Z17" s="54"/>
      <c r="AA17" s="54"/>
      <c r="AB17" s="54"/>
      <c r="AC17" s="54"/>
      <c r="AD17" s="57"/>
      <c r="AE17" s="54"/>
      <c r="AF17" s="54"/>
      <c r="AG17" s="54"/>
      <c r="AH17" s="54"/>
      <c r="AI17" s="54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E17" s="53"/>
      <c r="BK17" s="35">
        <f t="shared" si="12"/>
        <v>0</v>
      </c>
      <c r="BL17" s="35">
        <v>82</v>
      </c>
      <c r="BM17" s="35">
        <v>7</v>
      </c>
      <c r="BP17" s="53"/>
      <c r="BV17" s="35">
        <f t="shared" si="7"/>
        <v>7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Q17" s="53"/>
      <c r="CW17" s="35">
        <f t="shared" si="13"/>
        <v>0</v>
      </c>
      <c r="CX17" s="35">
        <v>82</v>
      </c>
      <c r="CY17" s="35">
        <v>7</v>
      </c>
      <c r="DB17" s="53"/>
      <c r="DH17" s="35">
        <f t="shared" si="11"/>
        <v>7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H18" s="51"/>
      <c r="N18" s="34">
        <f t="shared" si="14"/>
        <v>0</v>
      </c>
      <c r="O18" s="55"/>
      <c r="S18" s="51"/>
      <c r="Y18" s="34">
        <f t="shared" si="16"/>
        <v>0</v>
      </c>
      <c r="Z18" s="34">
        <v>61</v>
      </c>
      <c r="AA18" s="34">
        <v>3</v>
      </c>
      <c r="AB18" s="58">
        <v>1202</v>
      </c>
      <c r="AC18" s="34">
        <v>1</v>
      </c>
      <c r="AD18" s="51"/>
      <c r="AF18" s="34">
        <v>61</v>
      </c>
      <c r="AG18" s="34">
        <v>3</v>
      </c>
      <c r="AJ18" s="34">
        <f>AI18+AG18+AE18+AC18+AA18</f>
        <v>7</v>
      </c>
      <c r="AM18" s="34">
        <v>16</v>
      </c>
      <c r="AN18" s="34">
        <f>ROUNDUP(AM18/3,0)</f>
        <v>6</v>
      </c>
      <c r="AO18" s="34">
        <v>8</v>
      </c>
      <c r="AR18" s="33">
        <v>1103</v>
      </c>
      <c r="AS18" s="33">
        <v>1</v>
      </c>
      <c r="AT18" s="52">
        <v>1001</v>
      </c>
      <c r="AU18" s="33">
        <v>1</v>
      </c>
      <c r="AV18" s="33">
        <v>1103</v>
      </c>
      <c r="AW18" s="33">
        <v>1</v>
      </c>
      <c r="AZ18" s="34">
        <f t="shared" si="5"/>
        <v>3</v>
      </c>
      <c r="BC18" s="58"/>
      <c r="BE18" s="51"/>
      <c r="BK18" s="34">
        <f>BJ18+BH18+BF18+BD18+BB18</f>
        <v>0</v>
      </c>
      <c r="BL18" s="34">
        <v>83</v>
      </c>
      <c r="BM18" s="34">
        <v>4</v>
      </c>
      <c r="BN18" s="58">
        <v>1202</v>
      </c>
      <c r="BO18" s="34">
        <v>1</v>
      </c>
      <c r="BP18" s="51"/>
      <c r="BR18" s="34">
        <v>83</v>
      </c>
      <c r="BS18" s="34">
        <v>2</v>
      </c>
      <c r="BV18" s="34">
        <f>BU18+BS18+BQ18+BO18+BM18</f>
        <v>7</v>
      </c>
      <c r="BY18" s="34">
        <v>16</v>
      </c>
      <c r="BZ18" s="34">
        <f>ROUNDUP(BY18/3,0)</f>
        <v>6</v>
      </c>
      <c r="CA18" s="34">
        <v>8</v>
      </c>
      <c r="CD18" s="33">
        <v>1103</v>
      </c>
      <c r="CE18" s="33">
        <v>1</v>
      </c>
      <c r="CF18" s="52">
        <v>1001</v>
      </c>
      <c r="CG18" s="33">
        <v>1</v>
      </c>
      <c r="CH18" s="33">
        <v>1103</v>
      </c>
      <c r="CI18" s="33">
        <v>1</v>
      </c>
      <c r="CL18" s="34">
        <f t="shared" si="9"/>
        <v>3</v>
      </c>
      <c r="CO18" s="58"/>
      <c r="CQ18" s="51"/>
      <c r="CW18" s="34">
        <f>CV18+CT18+CR18+CP18+CN18</f>
        <v>0</v>
      </c>
      <c r="CX18" s="34">
        <v>83</v>
      </c>
      <c r="CY18" s="34">
        <v>4</v>
      </c>
      <c r="CZ18" s="58">
        <v>1202</v>
      </c>
      <c r="DA18" s="34">
        <v>1</v>
      </c>
      <c r="DB18" s="51"/>
      <c r="DD18" s="34">
        <v>83</v>
      </c>
      <c r="DE18" s="34">
        <v>2</v>
      </c>
      <c r="DH18" s="34">
        <f>DG18+DE18+DC18+DA18+CY18</f>
        <v>7</v>
      </c>
    </row>
    <row r="19" spans="1:112" s="33" customFormat="1" ht="13.5" customHeight="1" x14ac:dyDescent="0.3">
      <c r="A19" s="33">
        <v>17</v>
      </c>
      <c r="B19" s="33">
        <f t="shared" ref="B19:B32" si="17">ROUNDUP(A19/3,0)</f>
        <v>6</v>
      </c>
      <c r="C19" s="33">
        <v>8</v>
      </c>
      <c r="H19" s="52"/>
      <c r="N19" s="33">
        <f t="shared" si="14"/>
        <v>0</v>
      </c>
      <c r="S19" s="52"/>
      <c r="Y19" s="33">
        <f t="shared" si="16"/>
        <v>0</v>
      </c>
      <c r="Z19" s="78">
        <v>62</v>
      </c>
      <c r="AA19" s="33">
        <v>2</v>
      </c>
      <c r="AB19" s="77">
        <v>1103</v>
      </c>
      <c r="AC19" s="33">
        <v>1</v>
      </c>
      <c r="AD19" s="52">
        <v>1001</v>
      </c>
      <c r="AE19" s="33">
        <v>1</v>
      </c>
      <c r="AF19" s="77">
        <v>1103</v>
      </c>
      <c r="AG19" s="33">
        <v>1</v>
      </c>
      <c r="AH19" s="33">
        <v>62</v>
      </c>
      <c r="AI19" s="33">
        <v>2</v>
      </c>
      <c r="AJ19" s="33">
        <f t="shared" ref="AJ19:AJ32" si="18">AI19+AG19+AE19+AC19+AA19</f>
        <v>7</v>
      </c>
      <c r="AM19" s="33">
        <v>17</v>
      </c>
      <c r="AN19" s="33">
        <f t="shared" ref="AN19:AN32" si="19">ROUNDUP(AM19/3,0)</f>
        <v>6</v>
      </c>
      <c r="AO19" s="33">
        <v>8</v>
      </c>
      <c r="AZ19" s="33">
        <f t="shared" si="5"/>
        <v>0</v>
      </c>
      <c r="BE19" s="52"/>
      <c r="BK19" s="33">
        <f t="shared" ref="BK19:BK32" si="20">BJ19+BH19+BF19+BD19+BB19</f>
        <v>0</v>
      </c>
      <c r="BL19" s="33">
        <v>83</v>
      </c>
      <c r="BM19" s="33">
        <v>3</v>
      </c>
      <c r="BN19" s="33">
        <v>1103</v>
      </c>
      <c r="BO19" s="33">
        <v>1</v>
      </c>
      <c r="BP19" s="52">
        <v>1001</v>
      </c>
      <c r="BQ19" s="33">
        <v>1</v>
      </c>
      <c r="BR19" s="33">
        <v>1103</v>
      </c>
      <c r="BS19" s="33">
        <v>1</v>
      </c>
      <c r="BV19" s="33">
        <f t="shared" ref="BV19:BV32" si="21">BU19+BS19+BQ19+BO19+BM19</f>
        <v>6</v>
      </c>
      <c r="BY19" s="33">
        <v>17</v>
      </c>
      <c r="BZ19" s="33">
        <f t="shared" ref="BZ19:BZ32" si="22">ROUNDUP(BY19/3,0)</f>
        <v>6</v>
      </c>
      <c r="CA19" s="33">
        <v>8</v>
      </c>
      <c r="CL19" s="33">
        <f t="shared" si="9"/>
        <v>0</v>
      </c>
      <c r="CQ19" s="52"/>
      <c r="CW19" s="33">
        <f t="shared" ref="CW19:CW32" si="23">CV19+CT19+CR19+CP19+CN19</f>
        <v>0</v>
      </c>
      <c r="CX19" s="33">
        <v>83</v>
      </c>
      <c r="CY19" s="33">
        <v>3</v>
      </c>
      <c r="CZ19" s="33">
        <v>1103</v>
      </c>
      <c r="DA19" s="33">
        <v>1</v>
      </c>
      <c r="DB19" s="52">
        <v>1001</v>
      </c>
      <c r="DC19" s="33">
        <v>1</v>
      </c>
      <c r="DD19" s="33">
        <v>1103</v>
      </c>
      <c r="DE19" s="33">
        <v>1</v>
      </c>
      <c r="DH19" s="33">
        <f t="shared" ref="DH19:DH32" si="24">DG19+DE19+DC19+DA19+CY19</f>
        <v>6</v>
      </c>
    </row>
    <row r="20" spans="1:112" s="35" customFormat="1" ht="13.5" customHeight="1" thickBot="1" x14ac:dyDescent="0.35">
      <c r="A20" s="35">
        <v>18</v>
      </c>
      <c r="B20" s="35">
        <f t="shared" si="17"/>
        <v>6</v>
      </c>
      <c r="C20" s="35">
        <v>8</v>
      </c>
      <c r="H20" s="53"/>
      <c r="N20" s="35">
        <f t="shared" si="14"/>
        <v>0</v>
      </c>
      <c r="S20" s="53"/>
      <c r="Y20" s="35">
        <f t="shared" si="16"/>
        <v>0</v>
      </c>
      <c r="Z20" s="67">
        <v>1203</v>
      </c>
      <c r="AA20" s="35">
        <v>1</v>
      </c>
      <c r="AB20" s="35">
        <v>63</v>
      </c>
      <c r="AC20" s="35">
        <v>5</v>
      </c>
      <c r="AD20" s="53"/>
      <c r="AF20" s="53">
        <v>65</v>
      </c>
      <c r="AG20" s="35">
        <v>1</v>
      </c>
      <c r="AJ20" s="35">
        <f t="shared" si="18"/>
        <v>7</v>
      </c>
      <c r="AM20" s="35">
        <v>18</v>
      </c>
      <c r="AN20" s="35">
        <f t="shared" si="19"/>
        <v>6</v>
      </c>
      <c r="AO20" s="35">
        <v>8</v>
      </c>
      <c r="AZ20" s="35">
        <f t="shared" si="5"/>
        <v>0</v>
      </c>
      <c r="BA20" s="55"/>
      <c r="BB20" s="55"/>
      <c r="BC20" s="59"/>
      <c r="BD20" s="55"/>
      <c r="BE20" s="56"/>
      <c r="BF20" s="55"/>
      <c r="BG20" s="55"/>
      <c r="BH20" s="55"/>
      <c r="BK20" s="35">
        <f t="shared" si="20"/>
        <v>0</v>
      </c>
      <c r="BL20" s="55">
        <v>83</v>
      </c>
      <c r="BM20" s="55">
        <v>4</v>
      </c>
      <c r="BN20" s="59">
        <v>1202</v>
      </c>
      <c r="BO20" s="55">
        <v>1</v>
      </c>
      <c r="BP20" s="56"/>
      <c r="BQ20" s="55"/>
      <c r="BR20" s="55">
        <v>83</v>
      </c>
      <c r="BS20" s="55">
        <v>2</v>
      </c>
      <c r="BV20" s="35">
        <f t="shared" si="21"/>
        <v>7</v>
      </c>
      <c r="BY20" s="35">
        <v>18</v>
      </c>
      <c r="BZ20" s="35">
        <f t="shared" si="22"/>
        <v>6</v>
      </c>
      <c r="CA20" s="35">
        <v>8</v>
      </c>
      <c r="CL20" s="35">
        <f t="shared" si="9"/>
        <v>0</v>
      </c>
      <c r="CM20" s="55"/>
      <c r="CN20" s="55"/>
      <c r="CO20" s="59"/>
      <c r="CP20" s="55"/>
      <c r="CQ20" s="56"/>
      <c r="CR20" s="55"/>
      <c r="CS20" s="55"/>
      <c r="CT20" s="55"/>
      <c r="CW20" s="35">
        <f t="shared" si="23"/>
        <v>0</v>
      </c>
      <c r="CX20" s="55">
        <v>83</v>
      </c>
      <c r="CY20" s="55">
        <v>4</v>
      </c>
      <c r="CZ20" s="59">
        <v>1202</v>
      </c>
      <c r="DA20" s="55">
        <v>1</v>
      </c>
      <c r="DB20" s="56"/>
      <c r="DC20" s="55"/>
      <c r="DD20" s="55">
        <v>83</v>
      </c>
      <c r="DE20" s="55">
        <v>2</v>
      </c>
      <c r="DH20" s="35">
        <f t="shared" si="24"/>
        <v>7</v>
      </c>
    </row>
    <row r="21" spans="1:112" s="34" customFormat="1" ht="13.5" customHeight="1" x14ac:dyDescent="0.3">
      <c r="A21" s="34">
        <v>19</v>
      </c>
      <c r="B21" s="34">
        <f t="shared" si="17"/>
        <v>7</v>
      </c>
      <c r="C21" s="34">
        <v>8</v>
      </c>
      <c r="D21" s="34">
        <f>IF(D12="","",D12+30)</f>
        <v>71</v>
      </c>
      <c r="E21" s="34">
        <f>E12</f>
        <v>3</v>
      </c>
      <c r="F21" s="58">
        <f>F12</f>
        <v>1201</v>
      </c>
      <c r="G21" s="34">
        <f>G12</f>
        <v>1</v>
      </c>
      <c r="H21" s="51"/>
      <c r="J21" s="34">
        <f>IF(J12="","",J12+30)</f>
        <v>71</v>
      </c>
      <c r="K21" s="34">
        <f>K12</f>
        <v>3</v>
      </c>
      <c r="N21" s="34">
        <f t="shared" si="1"/>
        <v>7</v>
      </c>
      <c r="S21" s="51"/>
      <c r="Y21" s="34">
        <f t="shared" ref="Y21:Y29" si="25">X21+V21+T21+R21+P21</f>
        <v>0</v>
      </c>
      <c r="AB21" s="33"/>
      <c r="AC21" s="33"/>
      <c r="AD21" s="52"/>
      <c r="AE21" s="33"/>
      <c r="AF21" s="33"/>
      <c r="AG21" s="33"/>
      <c r="AJ21" s="34">
        <f t="shared" si="18"/>
        <v>0</v>
      </c>
      <c r="AM21" s="34">
        <v>19</v>
      </c>
      <c r="AN21" s="34">
        <f t="shared" si="19"/>
        <v>7</v>
      </c>
      <c r="AO21" s="34">
        <v>8</v>
      </c>
      <c r="AR21" s="33"/>
      <c r="AS21" s="33"/>
      <c r="AT21" s="52"/>
      <c r="AU21" s="33"/>
      <c r="AV21" s="33"/>
      <c r="AW21" s="33"/>
      <c r="AZ21" s="34">
        <f t="shared" si="5"/>
        <v>0</v>
      </c>
      <c r="BA21" s="34">
        <v>81</v>
      </c>
      <c r="BB21" s="34">
        <v>7</v>
      </c>
      <c r="BE21" s="51"/>
      <c r="BK21" s="34">
        <f t="shared" si="20"/>
        <v>7</v>
      </c>
      <c r="BN21" s="33">
        <v>1103</v>
      </c>
      <c r="BO21" s="33">
        <v>1</v>
      </c>
      <c r="BP21" s="52">
        <v>1001</v>
      </c>
      <c r="BQ21" s="33">
        <v>1</v>
      </c>
      <c r="BR21" s="33">
        <v>1103</v>
      </c>
      <c r="BS21" s="33">
        <v>1</v>
      </c>
      <c r="BV21" s="34">
        <f t="shared" si="21"/>
        <v>3</v>
      </c>
      <c r="BY21" s="34">
        <v>19</v>
      </c>
      <c r="BZ21" s="34">
        <f t="shared" si="22"/>
        <v>7</v>
      </c>
      <c r="CA21" s="34">
        <v>8</v>
      </c>
      <c r="CD21" s="33"/>
      <c r="CE21" s="33"/>
      <c r="CF21" s="52"/>
      <c r="CG21" s="33"/>
      <c r="CH21" s="33"/>
      <c r="CI21" s="33"/>
      <c r="CL21" s="34">
        <f t="shared" si="9"/>
        <v>0</v>
      </c>
      <c r="CM21" s="34">
        <v>81</v>
      </c>
      <c r="CN21" s="34">
        <v>7</v>
      </c>
      <c r="CQ21" s="51"/>
      <c r="CW21" s="34">
        <f t="shared" si="23"/>
        <v>7</v>
      </c>
      <c r="CZ21" s="33">
        <v>1103</v>
      </c>
      <c r="DA21" s="33">
        <v>1</v>
      </c>
      <c r="DB21" s="52">
        <v>1001</v>
      </c>
      <c r="DC21" s="33">
        <v>1</v>
      </c>
      <c r="DD21" s="33">
        <v>1103</v>
      </c>
      <c r="DE21" s="33">
        <v>1</v>
      </c>
      <c r="DH21" s="34">
        <f t="shared" si="24"/>
        <v>3</v>
      </c>
    </row>
    <row r="22" spans="1:112" s="33" customFormat="1" ht="13.5" customHeight="1" x14ac:dyDescent="0.3">
      <c r="A22" s="33">
        <v>20</v>
      </c>
      <c r="B22" s="33">
        <f t="shared" si="17"/>
        <v>7</v>
      </c>
      <c r="C22" s="33">
        <v>8</v>
      </c>
      <c r="D22" s="78">
        <f>IF(D13="","",D13+30)</f>
        <v>72</v>
      </c>
      <c r="E22" s="33">
        <f>E13</f>
        <v>2</v>
      </c>
      <c r="F22" s="77">
        <f>F13</f>
        <v>1101</v>
      </c>
      <c r="G22" s="33">
        <f>G13</f>
        <v>1</v>
      </c>
      <c r="H22" s="52">
        <f>H13</f>
        <v>1001</v>
      </c>
      <c r="I22" s="33">
        <f>I13</f>
        <v>1</v>
      </c>
      <c r="J22" s="77">
        <f>J13</f>
        <v>1101</v>
      </c>
      <c r="K22" s="33">
        <f>K13</f>
        <v>1</v>
      </c>
      <c r="L22" s="33">
        <f>IF(L13="","",L13+30)</f>
        <v>72</v>
      </c>
      <c r="M22" s="33">
        <f>M13</f>
        <v>2</v>
      </c>
      <c r="N22" s="33">
        <f t="shared" si="1"/>
        <v>7</v>
      </c>
      <c r="S22" s="52"/>
      <c r="Y22" s="33">
        <f t="shared" si="25"/>
        <v>0</v>
      </c>
      <c r="AD22" s="52"/>
      <c r="AJ22" s="33">
        <f t="shared" si="18"/>
        <v>0</v>
      </c>
      <c r="AM22" s="33">
        <v>20</v>
      </c>
      <c r="AN22" s="33">
        <f t="shared" si="19"/>
        <v>7</v>
      </c>
      <c r="AO22" s="33">
        <v>8</v>
      </c>
      <c r="AZ22" s="33">
        <f t="shared" si="5"/>
        <v>0</v>
      </c>
      <c r="BA22" s="33">
        <v>81</v>
      </c>
      <c r="BB22" s="33">
        <v>2</v>
      </c>
      <c r="BC22" s="33">
        <v>1103</v>
      </c>
      <c r="BD22" s="33">
        <v>1</v>
      </c>
      <c r="BE22" s="52">
        <v>1001</v>
      </c>
      <c r="BF22" s="33">
        <v>1</v>
      </c>
      <c r="BG22" s="33">
        <v>1103</v>
      </c>
      <c r="BH22" s="33">
        <v>1</v>
      </c>
      <c r="BI22" s="33">
        <v>81</v>
      </c>
      <c r="BJ22" s="33">
        <v>1</v>
      </c>
      <c r="BK22" s="33">
        <f t="shared" si="20"/>
        <v>6</v>
      </c>
      <c r="BP22" s="52"/>
      <c r="BV22" s="33">
        <f t="shared" si="21"/>
        <v>0</v>
      </c>
      <c r="BY22" s="33">
        <v>20</v>
      </c>
      <c r="BZ22" s="33">
        <f t="shared" si="22"/>
        <v>7</v>
      </c>
      <c r="CA22" s="33">
        <v>8</v>
      </c>
      <c r="CL22" s="33">
        <f t="shared" si="9"/>
        <v>0</v>
      </c>
      <c r="CM22" s="33">
        <v>81</v>
      </c>
      <c r="CN22" s="33">
        <v>2</v>
      </c>
      <c r="CO22" s="33">
        <v>1103</v>
      </c>
      <c r="CP22" s="33">
        <v>1</v>
      </c>
      <c r="CQ22" s="52">
        <v>1002</v>
      </c>
      <c r="CR22" s="33">
        <v>1</v>
      </c>
      <c r="CS22" s="33">
        <v>1103</v>
      </c>
      <c r="CT22" s="33">
        <v>1</v>
      </c>
      <c r="CU22" s="33">
        <v>81</v>
      </c>
      <c r="CV22" s="33">
        <v>1</v>
      </c>
      <c r="CW22" s="33">
        <f t="shared" si="23"/>
        <v>6</v>
      </c>
      <c r="DB22" s="52"/>
      <c r="DH22" s="33">
        <f t="shared" si="24"/>
        <v>0</v>
      </c>
    </row>
    <row r="23" spans="1:112" s="35" customFormat="1" ht="13.5" customHeight="1" thickBot="1" x14ac:dyDescent="0.35">
      <c r="A23" s="35">
        <v>21</v>
      </c>
      <c r="B23" s="35">
        <f t="shared" si="17"/>
        <v>7</v>
      </c>
      <c r="C23" s="35">
        <v>8</v>
      </c>
      <c r="D23" s="67">
        <f>D14</f>
        <v>1201</v>
      </c>
      <c r="E23" s="35">
        <f>E14</f>
        <v>1</v>
      </c>
      <c r="F23" s="35">
        <f>IF(F14="","",F14+30)</f>
        <v>73</v>
      </c>
      <c r="G23" s="35">
        <f>G14</f>
        <v>5</v>
      </c>
      <c r="H23" s="53"/>
      <c r="J23" s="53">
        <f>IF(J14="","",J14+30)</f>
        <v>75</v>
      </c>
      <c r="K23" s="35">
        <f>K14</f>
        <v>1</v>
      </c>
      <c r="N23" s="35">
        <f t="shared" si="1"/>
        <v>7</v>
      </c>
      <c r="S23" s="53"/>
      <c r="Y23" s="35">
        <f t="shared" si="25"/>
        <v>0</v>
      </c>
      <c r="AD23" s="53"/>
      <c r="AJ23" s="35">
        <f t="shared" si="18"/>
        <v>0</v>
      </c>
      <c r="AM23" s="35">
        <v>21</v>
      </c>
      <c r="AN23" s="35">
        <f t="shared" si="19"/>
        <v>7</v>
      </c>
      <c r="AO23" s="35">
        <v>8</v>
      </c>
      <c r="AZ23" s="35">
        <f t="shared" si="5"/>
        <v>0</v>
      </c>
      <c r="BA23" s="35">
        <v>81</v>
      </c>
      <c r="BB23" s="35">
        <v>7</v>
      </c>
      <c r="BE23" s="53"/>
      <c r="BK23" s="35">
        <f t="shared" si="20"/>
        <v>7</v>
      </c>
      <c r="BP23" s="53"/>
      <c r="BV23" s="35">
        <f t="shared" si="21"/>
        <v>0</v>
      </c>
      <c r="BY23" s="35">
        <v>21</v>
      </c>
      <c r="BZ23" s="35">
        <f t="shared" si="22"/>
        <v>7</v>
      </c>
      <c r="CA23" s="35">
        <v>8</v>
      </c>
      <c r="CL23" s="35">
        <f t="shared" si="9"/>
        <v>0</v>
      </c>
      <c r="CM23" s="35">
        <v>81</v>
      </c>
      <c r="CN23" s="35">
        <v>7</v>
      </c>
      <c r="CQ23" s="53"/>
      <c r="CW23" s="35">
        <f t="shared" si="23"/>
        <v>7</v>
      </c>
      <c r="DB23" s="53"/>
      <c r="DH23" s="35">
        <f t="shared" si="24"/>
        <v>0</v>
      </c>
    </row>
    <row r="24" spans="1:112" s="34" customFormat="1" ht="13.5" customHeight="1" x14ac:dyDescent="0.3">
      <c r="A24" s="34">
        <v>22</v>
      </c>
      <c r="B24" s="34">
        <f t="shared" si="17"/>
        <v>8</v>
      </c>
      <c r="C24" s="34">
        <v>8</v>
      </c>
      <c r="N24" s="34">
        <f t="shared" si="1"/>
        <v>0</v>
      </c>
      <c r="O24" s="34">
        <f>IF(O15="","",O15+30)</f>
        <v>81</v>
      </c>
      <c r="P24" s="34">
        <f>P15</f>
        <v>3</v>
      </c>
      <c r="Q24" s="58">
        <f>Q15</f>
        <v>1202</v>
      </c>
      <c r="R24" s="34">
        <f>R15</f>
        <v>1</v>
      </c>
      <c r="S24" s="51"/>
      <c r="U24" s="34">
        <f>IF(U15="","",U15+30)</f>
        <v>81</v>
      </c>
      <c r="V24" s="34">
        <f>V15</f>
        <v>3</v>
      </c>
      <c r="Y24" s="34">
        <f t="shared" si="25"/>
        <v>7</v>
      </c>
      <c r="AB24" s="33"/>
      <c r="AC24" s="33"/>
      <c r="AD24" s="52"/>
      <c r="AE24" s="33"/>
      <c r="AF24" s="33"/>
      <c r="AG24" s="33"/>
      <c r="AJ24" s="34">
        <f t="shared" si="18"/>
        <v>0</v>
      </c>
      <c r="AM24" s="34">
        <v>22</v>
      </c>
      <c r="AN24" s="34">
        <f t="shared" si="19"/>
        <v>8</v>
      </c>
      <c r="AO24" s="34">
        <v>8</v>
      </c>
      <c r="AR24" s="33"/>
      <c r="AS24" s="33"/>
      <c r="AT24" s="52"/>
      <c r="AU24" s="33"/>
      <c r="AV24" s="33"/>
      <c r="AW24" s="33"/>
      <c r="AZ24" s="34">
        <f t="shared" si="5"/>
        <v>0</v>
      </c>
      <c r="BA24" s="34">
        <v>82</v>
      </c>
      <c r="BB24" s="34">
        <v>4</v>
      </c>
      <c r="BC24" s="58">
        <v>1202</v>
      </c>
      <c r="BD24" s="34">
        <v>1</v>
      </c>
      <c r="BE24" s="51"/>
      <c r="BG24" s="34">
        <v>82</v>
      </c>
      <c r="BH24" s="34">
        <v>2</v>
      </c>
      <c r="BK24" s="34">
        <f t="shared" si="20"/>
        <v>7</v>
      </c>
      <c r="BN24" s="33">
        <v>1103</v>
      </c>
      <c r="BO24" s="33">
        <v>1</v>
      </c>
      <c r="BP24" s="52">
        <v>1001</v>
      </c>
      <c r="BQ24" s="33">
        <v>1</v>
      </c>
      <c r="BR24" s="33">
        <v>1103</v>
      </c>
      <c r="BS24" s="33">
        <v>1</v>
      </c>
      <c r="BV24" s="34">
        <f t="shared" si="21"/>
        <v>3</v>
      </c>
      <c r="BY24" s="34">
        <v>22</v>
      </c>
      <c r="BZ24" s="34">
        <f t="shared" si="22"/>
        <v>8</v>
      </c>
      <c r="CA24" s="34">
        <v>8</v>
      </c>
      <c r="CD24" s="33"/>
      <c r="CE24" s="33"/>
      <c r="CF24" s="52"/>
      <c r="CG24" s="33"/>
      <c r="CH24" s="33"/>
      <c r="CI24" s="33"/>
      <c r="CL24" s="34">
        <f t="shared" si="9"/>
        <v>0</v>
      </c>
      <c r="CM24" s="34">
        <v>82</v>
      </c>
      <c r="CN24" s="34">
        <v>4</v>
      </c>
      <c r="CO24" s="58">
        <v>1202</v>
      </c>
      <c r="CP24" s="34">
        <v>1</v>
      </c>
      <c r="CQ24" s="51"/>
      <c r="CS24" s="34">
        <v>82</v>
      </c>
      <c r="CT24" s="34">
        <v>2</v>
      </c>
      <c r="CW24" s="34">
        <f t="shared" si="23"/>
        <v>7</v>
      </c>
      <c r="CZ24" s="33">
        <v>1103</v>
      </c>
      <c r="DA24" s="33">
        <v>1</v>
      </c>
      <c r="DB24" s="52">
        <v>1001</v>
      </c>
      <c r="DC24" s="33">
        <v>1</v>
      </c>
      <c r="DD24" s="33">
        <v>1103</v>
      </c>
      <c r="DE24" s="33">
        <v>1</v>
      </c>
      <c r="DH24" s="34">
        <f t="shared" si="24"/>
        <v>3</v>
      </c>
    </row>
    <row r="25" spans="1:112" s="33" customFormat="1" ht="13.5" customHeight="1" x14ac:dyDescent="0.3">
      <c r="A25" s="33">
        <v>23</v>
      </c>
      <c r="B25" s="33">
        <f t="shared" si="17"/>
        <v>8</v>
      </c>
      <c r="C25" s="33">
        <v>8</v>
      </c>
      <c r="N25" s="33">
        <f t="shared" si="1"/>
        <v>0</v>
      </c>
      <c r="O25" s="78">
        <f>IF(O16="","",O16+30)</f>
        <v>82</v>
      </c>
      <c r="P25" s="33">
        <f>P16</f>
        <v>2</v>
      </c>
      <c r="Q25" s="77">
        <f>Q16</f>
        <v>1102</v>
      </c>
      <c r="R25" s="33">
        <f>R16</f>
        <v>1</v>
      </c>
      <c r="S25" s="52">
        <f>S16</f>
        <v>1001</v>
      </c>
      <c r="T25" s="33">
        <f>T16</f>
        <v>1</v>
      </c>
      <c r="U25" s="77">
        <f>U16</f>
        <v>1102</v>
      </c>
      <c r="V25" s="33">
        <f>V16</f>
        <v>1</v>
      </c>
      <c r="W25" s="33">
        <f>IF(W16="","",W16+30)</f>
        <v>82</v>
      </c>
      <c r="X25" s="33">
        <f>X16</f>
        <v>2</v>
      </c>
      <c r="Y25" s="33">
        <f t="shared" si="25"/>
        <v>7</v>
      </c>
      <c r="AD25" s="52"/>
      <c r="AJ25" s="33">
        <f t="shared" si="18"/>
        <v>0</v>
      </c>
      <c r="AM25" s="33">
        <v>23</v>
      </c>
      <c r="AN25" s="33">
        <f t="shared" si="19"/>
        <v>8</v>
      </c>
      <c r="AO25" s="33">
        <v>8</v>
      </c>
      <c r="AZ25" s="33">
        <f t="shared" si="5"/>
        <v>0</v>
      </c>
      <c r="BA25" s="33">
        <v>82</v>
      </c>
      <c r="BB25" s="33">
        <v>2</v>
      </c>
      <c r="BC25" s="33">
        <v>1103</v>
      </c>
      <c r="BD25" s="33">
        <v>1</v>
      </c>
      <c r="BE25" s="52">
        <v>1001</v>
      </c>
      <c r="BF25" s="33">
        <v>1</v>
      </c>
      <c r="BG25" s="33">
        <v>1103</v>
      </c>
      <c r="BH25" s="33">
        <v>1</v>
      </c>
      <c r="BI25" s="33">
        <v>82</v>
      </c>
      <c r="BJ25" s="33">
        <v>1</v>
      </c>
      <c r="BK25" s="33">
        <f t="shared" si="20"/>
        <v>6</v>
      </c>
      <c r="BP25" s="52"/>
      <c r="BV25" s="33">
        <f t="shared" si="21"/>
        <v>0</v>
      </c>
      <c r="BY25" s="33">
        <v>23</v>
      </c>
      <c r="BZ25" s="33">
        <f t="shared" si="22"/>
        <v>8</v>
      </c>
      <c r="CA25" s="33">
        <v>8</v>
      </c>
      <c r="CL25" s="33">
        <f t="shared" si="9"/>
        <v>0</v>
      </c>
      <c r="CM25" s="33">
        <v>82</v>
      </c>
      <c r="CN25" s="33">
        <v>2</v>
      </c>
      <c r="CO25" s="33">
        <v>1103</v>
      </c>
      <c r="CP25" s="33">
        <v>1</v>
      </c>
      <c r="CQ25" s="52">
        <v>1001</v>
      </c>
      <c r="CR25" s="33">
        <v>1</v>
      </c>
      <c r="CS25" s="33">
        <v>1103</v>
      </c>
      <c r="CT25" s="33">
        <v>1</v>
      </c>
      <c r="CU25" s="33">
        <v>82</v>
      </c>
      <c r="CV25" s="33">
        <v>1</v>
      </c>
      <c r="CW25" s="33">
        <f t="shared" si="23"/>
        <v>6</v>
      </c>
      <c r="DB25" s="52"/>
      <c r="DH25" s="33">
        <f t="shared" si="24"/>
        <v>0</v>
      </c>
    </row>
    <row r="26" spans="1:112" s="35" customFormat="1" ht="13.5" customHeight="1" thickBot="1" x14ac:dyDescent="0.35">
      <c r="A26" s="35">
        <v>24</v>
      </c>
      <c r="B26" s="35">
        <f t="shared" si="17"/>
        <v>8</v>
      </c>
      <c r="C26" s="35">
        <v>8</v>
      </c>
      <c r="N26" s="35">
        <f t="shared" si="1"/>
        <v>0</v>
      </c>
      <c r="O26" s="67">
        <f>O17</f>
        <v>1202</v>
      </c>
      <c r="P26" s="35">
        <f>P17</f>
        <v>1</v>
      </c>
      <c r="Q26" s="35">
        <f>IF(Q17="","",Q17+30)</f>
        <v>83</v>
      </c>
      <c r="R26" s="35">
        <f>R17</f>
        <v>5</v>
      </c>
      <c r="S26" s="53"/>
      <c r="U26" s="53">
        <f>IF(U17="","",U17+30)</f>
        <v>85</v>
      </c>
      <c r="V26" s="35">
        <f>V17</f>
        <v>1</v>
      </c>
      <c r="Y26" s="35">
        <f t="shared" si="25"/>
        <v>7</v>
      </c>
      <c r="Z26" s="55"/>
      <c r="AA26" s="55"/>
      <c r="AB26" s="59"/>
      <c r="AC26" s="55"/>
      <c r="AD26" s="56"/>
      <c r="AE26" s="55"/>
      <c r="AF26" s="55"/>
      <c r="AG26" s="55"/>
      <c r="AJ26" s="35">
        <f t="shared" si="18"/>
        <v>0</v>
      </c>
      <c r="AM26" s="35">
        <v>24</v>
      </c>
      <c r="AN26" s="35">
        <f t="shared" si="19"/>
        <v>8</v>
      </c>
      <c r="AO26" s="35">
        <v>8</v>
      </c>
      <c r="AZ26" s="35">
        <f t="shared" si="5"/>
        <v>0</v>
      </c>
      <c r="BA26" s="55">
        <v>82</v>
      </c>
      <c r="BB26" s="55">
        <v>4</v>
      </c>
      <c r="BC26" s="59">
        <v>1202</v>
      </c>
      <c r="BD26" s="55">
        <v>1</v>
      </c>
      <c r="BE26" s="56"/>
      <c r="BF26" s="55"/>
      <c r="BG26" s="55">
        <v>82</v>
      </c>
      <c r="BH26" s="55">
        <v>2</v>
      </c>
      <c r="BK26" s="35">
        <f t="shared" si="20"/>
        <v>7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21"/>
        <v>0</v>
      </c>
      <c r="BY26" s="35">
        <v>24</v>
      </c>
      <c r="BZ26" s="35">
        <f t="shared" si="22"/>
        <v>8</v>
      </c>
      <c r="CA26" s="35">
        <v>8</v>
      </c>
      <c r="CL26" s="35">
        <f t="shared" si="9"/>
        <v>0</v>
      </c>
      <c r="CM26" s="55">
        <v>82</v>
      </c>
      <c r="CN26" s="55">
        <v>4</v>
      </c>
      <c r="CO26" s="59">
        <v>1202</v>
      </c>
      <c r="CP26" s="55">
        <v>1</v>
      </c>
      <c r="CQ26" s="56"/>
      <c r="CR26" s="55"/>
      <c r="CS26" s="55">
        <v>82</v>
      </c>
      <c r="CT26" s="55">
        <v>2</v>
      </c>
      <c r="CW26" s="35">
        <f t="shared" si="23"/>
        <v>7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4"/>
        <v>0</v>
      </c>
    </row>
    <row r="27" spans="1:112" s="34" customFormat="1" ht="13.5" customHeight="1" x14ac:dyDescent="0.3">
      <c r="A27" s="34">
        <v>25</v>
      </c>
      <c r="B27" s="34">
        <f t="shared" si="17"/>
        <v>9</v>
      </c>
      <c r="C27" s="34">
        <v>8</v>
      </c>
      <c r="F27" s="33"/>
      <c r="G27" s="33"/>
      <c r="H27" s="52"/>
      <c r="I27" s="33"/>
      <c r="J27" s="33"/>
      <c r="K27" s="33"/>
      <c r="N27" s="34">
        <f t="shared" si="1"/>
        <v>0</v>
      </c>
      <c r="S27" s="51"/>
      <c r="Y27" s="34">
        <f t="shared" si="25"/>
        <v>0</v>
      </c>
      <c r="Z27" s="34">
        <f>IF(Z18="","",Z18+30)</f>
        <v>91</v>
      </c>
      <c r="AA27" s="34">
        <f>AA18</f>
        <v>3</v>
      </c>
      <c r="AB27" s="58">
        <f>AB18</f>
        <v>1202</v>
      </c>
      <c r="AC27" s="34">
        <f>AC18</f>
        <v>1</v>
      </c>
      <c r="AD27" s="51"/>
      <c r="AF27" s="34">
        <f>IF(AF18="","",AF18+30)</f>
        <v>91</v>
      </c>
      <c r="AG27" s="34">
        <f>AG18</f>
        <v>3</v>
      </c>
      <c r="AJ27" s="34">
        <f t="shared" si="18"/>
        <v>7</v>
      </c>
      <c r="AM27" s="34">
        <v>25</v>
      </c>
      <c r="AN27" s="34">
        <f t="shared" si="19"/>
        <v>9</v>
      </c>
      <c r="AO27" s="34">
        <v>8</v>
      </c>
      <c r="AR27" s="33"/>
      <c r="AS27" s="33"/>
      <c r="AT27" s="52"/>
      <c r="AU27" s="33"/>
      <c r="AV27" s="33"/>
      <c r="AW27" s="33"/>
      <c r="AZ27" s="34">
        <f t="shared" si="5"/>
        <v>0</v>
      </c>
      <c r="BA27" s="34">
        <v>83</v>
      </c>
      <c r="BB27" s="34">
        <v>7</v>
      </c>
      <c r="BE27" s="51"/>
      <c r="BK27" s="34">
        <f t="shared" si="20"/>
        <v>7</v>
      </c>
      <c r="BN27" s="33">
        <v>1103</v>
      </c>
      <c r="BO27" s="33">
        <v>1</v>
      </c>
      <c r="BP27" s="52">
        <v>1001</v>
      </c>
      <c r="BQ27" s="33">
        <v>1</v>
      </c>
      <c r="BR27" s="33">
        <v>1103</v>
      </c>
      <c r="BS27" s="33">
        <v>1</v>
      </c>
      <c r="BV27" s="34">
        <f t="shared" si="21"/>
        <v>3</v>
      </c>
      <c r="BY27" s="34">
        <v>25</v>
      </c>
      <c r="BZ27" s="34">
        <f t="shared" si="22"/>
        <v>9</v>
      </c>
      <c r="CA27" s="34">
        <v>8</v>
      </c>
      <c r="CD27" s="33"/>
      <c r="CE27" s="33"/>
      <c r="CF27" s="52"/>
      <c r="CG27" s="33"/>
      <c r="CH27" s="33"/>
      <c r="CI27" s="33"/>
      <c r="CL27" s="34">
        <f t="shared" si="9"/>
        <v>0</v>
      </c>
      <c r="CM27" s="34">
        <v>83</v>
      </c>
      <c r="CN27" s="34">
        <v>7</v>
      </c>
      <c r="CQ27" s="51"/>
      <c r="CW27" s="34">
        <f t="shared" si="23"/>
        <v>7</v>
      </c>
      <c r="CZ27" s="33">
        <v>1103</v>
      </c>
      <c r="DA27" s="33">
        <v>1</v>
      </c>
      <c r="DB27" s="52">
        <v>1001</v>
      </c>
      <c r="DC27" s="33">
        <v>1</v>
      </c>
      <c r="DD27" s="33">
        <v>1103</v>
      </c>
      <c r="DE27" s="33">
        <v>1</v>
      </c>
      <c r="DH27" s="34">
        <f t="shared" si="24"/>
        <v>3</v>
      </c>
    </row>
    <row r="28" spans="1:112" s="33" customFormat="1" ht="13.5" customHeight="1" x14ac:dyDescent="0.3">
      <c r="A28" s="33">
        <v>26</v>
      </c>
      <c r="B28" s="33">
        <f t="shared" si="17"/>
        <v>9</v>
      </c>
      <c r="C28" s="33">
        <v>8</v>
      </c>
      <c r="N28" s="33">
        <f t="shared" si="1"/>
        <v>0</v>
      </c>
      <c r="S28" s="52"/>
      <c r="Y28" s="33">
        <f t="shared" si="25"/>
        <v>0</v>
      </c>
      <c r="Z28" s="78">
        <f>IF(Z19="","",Z19+30)</f>
        <v>92</v>
      </c>
      <c r="AA28" s="33">
        <f>AA19</f>
        <v>2</v>
      </c>
      <c r="AB28" s="77">
        <f>AB19</f>
        <v>1103</v>
      </c>
      <c r="AC28" s="33">
        <f>AC19</f>
        <v>1</v>
      </c>
      <c r="AD28" s="52">
        <f>AD19</f>
        <v>1001</v>
      </c>
      <c r="AE28" s="33">
        <f>AE19</f>
        <v>1</v>
      </c>
      <c r="AF28" s="77">
        <f>AF19</f>
        <v>1103</v>
      </c>
      <c r="AG28" s="33">
        <f>AG19</f>
        <v>1</v>
      </c>
      <c r="AH28" s="33">
        <f>IF(AH19="","",AH19+30)</f>
        <v>92</v>
      </c>
      <c r="AI28" s="33">
        <f>AI19</f>
        <v>2</v>
      </c>
      <c r="AJ28" s="33">
        <f t="shared" si="18"/>
        <v>7</v>
      </c>
      <c r="AM28" s="33">
        <v>26</v>
      </c>
      <c r="AN28" s="33">
        <f t="shared" si="19"/>
        <v>9</v>
      </c>
      <c r="AO28" s="33">
        <v>8</v>
      </c>
      <c r="AZ28" s="33">
        <f t="shared" si="5"/>
        <v>0</v>
      </c>
      <c r="BA28" s="33">
        <v>83</v>
      </c>
      <c r="BB28" s="33">
        <v>2</v>
      </c>
      <c r="BC28" s="33">
        <v>1103</v>
      </c>
      <c r="BD28" s="33">
        <v>1</v>
      </c>
      <c r="BE28" s="52">
        <v>1001</v>
      </c>
      <c r="BF28" s="33">
        <v>1</v>
      </c>
      <c r="BG28" s="33">
        <v>1103</v>
      </c>
      <c r="BH28" s="33">
        <v>1</v>
      </c>
      <c r="BI28" s="33">
        <v>83</v>
      </c>
      <c r="BJ28" s="33">
        <v>1</v>
      </c>
      <c r="BK28" s="33">
        <f t="shared" si="20"/>
        <v>6</v>
      </c>
      <c r="BP28" s="52"/>
      <c r="BV28" s="33">
        <f t="shared" si="21"/>
        <v>0</v>
      </c>
      <c r="BY28" s="33">
        <v>26</v>
      </c>
      <c r="BZ28" s="33">
        <f t="shared" si="22"/>
        <v>9</v>
      </c>
      <c r="CA28" s="33">
        <v>8</v>
      </c>
      <c r="CL28" s="33">
        <f t="shared" si="9"/>
        <v>0</v>
      </c>
      <c r="CM28" s="33">
        <v>83</v>
      </c>
      <c r="CN28" s="33">
        <v>2</v>
      </c>
      <c r="CO28" s="33">
        <v>1103</v>
      </c>
      <c r="CP28" s="33">
        <v>1</v>
      </c>
      <c r="CQ28" s="52">
        <v>1001</v>
      </c>
      <c r="CR28" s="33">
        <v>1</v>
      </c>
      <c r="CS28" s="33">
        <v>1103</v>
      </c>
      <c r="CT28" s="33">
        <v>1</v>
      </c>
      <c r="CU28" s="33">
        <v>83</v>
      </c>
      <c r="CV28" s="33">
        <v>1</v>
      </c>
      <c r="CW28" s="33">
        <f t="shared" si="23"/>
        <v>6</v>
      </c>
      <c r="DB28" s="52"/>
      <c r="DH28" s="33">
        <f t="shared" si="24"/>
        <v>0</v>
      </c>
    </row>
    <row r="29" spans="1:112" s="35" customFormat="1" ht="13.5" customHeight="1" thickBot="1" x14ac:dyDescent="0.35">
      <c r="A29" s="35">
        <v>27</v>
      </c>
      <c r="B29" s="35">
        <f t="shared" si="17"/>
        <v>9</v>
      </c>
      <c r="C29" s="35">
        <v>8</v>
      </c>
      <c r="N29" s="35">
        <f t="shared" si="1"/>
        <v>0</v>
      </c>
      <c r="S29" s="53"/>
      <c r="Y29" s="35">
        <f t="shared" si="25"/>
        <v>0</v>
      </c>
      <c r="Z29" s="67">
        <f>Z20</f>
        <v>1203</v>
      </c>
      <c r="AA29" s="35">
        <f>AA20</f>
        <v>1</v>
      </c>
      <c r="AB29" s="35">
        <f>IF(AB20="","",AB20+30)</f>
        <v>93</v>
      </c>
      <c r="AC29" s="35">
        <f>AC20</f>
        <v>5</v>
      </c>
      <c r="AD29" s="53"/>
      <c r="AF29" s="53">
        <f>IF(AF20="","",AF20+30)</f>
        <v>95</v>
      </c>
      <c r="AG29" s="35">
        <f>AG20</f>
        <v>1</v>
      </c>
      <c r="AJ29" s="35">
        <f t="shared" si="18"/>
        <v>7</v>
      </c>
      <c r="AM29" s="35">
        <v>27</v>
      </c>
      <c r="AN29" s="35">
        <f t="shared" si="19"/>
        <v>9</v>
      </c>
      <c r="AO29" s="35">
        <v>8</v>
      </c>
      <c r="AZ29" s="35">
        <f t="shared" si="5"/>
        <v>0</v>
      </c>
      <c r="BA29" s="35">
        <v>83</v>
      </c>
      <c r="BB29" s="35">
        <v>7</v>
      </c>
      <c r="BE29" s="53"/>
      <c r="BK29" s="35">
        <f t="shared" si="20"/>
        <v>7</v>
      </c>
      <c r="BP29" s="53"/>
      <c r="BV29" s="35">
        <f t="shared" si="21"/>
        <v>0</v>
      </c>
      <c r="BY29" s="35">
        <v>27</v>
      </c>
      <c r="BZ29" s="35">
        <f t="shared" si="22"/>
        <v>9</v>
      </c>
      <c r="CA29" s="35">
        <v>8</v>
      </c>
      <c r="CL29" s="35">
        <f t="shared" si="9"/>
        <v>0</v>
      </c>
      <c r="CM29" s="35">
        <v>83</v>
      </c>
      <c r="CN29" s="35">
        <v>7</v>
      </c>
      <c r="CQ29" s="53"/>
      <c r="CW29" s="35">
        <f t="shared" si="23"/>
        <v>7</v>
      </c>
      <c r="DB29" s="53"/>
      <c r="DH29" s="35">
        <f t="shared" si="24"/>
        <v>0</v>
      </c>
    </row>
    <row r="30" spans="1:112" s="34" customFormat="1" ht="13.5" customHeight="1" x14ac:dyDescent="0.3">
      <c r="A30" s="34">
        <v>28</v>
      </c>
      <c r="B30" s="34">
        <f t="shared" si="17"/>
        <v>10</v>
      </c>
      <c r="C30" s="34">
        <v>8</v>
      </c>
      <c r="D30" s="34">
        <f>IF(D21="","",D21+30)</f>
        <v>101</v>
      </c>
      <c r="E30" s="34">
        <f>E21</f>
        <v>3</v>
      </c>
      <c r="F30" s="58">
        <f>F21</f>
        <v>1201</v>
      </c>
      <c r="G30" s="34">
        <f>G21</f>
        <v>1</v>
      </c>
      <c r="H30" s="51"/>
      <c r="J30" s="34">
        <f>IF(J21="","",J21+30)</f>
        <v>101</v>
      </c>
      <c r="K30" s="34">
        <f>K21</f>
        <v>3</v>
      </c>
      <c r="N30" s="34">
        <f t="shared" ref="N30:N65" si="26">M30+K30+I30+G30+E30</f>
        <v>7</v>
      </c>
      <c r="S30" s="51"/>
      <c r="Y30" s="34">
        <f t="shared" ref="Y30:Y65" si="27">X30+V30+T30+R30+P30</f>
        <v>0</v>
      </c>
      <c r="AB30" s="33"/>
      <c r="AC30" s="33"/>
      <c r="AD30" s="52"/>
      <c r="AE30" s="33"/>
      <c r="AF30" s="33"/>
      <c r="AG30" s="33"/>
      <c r="AJ30" s="34">
        <f t="shared" si="18"/>
        <v>0</v>
      </c>
      <c r="AM30" s="34">
        <v>28</v>
      </c>
      <c r="AN30" s="34">
        <f t="shared" si="19"/>
        <v>10</v>
      </c>
      <c r="AO30" s="34">
        <v>8</v>
      </c>
      <c r="AR30" s="33"/>
      <c r="AS30" s="33"/>
      <c r="AT30" s="52"/>
      <c r="AU30" s="33"/>
      <c r="AV30" s="33"/>
      <c r="AW30" s="33"/>
      <c r="AZ30" s="34">
        <f t="shared" si="5"/>
        <v>0</v>
      </c>
      <c r="BA30" s="34">
        <v>81</v>
      </c>
      <c r="BB30" s="34">
        <v>4</v>
      </c>
      <c r="BC30" s="58">
        <v>1202</v>
      </c>
      <c r="BD30" s="34">
        <v>1</v>
      </c>
      <c r="BE30" s="51"/>
      <c r="BG30" s="51"/>
      <c r="BI30" s="34">
        <v>81</v>
      </c>
      <c r="BJ30" s="34">
        <v>2</v>
      </c>
      <c r="BK30" s="34">
        <f t="shared" si="20"/>
        <v>7</v>
      </c>
      <c r="BN30" s="33">
        <v>1103</v>
      </c>
      <c r="BO30" s="33">
        <v>1</v>
      </c>
      <c r="BP30" s="52">
        <v>1001</v>
      </c>
      <c r="BQ30" s="33">
        <v>1</v>
      </c>
      <c r="BR30" s="33">
        <v>1103</v>
      </c>
      <c r="BS30" s="33">
        <v>1</v>
      </c>
      <c r="BV30" s="34">
        <f t="shared" si="21"/>
        <v>3</v>
      </c>
      <c r="BY30" s="34">
        <v>28</v>
      </c>
      <c r="BZ30" s="34">
        <f t="shared" si="22"/>
        <v>10</v>
      </c>
      <c r="CA30" s="34">
        <v>8</v>
      </c>
      <c r="CD30" s="33"/>
      <c r="CE30" s="33"/>
      <c r="CF30" s="52"/>
      <c r="CG30" s="33"/>
      <c r="CH30" s="33"/>
      <c r="CI30" s="33"/>
      <c r="CL30" s="34">
        <f t="shared" si="9"/>
        <v>0</v>
      </c>
      <c r="CM30" s="34">
        <v>81</v>
      </c>
      <c r="CN30" s="34">
        <v>4</v>
      </c>
      <c r="CO30" s="58">
        <v>1202</v>
      </c>
      <c r="CP30" s="34">
        <v>1</v>
      </c>
      <c r="CQ30" s="51"/>
      <c r="CS30" s="51"/>
      <c r="CU30" s="34">
        <v>81</v>
      </c>
      <c r="CV30" s="34">
        <v>2</v>
      </c>
      <c r="CW30" s="34">
        <f t="shared" si="23"/>
        <v>7</v>
      </c>
      <c r="CZ30" s="33">
        <v>1103</v>
      </c>
      <c r="DA30" s="33">
        <v>1</v>
      </c>
      <c r="DB30" s="52">
        <v>1001</v>
      </c>
      <c r="DC30" s="33">
        <v>1</v>
      </c>
      <c r="DD30" s="33">
        <v>1103</v>
      </c>
      <c r="DE30" s="33">
        <v>1</v>
      </c>
      <c r="DH30" s="34">
        <f t="shared" si="24"/>
        <v>3</v>
      </c>
    </row>
    <row r="31" spans="1:112" s="33" customFormat="1" ht="13.5" customHeight="1" x14ac:dyDescent="0.3">
      <c r="A31" s="33">
        <v>29</v>
      </c>
      <c r="B31" s="33">
        <f t="shared" si="17"/>
        <v>10</v>
      </c>
      <c r="C31" s="33">
        <v>8</v>
      </c>
      <c r="D31" s="78">
        <f>IF(D22="","",D22+30)</f>
        <v>102</v>
      </c>
      <c r="E31" s="33">
        <f>E22</f>
        <v>2</v>
      </c>
      <c r="F31" s="77">
        <f>F22</f>
        <v>1101</v>
      </c>
      <c r="G31" s="33">
        <f>G22</f>
        <v>1</v>
      </c>
      <c r="H31" s="52">
        <v>1003</v>
      </c>
      <c r="I31" s="33">
        <f>I22</f>
        <v>1</v>
      </c>
      <c r="J31" s="77">
        <f>J22</f>
        <v>1101</v>
      </c>
      <c r="K31" s="33">
        <f>K22</f>
        <v>1</v>
      </c>
      <c r="L31" s="33">
        <f>IF(L22="","",L22+30)</f>
        <v>102</v>
      </c>
      <c r="M31" s="33">
        <f>M22</f>
        <v>2</v>
      </c>
      <c r="N31" s="33">
        <f t="shared" si="26"/>
        <v>7</v>
      </c>
      <c r="S31" s="52"/>
      <c r="Y31" s="33">
        <f t="shared" si="27"/>
        <v>0</v>
      </c>
      <c r="AD31" s="52"/>
      <c r="AJ31" s="33">
        <f t="shared" si="18"/>
        <v>0</v>
      </c>
      <c r="AM31" s="33">
        <v>29</v>
      </c>
      <c r="AN31" s="33">
        <f t="shared" si="19"/>
        <v>10</v>
      </c>
      <c r="AO31" s="33">
        <v>8</v>
      </c>
      <c r="AZ31" s="33">
        <f t="shared" si="5"/>
        <v>0</v>
      </c>
      <c r="BA31" s="33">
        <v>81</v>
      </c>
      <c r="BB31" s="33">
        <v>1</v>
      </c>
      <c r="BE31" s="52"/>
      <c r="BG31" s="52">
        <v>85</v>
      </c>
      <c r="BH31" s="33">
        <v>1</v>
      </c>
      <c r="BI31" s="33">
        <v>81</v>
      </c>
      <c r="BJ31" s="33">
        <v>4</v>
      </c>
      <c r="BK31" s="33">
        <f t="shared" si="20"/>
        <v>6</v>
      </c>
      <c r="BP31" s="52"/>
      <c r="BR31" s="52"/>
      <c r="BV31" s="33">
        <f t="shared" si="21"/>
        <v>0</v>
      </c>
      <c r="BY31" s="33">
        <v>29</v>
      </c>
      <c r="BZ31" s="33">
        <f t="shared" si="22"/>
        <v>10</v>
      </c>
      <c r="CA31" s="33">
        <v>8</v>
      </c>
      <c r="CL31" s="33">
        <f t="shared" si="9"/>
        <v>0</v>
      </c>
      <c r="CM31" s="33">
        <v>81</v>
      </c>
      <c r="CN31" s="33">
        <v>1</v>
      </c>
      <c r="CQ31" s="52"/>
      <c r="CS31" s="52">
        <v>85</v>
      </c>
      <c r="CT31" s="33">
        <v>1</v>
      </c>
      <c r="CU31" s="33">
        <v>81</v>
      </c>
      <c r="CV31" s="33">
        <v>4</v>
      </c>
      <c r="CW31" s="33">
        <f t="shared" si="23"/>
        <v>6</v>
      </c>
      <c r="DB31" s="52"/>
      <c r="DD31" s="52"/>
      <c r="DH31" s="33">
        <f t="shared" si="24"/>
        <v>0</v>
      </c>
    </row>
    <row r="32" spans="1:112" s="35" customFormat="1" ht="13.5" customHeight="1" thickBot="1" x14ac:dyDescent="0.35">
      <c r="A32" s="35">
        <v>30</v>
      </c>
      <c r="B32" s="35">
        <f t="shared" si="17"/>
        <v>10</v>
      </c>
      <c r="C32" s="35">
        <v>8</v>
      </c>
      <c r="D32" s="67">
        <f>D23</f>
        <v>1201</v>
      </c>
      <c r="E32" s="35">
        <f>E23</f>
        <v>1</v>
      </c>
      <c r="F32" s="35">
        <f>IF(F23="","",F23+30)</f>
        <v>103</v>
      </c>
      <c r="G32" s="35">
        <f>G23</f>
        <v>5</v>
      </c>
      <c r="H32" s="53"/>
      <c r="J32" s="53">
        <f>IF(J23="","",J23+30)</f>
        <v>105</v>
      </c>
      <c r="K32" s="35">
        <f>K23</f>
        <v>1</v>
      </c>
      <c r="N32" s="35">
        <f t="shared" si="26"/>
        <v>7</v>
      </c>
      <c r="S32" s="53"/>
      <c r="Y32" s="35">
        <f t="shared" si="27"/>
        <v>0</v>
      </c>
      <c r="AD32" s="53"/>
      <c r="AJ32" s="35">
        <f t="shared" si="18"/>
        <v>0</v>
      </c>
      <c r="AM32" s="35">
        <v>30</v>
      </c>
      <c r="AN32" s="35">
        <f t="shared" si="19"/>
        <v>10</v>
      </c>
      <c r="AO32" s="35">
        <v>8</v>
      </c>
      <c r="AZ32" s="35">
        <f t="shared" si="5"/>
        <v>0</v>
      </c>
      <c r="BA32" s="55">
        <v>81</v>
      </c>
      <c r="BB32" s="55">
        <v>4</v>
      </c>
      <c r="BC32" s="59">
        <v>1202</v>
      </c>
      <c r="BD32" s="55">
        <v>1</v>
      </c>
      <c r="BE32" s="56"/>
      <c r="BF32" s="55"/>
      <c r="BG32" s="56"/>
      <c r="BH32" s="55"/>
      <c r="BI32" s="55">
        <v>81</v>
      </c>
      <c r="BJ32" s="55">
        <v>2</v>
      </c>
      <c r="BK32" s="35">
        <f t="shared" si="20"/>
        <v>7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21"/>
        <v>0</v>
      </c>
      <c r="BY32" s="35">
        <v>30</v>
      </c>
      <c r="BZ32" s="35">
        <f t="shared" si="22"/>
        <v>10</v>
      </c>
      <c r="CA32" s="35">
        <v>8</v>
      </c>
      <c r="CL32" s="35">
        <f t="shared" si="9"/>
        <v>0</v>
      </c>
      <c r="CM32" s="55">
        <v>81</v>
      </c>
      <c r="CN32" s="55">
        <v>4</v>
      </c>
      <c r="CO32" s="59">
        <v>1202</v>
      </c>
      <c r="CP32" s="55">
        <v>1</v>
      </c>
      <c r="CQ32" s="56"/>
      <c r="CR32" s="55"/>
      <c r="CS32" s="56"/>
      <c r="CT32" s="55"/>
      <c r="CU32" s="55">
        <v>81</v>
      </c>
      <c r="CV32" s="55">
        <v>2</v>
      </c>
      <c r="CW32" s="35">
        <f t="shared" si="23"/>
        <v>7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4"/>
        <v>0</v>
      </c>
    </row>
    <row r="33" spans="1:112" s="34" customFormat="1" ht="13.5" customHeight="1" x14ac:dyDescent="0.3">
      <c r="A33" s="34">
        <v>31</v>
      </c>
      <c r="B33" s="34">
        <f>ROUNDUP(A33/3,0)</f>
        <v>11</v>
      </c>
      <c r="C33" s="34">
        <v>8</v>
      </c>
      <c r="N33" s="34">
        <f t="shared" si="26"/>
        <v>0</v>
      </c>
      <c r="O33" s="34">
        <f>IF(O24="","",O24+30)</f>
        <v>111</v>
      </c>
      <c r="P33" s="34">
        <f>P24</f>
        <v>3</v>
      </c>
      <c r="Q33" s="58">
        <f>Q24</f>
        <v>1202</v>
      </c>
      <c r="R33" s="34">
        <f>R24</f>
        <v>1</v>
      </c>
      <c r="S33" s="51"/>
      <c r="U33" s="34">
        <f>IF(U24="","",U24+30)</f>
        <v>111</v>
      </c>
      <c r="V33" s="34">
        <f>V24</f>
        <v>3</v>
      </c>
      <c r="Y33" s="34">
        <f t="shared" si="27"/>
        <v>7</v>
      </c>
      <c r="AB33" s="33"/>
      <c r="AC33" s="33"/>
      <c r="AD33" s="52"/>
      <c r="AE33" s="33"/>
      <c r="AF33" s="33"/>
      <c r="AG33" s="33"/>
      <c r="AJ33" s="34">
        <f>AI33+AG33+AE33+AC33+AA33</f>
        <v>0</v>
      </c>
      <c r="AM33" s="34">
        <v>1</v>
      </c>
      <c r="AN33" s="34">
        <f>ROUNDUP(AM33/3,0)</f>
        <v>1</v>
      </c>
      <c r="AO33" s="34">
        <v>8</v>
      </c>
      <c r="AP33" s="34">
        <v>81</v>
      </c>
      <c r="AQ33" s="34">
        <v>3</v>
      </c>
      <c r="AT33" s="51"/>
      <c r="AZ33" s="34">
        <f>AY33+AW33+AU33+AS33+AQ33</f>
        <v>3</v>
      </c>
      <c r="BE33" s="51"/>
      <c r="BK33" s="34">
        <f>BJ33+BH33+BF33+BD33+BB33</f>
        <v>0</v>
      </c>
      <c r="BP33" s="51"/>
      <c r="BV33" s="34">
        <f>BU33+BS33+BQ33+BO33+BM33</f>
        <v>0</v>
      </c>
      <c r="BY33" s="34">
        <v>1</v>
      </c>
      <c r="BZ33" s="34">
        <f>ROUNDUP(BY33/3,0)</f>
        <v>1</v>
      </c>
      <c r="CA33" s="34">
        <v>8</v>
      </c>
      <c r="CB33" s="34">
        <v>81</v>
      </c>
      <c r="CC33" s="34">
        <v>3</v>
      </c>
      <c r="CF33" s="51"/>
      <c r="CL33" s="34">
        <f>CK33+CI33+CG33+CE33+CC33</f>
        <v>3</v>
      </c>
      <c r="CQ33" s="51"/>
      <c r="CW33" s="34">
        <f>CV33+CT33+CR33+CP33+CN33</f>
        <v>0</v>
      </c>
      <c r="DB33" s="51"/>
      <c r="DH33" s="34">
        <f>DG33+DE33+DC33+DA33+CY33</f>
        <v>0</v>
      </c>
    </row>
    <row r="34" spans="1:112" s="33" customFormat="1" ht="13.5" customHeight="1" x14ac:dyDescent="0.3">
      <c r="A34" s="33">
        <v>32</v>
      </c>
      <c r="B34" s="33">
        <f t="shared" ref="B34:B47" si="28">ROUNDUP(A34/3,0)</f>
        <v>11</v>
      </c>
      <c r="C34" s="33">
        <v>8</v>
      </c>
      <c r="N34" s="33">
        <f t="shared" si="26"/>
        <v>0</v>
      </c>
      <c r="O34" s="78">
        <f>IF(O25="","",O25+30)</f>
        <v>112</v>
      </c>
      <c r="P34" s="33">
        <f>P25</f>
        <v>2</v>
      </c>
      <c r="Q34" s="77">
        <f>Q25</f>
        <v>1102</v>
      </c>
      <c r="R34" s="33">
        <f>R25</f>
        <v>1</v>
      </c>
      <c r="S34" s="52">
        <f>S25</f>
        <v>1001</v>
      </c>
      <c r="T34" s="33">
        <f>T25</f>
        <v>1</v>
      </c>
      <c r="U34" s="77">
        <f>U25</f>
        <v>1102</v>
      </c>
      <c r="V34" s="33">
        <f>V25</f>
        <v>1</v>
      </c>
      <c r="W34" s="33">
        <f>IF(W25="","",W25+30)</f>
        <v>112</v>
      </c>
      <c r="X34" s="33">
        <f>X25</f>
        <v>2</v>
      </c>
      <c r="Y34" s="33">
        <f t="shared" si="27"/>
        <v>7</v>
      </c>
      <c r="AD34" s="52"/>
      <c r="AJ34" s="33">
        <f t="shared" ref="AJ34:AJ47" si="29">AI34+AG34+AE34+AC34+AA34</f>
        <v>0</v>
      </c>
      <c r="AM34" s="33">
        <v>2</v>
      </c>
      <c r="AN34" s="33">
        <f t="shared" ref="AN34:AN47" si="30">ROUNDUP(AM34/3,0)</f>
        <v>1</v>
      </c>
      <c r="AO34" s="33">
        <v>8</v>
      </c>
      <c r="AP34" s="33">
        <v>81</v>
      </c>
      <c r="AQ34" s="33">
        <v>3</v>
      </c>
      <c r="AT34" s="52"/>
      <c r="AZ34" s="33">
        <f t="shared" ref="AZ34:AZ62" si="31">AY34+AW34+AU34+AS34+AQ34</f>
        <v>3</v>
      </c>
      <c r="BE34" s="52"/>
      <c r="BK34" s="33">
        <f t="shared" ref="BK34" si="32">BJ34+BH34+BF34+BD34+BB34</f>
        <v>0</v>
      </c>
      <c r="BP34" s="52"/>
      <c r="BV34" s="33">
        <f t="shared" ref="BV34:BV47" si="33">BU34+BS34+BQ34+BO34+BM34</f>
        <v>0</v>
      </c>
      <c r="BY34" s="33">
        <v>2</v>
      </c>
      <c r="BZ34" s="33">
        <f t="shared" ref="BZ34:BZ47" si="34">ROUNDUP(BY34/3,0)</f>
        <v>1</v>
      </c>
      <c r="CA34" s="33">
        <v>8</v>
      </c>
      <c r="CB34" s="33">
        <v>81</v>
      </c>
      <c r="CC34" s="33">
        <v>3</v>
      </c>
      <c r="CF34" s="52"/>
      <c r="CL34" s="33">
        <f t="shared" ref="CL34:CL62" si="35">CK34+CI34+CG34+CE34+CC34</f>
        <v>3</v>
      </c>
      <c r="CQ34" s="52"/>
      <c r="CW34" s="33">
        <f t="shared" ref="CW34" si="36">CV34+CT34+CR34+CP34+CN34</f>
        <v>0</v>
      </c>
      <c r="DB34" s="52"/>
      <c r="DH34" s="33">
        <f t="shared" ref="DH34:DH47" si="37">DG34+DE34+DC34+DA34+CY34</f>
        <v>0</v>
      </c>
    </row>
    <row r="35" spans="1:112" s="35" customFormat="1" ht="13.5" customHeight="1" thickBot="1" x14ac:dyDescent="0.35">
      <c r="A35" s="35">
        <v>33</v>
      </c>
      <c r="B35" s="35">
        <f t="shared" si="28"/>
        <v>11</v>
      </c>
      <c r="C35" s="35">
        <v>8</v>
      </c>
      <c r="N35" s="35">
        <f t="shared" si="26"/>
        <v>0</v>
      </c>
      <c r="O35" s="67">
        <f>O26</f>
        <v>1202</v>
      </c>
      <c r="P35" s="35">
        <f>P26</f>
        <v>1</v>
      </c>
      <c r="Q35" s="35">
        <f>IF(Q26="","",Q26+30)</f>
        <v>113</v>
      </c>
      <c r="R35" s="35">
        <f>R26</f>
        <v>5</v>
      </c>
      <c r="S35" s="53"/>
      <c r="U35" s="53">
        <f>IF(U26="","",U26+30)</f>
        <v>115</v>
      </c>
      <c r="V35" s="35">
        <f>V26</f>
        <v>1</v>
      </c>
      <c r="Y35" s="35">
        <f t="shared" si="27"/>
        <v>7</v>
      </c>
      <c r="Z35" s="55"/>
      <c r="AA35" s="55"/>
      <c r="AB35" s="59"/>
      <c r="AC35" s="55"/>
      <c r="AD35" s="56"/>
      <c r="AE35" s="55"/>
      <c r="AF35" s="55"/>
      <c r="AG35" s="55"/>
      <c r="AJ35" s="35">
        <f t="shared" si="29"/>
        <v>0</v>
      </c>
      <c r="AM35" s="35">
        <v>3</v>
      </c>
      <c r="AN35" s="35">
        <f t="shared" si="30"/>
        <v>1</v>
      </c>
      <c r="AO35" s="35">
        <v>8</v>
      </c>
      <c r="AP35" s="35">
        <v>81</v>
      </c>
      <c r="AQ35" s="35">
        <v>4</v>
      </c>
      <c r="AT35" s="53"/>
      <c r="AZ35" s="35">
        <f t="shared" si="31"/>
        <v>4</v>
      </c>
      <c r="BE35" s="53"/>
      <c r="BK35" s="35">
        <f>BJ35+BH35+BF35+BD35+BB35</f>
        <v>0</v>
      </c>
      <c r="BP35" s="53"/>
      <c r="BV35" s="35">
        <f t="shared" si="33"/>
        <v>0</v>
      </c>
      <c r="BY35" s="35">
        <v>3</v>
      </c>
      <c r="BZ35" s="35">
        <f t="shared" si="34"/>
        <v>1</v>
      </c>
      <c r="CA35" s="35">
        <v>8</v>
      </c>
      <c r="CB35" s="35">
        <v>81</v>
      </c>
      <c r="CC35" s="35">
        <v>4</v>
      </c>
      <c r="CF35" s="53"/>
      <c r="CL35" s="35">
        <f t="shared" si="35"/>
        <v>4</v>
      </c>
      <c r="CQ35" s="53"/>
      <c r="CW35" s="35">
        <f>CV35+CT35+CR35+CP35+CN35</f>
        <v>0</v>
      </c>
      <c r="DB35" s="53"/>
      <c r="DH35" s="35">
        <f t="shared" si="37"/>
        <v>0</v>
      </c>
    </row>
    <row r="36" spans="1:112" s="34" customFormat="1" ht="13.5" customHeight="1" x14ac:dyDescent="0.3">
      <c r="A36" s="34">
        <v>34</v>
      </c>
      <c r="B36" s="34">
        <f t="shared" si="28"/>
        <v>12</v>
      </c>
      <c r="C36" s="34">
        <v>8</v>
      </c>
      <c r="F36" s="33"/>
      <c r="G36" s="33"/>
      <c r="H36" s="52"/>
      <c r="I36" s="33"/>
      <c r="J36" s="33"/>
      <c r="K36" s="33"/>
      <c r="N36" s="34">
        <f t="shared" si="26"/>
        <v>0</v>
      </c>
      <c r="S36" s="51"/>
      <c r="Y36" s="34">
        <f t="shared" si="27"/>
        <v>0</v>
      </c>
      <c r="Z36" s="34">
        <f>IF(Z27="","",Z27+30)</f>
        <v>121</v>
      </c>
      <c r="AA36" s="34">
        <f>AA27</f>
        <v>3</v>
      </c>
      <c r="AB36" s="58">
        <f>AB27</f>
        <v>1202</v>
      </c>
      <c r="AC36" s="34">
        <f>AC27</f>
        <v>1</v>
      </c>
      <c r="AD36" s="51"/>
      <c r="AF36" s="34">
        <f>IF(AF27="","",AF27+30)</f>
        <v>121</v>
      </c>
      <c r="AG36" s="34">
        <f>AG27</f>
        <v>3</v>
      </c>
      <c r="AJ36" s="34">
        <f t="shared" si="29"/>
        <v>7</v>
      </c>
      <c r="AM36" s="34">
        <v>4</v>
      </c>
      <c r="AN36" s="34">
        <f t="shared" si="30"/>
        <v>2</v>
      </c>
      <c r="AO36" s="34">
        <v>8</v>
      </c>
      <c r="AP36" s="34">
        <v>82</v>
      </c>
      <c r="AQ36" s="34">
        <v>3</v>
      </c>
      <c r="AR36" s="58"/>
      <c r="AS36" s="58"/>
      <c r="AT36" s="51"/>
      <c r="AZ36" s="34">
        <f t="shared" si="31"/>
        <v>3</v>
      </c>
      <c r="BE36" s="51"/>
      <c r="BK36" s="34">
        <f t="shared" ref="BK36:BK47" si="38">BJ36+BH36+BF36+BD36+BB36</f>
        <v>0</v>
      </c>
      <c r="BN36" s="33">
        <v>1103</v>
      </c>
      <c r="BO36" s="33">
        <v>1</v>
      </c>
      <c r="BP36" s="52">
        <v>1001</v>
      </c>
      <c r="BQ36" s="33">
        <v>1</v>
      </c>
      <c r="BR36" s="33">
        <v>1103</v>
      </c>
      <c r="BS36" s="33">
        <v>1</v>
      </c>
      <c r="BV36" s="34">
        <f t="shared" si="33"/>
        <v>3</v>
      </c>
      <c r="BY36" s="34">
        <v>4</v>
      </c>
      <c r="BZ36" s="34">
        <f t="shared" si="34"/>
        <v>2</v>
      </c>
      <c r="CA36" s="34">
        <v>8</v>
      </c>
      <c r="CB36" s="34">
        <v>82</v>
      </c>
      <c r="CC36" s="34">
        <v>3</v>
      </c>
      <c r="CD36" s="58"/>
      <c r="CE36" s="58"/>
      <c r="CF36" s="51"/>
      <c r="CL36" s="34">
        <f t="shared" si="35"/>
        <v>3</v>
      </c>
      <c r="CQ36" s="51"/>
      <c r="CW36" s="34">
        <f t="shared" ref="CW36:CW47" si="39">CV36+CT36+CR36+CP36+CN36</f>
        <v>0</v>
      </c>
      <c r="CZ36" s="33">
        <v>1103</v>
      </c>
      <c r="DA36" s="33">
        <v>1</v>
      </c>
      <c r="DB36" s="52">
        <v>1001</v>
      </c>
      <c r="DC36" s="33">
        <v>1</v>
      </c>
      <c r="DD36" s="33">
        <v>1103</v>
      </c>
      <c r="DE36" s="33">
        <v>1</v>
      </c>
      <c r="DH36" s="34">
        <f t="shared" si="37"/>
        <v>3</v>
      </c>
    </row>
    <row r="37" spans="1:112" s="33" customFormat="1" ht="13.5" customHeight="1" x14ac:dyDescent="0.3">
      <c r="A37" s="33">
        <v>35</v>
      </c>
      <c r="B37" s="33">
        <f t="shared" si="28"/>
        <v>12</v>
      </c>
      <c r="C37" s="33">
        <v>8</v>
      </c>
      <c r="N37" s="33">
        <f t="shared" si="26"/>
        <v>0</v>
      </c>
      <c r="S37" s="52"/>
      <c r="Y37" s="33">
        <f t="shared" si="27"/>
        <v>0</v>
      </c>
      <c r="Z37" s="78">
        <f>IF(Z28="","",Z28+30)</f>
        <v>122</v>
      </c>
      <c r="AA37" s="33">
        <f>AA28</f>
        <v>2</v>
      </c>
      <c r="AB37" s="77">
        <f>AB28</f>
        <v>1103</v>
      </c>
      <c r="AC37" s="33">
        <f>AC28</f>
        <v>1</v>
      </c>
      <c r="AD37" s="52">
        <f>AD28</f>
        <v>1001</v>
      </c>
      <c r="AE37" s="33">
        <f>AE28</f>
        <v>1</v>
      </c>
      <c r="AF37" s="77">
        <f>AF28</f>
        <v>1103</v>
      </c>
      <c r="AG37" s="33">
        <f>AG28</f>
        <v>1</v>
      </c>
      <c r="AH37" s="33">
        <f>IF(AH28="","",AH28+30)</f>
        <v>122</v>
      </c>
      <c r="AI37" s="33">
        <f>AI28</f>
        <v>2</v>
      </c>
      <c r="AJ37" s="33">
        <f t="shared" si="29"/>
        <v>7</v>
      </c>
      <c r="AM37" s="33">
        <v>5</v>
      </c>
      <c r="AN37" s="33">
        <f t="shared" si="30"/>
        <v>2</v>
      </c>
      <c r="AO37" s="33">
        <v>8</v>
      </c>
      <c r="AP37" s="33">
        <v>82</v>
      </c>
      <c r="AQ37" s="33">
        <v>3</v>
      </c>
      <c r="AR37" s="33">
        <v>1103</v>
      </c>
      <c r="AS37" s="33">
        <v>1</v>
      </c>
      <c r="AT37" s="52">
        <v>1001</v>
      </c>
      <c r="AU37" s="33">
        <v>1</v>
      </c>
      <c r="AV37" s="33">
        <v>1103</v>
      </c>
      <c r="AW37" s="33">
        <v>1</v>
      </c>
      <c r="AZ37" s="33">
        <f t="shared" si="31"/>
        <v>6</v>
      </c>
      <c r="BE37" s="52"/>
      <c r="BK37" s="33">
        <f t="shared" si="38"/>
        <v>0</v>
      </c>
      <c r="BP37" s="52"/>
      <c r="BV37" s="33">
        <f t="shared" si="33"/>
        <v>0</v>
      </c>
      <c r="BY37" s="33">
        <v>5</v>
      </c>
      <c r="BZ37" s="33">
        <f t="shared" si="34"/>
        <v>2</v>
      </c>
      <c r="CA37" s="33">
        <v>8</v>
      </c>
      <c r="CB37" s="33">
        <v>82</v>
      </c>
      <c r="CC37" s="33">
        <v>3</v>
      </c>
      <c r="CD37" s="33">
        <v>1103</v>
      </c>
      <c r="CE37" s="33">
        <v>1</v>
      </c>
      <c r="CF37" s="52">
        <v>1001</v>
      </c>
      <c r="CG37" s="33">
        <v>1</v>
      </c>
      <c r="CH37" s="33">
        <v>1103</v>
      </c>
      <c r="CI37" s="33">
        <v>1</v>
      </c>
      <c r="CL37" s="33">
        <f t="shared" si="35"/>
        <v>6</v>
      </c>
      <c r="CQ37" s="52"/>
      <c r="CW37" s="33">
        <f t="shared" si="39"/>
        <v>0</v>
      </c>
      <c r="DB37" s="52"/>
      <c r="DH37" s="33">
        <f t="shared" si="37"/>
        <v>0</v>
      </c>
    </row>
    <row r="38" spans="1:112" s="35" customFormat="1" ht="13.5" customHeight="1" thickBot="1" x14ac:dyDescent="0.35">
      <c r="A38" s="35">
        <v>36</v>
      </c>
      <c r="B38" s="35">
        <f t="shared" si="28"/>
        <v>12</v>
      </c>
      <c r="C38" s="35">
        <v>8</v>
      </c>
      <c r="N38" s="35">
        <f t="shared" si="26"/>
        <v>0</v>
      </c>
      <c r="S38" s="53"/>
      <c r="Y38" s="35">
        <f t="shared" si="27"/>
        <v>0</v>
      </c>
      <c r="Z38" s="67">
        <f>Z29</f>
        <v>1203</v>
      </c>
      <c r="AA38" s="35">
        <f>AA29</f>
        <v>1</v>
      </c>
      <c r="AB38" s="35">
        <f>IF(AB29="","",AB29+30)</f>
        <v>123</v>
      </c>
      <c r="AC38" s="35">
        <f>AC29</f>
        <v>5</v>
      </c>
      <c r="AD38" s="53"/>
      <c r="AF38" s="53">
        <f>IF(AF29="","",AF29+30)</f>
        <v>125</v>
      </c>
      <c r="AG38" s="35">
        <f>AG29</f>
        <v>1</v>
      </c>
      <c r="AJ38" s="35">
        <f t="shared" si="29"/>
        <v>7</v>
      </c>
      <c r="AM38" s="35">
        <v>6</v>
      </c>
      <c r="AN38" s="35">
        <f t="shared" si="30"/>
        <v>2</v>
      </c>
      <c r="AO38" s="35">
        <v>8</v>
      </c>
      <c r="AP38" s="55">
        <v>82</v>
      </c>
      <c r="AQ38" s="55">
        <v>4</v>
      </c>
      <c r="AR38" s="59"/>
      <c r="AS38" s="59"/>
      <c r="AT38" s="56"/>
      <c r="AU38" s="55"/>
      <c r="AV38" s="55"/>
      <c r="AW38" s="55"/>
      <c r="AX38" s="54"/>
      <c r="AY38" s="54"/>
      <c r="AZ38" s="54">
        <f t="shared" si="31"/>
        <v>4</v>
      </c>
      <c r="BA38" s="54"/>
      <c r="BB38" s="54"/>
      <c r="BC38" s="54"/>
      <c r="BD38" s="54"/>
      <c r="BE38" s="57"/>
      <c r="BF38" s="54"/>
      <c r="BG38" s="54"/>
      <c r="BH38" s="54"/>
      <c r="BI38" s="54"/>
      <c r="BJ38" s="54"/>
      <c r="BK38" s="35">
        <f t="shared" si="38"/>
        <v>0</v>
      </c>
      <c r="BL38" s="54"/>
      <c r="BM38" s="54"/>
      <c r="BN38" s="54"/>
      <c r="BO38" s="54"/>
      <c r="BP38" s="57"/>
      <c r="BQ38" s="54"/>
      <c r="BR38" s="54"/>
      <c r="BS38" s="54"/>
      <c r="BT38" s="54"/>
      <c r="BU38" s="54"/>
      <c r="BV38" s="35">
        <f t="shared" si="33"/>
        <v>0</v>
      </c>
      <c r="BY38" s="35">
        <v>6</v>
      </c>
      <c r="BZ38" s="35">
        <f t="shared" si="34"/>
        <v>2</v>
      </c>
      <c r="CA38" s="35">
        <v>8</v>
      </c>
      <c r="CB38" s="55">
        <v>82</v>
      </c>
      <c r="CC38" s="55">
        <v>4</v>
      </c>
      <c r="CD38" s="59"/>
      <c r="CE38" s="59"/>
      <c r="CF38" s="56"/>
      <c r="CG38" s="55"/>
      <c r="CH38" s="55"/>
      <c r="CI38" s="55"/>
      <c r="CJ38" s="54"/>
      <c r="CK38" s="54"/>
      <c r="CL38" s="54">
        <f t="shared" si="35"/>
        <v>4</v>
      </c>
      <c r="CM38" s="54"/>
      <c r="CN38" s="54"/>
      <c r="CO38" s="54"/>
      <c r="CP38" s="54"/>
      <c r="CQ38" s="57"/>
      <c r="CR38" s="54"/>
      <c r="CS38" s="54"/>
      <c r="CT38" s="54"/>
      <c r="CU38" s="54"/>
      <c r="CV38" s="54"/>
      <c r="CW38" s="35">
        <f t="shared" si="39"/>
        <v>0</v>
      </c>
      <c r="CX38" s="54"/>
      <c r="CY38" s="54"/>
      <c r="CZ38" s="54"/>
      <c r="DA38" s="54"/>
      <c r="DB38" s="57"/>
      <c r="DC38" s="54"/>
      <c r="DD38" s="54"/>
      <c r="DE38" s="54"/>
      <c r="DF38" s="54"/>
      <c r="DG38" s="54"/>
      <c r="DH38" s="35">
        <f t="shared" si="37"/>
        <v>0</v>
      </c>
    </row>
    <row r="39" spans="1:112" s="34" customFormat="1" ht="13.5" customHeight="1" x14ac:dyDescent="0.3">
      <c r="A39" s="34">
        <v>37</v>
      </c>
      <c r="B39" s="34">
        <f t="shared" si="28"/>
        <v>13</v>
      </c>
      <c r="C39" s="34">
        <v>8</v>
      </c>
      <c r="D39" s="34">
        <f>IF(D30="","",D30+30)</f>
        <v>131</v>
      </c>
      <c r="E39" s="34">
        <f>E30</f>
        <v>3</v>
      </c>
      <c r="F39" s="58">
        <f>F30</f>
        <v>1201</v>
      </c>
      <c r="G39" s="34">
        <f>G30</f>
        <v>1</v>
      </c>
      <c r="H39" s="51"/>
      <c r="J39" s="34">
        <f>IF(J30="","",J30+30)</f>
        <v>131</v>
      </c>
      <c r="K39" s="34">
        <f>K30</f>
        <v>3</v>
      </c>
      <c r="N39" s="34">
        <f t="shared" si="26"/>
        <v>7</v>
      </c>
      <c r="S39" s="51"/>
      <c r="Y39" s="34">
        <f t="shared" si="27"/>
        <v>0</v>
      </c>
      <c r="AB39" s="33"/>
      <c r="AC39" s="33"/>
      <c r="AD39" s="52"/>
      <c r="AE39" s="33"/>
      <c r="AF39" s="33"/>
      <c r="AG39" s="33"/>
      <c r="AJ39" s="34">
        <f t="shared" si="29"/>
        <v>0</v>
      </c>
      <c r="AM39" s="34">
        <v>7</v>
      </c>
      <c r="AN39" s="34">
        <f t="shared" si="30"/>
        <v>3</v>
      </c>
      <c r="AO39" s="34">
        <v>8</v>
      </c>
      <c r="AP39" s="34">
        <v>83</v>
      </c>
      <c r="AQ39" s="34">
        <v>5</v>
      </c>
      <c r="AT39" s="51"/>
      <c r="AZ39" s="34">
        <f t="shared" si="31"/>
        <v>5</v>
      </c>
      <c r="BE39" s="51"/>
      <c r="BK39" s="34">
        <f t="shared" si="38"/>
        <v>0</v>
      </c>
      <c r="BN39" s="33">
        <v>1103</v>
      </c>
      <c r="BO39" s="33">
        <v>1</v>
      </c>
      <c r="BP39" s="52">
        <v>1001</v>
      </c>
      <c r="BQ39" s="33">
        <v>1</v>
      </c>
      <c r="BR39" s="33">
        <v>1103</v>
      </c>
      <c r="BS39" s="33">
        <v>1</v>
      </c>
      <c r="BV39" s="34">
        <f t="shared" si="33"/>
        <v>3</v>
      </c>
      <c r="BY39" s="34">
        <v>7</v>
      </c>
      <c r="BZ39" s="34">
        <f t="shared" si="34"/>
        <v>3</v>
      </c>
      <c r="CA39" s="34">
        <v>8</v>
      </c>
      <c r="CB39" s="34">
        <v>83</v>
      </c>
      <c r="CC39" s="34">
        <v>5</v>
      </c>
      <c r="CF39" s="51"/>
      <c r="CL39" s="34">
        <f t="shared" si="35"/>
        <v>5</v>
      </c>
      <c r="CQ39" s="51"/>
      <c r="CW39" s="34">
        <f t="shared" si="39"/>
        <v>0</v>
      </c>
      <c r="CZ39" s="33">
        <v>1103</v>
      </c>
      <c r="DA39" s="33">
        <v>1</v>
      </c>
      <c r="DB39" s="52">
        <v>1001</v>
      </c>
      <c r="DC39" s="33">
        <v>1</v>
      </c>
      <c r="DD39" s="33">
        <v>1103</v>
      </c>
      <c r="DE39" s="33">
        <v>1</v>
      </c>
      <c r="DH39" s="34">
        <f t="shared" si="37"/>
        <v>3</v>
      </c>
    </row>
    <row r="40" spans="1:112" s="33" customFormat="1" ht="13.5" customHeight="1" x14ac:dyDescent="0.3">
      <c r="A40" s="33">
        <v>38</v>
      </c>
      <c r="B40" s="33">
        <f t="shared" si="28"/>
        <v>13</v>
      </c>
      <c r="C40" s="33">
        <v>8</v>
      </c>
      <c r="D40" s="78">
        <f>IF(D31="","",D31+30)</f>
        <v>132</v>
      </c>
      <c r="E40" s="33">
        <f>E31</f>
        <v>2</v>
      </c>
      <c r="F40" s="77">
        <f>F31</f>
        <v>1101</v>
      </c>
      <c r="G40" s="33">
        <f>G31</f>
        <v>1</v>
      </c>
      <c r="H40" s="52">
        <v>1001</v>
      </c>
      <c r="I40" s="33">
        <f>I31</f>
        <v>1</v>
      </c>
      <c r="J40" s="77">
        <f>J31</f>
        <v>1101</v>
      </c>
      <c r="K40" s="33">
        <f>K31</f>
        <v>1</v>
      </c>
      <c r="L40" s="33">
        <f>IF(L31="","",L31+30)</f>
        <v>132</v>
      </c>
      <c r="M40" s="33">
        <f>M31</f>
        <v>2</v>
      </c>
      <c r="N40" s="33">
        <f t="shared" si="26"/>
        <v>7</v>
      </c>
      <c r="S40" s="52"/>
      <c r="Y40" s="33">
        <f t="shared" si="27"/>
        <v>0</v>
      </c>
      <c r="AD40" s="52"/>
      <c r="AJ40" s="33">
        <f t="shared" si="29"/>
        <v>0</v>
      </c>
      <c r="AM40" s="33">
        <v>8</v>
      </c>
      <c r="AN40" s="33">
        <f t="shared" si="30"/>
        <v>3</v>
      </c>
      <c r="AO40" s="33">
        <v>8</v>
      </c>
      <c r="AP40" s="33">
        <v>83</v>
      </c>
      <c r="AQ40" s="33">
        <v>2</v>
      </c>
      <c r="AR40" s="33">
        <v>1103</v>
      </c>
      <c r="AS40" s="33">
        <v>1</v>
      </c>
      <c r="AT40" s="52">
        <v>1001</v>
      </c>
      <c r="AU40" s="33">
        <v>1</v>
      </c>
      <c r="AV40" s="33">
        <v>1103</v>
      </c>
      <c r="AW40" s="33">
        <v>1</v>
      </c>
      <c r="AZ40" s="33">
        <f t="shared" si="31"/>
        <v>5</v>
      </c>
      <c r="BE40" s="52"/>
      <c r="BK40" s="33">
        <f t="shared" si="38"/>
        <v>0</v>
      </c>
      <c r="BP40" s="52"/>
      <c r="BV40" s="33">
        <f t="shared" si="33"/>
        <v>0</v>
      </c>
      <c r="BY40" s="33">
        <v>8</v>
      </c>
      <c r="BZ40" s="33">
        <f t="shared" si="34"/>
        <v>3</v>
      </c>
      <c r="CA40" s="33">
        <v>8</v>
      </c>
      <c r="CB40" s="33">
        <v>83</v>
      </c>
      <c r="CC40" s="33">
        <v>2</v>
      </c>
      <c r="CD40" s="33">
        <v>1103</v>
      </c>
      <c r="CE40" s="33">
        <v>1</v>
      </c>
      <c r="CF40" s="52">
        <v>1002</v>
      </c>
      <c r="CG40" s="33">
        <v>1</v>
      </c>
      <c r="CH40" s="33">
        <v>1103</v>
      </c>
      <c r="CI40" s="33">
        <v>1</v>
      </c>
      <c r="CL40" s="33">
        <f t="shared" si="35"/>
        <v>5</v>
      </c>
      <c r="CQ40" s="52"/>
      <c r="CW40" s="33">
        <f t="shared" si="39"/>
        <v>0</v>
      </c>
      <c r="DB40" s="52"/>
      <c r="DH40" s="33">
        <f t="shared" si="37"/>
        <v>0</v>
      </c>
    </row>
    <row r="41" spans="1:112" s="35" customFormat="1" ht="13.5" customHeight="1" thickBot="1" x14ac:dyDescent="0.35">
      <c r="A41" s="35">
        <v>39</v>
      </c>
      <c r="B41" s="35">
        <f t="shared" si="28"/>
        <v>13</v>
      </c>
      <c r="C41" s="35">
        <v>8</v>
      </c>
      <c r="D41" s="67">
        <f>D32</f>
        <v>1201</v>
      </c>
      <c r="E41" s="35">
        <f>E32</f>
        <v>1</v>
      </c>
      <c r="F41" s="35">
        <f>IF(F32="","",F32+30)</f>
        <v>133</v>
      </c>
      <c r="G41" s="35">
        <f>G32</f>
        <v>5</v>
      </c>
      <c r="H41" s="53"/>
      <c r="J41" s="53">
        <f>IF(J32="","",J32+30)</f>
        <v>135</v>
      </c>
      <c r="K41" s="35">
        <f>K32</f>
        <v>1</v>
      </c>
      <c r="N41" s="35">
        <f t="shared" si="26"/>
        <v>7</v>
      </c>
      <c r="S41" s="53"/>
      <c r="Y41" s="35">
        <f t="shared" si="27"/>
        <v>0</v>
      </c>
      <c r="AD41" s="53"/>
      <c r="AJ41" s="35">
        <f t="shared" si="29"/>
        <v>0</v>
      </c>
      <c r="AM41" s="35">
        <v>9</v>
      </c>
      <c r="AN41" s="35">
        <f t="shared" si="30"/>
        <v>3</v>
      </c>
      <c r="AO41" s="35">
        <v>8</v>
      </c>
      <c r="AP41" s="35">
        <v>83</v>
      </c>
      <c r="AQ41" s="35">
        <v>5</v>
      </c>
      <c r="AT41" s="53"/>
      <c r="AZ41" s="35">
        <f t="shared" si="31"/>
        <v>5</v>
      </c>
      <c r="BE41" s="53"/>
      <c r="BK41" s="35">
        <f t="shared" si="38"/>
        <v>0</v>
      </c>
      <c r="BP41" s="53"/>
      <c r="BV41" s="35">
        <f t="shared" si="33"/>
        <v>0</v>
      </c>
      <c r="BY41" s="35">
        <v>9</v>
      </c>
      <c r="BZ41" s="35">
        <f t="shared" si="34"/>
        <v>3</v>
      </c>
      <c r="CA41" s="35">
        <v>8</v>
      </c>
      <c r="CB41" s="35">
        <v>83</v>
      </c>
      <c r="CC41" s="35">
        <v>5</v>
      </c>
      <c r="CF41" s="53"/>
      <c r="CL41" s="35">
        <f t="shared" si="35"/>
        <v>5</v>
      </c>
      <c r="CQ41" s="53"/>
      <c r="CW41" s="35">
        <f t="shared" si="39"/>
        <v>0</v>
      </c>
      <c r="DB41" s="53"/>
      <c r="DH41" s="35">
        <f t="shared" si="37"/>
        <v>0</v>
      </c>
    </row>
    <row r="42" spans="1:112" s="34" customFormat="1" ht="13.5" customHeight="1" x14ac:dyDescent="0.3">
      <c r="A42" s="34">
        <v>40</v>
      </c>
      <c r="B42" s="34">
        <f t="shared" si="28"/>
        <v>14</v>
      </c>
      <c r="C42" s="34">
        <v>8</v>
      </c>
      <c r="N42" s="34">
        <f t="shared" si="26"/>
        <v>0</v>
      </c>
      <c r="O42" s="34">
        <f>IF(O33="","",O33+30)</f>
        <v>141</v>
      </c>
      <c r="P42" s="34">
        <f>P33</f>
        <v>3</v>
      </c>
      <c r="Q42" s="58">
        <f>Q33</f>
        <v>1202</v>
      </c>
      <c r="R42" s="34">
        <f>R33</f>
        <v>1</v>
      </c>
      <c r="S42" s="51"/>
      <c r="U42" s="34">
        <f>IF(U33="","",U33+30)</f>
        <v>141</v>
      </c>
      <c r="V42" s="34">
        <f>V33</f>
        <v>3</v>
      </c>
      <c r="Y42" s="34">
        <f t="shared" si="27"/>
        <v>7</v>
      </c>
      <c r="AB42" s="33"/>
      <c r="AC42" s="33"/>
      <c r="AD42" s="52"/>
      <c r="AE42" s="33"/>
      <c r="AF42" s="33"/>
      <c r="AG42" s="33"/>
      <c r="AJ42" s="34">
        <f t="shared" si="29"/>
        <v>0</v>
      </c>
      <c r="AM42" s="34">
        <v>10</v>
      </c>
      <c r="AN42" s="34">
        <f t="shared" si="30"/>
        <v>4</v>
      </c>
      <c r="AO42" s="34">
        <v>8</v>
      </c>
      <c r="AR42" s="33">
        <v>1103</v>
      </c>
      <c r="AS42" s="33">
        <v>1</v>
      </c>
      <c r="AT42" s="52">
        <v>1001</v>
      </c>
      <c r="AU42" s="33">
        <v>1</v>
      </c>
      <c r="AV42" s="33">
        <v>1103</v>
      </c>
      <c r="AW42" s="33">
        <v>1</v>
      </c>
      <c r="AZ42" s="34">
        <f t="shared" si="31"/>
        <v>3</v>
      </c>
      <c r="BC42" s="58"/>
      <c r="BE42" s="51"/>
      <c r="BK42" s="34">
        <f t="shared" si="38"/>
        <v>0</v>
      </c>
      <c r="BL42" s="34">
        <v>81</v>
      </c>
      <c r="BM42" s="34">
        <v>2</v>
      </c>
      <c r="BN42" s="58">
        <v>1202</v>
      </c>
      <c r="BO42" s="34">
        <v>1</v>
      </c>
      <c r="BP42" s="51"/>
      <c r="BR42" s="34">
        <v>81</v>
      </c>
      <c r="BS42" s="34">
        <v>2</v>
      </c>
      <c r="BV42" s="34">
        <f t="shared" si="33"/>
        <v>5</v>
      </c>
      <c r="BY42" s="34">
        <v>10</v>
      </c>
      <c r="BZ42" s="34">
        <f t="shared" si="34"/>
        <v>4</v>
      </c>
      <c r="CA42" s="34">
        <v>8</v>
      </c>
      <c r="CD42" s="33">
        <v>1103</v>
      </c>
      <c r="CE42" s="33">
        <v>1</v>
      </c>
      <c r="CF42" s="52">
        <v>1001</v>
      </c>
      <c r="CG42" s="33">
        <v>1</v>
      </c>
      <c r="CH42" s="33">
        <v>1103</v>
      </c>
      <c r="CI42" s="33">
        <v>1</v>
      </c>
      <c r="CL42" s="34">
        <f t="shared" si="35"/>
        <v>3</v>
      </c>
      <c r="CO42" s="58"/>
      <c r="CQ42" s="51"/>
      <c r="CW42" s="34">
        <f t="shared" si="39"/>
        <v>0</v>
      </c>
      <c r="CX42" s="34">
        <v>81</v>
      </c>
      <c r="CY42" s="34">
        <v>2</v>
      </c>
      <c r="CZ42" s="58">
        <v>1202</v>
      </c>
      <c r="DA42" s="34">
        <v>1</v>
      </c>
      <c r="DB42" s="51"/>
      <c r="DD42" s="34">
        <v>81</v>
      </c>
      <c r="DE42" s="34">
        <v>2</v>
      </c>
      <c r="DH42" s="34">
        <f t="shared" si="37"/>
        <v>5</v>
      </c>
    </row>
    <row r="43" spans="1:112" s="33" customFormat="1" ht="13.5" customHeight="1" x14ac:dyDescent="0.3">
      <c r="A43" s="33">
        <v>41</v>
      </c>
      <c r="B43" s="33">
        <f t="shared" si="28"/>
        <v>14</v>
      </c>
      <c r="C43" s="33">
        <v>8</v>
      </c>
      <c r="N43" s="33">
        <f t="shared" si="26"/>
        <v>0</v>
      </c>
      <c r="O43" s="78">
        <f>IF(O34="","",O34+30)</f>
        <v>142</v>
      </c>
      <c r="P43" s="33">
        <f>P34</f>
        <v>2</v>
      </c>
      <c r="Q43" s="77">
        <f>Q34</f>
        <v>1102</v>
      </c>
      <c r="R43" s="33">
        <f>R34</f>
        <v>1</v>
      </c>
      <c r="S43" s="52">
        <f>S34</f>
        <v>1001</v>
      </c>
      <c r="T43" s="33">
        <f>T34</f>
        <v>1</v>
      </c>
      <c r="U43" s="77">
        <f>U34</f>
        <v>1102</v>
      </c>
      <c r="V43" s="33">
        <f>V34</f>
        <v>1</v>
      </c>
      <c r="W43" s="33">
        <f>IF(W34="","",W34+30)</f>
        <v>142</v>
      </c>
      <c r="X43" s="33">
        <f>X34</f>
        <v>2</v>
      </c>
      <c r="Y43" s="33">
        <f t="shared" si="27"/>
        <v>7</v>
      </c>
      <c r="AD43" s="52"/>
      <c r="AJ43" s="33">
        <f t="shared" si="29"/>
        <v>0</v>
      </c>
      <c r="AM43" s="33">
        <v>11</v>
      </c>
      <c r="AN43" s="33">
        <f t="shared" si="30"/>
        <v>4</v>
      </c>
      <c r="AO43" s="33">
        <v>8</v>
      </c>
      <c r="AT43" s="52"/>
      <c r="AV43" s="52"/>
      <c r="AZ43" s="33">
        <f t="shared" si="31"/>
        <v>0</v>
      </c>
      <c r="BE43" s="52"/>
      <c r="BK43" s="33">
        <f t="shared" si="38"/>
        <v>0</v>
      </c>
      <c r="BL43" s="33">
        <v>81</v>
      </c>
      <c r="BM43" s="33">
        <v>2</v>
      </c>
      <c r="BN43" s="33">
        <v>1103</v>
      </c>
      <c r="BO43" s="33">
        <v>1</v>
      </c>
      <c r="BP43" s="52">
        <v>1001</v>
      </c>
      <c r="BQ43" s="33">
        <v>1</v>
      </c>
      <c r="BR43" s="33">
        <v>1103</v>
      </c>
      <c r="BS43" s="33">
        <v>1</v>
      </c>
      <c r="BV43" s="33">
        <f t="shared" si="33"/>
        <v>5</v>
      </c>
      <c r="BY43" s="33">
        <v>11</v>
      </c>
      <c r="BZ43" s="33">
        <f t="shared" si="34"/>
        <v>4</v>
      </c>
      <c r="CA43" s="33">
        <v>8</v>
      </c>
      <c r="CF43" s="52"/>
      <c r="CH43" s="52"/>
      <c r="CL43" s="33">
        <f t="shared" si="35"/>
        <v>0</v>
      </c>
      <c r="CQ43" s="52"/>
      <c r="CW43" s="33">
        <f t="shared" si="39"/>
        <v>0</v>
      </c>
      <c r="CX43" s="33">
        <v>81</v>
      </c>
      <c r="CY43" s="33">
        <v>2</v>
      </c>
      <c r="CZ43" s="33">
        <v>1103</v>
      </c>
      <c r="DA43" s="33">
        <v>1</v>
      </c>
      <c r="DB43" s="52">
        <v>1001</v>
      </c>
      <c r="DC43" s="33">
        <v>1</v>
      </c>
      <c r="DD43" s="33">
        <v>1103</v>
      </c>
      <c r="DE43" s="33">
        <v>1</v>
      </c>
      <c r="DH43" s="33">
        <f t="shared" si="37"/>
        <v>5</v>
      </c>
    </row>
    <row r="44" spans="1:112" s="35" customFormat="1" ht="13.5" customHeight="1" thickBot="1" x14ac:dyDescent="0.35">
      <c r="A44" s="35">
        <v>42</v>
      </c>
      <c r="B44" s="35">
        <f t="shared" si="28"/>
        <v>14</v>
      </c>
      <c r="C44" s="35">
        <v>8</v>
      </c>
      <c r="N44" s="35">
        <f t="shared" si="26"/>
        <v>0</v>
      </c>
      <c r="O44" s="67">
        <f>O35</f>
        <v>1202</v>
      </c>
      <c r="P44" s="35">
        <f>P35</f>
        <v>1</v>
      </c>
      <c r="Q44" s="35">
        <f>IF(Q35="","",Q35+30)</f>
        <v>143</v>
      </c>
      <c r="R44" s="35">
        <f>R35</f>
        <v>5</v>
      </c>
      <c r="S44" s="53"/>
      <c r="U44" s="53">
        <f>IF(U35="","",U35+30)</f>
        <v>145</v>
      </c>
      <c r="V44" s="35">
        <f>V35</f>
        <v>1</v>
      </c>
      <c r="Y44" s="35">
        <f t="shared" si="27"/>
        <v>7</v>
      </c>
      <c r="Z44" s="55"/>
      <c r="AA44" s="55"/>
      <c r="AB44" s="59"/>
      <c r="AC44" s="55"/>
      <c r="AD44" s="56"/>
      <c r="AE44" s="55"/>
      <c r="AF44" s="55"/>
      <c r="AG44" s="55"/>
      <c r="AJ44" s="35">
        <f t="shared" si="29"/>
        <v>0</v>
      </c>
      <c r="AM44" s="35">
        <v>12</v>
      </c>
      <c r="AN44" s="35">
        <f t="shared" si="30"/>
        <v>4</v>
      </c>
      <c r="AO44" s="35">
        <v>8</v>
      </c>
      <c r="AP44" s="55"/>
      <c r="AQ44" s="55"/>
      <c r="AR44" s="59"/>
      <c r="AS44" s="55"/>
      <c r="AT44" s="56"/>
      <c r="AU44" s="55"/>
      <c r="AV44" s="55"/>
      <c r="AW44" s="55"/>
      <c r="AZ44" s="35">
        <f t="shared" si="31"/>
        <v>0</v>
      </c>
      <c r="BA44" s="55"/>
      <c r="BB44" s="55"/>
      <c r="BC44" s="59"/>
      <c r="BD44" s="55"/>
      <c r="BE44" s="56"/>
      <c r="BF44" s="55"/>
      <c r="BG44" s="55"/>
      <c r="BH44" s="55"/>
      <c r="BK44" s="35">
        <f t="shared" si="38"/>
        <v>0</v>
      </c>
      <c r="BL44" s="55">
        <v>81</v>
      </c>
      <c r="BM44" s="55">
        <v>2</v>
      </c>
      <c r="BN44" s="59">
        <v>1202</v>
      </c>
      <c r="BO44" s="55">
        <v>1</v>
      </c>
      <c r="BP44" s="56"/>
      <c r="BQ44" s="55"/>
      <c r="BR44" s="55">
        <v>81</v>
      </c>
      <c r="BS44" s="55">
        <v>2</v>
      </c>
      <c r="BV44" s="35">
        <f t="shared" si="33"/>
        <v>5</v>
      </c>
      <c r="BY44" s="35">
        <v>12</v>
      </c>
      <c r="BZ44" s="35">
        <f t="shared" si="34"/>
        <v>4</v>
      </c>
      <c r="CA44" s="35">
        <v>8</v>
      </c>
      <c r="CB44" s="55"/>
      <c r="CC44" s="55"/>
      <c r="CD44" s="59"/>
      <c r="CE44" s="55"/>
      <c r="CF44" s="56"/>
      <c r="CG44" s="55"/>
      <c r="CH44" s="55"/>
      <c r="CI44" s="55"/>
      <c r="CL44" s="35">
        <f t="shared" si="35"/>
        <v>0</v>
      </c>
      <c r="CM44" s="55"/>
      <c r="CN44" s="55"/>
      <c r="CO44" s="59"/>
      <c r="CP44" s="55"/>
      <c r="CQ44" s="56"/>
      <c r="CR44" s="55"/>
      <c r="CS44" s="55"/>
      <c r="CT44" s="55"/>
      <c r="CW44" s="35">
        <f t="shared" si="39"/>
        <v>0</v>
      </c>
      <c r="CX44" s="55">
        <v>81</v>
      </c>
      <c r="CY44" s="55">
        <v>2</v>
      </c>
      <c r="CZ44" s="59">
        <v>1202</v>
      </c>
      <c r="DA44" s="55">
        <v>1</v>
      </c>
      <c r="DB44" s="56"/>
      <c r="DC44" s="55"/>
      <c r="DD44" s="55">
        <v>81</v>
      </c>
      <c r="DE44" s="55">
        <v>2</v>
      </c>
      <c r="DH44" s="35">
        <f t="shared" si="37"/>
        <v>5</v>
      </c>
    </row>
    <row r="45" spans="1:112" s="34" customFormat="1" ht="13.5" customHeight="1" x14ac:dyDescent="0.3">
      <c r="A45" s="34">
        <v>43</v>
      </c>
      <c r="B45" s="34">
        <f t="shared" si="28"/>
        <v>15</v>
      </c>
      <c r="C45" s="34">
        <v>8</v>
      </c>
      <c r="F45" s="33"/>
      <c r="G45" s="33"/>
      <c r="H45" s="52"/>
      <c r="I45" s="33"/>
      <c r="J45" s="33"/>
      <c r="K45" s="33"/>
      <c r="N45" s="34">
        <f t="shared" si="26"/>
        <v>0</v>
      </c>
      <c r="S45" s="51"/>
      <c r="Y45" s="34">
        <f t="shared" si="27"/>
        <v>0</v>
      </c>
      <c r="Z45" s="34">
        <f>IF(Z36="","",Z36+30)</f>
        <v>151</v>
      </c>
      <c r="AA45" s="34">
        <f>AA36</f>
        <v>3</v>
      </c>
      <c r="AB45" s="58">
        <f>AB36</f>
        <v>1202</v>
      </c>
      <c r="AC45" s="34">
        <f>AC36</f>
        <v>1</v>
      </c>
      <c r="AD45" s="51"/>
      <c r="AF45" s="34">
        <f>IF(AF36="","",AF36+30)</f>
        <v>151</v>
      </c>
      <c r="AG45" s="34">
        <f>AG36</f>
        <v>3</v>
      </c>
      <c r="AJ45" s="34">
        <f t="shared" si="29"/>
        <v>7</v>
      </c>
      <c r="AM45" s="34">
        <v>13</v>
      </c>
      <c r="AN45" s="34">
        <f t="shared" si="30"/>
        <v>5</v>
      </c>
      <c r="AO45" s="34">
        <v>8</v>
      </c>
      <c r="AR45" s="33">
        <v>1103</v>
      </c>
      <c r="AS45" s="33">
        <v>1</v>
      </c>
      <c r="AT45" s="52">
        <v>1001</v>
      </c>
      <c r="AU45" s="33">
        <v>1</v>
      </c>
      <c r="AV45" s="33">
        <v>1103</v>
      </c>
      <c r="AW45" s="33">
        <v>1</v>
      </c>
      <c r="AX45" s="65"/>
      <c r="AZ45" s="34">
        <f t="shared" si="31"/>
        <v>3</v>
      </c>
      <c r="BC45" s="65"/>
      <c r="BD45" s="65"/>
      <c r="BE45" s="66"/>
      <c r="BF45" s="65"/>
      <c r="BG45" s="65"/>
      <c r="BH45" s="65"/>
      <c r="BI45" s="65"/>
      <c r="BK45" s="34">
        <f t="shared" si="38"/>
        <v>0</v>
      </c>
      <c r="BL45" s="34">
        <v>82</v>
      </c>
      <c r="BM45" s="34">
        <v>7</v>
      </c>
      <c r="BN45" s="65"/>
      <c r="BO45" s="65"/>
      <c r="BP45" s="66"/>
      <c r="BQ45" s="65"/>
      <c r="BR45" s="65"/>
      <c r="BS45" s="65"/>
      <c r="BT45" s="65"/>
      <c r="BV45" s="34">
        <f t="shared" si="33"/>
        <v>7</v>
      </c>
      <c r="BY45" s="34">
        <v>13</v>
      </c>
      <c r="BZ45" s="34">
        <f t="shared" si="34"/>
        <v>5</v>
      </c>
      <c r="CA45" s="34">
        <v>8</v>
      </c>
      <c r="CD45" s="33">
        <v>1103</v>
      </c>
      <c r="CE45" s="33">
        <v>1</v>
      </c>
      <c r="CF45" s="52">
        <v>1001</v>
      </c>
      <c r="CG45" s="33">
        <v>1</v>
      </c>
      <c r="CH45" s="33">
        <v>1103</v>
      </c>
      <c r="CI45" s="33">
        <v>1</v>
      </c>
      <c r="CJ45" s="65"/>
      <c r="CL45" s="34">
        <f t="shared" si="35"/>
        <v>3</v>
      </c>
      <c r="CO45" s="65"/>
      <c r="CP45" s="65"/>
      <c r="CQ45" s="66"/>
      <c r="CR45" s="65"/>
      <c r="CS45" s="65"/>
      <c r="CT45" s="65"/>
      <c r="CU45" s="65"/>
      <c r="CW45" s="34">
        <f t="shared" si="39"/>
        <v>0</v>
      </c>
      <c r="CX45" s="34">
        <v>82</v>
      </c>
      <c r="CY45" s="34">
        <v>7</v>
      </c>
      <c r="CZ45" s="65"/>
      <c r="DA45" s="65"/>
      <c r="DB45" s="66"/>
      <c r="DC45" s="65"/>
      <c r="DD45" s="65"/>
      <c r="DE45" s="65"/>
      <c r="DF45" s="65"/>
      <c r="DH45" s="34">
        <f t="shared" si="37"/>
        <v>7</v>
      </c>
    </row>
    <row r="46" spans="1:112" s="33" customFormat="1" ht="13.5" customHeight="1" x14ac:dyDescent="0.3">
      <c r="A46" s="33">
        <v>44</v>
      </c>
      <c r="B46" s="33">
        <f t="shared" si="28"/>
        <v>15</v>
      </c>
      <c r="C46" s="33">
        <v>8</v>
      </c>
      <c r="N46" s="33">
        <f t="shared" si="26"/>
        <v>0</v>
      </c>
      <c r="S46" s="52"/>
      <c r="Y46" s="33">
        <f t="shared" si="27"/>
        <v>0</v>
      </c>
      <c r="Z46" s="78">
        <f>IF(Z37="","",Z37+30)</f>
        <v>152</v>
      </c>
      <c r="AA46" s="33">
        <f>AA37</f>
        <v>2</v>
      </c>
      <c r="AB46" s="77">
        <f>AB37</f>
        <v>1103</v>
      </c>
      <c r="AC46" s="33">
        <f>AC37</f>
        <v>1</v>
      </c>
      <c r="AD46" s="52">
        <f>AD37</f>
        <v>1001</v>
      </c>
      <c r="AE46" s="33">
        <f>AE37</f>
        <v>1</v>
      </c>
      <c r="AF46" s="77">
        <f>AF37</f>
        <v>1103</v>
      </c>
      <c r="AG46" s="33">
        <f>AG37</f>
        <v>1</v>
      </c>
      <c r="AH46" s="33">
        <f>IF(AH37="","",AH37+30)</f>
        <v>152</v>
      </c>
      <c r="AI46" s="33">
        <f>AI37</f>
        <v>2</v>
      </c>
      <c r="AJ46" s="33">
        <f t="shared" si="29"/>
        <v>7</v>
      </c>
      <c r="AM46" s="33">
        <v>14</v>
      </c>
      <c r="AN46" s="33">
        <f t="shared" si="30"/>
        <v>5</v>
      </c>
      <c r="AO46" s="33">
        <v>8</v>
      </c>
      <c r="AR46" s="67"/>
      <c r="AT46" s="52"/>
      <c r="AV46" s="52"/>
      <c r="AX46" s="67"/>
      <c r="AZ46" s="33">
        <f t="shared" si="31"/>
        <v>0</v>
      </c>
      <c r="BC46" s="67"/>
      <c r="BE46" s="52"/>
      <c r="BG46" s="52"/>
      <c r="BI46" s="67"/>
      <c r="BK46" s="33">
        <f t="shared" si="38"/>
        <v>0</v>
      </c>
      <c r="BL46" s="33">
        <v>82</v>
      </c>
      <c r="BM46" s="33">
        <v>3</v>
      </c>
      <c r="BN46" s="67">
        <v>1202</v>
      </c>
      <c r="BO46" s="33">
        <v>1</v>
      </c>
      <c r="BP46" s="52"/>
      <c r="BR46" s="52">
        <v>1003</v>
      </c>
      <c r="BS46" s="33">
        <v>1</v>
      </c>
      <c r="BT46" s="67">
        <v>1202</v>
      </c>
      <c r="BU46" s="33">
        <v>1</v>
      </c>
      <c r="BV46" s="33">
        <f t="shared" si="33"/>
        <v>6</v>
      </c>
      <c r="BY46" s="33">
        <v>14</v>
      </c>
      <c r="BZ46" s="33">
        <f t="shared" si="34"/>
        <v>5</v>
      </c>
      <c r="CA46" s="33">
        <v>8</v>
      </c>
      <c r="CD46" s="67"/>
      <c r="CF46" s="52"/>
      <c r="CH46" s="52"/>
      <c r="CJ46" s="67"/>
      <c r="CL46" s="33">
        <f t="shared" si="35"/>
        <v>0</v>
      </c>
      <c r="CO46" s="67"/>
      <c r="CQ46" s="52"/>
      <c r="CS46" s="52"/>
      <c r="CU46" s="67"/>
      <c r="CW46" s="33">
        <f t="shared" si="39"/>
        <v>0</v>
      </c>
      <c r="CX46" s="33">
        <v>82</v>
      </c>
      <c r="CY46" s="33">
        <v>3</v>
      </c>
      <c r="CZ46" s="67">
        <v>1202</v>
      </c>
      <c r="DA46" s="33">
        <v>1</v>
      </c>
      <c r="DB46" s="52"/>
      <c r="DD46" s="52">
        <v>1003</v>
      </c>
      <c r="DE46" s="33">
        <v>1</v>
      </c>
      <c r="DF46" s="67">
        <v>1202</v>
      </c>
      <c r="DG46" s="33">
        <v>1</v>
      </c>
      <c r="DH46" s="33">
        <f t="shared" si="37"/>
        <v>6</v>
      </c>
    </row>
    <row r="47" spans="1:112" s="35" customFormat="1" ht="13.5" customHeight="1" thickBot="1" x14ac:dyDescent="0.35">
      <c r="A47" s="35">
        <v>45</v>
      </c>
      <c r="B47" s="35">
        <f t="shared" si="28"/>
        <v>15</v>
      </c>
      <c r="C47" s="35">
        <v>8</v>
      </c>
      <c r="N47" s="35">
        <f t="shared" si="26"/>
        <v>0</v>
      </c>
      <c r="S47" s="53"/>
      <c r="Y47" s="35">
        <f t="shared" si="27"/>
        <v>0</v>
      </c>
      <c r="Z47" s="67">
        <f>Z38</f>
        <v>1203</v>
      </c>
      <c r="AA47" s="35">
        <f>AA38</f>
        <v>1</v>
      </c>
      <c r="AB47" s="35">
        <f>IF(AB38="","",AB38+30)</f>
        <v>153</v>
      </c>
      <c r="AC47" s="35">
        <f>AC38</f>
        <v>5</v>
      </c>
      <c r="AD47" s="53"/>
      <c r="AF47" s="53">
        <f>IF(AF38="","",AF38+30)</f>
        <v>155</v>
      </c>
      <c r="AG47" s="35">
        <f>AG38</f>
        <v>1</v>
      </c>
      <c r="AJ47" s="35">
        <f t="shared" si="29"/>
        <v>7</v>
      </c>
      <c r="AM47" s="35">
        <v>15</v>
      </c>
      <c r="AN47" s="35">
        <f t="shared" si="30"/>
        <v>5</v>
      </c>
      <c r="AO47" s="35">
        <v>8</v>
      </c>
      <c r="AT47" s="53"/>
      <c r="AZ47" s="35">
        <f t="shared" si="31"/>
        <v>0</v>
      </c>
      <c r="BE47" s="53"/>
      <c r="BK47" s="35">
        <f t="shared" si="38"/>
        <v>0</v>
      </c>
      <c r="BL47" s="35">
        <v>82</v>
      </c>
      <c r="BM47" s="35">
        <v>7</v>
      </c>
      <c r="BP47" s="53"/>
      <c r="BV47" s="35">
        <f t="shared" si="33"/>
        <v>7</v>
      </c>
      <c r="BY47" s="35">
        <v>15</v>
      </c>
      <c r="BZ47" s="35">
        <f t="shared" si="34"/>
        <v>5</v>
      </c>
      <c r="CA47" s="35">
        <v>8</v>
      </c>
      <c r="CF47" s="53"/>
      <c r="CL47" s="35">
        <f t="shared" si="35"/>
        <v>0</v>
      </c>
      <c r="CQ47" s="53"/>
      <c r="CW47" s="35">
        <f t="shared" si="39"/>
        <v>0</v>
      </c>
      <c r="CX47" s="35">
        <v>82</v>
      </c>
      <c r="CY47" s="35">
        <v>7</v>
      </c>
      <c r="DB47" s="53"/>
      <c r="DH47" s="35">
        <f t="shared" si="37"/>
        <v>7</v>
      </c>
    </row>
    <row r="48" spans="1:112" s="34" customFormat="1" ht="13.5" customHeight="1" x14ac:dyDescent="0.3">
      <c r="A48" s="34">
        <v>46</v>
      </c>
      <c r="B48" s="34">
        <f>ROUNDUP(A48/3,0)</f>
        <v>16</v>
      </c>
      <c r="C48" s="34">
        <v>8</v>
      </c>
      <c r="D48" s="34">
        <f>IF(D39="","",D39+30)</f>
        <v>161</v>
      </c>
      <c r="E48" s="34">
        <f>E39</f>
        <v>3</v>
      </c>
      <c r="F48" s="58">
        <f>F39</f>
        <v>1201</v>
      </c>
      <c r="G48" s="34">
        <f>G39</f>
        <v>1</v>
      </c>
      <c r="H48" s="51"/>
      <c r="J48" s="34">
        <f>IF(J39="","",J39+30)</f>
        <v>161</v>
      </c>
      <c r="K48" s="34">
        <f>K39</f>
        <v>3</v>
      </c>
      <c r="N48" s="34">
        <f t="shared" si="26"/>
        <v>7</v>
      </c>
      <c r="S48" s="51"/>
      <c r="Y48" s="34">
        <f t="shared" si="27"/>
        <v>0</v>
      </c>
      <c r="AB48" s="33"/>
      <c r="AC48" s="33"/>
      <c r="AD48" s="52"/>
      <c r="AE48" s="33"/>
      <c r="AF48" s="33"/>
      <c r="AG48" s="33"/>
      <c r="AJ48" s="34">
        <f>AI48+AG48+AE48+AC48+AA48</f>
        <v>0</v>
      </c>
      <c r="AM48" s="34">
        <v>16</v>
      </c>
      <c r="AN48" s="34">
        <f>ROUNDUP(AM48/3,0)</f>
        <v>6</v>
      </c>
      <c r="AO48" s="34">
        <v>8</v>
      </c>
      <c r="AR48" s="33">
        <v>1103</v>
      </c>
      <c r="AS48" s="33">
        <v>1</v>
      </c>
      <c r="AT48" s="52">
        <v>1001</v>
      </c>
      <c r="AU48" s="33">
        <v>1</v>
      </c>
      <c r="AV48" s="33">
        <v>1103</v>
      </c>
      <c r="AW48" s="33">
        <v>1</v>
      </c>
      <c r="AZ48" s="34">
        <f t="shared" si="31"/>
        <v>3</v>
      </c>
      <c r="BC48" s="58"/>
      <c r="BE48" s="51"/>
      <c r="BK48" s="34">
        <f>BJ48+BH48+BF48+BD48+BB48</f>
        <v>0</v>
      </c>
      <c r="BL48" s="34">
        <v>83</v>
      </c>
      <c r="BM48" s="34">
        <v>4</v>
      </c>
      <c r="BN48" s="58">
        <v>1202</v>
      </c>
      <c r="BO48" s="34">
        <v>1</v>
      </c>
      <c r="BP48" s="51"/>
      <c r="BR48" s="34">
        <v>83</v>
      </c>
      <c r="BS48" s="34">
        <v>2</v>
      </c>
      <c r="BV48" s="34">
        <f>BU48+BS48+BQ48+BO48+BM48</f>
        <v>7</v>
      </c>
      <c r="BY48" s="34">
        <v>16</v>
      </c>
      <c r="BZ48" s="34">
        <f>ROUNDUP(BY48/3,0)</f>
        <v>6</v>
      </c>
      <c r="CA48" s="34">
        <v>8</v>
      </c>
      <c r="CD48" s="33">
        <v>1103</v>
      </c>
      <c r="CE48" s="33">
        <v>1</v>
      </c>
      <c r="CF48" s="52">
        <v>1001</v>
      </c>
      <c r="CG48" s="33">
        <v>1</v>
      </c>
      <c r="CH48" s="33">
        <v>1103</v>
      </c>
      <c r="CI48" s="33">
        <v>1</v>
      </c>
      <c r="CL48" s="34">
        <f t="shared" si="35"/>
        <v>3</v>
      </c>
      <c r="CO48" s="58"/>
      <c r="CQ48" s="51"/>
      <c r="CW48" s="34">
        <f>CV48+CT48+CR48+CP48+CN48</f>
        <v>0</v>
      </c>
      <c r="CX48" s="34">
        <v>83</v>
      </c>
      <c r="CY48" s="34">
        <v>4</v>
      </c>
      <c r="CZ48" s="58">
        <v>1202</v>
      </c>
      <c r="DA48" s="34">
        <v>1</v>
      </c>
      <c r="DB48" s="51"/>
      <c r="DD48" s="34">
        <v>83</v>
      </c>
      <c r="DE48" s="34">
        <v>2</v>
      </c>
      <c r="DH48" s="34">
        <f>DG48+DE48+DC48+DA48+CY48</f>
        <v>7</v>
      </c>
    </row>
    <row r="49" spans="1:112" s="33" customFormat="1" ht="13.5" customHeight="1" x14ac:dyDescent="0.3">
      <c r="A49" s="33">
        <v>47</v>
      </c>
      <c r="B49" s="33">
        <f t="shared" ref="B49:B62" si="40">ROUNDUP(A49/3,0)</f>
        <v>16</v>
      </c>
      <c r="C49" s="33">
        <v>8</v>
      </c>
      <c r="D49" s="78">
        <f>IF(D40="","",D40+30)</f>
        <v>162</v>
      </c>
      <c r="E49" s="33">
        <f>E40</f>
        <v>2</v>
      </c>
      <c r="F49" s="77">
        <f>F40</f>
        <v>1101</v>
      </c>
      <c r="G49" s="33">
        <f>G40</f>
        <v>1</v>
      </c>
      <c r="H49" s="52">
        <f>H40</f>
        <v>1001</v>
      </c>
      <c r="I49" s="33">
        <f>I40</f>
        <v>1</v>
      </c>
      <c r="J49" s="77">
        <f>J40</f>
        <v>1101</v>
      </c>
      <c r="K49" s="33">
        <f>K40</f>
        <v>1</v>
      </c>
      <c r="L49" s="33">
        <f>IF(L40="","",L40+30)</f>
        <v>162</v>
      </c>
      <c r="M49" s="33">
        <f>M40</f>
        <v>2</v>
      </c>
      <c r="N49" s="33">
        <f t="shared" si="26"/>
        <v>7</v>
      </c>
      <c r="S49" s="52"/>
      <c r="Y49" s="33">
        <f t="shared" si="27"/>
        <v>0</v>
      </c>
      <c r="AD49" s="52"/>
      <c r="AJ49" s="33">
        <f t="shared" ref="AJ49:AJ62" si="41">AI49+AG49+AE49+AC49+AA49</f>
        <v>0</v>
      </c>
      <c r="AM49" s="33">
        <v>17</v>
      </c>
      <c r="AN49" s="33">
        <f t="shared" ref="AN49:AN62" si="42">ROUNDUP(AM49/3,0)</f>
        <v>6</v>
      </c>
      <c r="AO49" s="33">
        <v>8</v>
      </c>
      <c r="AZ49" s="33">
        <f t="shared" si="31"/>
        <v>0</v>
      </c>
      <c r="BE49" s="52"/>
      <c r="BK49" s="33">
        <f t="shared" ref="BK49:BK62" si="43">BJ49+BH49+BF49+BD49+BB49</f>
        <v>0</v>
      </c>
      <c r="BL49" s="33">
        <v>83</v>
      </c>
      <c r="BM49" s="33">
        <v>3</v>
      </c>
      <c r="BN49" s="33">
        <v>1103</v>
      </c>
      <c r="BO49" s="33">
        <v>1</v>
      </c>
      <c r="BP49" s="52">
        <v>1001</v>
      </c>
      <c r="BQ49" s="33">
        <v>1</v>
      </c>
      <c r="BR49" s="33">
        <v>1103</v>
      </c>
      <c r="BS49" s="33">
        <v>1</v>
      </c>
      <c r="BV49" s="33">
        <f t="shared" ref="BV49:BV62" si="44">BU49+BS49+BQ49+BO49+BM49</f>
        <v>6</v>
      </c>
      <c r="BY49" s="33">
        <v>17</v>
      </c>
      <c r="BZ49" s="33">
        <f t="shared" ref="BZ49:BZ62" si="45">ROUNDUP(BY49/3,0)</f>
        <v>6</v>
      </c>
      <c r="CA49" s="33">
        <v>8</v>
      </c>
      <c r="CL49" s="33">
        <f t="shared" si="35"/>
        <v>0</v>
      </c>
      <c r="CQ49" s="52"/>
      <c r="CW49" s="33">
        <f t="shared" ref="CW49:CW62" si="46">CV49+CT49+CR49+CP49+CN49</f>
        <v>0</v>
      </c>
      <c r="CX49" s="33">
        <v>83</v>
      </c>
      <c r="CY49" s="33">
        <v>3</v>
      </c>
      <c r="CZ49" s="33">
        <v>1103</v>
      </c>
      <c r="DA49" s="33">
        <v>1</v>
      </c>
      <c r="DB49" s="52">
        <v>1001</v>
      </c>
      <c r="DC49" s="33">
        <v>1</v>
      </c>
      <c r="DD49" s="33">
        <v>1103</v>
      </c>
      <c r="DE49" s="33">
        <v>1</v>
      </c>
      <c r="DH49" s="33">
        <f t="shared" ref="DH49:DH62" si="47">DG49+DE49+DC49+DA49+CY49</f>
        <v>6</v>
      </c>
    </row>
    <row r="50" spans="1:112" s="35" customFormat="1" ht="13.5" customHeight="1" thickBot="1" x14ac:dyDescent="0.35">
      <c r="A50" s="35">
        <v>48</v>
      </c>
      <c r="B50" s="35">
        <f t="shared" si="40"/>
        <v>16</v>
      </c>
      <c r="C50" s="35">
        <v>8</v>
      </c>
      <c r="D50" s="67">
        <f>D41</f>
        <v>1201</v>
      </c>
      <c r="E50" s="35">
        <f>E41</f>
        <v>1</v>
      </c>
      <c r="F50" s="35">
        <f>IF(F41="","",F41+30)</f>
        <v>163</v>
      </c>
      <c r="G50" s="35">
        <f>G41</f>
        <v>5</v>
      </c>
      <c r="H50" s="53"/>
      <c r="J50" s="53">
        <f>IF(J41="","",J41+30)</f>
        <v>165</v>
      </c>
      <c r="K50" s="35">
        <f>K41</f>
        <v>1</v>
      </c>
      <c r="N50" s="35">
        <f t="shared" si="26"/>
        <v>7</v>
      </c>
      <c r="S50" s="53"/>
      <c r="Y50" s="35">
        <f t="shared" si="27"/>
        <v>0</v>
      </c>
      <c r="AD50" s="53"/>
      <c r="AJ50" s="35">
        <f t="shared" si="41"/>
        <v>0</v>
      </c>
      <c r="AM50" s="35">
        <v>18</v>
      </c>
      <c r="AN50" s="35">
        <f t="shared" si="42"/>
        <v>6</v>
      </c>
      <c r="AO50" s="35">
        <v>8</v>
      </c>
      <c r="AZ50" s="35">
        <f t="shared" si="31"/>
        <v>0</v>
      </c>
      <c r="BA50" s="55"/>
      <c r="BB50" s="55"/>
      <c r="BC50" s="59"/>
      <c r="BD50" s="55"/>
      <c r="BE50" s="56"/>
      <c r="BF50" s="55"/>
      <c r="BG50" s="55"/>
      <c r="BH50" s="55"/>
      <c r="BK50" s="35">
        <f t="shared" si="43"/>
        <v>0</v>
      </c>
      <c r="BL50" s="55">
        <v>83</v>
      </c>
      <c r="BM50" s="55">
        <v>4</v>
      </c>
      <c r="BN50" s="59">
        <v>1202</v>
      </c>
      <c r="BO50" s="55">
        <v>1</v>
      </c>
      <c r="BP50" s="56"/>
      <c r="BQ50" s="55"/>
      <c r="BR50" s="55">
        <v>83</v>
      </c>
      <c r="BS50" s="55">
        <v>2</v>
      </c>
      <c r="BV50" s="35">
        <f t="shared" si="44"/>
        <v>7</v>
      </c>
      <c r="BY50" s="35">
        <v>18</v>
      </c>
      <c r="BZ50" s="35">
        <f t="shared" si="45"/>
        <v>6</v>
      </c>
      <c r="CA50" s="35">
        <v>8</v>
      </c>
      <c r="CL50" s="35">
        <f t="shared" si="35"/>
        <v>0</v>
      </c>
      <c r="CM50" s="55"/>
      <c r="CN50" s="55"/>
      <c r="CO50" s="59"/>
      <c r="CP50" s="55"/>
      <c r="CQ50" s="56"/>
      <c r="CR50" s="55"/>
      <c r="CS50" s="55"/>
      <c r="CT50" s="55"/>
      <c r="CW50" s="35">
        <f t="shared" si="46"/>
        <v>0</v>
      </c>
      <c r="CX50" s="55">
        <v>83</v>
      </c>
      <c r="CY50" s="55">
        <v>4</v>
      </c>
      <c r="CZ50" s="59">
        <v>1202</v>
      </c>
      <c r="DA50" s="55">
        <v>1</v>
      </c>
      <c r="DB50" s="56"/>
      <c r="DC50" s="55"/>
      <c r="DD50" s="55">
        <v>83</v>
      </c>
      <c r="DE50" s="55">
        <v>2</v>
      </c>
      <c r="DH50" s="35">
        <f t="shared" si="47"/>
        <v>7</v>
      </c>
    </row>
    <row r="51" spans="1:112" s="34" customFormat="1" ht="13.5" customHeight="1" x14ac:dyDescent="0.3">
      <c r="A51" s="34">
        <v>49</v>
      </c>
      <c r="B51" s="34">
        <f t="shared" si="40"/>
        <v>17</v>
      </c>
      <c r="C51" s="34">
        <v>8</v>
      </c>
      <c r="N51" s="34">
        <f t="shared" si="26"/>
        <v>0</v>
      </c>
      <c r="O51" s="34">
        <f>IF(O42="","",O42+30)</f>
        <v>171</v>
      </c>
      <c r="P51" s="34">
        <f>P42</f>
        <v>3</v>
      </c>
      <c r="Q51" s="58">
        <f>Q42</f>
        <v>1202</v>
      </c>
      <c r="R51" s="34">
        <f>R42</f>
        <v>1</v>
      </c>
      <c r="S51" s="51"/>
      <c r="U51" s="34">
        <f>IF(U42="","",U42+30)</f>
        <v>171</v>
      </c>
      <c r="V51" s="34">
        <f>V42</f>
        <v>3</v>
      </c>
      <c r="Y51" s="34">
        <f t="shared" si="27"/>
        <v>7</v>
      </c>
      <c r="AB51" s="33"/>
      <c r="AC51" s="33"/>
      <c r="AD51" s="52"/>
      <c r="AE51" s="33"/>
      <c r="AF51" s="33"/>
      <c r="AG51" s="33"/>
      <c r="AJ51" s="34">
        <f t="shared" si="41"/>
        <v>0</v>
      </c>
      <c r="AM51" s="34">
        <v>19</v>
      </c>
      <c r="AN51" s="34">
        <f t="shared" si="42"/>
        <v>7</v>
      </c>
      <c r="AO51" s="34">
        <v>8</v>
      </c>
      <c r="AR51" s="33"/>
      <c r="AS51" s="33"/>
      <c r="AT51" s="52"/>
      <c r="AU51" s="33"/>
      <c r="AV51" s="33"/>
      <c r="AW51" s="33"/>
      <c r="AZ51" s="34">
        <f t="shared" si="31"/>
        <v>0</v>
      </c>
      <c r="BA51" s="34">
        <v>81</v>
      </c>
      <c r="BB51" s="34">
        <v>7</v>
      </c>
      <c r="BE51" s="51"/>
      <c r="BK51" s="34">
        <f t="shared" si="43"/>
        <v>7</v>
      </c>
      <c r="BN51" s="33">
        <v>1103</v>
      </c>
      <c r="BO51" s="33">
        <v>1</v>
      </c>
      <c r="BP51" s="52">
        <v>1001</v>
      </c>
      <c r="BQ51" s="33">
        <v>1</v>
      </c>
      <c r="BR51" s="33">
        <v>1103</v>
      </c>
      <c r="BS51" s="33">
        <v>1</v>
      </c>
      <c r="BV51" s="34">
        <f t="shared" si="44"/>
        <v>3</v>
      </c>
      <c r="BY51" s="34">
        <v>19</v>
      </c>
      <c r="BZ51" s="34">
        <f t="shared" si="45"/>
        <v>7</v>
      </c>
      <c r="CA51" s="34">
        <v>8</v>
      </c>
      <c r="CD51" s="33"/>
      <c r="CE51" s="33"/>
      <c r="CF51" s="52"/>
      <c r="CG51" s="33"/>
      <c r="CH51" s="33"/>
      <c r="CI51" s="33"/>
      <c r="CL51" s="34">
        <f t="shared" si="35"/>
        <v>0</v>
      </c>
      <c r="CM51" s="34">
        <v>81</v>
      </c>
      <c r="CN51" s="34">
        <v>7</v>
      </c>
      <c r="CQ51" s="51"/>
      <c r="CW51" s="34">
        <f t="shared" si="46"/>
        <v>7</v>
      </c>
      <c r="CZ51" s="33">
        <v>1103</v>
      </c>
      <c r="DA51" s="33">
        <v>1</v>
      </c>
      <c r="DB51" s="52">
        <v>1001</v>
      </c>
      <c r="DC51" s="33">
        <v>1</v>
      </c>
      <c r="DD51" s="33">
        <v>1103</v>
      </c>
      <c r="DE51" s="33">
        <v>1</v>
      </c>
      <c r="DH51" s="34">
        <f t="shared" si="47"/>
        <v>3</v>
      </c>
    </row>
    <row r="52" spans="1:112" s="33" customFormat="1" ht="13.5" customHeight="1" x14ac:dyDescent="0.3">
      <c r="A52" s="33">
        <v>50</v>
      </c>
      <c r="B52" s="33">
        <f t="shared" si="40"/>
        <v>17</v>
      </c>
      <c r="C52" s="33">
        <v>8</v>
      </c>
      <c r="N52" s="33">
        <f t="shared" si="26"/>
        <v>0</v>
      </c>
      <c r="O52" s="78">
        <f>IF(O43="","",O43+30)</f>
        <v>172</v>
      </c>
      <c r="P52" s="33">
        <f>P43</f>
        <v>2</v>
      </c>
      <c r="Q52" s="77">
        <f>Q43</f>
        <v>1102</v>
      </c>
      <c r="R52" s="33">
        <f>R43</f>
        <v>1</v>
      </c>
      <c r="S52" s="52">
        <f>S43</f>
        <v>1001</v>
      </c>
      <c r="T52" s="33">
        <f>T43</f>
        <v>1</v>
      </c>
      <c r="U52" s="77">
        <f>U43</f>
        <v>1102</v>
      </c>
      <c r="V52" s="33">
        <f>V43</f>
        <v>1</v>
      </c>
      <c r="W52" s="33">
        <f>IF(W43="","",W43+30)</f>
        <v>172</v>
      </c>
      <c r="X52" s="33">
        <f>X43</f>
        <v>2</v>
      </c>
      <c r="Y52" s="33">
        <f t="shared" si="27"/>
        <v>7</v>
      </c>
      <c r="AD52" s="52"/>
      <c r="AJ52" s="33">
        <f t="shared" si="41"/>
        <v>0</v>
      </c>
      <c r="AM52" s="33">
        <v>20</v>
      </c>
      <c r="AN52" s="33">
        <f t="shared" si="42"/>
        <v>7</v>
      </c>
      <c r="AO52" s="33">
        <v>8</v>
      </c>
      <c r="AZ52" s="33">
        <f t="shared" si="31"/>
        <v>0</v>
      </c>
      <c r="BA52" s="33">
        <v>81</v>
      </c>
      <c r="BB52" s="33">
        <v>2</v>
      </c>
      <c r="BC52" s="33">
        <v>1103</v>
      </c>
      <c r="BD52" s="33">
        <v>1</v>
      </c>
      <c r="BE52" s="52">
        <v>1001</v>
      </c>
      <c r="BF52" s="33">
        <v>1</v>
      </c>
      <c r="BG52" s="33">
        <v>1103</v>
      </c>
      <c r="BH52" s="33">
        <v>1</v>
      </c>
      <c r="BI52" s="33">
        <v>81</v>
      </c>
      <c r="BJ52" s="33">
        <v>1</v>
      </c>
      <c r="BK52" s="33">
        <f t="shared" si="43"/>
        <v>6</v>
      </c>
      <c r="BP52" s="52"/>
      <c r="BV52" s="33">
        <f t="shared" si="44"/>
        <v>0</v>
      </c>
      <c r="BY52" s="33">
        <v>20</v>
      </c>
      <c r="BZ52" s="33">
        <f t="shared" si="45"/>
        <v>7</v>
      </c>
      <c r="CA52" s="33">
        <v>8</v>
      </c>
      <c r="CL52" s="33">
        <f t="shared" si="35"/>
        <v>0</v>
      </c>
      <c r="CM52" s="33">
        <v>81</v>
      </c>
      <c r="CN52" s="33">
        <v>2</v>
      </c>
      <c r="CO52" s="33">
        <v>1103</v>
      </c>
      <c r="CP52" s="33">
        <v>1</v>
      </c>
      <c r="CQ52" s="52">
        <v>1002</v>
      </c>
      <c r="CR52" s="33">
        <v>1</v>
      </c>
      <c r="CS52" s="33">
        <v>1103</v>
      </c>
      <c r="CT52" s="33">
        <v>1</v>
      </c>
      <c r="CU52" s="33">
        <v>81</v>
      </c>
      <c r="CV52" s="33">
        <v>1</v>
      </c>
      <c r="CW52" s="33">
        <f t="shared" si="46"/>
        <v>6</v>
      </c>
      <c r="DB52" s="52"/>
      <c r="DH52" s="33">
        <f t="shared" si="47"/>
        <v>0</v>
      </c>
    </row>
    <row r="53" spans="1:112" s="35" customFormat="1" ht="13.5" customHeight="1" thickBot="1" x14ac:dyDescent="0.35">
      <c r="A53" s="35">
        <v>51</v>
      </c>
      <c r="B53" s="35">
        <f t="shared" si="40"/>
        <v>17</v>
      </c>
      <c r="C53" s="35">
        <v>8</v>
      </c>
      <c r="N53" s="35">
        <f t="shared" si="26"/>
        <v>0</v>
      </c>
      <c r="O53" s="67">
        <f>O44</f>
        <v>1202</v>
      </c>
      <c r="P53" s="35">
        <f>P44</f>
        <v>1</v>
      </c>
      <c r="Q53" s="35">
        <f>IF(Q44="","",Q44+30)</f>
        <v>173</v>
      </c>
      <c r="R53" s="35">
        <f>R44</f>
        <v>5</v>
      </c>
      <c r="S53" s="53"/>
      <c r="U53" s="53">
        <f>IF(U44="","",U44+30)</f>
        <v>175</v>
      </c>
      <c r="V53" s="35">
        <f>V44</f>
        <v>1</v>
      </c>
      <c r="Y53" s="35">
        <f t="shared" si="27"/>
        <v>7</v>
      </c>
      <c r="Z53" s="55"/>
      <c r="AA53" s="55"/>
      <c r="AB53" s="59"/>
      <c r="AC53" s="55"/>
      <c r="AD53" s="56"/>
      <c r="AE53" s="55"/>
      <c r="AF53" s="55"/>
      <c r="AG53" s="55"/>
      <c r="AJ53" s="35">
        <f t="shared" si="41"/>
        <v>0</v>
      </c>
      <c r="AM53" s="35">
        <v>21</v>
      </c>
      <c r="AN53" s="35">
        <f t="shared" si="42"/>
        <v>7</v>
      </c>
      <c r="AO53" s="35">
        <v>8</v>
      </c>
      <c r="AZ53" s="35">
        <f t="shared" si="31"/>
        <v>0</v>
      </c>
      <c r="BA53" s="35">
        <v>81</v>
      </c>
      <c r="BB53" s="35">
        <v>7</v>
      </c>
      <c r="BE53" s="53"/>
      <c r="BK53" s="35">
        <f t="shared" si="43"/>
        <v>7</v>
      </c>
      <c r="BP53" s="53"/>
      <c r="BV53" s="35">
        <f t="shared" si="44"/>
        <v>0</v>
      </c>
      <c r="BY53" s="35">
        <v>21</v>
      </c>
      <c r="BZ53" s="35">
        <f t="shared" si="45"/>
        <v>7</v>
      </c>
      <c r="CA53" s="35">
        <v>8</v>
      </c>
      <c r="CL53" s="35">
        <f t="shared" si="35"/>
        <v>0</v>
      </c>
      <c r="CM53" s="35">
        <v>81</v>
      </c>
      <c r="CN53" s="35">
        <v>7</v>
      </c>
      <c r="CQ53" s="53"/>
      <c r="CW53" s="35">
        <f t="shared" si="46"/>
        <v>7</v>
      </c>
      <c r="DB53" s="53"/>
      <c r="DH53" s="35">
        <f t="shared" si="47"/>
        <v>0</v>
      </c>
    </row>
    <row r="54" spans="1:112" s="34" customFormat="1" ht="13.5" customHeight="1" x14ac:dyDescent="0.3">
      <c r="A54" s="34">
        <v>52</v>
      </c>
      <c r="B54" s="34">
        <f t="shared" si="40"/>
        <v>18</v>
      </c>
      <c r="C54" s="34">
        <v>8</v>
      </c>
      <c r="F54" s="33"/>
      <c r="G54" s="33"/>
      <c r="H54" s="52"/>
      <c r="I54" s="33"/>
      <c r="J54" s="33"/>
      <c r="K54" s="33"/>
      <c r="N54" s="34">
        <f t="shared" si="26"/>
        <v>0</v>
      </c>
      <c r="S54" s="51"/>
      <c r="Y54" s="34">
        <f t="shared" si="27"/>
        <v>0</v>
      </c>
      <c r="Z54" s="34">
        <f>IF(Z45="","",Z45+30)</f>
        <v>181</v>
      </c>
      <c r="AA54" s="34">
        <f>AA45</f>
        <v>3</v>
      </c>
      <c r="AB54" s="58">
        <f>AB45</f>
        <v>1202</v>
      </c>
      <c r="AC54" s="34">
        <f>AC45</f>
        <v>1</v>
      </c>
      <c r="AD54" s="51"/>
      <c r="AF54" s="34">
        <f>IF(AF45="","",AF45+30)</f>
        <v>181</v>
      </c>
      <c r="AG54" s="34">
        <f>AG45</f>
        <v>3</v>
      </c>
      <c r="AJ54" s="34">
        <f t="shared" si="41"/>
        <v>7</v>
      </c>
      <c r="AM54" s="34">
        <v>22</v>
      </c>
      <c r="AN54" s="34">
        <f t="shared" si="42"/>
        <v>8</v>
      </c>
      <c r="AO54" s="34">
        <v>8</v>
      </c>
      <c r="AR54" s="33"/>
      <c r="AS54" s="33"/>
      <c r="AT54" s="52"/>
      <c r="AU54" s="33"/>
      <c r="AV54" s="33"/>
      <c r="AW54" s="33"/>
      <c r="AZ54" s="34">
        <f t="shared" si="31"/>
        <v>0</v>
      </c>
      <c r="BA54" s="34">
        <v>82</v>
      </c>
      <c r="BB54" s="34">
        <v>4</v>
      </c>
      <c r="BC54" s="58">
        <v>1202</v>
      </c>
      <c r="BD54" s="34">
        <v>1</v>
      </c>
      <c r="BE54" s="51"/>
      <c r="BG54" s="34">
        <v>82</v>
      </c>
      <c r="BH54" s="34">
        <v>2</v>
      </c>
      <c r="BK54" s="34">
        <f t="shared" si="43"/>
        <v>7</v>
      </c>
      <c r="BN54" s="33">
        <v>1103</v>
      </c>
      <c r="BO54" s="33">
        <v>1</v>
      </c>
      <c r="BP54" s="52">
        <v>1001</v>
      </c>
      <c r="BQ54" s="33">
        <v>1</v>
      </c>
      <c r="BR54" s="33">
        <v>1103</v>
      </c>
      <c r="BS54" s="33">
        <v>1</v>
      </c>
      <c r="BV54" s="34">
        <f t="shared" si="44"/>
        <v>3</v>
      </c>
      <c r="BY54" s="34">
        <v>22</v>
      </c>
      <c r="BZ54" s="34">
        <f t="shared" si="45"/>
        <v>8</v>
      </c>
      <c r="CA54" s="34">
        <v>8</v>
      </c>
      <c r="CD54" s="33"/>
      <c r="CE54" s="33"/>
      <c r="CF54" s="52"/>
      <c r="CG54" s="33"/>
      <c r="CH54" s="33"/>
      <c r="CI54" s="33"/>
      <c r="CL54" s="34">
        <f t="shared" si="35"/>
        <v>0</v>
      </c>
      <c r="CM54" s="34">
        <v>82</v>
      </c>
      <c r="CN54" s="34">
        <v>4</v>
      </c>
      <c r="CO54" s="58">
        <v>1202</v>
      </c>
      <c r="CP54" s="34">
        <v>1</v>
      </c>
      <c r="CQ54" s="51"/>
      <c r="CS54" s="34">
        <v>82</v>
      </c>
      <c r="CT54" s="34">
        <v>2</v>
      </c>
      <c r="CW54" s="34">
        <f t="shared" si="46"/>
        <v>7</v>
      </c>
      <c r="CZ54" s="33">
        <v>1103</v>
      </c>
      <c r="DA54" s="33">
        <v>1</v>
      </c>
      <c r="DB54" s="52">
        <v>1001</v>
      </c>
      <c r="DC54" s="33">
        <v>1</v>
      </c>
      <c r="DD54" s="33">
        <v>1103</v>
      </c>
      <c r="DE54" s="33">
        <v>1</v>
      </c>
      <c r="DH54" s="34">
        <f t="shared" si="47"/>
        <v>3</v>
      </c>
    </row>
    <row r="55" spans="1:112" s="33" customFormat="1" ht="13.5" customHeight="1" x14ac:dyDescent="0.3">
      <c r="A55" s="33">
        <v>53</v>
      </c>
      <c r="B55" s="33">
        <f t="shared" si="40"/>
        <v>18</v>
      </c>
      <c r="C55" s="33">
        <v>8</v>
      </c>
      <c r="N55" s="33">
        <f t="shared" si="26"/>
        <v>0</v>
      </c>
      <c r="S55" s="52"/>
      <c r="Y55" s="33">
        <f t="shared" si="27"/>
        <v>0</v>
      </c>
      <c r="Z55" s="78">
        <f>IF(Z46="","",Z46+30)</f>
        <v>182</v>
      </c>
      <c r="AA55" s="33">
        <f>AA46</f>
        <v>2</v>
      </c>
      <c r="AB55" s="77">
        <f>AB46</f>
        <v>1103</v>
      </c>
      <c r="AC55" s="33">
        <f>AC46</f>
        <v>1</v>
      </c>
      <c r="AD55" s="52">
        <f>AD46</f>
        <v>1001</v>
      </c>
      <c r="AE55" s="33">
        <f>AE46</f>
        <v>1</v>
      </c>
      <c r="AF55" s="77">
        <f>AF46</f>
        <v>1103</v>
      </c>
      <c r="AG55" s="33">
        <f>AG46</f>
        <v>1</v>
      </c>
      <c r="AH55" s="33">
        <f>IF(AH46="","",AH46+30)</f>
        <v>182</v>
      </c>
      <c r="AI55" s="33">
        <f>AI46</f>
        <v>2</v>
      </c>
      <c r="AJ55" s="33">
        <f t="shared" si="41"/>
        <v>7</v>
      </c>
      <c r="AM55" s="33">
        <v>23</v>
      </c>
      <c r="AN55" s="33">
        <f t="shared" si="42"/>
        <v>8</v>
      </c>
      <c r="AO55" s="33">
        <v>8</v>
      </c>
      <c r="AZ55" s="33">
        <f t="shared" si="31"/>
        <v>0</v>
      </c>
      <c r="BA55" s="33">
        <v>82</v>
      </c>
      <c r="BB55" s="33">
        <v>2</v>
      </c>
      <c r="BC55" s="33">
        <v>1103</v>
      </c>
      <c r="BD55" s="33">
        <v>1</v>
      </c>
      <c r="BE55" s="52">
        <v>1001</v>
      </c>
      <c r="BF55" s="33">
        <v>1</v>
      </c>
      <c r="BG55" s="33">
        <v>1103</v>
      </c>
      <c r="BH55" s="33">
        <v>1</v>
      </c>
      <c r="BI55" s="33">
        <v>82</v>
      </c>
      <c r="BJ55" s="33">
        <v>1</v>
      </c>
      <c r="BK55" s="33">
        <f t="shared" si="43"/>
        <v>6</v>
      </c>
      <c r="BP55" s="52"/>
      <c r="BV55" s="33">
        <f t="shared" si="44"/>
        <v>0</v>
      </c>
      <c r="BY55" s="33">
        <v>23</v>
      </c>
      <c r="BZ55" s="33">
        <f t="shared" si="45"/>
        <v>8</v>
      </c>
      <c r="CA55" s="33">
        <v>8</v>
      </c>
      <c r="CL55" s="33">
        <f t="shared" si="35"/>
        <v>0</v>
      </c>
      <c r="CM55" s="33">
        <v>82</v>
      </c>
      <c r="CN55" s="33">
        <v>2</v>
      </c>
      <c r="CO55" s="33">
        <v>1103</v>
      </c>
      <c r="CP55" s="33">
        <v>1</v>
      </c>
      <c r="CQ55" s="52">
        <v>1001</v>
      </c>
      <c r="CR55" s="33">
        <v>1</v>
      </c>
      <c r="CS55" s="33">
        <v>1103</v>
      </c>
      <c r="CT55" s="33">
        <v>1</v>
      </c>
      <c r="CU55" s="33">
        <v>82</v>
      </c>
      <c r="CV55" s="33">
        <v>1</v>
      </c>
      <c r="CW55" s="33">
        <f t="shared" si="46"/>
        <v>6</v>
      </c>
      <c r="DB55" s="52"/>
      <c r="DH55" s="33">
        <f t="shared" si="47"/>
        <v>0</v>
      </c>
    </row>
    <row r="56" spans="1:112" s="35" customFormat="1" ht="13.5" customHeight="1" thickBot="1" x14ac:dyDescent="0.35">
      <c r="A56" s="35">
        <v>54</v>
      </c>
      <c r="B56" s="35">
        <f t="shared" si="40"/>
        <v>18</v>
      </c>
      <c r="C56" s="35">
        <v>8</v>
      </c>
      <c r="N56" s="35">
        <f t="shared" si="26"/>
        <v>0</v>
      </c>
      <c r="S56" s="53"/>
      <c r="Y56" s="35">
        <f t="shared" si="27"/>
        <v>0</v>
      </c>
      <c r="Z56" s="67">
        <f>Z47</f>
        <v>1203</v>
      </c>
      <c r="AA56" s="35">
        <f>AA47</f>
        <v>1</v>
      </c>
      <c r="AB56" s="35">
        <f>IF(AB47="","",AB47+30)</f>
        <v>183</v>
      </c>
      <c r="AC56" s="35">
        <f>AC47</f>
        <v>5</v>
      </c>
      <c r="AD56" s="53"/>
      <c r="AF56" s="53">
        <f>IF(AF47="","",AF47+30)</f>
        <v>185</v>
      </c>
      <c r="AG56" s="35">
        <f>AG47</f>
        <v>1</v>
      </c>
      <c r="AJ56" s="35">
        <f t="shared" si="41"/>
        <v>7</v>
      </c>
      <c r="AM56" s="35">
        <v>24</v>
      </c>
      <c r="AN56" s="35">
        <f t="shared" si="42"/>
        <v>8</v>
      </c>
      <c r="AO56" s="35">
        <v>8</v>
      </c>
      <c r="AZ56" s="35">
        <f t="shared" si="31"/>
        <v>0</v>
      </c>
      <c r="BA56" s="55">
        <v>82</v>
      </c>
      <c r="BB56" s="55">
        <v>4</v>
      </c>
      <c r="BC56" s="59">
        <v>1202</v>
      </c>
      <c r="BD56" s="55">
        <v>1</v>
      </c>
      <c r="BE56" s="56"/>
      <c r="BF56" s="55"/>
      <c r="BG56" s="55">
        <v>82</v>
      </c>
      <c r="BH56" s="55">
        <v>2</v>
      </c>
      <c r="BK56" s="35">
        <f t="shared" si="43"/>
        <v>7</v>
      </c>
      <c r="BL56" s="55"/>
      <c r="BM56" s="55"/>
      <c r="BN56" s="59"/>
      <c r="BO56" s="55"/>
      <c r="BP56" s="56"/>
      <c r="BQ56" s="55"/>
      <c r="BR56" s="55"/>
      <c r="BS56" s="55"/>
      <c r="BV56" s="35">
        <f t="shared" si="44"/>
        <v>0</v>
      </c>
      <c r="BY56" s="35">
        <v>24</v>
      </c>
      <c r="BZ56" s="35">
        <f t="shared" si="45"/>
        <v>8</v>
      </c>
      <c r="CA56" s="35">
        <v>8</v>
      </c>
      <c r="CL56" s="35">
        <f t="shared" si="35"/>
        <v>0</v>
      </c>
      <c r="CM56" s="55">
        <v>82</v>
      </c>
      <c r="CN56" s="55">
        <v>4</v>
      </c>
      <c r="CO56" s="59">
        <v>1202</v>
      </c>
      <c r="CP56" s="55">
        <v>1</v>
      </c>
      <c r="CQ56" s="56"/>
      <c r="CR56" s="55"/>
      <c r="CS56" s="55">
        <v>82</v>
      </c>
      <c r="CT56" s="55">
        <v>2</v>
      </c>
      <c r="CW56" s="35">
        <f t="shared" si="46"/>
        <v>7</v>
      </c>
      <c r="CX56" s="55"/>
      <c r="CY56" s="55"/>
      <c r="CZ56" s="59"/>
      <c r="DA56" s="55"/>
      <c r="DB56" s="56"/>
      <c r="DC56" s="55"/>
      <c r="DD56" s="55"/>
      <c r="DE56" s="55"/>
      <c r="DH56" s="35">
        <f t="shared" si="47"/>
        <v>0</v>
      </c>
    </row>
    <row r="57" spans="1:112" s="34" customFormat="1" ht="13.5" customHeight="1" x14ac:dyDescent="0.3">
      <c r="A57" s="34">
        <v>55</v>
      </c>
      <c r="B57" s="34">
        <f t="shared" si="40"/>
        <v>19</v>
      </c>
      <c r="C57" s="34">
        <v>8</v>
      </c>
      <c r="D57" s="34">
        <f>IF(D48="","",D48+30)</f>
        <v>191</v>
      </c>
      <c r="E57" s="34">
        <f>E48</f>
        <v>3</v>
      </c>
      <c r="F57" s="58">
        <f>F48</f>
        <v>1201</v>
      </c>
      <c r="G57" s="34">
        <f>G48</f>
        <v>1</v>
      </c>
      <c r="H57" s="51"/>
      <c r="J57" s="34">
        <f>IF(J48="","",J48+30)</f>
        <v>191</v>
      </c>
      <c r="K57" s="34">
        <f>K48</f>
        <v>3</v>
      </c>
      <c r="N57" s="34">
        <f t="shared" si="26"/>
        <v>7</v>
      </c>
      <c r="S57" s="51"/>
      <c r="Y57" s="34">
        <f t="shared" si="27"/>
        <v>0</v>
      </c>
      <c r="AB57" s="33"/>
      <c r="AC57" s="33"/>
      <c r="AD57" s="52"/>
      <c r="AE57" s="33"/>
      <c r="AF57" s="33"/>
      <c r="AG57" s="33"/>
      <c r="AJ57" s="34">
        <f t="shared" si="41"/>
        <v>0</v>
      </c>
      <c r="AM57" s="34">
        <v>25</v>
      </c>
      <c r="AN57" s="34">
        <f t="shared" si="42"/>
        <v>9</v>
      </c>
      <c r="AO57" s="34">
        <v>8</v>
      </c>
      <c r="AR57" s="33"/>
      <c r="AS57" s="33"/>
      <c r="AT57" s="52"/>
      <c r="AU57" s="33"/>
      <c r="AV57" s="33"/>
      <c r="AW57" s="33"/>
      <c r="AZ57" s="34">
        <f t="shared" si="31"/>
        <v>0</v>
      </c>
      <c r="BA57" s="34">
        <v>83</v>
      </c>
      <c r="BB57" s="34">
        <v>7</v>
      </c>
      <c r="BE57" s="51"/>
      <c r="BK57" s="34">
        <f t="shared" si="43"/>
        <v>7</v>
      </c>
      <c r="BN57" s="33">
        <v>1103</v>
      </c>
      <c r="BO57" s="33">
        <v>1</v>
      </c>
      <c r="BP57" s="52">
        <v>1001</v>
      </c>
      <c r="BQ57" s="33">
        <v>1</v>
      </c>
      <c r="BR57" s="33">
        <v>1103</v>
      </c>
      <c r="BS57" s="33">
        <v>1</v>
      </c>
      <c r="BV57" s="34">
        <f t="shared" si="44"/>
        <v>3</v>
      </c>
      <c r="BY57" s="34">
        <v>25</v>
      </c>
      <c r="BZ57" s="34">
        <f t="shared" si="45"/>
        <v>9</v>
      </c>
      <c r="CA57" s="34">
        <v>8</v>
      </c>
      <c r="CD57" s="33"/>
      <c r="CE57" s="33"/>
      <c r="CF57" s="52"/>
      <c r="CG57" s="33"/>
      <c r="CH57" s="33"/>
      <c r="CI57" s="33"/>
      <c r="CL57" s="34">
        <f t="shared" si="35"/>
        <v>0</v>
      </c>
      <c r="CM57" s="34">
        <v>83</v>
      </c>
      <c r="CN57" s="34">
        <v>7</v>
      </c>
      <c r="CQ57" s="51"/>
      <c r="CW57" s="34">
        <f t="shared" si="46"/>
        <v>7</v>
      </c>
      <c r="CZ57" s="33">
        <v>1103</v>
      </c>
      <c r="DA57" s="33">
        <v>1</v>
      </c>
      <c r="DB57" s="52">
        <v>1001</v>
      </c>
      <c r="DC57" s="33">
        <v>1</v>
      </c>
      <c r="DD57" s="33">
        <v>1103</v>
      </c>
      <c r="DE57" s="33">
        <v>1</v>
      </c>
      <c r="DH57" s="34">
        <f t="shared" si="47"/>
        <v>3</v>
      </c>
    </row>
    <row r="58" spans="1:112" s="33" customFormat="1" ht="13.5" customHeight="1" x14ac:dyDescent="0.3">
      <c r="A58" s="33">
        <v>56</v>
      </c>
      <c r="B58" s="33">
        <f t="shared" si="40"/>
        <v>19</v>
      </c>
      <c r="C58" s="33">
        <v>8</v>
      </c>
      <c r="D58" s="78">
        <f>IF(D49="","",D49+30)</f>
        <v>192</v>
      </c>
      <c r="E58" s="33">
        <f>E49</f>
        <v>2</v>
      </c>
      <c r="F58" s="77">
        <f>F49</f>
        <v>1101</v>
      </c>
      <c r="G58" s="33">
        <f>G49</f>
        <v>1</v>
      </c>
      <c r="H58" s="52">
        <f>H49</f>
        <v>1001</v>
      </c>
      <c r="I58" s="33">
        <f>I49</f>
        <v>1</v>
      </c>
      <c r="J58" s="77">
        <f>J49</f>
        <v>1101</v>
      </c>
      <c r="K58" s="33">
        <f>K49</f>
        <v>1</v>
      </c>
      <c r="L58" s="33">
        <f>IF(L49="","",L49+30)</f>
        <v>192</v>
      </c>
      <c r="M58" s="33">
        <f>M49</f>
        <v>2</v>
      </c>
      <c r="N58" s="33">
        <f t="shared" si="26"/>
        <v>7</v>
      </c>
      <c r="S58" s="52"/>
      <c r="Y58" s="33">
        <f t="shared" si="27"/>
        <v>0</v>
      </c>
      <c r="AD58" s="52"/>
      <c r="AJ58" s="33">
        <f t="shared" si="41"/>
        <v>0</v>
      </c>
      <c r="AM58" s="33">
        <v>26</v>
      </c>
      <c r="AN58" s="33">
        <f t="shared" si="42"/>
        <v>9</v>
      </c>
      <c r="AO58" s="33">
        <v>8</v>
      </c>
      <c r="AZ58" s="33">
        <f t="shared" si="31"/>
        <v>0</v>
      </c>
      <c r="BA58" s="33">
        <v>83</v>
      </c>
      <c r="BB58" s="33">
        <v>2</v>
      </c>
      <c r="BC58" s="33">
        <v>1103</v>
      </c>
      <c r="BD58" s="33">
        <v>1</v>
      </c>
      <c r="BE58" s="52">
        <v>1001</v>
      </c>
      <c r="BF58" s="33">
        <v>1</v>
      </c>
      <c r="BG58" s="33">
        <v>1103</v>
      </c>
      <c r="BH58" s="33">
        <v>1</v>
      </c>
      <c r="BI58" s="33">
        <v>83</v>
      </c>
      <c r="BJ58" s="33">
        <v>1</v>
      </c>
      <c r="BK58" s="33">
        <f t="shared" si="43"/>
        <v>6</v>
      </c>
      <c r="BP58" s="52"/>
      <c r="BV58" s="33">
        <f t="shared" si="44"/>
        <v>0</v>
      </c>
      <c r="BY58" s="33">
        <v>26</v>
      </c>
      <c r="BZ58" s="33">
        <f t="shared" si="45"/>
        <v>9</v>
      </c>
      <c r="CA58" s="33">
        <v>8</v>
      </c>
      <c r="CL58" s="33">
        <f t="shared" si="35"/>
        <v>0</v>
      </c>
      <c r="CM58" s="33">
        <v>83</v>
      </c>
      <c r="CN58" s="33">
        <v>2</v>
      </c>
      <c r="CO58" s="33">
        <v>1103</v>
      </c>
      <c r="CP58" s="33">
        <v>1</v>
      </c>
      <c r="CQ58" s="52">
        <v>1001</v>
      </c>
      <c r="CR58" s="33">
        <v>1</v>
      </c>
      <c r="CS58" s="33">
        <v>1103</v>
      </c>
      <c r="CT58" s="33">
        <v>1</v>
      </c>
      <c r="CU58" s="33">
        <v>83</v>
      </c>
      <c r="CV58" s="33">
        <v>1</v>
      </c>
      <c r="CW58" s="33">
        <f t="shared" si="46"/>
        <v>6</v>
      </c>
      <c r="DB58" s="52"/>
      <c r="DH58" s="33">
        <f t="shared" si="47"/>
        <v>0</v>
      </c>
    </row>
    <row r="59" spans="1:112" s="35" customFormat="1" ht="13.5" customHeight="1" thickBot="1" x14ac:dyDescent="0.35">
      <c r="A59" s="35">
        <v>57</v>
      </c>
      <c r="B59" s="35">
        <f t="shared" si="40"/>
        <v>19</v>
      </c>
      <c r="C59" s="35">
        <v>8</v>
      </c>
      <c r="D59" s="67">
        <f>D50</f>
        <v>1201</v>
      </c>
      <c r="E59" s="35">
        <f>E50</f>
        <v>1</v>
      </c>
      <c r="F59" s="35">
        <f>IF(F50="","",F50+30)</f>
        <v>193</v>
      </c>
      <c r="G59" s="35">
        <f>G50</f>
        <v>5</v>
      </c>
      <c r="H59" s="53"/>
      <c r="J59" s="53">
        <f>IF(J50="","",J50+30)</f>
        <v>195</v>
      </c>
      <c r="K59" s="35">
        <f>K50</f>
        <v>1</v>
      </c>
      <c r="N59" s="35">
        <f t="shared" si="26"/>
        <v>7</v>
      </c>
      <c r="S59" s="53"/>
      <c r="Y59" s="35">
        <f t="shared" si="27"/>
        <v>0</v>
      </c>
      <c r="AD59" s="53"/>
      <c r="AJ59" s="35">
        <f t="shared" si="41"/>
        <v>0</v>
      </c>
      <c r="AM59" s="35">
        <v>27</v>
      </c>
      <c r="AN59" s="35">
        <f t="shared" si="42"/>
        <v>9</v>
      </c>
      <c r="AO59" s="35">
        <v>8</v>
      </c>
      <c r="AZ59" s="35">
        <f t="shared" si="31"/>
        <v>0</v>
      </c>
      <c r="BA59" s="35">
        <v>83</v>
      </c>
      <c r="BB59" s="35">
        <v>7</v>
      </c>
      <c r="BE59" s="53"/>
      <c r="BK59" s="35">
        <f t="shared" si="43"/>
        <v>7</v>
      </c>
      <c r="BP59" s="53"/>
      <c r="BV59" s="35">
        <f t="shared" si="44"/>
        <v>0</v>
      </c>
      <c r="BY59" s="35">
        <v>27</v>
      </c>
      <c r="BZ59" s="35">
        <f t="shared" si="45"/>
        <v>9</v>
      </c>
      <c r="CA59" s="35">
        <v>8</v>
      </c>
      <c r="CL59" s="35">
        <f t="shared" si="35"/>
        <v>0</v>
      </c>
      <c r="CM59" s="35">
        <v>83</v>
      </c>
      <c r="CN59" s="35">
        <v>7</v>
      </c>
      <c r="CQ59" s="53"/>
      <c r="CW59" s="35">
        <f t="shared" si="46"/>
        <v>7</v>
      </c>
      <c r="DB59" s="53"/>
      <c r="DH59" s="35">
        <f t="shared" si="47"/>
        <v>0</v>
      </c>
    </row>
    <row r="60" spans="1:112" s="34" customFormat="1" ht="13.5" customHeight="1" x14ac:dyDescent="0.3">
      <c r="A60" s="34">
        <v>58</v>
      </c>
      <c r="B60" s="34">
        <f t="shared" si="40"/>
        <v>20</v>
      </c>
      <c r="C60" s="34">
        <v>8</v>
      </c>
      <c r="N60" s="34">
        <f t="shared" si="26"/>
        <v>0</v>
      </c>
      <c r="O60" s="34">
        <f>IF(O51="","",O51+30)</f>
        <v>201</v>
      </c>
      <c r="P60" s="34">
        <f>P51</f>
        <v>3</v>
      </c>
      <c r="Q60" s="58">
        <f>Q51</f>
        <v>1202</v>
      </c>
      <c r="R60" s="34">
        <f>R51</f>
        <v>1</v>
      </c>
      <c r="S60" s="51"/>
      <c r="U60" s="34">
        <f>IF(U51="","",U51+30)</f>
        <v>201</v>
      </c>
      <c r="V60" s="34">
        <f>V51</f>
        <v>3</v>
      </c>
      <c r="Y60" s="34">
        <f t="shared" si="27"/>
        <v>7</v>
      </c>
      <c r="AB60" s="33"/>
      <c r="AC60" s="33"/>
      <c r="AD60" s="52"/>
      <c r="AE60" s="33"/>
      <c r="AF60" s="33"/>
      <c r="AG60" s="33"/>
      <c r="AJ60" s="34">
        <f t="shared" si="41"/>
        <v>0</v>
      </c>
      <c r="AM60" s="34">
        <v>28</v>
      </c>
      <c r="AN60" s="34">
        <f t="shared" si="42"/>
        <v>10</v>
      </c>
      <c r="AO60" s="34">
        <v>8</v>
      </c>
      <c r="AR60" s="33"/>
      <c r="AS60" s="33"/>
      <c r="AT60" s="52"/>
      <c r="AU60" s="33"/>
      <c r="AV60" s="33"/>
      <c r="AW60" s="33"/>
      <c r="AZ60" s="34">
        <f t="shared" si="31"/>
        <v>0</v>
      </c>
      <c r="BA60" s="34">
        <v>81</v>
      </c>
      <c r="BB60" s="34">
        <v>4</v>
      </c>
      <c r="BC60" s="58">
        <v>1202</v>
      </c>
      <c r="BD60" s="34">
        <v>1</v>
      </c>
      <c r="BE60" s="51"/>
      <c r="BG60" s="51"/>
      <c r="BI60" s="34">
        <v>81</v>
      </c>
      <c r="BJ60" s="34">
        <v>2</v>
      </c>
      <c r="BK60" s="34">
        <f t="shared" si="43"/>
        <v>7</v>
      </c>
      <c r="BN60" s="33">
        <v>1103</v>
      </c>
      <c r="BO60" s="33">
        <v>1</v>
      </c>
      <c r="BP60" s="52">
        <v>1001</v>
      </c>
      <c r="BQ60" s="33">
        <v>1</v>
      </c>
      <c r="BR60" s="33">
        <v>1103</v>
      </c>
      <c r="BS60" s="33">
        <v>1</v>
      </c>
      <c r="BV60" s="34">
        <f t="shared" si="44"/>
        <v>3</v>
      </c>
      <c r="BY60" s="34">
        <v>28</v>
      </c>
      <c r="BZ60" s="34">
        <f t="shared" si="45"/>
        <v>10</v>
      </c>
      <c r="CA60" s="34">
        <v>8</v>
      </c>
      <c r="CD60" s="33"/>
      <c r="CE60" s="33"/>
      <c r="CF60" s="52"/>
      <c r="CG60" s="33"/>
      <c r="CH60" s="33"/>
      <c r="CI60" s="33"/>
      <c r="CL60" s="34">
        <f t="shared" si="35"/>
        <v>0</v>
      </c>
      <c r="CM60" s="34">
        <v>81</v>
      </c>
      <c r="CN60" s="34">
        <v>4</v>
      </c>
      <c r="CO60" s="58">
        <v>1202</v>
      </c>
      <c r="CP60" s="34">
        <v>1</v>
      </c>
      <c r="CQ60" s="51"/>
      <c r="CS60" s="51"/>
      <c r="CU60" s="34">
        <v>81</v>
      </c>
      <c r="CV60" s="34">
        <v>2</v>
      </c>
      <c r="CW60" s="34">
        <f t="shared" si="46"/>
        <v>7</v>
      </c>
      <c r="CZ60" s="33">
        <v>1103</v>
      </c>
      <c r="DA60" s="33">
        <v>1</v>
      </c>
      <c r="DB60" s="52">
        <v>1001</v>
      </c>
      <c r="DC60" s="33">
        <v>1</v>
      </c>
      <c r="DD60" s="33">
        <v>1103</v>
      </c>
      <c r="DE60" s="33">
        <v>1</v>
      </c>
      <c r="DH60" s="34">
        <f t="shared" si="47"/>
        <v>3</v>
      </c>
    </row>
    <row r="61" spans="1:112" s="33" customFormat="1" ht="13.5" customHeight="1" x14ac:dyDescent="0.3">
      <c r="A61" s="33">
        <v>59</v>
      </c>
      <c r="B61" s="33">
        <f t="shared" si="40"/>
        <v>20</v>
      </c>
      <c r="C61" s="33">
        <v>8</v>
      </c>
      <c r="N61" s="33">
        <f t="shared" si="26"/>
        <v>0</v>
      </c>
      <c r="O61" s="78">
        <f>IF(O52="","",O52+30)</f>
        <v>202</v>
      </c>
      <c r="P61" s="33">
        <f>P52</f>
        <v>2</v>
      </c>
      <c r="Q61" s="77">
        <f>Q52</f>
        <v>1102</v>
      </c>
      <c r="R61" s="33">
        <f>R52</f>
        <v>1</v>
      </c>
      <c r="S61" s="52">
        <f>S52</f>
        <v>1001</v>
      </c>
      <c r="T61" s="33">
        <f>T52</f>
        <v>1</v>
      </c>
      <c r="U61" s="77">
        <f>U52</f>
        <v>1102</v>
      </c>
      <c r="V61" s="33">
        <f>V52</f>
        <v>1</v>
      </c>
      <c r="W61" s="33">
        <f>IF(W52="","",W52+30)</f>
        <v>202</v>
      </c>
      <c r="X61" s="33">
        <f>X52</f>
        <v>2</v>
      </c>
      <c r="Y61" s="33">
        <f t="shared" si="27"/>
        <v>7</v>
      </c>
      <c r="AD61" s="52"/>
      <c r="AJ61" s="33">
        <f t="shared" si="41"/>
        <v>0</v>
      </c>
      <c r="AM61" s="33">
        <v>29</v>
      </c>
      <c r="AN61" s="33">
        <f t="shared" si="42"/>
        <v>10</v>
      </c>
      <c r="AO61" s="33">
        <v>8</v>
      </c>
      <c r="AZ61" s="33">
        <f t="shared" si="31"/>
        <v>0</v>
      </c>
      <c r="BA61" s="33">
        <v>81</v>
      </c>
      <c r="BB61" s="33">
        <v>1</v>
      </c>
      <c r="BE61" s="52"/>
      <c r="BG61" s="52">
        <v>85</v>
      </c>
      <c r="BH61" s="33">
        <v>1</v>
      </c>
      <c r="BI61" s="33">
        <v>81</v>
      </c>
      <c r="BJ61" s="33">
        <v>4</v>
      </c>
      <c r="BK61" s="33">
        <f t="shared" si="43"/>
        <v>6</v>
      </c>
      <c r="BP61" s="52"/>
      <c r="BR61" s="52"/>
      <c r="BV61" s="33">
        <f t="shared" si="44"/>
        <v>0</v>
      </c>
      <c r="BY61" s="33">
        <v>29</v>
      </c>
      <c r="BZ61" s="33">
        <f t="shared" si="45"/>
        <v>10</v>
      </c>
      <c r="CA61" s="33">
        <v>8</v>
      </c>
      <c r="CL61" s="33">
        <f t="shared" si="35"/>
        <v>0</v>
      </c>
      <c r="CM61" s="33">
        <v>81</v>
      </c>
      <c r="CN61" s="33">
        <v>1</v>
      </c>
      <c r="CQ61" s="52"/>
      <c r="CS61" s="52">
        <v>85</v>
      </c>
      <c r="CT61" s="33">
        <v>1</v>
      </c>
      <c r="CU61" s="33">
        <v>81</v>
      </c>
      <c r="CV61" s="33">
        <v>4</v>
      </c>
      <c r="CW61" s="33">
        <f t="shared" si="46"/>
        <v>6</v>
      </c>
      <c r="DB61" s="52"/>
      <c r="DD61" s="52"/>
      <c r="DH61" s="33">
        <f t="shared" si="47"/>
        <v>0</v>
      </c>
    </row>
    <row r="62" spans="1:112" s="35" customFormat="1" ht="13.5" customHeight="1" thickBot="1" x14ac:dyDescent="0.35">
      <c r="A62" s="35">
        <v>60</v>
      </c>
      <c r="B62" s="35">
        <f t="shared" si="40"/>
        <v>20</v>
      </c>
      <c r="C62" s="35">
        <v>8</v>
      </c>
      <c r="N62" s="35">
        <f t="shared" si="26"/>
        <v>0</v>
      </c>
      <c r="O62" s="67">
        <f>O53</f>
        <v>1202</v>
      </c>
      <c r="P62" s="35">
        <f>P53</f>
        <v>1</v>
      </c>
      <c r="Q62" s="35">
        <f>IF(Q53="","",Q53+30)</f>
        <v>203</v>
      </c>
      <c r="R62" s="35">
        <f>R53</f>
        <v>5</v>
      </c>
      <c r="S62" s="53"/>
      <c r="U62" s="53">
        <f>IF(U53="","",U53+30)</f>
        <v>205</v>
      </c>
      <c r="V62" s="35">
        <f>V53</f>
        <v>1</v>
      </c>
      <c r="Y62" s="35">
        <f t="shared" si="27"/>
        <v>7</v>
      </c>
      <c r="Z62" s="55"/>
      <c r="AA62" s="55"/>
      <c r="AB62" s="59"/>
      <c r="AC62" s="55"/>
      <c r="AD62" s="56"/>
      <c r="AE62" s="55"/>
      <c r="AF62" s="55"/>
      <c r="AG62" s="55"/>
      <c r="AJ62" s="35">
        <f t="shared" si="41"/>
        <v>0</v>
      </c>
      <c r="AM62" s="35">
        <v>30</v>
      </c>
      <c r="AN62" s="35">
        <f t="shared" si="42"/>
        <v>10</v>
      </c>
      <c r="AO62" s="35">
        <v>8</v>
      </c>
      <c r="AZ62" s="35">
        <f t="shared" si="31"/>
        <v>0</v>
      </c>
      <c r="BA62" s="55">
        <v>81</v>
      </c>
      <c r="BB62" s="55">
        <v>4</v>
      </c>
      <c r="BC62" s="59">
        <v>1202</v>
      </c>
      <c r="BD62" s="55">
        <v>1</v>
      </c>
      <c r="BE62" s="56"/>
      <c r="BF62" s="55"/>
      <c r="BG62" s="56"/>
      <c r="BH62" s="55"/>
      <c r="BI62" s="55">
        <v>81</v>
      </c>
      <c r="BJ62" s="55">
        <v>2</v>
      </c>
      <c r="BK62" s="35">
        <f t="shared" si="43"/>
        <v>7</v>
      </c>
      <c r="BL62" s="55"/>
      <c r="BM62" s="55"/>
      <c r="BN62" s="59"/>
      <c r="BO62" s="55"/>
      <c r="BP62" s="56"/>
      <c r="BQ62" s="55"/>
      <c r="BR62" s="56"/>
      <c r="BS62" s="55"/>
      <c r="BT62" s="55"/>
      <c r="BU62" s="55"/>
      <c r="BV62" s="35">
        <f t="shared" si="44"/>
        <v>0</v>
      </c>
      <c r="BY62" s="35">
        <v>30</v>
      </c>
      <c r="BZ62" s="35">
        <f t="shared" si="45"/>
        <v>10</v>
      </c>
      <c r="CA62" s="35">
        <v>8</v>
      </c>
      <c r="CL62" s="35">
        <f t="shared" si="35"/>
        <v>0</v>
      </c>
      <c r="CM62" s="55">
        <v>81</v>
      </c>
      <c r="CN62" s="55">
        <v>4</v>
      </c>
      <c r="CO62" s="59">
        <v>1202</v>
      </c>
      <c r="CP62" s="55">
        <v>1</v>
      </c>
      <c r="CQ62" s="56"/>
      <c r="CR62" s="55"/>
      <c r="CS62" s="56"/>
      <c r="CT62" s="55"/>
      <c r="CU62" s="55">
        <v>81</v>
      </c>
      <c r="CV62" s="55">
        <v>2</v>
      </c>
      <c r="CW62" s="35">
        <f t="shared" si="46"/>
        <v>7</v>
      </c>
      <c r="CX62" s="55"/>
      <c r="CY62" s="55"/>
      <c r="CZ62" s="59"/>
      <c r="DA62" s="55"/>
      <c r="DB62" s="56"/>
      <c r="DC62" s="55"/>
      <c r="DD62" s="56"/>
      <c r="DE62" s="55"/>
      <c r="DF62" s="55"/>
      <c r="DG62" s="55"/>
      <c r="DH62" s="35">
        <f t="shared" si="47"/>
        <v>0</v>
      </c>
    </row>
    <row r="63" spans="1:112" s="34" customFormat="1" ht="13.5" customHeight="1" x14ac:dyDescent="0.3">
      <c r="A63" s="34">
        <v>61</v>
      </c>
      <c r="B63" s="34">
        <f>ROUNDUP(A63/3,0)</f>
        <v>21</v>
      </c>
      <c r="C63" s="34">
        <v>8</v>
      </c>
      <c r="F63" s="33"/>
      <c r="G63" s="33"/>
      <c r="H63" s="52"/>
      <c r="I63" s="33"/>
      <c r="J63" s="33"/>
      <c r="K63" s="33"/>
      <c r="N63" s="34">
        <f t="shared" si="26"/>
        <v>0</v>
      </c>
      <c r="S63" s="51"/>
      <c r="Y63" s="34">
        <f t="shared" si="27"/>
        <v>0</v>
      </c>
      <c r="Z63" s="34">
        <f>IF(Z54="","",Z54+30)</f>
        <v>211</v>
      </c>
      <c r="AA63" s="34">
        <f>AA54</f>
        <v>3</v>
      </c>
      <c r="AB63" s="58">
        <f>AB54</f>
        <v>1202</v>
      </c>
      <c r="AC63" s="34">
        <f>AC54</f>
        <v>1</v>
      </c>
      <c r="AD63" s="51"/>
      <c r="AF63" s="34">
        <f>IF(AF54="","",AF54+30)</f>
        <v>211</v>
      </c>
      <c r="AG63" s="34">
        <f>AG54</f>
        <v>3</v>
      </c>
      <c r="AJ63" s="34">
        <f>AI63+AG63+AE63+AC63+AA63</f>
        <v>7</v>
      </c>
      <c r="AM63" s="34">
        <v>1</v>
      </c>
      <c r="AN63" s="34">
        <f>ROUNDUP(AM63/3,0)</f>
        <v>1</v>
      </c>
      <c r="AO63" s="34">
        <v>8</v>
      </c>
      <c r="AP63" s="34">
        <v>81</v>
      </c>
      <c r="AQ63" s="34">
        <v>3</v>
      </c>
      <c r="AT63" s="51"/>
      <c r="AZ63" s="34">
        <f>AY63+AW63+AU63+AS63+AQ63</f>
        <v>3</v>
      </c>
      <c r="BE63" s="51"/>
      <c r="BK63" s="34">
        <f>BJ63+BH63+BF63+BD63+BB63</f>
        <v>0</v>
      </c>
      <c r="BP63" s="51"/>
      <c r="BV63" s="34">
        <f>BU63+BS63+BQ63+BO63+BM63</f>
        <v>0</v>
      </c>
      <c r="BY63" s="34">
        <v>1</v>
      </c>
      <c r="BZ63" s="34">
        <f>ROUNDUP(BY63/3,0)</f>
        <v>1</v>
      </c>
      <c r="CA63" s="34">
        <v>8</v>
      </c>
      <c r="CB63" s="34">
        <v>81</v>
      </c>
      <c r="CC63" s="34">
        <v>3</v>
      </c>
      <c r="CF63" s="51"/>
      <c r="CL63" s="34">
        <f>CK63+CI63+CG63+CE63+CC63</f>
        <v>3</v>
      </c>
      <c r="CQ63" s="51"/>
      <c r="CW63" s="34">
        <f>CV63+CT63+CR63+CP63+CN63</f>
        <v>0</v>
      </c>
      <c r="DB63" s="51"/>
      <c r="DH63" s="34">
        <f>DG63+DE63+DC63+DA63+CY63</f>
        <v>0</v>
      </c>
    </row>
    <row r="64" spans="1:112" s="33" customFormat="1" ht="13.5" customHeight="1" x14ac:dyDescent="0.3">
      <c r="A64" s="33">
        <v>62</v>
      </c>
      <c r="B64" s="33">
        <f t="shared" ref="B64:B77" si="48">ROUNDUP(A64/3,0)</f>
        <v>21</v>
      </c>
      <c r="C64" s="33">
        <v>8</v>
      </c>
      <c r="N64" s="33">
        <f t="shared" si="26"/>
        <v>0</v>
      </c>
      <c r="S64" s="52"/>
      <c r="Y64" s="33">
        <f t="shared" si="27"/>
        <v>0</v>
      </c>
      <c r="Z64" s="78">
        <f>IF(Z55="","",Z55+30)</f>
        <v>212</v>
      </c>
      <c r="AA64" s="33">
        <v>7</v>
      </c>
      <c r="AD64" s="52"/>
      <c r="AF64" s="77"/>
      <c r="AJ64" s="33">
        <f t="shared" ref="AJ64:AJ77" si="49">AI64+AG64+AE64+AC64+AA64</f>
        <v>7</v>
      </c>
      <c r="AM64" s="33">
        <v>2</v>
      </c>
      <c r="AN64" s="33">
        <f t="shared" ref="AN64:AN77" si="50">ROUNDUP(AM64/3,0)</f>
        <v>1</v>
      </c>
      <c r="AO64" s="33">
        <v>8</v>
      </c>
      <c r="AP64" s="33">
        <v>81</v>
      </c>
      <c r="AQ64" s="33">
        <v>3</v>
      </c>
      <c r="AT64" s="52"/>
      <c r="AZ64" s="33">
        <f t="shared" ref="AZ64:AZ92" si="51">AY64+AW64+AU64+AS64+AQ64</f>
        <v>3</v>
      </c>
      <c r="BE64" s="52"/>
      <c r="BK64" s="33">
        <f t="shared" ref="BK64" si="52">BJ64+BH64+BF64+BD64+BB64</f>
        <v>0</v>
      </c>
      <c r="BP64" s="52"/>
      <c r="BV64" s="33">
        <f t="shared" ref="BV64:BV77" si="53">BU64+BS64+BQ64+BO64+BM64</f>
        <v>0</v>
      </c>
      <c r="BY64" s="33">
        <v>2</v>
      </c>
      <c r="BZ64" s="33">
        <f t="shared" ref="BZ64:BZ77" si="54">ROUNDUP(BY64/3,0)</f>
        <v>1</v>
      </c>
      <c r="CA64" s="33">
        <v>8</v>
      </c>
      <c r="CB64" s="33">
        <v>81</v>
      </c>
      <c r="CC64" s="33">
        <v>3</v>
      </c>
      <c r="CF64" s="52"/>
      <c r="CL64" s="33">
        <f t="shared" ref="CL64:CL92" si="55">CK64+CI64+CG64+CE64+CC64</f>
        <v>3</v>
      </c>
      <c r="CQ64" s="52"/>
      <c r="CW64" s="33">
        <f t="shared" ref="CW64" si="56">CV64+CT64+CR64+CP64+CN64</f>
        <v>0</v>
      </c>
      <c r="DB64" s="52"/>
      <c r="DH64" s="33">
        <f t="shared" ref="DH64:DH77" si="57">DG64+DE64+DC64+DA64+CY64</f>
        <v>0</v>
      </c>
    </row>
    <row r="65" spans="1:112" s="35" customFormat="1" ht="13.5" customHeight="1" thickBot="1" x14ac:dyDescent="0.35">
      <c r="A65" s="35">
        <v>63</v>
      </c>
      <c r="B65" s="35">
        <f t="shared" si="48"/>
        <v>21</v>
      </c>
      <c r="C65" s="35">
        <v>8</v>
      </c>
      <c r="N65" s="35">
        <f t="shared" si="26"/>
        <v>0</v>
      </c>
      <c r="S65" s="53"/>
      <c r="Y65" s="35">
        <f t="shared" si="27"/>
        <v>0</v>
      </c>
      <c r="Z65" s="67">
        <f>Z56</f>
        <v>1203</v>
      </c>
      <c r="AA65" s="35">
        <f>AA56</f>
        <v>1</v>
      </c>
      <c r="AB65" s="35">
        <f>IF(AB56="","",AB56+30)</f>
        <v>213</v>
      </c>
      <c r="AC65" s="35">
        <f>AC56</f>
        <v>5</v>
      </c>
      <c r="AD65" s="53"/>
      <c r="AF65" s="53">
        <f>IF(AF56="","",AF56+30)</f>
        <v>215</v>
      </c>
      <c r="AG65" s="35">
        <f>AG56</f>
        <v>1</v>
      </c>
      <c r="AJ65" s="35">
        <f t="shared" si="49"/>
        <v>7</v>
      </c>
      <c r="AM65" s="35">
        <v>3</v>
      </c>
      <c r="AN65" s="35">
        <f t="shared" si="50"/>
        <v>1</v>
      </c>
      <c r="AO65" s="35">
        <v>8</v>
      </c>
      <c r="AP65" s="35">
        <v>81</v>
      </c>
      <c r="AQ65" s="35">
        <v>4</v>
      </c>
      <c r="AT65" s="53"/>
      <c r="AZ65" s="35">
        <f t="shared" si="51"/>
        <v>4</v>
      </c>
      <c r="BE65" s="53"/>
      <c r="BK65" s="35">
        <f>BJ65+BH65+BF65+BD65+BB65</f>
        <v>0</v>
      </c>
      <c r="BP65" s="53"/>
      <c r="BV65" s="35">
        <f t="shared" si="53"/>
        <v>0</v>
      </c>
      <c r="BY65" s="35">
        <v>3</v>
      </c>
      <c r="BZ65" s="35">
        <f t="shared" si="54"/>
        <v>1</v>
      </c>
      <c r="CA65" s="35">
        <v>8</v>
      </c>
      <c r="CB65" s="35">
        <v>81</v>
      </c>
      <c r="CC65" s="35">
        <v>4</v>
      </c>
      <c r="CF65" s="53"/>
      <c r="CL65" s="35">
        <f t="shared" si="55"/>
        <v>4</v>
      </c>
      <c r="CQ65" s="53"/>
      <c r="CW65" s="35">
        <f>CV65+CT65+CR65+CP65+CN65</f>
        <v>0</v>
      </c>
      <c r="DB65" s="53"/>
      <c r="DH65" s="35">
        <f t="shared" si="57"/>
        <v>0</v>
      </c>
    </row>
    <row r="66" spans="1:112" s="34" customFormat="1" ht="13.5" customHeight="1" x14ac:dyDescent="0.3">
      <c r="A66" s="34">
        <v>64</v>
      </c>
      <c r="B66" s="34">
        <f t="shared" si="48"/>
        <v>22</v>
      </c>
      <c r="C66" s="34">
        <v>8</v>
      </c>
      <c r="D66" s="34">
        <f>IF(D57="","",D57+30)</f>
        <v>221</v>
      </c>
      <c r="E66" s="34">
        <f>E57</f>
        <v>3</v>
      </c>
      <c r="F66" s="58">
        <f>F57</f>
        <v>1201</v>
      </c>
      <c r="G66" s="34">
        <f>G57</f>
        <v>1</v>
      </c>
      <c r="H66" s="51"/>
      <c r="J66" s="34">
        <f>IF(J57="","",J57+30)</f>
        <v>221</v>
      </c>
      <c r="K66" s="34">
        <f>K57</f>
        <v>3</v>
      </c>
      <c r="N66" s="34">
        <f t="shared" ref="N66:N74" si="58">M66+K66+I66+G66+E66</f>
        <v>7</v>
      </c>
      <c r="S66" s="51"/>
      <c r="Y66" s="34">
        <f t="shared" ref="Y66:Y74" si="59">X66+V66+T66+R66+P66</f>
        <v>0</v>
      </c>
      <c r="AB66" s="33"/>
      <c r="AC66" s="33"/>
      <c r="AD66" s="52"/>
      <c r="AE66" s="33"/>
      <c r="AF66" s="33"/>
      <c r="AG66" s="33"/>
      <c r="AJ66" s="34">
        <f t="shared" si="49"/>
        <v>0</v>
      </c>
      <c r="AM66" s="34">
        <v>4</v>
      </c>
      <c r="AN66" s="34">
        <f t="shared" si="50"/>
        <v>2</v>
      </c>
      <c r="AO66" s="34">
        <v>8</v>
      </c>
      <c r="AP66" s="34">
        <v>82</v>
      </c>
      <c r="AQ66" s="34">
        <v>3</v>
      </c>
      <c r="AR66" s="58"/>
      <c r="AS66" s="58"/>
      <c r="AT66" s="51"/>
      <c r="AZ66" s="34">
        <f t="shared" si="51"/>
        <v>3</v>
      </c>
      <c r="BE66" s="51"/>
      <c r="BK66" s="34">
        <f t="shared" ref="BK66:BK77" si="60">BJ66+BH66+BF66+BD66+BB66</f>
        <v>0</v>
      </c>
      <c r="BN66" s="33">
        <v>1103</v>
      </c>
      <c r="BO66" s="33">
        <v>1</v>
      </c>
      <c r="BP66" s="52">
        <v>1001</v>
      </c>
      <c r="BQ66" s="33">
        <v>1</v>
      </c>
      <c r="BR66" s="33">
        <v>1103</v>
      </c>
      <c r="BS66" s="33">
        <v>1</v>
      </c>
      <c r="BV66" s="34">
        <f t="shared" si="53"/>
        <v>3</v>
      </c>
      <c r="BY66" s="34">
        <v>4</v>
      </c>
      <c r="BZ66" s="34">
        <f t="shared" si="54"/>
        <v>2</v>
      </c>
      <c r="CA66" s="34">
        <v>8</v>
      </c>
      <c r="CB66" s="34">
        <v>82</v>
      </c>
      <c r="CC66" s="34">
        <v>3</v>
      </c>
      <c r="CD66" s="58"/>
      <c r="CE66" s="58"/>
      <c r="CF66" s="51"/>
      <c r="CL66" s="34">
        <f t="shared" si="55"/>
        <v>3</v>
      </c>
      <c r="CQ66" s="51"/>
      <c r="CW66" s="34">
        <f t="shared" ref="CW66:CW77" si="61">CV66+CT66+CR66+CP66+CN66</f>
        <v>0</v>
      </c>
      <c r="CZ66" s="33">
        <v>1103</v>
      </c>
      <c r="DA66" s="33">
        <v>1</v>
      </c>
      <c r="DB66" s="52">
        <v>1001</v>
      </c>
      <c r="DC66" s="33">
        <v>1</v>
      </c>
      <c r="DD66" s="33">
        <v>1103</v>
      </c>
      <c r="DE66" s="33">
        <v>1</v>
      </c>
      <c r="DH66" s="34">
        <f t="shared" si="57"/>
        <v>3</v>
      </c>
    </row>
    <row r="67" spans="1:112" s="33" customFormat="1" ht="13.5" customHeight="1" x14ac:dyDescent="0.3">
      <c r="A67" s="33">
        <v>65</v>
      </c>
      <c r="B67" s="33">
        <f t="shared" si="48"/>
        <v>22</v>
      </c>
      <c r="C67" s="33">
        <v>8</v>
      </c>
      <c r="D67" s="78">
        <f>IF(D58="","",D58+30)</f>
        <v>222</v>
      </c>
      <c r="E67" s="33">
        <v>7</v>
      </c>
      <c r="H67" s="52"/>
      <c r="J67" s="77"/>
      <c r="N67" s="33">
        <f t="shared" si="58"/>
        <v>7</v>
      </c>
      <c r="S67" s="52"/>
      <c r="Y67" s="33">
        <f t="shared" si="59"/>
        <v>0</v>
      </c>
      <c r="AD67" s="52"/>
      <c r="AJ67" s="33">
        <f t="shared" si="49"/>
        <v>0</v>
      </c>
      <c r="AM67" s="33">
        <v>5</v>
      </c>
      <c r="AN67" s="33">
        <f t="shared" si="50"/>
        <v>2</v>
      </c>
      <c r="AO67" s="33">
        <v>8</v>
      </c>
      <c r="AP67" s="33">
        <v>82</v>
      </c>
      <c r="AQ67" s="33">
        <v>3</v>
      </c>
      <c r="AR67" s="33">
        <v>1103</v>
      </c>
      <c r="AS67" s="33">
        <v>1</v>
      </c>
      <c r="AT67" s="52">
        <v>1001</v>
      </c>
      <c r="AU67" s="33">
        <v>1</v>
      </c>
      <c r="AV67" s="33">
        <v>1103</v>
      </c>
      <c r="AW67" s="33">
        <v>1</v>
      </c>
      <c r="AZ67" s="33">
        <f t="shared" si="51"/>
        <v>6</v>
      </c>
      <c r="BE67" s="52"/>
      <c r="BK67" s="33">
        <f t="shared" si="60"/>
        <v>0</v>
      </c>
      <c r="BP67" s="52"/>
      <c r="BV67" s="33">
        <f t="shared" si="53"/>
        <v>0</v>
      </c>
      <c r="BY67" s="33">
        <v>5</v>
      </c>
      <c r="BZ67" s="33">
        <f t="shared" si="54"/>
        <v>2</v>
      </c>
      <c r="CA67" s="33">
        <v>8</v>
      </c>
      <c r="CB67" s="33">
        <v>82</v>
      </c>
      <c r="CC67" s="33">
        <v>3</v>
      </c>
      <c r="CD67" s="33">
        <v>1103</v>
      </c>
      <c r="CE67" s="33">
        <v>1</v>
      </c>
      <c r="CF67" s="52">
        <v>1001</v>
      </c>
      <c r="CG67" s="33">
        <v>1</v>
      </c>
      <c r="CH67" s="33">
        <v>1103</v>
      </c>
      <c r="CI67" s="33">
        <v>1</v>
      </c>
      <c r="CL67" s="33">
        <f t="shared" si="55"/>
        <v>6</v>
      </c>
      <c r="CQ67" s="52"/>
      <c r="CW67" s="33">
        <f t="shared" si="61"/>
        <v>0</v>
      </c>
      <c r="DB67" s="52"/>
      <c r="DH67" s="33">
        <f t="shared" si="57"/>
        <v>0</v>
      </c>
    </row>
    <row r="68" spans="1:112" s="35" customFormat="1" ht="13.5" customHeight="1" thickBot="1" x14ac:dyDescent="0.35">
      <c r="A68" s="35">
        <v>66</v>
      </c>
      <c r="B68" s="35">
        <f t="shared" si="48"/>
        <v>22</v>
      </c>
      <c r="C68" s="35">
        <v>8</v>
      </c>
      <c r="D68" s="67">
        <f>D59</f>
        <v>1201</v>
      </c>
      <c r="E68" s="35">
        <f>E59</f>
        <v>1</v>
      </c>
      <c r="F68" s="35">
        <f>IF(F59="","",F59+30)</f>
        <v>223</v>
      </c>
      <c r="G68" s="35">
        <f>G59</f>
        <v>5</v>
      </c>
      <c r="H68" s="53"/>
      <c r="J68" s="53">
        <f>IF(J59="","",J59+30)</f>
        <v>225</v>
      </c>
      <c r="K68" s="35">
        <f>K59</f>
        <v>1</v>
      </c>
      <c r="N68" s="35">
        <f t="shared" si="58"/>
        <v>7</v>
      </c>
      <c r="S68" s="53"/>
      <c r="Y68" s="35">
        <f t="shared" si="59"/>
        <v>0</v>
      </c>
      <c r="AD68" s="53"/>
      <c r="AJ68" s="35">
        <f t="shared" si="49"/>
        <v>0</v>
      </c>
      <c r="AM68" s="35">
        <v>6</v>
      </c>
      <c r="AN68" s="35">
        <f t="shared" si="50"/>
        <v>2</v>
      </c>
      <c r="AO68" s="35">
        <v>8</v>
      </c>
      <c r="AP68" s="55">
        <v>82</v>
      </c>
      <c r="AQ68" s="55">
        <v>4</v>
      </c>
      <c r="AR68" s="59"/>
      <c r="AS68" s="59"/>
      <c r="AT68" s="56"/>
      <c r="AU68" s="55"/>
      <c r="AV68" s="55"/>
      <c r="AW68" s="55"/>
      <c r="AX68" s="54"/>
      <c r="AY68" s="54"/>
      <c r="AZ68" s="54">
        <f t="shared" si="51"/>
        <v>4</v>
      </c>
      <c r="BA68" s="54"/>
      <c r="BB68" s="54"/>
      <c r="BC68" s="54"/>
      <c r="BD68" s="54"/>
      <c r="BE68" s="57"/>
      <c r="BF68" s="54"/>
      <c r="BG68" s="54"/>
      <c r="BH68" s="54"/>
      <c r="BI68" s="54"/>
      <c r="BJ68" s="54"/>
      <c r="BK68" s="35">
        <f t="shared" si="60"/>
        <v>0</v>
      </c>
      <c r="BL68" s="54"/>
      <c r="BM68" s="54"/>
      <c r="BN68" s="54"/>
      <c r="BO68" s="54"/>
      <c r="BP68" s="57"/>
      <c r="BQ68" s="54"/>
      <c r="BR68" s="54"/>
      <c r="BS68" s="54"/>
      <c r="BT68" s="54"/>
      <c r="BU68" s="54"/>
      <c r="BV68" s="35">
        <f t="shared" si="53"/>
        <v>0</v>
      </c>
      <c r="BY68" s="35">
        <v>6</v>
      </c>
      <c r="BZ68" s="35">
        <f t="shared" si="54"/>
        <v>2</v>
      </c>
      <c r="CA68" s="35">
        <v>8</v>
      </c>
      <c r="CB68" s="55">
        <v>82</v>
      </c>
      <c r="CC68" s="55">
        <v>4</v>
      </c>
      <c r="CD68" s="59"/>
      <c r="CE68" s="59"/>
      <c r="CF68" s="56"/>
      <c r="CG68" s="55"/>
      <c r="CH68" s="55"/>
      <c r="CI68" s="55"/>
      <c r="CJ68" s="54"/>
      <c r="CK68" s="54"/>
      <c r="CL68" s="54">
        <f t="shared" si="55"/>
        <v>4</v>
      </c>
      <c r="CM68" s="54"/>
      <c r="CN68" s="54"/>
      <c r="CO68" s="54"/>
      <c r="CP68" s="54"/>
      <c r="CQ68" s="57"/>
      <c r="CR68" s="54"/>
      <c r="CS68" s="54"/>
      <c r="CT68" s="54"/>
      <c r="CU68" s="54"/>
      <c r="CV68" s="54"/>
      <c r="CW68" s="35">
        <f t="shared" si="61"/>
        <v>0</v>
      </c>
      <c r="CX68" s="54"/>
      <c r="CY68" s="54"/>
      <c r="CZ68" s="54"/>
      <c r="DA68" s="54"/>
      <c r="DB68" s="57"/>
      <c r="DC68" s="54"/>
      <c r="DD68" s="54"/>
      <c r="DE68" s="54"/>
      <c r="DF68" s="54"/>
      <c r="DG68" s="54"/>
      <c r="DH68" s="35">
        <f t="shared" si="57"/>
        <v>0</v>
      </c>
    </row>
    <row r="69" spans="1:112" s="34" customFormat="1" ht="13.5" customHeight="1" x14ac:dyDescent="0.3">
      <c r="A69" s="34">
        <v>67</v>
      </c>
      <c r="B69" s="34">
        <f t="shared" si="48"/>
        <v>23</v>
      </c>
      <c r="C69" s="34">
        <v>8</v>
      </c>
      <c r="N69" s="34">
        <f t="shared" si="58"/>
        <v>0</v>
      </c>
      <c r="O69" s="34">
        <f>IF(O60="","",O60+30)</f>
        <v>231</v>
      </c>
      <c r="P69" s="34">
        <f>P60</f>
        <v>3</v>
      </c>
      <c r="Q69" s="58">
        <f>Q60</f>
        <v>1202</v>
      </c>
      <c r="R69" s="34">
        <f>R60</f>
        <v>1</v>
      </c>
      <c r="S69" s="51"/>
      <c r="U69" s="34">
        <f>IF(U60="","",U60+30)</f>
        <v>231</v>
      </c>
      <c r="V69" s="34">
        <f>V60</f>
        <v>3</v>
      </c>
      <c r="Y69" s="34">
        <f t="shared" si="59"/>
        <v>7</v>
      </c>
      <c r="AB69" s="33"/>
      <c r="AC69" s="33"/>
      <c r="AD69" s="52"/>
      <c r="AE69" s="33"/>
      <c r="AF69" s="33"/>
      <c r="AG69" s="33"/>
      <c r="AJ69" s="34">
        <f t="shared" si="49"/>
        <v>0</v>
      </c>
      <c r="AM69" s="34">
        <v>7</v>
      </c>
      <c r="AN69" s="34">
        <f t="shared" si="50"/>
        <v>3</v>
      </c>
      <c r="AO69" s="34">
        <v>8</v>
      </c>
      <c r="AP69" s="34">
        <v>83</v>
      </c>
      <c r="AQ69" s="34">
        <v>5</v>
      </c>
      <c r="AT69" s="51"/>
      <c r="AZ69" s="34">
        <f t="shared" si="51"/>
        <v>5</v>
      </c>
      <c r="BE69" s="51"/>
      <c r="BK69" s="34">
        <f t="shared" si="60"/>
        <v>0</v>
      </c>
      <c r="BN69" s="33">
        <v>1103</v>
      </c>
      <c r="BO69" s="33">
        <v>1</v>
      </c>
      <c r="BP69" s="52">
        <v>1001</v>
      </c>
      <c r="BQ69" s="33">
        <v>1</v>
      </c>
      <c r="BR69" s="33">
        <v>1103</v>
      </c>
      <c r="BS69" s="33">
        <v>1</v>
      </c>
      <c r="BV69" s="34">
        <f t="shared" si="53"/>
        <v>3</v>
      </c>
      <c r="BY69" s="34">
        <v>7</v>
      </c>
      <c r="BZ69" s="34">
        <f t="shared" si="54"/>
        <v>3</v>
      </c>
      <c r="CA69" s="34">
        <v>8</v>
      </c>
      <c r="CB69" s="34">
        <v>83</v>
      </c>
      <c r="CC69" s="34">
        <v>5</v>
      </c>
      <c r="CF69" s="51"/>
      <c r="CL69" s="34">
        <f t="shared" si="55"/>
        <v>5</v>
      </c>
      <c r="CQ69" s="51"/>
      <c r="CW69" s="34">
        <f t="shared" si="61"/>
        <v>0</v>
      </c>
      <c r="CZ69" s="33">
        <v>1103</v>
      </c>
      <c r="DA69" s="33">
        <v>1</v>
      </c>
      <c r="DB69" s="52">
        <v>1001</v>
      </c>
      <c r="DC69" s="33">
        <v>1</v>
      </c>
      <c r="DD69" s="33">
        <v>1103</v>
      </c>
      <c r="DE69" s="33">
        <v>1</v>
      </c>
      <c r="DH69" s="34">
        <f t="shared" si="57"/>
        <v>3</v>
      </c>
    </row>
    <row r="70" spans="1:112" s="33" customFormat="1" ht="13.5" customHeight="1" x14ac:dyDescent="0.3">
      <c r="A70" s="33">
        <v>68</v>
      </c>
      <c r="B70" s="33">
        <f t="shared" si="48"/>
        <v>23</v>
      </c>
      <c r="C70" s="33">
        <v>8</v>
      </c>
      <c r="N70" s="33">
        <f t="shared" si="58"/>
        <v>0</v>
      </c>
      <c r="O70" s="78">
        <f>IF(O61="","",O61+30)</f>
        <v>232</v>
      </c>
      <c r="P70" s="33">
        <v>7</v>
      </c>
      <c r="S70" s="52"/>
      <c r="U70" s="77"/>
      <c r="Y70" s="33">
        <f t="shared" si="59"/>
        <v>7</v>
      </c>
      <c r="AD70" s="52"/>
      <c r="AJ70" s="33">
        <f t="shared" si="49"/>
        <v>0</v>
      </c>
      <c r="AM70" s="33">
        <v>8</v>
      </c>
      <c r="AN70" s="33">
        <f t="shared" si="50"/>
        <v>3</v>
      </c>
      <c r="AO70" s="33">
        <v>8</v>
      </c>
      <c r="AP70" s="33">
        <v>83</v>
      </c>
      <c r="AQ70" s="33">
        <v>2</v>
      </c>
      <c r="AR70" s="33">
        <v>1103</v>
      </c>
      <c r="AS70" s="33">
        <v>1</v>
      </c>
      <c r="AT70" s="52">
        <v>1001</v>
      </c>
      <c r="AU70" s="33">
        <v>1</v>
      </c>
      <c r="AV70" s="33">
        <v>1103</v>
      </c>
      <c r="AW70" s="33">
        <v>1</v>
      </c>
      <c r="AZ70" s="33">
        <f t="shared" si="51"/>
        <v>5</v>
      </c>
      <c r="BE70" s="52"/>
      <c r="BK70" s="33">
        <f t="shared" si="60"/>
        <v>0</v>
      </c>
      <c r="BP70" s="52"/>
      <c r="BV70" s="33">
        <f t="shared" si="53"/>
        <v>0</v>
      </c>
      <c r="BY70" s="33">
        <v>8</v>
      </c>
      <c r="BZ70" s="33">
        <f t="shared" si="54"/>
        <v>3</v>
      </c>
      <c r="CA70" s="33">
        <v>8</v>
      </c>
      <c r="CB70" s="33">
        <v>83</v>
      </c>
      <c r="CC70" s="33">
        <v>2</v>
      </c>
      <c r="CD70" s="33">
        <v>1103</v>
      </c>
      <c r="CE70" s="33">
        <v>1</v>
      </c>
      <c r="CF70" s="52">
        <v>1002</v>
      </c>
      <c r="CG70" s="33">
        <v>1</v>
      </c>
      <c r="CH70" s="33">
        <v>1103</v>
      </c>
      <c r="CI70" s="33">
        <v>1</v>
      </c>
      <c r="CL70" s="33">
        <f t="shared" si="55"/>
        <v>5</v>
      </c>
      <c r="CQ70" s="52"/>
      <c r="CW70" s="33">
        <f t="shared" si="61"/>
        <v>0</v>
      </c>
      <c r="DB70" s="52"/>
      <c r="DH70" s="33">
        <f t="shared" si="57"/>
        <v>0</v>
      </c>
    </row>
    <row r="71" spans="1:112" s="35" customFormat="1" ht="13.5" customHeight="1" thickBot="1" x14ac:dyDescent="0.35">
      <c r="A71" s="35">
        <v>69</v>
      </c>
      <c r="B71" s="35">
        <f t="shared" si="48"/>
        <v>23</v>
      </c>
      <c r="C71" s="35">
        <v>8</v>
      </c>
      <c r="N71" s="35">
        <f t="shared" si="58"/>
        <v>0</v>
      </c>
      <c r="O71" s="67">
        <f>O62</f>
        <v>1202</v>
      </c>
      <c r="P71" s="35">
        <f>P62</f>
        <v>1</v>
      </c>
      <c r="Q71" s="35">
        <f>IF(Q62="","",Q62+30)</f>
        <v>233</v>
      </c>
      <c r="R71" s="35">
        <f>R62</f>
        <v>5</v>
      </c>
      <c r="S71" s="53"/>
      <c r="U71" s="53">
        <f>IF(U62="","",U62+30)</f>
        <v>235</v>
      </c>
      <c r="V71" s="35">
        <f>V62</f>
        <v>1</v>
      </c>
      <c r="Y71" s="35">
        <f t="shared" si="59"/>
        <v>7</v>
      </c>
      <c r="Z71" s="55"/>
      <c r="AA71" s="55"/>
      <c r="AB71" s="59"/>
      <c r="AC71" s="55"/>
      <c r="AD71" s="56"/>
      <c r="AE71" s="55"/>
      <c r="AF71" s="55"/>
      <c r="AG71" s="55"/>
      <c r="AJ71" s="35">
        <f t="shared" si="49"/>
        <v>0</v>
      </c>
      <c r="AM71" s="35">
        <v>9</v>
      </c>
      <c r="AN71" s="35">
        <f t="shared" si="50"/>
        <v>3</v>
      </c>
      <c r="AO71" s="35">
        <v>8</v>
      </c>
      <c r="AP71" s="35">
        <v>83</v>
      </c>
      <c r="AQ71" s="35">
        <v>5</v>
      </c>
      <c r="AT71" s="53"/>
      <c r="AZ71" s="35">
        <f t="shared" si="51"/>
        <v>5</v>
      </c>
      <c r="BE71" s="53"/>
      <c r="BK71" s="35">
        <f t="shared" si="60"/>
        <v>0</v>
      </c>
      <c r="BP71" s="53"/>
      <c r="BV71" s="35">
        <f t="shared" si="53"/>
        <v>0</v>
      </c>
      <c r="BY71" s="35">
        <v>9</v>
      </c>
      <c r="BZ71" s="35">
        <f t="shared" si="54"/>
        <v>3</v>
      </c>
      <c r="CA71" s="35">
        <v>8</v>
      </c>
      <c r="CB71" s="35">
        <v>83</v>
      </c>
      <c r="CC71" s="35">
        <v>5</v>
      </c>
      <c r="CF71" s="53"/>
      <c r="CL71" s="35">
        <f t="shared" si="55"/>
        <v>5</v>
      </c>
      <c r="CQ71" s="53"/>
      <c r="CW71" s="35">
        <f t="shared" si="61"/>
        <v>0</v>
      </c>
      <c r="DB71" s="53"/>
      <c r="DH71" s="35">
        <f t="shared" si="57"/>
        <v>0</v>
      </c>
    </row>
    <row r="72" spans="1:112" s="34" customFormat="1" ht="13.5" customHeight="1" x14ac:dyDescent="0.3">
      <c r="A72" s="34">
        <v>70</v>
      </c>
      <c r="B72" s="34">
        <f t="shared" si="48"/>
        <v>24</v>
      </c>
      <c r="C72" s="34">
        <v>8</v>
      </c>
      <c r="F72" s="33"/>
      <c r="G72" s="33"/>
      <c r="H72" s="52"/>
      <c r="I72" s="33"/>
      <c r="J72" s="33"/>
      <c r="K72" s="33"/>
      <c r="N72" s="34">
        <f t="shared" si="58"/>
        <v>0</v>
      </c>
      <c r="S72" s="51"/>
      <c r="Y72" s="34">
        <f t="shared" si="59"/>
        <v>0</v>
      </c>
      <c r="Z72" s="34">
        <f>IF(Z63="","",Z63+30)</f>
        <v>241</v>
      </c>
      <c r="AA72" s="34">
        <f>AA63</f>
        <v>3</v>
      </c>
      <c r="AB72" s="58">
        <f>AB63</f>
        <v>1202</v>
      </c>
      <c r="AC72" s="34">
        <f>AC63</f>
        <v>1</v>
      </c>
      <c r="AD72" s="51"/>
      <c r="AF72" s="34">
        <f>IF(AF63="","",AF63+30)</f>
        <v>241</v>
      </c>
      <c r="AG72" s="34">
        <f>AG63</f>
        <v>3</v>
      </c>
      <c r="AJ72" s="34">
        <f t="shared" si="49"/>
        <v>7</v>
      </c>
      <c r="AM72" s="34">
        <v>10</v>
      </c>
      <c r="AN72" s="34">
        <f t="shared" si="50"/>
        <v>4</v>
      </c>
      <c r="AO72" s="34">
        <v>8</v>
      </c>
      <c r="AR72" s="33">
        <v>1103</v>
      </c>
      <c r="AS72" s="33">
        <v>1</v>
      </c>
      <c r="AT72" s="52">
        <v>1001</v>
      </c>
      <c r="AU72" s="33">
        <v>1</v>
      </c>
      <c r="AV72" s="33">
        <v>1103</v>
      </c>
      <c r="AW72" s="33">
        <v>1</v>
      </c>
      <c r="AZ72" s="34">
        <f t="shared" si="51"/>
        <v>3</v>
      </c>
      <c r="BC72" s="58"/>
      <c r="BE72" s="51"/>
      <c r="BK72" s="34">
        <f t="shared" si="60"/>
        <v>0</v>
      </c>
      <c r="BL72" s="34">
        <v>81</v>
      </c>
      <c r="BM72" s="34">
        <v>2</v>
      </c>
      <c r="BN72" s="58">
        <v>1202</v>
      </c>
      <c r="BO72" s="34">
        <v>1</v>
      </c>
      <c r="BP72" s="51"/>
      <c r="BR72" s="34">
        <v>81</v>
      </c>
      <c r="BS72" s="34">
        <v>2</v>
      </c>
      <c r="BV72" s="34">
        <f t="shared" si="53"/>
        <v>5</v>
      </c>
      <c r="BY72" s="34">
        <v>10</v>
      </c>
      <c r="BZ72" s="34">
        <f t="shared" si="54"/>
        <v>4</v>
      </c>
      <c r="CA72" s="34">
        <v>8</v>
      </c>
      <c r="CD72" s="33">
        <v>1103</v>
      </c>
      <c r="CE72" s="33">
        <v>1</v>
      </c>
      <c r="CF72" s="52">
        <v>1001</v>
      </c>
      <c r="CG72" s="33">
        <v>1</v>
      </c>
      <c r="CH72" s="33">
        <v>1103</v>
      </c>
      <c r="CI72" s="33">
        <v>1</v>
      </c>
      <c r="CL72" s="34">
        <f t="shared" si="55"/>
        <v>3</v>
      </c>
      <c r="CO72" s="58"/>
      <c r="CQ72" s="51"/>
      <c r="CW72" s="34">
        <f t="shared" si="61"/>
        <v>0</v>
      </c>
      <c r="CX72" s="34">
        <v>81</v>
      </c>
      <c r="CY72" s="34">
        <v>2</v>
      </c>
      <c r="CZ72" s="58">
        <v>1202</v>
      </c>
      <c r="DA72" s="34">
        <v>1</v>
      </c>
      <c r="DB72" s="51"/>
      <c r="DD72" s="34">
        <v>81</v>
      </c>
      <c r="DE72" s="34">
        <v>2</v>
      </c>
      <c r="DH72" s="34">
        <f t="shared" si="57"/>
        <v>5</v>
      </c>
    </row>
    <row r="73" spans="1:112" s="33" customFormat="1" ht="13.5" customHeight="1" x14ac:dyDescent="0.3">
      <c r="A73" s="33">
        <v>71</v>
      </c>
      <c r="B73" s="33">
        <f t="shared" si="48"/>
        <v>24</v>
      </c>
      <c r="C73" s="33">
        <v>8</v>
      </c>
      <c r="N73" s="33">
        <f t="shared" si="58"/>
        <v>0</v>
      </c>
      <c r="S73" s="52"/>
      <c r="Y73" s="33">
        <f t="shared" si="59"/>
        <v>0</v>
      </c>
      <c r="Z73" s="78">
        <f>IF(Z64="","",Z64+30)</f>
        <v>242</v>
      </c>
      <c r="AA73" s="33">
        <v>7</v>
      </c>
      <c r="AD73" s="52"/>
      <c r="AF73" s="77"/>
      <c r="AJ73" s="33">
        <f t="shared" si="49"/>
        <v>7</v>
      </c>
      <c r="AM73" s="33">
        <v>11</v>
      </c>
      <c r="AN73" s="33">
        <f t="shared" si="50"/>
        <v>4</v>
      </c>
      <c r="AO73" s="33">
        <v>8</v>
      </c>
      <c r="AT73" s="52"/>
      <c r="AV73" s="52"/>
      <c r="AZ73" s="33">
        <f t="shared" si="51"/>
        <v>0</v>
      </c>
      <c r="BE73" s="52"/>
      <c r="BK73" s="33">
        <f t="shared" si="60"/>
        <v>0</v>
      </c>
      <c r="BL73" s="33">
        <v>81</v>
      </c>
      <c r="BM73" s="33">
        <v>2</v>
      </c>
      <c r="BN73" s="33">
        <v>1103</v>
      </c>
      <c r="BO73" s="33">
        <v>1</v>
      </c>
      <c r="BP73" s="52">
        <v>1001</v>
      </c>
      <c r="BQ73" s="33">
        <v>1</v>
      </c>
      <c r="BR73" s="33">
        <v>1103</v>
      </c>
      <c r="BS73" s="33">
        <v>1</v>
      </c>
      <c r="BV73" s="33">
        <f t="shared" si="53"/>
        <v>5</v>
      </c>
      <c r="BY73" s="33">
        <v>11</v>
      </c>
      <c r="BZ73" s="33">
        <f t="shared" si="54"/>
        <v>4</v>
      </c>
      <c r="CA73" s="33">
        <v>8</v>
      </c>
      <c r="CF73" s="52"/>
      <c r="CH73" s="52"/>
      <c r="CL73" s="33">
        <f t="shared" si="55"/>
        <v>0</v>
      </c>
      <c r="CQ73" s="52"/>
      <c r="CW73" s="33">
        <f t="shared" si="61"/>
        <v>0</v>
      </c>
      <c r="CX73" s="33">
        <v>81</v>
      </c>
      <c r="CY73" s="33">
        <v>2</v>
      </c>
      <c r="CZ73" s="33">
        <v>1103</v>
      </c>
      <c r="DA73" s="33">
        <v>1</v>
      </c>
      <c r="DB73" s="52">
        <v>1001</v>
      </c>
      <c r="DC73" s="33">
        <v>1</v>
      </c>
      <c r="DD73" s="33">
        <v>1103</v>
      </c>
      <c r="DE73" s="33">
        <v>1</v>
      </c>
      <c r="DH73" s="33">
        <f t="shared" si="57"/>
        <v>5</v>
      </c>
    </row>
    <row r="74" spans="1:112" s="35" customFormat="1" ht="13.5" customHeight="1" thickBot="1" x14ac:dyDescent="0.35">
      <c r="A74" s="35">
        <v>72</v>
      </c>
      <c r="B74" s="35">
        <f t="shared" si="48"/>
        <v>24</v>
      </c>
      <c r="C74" s="35">
        <v>8</v>
      </c>
      <c r="N74" s="35">
        <f t="shared" si="58"/>
        <v>0</v>
      </c>
      <c r="S74" s="53"/>
      <c r="Y74" s="35">
        <f t="shared" si="59"/>
        <v>0</v>
      </c>
      <c r="Z74" s="67">
        <f>Z65</f>
        <v>1203</v>
      </c>
      <c r="AA74" s="35">
        <f>AA65</f>
        <v>1</v>
      </c>
      <c r="AB74" s="35">
        <f>IF(AB65="","",AB65+30)</f>
        <v>243</v>
      </c>
      <c r="AC74" s="35">
        <f>AC65</f>
        <v>5</v>
      </c>
      <c r="AD74" s="53"/>
      <c r="AF74" s="53">
        <f>IF(AF65="","",AF65+30)</f>
        <v>245</v>
      </c>
      <c r="AG74" s="35">
        <f>AG65</f>
        <v>1</v>
      </c>
      <c r="AJ74" s="35">
        <f t="shared" si="49"/>
        <v>7</v>
      </c>
      <c r="AM74" s="35">
        <v>12</v>
      </c>
      <c r="AN74" s="35">
        <f t="shared" si="50"/>
        <v>4</v>
      </c>
      <c r="AO74" s="35">
        <v>8</v>
      </c>
      <c r="AP74" s="55"/>
      <c r="AQ74" s="55"/>
      <c r="AR74" s="59"/>
      <c r="AS74" s="55"/>
      <c r="AT74" s="56"/>
      <c r="AU74" s="55"/>
      <c r="AV74" s="55"/>
      <c r="AW74" s="55"/>
      <c r="AZ74" s="35">
        <f t="shared" si="51"/>
        <v>0</v>
      </c>
      <c r="BA74" s="55"/>
      <c r="BB74" s="55"/>
      <c r="BC74" s="59"/>
      <c r="BD74" s="55"/>
      <c r="BE74" s="56"/>
      <c r="BF74" s="55"/>
      <c r="BG74" s="55"/>
      <c r="BH74" s="55"/>
      <c r="BK74" s="35">
        <f t="shared" si="60"/>
        <v>0</v>
      </c>
      <c r="BL74" s="55">
        <v>81</v>
      </c>
      <c r="BM74" s="55">
        <v>2</v>
      </c>
      <c r="BN74" s="59">
        <v>1202</v>
      </c>
      <c r="BO74" s="55">
        <v>1</v>
      </c>
      <c r="BP74" s="56"/>
      <c r="BQ74" s="55"/>
      <c r="BR74" s="55">
        <v>81</v>
      </c>
      <c r="BS74" s="55">
        <v>2</v>
      </c>
      <c r="BV74" s="35">
        <f t="shared" si="53"/>
        <v>5</v>
      </c>
      <c r="BY74" s="35">
        <v>12</v>
      </c>
      <c r="BZ74" s="35">
        <f t="shared" si="54"/>
        <v>4</v>
      </c>
      <c r="CA74" s="35">
        <v>8</v>
      </c>
      <c r="CB74" s="55"/>
      <c r="CC74" s="55"/>
      <c r="CD74" s="59"/>
      <c r="CE74" s="55"/>
      <c r="CF74" s="56"/>
      <c r="CG74" s="55"/>
      <c r="CH74" s="55"/>
      <c r="CI74" s="55"/>
      <c r="CL74" s="35">
        <f t="shared" si="55"/>
        <v>0</v>
      </c>
      <c r="CM74" s="55"/>
      <c r="CN74" s="55"/>
      <c r="CO74" s="59"/>
      <c r="CP74" s="55"/>
      <c r="CQ74" s="56"/>
      <c r="CR74" s="55"/>
      <c r="CS74" s="55"/>
      <c r="CT74" s="55"/>
      <c r="CW74" s="35">
        <f t="shared" si="61"/>
        <v>0</v>
      </c>
      <c r="CX74" s="55">
        <v>81</v>
      </c>
      <c r="CY74" s="55">
        <v>2</v>
      </c>
      <c r="CZ74" s="59">
        <v>1202</v>
      </c>
      <c r="DA74" s="55">
        <v>1</v>
      </c>
      <c r="DB74" s="56"/>
      <c r="DC74" s="55"/>
      <c r="DD74" s="55">
        <v>81</v>
      </c>
      <c r="DE74" s="55">
        <v>2</v>
      </c>
      <c r="DH74" s="35">
        <f t="shared" si="57"/>
        <v>5</v>
      </c>
    </row>
    <row r="75" spans="1:112" s="34" customFormat="1" ht="13.5" customHeight="1" x14ac:dyDescent="0.3">
      <c r="A75" s="34">
        <v>73</v>
      </c>
      <c r="B75" s="34">
        <f t="shared" si="48"/>
        <v>25</v>
      </c>
      <c r="C75" s="34">
        <v>8</v>
      </c>
      <c r="D75" s="34">
        <f>IF(D66="","",D66+30)</f>
        <v>251</v>
      </c>
      <c r="E75" s="34">
        <f>E66</f>
        <v>3</v>
      </c>
      <c r="F75" s="58">
        <f>F66</f>
        <v>1201</v>
      </c>
      <c r="G75" s="34">
        <f>G66</f>
        <v>1</v>
      </c>
      <c r="H75" s="51"/>
      <c r="J75" s="34">
        <f>IF(J66="","",J66+30)</f>
        <v>251</v>
      </c>
      <c r="K75" s="34">
        <f>K66</f>
        <v>3</v>
      </c>
      <c r="N75" s="34">
        <f t="shared" ref="N75:N137" si="62">M75+K75+I75+G75+E75</f>
        <v>7</v>
      </c>
      <c r="S75" s="51"/>
      <c r="Y75" s="34">
        <f t="shared" ref="Y75:Y137" si="63">X75+V75+T75+R75+P75</f>
        <v>0</v>
      </c>
      <c r="AB75" s="33"/>
      <c r="AC75" s="33"/>
      <c r="AD75" s="52"/>
      <c r="AE75" s="33"/>
      <c r="AF75" s="33"/>
      <c r="AG75" s="33"/>
      <c r="AJ75" s="34">
        <f t="shared" si="49"/>
        <v>0</v>
      </c>
      <c r="AM75" s="34">
        <v>13</v>
      </c>
      <c r="AN75" s="34">
        <f t="shared" si="50"/>
        <v>5</v>
      </c>
      <c r="AO75" s="34">
        <v>8</v>
      </c>
      <c r="AR75" s="33">
        <v>1103</v>
      </c>
      <c r="AS75" s="33">
        <v>1</v>
      </c>
      <c r="AT75" s="52">
        <v>1001</v>
      </c>
      <c r="AU75" s="33">
        <v>1</v>
      </c>
      <c r="AV75" s="33">
        <v>1103</v>
      </c>
      <c r="AW75" s="33">
        <v>1</v>
      </c>
      <c r="AX75" s="65"/>
      <c r="AZ75" s="34">
        <f t="shared" si="51"/>
        <v>3</v>
      </c>
      <c r="BC75" s="65"/>
      <c r="BD75" s="65"/>
      <c r="BE75" s="66"/>
      <c r="BF75" s="65"/>
      <c r="BG75" s="65"/>
      <c r="BH75" s="65"/>
      <c r="BI75" s="65"/>
      <c r="BK75" s="34">
        <f t="shared" si="60"/>
        <v>0</v>
      </c>
      <c r="BL75" s="34">
        <v>82</v>
      </c>
      <c r="BM75" s="34">
        <v>7</v>
      </c>
      <c r="BN75" s="65"/>
      <c r="BO75" s="65"/>
      <c r="BP75" s="66"/>
      <c r="BQ75" s="65"/>
      <c r="BR75" s="65"/>
      <c r="BS75" s="65"/>
      <c r="BT75" s="65"/>
      <c r="BV75" s="34">
        <f t="shared" si="53"/>
        <v>7</v>
      </c>
      <c r="BY75" s="34">
        <v>13</v>
      </c>
      <c r="BZ75" s="34">
        <f t="shared" si="54"/>
        <v>5</v>
      </c>
      <c r="CA75" s="34">
        <v>8</v>
      </c>
      <c r="CD75" s="33">
        <v>1103</v>
      </c>
      <c r="CE75" s="33">
        <v>1</v>
      </c>
      <c r="CF75" s="52">
        <v>1001</v>
      </c>
      <c r="CG75" s="33">
        <v>1</v>
      </c>
      <c r="CH75" s="33">
        <v>1103</v>
      </c>
      <c r="CI75" s="33">
        <v>1</v>
      </c>
      <c r="CJ75" s="65"/>
      <c r="CL75" s="34">
        <f t="shared" si="55"/>
        <v>3</v>
      </c>
      <c r="CO75" s="65"/>
      <c r="CP75" s="65"/>
      <c r="CQ75" s="66"/>
      <c r="CR75" s="65"/>
      <c r="CS75" s="65"/>
      <c r="CT75" s="65"/>
      <c r="CU75" s="65"/>
      <c r="CW75" s="34">
        <f t="shared" si="61"/>
        <v>0</v>
      </c>
      <c r="CX75" s="34">
        <v>82</v>
      </c>
      <c r="CY75" s="34">
        <v>7</v>
      </c>
      <c r="CZ75" s="65"/>
      <c r="DA75" s="65"/>
      <c r="DB75" s="66"/>
      <c r="DC75" s="65"/>
      <c r="DD75" s="65"/>
      <c r="DE75" s="65"/>
      <c r="DF75" s="65"/>
      <c r="DH75" s="34">
        <f t="shared" si="57"/>
        <v>7</v>
      </c>
    </row>
    <row r="76" spans="1:112" s="33" customFormat="1" ht="13.5" customHeight="1" x14ac:dyDescent="0.3">
      <c r="A76" s="33">
        <v>74</v>
      </c>
      <c r="B76" s="33">
        <f t="shared" si="48"/>
        <v>25</v>
      </c>
      <c r="C76" s="33">
        <v>8</v>
      </c>
      <c r="D76" s="78">
        <f>IF(D67="","",D67+30)</f>
        <v>252</v>
      </c>
      <c r="E76" s="33">
        <v>7</v>
      </c>
      <c r="H76" s="52"/>
      <c r="J76" s="77"/>
      <c r="N76" s="33">
        <f t="shared" si="62"/>
        <v>7</v>
      </c>
      <c r="S76" s="52"/>
      <c r="Y76" s="33">
        <f t="shared" si="63"/>
        <v>0</v>
      </c>
      <c r="AD76" s="52"/>
      <c r="AJ76" s="33">
        <f t="shared" si="49"/>
        <v>0</v>
      </c>
      <c r="AM76" s="33">
        <v>14</v>
      </c>
      <c r="AN76" s="33">
        <f t="shared" si="50"/>
        <v>5</v>
      </c>
      <c r="AO76" s="33">
        <v>8</v>
      </c>
      <c r="AR76" s="67"/>
      <c r="AT76" s="52"/>
      <c r="AV76" s="52"/>
      <c r="AX76" s="67"/>
      <c r="AZ76" s="33">
        <f t="shared" si="51"/>
        <v>0</v>
      </c>
      <c r="BC76" s="67"/>
      <c r="BE76" s="52"/>
      <c r="BG76" s="52"/>
      <c r="BI76" s="67"/>
      <c r="BK76" s="33">
        <f t="shared" si="60"/>
        <v>0</v>
      </c>
      <c r="BL76" s="33">
        <v>82</v>
      </c>
      <c r="BM76" s="33">
        <v>3</v>
      </c>
      <c r="BN76" s="67">
        <v>1202</v>
      </c>
      <c r="BO76" s="33">
        <v>1</v>
      </c>
      <c r="BP76" s="52"/>
      <c r="BR76" s="52">
        <v>1003</v>
      </c>
      <c r="BS76" s="33">
        <v>1</v>
      </c>
      <c r="BT76" s="67">
        <v>1202</v>
      </c>
      <c r="BU76" s="33">
        <v>1</v>
      </c>
      <c r="BV76" s="33">
        <f t="shared" si="53"/>
        <v>6</v>
      </c>
      <c r="BY76" s="33">
        <v>14</v>
      </c>
      <c r="BZ76" s="33">
        <f t="shared" si="54"/>
        <v>5</v>
      </c>
      <c r="CA76" s="33">
        <v>8</v>
      </c>
      <c r="CD76" s="67"/>
      <c r="CF76" s="52"/>
      <c r="CH76" s="52"/>
      <c r="CJ76" s="67"/>
      <c r="CL76" s="33">
        <f t="shared" si="55"/>
        <v>0</v>
      </c>
      <c r="CO76" s="67"/>
      <c r="CQ76" s="52"/>
      <c r="CS76" s="52"/>
      <c r="CU76" s="67"/>
      <c r="CW76" s="33">
        <f t="shared" si="61"/>
        <v>0</v>
      </c>
      <c r="CX76" s="33">
        <v>82</v>
      </c>
      <c r="CY76" s="33">
        <v>3</v>
      </c>
      <c r="CZ76" s="67">
        <v>1202</v>
      </c>
      <c r="DA76" s="33">
        <v>1</v>
      </c>
      <c r="DB76" s="52"/>
      <c r="DD76" s="52">
        <v>1003</v>
      </c>
      <c r="DE76" s="33">
        <v>1</v>
      </c>
      <c r="DF76" s="67">
        <v>1202</v>
      </c>
      <c r="DG76" s="33">
        <v>1</v>
      </c>
      <c r="DH76" s="33">
        <f t="shared" si="57"/>
        <v>6</v>
      </c>
    </row>
    <row r="77" spans="1:112" s="35" customFormat="1" ht="13.5" customHeight="1" thickBot="1" x14ac:dyDescent="0.35">
      <c r="A77" s="35">
        <v>75</v>
      </c>
      <c r="B77" s="35">
        <f t="shared" si="48"/>
        <v>25</v>
      </c>
      <c r="C77" s="35">
        <v>8</v>
      </c>
      <c r="D77" s="67">
        <f>D68</f>
        <v>1201</v>
      </c>
      <c r="E77" s="35">
        <f>E68</f>
        <v>1</v>
      </c>
      <c r="F77" s="35">
        <f>IF(F68="","",F68+30)</f>
        <v>253</v>
      </c>
      <c r="G77" s="35">
        <f>G68</f>
        <v>5</v>
      </c>
      <c r="H77" s="53"/>
      <c r="J77" s="53">
        <f>IF(J68="","",J68+30)</f>
        <v>255</v>
      </c>
      <c r="K77" s="35">
        <f>K68</f>
        <v>1</v>
      </c>
      <c r="N77" s="35">
        <f t="shared" si="62"/>
        <v>7</v>
      </c>
      <c r="S77" s="53"/>
      <c r="Y77" s="35">
        <f t="shared" si="63"/>
        <v>0</v>
      </c>
      <c r="AD77" s="53"/>
      <c r="AJ77" s="35">
        <f t="shared" si="49"/>
        <v>0</v>
      </c>
      <c r="AM77" s="35">
        <v>15</v>
      </c>
      <c r="AN77" s="35">
        <f t="shared" si="50"/>
        <v>5</v>
      </c>
      <c r="AO77" s="35">
        <v>8</v>
      </c>
      <c r="AT77" s="53"/>
      <c r="AZ77" s="35">
        <f t="shared" si="51"/>
        <v>0</v>
      </c>
      <c r="BE77" s="53"/>
      <c r="BK77" s="35">
        <f t="shared" si="60"/>
        <v>0</v>
      </c>
      <c r="BL77" s="35">
        <v>82</v>
      </c>
      <c r="BM77" s="35">
        <v>7</v>
      </c>
      <c r="BP77" s="53"/>
      <c r="BV77" s="35">
        <f t="shared" si="53"/>
        <v>7</v>
      </c>
      <c r="BY77" s="35">
        <v>15</v>
      </c>
      <c r="BZ77" s="35">
        <f t="shared" si="54"/>
        <v>5</v>
      </c>
      <c r="CA77" s="35">
        <v>8</v>
      </c>
      <c r="CF77" s="53"/>
      <c r="CL77" s="35">
        <f t="shared" si="55"/>
        <v>0</v>
      </c>
      <c r="CQ77" s="53"/>
      <c r="CW77" s="35">
        <f t="shared" si="61"/>
        <v>0</v>
      </c>
      <c r="CX77" s="35">
        <v>82</v>
      </c>
      <c r="CY77" s="35">
        <v>7</v>
      </c>
      <c r="DB77" s="53"/>
      <c r="DH77" s="35">
        <f t="shared" si="57"/>
        <v>7</v>
      </c>
    </row>
    <row r="78" spans="1:112" s="34" customFormat="1" ht="13.5" customHeight="1" x14ac:dyDescent="0.3">
      <c r="A78" s="34">
        <v>76</v>
      </c>
      <c r="B78" s="34">
        <f>ROUNDUP(A78/3,0)</f>
        <v>26</v>
      </c>
      <c r="C78" s="34">
        <v>8</v>
      </c>
      <c r="N78" s="34">
        <f t="shared" si="62"/>
        <v>0</v>
      </c>
      <c r="O78" s="34">
        <f>IF(O69="","",O69+30)</f>
        <v>261</v>
      </c>
      <c r="P78" s="34">
        <f>P69</f>
        <v>3</v>
      </c>
      <c r="Q78" s="58">
        <f>Q69</f>
        <v>1202</v>
      </c>
      <c r="R78" s="34">
        <f>R69</f>
        <v>1</v>
      </c>
      <c r="S78" s="51"/>
      <c r="U78" s="34">
        <f>IF(U69="","",U69+30)</f>
        <v>261</v>
      </c>
      <c r="V78" s="34">
        <f>V69</f>
        <v>3</v>
      </c>
      <c r="Y78" s="34">
        <f t="shared" si="63"/>
        <v>7</v>
      </c>
      <c r="AB78" s="33"/>
      <c r="AC78" s="33"/>
      <c r="AD78" s="52"/>
      <c r="AE78" s="33"/>
      <c r="AF78" s="33"/>
      <c r="AG78" s="33"/>
      <c r="AJ78" s="34">
        <f>AI78+AG78+AE78+AC78+AA78</f>
        <v>0</v>
      </c>
      <c r="AM78" s="34">
        <v>16</v>
      </c>
      <c r="AN78" s="34">
        <f>ROUNDUP(AM78/3,0)</f>
        <v>6</v>
      </c>
      <c r="AO78" s="34">
        <v>8</v>
      </c>
      <c r="AR78" s="33">
        <v>1103</v>
      </c>
      <c r="AS78" s="33">
        <v>1</v>
      </c>
      <c r="AT78" s="52">
        <v>1001</v>
      </c>
      <c r="AU78" s="33">
        <v>1</v>
      </c>
      <c r="AV78" s="33">
        <v>1103</v>
      </c>
      <c r="AW78" s="33">
        <v>1</v>
      </c>
      <c r="AZ78" s="34">
        <f t="shared" si="51"/>
        <v>3</v>
      </c>
      <c r="BC78" s="58"/>
      <c r="BE78" s="51"/>
      <c r="BK78" s="34">
        <f>BJ78+BH78+BF78+BD78+BB78</f>
        <v>0</v>
      </c>
      <c r="BL78" s="34">
        <v>83</v>
      </c>
      <c r="BM78" s="34">
        <v>4</v>
      </c>
      <c r="BN78" s="58">
        <v>1202</v>
      </c>
      <c r="BO78" s="34">
        <v>1</v>
      </c>
      <c r="BP78" s="51"/>
      <c r="BR78" s="34">
        <v>83</v>
      </c>
      <c r="BS78" s="34">
        <v>2</v>
      </c>
      <c r="BV78" s="34">
        <f>BU78+BS78+BQ78+BO78+BM78</f>
        <v>7</v>
      </c>
      <c r="BY78" s="34">
        <v>16</v>
      </c>
      <c r="BZ78" s="34">
        <f>ROUNDUP(BY78/3,0)</f>
        <v>6</v>
      </c>
      <c r="CA78" s="34">
        <v>8</v>
      </c>
      <c r="CD78" s="33">
        <v>1103</v>
      </c>
      <c r="CE78" s="33">
        <v>1</v>
      </c>
      <c r="CF78" s="52">
        <v>1001</v>
      </c>
      <c r="CG78" s="33">
        <v>1</v>
      </c>
      <c r="CH78" s="33">
        <v>1103</v>
      </c>
      <c r="CI78" s="33">
        <v>1</v>
      </c>
      <c r="CL78" s="34">
        <f t="shared" si="55"/>
        <v>3</v>
      </c>
      <c r="CO78" s="58"/>
      <c r="CQ78" s="51"/>
      <c r="CW78" s="34">
        <f>CV78+CT78+CR78+CP78+CN78</f>
        <v>0</v>
      </c>
      <c r="CX78" s="34">
        <v>83</v>
      </c>
      <c r="CY78" s="34">
        <v>4</v>
      </c>
      <c r="CZ78" s="58">
        <v>1202</v>
      </c>
      <c r="DA78" s="34">
        <v>1</v>
      </c>
      <c r="DB78" s="51"/>
      <c r="DD78" s="34">
        <v>83</v>
      </c>
      <c r="DE78" s="34">
        <v>2</v>
      </c>
      <c r="DH78" s="34">
        <f>DG78+DE78+DC78+DA78+CY78</f>
        <v>7</v>
      </c>
    </row>
    <row r="79" spans="1:112" s="33" customFormat="1" ht="13.5" customHeight="1" x14ac:dyDescent="0.3">
      <c r="A79" s="33">
        <v>77</v>
      </c>
      <c r="B79" s="33">
        <f t="shared" ref="B79:B92" si="64">ROUNDUP(A79/3,0)</f>
        <v>26</v>
      </c>
      <c r="C79" s="33">
        <v>8</v>
      </c>
      <c r="N79" s="33">
        <f t="shared" si="62"/>
        <v>0</v>
      </c>
      <c r="O79" s="78">
        <f>IF(O70="","",O70+30)</f>
        <v>262</v>
      </c>
      <c r="P79" s="33">
        <v>7</v>
      </c>
      <c r="S79" s="52"/>
      <c r="U79" s="77"/>
      <c r="Y79" s="33">
        <f t="shared" si="63"/>
        <v>7</v>
      </c>
      <c r="AD79" s="52"/>
      <c r="AJ79" s="33">
        <f t="shared" ref="AJ79:AJ92" si="65">AI79+AG79+AE79+AC79+AA79</f>
        <v>0</v>
      </c>
      <c r="AM79" s="33">
        <v>17</v>
      </c>
      <c r="AN79" s="33">
        <f t="shared" ref="AN79:AN92" si="66">ROUNDUP(AM79/3,0)</f>
        <v>6</v>
      </c>
      <c r="AO79" s="33">
        <v>8</v>
      </c>
      <c r="AZ79" s="33">
        <f t="shared" si="51"/>
        <v>0</v>
      </c>
      <c r="BE79" s="52"/>
      <c r="BK79" s="33">
        <f t="shared" ref="BK79:BK92" si="67">BJ79+BH79+BF79+BD79+BB79</f>
        <v>0</v>
      </c>
      <c r="BL79" s="33">
        <v>83</v>
      </c>
      <c r="BM79" s="33">
        <v>3</v>
      </c>
      <c r="BN79" s="33">
        <v>1103</v>
      </c>
      <c r="BO79" s="33">
        <v>1</v>
      </c>
      <c r="BP79" s="52">
        <v>1001</v>
      </c>
      <c r="BQ79" s="33">
        <v>1</v>
      </c>
      <c r="BR79" s="33">
        <v>1103</v>
      </c>
      <c r="BS79" s="33">
        <v>1</v>
      </c>
      <c r="BV79" s="33">
        <f t="shared" ref="BV79:BV92" si="68">BU79+BS79+BQ79+BO79+BM79</f>
        <v>6</v>
      </c>
      <c r="BY79" s="33">
        <v>17</v>
      </c>
      <c r="BZ79" s="33">
        <f t="shared" ref="BZ79:BZ92" si="69">ROUNDUP(BY79/3,0)</f>
        <v>6</v>
      </c>
      <c r="CA79" s="33">
        <v>8</v>
      </c>
      <c r="CL79" s="33">
        <f t="shared" si="55"/>
        <v>0</v>
      </c>
      <c r="CQ79" s="52"/>
      <c r="CW79" s="33">
        <f t="shared" ref="CW79:CW92" si="70">CV79+CT79+CR79+CP79+CN79</f>
        <v>0</v>
      </c>
      <c r="CX79" s="33">
        <v>83</v>
      </c>
      <c r="CY79" s="33">
        <v>3</v>
      </c>
      <c r="CZ79" s="33">
        <v>1103</v>
      </c>
      <c r="DA79" s="33">
        <v>1</v>
      </c>
      <c r="DB79" s="52">
        <v>1001</v>
      </c>
      <c r="DC79" s="33">
        <v>1</v>
      </c>
      <c r="DD79" s="33">
        <v>1103</v>
      </c>
      <c r="DE79" s="33">
        <v>1</v>
      </c>
      <c r="DH79" s="33">
        <f t="shared" ref="DH79:DH92" si="71">DG79+DE79+DC79+DA79+CY79</f>
        <v>6</v>
      </c>
    </row>
    <row r="80" spans="1:112" s="35" customFormat="1" ht="13.5" customHeight="1" thickBot="1" x14ac:dyDescent="0.35">
      <c r="A80" s="35">
        <v>78</v>
      </c>
      <c r="B80" s="35">
        <f t="shared" si="64"/>
        <v>26</v>
      </c>
      <c r="C80" s="35">
        <v>8</v>
      </c>
      <c r="N80" s="35">
        <f t="shared" si="62"/>
        <v>0</v>
      </c>
      <c r="O80" s="67">
        <f>O71</f>
        <v>1202</v>
      </c>
      <c r="P80" s="35">
        <f>P71</f>
        <v>1</v>
      </c>
      <c r="Q80" s="35">
        <f>IF(Q71="","",Q71+30)</f>
        <v>263</v>
      </c>
      <c r="R80" s="35">
        <f>R71</f>
        <v>5</v>
      </c>
      <c r="S80" s="53"/>
      <c r="U80" s="53">
        <f>IF(U71="","",U71+30)</f>
        <v>265</v>
      </c>
      <c r="V80" s="35">
        <f>V71</f>
        <v>1</v>
      </c>
      <c r="Y80" s="35">
        <f t="shared" si="63"/>
        <v>7</v>
      </c>
      <c r="Z80" s="55"/>
      <c r="AA80" s="55"/>
      <c r="AB80" s="59"/>
      <c r="AC80" s="55"/>
      <c r="AD80" s="56"/>
      <c r="AE80" s="55"/>
      <c r="AF80" s="55"/>
      <c r="AG80" s="55"/>
      <c r="AJ80" s="35">
        <f t="shared" si="65"/>
        <v>0</v>
      </c>
      <c r="AM80" s="35">
        <v>18</v>
      </c>
      <c r="AN80" s="35">
        <f t="shared" si="66"/>
        <v>6</v>
      </c>
      <c r="AO80" s="35">
        <v>8</v>
      </c>
      <c r="AZ80" s="35">
        <f t="shared" si="51"/>
        <v>0</v>
      </c>
      <c r="BA80" s="55"/>
      <c r="BB80" s="55"/>
      <c r="BC80" s="59"/>
      <c r="BD80" s="55"/>
      <c r="BE80" s="56"/>
      <c r="BF80" s="55"/>
      <c r="BG80" s="55"/>
      <c r="BH80" s="55"/>
      <c r="BK80" s="35">
        <f t="shared" si="67"/>
        <v>0</v>
      </c>
      <c r="BL80" s="55">
        <v>83</v>
      </c>
      <c r="BM80" s="55">
        <v>4</v>
      </c>
      <c r="BN80" s="59">
        <v>1202</v>
      </c>
      <c r="BO80" s="55">
        <v>1</v>
      </c>
      <c r="BP80" s="56"/>
      <c r="BQ80" s="55"/>
      <c r="BR80" s="55">
        <v>83</v>
      </c>
      <c r="BS80" s="55">
        <v>2</v>
      </c>
      <c r="BV80" s="35">
        <f t="shared" si="68"/>
        <v>7</v>
      </c>
      <c r="BY80" s="35">
        <v>18</v>
      </c>
      <c r="BZ80" s="35">
        <f t="shared" si="69"/>
        <v>6</v>
      </c>
      <c r="CA80" s="35">
        <v>8</v>
      </c>
      <c r="CL80" s="35">
        <f t="shared" si="55"/>
        <v>0</v>
      </c>
      <c r="CM80" s="55"/>
      <c r="CN80" s="55"/>
      <c r="CO80" s="59"/>
      <c r="CP80" s="55"/>
      <c r="CQ80" s="56"/>
      <c r="CR80" s="55"/>
      <c r="CS80" s="55"/>
      <c r="CT80" s="55"/>
      <c r="CW80" s="35">
        <f t="shared" si="70"/>
        <v>0</v>
      </c>
      <c r="CX80" s="55">
        <v>83</v>
      </c>
      <c r="CY80" s="55">
        <v>4</v>
      </c>
      <c r="CZ80" s="59">
        <v>1202</v>
      </c>
      <c r="DA80" s="55">
        <v>1</v>
      </c>
      <c r="DB80" s="56"/>
      <c r="DC80" s="55"/>
      <c r="DD80" s="55">
        <v>83</v>
      </c>
      <c r="DE80" s="55">
        <v>2</v>
      </c>
      <c r="DH80" s="35">
        <f t="shared" si="71"/>
        <v>7</v>
      </c>
    </row>
    <row r="81" spans="1:112" s="34" customFormat="1" ht="13.5" customHeight="1" x14ac:dyDescent="0.3">
      <c r="A81" s="34">
        <v>79</v>
      </c>
      <c r="B81" s="34">
        <f t="shared" si="64"/>
        <v>27</v>
      </c>
      <c r="C81" s="34">
        <v>8</v>
      </c>
      <c r="F81" s="33"/>
      <c r="G81" s="33"/>
      <c r="H81" s="52"/>
      <c r="I81" s="33"/>
      <c r="J81" s="33"/>
      <c r="K81" s="33"/>
      <c r="N81" s="34">
        <f t="shared" si="62"/>
        <v>0</v>
      </c>
      <c r="S81" s="51"/>
      <c r="Y81" s="34">
        <f t="shared" si="63"/>
        <v>0</v>
      </c>
      <c r="Z81" s="34">
        <f>IF(Z72="","",Z72+30)</f>
        <v>271</v>
      </c>
      <c r="AA81" s="34">
        <f>AA72</f>
        <v>3</v>
      </c>
      <c r="AB81" s="58">
        <f>AB72</f>
        <v>1202</v>
      </c>
      <c r="AC81" s="34">
        <f>AC72</f>
        <v>1</v>
      </c>
      <c r="AD81" s="51"/>
      <c r="AF81" s="34">
        <f>IF(AF72="","",AF72+30)</f>
        <v>271</v>
      </c>
      <c r="AG81" s="34">
        <f>AG72</f>
        <v>3</v>
      </c>
      <c r="AJ81" s="34">
        <f t="shared" si="65"/>
        <v>7</v>
      </c>
      <c r="AM81" s="34">
        <v>19</v>
      </c>
      <c r="AN81" s="34">
        <f t="shared" si="66"/>
        <v>7</v>
      </c>
      <c r="AO81" s="34">
        <v>8</v>
      </c>
      <c r="AR81" s="33"/>
      <c r="AS81" s="33"/>
      <c r="AT81" s="52"/>
      <c r="AU81" s="33"/>
      <c r="AV81" s="33"/>
      <c r="AW81" s="33"/>
      <c r="AZ81" s="34">
        <f t="shared" si="51"/>
        <v>0</v>
      </c>
      <c r="BA81" s="34">
        <v>81</v>
      </c>
      <c r="BB81" s="34">
        <v>7</v>
      </c>
      <c r="BE81" s="51"/>
      <c r="BK81" s="34">
        <f t="shared" si="67"/>
        <v>7</v>
      </c>
      <c r="BN81" s="33">
        <v>1103</v>
      </c>
      <c r="BO81" s="33">
        <v>1</v>
      </c>
      <c r="BP81" s="52">
        <v>1001</v>
      </c>
      <c r="BQ81" s="33">
        <v>1</v>
      </c>
      <c r="BR81" s="33">
        <v>1103</v>
      </c>
      <c r="BS81" s="33">
        <v>1</v>
      </c>
      <c r="BV81" s="34">
        <f t="shared" si="68"/>
        <v>3</v>
      </c>
      <c r="BY81" s="34">
        <v>19</v>
      </c>
      <c r="BZ81" s="34">
        <f t="shared" si="69"/>
        <v>7</v>
      </c>
      <c r="CA81" s="34">
        <v>8</v>
      </c>
      <c r="CD81" s="33"/>
      <c r="CE81" s="33"/>
      <c r="CF81" s="52"/>
      <c r="CG81" s="33"/>
      <c r="CH81" s="33"/>
      <c r="CI81" s="33"/>
      <c r="CL81" s="34">
        <f t="shared" si="55"/>
        <v>0</v>
      </c>
      <c r="CM81" s="34">
        <v>81</v>
      </c>
      <c r="CN81" s="34">
        <v>7</v>
      </c>
      <c r="CQ81" s="51"/>
      <c r="CW81" s="34">
        <f t="shared" si="70"/>
        <v>7</v>
      </c>
      <c r="CZ81" s="33">
        <v>1103</v>
      </c>
      <c r="DA81" s="33">
        <v>1</v>
      </c>
      <c r="DB81" s="52">
        <v>1001</v>
      </c>
      <c r="DC81" s="33">
        <v>1</v>
      </c>
      <c r="DD81" s="33">
        <v>1103</v>
      </c>
      <c r="DE81" s="33">
        <v>1</v>
      </c>
      <c r="DH81" s="34">
        <f t="shared" si="71"/>
        <v>3</v>
      </c>
    </row>
    <row r="82" spans="1:112" s="33" customFormat="1" ht="13.5" customHeight="1" x14ac:dyDescent="0.3">
      <c r="A82" s="33">
        <v>80</v>
      </c>
      <c r="B82" s="33">
        <f t="shared" si="64"/>
        <v>27</v>
      </c>
      <c r="C82" s="33">
        <v>8</v>
      </c>
      <c r="N82" s="33">
        <f t="shared" si="62"/>
        <v>0</v>
      </c>
      <c r="S82" s="52"/>
      <c r="Y82" s="33">
        <f t="shared" si="63"/>
        <v>0</v>
      </c>
      <c r="Z82" s="78">
        <f>IF(Z73="","",Z73+30)</f>
        <v>272</v>
      </c>
      <c r="AA82" s="33">
        <v>7</v>
      </c>
      <c r="AD82" s="52"/>
      <c r="AF82" s="77"/>
      <c r="AJ82" s="33">
        <f t="shared" si="65"/>
        <v>7</v>
      </c>
      <c r="AM82" s="33">
        <v>20</v>
      </c>
      <c r="AN82" s="33">
        <f t="shared" si="66"/>
        <v>7</v>
      </c>
      <c r="AO82" s="33">
        <v>8</v>
      </c>
      <c r="AZ82" s="33">
        <f t="shared" si="51"/>
        <v>0</v>
      </c>
      <c r="BA82" s="33">
        <v>81</v>
      </c>
      <c r="BB82" s="33">
        <v>2</v>
      </c>
      <c r="BC82" s="33">
        <v>1103</v>
      </c>
      <c r="BD82" s="33">
        <v>1</v>
      </c>
      <c r="BE82" s="52">
        <v>1001</v>
      </c>
      <c r="BF82" s="33">
        <v>1</v>
      </c>
      <c r="BG82" s="33">
        <v>1103</v>
      </c>
      <c r="BH82" s="33">
        <v>1</v>
      </c>
      <c r="BI82" s="33">
        <v>81</v>
      </c>
      <c r="BJ82" s="33">
        <v>1</v>
      </c>
      <c r="BK82" s="33">
        <f t="shared" si="67"/>
        <v>6</v>
      </c>
      <c r="BP82" s="52"/>
      <c r="BV82" s="33">
        <f t="shared" si="68"/>
        <v>0</v>
      </c>
      <c r="BY82" s="33">
        <v>20</v>
      </c>
      <c r="BZ82" s="33">
        <f t="shared" si="69"/>
        <v>7</v>
      </c>
      <c r="CA82" s="33">
        <v>8</v>
      </c>
      <c r="CL82" s="33">
        <f t="shared" si="55"/>
        <v>0</v>
      </c>
      <c r="CM82" s="33">
        <v>81</v>
      </c>
      <c r="CN82" s="33">
        <v>2</v>
      </c>
      <c r="CO82" s="33">
        <v>1103</v>
      </c>
      <c r="CP82" s="33">
        <v>1</v>
      </c>
      <c r="CQ82" s="52">
        <v>1002</v>
      </c>
      <c r="CR82" s="33">
        <v>1</v>
      </c>
      <c r="CS82" s="33">
        <v>1103</v>
      </c>
      <c r="CT82" s="33">
        <v>1</v>
      </c>
      <c r="CU82" s="33">
        <v>81</v>
      </c>
      <c r="CV82" s="33">
        <v>1</v>
      </c>
      <c r="CW82" s="33">
        <f t="shared" si="70"/>
        <v>6</v>
      </c>
      <c r="DB82" s="52"/>
      <c r="DH82" s="33">
        <f t="shared" si="71"/>
        <v>0</v>
      </c>
    </row>
    <row r="83" spans="1:112" s="35" customFormat="1" ht="13.5" customHeight="1" thickBot="1" x14ac:dyDescent="0.35">
      <c r="A83" s="35">
        <v>81</v>
      </c>
      <c r="B83" s="35">
        <f t="shared" si="64"/>
        <v>27</v>
      </c>
      <c r="C83" s="35">
        <v>8</v>
      </c>
      <c r="N83" s="35">
        <f t="shared" si="62"/>
        <v>0</v>
      </c>
      <c r="S83" s="53"/>
      <c r="Y83" s="35">
        <f t="shared" si="63"/>
        <v>0</v>
      </c>
      <c r="Z83" s="67">
        <f>Z74</f>
        <v>1203</v>
      </c>
      <c r="AA83" s="35">
        <f>AA74</f>
        <v>1</v>
      </c>
      <c r="AB83" s="35">
        <f>IF(AB74="","",AB74+30)</f>
        <v>273</v>
      </c>
      <c r="AC83" s="35">
        <f>AC74</f>
        <v>5</v>
      </c>
      <c r="AD83" s="53"/>
      <c r="AF83" s="53">
        <f>IF(AF74="","",AF74+30)</f>
        <v>275</v>
      </c>
      <c r="AG83" s="35">
        <f>AG74</f>
        <v>1</v>
      </c>
      <c r="AJ83" s="35">
        <f t="shared" si="65"/>
        <v>7</v>
      </c>
      <c r="AM83" s="35">
        <v>21</v>
      </c>
      <c r="AN83" s="35">
        <f t="shared" si="66"/>
        <v>7</v>
      </c>
      <c r="AO83" s="35">
        <v>8</v>
      </c>
      <c r="AZ83" s="35">
        <f t="shared" si="51"/>
        <v>0</v>
      </c>
      <c r="BA83" s="35">
        <v>81</v>
      </c>
      <c r="BB83" s="35">
        <v>7</v>
      </c>
      <c r="BE83" s="53"/>
      <c r="BK83" s="35">
        <f t="shared" si="67"/>
        <v>7</v>
      </c>
      <c r="BP83" s="53"/>
      <c r="BV83" s="35">
        <f t="shared" si="68"/>
        <v>0</v>
      </c>
      <c r="BY83" s="35">
        <v>21</v>
      </c>
      <c r="BZ83" s="35">
        <f t="shared" si="69"/>
        <v>7</v>
      </c>
      <c r="CA83" s="35">
        <v>8</v>
      </c>
      <c r="CL83" s="35">
        <f t="shared" si="55"/>
        <v>0</v>
      </c>
      <c r="CM83" s="35">
        <v>81</v>
      </c>
      <c r="CN83" s="35">
        <v>7</v>
      </c>
      <c r="CQ83" s="53"/>
      <c r="CW83" s="35">
        <f t="shared" si="70"/>
        <v>7</v>
      </c>
      <c r="DB83" s="53"/>
      <c r="DH83" s="35">
        <f t="shared" si="71"/>
        <v>0</v>
      </c>
    </row>
    <row r="84" spans="1:112" s="34" customFormat="1" ht="13.5" customHeight="1" x14ac:dyDescent="0.3">
      <c r="A84" s="34">
        <v>82</v>
      </c>
      <c r="B84" s="34">
        <f t="shared" si="64"/>
        <v>28</v>
      </c>
      <c r="C84" s="34">
        <v>8</v>
      </c>
      <c r="D84" s="34">
        <f>IF(D75="","",D75+30)</f>
        <v>281</v>
      </c>
      <c r="E84" s="34">
        <f>E75</f>
        <v>3</v>
      </c>
      <c r="F84" s="58">
        <f>F75</f>
        <v>1201</v>
      </c>
      <c r="G84" s="34">
        <f>G75</f>
        <v>1</v>
      </c>
      <c r="H84" s="51"/>
      <c r="J84" s="34">
        <f>IF(J75="","",J75+30)</f>
        <v>281</v>
      </c>
      <c r="K84" s="34">
        <f>K75</f>
        <v>3</v>
      </c>
      <c r="N84" s="34">
        <f t="shared" si="62"/>
        <v>7</v>
      </c>
      <c r="S84" s="51"/>
      <c r="Y84" s="34">
        <f t="shared" si="63"/>
        <v>0</v>
      </c>
      <c r="AB84" s="33"/>
      <c r="AC84" s="33"/>
      <c r="AD84" s="52"/>
      <c r="AE84" s="33"/>
      <c r="AF84" s="33"/>
      <c r="AG84" s="33"/>
      <c r="AJ84" s="34">
        <f t="shared" si="65"/>
        <v>0</v>
      </c>
      <c r="AM84" s="34">
        <v>22</v>
      </c>
      <c r="AN84" s="34">
        <f t="shared" si="66"/>
        <v>8</v>
      </c>
      <c r="AO84" s="34">
        <v>8</v>
      </c>
      <c r="AR84" s="33"/>
      <c r="AS84" s="33"/>
      <c r="AT84" s="52"/>
      <c r="AU84" s="33"/>
      <c r="AV84" s="33"/>
      <c r="AW84" s="33"/>
      <c r="AZ84" s="34">
        <f t="shared" si="51"/>
        <v>0</v>
      </c>
      <c r="BA84" s="34">
        <v>82</v>
      </c>
      <c r="BB84" s="34">
        <v>4</v>
      </c>
      <c r="BC84" s="58">
        <v>1202</v>
      </c>
      <c r="BD84" s="34">
        <v>1</v>
      </c>
      <c r="BE84" s="51"/>
      <c r="BG84" s="34">
        <v>82</v>
      </c>
      <c r="BH84" s="34">
        <v>2</v>
      </c>
      <c r="BK84" s="34">
        <f t="shared" si="67"/>
        <v>7</v>
      </c>
      <c r="BN84" s="33">
        <v>1103</v>
      </c>
      <c r="BO84" s="33">
        <v>1</v>
      </c>
      <c r="BP84" s="52">
        <v>1001</v>
      </c>
      <c r="BQ84" s="33">
        <v>1</v>
      </c>
      <c r="BR84" s="33">
        <v>1103</v>
      </c>
      <c r="BS84" s="33">
        <v>1</v>
      </c>
      <c r="BV84" s="34">
        <f t="shared" si="68"/>
        <v>3</v>
      </c>
      <c r="BY84" s="34">
        <v>22</v>
      </c>
      <c r="BZ84" s="34">
        <f t="shared" si="69"/>
        <v>8</v>
      </c>
      <c r="CA84" s="34">
        <v>8</v>
      </c>
      <c r="CD84" s="33"/>
      <c r="CE84" s="33"/>
      <c r="CF84" s="52"/>
      <c r="CG84" s="33"/>
      <c r="CH84" s="33"/>
      <c r="CI84" s="33"/>
      <c r="CL84" s="34">
        <f t="shared" si="55"/>
        <v>0</v>
      </c>
      <c r="CM84" s="34">
        <v>82</v>
      </c>
      <c r="CN84" s="34">
        <v>4</v>
      </c>
      <c r="CO84" s="58">
        <v>1202</v>
      </c>
      <c r="CP84" s="34">
        <v>1</v>
      </c>
      <c r="CQ84" s="51"/>
      <c r="CS84" s="34">
        <v>82</v>
      </c>
      <c r="CT84" s="34">
        <v>2</v>
      </c>
      <c r="CW84" s="34">
        <f t="shared" si="70"/>
        <v>7</v>
      </c>
      <c r="CZ84" s="33">
        <v>1103</v>
      </c>
      <c r="DA84" s="33">
        <v>1</v>
      </c>
      <c r="DB84" s="52">
        <v>1001</v>
      </c>
      <c r="DC84" s="33">
        <v>1</v>
      </c>
      <c r="DD84" s="33">
        <v>1103</v>
      </c>
      <c r="DE84" s="33">
        <v>1</v>
      </c>
      <c r="DH84" s="34">
        <f t="shared" si="71"/>
        <v>3</v>
      </c>
    </row>
    <row r="85" spans="1:112" s="33" customFormat="1" ht="13.5" customHeight="1" x14ac:dyDescent="0.3">
      <c r="A85" s="33">
        <v>83</v>
      </c>
      <c r="B85" s="33">
        <f t="shared" si="64"/>
        <v>28</v>
      </c>
      <c r="C85" s="33">
        <v>8</v>
      </c>
      <c r="D85" s="78">
        <f>IF(D76="","",D76+30)</f>
        <v>282</v>
      </c>
      <c r="E85" s="33">
        <v>7</v>
      </c>
      <c r="H85" s="52"/>
      <c r="J85" s="77"/>
      <c r="N85" s="33">
        <f t="shared" si="62"/>
        <v>7</v>
      </c>
      <c r="S85" s="52"/>
      <c r="Y85" s="33">
        <f t="shared" si="63"/>
        <v>0</v>
      </c>
      <c r="AD85" s="52"/>
      <c r="AJ85" s="33">
        <f t="shared" si="65"/>
        <v>0</v>
      </c>
      <c r="AM85" s="33">
        <v>23</v>
      </c>
      <c r="AN85" s="33">
        <f t="shared" si="66"/>
        <v>8</v>
      </c>
      <c r="AO85" s="33">
        <v>8</v>
      </c>
      <c r="AZ85" s="33">
        <f t="shared" si="51"/>
        <v>0</v>
      </c>
      <c r="BA85" s="33">
        <v>82</v>
      </c>
      <c r="BB85" s="33">
        <v>2</v>
      </c>
      <c r="BC85" s="33">
        <v>1103</v>
      </c>
      <c r="BD85" s="33">
        <v>1</v>
      </c>
      <c r="BE85" s="52">
        <v>1001</v>
      </c>
      <c r="BF85" s="33">
        <v>1</v>
      </c>
      <c r="BG85" s="33">
        <v>1103</v>
      </c>
      <c r="BH85" s="33">
        <v>1</v>
      </c>
      <c r="BI85" s="33">
        <v>82</v>
      </c>
      <c r="BJ85" s="33">
        <v>1</v>
      </c>
      <c r="BK85" s="33">
        <f t="shared" si="67"/>
        <v>6</v>
      </c>
      <c r="BP85" s="52"/>
      <c r="BV85" s="33">
        <f t="shared" si="68"/>
        <v>0</v>
      </c>
      <c r="BY85" s="33">
        <v>23</v>
      </c>
      <c r="BZ85" s="33">
        <f t="shared" si="69"/>
        <v>8</v>
      </c>
      <c r="CA85" s="33">
        <v>8</v>
      </c>
      <c r="CL85" s="33">
        <f t="shared" si="55"/>
        <v>0</v>
      </c>
      <c r="CM85" s="33">
        <v>82</v>
      </c>
      <c r="CN85" s="33">
        <v>2</v>
      </c>
      <c r="CO85" s="33">
        <v>1103</v>
      </c>
      <c r="CP85" s="33">
        <v>1</v>
      </c>
      <c r="CQ85" s="52">
        <v>1001</v>
      </c>
      <c r="CR85" s="33">
        <v>1</v>
      </c>
      <c r="CS85" s="33">
        <v>1103</v>
      </c>
      <c r="CT85" s="33">
        <v>1</v>
      </c>
      <c r="CU85" s="33">
        <v>82</v>
      </c>
      <c r="CV85" s="33">
        <v>1</v>
      </c>
      <c r="CW85" s="33">
        <f t="shared" si="70"/>
        <v>6</v>
      </c>
      <c r="DB85" s="52"/>
      <c r="DH85" s="33">
        <f t="shared" si="71"/>
        <v>0</v>
      </c>
    </row>
    <row r="86" spans="1:112" s="35" customFormat="1" ht="13.5" customHeight="1" thickBot="1" x14ac:dyDescent="0.35">
      <c r="A86" s="35">
        <v>84</v>
      </c>
      <c r="B86" s="35">
        <f t="shared" si="64"/>
        <v>28</v>
      </c>
      <c r="C86" s="35">
        <v>8</v>
      </c>
      <c r="D86" s="67">
        <f>D77</f>
        <v>1201</v>
      </c>
      <c r="E86" s="35">
        <f>E77</f>
        <v>1</v>
      </c>
      <c r="F86" s="35">
        <f>IF(F77="","",F77+30)</f>
        <v>283</v>
      </c>
      <c r="G86" s="35">
        <f>G77</f>
        <v>5</v>
      </c>
      <c r="H86" s="53"/>
      <c r="J86" s="53">
        <f>IF(J77="","",J77+30)</f>
        <v>285</v>
      </c>
      <c r="K86" s="35">
        <f>K77</f>
        <v>1</v>
      </c>
      <c r="N86" s="35">
        <f t="shared" si="62"/>
        <v>7</v>
      </c>
      <c r="S86" s="53"/>
      <c r="Y86" s="35">
        <f t="shared" si="63"/>
        <v>0</v>
      </c>
      <c r="AD86" s="53"/>
      <c r="AJ86" s="35">
        <f t="shared" si="65"/>
        <v>0</v>
      </c>
      <c r="AM86" s="35">
        <v>24</v>
      </c>
      <c r="AN86" s="35">
        <f t="shared" si="66"/>
        <v>8</v>
      </c>
      <c r="AO86" s="35">
        <v>8</v>
      </c>
      <c r="AZ86" s="35">
        <f t="shared" si="51"/>
        <v>0</v>
      </c>
      <c r="BA86" s="55">
        <v>82</v>
      </c>
      <c r="BB86" s="55">
        <v>4</v>
      </c>
      <c r="BC86" s="59">
        <v>1202</v>
      </c>
      <c r="BD86" s="55">
        <v>1</v>
      </c>
      <c r="BE86" s="56"/>
      <c r="BF86" s="55"/>
      <c r="BG86" s="55">
        <v>82</v>
      </c>
      <c r="BH86" s="55">
        <v>2</v>
      </c>
      <c r="BK86" s="35">
        <f t="shared" si="67"/>
        <v>7</v>
      </c>
      <c r="BL86" s="55"/>
      <c r="BM86" s="55"/>
      <c r="BN86" s="59"/>
      <c r="BO86" s="55"/>
      <c r="BP86" s="56"/>
      <c r="BQ86" s="55"/>
      <c r="BR86" s="55"/>
      <c r="BS86" s="55"/>
      <c r="BV86" s="35">
        <f t="shared" si="68"/>
        <v>0</v>
      </c>
      <c r="BY86" s="35">
        <v>24</v>
      </c>
      <c r="BZ86" s="35">
        <f t="shared" si="69"/>
        <v>8</v>
      </c>
      <c r="CA86" s="35">
        <v>8</v>
      </c>
      <c r="CL86" s="35">
        <f t="shared" si="55"/>
        <v>0</v>
      </c>
      <c r="CM86" s="55">
        <v>82</v>
      </c>
      <c r="CN86" s="55">
        <v>4</v>
      </c>
      <c r="CO86" s="59">
        <v>1202</v>
      </c>
      <c r="CP86" s="55">
        <v>1</v>
      </c>
      <c r="CQ86" s="56"/>
      <c r="CR86" s="55"/>
      <c r="CS86" s="55">
        <v>82</v>
      </c>
      <c r="CT86" s="55">
        <v>2</v>
      </c>
      <c r="CW86" s="35">
        <f t="shared" si="70"/>
        <v>7</v>
      </c>
      <c r="CX86" s="55"/>
      <c r="CY86" s="55"/>
      <c r="CZ86" s="59"/>
      <c r="DA86" s="55"/>
      <c r="DB86" s="56"/>
      <c r="DC86" s="55"/>
      <c r="DD86" s="55"/>
      <c r="DE86" s="55"/>
      <c r="DH86" s="35">
        <f t="shared" si="71"/>
        <v>0</v>
      </c>
    </row>
    <row r="87" spans="1:112" s="34" customFormat="1" ht="13.5" customHeight="1" x14ac:dyDescent="0.3">
      <c r="A87" s="34">
        <v>85</v>
      </c>
      <c r="B87" s="34">
        <f t="shared" si="64"/>
        <v>29</v>
      </c>
      <c r="C87" s="34">
        <v>8</v>
      </c>
      <c r="N87" s="34">
        <f t="shared" si="62"/>
        <v>0</v>
      </c>
      <c r="O87" s="34">
        <f>IF(O78="","",O78+30)</f>
        <v>291</v>
      </c>
      <c r="P87" s="34">
        <f>P78</f>
        <v>3</v>
      </c>
      <c r="Q87" s="58">
        <f>Q78</f>
        <v>1202</v>
      </c>
      <c r="R87" s="34">
        <f>R78</f>
        <v>1</v>
      </c>
      <c r="S87" s="51"/>
      <c r="U87" s="34">
        <f>IF(U78="","",U78+30)</f>
        <v>291</v>
      </c>
      <c r="V87" s="34">
        <f>V78</f>
        <v>3</v>
      </c>
      <c r="Y87" s="34">
        <f t="shared" si="63"/>
        <v>7</v>
      </c>
      <c r="AB87" s="33"/>
      <c r="AC87" s="33"/>
      <c r="AD87" s="52"/>
      <c r="AE87" s="33"/>
      <c r="AF87" s="33"/>
      <c r="AG87" s="33"/>
      <c r="AJ87" s="34">
        <f t="shared" si="65"/>
        <v>0</v>
      </c>
      <c r="AM87" s="34">
        <v>25</v>
      </c>
      <c r="AN87" s="34">
        <f t="shared" si="66"/>
        <v>9</v>
      </c>
      <c r="AO87" s="34">
        <v>8</v>
      </c>
      <c r="AR87" s="33"/>
      <c r="AS87" s="33"/>
      <c r="AT87" s="52"/>
      <c r="AU87" s="33"/>
      <c r="AV87" s="33"/>
      <c r="AW87" s="33"/>
      <c r="AZ87" s="34">
        <f t="shared" si="51"/>
        <v>0</v>
      </c>
      <c r="BA87" s="34">
        <v>83</v>
      </c>
      <c r="BB87" s="34">
        <v>7</v>
      </c>
      <c r="BE87" s="51"/>
      <c r="BK87" s="34">
        <f t="shared" si="67"/>
        <v>7</v>
      </c>
      <c r="BN87" s="33">
        <v>1103</v>
      </c>
      <c r="BO87" s="33">
        <v>1</v>
      </c>
      <c r="BP87" s="52">
        <v>1001</v>
      </c>
      <c r="BQ87" s="33">
        <v>1</v>
      </c>
      <c r="BR87" s="33">
        <v>1103</v>
      </c>
      <c r="BS87" s="33">
        <v>1</v>
      </c>
      <c r="BV87" s="34">
        <f t="shared" si="68"/>
        <v>3</v>
      </c>
      <c r="BY87" s="34">
        <v>25</v>
      </c>
      <c r="BZ87" s="34">
        <f t="shared" si="69"/>
        <v>9</v>
      </c>
      <c r="CA87" s="34">
        <v>8</v>
      </c>
      <c r="CD87" s="33"/>
      <c r="CE87" s="33"/>
      <c r="CF87" s="52"/>
      <c r="CG87" s="33"/>
      <c r="CH87" s="33"/>
      <c r="CI87" s="33"/>
      <c r="CL87" s="34">
        <f t="shared" si="55"/>
        <v>0</v>
      </c>
      <c r="CM87" s="34">
        <v>83</v>
      </c>
      <c r="CN87" s="34">
        <v>7</v>
      </c>
      <c r="CQ87" s="51"/>
      <c r="CW87" s="34">
        <f t="shared" si="70"/>
        <v>7</v>
      </c>
      <c r="CZ87" s="33">
        <v>1103</v>
      </c>
      <c r="DA87" s="33">
        <v>1</v>
      </c>
      <c r="DB87" s="52">
        <v>1001</v>
      </c>
      <c r="DC87" s="33">
        <v>1</v>
      </c>
      <c r="DD87" s="33">
        <v>1103</v>
      </c>
      <c r="DE87" s="33">
        <v>1</v>
      </c>
      <c r="DH87" s="34">
        <f t="shared" si="71"/>
        <v>3</v>
      </c>
    </row>
    <row r="88" spans="1:112" s="33" customFormat="1" ht="13.5" customHeight="1" x14ac:dyDescent="0.3">
      <c r="A88" s="33">
        <v>86</v>
      </c>
      <c r="B88" s="33">
        <f t="shared" si="64"/>
        <v>29</v>
      </c>
      <c r="C88" s="33">
        <v>8</v>
      </c>
      <c r="N88" s="33">
        <f t="shared" si="62"/>
        <v>0</v>
      </c>
      <c r="O88" s="78">
        <f>IF(O79="","",O79+30)</f>
        <v>292</v>
      </c>
      <c r="P88" s="33">
        <v>7</v>
      </c>
      <c r="S88" s="52"/>
      <c r="U88" s="77"/>
      <c r="Y88" s="33">
        <f t="shared" si="63"/>
        <v>7</v>
      </c>
      <c r="AD88" s="52"/>
      <c r="AJ88" s="33">
        <f t="shared" si="65"/>
        <v>0</v>
      </c>
      <c r="AM88" s="33">
        <v>26</v>
      </c>
      <c r="AN88" s="33">
        <f t="shared" si="66"/>
        <v>9</v>
      </c>
      <c r="AO88" s="33">
        <v>8</v>
      </c>
      <c r="AZ88" s="33">
        <f t="shared" si="51"/>
        <v>0</v>
      </c>
      <c r="BA88" s="33">
        <v>83</v>
      </c>
      <c r="BB88" s="33">
        <v>2</v>
      </c>
      <c r="BC88" s="33">
        <v>1103</v>
      </c>
      <c r="BD88" s="33">
        <v>1</v>
      </c>
      <c r="BE88" s="52">
        <v>1001</v>
      </c>
      <c r="BF88" s="33">
        <v>1</v>
      </c>
      <c r="BG88" s="33">
        <v>1103</v>
      </c>
      <c r="BH88" s="33">
        <v>1</v>
      </c>
      <c r="BI88" s="33">
        <v>83</v>
      </c>
      <c r="BJ88" s="33">
        <v>1</v>
      </c>
      <c r="BK88" s="33">
        <f t="shared" si="67"/>
        <v>6</v>
      </c>
      <c r="BP88" s="52"/>
      <c r="BV88" s="33">
        <f t="shared" si="68"/>
        <v>0</v>
      </c>
      <c r="BY88" s="33">
        <v>26</v>
      </c>
      <c r="BZ88" s="33">
        <f t="shared" si="69"/>
        <v>9</v>
      </c>
      <c r="CA88" s="33">
        <v>8</v>
      </c>
      <c r="CL88" s="33">
        <f t="shared" si="55"/>
        <v>0</v>
      </c>
      <c r="CM88" s="33">
        <v>83</v>
      </c>
      <c r="CN88" s="33">
        <v>2</v>
      </c>
      <c r="CO88" s="33">
        <v>1103</v>
      </c>
      <c r="CP88" s="33">
        <v>1</v>
      </c>
      <c r="CQ88" s="52">
        <v>1001</v>
      </c>
      <c r="CR88" s="33">
        <v>1</v>
      </c>
      <c r="CS88" s="33">
        <v>1103</v>
      </c>
      <c r="CT88" s="33">
        <v>1</v>
      </c>
      <c r="CU88" s="33">
        <v>83</v>
      </c>
      <c r="CV88" s="33">
        <v>1</v>
      </c>
      <c r="CW88" s="33">
        <f t="shared" si="70"/>
        <v>6</v>
      </c>
      <c r="DB88" s="52"/>
      <c r="DH88" s="33">
        <f t="shared" si="71"/>
        <v>0</v>
      </c>
    </row>
    <row r="89" spans="1:112" s="35" customFormat="1" ht="13.5" customHeight="1" thickBot="1" x14ac:dyDescent="0.35">
      <c r="A89" s="35">
        <v>87</v>
      </c>
      <c r="B89" s="35">
        <f t="shared" si="64"/>
        <v>29</v>
      </c>
      <c r="C89" s="35">
        <v>8</v>
      </c>
      <c r="N89" s="35">
        <f t="shared" si="62"/>
        <v>0</v>
      </c>
      <c r="O89" s="67">
        <f>O80</f>
        <v>1202</v>
      </c>
      <c r="P89" s="35">
        <f>P80</f>
        <v>1</v>
      </c>
      <c r="Q89" s="35">
        <f>IF(Q80="","",Q80+30)</f>
        <v>293</v>
      </c>
      <c r="R89" s="35">
        <f>R80</f>
        <v>5</v>
      </c>
      <c r="S89" s="53"/>
      <c r="U89" s="53">
        <f>IF(U80="","",U80+30)</f>
        <v>295</v>
      </c>
      <c r="V89" s="35">
        <f>V80</f>
        <v>1</v>
      </c>
      <c r="Y89" s="35">
        <f t="shared" si="63"/>
        <v>7</v>
      </c>
      <c r="Z89" s="55"/>
      <c r="AA89" s="55"/>
      <c r="AB89" s="59"/>
      <c r="AC89" s="55"/>
      <c r="AD89" s="56"/>
      <c r="AE89" s="55"/>
      <c r="AF89" s="55"/>
      <c r="AG89" s="55"/>
      <c r="AJ89" s="35">
        <f t="shared" si="65"/>
        <v>0</v>
      </c>
      <c r="AM89" s="35">
        <v>27</v>
      </c>
      <c r="AN89" s="35">
        <f t="shared" si="66"/>
        <v>9</v>
      </c>
      <c r="AO89" s="35">
        <v>8</v>
      </c>
      <c r="AZ89" s="35">
        <f t="shared" si="51"/>
        <v>0</v>
      </c>
      <c r="BA89" s="35">
        <v>83</v>
      </c>
      <c r="BB89" s="35">
        <v>7</v>
      </c>
      <c r="BE89" s="53"/>
      <c r="BK89" s="35">
        <f t="shared" si="67"/>
        <v>7</v>
      </c>
      <c r="BP89" s="53"/>
      <c r="BV89" s="35">
        <f t="shared" si="68"/>
        <v>0</v>
      </c>
      <c r="BY89" s="35">
        <v>27</v>
      </c>
      <c r="BZ89" s="35">
        <f t="shared" si="69"/>
        <v>9</v>
      </c>
      <c r="CA89" s="35">
        <v>8</v>
      </c>
      <c r="CL89" s="35">
        <f t="shared" si="55"/>
        <v>0</v>
      </c>
      <c r="CM89" s="35">
        <v>83</v>
      </c>
      <c r="CN89" s="35">
        <v>7</v>
      </c>
      <c r="CQ89" s="53"/>
      <c r="CW89" s="35">
        <f t="shared" si="70"/>
        <v>7</v>
      </c>
      <c r="DB89" s="53"/>
      <c r="DH89" s="35">
        <f t="shared" si="71"/>
        <v>0</v>
      </c>
    </row>
    <row r="90" spans="1:112" s="34" customFormat="1" ht="13.5" customHeight="1" x14ac:dyDescent="0.3">
      <c r="A90" s="34">
        <v>88</v>
      </c>
      <c r="B90" s="34">
        <f t="shared" si="64"/>
        <v>30</v>
      </c>
      <c r="C90" s="34">
        <v>8</v>
      </c>
      <c r="F90" s="33"/>
      <c r="G90" s="33"/>
      <c r="H90" s="52"/>
      <c r="I90" s="33"/>
      <c r="J90" s="33"/>
      <c r="K90" s="33"/>
      <c r="N90" s="34">
        <f t="shared" si="62"/>
        <v>0</v>
      </c>
      <c r="S90" s="51"/>
      <c r="Y90" s="34">
        <f t="shared" si="63"/>
        <v>0</v>
      </c>
      <c r="Z90" s="34">
        <f>IF(Z81="","",Z81+30)</f>
        <v>301</v>
      </c>
      <c r="AA90" s="34">
        <f>AA81</f>
        <v>3</v>
      </c>
      <c r="AB90" s="58">
        <f>AB81</f>
        <v>1202</v>
      </c>
      <c r="AC90" s="34">
        <f>AC81</f>
        <v>1</v>
      </c>
      <c r="AD90" s="51"/>
      <c r="AF90" s="34">
        <f>IF(AF81="","",AF81+30)</f>
        <v>301</v>
      </c>
      <c r="AG90" s="34">
        <f>AG81</f>
        <v>3</v>
      </c>
      <c r="AJ90" s="34">
        <f t="shared" si="65"/>
        <v>7</v>
      </c>
      <c r="AM90" s="34">
        <v>28</v>
      </c>
      <c r="AN90" s="34">
        <f t="shared" si="66"/>
        <v>10</v>
      </c>
      <c r="AO90" s="34">
        <v>8</v>
      </c>
      <c r="AR90" s="33"/>
      <c r="AS90" s="33"/>
      <c r="AT90" s="52"/>
      <c r="AU90" s="33"/>
      <c r="AV90" s="33"/>
      <c r="AW90" s="33"/>
      <c r="AZ90" s="34">
        <f t="shared" si="51"/>
        <v>0</v>
      </c>
      <c r="BA90" s="34">
        <v>81</v>
      </c>
      <c r="BB90" s="34">
        <v>4</v>
      </c>
      <c r="BC90" s="58">
        <v>1202</v>
      </c>
      <c r="BD90" s="34">
        <v>1</v>
      </c>
      <c r="BE90" s="51"/>
      <c r="BG90" s="51"/>
      <c r="BI90" s="34">
        <v>81</v>
      </c>
      <c r="BJ90" s="34">
        <v>2</v>
      </c>
      <c r="BK90" s="34">
        <f t="shared" si="67"/>
        <v>7</v>
      </c>
      <c r="BN90" s="33">
        <v>1103</v>
      </c>
      <c r="BO90" s="33">
        <v>1</v>
      </c>
      <c r="BP90" s="52">
        <v>1001</v>
      </c>
      <c r="BQ90" s="33">
        <v>1</v>
      </c>
      <c r="BR90" s="33">
        <v>1103</v>
      </c>
      <c r="BS90" s="33">
        <v>1</v>
      </c>
      <c r="BV90" s="34">
        <f t="shared" si="68"/>
        <v>3</v>
      </c>
      <c r="BY90" s="34">
        <v>28</v>
      </c>
      <c r="BZ90" s="34">
        <f t="shared" si="69"/>
        <v>10</v>
      </c>
      <c r="CA90" s="34">
        <v>8</v>
      </c>
      <c r="CD90" s="33"/>
      <c r="CE90" s="33"/>
      <c r="CF90" s="52"/>
      <c r="CG90" s="33"/>
      <c r="CH90" s="33"/>
      <c r="CI90" s="33"/>
      <c r="CL90" s="34">
        <f t="shared" si="55"/>
        <v>0</v>
      </c>
      <c r="CM90" s="34">
        <v>81</v>
      </c>
      <c r="CN90" s="34">
        <v>4</v>
      </c>
      <c r="CO90" s="58">
        <v>1202</v>
      </c>
      <c r="CP90" s="34">
        <v>1</v>
      </c>
      <c r="CQ90" s="51"/>
      <c r="CS90" s="51"/>
      <c r="CU90" s="34">
        <v>81</v>
      </c>
      <c r="CV90" s="34">
        <v>2</v>
      </c>
      <c r="CW90" s="34">
        <f t="shared" si="70"/>
        <v>7</v>
      </c>
      <c r="CZ90" s="33">
        <v>1103</v>
      </c>
      <c r="DA90" s="33">
        <v>1</v>
      </c>
      <c r="DB90" s="52">
        <v>1001</v>
      </c>
      <c r="DC90" s="33">
        <v>1</v>
      </c>
      <c r="DD90" s="33">
        <v>1103</v>
      </c>
      <c r="DE90" s="33">
        <v>1</v>
      </c>
      <c r="DH90" s="34">
        <f t="shared" si="71"/>
        <v>3</v>
      </c>
    </row>
    <row r="91" spans="1:112" s="33" customFormat="1" ht="13.5" customHeight="1" x14ac:dyDescent="0.3">
      <c r="A91" s="33">
        <v>89</v>
      </c>
      <c r="B91" s="33">
        <f t="shared" si="64"/>
        <v>30</v>
      </c>
      <c r="C91" s="33">
        <v>8</v>
      </c>
      <c r="N91" s="33">
        <f t="shared" si="62"/>
        <v>0</v>
      </c>
      <c r="S91" s="52"/>
      <c r="Y91" s="33">
        <f t="shared" si="63"/>
        <v>0</v>
      </c>
      <c r="Z91" s="78">
        <f>IF(Z82="","",Z82+30)</f>
        <v>302</v>
      </c>
      <c r="AA91" s="33">
        <v>7</v>
      </c>
      <c r="AD91" s="52"/>
      <c r="AF91" s="77"/>
      <c r="AJ91" s="33">
        <f t="shared" si="65"/>
        <v>7</v>
      </c>
      <c r="AM91" s="33">
        <v>29</v>
      </c>
      <c r="AN91" s="33">
        <f t="shared" si="66"/>
        <v>10</v>
      </c>
      <c r="AO91" s="33">
        <v>8</v>
      </c>
      <c r="AZ91" s="33">
        <f t="shared" si="51"/>
        <v>0</v>
      </c>
      <c r="BA91" s="33">
        <v>81</v>
      </c>
      <c r="BB91" s="33">
        <v>1</v>
      </c>
      <c r="BE91" s="52"/>
      <c r="BG91" s="52">
        <v>85</v>
      </c>
      <c r="BH91" s="33">
        <v>1</v>
      </c>
      <c r="BI91" s="33">
        <v>81</v>
      </c>
      <c r="BJ91" s="33">
        <v>4</v>
      </c>
      <c r="BK91" s="33">
        <f t="shared" si="67"/>
        <v>6</v>
      </c>
      <c r="BP91" s="52"/>
      <c r="BR91" s="52"/>
      <c r="BV91" s="33">
        <f t="shared" si="68"/>
        <v>0</v>
      </c>
      <c r="BY91" s="33">
        <v>29</v>
      </c>
      <c r="BZ91" s="33">
        <f t="shared" si="69"/>
        <v>10</v>
      </c>
      <c r="CA91" s="33">
        <v>8</v>
      </c>
      <c r="CL91" s="33">
        <f t="shared" si="55"/>
        <v>0</v>
      </c>
      <c r="CM91" s="33">
        <v>81</v>
      </c>
      <c r="CN91" s="33">
        <v>1</v>
      </c>
      <c r="CQ91" s="52"/>
      <c r="CS91" s="52">
        <v>85</v>
      </c>
      <c r="CT91" s="33">
        <v>1</v>
      </c>
      <c r="CU91" s="33">
        <v>81</v>
      </c>
      <c r="CV91" s="33">
        <v>4</v>
      </c>
      <c r="CW91" s="33">
        <f t="shared" si="70"/>
        <v>6</v>
      </c>
      <c r="DB91" s="52"/>
      <c r="DD91" s="52"/>
      <c r="DH91" s="33">
        <f t="shared" si="71"/>
        <v>0</v>
      </c>
    </row>
    <row r="92" spans="1:112" s="35" customFormat="1" ht="13.5" customHeight="1" thickBot="1" x14ac:dyDescent="0.35">
      <c r="A92" s="35">
        <v>90</v>
      </c>
      <c r="B92" s="35">
        <f t="shared" si="64"/>
        <v>30</v>
      </c>
      <c r="C92" s="35">
        <v>8</v>
      </c>
      <c r="N92" s="35">
        <f t="shared" si="62"/>
        <v>0</v>
      </c>
      <c r="S92" s="53"/>
      <c r="Y92" s="35">
        <f t="shared" si="63"/>
        <v>0</v>
      </c>
      <c r="Z92" s="67">
        <f>Z83</f>
        <v>1203</v>
      </c>
      <c r="AA92" s="35">
        <f>AA83</f>
        <v>1</v>
      </c>
      <c r="AB92" s="35">
        <f>IF(AB83="","",AB83+30)</f>
        <v>303</v>
      </c>
      <c r="AC92" s="35">
        <f>AC83</f>
        <v>5</v>
      </c>
      <c r="AD92" s="53"/>
      <c r="AF92" s="53">
        <f>IF(AF83="","",AF83+30)</f>
        <v>305</v>
      </c>
      <c r="AG92" s="35">
        <f>AG83</f>
        <v>1</v>
      </c>
      <c r="AJ92" s="35">
        <f t="shared" si="65"/>
        <v>7</v>
      </c>
      <c r="AM92" s="35">
        <v>30</v>
      </c>
      <c r="AN92" s="35">
        <f t="shared" si="66"/>
        <v>10</v>
      </c>
      <c r="AO92" s="35">
        <v>8</v>
      </c>
      <c r="AZ92" s="35">
        <f t="shared" si="51"/>
        <v>0</v>
      </c>
      <c r="BA92" s="55">
        <v>81</v>
      </c>
      <c r="BB92" s="55">
        <v>4</v>
      </c>
      <c r="BC92" s="59">
        <v>1202</v>
      </c>
      <c r="BD92" s="55">
        <v>1</v>
      </c>
      <c r="BE92" s="56"/>
      <c r="BF92" s="55"/>
      <c r="BG92" s="56"/>
      <c r="BH92" s="55"/>
      <c r="BI92" s="55">
        <v>81</v>
      </c>
      <c r="BJ92" s="55">
        <v>2</v>
      </c>
      <c r="BK92" s="35">
        <f t="shared" si="67"/>
        <v>7</v>
      </c>
      <c r="BL92" s="55"/>
      <c r="BM92" s="55"/>
      <c r="BN92" s="59"/>
      <c r="BO92" s="55"/>
      <c r="BP92" s="56"/>
      <c r="BQ92" s="55"/>
      <c r="BR92" s="56"/>
      <c r="BS92" s="55"/>
      <c r="BT92" s="55"/>
      <c r="BU92" s="55"/>
      <c r="BV92" s="35">
        <f t="shared" si="68"/>
        <v>0</v>
      </c>
      <c r="BY92" s="35">
        <v>30</v>
      </c>
      <c r="BZ92" s="35">
        <f t="shared" si="69"/>
        <v>10</v>
      </c>
      <c r="CA92" s="35">
        <v>8</v>
      </c>
      <c r="CL92" s="35">
        <f t="shared" si="55"/>
        <v>0</v>
      </c>
      <c r="CM92" s="55">
        <v>81</v>
      </c>
      <c r="CN92" s="55">
        <v>4</v>
      </c>
      <c r="CO92" s="59">
        <v>1202</v>
      </c>
      <c r="CP92" s="55">
        <v>1</v>
      </c>
      <c r="CQ92" s="56"/>
      <c r="CR92" s="55"/>
      <c r="CS92" s="56"/>
      <c r="CT92" s="55"/>
      <c r="CU92" s="55">
        <v>81</v>
      </c>
      <c r="CV92" s="55">
        <v>2</v>
      </c>
      <c r="CW92" s="35">
        <f t="shared" si="70"/>
        <v>7</v>
      </c>
      <c r="CX92" s="55"/>
      <c r="CY92" s="55"/>
      <c r="CZ92" s="59"/>
      <c r="DA92" s="55"/>
      <c r="DB92" s="56"/>
      <c r="DC92" s="55"/>
      <c r="DD92" s="56"/>
      <c r="DE92" s="55"/>
      <c r="DF92" s="55"/>
      <c r="DG92" s="55"/>
      <c r="DH92" s="35">
        <f t="shared" si="71"/>
        <v>0</v>
      </c>
    </row>
    <row r="93" spans="1:112" s="34" customFormat="1" ht="13.5" customHeight="1" x14ac:dyDescent="0.3">
      <c r="A93" s="34">
        <v>91</v>
      </c>
      <c r="B93" s="34">
        <f>ROUNDUP(A93/3,0)</f>
        <v>31</v>
      </c>
      <c r="C93" s="34">
        <v>8</v>
      </c>
      <c r="D93" s="34">
        <f>IF(D84="","",D84+30)</f>
        <v>311</v>
      </c>
      <c r="E93" s="34">
        <f>E84</f>
        <v>3</v>
      </c>
      <c r="F93" s="58">
        <f>F84</f>
        <v>1201</v>
      </c>
      <c r="G93" s="34">
        <f>G84</f>
        <v>1</v>
      </c>
      <c r="H93" s="51"/>
      <c r="J93" s="34">
        <f>IF(J84="","",J84+30)</f>
        <v>311</v>
      </c>
      <c r="K93" s="34">
        <f>K84</f>
        <v>3</v>
      </c>
      <c r="N93" s="34">
        <f t="shared" si="62"/>
        <v>7</v>
      </c>
      <c r="S93" s="51"/>
      <c r="Y93" s="34">
        <f t="shared" si="63"/>
        <v>0</v>
      </c>
      <c r="AB93" s="33"/>
      <c r="AC93" s="33"/>
      <c r="AD93" s="52"/>
      <c r="AE93" s="33"/>
      <c r="AF93" s="33"/>
      <c r="AG93" s="33"/>
      <c r="AJ93" s="34">
        <f>AI93+AG93+AE93+AC93+AA93</f>
        <v>0</v>
      </c>
      <c r="AM93" s="34">
        <v>1</v>
      </c>
      <c r="AN93" s="34">
        <f>ROUNDUP(AM93/3,0)</f>
        <v>1</v>
      </c>
      <c r="AO93" s="34">
        <v>8</v>
      </c>
      <c r="AP93" s="34">
        <v>81</v>
      </c>
      <c r="AQ93" s="34">
        <v>3</v>
      </c>
      <c r="AT93" s="51"/>
      <c r="AZ93" s="34">
        <f>AY93+AW93+AU93+AS93+AQ93</f>
        <v>3</v>
      </c>
      <c r="BE93" s="51"/>
      <c r="BK93" s="34">
        <f>BJ93+BH93+BF93+BD93+BB93</f>
        <v>0</v>
      </c>
      <c r="BP93" s="51"/>
      <c r="BV93" s="34">
        <f>BU93+BS93+BQ93+BO93+BM93</f>
        <v>0</v>
      </c>
      <c r="BY93" s="34">
        <v>1</v>
      </c>
      <c r="BZ93" s="34">
        <f>ROUNDUP(BY93/3,0)</f>
        <v>1</v>
      </c>
      <c r="CA93" s="34">
        <v>8</v>
      </c>
      <c r="CB93" s="34">
        <v>81</v>
      </c>
      <c r="CC93" s="34">
        <v>3</v>
      </c>
      <c r="CF93" s="51"/>
      <c r="CL93" s="34">
        <f>CK93+CI93+CG93+CE93+CC93</f>
        <v>3</v>
      </c>
      <c r="CQ93" s="51"/>
      <c r="CW93" s="34">
        <f>CV93+CT93+CR93+CP93+CN93</f>
        <v>0</v>
      </c>
      <c r="DB93" s="51"/>
      <c r="DH93" s="34">
        <f>DG93+DE93+DC93+DA93+CY93</f>
        <v>0</v>
      </c>
    </row>
    <row r="94" spans="1:112" s="33" customFormat="1" ht="13.5" customHeight="1" x14ac:dyDescent="0.3">
      <c r="A94" s="33">
        <v>92</v>
      </c>
      <c r="B94" s="33">
        <f t="shared" ref="B94:B107" si="72">ROUNDUP(A94/3,0)</f>
        <v>31</v>
      </c>
      <c r="C94" s="33">
        <v>8</v>
      </c>
      <c r="D94" s="78">
        <f>IF(D85="","",D85+30)</f>
        <v>312</v>
      </c>
      <c r="E94" s="33">
        <v>7</v>
      </c>
      <c r="H94" s="52"/>
      <c r="J94" s="77"/>
      <c r="N94" s="33">
        <f t="shared" si="62"/>
        <v>7</v>
      </c>
      <c r="S94" s="52"/>
      <c r="Y94" s="33">
        <f t="shared" si="63"/>
        <v>0</v>
      </c>
      <c r="AD94" s="52"/>
      <c r="AJ94" s="33">
        <f t="shared" ref="AJ94:AJ107" si="73">AI94+AG94+AE94+AC94+AA94</f>
        <v>0</v>
      </c>
      <c r="AM94" s="33">
        <v>2</v>
      </c>
      <c r="AN94" s="33">
        <f t="shared" ref="AN94:AN107" si="74">ROUNDUP(AM94/3,0)</f>
        <v>1</v>
      </c>
      <c r="AO94" s="33">
        <v>8</v>
      </c>
      <c r="AP94" s="33">
        <v>81</v>
      </c>
      <c r="AQ94" s="33">
        <v>3</v>
      </c>
      <c r="AT94" s="52"/>
      <c r="AZ94" s="33">
        <f t="shared" ref="AZ94:AZ122" si="75">AY94+AW94+AU94+AS94+AQ94</f>
        <v>3</v>
      </c>
      <c r="BE94" s="52"/>
      <c r="BK94" s="33">
        <f t="shared" ref="BK94" si="76">BJ94+BH94+BF94+BD94+BB94</f>
        <v>0</v>
      </c>
      <c r="BP94" s="52"/>
      <c r="BV94" s="33">
        <f t="shared" ref="BV94:BV107" si="77">BU94+BS94+BQ94+BO94+BM94</f>
        <v>0</v>
      </c>
      <c r="BY94" s="33">
        <v>2</v>
      </c>
      <c r="BZ94" s="33">
        <f t="shared" ref="BZ94:BZ107" si="78">ROUNDUP(BY94/3,0)</f>
        <v>1</v>
      </c>
      <c r="CA94" s="33">
        <v>8</v>
      </c>
      <c r="CB94" s="33">
        <v>81</v>
      </c>
      <c r="CC94" s="33">
        <v>3</v>
      </c>
      <c r="CF94" s="52"/>
      <c r="CL94" s="33">
        <f t="shared" ref="CL94:CL122" si="79">CK94+CI94+CG94+CE94+CC94</f>
        <v>3</v>
      </c>
      <c r="CQ94" s="52"/>
      <c r="CW94" s="33">
        <f t="shared" ref="CW94" si="80">CV94+CT94+CR94+CP94+CN94</f>
        <v>0</v>
      </c>
      <c r="DB94" s="52"/>
      <c r="DH94" s="33">
        <f t="shared" ref="DH94:DH107" si="81">DG94+DE94+DC94+DA94+CY94</f>
        <v>0</v>
      </c>
    </row>
    <row r="95" spans="1:112" s="35" customFormat="1" ht="13.5" customHeight="1" thickBot="1" x14ac:dyDescent="0.35">
      <c r="A95" s="35">
        <v>93</v>
      </c>
      <c r="B95" s="35">
        <f t="shared" si="72"/>
        <v>31</v>
      </c>
      <c r="C95" s="35">
        <v>8</v>
      </c>
      <c r="D95" s="67">
        <f>D86</f>
        <v>1201</v>
      </c>
      <c r="E95" s="35">
        <f>E86</f>
        <v>1</v>
      </c>
      <c r="F95" s="35">
        <f>IF(F86="","",F86+30)</f>
        <v>313</v>
      </c>
      <c r="G95" s="35">
        <f>G86</f>
        <v>5</v>
      </c>
      <c r="H95" s="53"/>
      <c r="J95" s="53">
        <f>IF(J86="","",J86+30)</f>
        <v>315</v>
      </c>
      <c r="K95" s="35">
        <f>K86</f>
        <v>1</v>
      </c>
      <c r="N95" s="35">
        <f t="shared" si="62"/>
        <v>7</v>
      </c>
      <c r="S95" s="53"/>
      <c r="Y95" s="35">
        <f t="shared" si="63"/>
        <v>0</v>
      </c>
      <c r="AD95" s="53"/>
      <c r="AJ95" s="35">
        <f t="shared" si="73"/>
        <v>0</v>
      </c>
      <c r="AM95" s="35">
        <v>3</v>
      </c>
      <c r="AN95" s="35">
        <f t="shared" si="74"/>
        <v>1</v>
      </c>
      <c r="AO95" s="35">
        <v>8</v>
      </c>
      <c r="AP95" s="35">
        <v>81</v>
      </c>
      <c r="AQ95" s="35">
        <v>4</v>
      </c>
      <c r="AT95" s="53"/>
      <c r="AZ95" s="35">
        <f t="shared" si="75"/>
        <v>4</v>
      </c>
      <c r="BE95" s="53"/>
      <c r="BK95" s="35">
        <f>BJ95+BH95+BF95+BD95+BB95</f>
        <v>0</v>
      </c>
      <c r="BP95" s="53"/>
      <c r="BV95" s="35">
        <f t="shared" si="77"/>
        <v>0</v>
      </c>
      <c r="BY95" s="35">
        <v>3</v>
      </c>
      <c r="BZ95" s="35">
        <f t="shared" si="78"/>
        <v>1</v>
      </c>
      <c r="CA95" s="35">
        <v>8</v>
      </c>
      <c r="CB95" s="35">
        <v>81</v>
      </c>
      <c r="CC95" s="35">
        <v>4</v>
      </c>
      <c r="CF95" s="53"/>
      <c r="CL95" s="35">
        <f t="shared" si="79"/>
        <v>4</v>
      </c>
      <c r="CQ95" s="53"/>
      <c r="CW95" s="35">
        <f>CV95+CT95+CR95+CP95+CN95</f>
        <v>0</v>
      </c>
      <c r="DB95" s="53"/>
      <c r="DH95" s="35">
        <f t="shared" si="81"/>
        <v>0</v>
      </c>
    </row>
    <row r="96" spans="1:112" s="34" customFormat="1" ht="13.5" customHeight="1" x14ac:dyDescent="0.3">
      <c r="A96" s="34">
        <v>94</v>
      </c>
      <c r="B96" s="34">
        <f t="shared" si="72"/>
        <v>32</v>
      </c>
      <c r="C96" s="34">
        <v>8</v>
      </c>
      <c r="N96" s="34">
        <f t="shared" si="62"/>
        <v>0</v>
      </c>
      <c r="O96" s="34">
        <f>IF(O87="","",O87+30)</f>
        <v>321</v>
      </c>
      <c r="P96" s="34">
        <f>P87</f>
        <v>3</v>
      </c>
      <c r="Q96" s="58">
        <f>Q87</f>
        <v>1202</v>
      </c>
      <c r="R96" s="34">
        <f>R87</f>
        <v>1</v>
      </c>
      <c r="S96" s="51"/>
      <c r="U96" s="34">
        <f>IF(U87="","",U87+30)</f>
        <v>321</v>
      </c>
      <c r="V96" s="34">
        <f>V87</f>
        <v>3</v>
      </c>
      <c r="Y96" s="34">
        <f t="shared" si="63"/>
        <v>7</v>
      </c>
      <c r="AB96" s="33"/>
      <c r="AC96" s="33"/>
      <c r="AD96" s="52"/>
      <c r="AE96" s="33"/>
      <c r="AF96" s="33"/>
      <c r="AG96" s="33"/>
      <c r="AJ96" s="34">
        <f t="shared" si="73"/>
        <v>0</v>
      </c>
      <c r="AM96" s="34">
        <v>4</v>
      </c>
      <c r="AN96" s="34">
        <f t="shared" si="74"/>
        <v>2</v>
      </c>
      <c r="AO96" s="34">
        <v>8</v>
      </c>
      <c r="AP96" s="34">
        <v>82</v>
      </c>
      <c r="AQ96" s="34">
        <v>3</v>
      </c>
      <c r="AR96" s="58"/>
      <c r="AS96" s="58"/>
      <c r="AT96" s="51"/>
      <c r="AZ96" s="34">
        <f t="shared" si="75"/>
        <v>3</v>
      </c>
      <c r="BE96" s="51"/>
      <c r="BK96" s="34">
        <f t="shared" ref="BK96:BK107" si="82">BJ96+BH96+BF96+BD96+BB96</f>
        <v>0</v>
      </c>
      <c r="BN96" s="33">
        <v>1103</v>
      </c>
      <c r="BO96" s="33">
        <v>1</v>
      </c>
      <c r="BP96" s="52">
        <v>1001</v>
      </c>
      <c r="BQ96" s="33">
        <v>1</v>
      </c>
      <c r="BR96" s="33">
        <v>1103</v>
      </c>
      <c r="BS96" s="33">
        <v>1</v>
      </c>
      <c r="BV96" s="34">
        <f t="shared" si="77"/>
        <v>3</v>
      </c>
      <c r="BY96" s="34">
        <v>4</v>
      </c>
      <c r="BZ96" s="34">
        <f t="shared" si="78"/>
        <v>2</v>
      </c>
      <c r="CA96" s="34">
        <v>8</v>
      </c>
      <c r="CB96" s="34">
        <v>82</v>
      </c>
      <c r="CC96" s="34">
        <v>3</v>
      </c>
      <c r="CD96" s="58"/>
      <c r="CE96" s="58"/>
      <c r="CF96" s="51"/>
      <c r="CL96" s="34">
        <f t="shared" si="79"/>
        <v>3</v>
      </c>
      <c r="CQ96" s="51"/>
      <c r="CW96" s="34">
        <f t="shared" ref="CW96:CW107" si="83">CV96+CT96+CR96+CP96+CN96</f>
        <v>0</v>
      </c>
      <c r="CZ96" s="33">
        <v>1103</v>
      </c>
      <c r="DA96" s="33">
        <v>1</v>
      </c>
      <c r="DB96" s="52">
        <v>1001</v>
      </c>
      <c r="DC96" s="33">
        <v>1</v>
      </c>
      <c r="DD96" s="33">
        <v>1103</v>
      </c>
      <c r="DE96" s="33">
        <v>1</v>
      </c>
      <c r="DH96" s="34">
        <f t="shared" si="81"/>
        <v>3</v>
      </c>
    </row>
    <row r="97" spans="1:112" s="33" customFormat="1" ht="13.5" customHeight="1" x14ac:dyDescent="0.3">
      <c r="A97" s="33">
        <v>95</v>
      </c>
      <c r="B97" s="33">
        <f t="shared" si="72"/>
        <v>32</v>
      </c>
      <c r="C97" s="33">
        <v>8</v>
      </c>
      <c r="N97" s="33">
        <f t="shared" si="62"/>
        <v>0</v>
      </c>
      <c r="O97" s="78">
        <f>IF(O88="","",O88+30)</f>
        <v>322</v>
      </c>
      <c r="P97" s="33">
        <v>7</v>
      </c>
      <c r="S97" s="52"/>
      <c r="U97" s="77"/>
      <c r="Y97" s="33">
        <f t="shared" si="63"/>
        <v>7</v>
      </c>
      <c r="AD97" s="52"/>
      <c r="AJ97" s="33">
        <f t="shared" si="73"/>
        <v>0</v>
      </c>
      <c r="AM97" s="33">
        <v>5</v>
      </c>
      <c r="AN97" s="33">
        <f t="shared" si="74"/>
        <v>2</v>
      </c>
      <c r="AO97" s="33">
        <v>8</v>
      </c>
      <c r="AP97" s="33">
        <v>82</v>
      </c>
      <c r="AQ97" s="33">
        <v>3</v>
      </c>
      <c r="AR97" s="33">
        <v>1103</v>
      </c>
      <c r="AS97" s="33">
        <v>1</v>
      </c>
      <c r="AT97" s="52">
        <v>1001</v>
      </c>
      <c r="AU97" s="33">
        <v>1</v>
      </c>
      <c r="AV97" s="33">
        <v>1103</v>
      </c>
      <c r="AW97" s="33">
        <v>1</v>
      </c>
      <c r="AZ97" s="33">
        <f t="shared" si="75"/>
        <v>6</v>
      </c>
      <c r="BE97" s="52"/>
      <c r="BK97" s="33">
        <f t="shared" si="82"/>
        <v>0</v>
      </c>
      <c r="BP97" s="52"/>
      <c r="BV97" s="33">
        <f t="shared" si="77"/>
        <v>0</v>
      </c>
      <c r="BY97" s="33">
        <v>5</v>
      </c>
      <c r="BZ97" s="33">
        <f t="shared" si="78"/>
        <v>2</v>
      </c>
      <c r="CA97" s="33">
        <v>8</v>
      </c>
      <c r="CB97" s="33">
        <v>82</v>
      </c>
      <c r="CC97" s="33">
        <v>3</v>
      </c>
      <c r="CD97" s="33">
        <v>1103</v>
      </c>
      <c r="CE97" s="33">
        <v>1</v>
      </c>
      <c r="CF97" s="52">
        <v>1001</v>
      </c>
      <c r="CG97" s="33">
        <v>1</v>
      </c>
      <c r="CH97" s="33">
        <v>1103</v>
      </c>
      <c r="CI97" s="33">
        <v>1</v>
      </c>
      <c r="CL97" s="33">
        <f t="shared" si="79"/>
        <v>6</v>
      </c>
      <c r="CQ97" s="52"/>
      <c r="CW97" s="33">
        <f t="shared" si="83"/>
        <v>0</v>
      </c>
      <c r="DB97" s="52"/>
      <c r="DH97" s="33">
        <f t="shared" si="81"/>
        <v>0</v>
      </c>
    </row>
    <row r="98" spans="1:112" s="35" customFormat="1" ht="13.5" customHeight="1" thickBot="1" x14ac:dyDescent="0.35">
      <c r="A98" s="35">
        <v>96</v>
      </c>
      <c r="B98" s="35">
        <f t="shared" si="72"/>
        <v>32</v>
      </c>
      <c r="C98" s="35">
        <v>8</v>
      </c>
      <c r="N98" s="35">
        <f t="shared" si="62"/>
        <v>0</v>
      </c>
      <c r="O98" s="67">
        <f>O89</f>
        <v>1202</v>
      </c>
      <c r="P98" s="35">
        <f>P89</f>
        <v>1</v>
      </c>
      <c r="Q98" s="35">
        <f>IF(Q89="","",Q89+30)</f>
        <v>323</v>
      </c>
      <c r="R98" s="35">
        <f>R89</f>
        <v>5</v>
      </c>
      <c r="S98" s="53"/>
      <c r="U98" s="53">
        <f>IF(U89="","",U89+30)</f>
        <v>325</v>
      </c>
      <c r="V98" s="35">
        <f>V89</f>
        <v>1</v>
      </c>
      <c r="Y98" s="35">
        <f t="shared" si="63"/>
        <v>7</v>
      </c>
      <c r="Z98" s="55"/>
      <c r="AA98" s="55"/>
      <c r="AB98" s="59"/>
      <c r="AC98" s="55"/>
      <c r="AD98" s="56"/>
      <c r="AE98" s="55"/>
      <c r="AF98" s="55"/>
      <c r="AG98" s="55"/>
      <c r="AJ98" s="35">
        <f t="shared" si="73"/>
        <v>0</v>
      </c>
      <c r="AM98" s="35">
        <v>6</v>
      </c>
      <c r="AN98" s="35">
        <f t="shared" si="74"/>
        <v>2</v>
      </c>
      <c r="AO98" s="35">
        <v>8</v>
      </c>
      <c r="AP98" s="55">
        <v>82</v>
      </c>
      <c r="AQ98" s="55">
        <v>4</v>
      </c>
      <c r="AR98" s="59"/>
      <c r="AS98" s="59"/>
      <c r="AT98" s="56"/>
      <c r="AU98" s="55"/>
      <c r="AV98" s="55"/>
      <c r="AW98" s="55"/>
      <c r="AX98" s="54"/>
      <c r="AY98" s="54"/>
      <c r="AZ98" s="54">
        <f t="shared" si="75"/>
        <v>4</v>
      </c>
      <c r="BA98" s="54"/>
      <c r="BB98" s="54"/>
      <c r="BC98" s="54"/>
      <c r="BD98" s="54"/>
      <c r="BE98" s="57"/>
      <c r="BF98" s="54"/>
      <c r="BG98" s="54"/>
      <c r="BH98" s="54"/>
      <c r="BI98" s="54"/>
      <c r="BJ98" s="54"/>
      <c r="BK98" s="35">
        <f t="shared" si="82"/>
        <v>0</v>
      </c>
      <c r="BL98" s="54"/>
      <c r="BM98" s="54"/>
      <c r="BN98" s="54"/>
      <c r="BO98" s="54"/>
      <c r="BP98" s="57"/>
      <c r="BQ98" s="54"/>
      <c r="BR98" s="54"/>
      <c r="BS98" s="54"/>
      <c r="BT98" s="54"/>
      <c r="BU98" s="54"/>
      <c r="BV98" s="35">
        <f t="shared" si="77"/>
        <v>0</v>
      </c>
      <c r="BY98" s="35">
        <v>6</v>
      </c>
      <c r="BZ98" s="35">
        <f t="shared" si="78"/>
        <v>2</v>
      </c>
      <c r="CA98" s="35">
        <v>8</v>
      </c>
      <c r="CB98" s="55">
        <v>82</v>
      </c>
      <c r="CC98" s="55">
        <v>4</v>
      </c>
      <c r="CD98" s="59"/>
      <c r="CE98" s="59"/>
      <c r="CF98" s="56"/>
      <c r="CG98" s="55"/>
      <c r="CH98" s="55"/>
      <c r="CI98" s="55"/>
      <c r="CJ98" s="54"/>
      <c r="CK98" s="54"/>
      <c r="CL98" s="54">
        <f t="shared" si="79"/>
        <v>4</v>
      </c>
      <c r="CM98" s="54"/>
      <c r="CN98" s="54"/>
      <c r="CO98" s="54"/>
      <c r="CP98" s="54"/>
      <c r="CQ98" s="57"/>
      <c r="CR98" s="54"/>
      <c r="CS98" s="54"/>
      <c r="CT98" s="54"/>
      <c r="CU98" s="54"/>
      <c r="CV98" s="54"/>
      <c r="CW98" s="35">
        <f t="shared" si="83"/>
        <v>0</v>
      </c>
      <c r="CX98" s="54"/>
      <c r="CY98" s="54"/>
      <c r="CZ98" s="54"/>
      <c r="DA98" s="54"/>
      <c r="DB98" s="57"/>
      <c r="DC98" s="54"/>
      <c r="DD98" s="54"/>
      <c r="DE98" s="54"/>
      <c r="DF98" s="54"/>
      <c r="DG98" s="54"/>
      <c r="DH98" s="35">
        <f t="shared" si="81"/>
        <v>0</v>
      </c>
    </row>
    <row r="99" spans="1:112" s="34" customFormat="1" ht="13.5" customHeight="1" x14ac:dyDescent="0.3">
      <c r="A99" s="34">
        <v>97</v>
      </c>
      <c r="B99" s="34">
        <f t="shared" si="72"/>
        <v>33</v>
      </c>
      <c r="C99" s="34">
        <v>8</v>
      </c>
      <c r="F99" s="33"/>
      <c r="G99" s="33"/>
      <c r="H99" s="52"/>
      <c r="I99" s="33"/>
      <c r="J99" s="33"/>
      <c r="K99" s="33"/>
      <c r="N99" s="34">
        <f t="shared" si="62"/>
        <v>0</v>
      </c>
      <c r="S99" s="51"/>
      <c r="Y99" s="34">
        <f t="shared" si="63"/>
        <v>0</v>
      </c>
      <c r="Z99" s="34">
        <f>IF(Z90="","",Z90+30)</f>
        <v>331</v>
      </c>
      <c r="AA99" s="34">
        <f>AA90</f>
        <v>3</v>
      </c>
      <c r="AB99" s="58">
        <f>AB90</f>
        <v>1202</v>
      </c>
      <c r="AC99" s="34">
        <f>AC90</f>
        <v>1</v>
      </c>
      <c r="AD99" s="51"/>
      <c r="AF99" s="34">
        <f>IF(AF90="","",AF90+30)</f>
        <v>331</v>
      </c>
      <c r="AG99" s="34">
        <f>AG90</f>
        <v>3</v>
      </c>
      <c r="AJ99" s="34">
        <f t="shared" si="73"/>
        <v>7</v>
      </c>
      <c r="AM99" s="34">
        <v>7</v>
      </c>
      <c r="AN99" s="34">
        <f t="shared" si="74"/>
        <v>3</v>
      </c>
      <c r="AO99" s="34">
        <v>8</v>
      </c>
      <c r="AP99" s="34">
        <v>83</v>
      </c>
      <c r="AQ99" s="34">
        <v>5</v>
      </c>
      <c r="AT99" s="51"/>
      <c r="AZ99" s="34">
        <f t="shared" si="75"/>
        <v>5</v>
      </c>
      <c r="BE99" s="51"/>
      <c r="BK99" s="34">
        <f t="shared" si="82"/>
        <v>0</v>
      </c>
      <c r="BN99" s="33">
        <v>1103</v>
      </c>
      <c r="BO99" s="33">
        <v>1</v>
      </c>
      <c r="BP99" s="52">
        <v>1001</v>
      </c>
      <c r="BQ99" s="33">
        <v>1</v>
      </c>
      <c r="BR99" s="33">
        <v>1103</v>
      </c>
      <c r="BS99" s="33">
        <v>1</v>
      </c>
      <c r="BV99" s="34">
        <f t="shared" si="77"/>
        <v>3</v>
      </c>
      <c r="BY99" s="34">
        <v>7</v>
      </c>
      <c r="BZ99" s="34">
        <f t="shared" si="78"/>
        <v>3</v>
      </c>
      <c r="CA99" s="34">
        <v>8</v>
      </c>
      <c r="CB99" s="34">
        <v>83</v>
      </c>
      <c r="CC99" s="34">
        <v>5</v>
      </c>
      <c r="CF99" s="51"/>
      <c r="CL99" s="34">
        <f t="shared" si="79"/>
        <v>5</v>
      </c>
      <c r="CQ99" s="51"/>
      <c r="CW99" s="34">
        <f t="shared" si="83"/>
        <v>0</v>
      </c>
      <c r="CZ99" s="33">
        <v>1103</v>
      </c>
      <c r="DA99" s="33">
        <v>1</v>
      </c>
      <c r="DB99" s="52">
        <v>1001</v>
      </c>
      <c r="DC99" s="33">
        <v>1</v>
      </c>
      <c r="DD99" s="33">
        <v>1103</v>
      </c>
      <c r="DE99" s="33">
        <v>1</v>
      </c>
      <c r="DH99" s="34">
        <f t="shared" si="81"/>
        <v>3</v>
      </c>
    </row>
    <row r="100" spans="1:112" s="33" customFormat="1" ht="13.5" customHeight="1" x14ac:dyDescent="0.3">
      <c r="A100" s="33">
        <v>98</v>
      </c>
      <c r="B100" s="33">
        <f t="shared" si="72"/>
        <v>33</v>
      </c>
      <c r="C100" s="33">
        <v>8</v>
      </c>
      <c r="N100" s="33">
        <f t="shared" si="62"/>
        <v>0</v>
      </c>
      <c r="S100" s="52"/>
      <c r="Y100" s="33">
        <f t="shared" si="63"/>
        <v>0</v>
      </c>
      <c r="Z100" s="78">
        <f>IF(Z91="","",Z91+30)</f>
        <v>332</v>
      </c>
      <c r="AA100" s="33">
        <v>7</v>
      </c>
      <c r="AD100" s="52"/>
      <c r="AF100" s="77"/>
      <c r="AJ100" s="33">
        <f t="shared" si="73"/>
        <v>7</v>
      </c>
      <c r="AM100" s="33">
        <v>8</v>
      </c>
      <c r="AN100" s="33">
        <f t="shared" si="74"/>
        <v>3</v>
      </c>
      <c r="AO100" s="33">
        <v>8</v>
      </c>
      <c r="AP100" s="33">
        <v>83</v>
      </c>
      <c r="AQ100" s="33">
        <v>2</v>
      </c>
      <c r="AR100" s="33">
        <v>1103</v>
      </c>
      <c r="AS100" s="33">
        <v>1</v>
      </c>
      <c r="AT100" s="52">
        <v>1001</v>
      </c>
      <c r="AU100" s="33">
        <v>1</v>
      </c>
      <c r="AV100" s="33">
        <v>1103</v>
      </c>
      <c r="AW100" s="33">
        <v>1</v>
      </c>
      <c r="AZ100" s="33">
        <f t="shared" si="75"/>
        <v>5</v>
      </c>
      <c r="BE100" s="52"/>
      <c r="BK100" s="33">
        <f t="shared" si="82"/>
        <v>0</v>
      </c>
      <c r="BP100" s="52"/>
      <c r="BV100" s="33">
        <f t="shared" si="77"/>
        <v>0</v>
      </c>
      <c r="BY100" s="33">
        <v>8</v>
      </c>
      <c r="BZ100" s="33">
        <f t="shared" si="78"/>
        <v>3</v>
      </c>
      <c r="CA100" s="33">
        <v>8</v>
      </c>
      <c r="CB100" s="33">
        <v>83</v>
      </c>
      <c r="CC100" s="33">
        <v>2</v>
      </c>
      <c r="CD100" s="33">
        <v>1103</v>
      </c>
      <c r="CE100" s="33">
        <v>1</v>
      </c>
      <c r="CF100" s="52">
        <v>1002</v>
      </c>
      <c r="CG100" s="33">
        <v>1</v>
      </c>
      <c r="CH100" s="33">
        <v>1103</v>
      </c>
      <c r="CI100" s="33">
        <v>1</v>
      </c>
      <c r="CL100" s="33">
        <f t="shared" si="79"/>
        <v>5</v>
      </c>
      <c r="CQ100" s="52"/>
      <c r="CW100" s="33">
        <f t="shared" si="83"/>
        <v>0</v>
      </c>
      <c r="DB100" s="52"/>
      <c r="DH100" s="33">
        <f t="shared" si="81"/>
        <v>0</v>
      </c>
    </row>
    <row r="101" spans="1:112" s="35" customFormat="1" ht="13.5" customHeight="1" thickBot="1" x14ac:dyDescent="0.35">
      <c r="A101" s="35">
        <v>99</v>
      </c>
      <c r="B101" s="35">
        <f t="shared" si="72"/>
        <v>33</v>
      </c>
      <c r="C101" s="35">
        <v>8</v>
      </c>
      <c r="N101" s="35">
        <f t="shared" si="62"/>
        <v>0</v>
      </c>
      <c r="S101" s="53"/>
      <c r="Y101" s="35">
        <f t="shared" si="63"/>
        <v>0</v>
      </c>
      <c r="Z101" s="67">
        <f>Z92</f>
        <v>1203</v>
      </c>
      <c r="AA101" s="35">
        <f>AA92</f>
        <v>1</v>
      </c>
      <c r="AB101" s="35">
        <f>IF(AB92="","",AB92+30)</f>
        <v>333</v>
      </c>
      <c r="AC101" s="35">
        <f>AC92</f>
        <v>5</v>
      </c>
      <c r="AD101" s="53"/>
      <c r="AF101" s="53">
        <f>IF(AF92="","",AF92+30)</f>
        <v>335</v>
      </c>
      <c r="AG101" s="35">
        <f>AG92</f>
        <v>1</v>
      </c>
      <c r="AJ101" s="35">
        <f t="shared" si="73"/>
        <v>7</v>
      </c>
      <c r="AM101" s="35">
        <v>9</v>
      </c>
      <c r="AN101" s="35">
        <f t="shared" si="74"/>
        <v>3</v>
      </c>
      <c r="AO101" s="35">
        <v>8</v>
      </c>
      <c r="AP101" s="35">
        <v>83</v>
      </c>
      <c r="AQ101" s="35">
        <v>5</v>
      </c>
      <c r="AT101" s="53"/>
      <c r="AZ101" s="35">
        <f t="shared" si="75"/>
        <v>5</v>
      </c>
      <c r="BE101" s="53"/>
      <c r="BK101" s="35">
        <f t="shared" si="82"/>
        <v>0</v>
      </c>
      <c r="BP101" s="53"/>
      <c r="BV101" s="35">
        <f t="shared" si="77"/>
        <v>0</v>
      </c>
      <c r="BY101" s="35">
        <v>9</v>
      </c>
      <c r="BZ101" s="35">
        <f t="shared" si="78"/>
        <v>3</v>
      </c>
      <c r="CA101" s="35">
        <v>8</v>
      </c>
      <c r="CB101" s="35">
        <v>83</v>
      </c>
      <c r="CC101" s="35">
        <v>5</v>
      </c>
      <c r="CF101" s="53"/>
      <c r="CL101" s="35">
        <f t="shared" si="79"/>
        <v>5</v>
      </c>
      <c r="CQ101" s="53"/>
      <c r="CW101" s="35">
        <f t="shared" si="83"/>
        <v>0</v>
      </c>
      <c r="DB101" s="53"/>
      <c r="DH101" s="35">
        <f t="shared" si="81"/>
        <v>0</v>
      </c>
    </row>
    <row r="102" spans="1:112" s="34" customFormat="1" ht="13.5" customHeight="1" x14ac:dyDescent="0.3">
      <c r="A102" s="34">
        <v>100</v>
      </c>
      <c r="B102" s="34">
        <f t="shared" si="72"/>
        <v>34</v>
      </c>
      <c r="C102" s="34">
        <v>8</v>
      </c>
      <c r="D102" s="34">
        <f>IF(D93="","",D93+30)</f>
        <v>341</v>
      </c>
      <c r="E102" s="34">
        <f>E93</f>
        <v>3</v>
      </c>
      <c r="F102" s="58">
        <f>F93</f>
        <v>1201</v>
      </c>
      <c r="G102" s="34">
        <f>G93</f>
        <v>1</v>
      </c>
      <c r="H102" s="51"/>
      <c r="J102" s="34">
        <f>IF(J93="","",J93+30)</f>
        <v>341</v>
      </c>
      <c r="K102" s="34">
        <f>K93</f>
        <v>3</v>
      </c>
      <c r="N102" s="34">
        <f t="shared" si="62"/>
        <v>7</v>
      </c>
      <c r="S102" s="51"/>
      <c r="Y102" s="34">
        <f t="shared" si="63"/>
        <v>0</v>
      </c>
      <c r="AB102" s="33"/>
      <c r="AC102" s="33"/>
      <c r="AD102" s="52"/>
      <c r="AE102" s="33"/>
      <c r="AF102" s="33"/>
      <c r="AG102" s="33"/>
      <c r="AJ102" s="34">
        <f t="shared" si="73"/>
        <v>0</v>
      </c>
      <c r="AM102" s="34">
        <v>10</v>
      </c>
      <c r="AN102" s="34">
        <f t="shared" si="74"/>
        <v>4</v>
      </c>
      <c r="AO102" s="34">
        <v>8</v>
      </c>
      <c r="AR102" s="33">
        <v>1103</v>
      </c>
      <c r="AS102" s="33">
        <v>1</v>
      </c>
      <c r="AT102" s="52">
        <v>1001</v>
      </c>
      <c r="AU102" s="33">
        <v>1</v>
      </c>
      <c r="AV102" s="33">
        <v>1103</v>
      </c>
      <c r="AW102" s="33">
        <v>1</v>
      </c>
      <c r="AZ102" s="34">
        <f t="shared" si="75"/>
        <v>3</v>
      </c>
      <c r="BC102" s="58"/>
      <c r="BE102" s="51"/>
      <c r="BK102" s="34">
        <f t="shared" si="82"/>
        <v>0</v>
      </c>
      <c r="BL102" s="34">
        <v>81</v>
      </c>
      <c r="BM102" s="34">
        <v>2</v>
      </c>
      <c r="BN102" s="58">
        <v>1202</v>
      </c>
      <c r="BO102" s="34">
        <v>1</v>
      </c>
      <c r="BP102" s="51"/>
      <c r="BR102" s="34">
        <v>81</v>
      </c>
      <c r="BS102" s="34">
        <v>2</v>
      </c>
      <c r="BV102" s="34">
        <f t="shared" si="77"/>
        <v>5</v>
      </c>
      <c r="BY102" s="34">
        <v>10</v>
      </c>
      <c r="BZ102" s="34">
        <f t="shared" si="78"/>
        <v>4</v>
      </c>
      <c r="CA102" s="34">
        <v>8</v>
      </c>
      <c r="CD102" s="33">
        <v>1103</v>
      </c>
      <c r="CE102" s="33">
        <v>1</v>
      </c>
      <c r="CF102" s="52">
        <v>1001</v>
      </c>
      <c r="CG102" s="33">
        <v>1</v>
      </c>
      <c r="CH102" s="33">
        <v>1103</v>
      </c>
      <c r="CI102" s="33">
        <v>1</v>
      </c>
      <c r="CL102" s="34">
        <f t="shared" si="79"/>
        <v>3</v>
      </c>
      <c r="CO102" s="58"/>
      <c r="CQ102" s="51"/>
      <c r="CW102" s="34">
        <f t="shared" si="83"/>
        <v>0</v>
      </c>
      <c r="CX102" s="34">
        <v>81</v>
      </c>
      <c r="CY102" s="34">
        <v>2</v>
      </c>
      <c r="CZ102" s="58">
        <v>1202</v>
      </c>
      <c r="DA102" s="34">
        <v>1</v>
      </c>
      <c r="DB102" s="51"/>
      <c r="DD102" s="34">
        <v>81</v>
      </c>
      <c r="DE102" s="34">
        <v>2</v>
      </c>
      <c r="DH102" s="34">
        <f t="shared" si="81"/>
        <v>5</v>
      </c>
    </row>
    <row r="103" spans="1:112" s="33" customFormat="1" ht="13.5" customHeight="1" x14ac:dyDescent="0.3">
      <c r="A103" s="33">
        <v>101</v>
      </c>
      <c r="B103" s="33">
        <f t="shared" si="72"/>
        <v>34</v>
      </c>
      <c r="C103" s="33">
        <v>8</v>
      </c>
      <c r="D103" s="78">
        <f>IF(D94="","",D94+30)</f>
        <v>342</v>
      </c>
      <c r="E103" s="33">
        <v>7</v>
      </c>
      <c r="H103" s="52"/>
      <c r="J103" s="77"/>
      <c r="N103" s="33">
        <f t="shared" si="62"/>
        <v>7</v>
      </c>
      <c r="S103" s="52"/>
      <c r="Y103" s="33">
        <f t="shared" si="63"/>
        <v>0</v>
      </c>
      <c r="AD103" s="52"/>
      <c r="AJ103" s="33">
        <f t="shared" si="73"/>
        <v>0</v>
      </c>
      <c r="AM103" s="33">
        <v>11</v>
      </c>
      <c r="AN103" s="33">
        <f t="shared" si="74"/>
        <v>4</v>
      </c>
      <c r="AO103" s="33">
        <v>8</v>
      </c>
      <c r="AT103" s="52"/>
      <c r="AV103" s="52"/>
      <c r="AZ103" s="33">
        <f t="shared" si="75"/>
        <v>0</v>
      </c>
      <c r="BE103" s="52"/>
      <c r="BK103" s="33">
        <f t="shared" si="82"/>
        <v>0</v>
      </c>
      <c r="BL103" s="33">
        <v>81</v>
      </c>
      <c r="BM103" s="33">
        <v>2</v>
      </c>
      <c r="BN103" s="33">
        <v>1103</v>
      </c>
      <c r="BO103" s="33">
        <v>1</v>
      </c>
      <c r="BP103" s="52">
        <v>1001</v>
      </c>
      <c r="BQ103" s="33">
        <v>1</v>
      </c>
      <c r="BR103" s="33">
        <v>1103</v>
      </c>
      <c r="BS103" s="33">
        <v>1</v>
      </c>
      <c r="BV103" s="33">
        <f t="shared" si="77"/>
        <v>5</v>
      </c>
      <c r="BY103" s="33">
        <v>11</v>
      </c>
      <c r="BZ103" s="33">
        <f t="shared" si="78"/>
        <v>4</v>
      </c>
      <c r="CA103" s="33">
        <v>8</v>
      </c>
      <c r="CF103" s="52"/>
      <c r="CH103" s="52"/>
      <c r="CL103" s="33">
        <f t="shared" si="79"/>
        <v>0</v>
      </c>
      <c r="CQ103" s="52"/>
      <c r="CW103" s="33">
        <f t="shared" si="83"/>
        <v>0</v>
      </c>
      <c r="CX103" s="33">
        <v>81</v>
      </c>
      <c r="CY103" s="33">
        <v>2</v>
      </c>
      <c r="CZ103" s="33">
        <v>1103</v>
      </c>
      <c r="DA103" s="33">
        <v>1</v>
      </c>
      <c r="DB103" s="52">
        <v>1001</v>
      </c>
      <c r="DC103" s="33">
        <v>1</v>
      </c>
      <c r="DD103" s="33">
        <v>1103</v>
      </c>
      <c r="DE103" s="33">
        <v>1</v>
      </c>
      <c r="DH103" s="33">
        <f t="shared" si="81"/>
        <v>5</v>
      </c>
    </row>
    <row r="104" spans="1:112" s="35" customFormat="1" ht="13.5" customHeight="1" thickBot="1" x14ac:dyDescent="0.35">
      <c r="A104" s="35">
        <v>102</v>
      </c>
      <c r="B104" s="35">
        <f t="shared" si="72"/>
        <v>34</v>
      </c>
      <c r="C104" s="35">
        <v>8</v>
      </c>
      <c r="D104" s="67">
        <f>D95</f>
        <v>1201</v>
      </c>
      <c r="E104" s="35">
        <f>E95</f>
        <v>1</v>
      </c>
      <c r="F104" s="35">
        <f>IF(F95="","",F95+30)</f>
        <v>343</v>
      </c>
      <c r="G104" s="35">
        <f>G95</f>
        <v>5</v>
      </c>
      <c r="H104" s="53"/>
      <c r="J104" s="53">
        <f>IF(J95="","",J95+30)</f>
        <v>345</v>
      </c>
      <c r="K104" s="35">
        <f>K95</f>
        <v>1</v>
      </c>
      <c r="N104" s="35">
        <f t="shared" si="62"/>
        <v>7</v>
      </c>
      <c r="S104" s="53"/>
      <c r="Y104" s="35">
        <f t="shared" si="63"/>
        <v>0</v>
      </c>
      <c r="AD104" s="53"/>
      <c r="AJ104" s="35">
        <f t="shared" si="73"/>
        <v>0</v>
      </c>
      <c r="AM104" s="35">
        <v>12</v>
      </c>
      <c r="AN104" s="35">
        <f t="shared" si="74"/>
        <v>4</v>
      </c>
      <c r="AO104" s="35">
        <v>8</v>
      </c>
      <c r="AP104" s="55"/>
      <c r="AQ104" s="55"/>
      <c r="AR104" s="59"/>
      <c r="AS104" s="55"/>
      <c r="AT104" s="56"/>
      <c r="AU104" s="55"/>
      <c r="AV104" s="55"/>
      <c r="AW104" s="55"/>
      <c r="AZ104" s="35">
        <f t="shared" si="75"/>
        <v>0</v>
      </c>
      <c r="BA104" s="55"/>
      <c r="BB104" s="55"/>
      <c r="BC104" s="59"/>
      <c r="BD104" s="55"/>
      <c r="BE104" s="56"/>
      <c r="BF104" s="55"/>
      <c r="BG104" s="55"/>
      <c r="BH104" s="55"/>
      <c r="BK104" s="35">
        <f t="shared" si="82"/>
        <v>0</v>
      </c>
      <c r="BL104" s="55">
        <v>81</v>
      </c>
      <c r="BM104" s="55">
        <v>2</v>
      </c>
      <c r="BN104" s="59">
        <v>1202</v>
      </c>
      <c r="BO104" s="55">
        <v>1</v>
      </c>
      <c r="BP104" s="56"/>
      <c r="BQ104" s="55"/>
      <c r="BR104" s="55">
        <v>81</v>
      </c>
      <c r="BS104" s="55">
        <v>2</v>
      </c>
      <c r="BV104" s="35">
        <f t="shared" si="77"/>
        <v>5</v>
      </c>
      <c r="BY104" s="35">
        <v>12</v>
      </c>
      <c r="BZ104" s="35">
        <f t="shared" si="78"/>
        <v>4</v>
      </c>
      <c r="CA104" s="35">
        <v>8</v>
      </c>
      <c r="CB104" s="55"/>
      <c r="CC104" s="55"/>
      <c r="CD104" s="59"/>
      <c r="CE104" s="55"/>
      <c r="CF104" s="56"/>
      <c r="CG104" s="55"/>
      <c r="CH104" s="55"/>
      <c r="CI104" s="55"/>
      <c r="CL104" s="35">
        <f t="shared" si="79"/>
        <v>0</v>
      </c>
      <c r="CM104" s="55"/>
      <c r="CN104" s="55"/>
      <c r="CO104" s="59"/>
      <c r="CP104" s="55"/>
      <c r="CQ104" s="56"/>
      <c r="CR104" s="55"/>
      <c r="CS104" s="55"/>
      <c r="CT104" s="55"/>
      <c r="CW104" s="35">
        <f t="shared" si="83"/>
        <v>0</v>
      </c>
      <c r="CX104" s="55">
        <v>81</v>
      </c>
      <c r="CY104" s="55">
        <v>2</v>
      </c>
      <c r="CZ104" s="59">
        <v>1202</v>
      </c>
      <c r="DA104" s="55">
        <v>1</v>
      </c>
      <c r="DB104" s="56"/>
      <c r="DC104" s="55"/>
      <c r="DD104" s="55">
        <v>81</v>
      </c>
      <c r="DE104" s="55">
        <v>2</v>
      </c>
      <c r="DH104" s="35">
        <f t="shared" si="81"/>
        <v>5</v>
      </c>
    </row>
    <row r="105" spans="1:112" s="34" customFormat="1" ht="13.5" customHeight="1" x14ac:dyDescent="0.3">
      <c r="A105" s="34">
        <v>103</v>
      </c>
      <c r="B105" s="34">
        <f t="shared" si="72"/>
        <v>35</v>
      </c>
      <c r="C105" s="34">
        <v>8</v>
      </c>
      <c r="N105" s="34">
        <f t="shared" si="62"/>
        <v>0</v>
      </c>
      <c r="O105" s="34">
        <f>IF(O96="","",O96+30)</f>
        <v>351</v>
      </c>
      <c r="P105" s="34">
        <f>P96</f>
        <v>3</v>
      </c>
      <c r="Q105" s="58">
        <f>Q96</f>
        <v>1202</v>
      </c>
      <c r="R105" s="34">
        <f>R96</f>
        <v>1</v>
      </c>
      <c r="S105" s="51"/>
      <c r="U105" s="34">
        <f>IF(U96="","",U96+30)</f>
        <v>351</v>
      </c>
      <c r="V105" s="34">
        <f>V96</f>
        <v>3</v>
      </c>
      <c r="Y105" s="34">
        <f t="shared" si="63"/>
        <v>7</v>
      </c>
      <c r="AB105" s="33"/>
      <c r="AC105" s="33"/>
      <c r="AD105" s="52"/>
      <c r="AE105" s="33"/>
      <c r="AF105" s="33"/>
      <c r="AG105" s="33"/>
      <c r="AJ105" s="34">
        <f t="shared" si="73"/>
        <v>0</v>
      </c>
      <c r="AM105" s="34">
        <v>13</v>
      </c>
      <c r="AN105" s="34">
        <f t="shared" si="74"/>
        <v>5</v>
      </c>
      <c r="AO105" s="34">
        <v>8</v>
      </c>
      <c r="AR105" s="33">
        <v>1103</v>
      </c>
      <c r="AS105" s="33">
        <v>1</v>
      </c>
      <c r="AT105" s="52">
        <v>1001</v>
      </c>
      <c r="AU105" s="33">
        <v>1</v>
      </c>
      <c r="AV105" s="33">
        <v>1103</v>
      </c>
      <c r="AW105" s="33">
        <v>1</v>
      </c>
      <c r="AX105" s="65"/>
      <c r="AZ105" s="34">
        <f t="shared" si="75"/>
        <v>3</v>
      </c>
      <c r="BC105" s="65"/>
      <c r="BD105" s="65"/>
      <c r="BE105" s="66"/>
      <c r="BF105" s="65"/>
      <c r="BG105" s="65"/>
      <c r="BH105" s="65"/>
      <c r="BI105" s="65"/>
      <c r="BK105" s="34">
        <f t="shared" si="82"/>
        <v>0</v>
      </c>
      <c r="BL105" s="34">
        <v>82</v>
      </c>
      <c r="BM105" s="34">
        <v>7</v>
      </c>
      <c r="BN105" s="65"/>
      <c r="BO105" s="65"/>
      <c r="BP105" s="66"/>
      <c r="BQ105" s="65"/>
      <c r="BR105" s="65"/>
      <c r="BS105" s="65"/>
      <c r="BT105" s="65"/>
      <c r="BV105" s="34">
        <f t="shared" si="77"/>
        <v>7</v>
      </c>
      <c r="BY105" s="34">
        <v>13</v>
      </c>
      <c r="BZ105" s="34">
        <f t="shared" si="78"/>
        <v>5</v>
      </c>
      <c r="CA105" s="34">
        <v>8</v>
      </c>
      <c r="CD105" s="33">
        <v>1103</v>
      </c>
      <c r="CE105" s="33">
        <v>1</v>
      </c>
      <c r="CF105" s="52">
        <v>1001</v>
      </c>
      <c r="CG105" s="33">
        <v>1</v>
      </c>
      <c r="CH105" s="33">
        <v>1103</v>
      </c>
      <c r="CI105" s="33">
        <v>1</v>
      </c>
      <c r="CJ105" s="65"/>
      <c r="CL105" s="34">
        <f t="shared" si="79"/>
        <v>3</v>
      </c>
      <c r="CO105" s="65"/>
      <c r="CP105" s="65"/>
      <c r="CQ105" s="66"/>
      <c r="CR105" s="65"/>
      <c r="CS105" s="65"/>
      <c r="CT105" s="65"/>
      <c r="CU105" s="65"/>
      <c r="CW105" s="34">
        <f t="shared" si="83"/>
        <v>0</v>
      </c>
      <c r="CX105" s="34">
        <v>82</v>
      </c>
      <c r="CY105" s="34">
        <v>7</v>
      </c>
      <c r="CZ105" s="65"/>
      <c r="DA105" s="65"/>
      <c r="DB105" s="66"/>
      <c r="DC105" s="65"/>
      <c r="DD105" s="65"/>
      <c r="DE105" s="65"/>
      <c r="DF105" s="65"/>
      <c r="DH105" s="34">
        <f t="shared" si="81"/>
        <v>7</v>
      </c>
    </row>
    <row r="106" spans="1:112" s="33" customFormat="1" ht="13.5" customHeight="1" x14ac:dyDescent="0.3">
      <c r="A106" s="33">
        <v>104</v>
      </c>
      <c r="B106" s="33">
        <f t="shared" si="72"/>
        <v>35</v>
      </c>
      <c r="C106" s="33">
        <v>8</v>
      </c>
      <c r="N106" s="33">
        <f t="shared" si="62"/>
        <v>0</v>
      </c>
      <c r="O106" s="78">
        <f>IF(O97="","",O97+30)</f>
        <v>352</v>
      </c>
      <c r="P106" s="33">
        <v>7</v>
      </c>
      <c r="S106" s="52"/>
      <c r="U106" s="77"/>
      <c r="Y106" s="33">
        <f t="shared" si="63"/>
        <v>7</v>
      </c>
      <c r="AD106" s="52"/>
      <c r="AJ106" s="33">
        <f t="shared" si="73"/>
        <v>0</v>
      </c>
      <c r="AM106" s="33">
        <v>14</v>
      </c>
      <c r="AN106" s="33">
        <f t="shared" si="74"/>
        <v>5</v>
      </c>
      <c r="AO106" s="33">
        <v>8</v>
      </c>
      <c r="AR106" s="67"/>
      <c r="AT106" s="52"/>
      <c r="AV106" s="52"/>
      <c r="AX106" s="67"/>
      <c r="AZ106" s="33">
        <f t="shared" si="75"/>
        <v>0</v>
      </c>
      <c r="BC106" s="67"/>
      <c r="BE106" s="52"/>
      <c r="BG106" s="52"/>
      <c r="BI106" s="67"/>
      <c r="BK106" s="33">
        <f t="shared" si="82"/>
        <v>0</v>
      </c>
      <c r="BL106" s="33">
        <v>82</v>
      </c>
      <c r="BM106" s="33">
        <v>3</v>
      </c>
      <c r="BN106" s="67">
        <v>1202</v>
      </c>
      <c r="BO106" s="33">
        <v>1</v>
      </c>
      <c r="BP106" s="52"/>
      <c r="BR106" s="52">
        <v>1003</v>
      </c>
      <c r="BS106" s="33">
        <v>1</v>
      </c>
      <c r="BT106" s="67">
        <v>1202</v>
      </c>
      <c r="BU106" s="33">
        <v>1</v>
      </c>
      <c r="BV106" s="33">
        <f t="shared" si="77"/>
        <v>6</v>
      </c>
      <c r="BY106" s="33">
        <v>14</v>
      </c>
      <c r="BZ106" s="33">
        <f t="shared" si="78"/>
        <v>5</v>
      </c>
      <c r="CA106" s="33">
        <v>8</v>
      </c>
      <c r="CD106" s="67"/>
      <c r="CF106" s="52"/>
      <c r="CH106" s="52"/>
      <c r="CJ106" s="67"/>
      <c r="CL106" s="33">
        <f t="shared" si="79"/>
        <v>0</v>
      </c>
      <c r="CO106" s="67"/>
      <c r="CQ106" s="52"/>
      <c r="CS106" s="52"/>
      <c r="CU106" s="67"/>
      <c r="CW106" s="33">
        <f t="shared" si="83"/>
        <v>0</v>
      </c>
      <c r="CX106" s="33">
        <v>82</v>
      </c>
      <c r="CY106" s="33">
        <v>3</v>
      </c>
      <c r="CZ106" s="67">
        <v>1202</v>
      </c>
      <c r="DA106" s="33">
        <v>1</v>
      </c>
      <c r="DB106" s="52"/>
      <c r="DD106" s="52">
        <v>1003</v>
      </c>
      <c r="DE106" s="33">
        <v>1</v>
      </c>
      <c r="DF106" s="67">
        <v>1202</v>
      </c>
      <c r="DG106" s="33">
        <v>1</v>
      </c>
      <c r="DH106" s="33">
        <f t="shared" si="81"/>
        <v>6</v>
      </c>
    </row>
    <row r="107" spans="1:112" s="35" customFormat="1" ht="13.5" customHeight="1" thickBot="1" x14ac:dyDescent="0.35">
      <c r="A107" s="35">
        <v>105</v>
      </c>
      <c r="B107" s="35">
        <f t="shared" si="72"/>
        <v>35</v>
      </c>
      <c r="C107" s="35">
        <v>8</v>
      </c>
      <c r="N107" s="35">
        <f t="shared" si="62"/>
        <v>0</v>
      </c>
      <c r="O107" s="67">
        <f>O98</f>
        <v>1202</v>
      </c>
      <c r="P107" s="35">
        <f>P98</f>
        <v>1</v>
      </c>
      <c r="Q107" s="35">
        <f>IF(Q98="","",Q98+30)</f>
        <v>353</v>
      </c>
      <c r="R107" s="35">
        <f>R98</f>
        <v>5</v>
      </c>
      <c r="S107" s="53"/>
      <c r="U107" s="53">
        <f>IF(U98="","",U98+30)</f>
        <v>355</v>
      </c>
      <c r="V107" s="35">
        <f>V98</f>
        <v>1</v>
      </c>
      <c r="Y107" s="35">
        <f t="shared" si="63"/>
        <v>7</v>
      </c>
      <c r="Z107" s="55"/>
      <c r="AA107" s="55"/>
      <c r="AB107" s="59"/>
      <c r="AC107" s="55"/>
      <c r="AD107" s="56"/>
      <c r="AE107" s="55"/>
      <c r="AF107" s="55"/>
      <c r="AG107" s="55"/>
      <c r="AJ107" s="35">
        <f t="shared" si="73"/>
        <v>0</v>
      </c>
      <c r="AM107" s="35">
        <v>15</v>
      </c>
      <c r="AN107" s="35">
        <f t="shared" si="74"/>
        <v>5</v>
      </c>
      <c r="AO107" s="35">
        <v>8</v>
      </c>
      <c r="AT107" s="53"/>
      <c r="AZ107" s="35">
        <f t="shared" si="75"/>
        <v>0</v>
      </c>
      <c r="BE107" s="53"/>
      <c r="BK107" s="35">
        <f t="shared" si="82"/>
        <v>0</v>
      </c>
      <c r="BL107" s="35">
        <v>82</v>
      </c>
      <c r="BM107" s="35">
        <v>7</v>
      </c>
      <c r="BP107" s="53"/>
      <c r="BV107" s="35">
        <f t="shared" si="77"/>
        <v>7</v>
      </c>
      <c r="BY107" s="35">
        <v>15</v>
      </c>
      <c r="BZ107" s="35">
        <f t="shared" si="78"/>
        <v>5</v>
      </c>
      <c r="CA107" s="35">
        <v>8</v>
      </c>
      <c r="CF107" s="53"/>
      <c r="CL107" s="35">
        <f t="shared" si="79"/>
        <v>0</v>
      </c>
      <c r="CQ107" s="53"/>
      <c r="CW107" s="35">
        <f t="shared" si="83"/>
        <v>0</v>
      </c>
      <c r="CX107" s="35">
        <v>82</v>
      </c>
      <c r="CY107" s="35">
        <v>7</v>
      </c>
      <c r="DB107" s="53"/>
      <c r="DH107" s="35">
        <f t="shared" si="81"/>
        <v>7</v>
      </c>
    </row>
    <row r="108" spans="1:112" s="34" customFormat="1" ht="13.5" customHeight="1" x14ac:dyDescent="0.3">
      <c r="A108" s="34">
        <v>106</v>
      </c>
      <c r="B108" s="34">
        <f>ROUNDUP(A108/3,0)</f>
        <v>36</v>
      </c>
      <c r="C108" s="34">
        <v>8</v>
      </c>
      <c r="F108" s="33"/>
      <c r="G108" s="33"/>
      <c r="H108" s="52"/>
      <c r="I108" s="33"/>
      <c r="J108" s="33"/>
      <c r="K108" s="33"/>
      <c r="N108" s="34">
        <f t="shared" si="62"/>
        <v>0</v>
      </c>
      <c r="S108" s="51"/>
      <c r="Y108" s="34">
        <f t="shared" si="63"/>
        <v>0</v>
      </c>
      <c r="Z108" s="34">
        <f>IF(Z99="","",Z99+30)</f>
        <v>361</v>
      </c>
      <c r="AA108" s="34">
        <f>AA99</f>
        <v>3</v>
      </c>
      <c r="AB108" s="58">
        <f>AB99</f>
        <v>1202</v>
      </c>
      <c r="AC108" s="34">
        <f>AC99</f>
        <v>1</v>
      </c>
      <c r="AD108" s="51"/>
      <c r="AF108" s="34">
        <f>IF(AF99="","",AF99+30)</f>
        <v>361</v>
      </c>
      <c r="AG108" s="34">
        <f>AG99</f>
        <v>3</v>
      </c>
      <c r="AJ108" s="34">
        <f>AI108+AG108+AE108+AC108+AA108</f>
        <v>7</v>
      </c>
      <c r="AM108" s="34">
        <v>16</v>
      </c>
      <c r="AN108" s="34">
        <f>ROUNDUP(AM108/3,0)</f>
        <v>6</v>
      </c>
      <c r="AO108" s="34">
        <v>8</v>
      </c>
      <c r="AR108" s="33">
        <v>1103</v>
      </c>
      <c r="AS108" s="33">
        <v>1</v>
      </c>
      <c r="AT108" s="52">
        <v>1001</v>
      </c>
      <c r="AU108" s="33">
        <v>1</v>
      </c>
      <c r="AV108" s="33">
        <v>1103</v>
      </c>
      <c r="AW108" s="33">
        <v>1</v>
      </c>
      <c r="AZ108" s="34">
        <f t="shared" si="75"/>
        <v>3</v>
      </c>
      <c r="BC108" s="58"/>
      <c r="BE108" s="51"/>
      <c r="BK108" s="34">
        <f>BJ108+BH108+BF108+BD108+BB108</f>
        <v>0</v>
      </c>
      <c r="BL108" s="34">
        <v>83</v>
      </c>
      <c r="BM108" s="34">
        <v>4</v>
      </c>
      <c r="BN108" s="58">
        <v>1202</v>
      </c>
      <c r="BO108" s="34">
        <v>1</v>
      </c>
      <c r="BP108" s="51"/>
      <c r="BR108" s="34">
        <v>83</v>
      </c>
      <c r="BS108" s="34">
        <v>2</v>
      </c>
      <c r="BV108" s="34">
        <f>BU108+BS108+BQ108+BO108+BM108</f>
        <v>7</v>
      </c>
      <c r="BY108" s="34">
        <v>16</v>
      </c>
      <c r="BZ108" s="34">
        <f>ROUNDUP(BY108/3,0)</f>
        <v>6</v>
      </c>
      <c r="CA108" s="34">
        <v>8</v>
      </c>
      <c r="CD108" s="33">
        <v>1103</v>
      </c>
      <c r="CE108" s="33">
        <v>1</v>
      </c>
      <c r="CF108" s="52">
        <v>1001</v>
      </c>
      <c r="CG108" s="33">
        <v>1</v>
      </c>
      <c r="CH108" s="33">
        <v>1103</v>
      </c>
      <c r="CI108" s="33">
        <v>1</v>
      </c>
      <c r="CL108" s="34">
        <f t="shared" si="79"/>
        <v>3</v>
      </c>
      <c r="CO108" s="58"/>
      <c r="CQ108" s="51"/>
      <c r="CW108" s="34">
        <f>CV108+CT108+CR108+CP108+CN108</f>
        <v>0</v>
      </c>
      <c r="CX108" s="34">
        <v>83</v>
      </c>
      <c r="CY108" s="34">
        <v>4</v>
      </c>
      <c r="CZ108" s="58">
        <v>1202</v>
      </c>
      <c r="DA108" s="34">
        <v>1</v>
      </c>
      <c r="DB108" s="51"/>
      <c r="DD108" s="34">
        <v>83</v>
      </c>
      <c r="DE108" s="34">
        <v>2</v>
      </c>
      <c r="DH108" s="34">
        <f>DG108+DE108+DC108+DA108+CY108</f>
        <v>7</v>
      </c>
    </row>
    <row r="109" spans="1:112" s="33" customFormat="1" ht="13.5" customHeight="1" x14ac:dyDescent="0.3">
      <c r="A109" s="33">
        <v>107</v>
      </c>
      <c r="B109" s="33">
        <f t="shared" ref="B109:B122" si="84">ROUNDUP(A109/3,0)</f>
        <v>36</v>
      </c>
      <c r="C109" s="33">
        <v>8</v>
      </c>
      <c r="N109" s="33">
        <f t="shared" si="62"/>
        <v>0</v>
      </c>
      <c r="S109" s="52"/>
      <c r="Y109" s="33">
        <f t="shared" si="63"/>
        <v>0</v>
      </c>
      <c r="Z109" s="78">
        <f>IF(Z100="","",Z100+30)</f>
        <v>362</v>
      </c>
      <c r="AA109" s="33">
        <v>7</v>
      </c>
      <c r="AD109" s="52"/>
      <c r="AF109" s="77"/>
      <c r="AJ109" s="33">
        <f t="shared" ref="AJ109:AJ122" si="85">AI109+AG109+AE109+AC109+AA109</f>
        <v>7</v>
      </c>
      <c r="AM109" s="33">
        <v>17</v>
      </c>
      <c r="AN109" s="33">
        <f t="shared" ref="AN109:AN122" si="86">ROUNDUP(AM109/3,0)</f>
        <v>6</v>
      </c>
      <c r="AO109" s="33">
        <v>8</v>
      </c>
      <c r="AZ109" s="33">
        <f t="shared" si="75"/>
        <v>0</v>
      </c>
      <c r="BE109" s="52"/>
      <c r="BK109" s="33">
        <f t="shared" ref="BK109:BK122" si="87">BJ109+BH109+BF109+BD109+BB109</f>
        <v>0</v>
      </c>
      <c r="BL109" s="33">
        <v>83</v>
      </c>
      <c r="BM109" s="33">
        <v>3</v>
      </c>
      <c r="BN109" s="33">
        <v>1103</v>
      </c>
      <c r="BO109" s="33">
        <v>1</v>
      </c>
      <c r="BP109" s="52">
        <v>1001</v>
      </c>
      <c r="BQ109" s="33">
        <v>1</v>
      </c>
      <c r="BR109" s="33">
        <v>1103</v>
      </c>
      <c r="BS109" s="33">
        <v>1</v>
      </c>
      <c r="BV109" s="33">
        <f t="shared" ref="BV109:BV122" si="88">BU109+BS109+BQ109+BO109+BM109</f>
        <v>6</v>
      </c>
      <c r="BY109" s="33">
        <v>17</v>
      </c>
      <c r="BZ109" s="33">
        <f t="shared" ref="BZ109:BZ122" si="89">ROUNDUP(BY109/3,0)</f>
        <v>6</v>
      </c>
      <c r="CA109" s="33">
        <v>8</v>
      </c>
      <c r="CL109" s="33">
        <f t="shared" si="79"/>
        <v>0</v>
      </c>
      <c r="CQ109" s="52"/>
      <c r="CW109" s="33">
        <f t="shared" ref="CW109:CW122" si="90">CV109+CT109+CR109+CP109+CN109</f>
        <v>0</v>
      </c>
      <c r="CX109" s="33">
        <v>83</v>
      </c>
      <c r="CY109" s="33">
        <v>3</v>
      </c>
      <c r="CZ109" s="33">
        <v>1103</v>
      </c>
      <c r="DA109" s="33">
        <v>1</v>
      </c>
      <c r="DB109" s="52">
        <v>1001</v>
      </c>
      <c r="DC109" s="33">
        <v>1</v>
      </c>
      <c r="DD109" s="33">
        <v>1103</v>
      </c>
      <c r="DE109" s="33">
        <v>1</v>
      </c>
      <c r="DH109" s="33">
        <f t="shared" ref="DH109:DH122" si="91">DG109+DE109+DC109+DA109+CY109</f>
        <v>6</v>
      </c>
    </row>
    <row r="110" spans="1:112" s="35" customFormat="1" ht="13.5" customHeight="1" thickBot="1" x14ac:dyDescent="0.35">
      <c r="A110" s="35">
        <v>108</v>
      </c>
      <c r="B110" s="35">
        <f t="shared" si="84"/>
        <v>36</v>
      </c>
      <c r="C110" s="35">
        <v>8</v>
      </c>
      <c r="N110" s="35">
        <f t="shared" si="62"/>
        <v>0</v>
      </c>
      <c r="S110" s="53"/>
      <c r="Y110" s="35">
        <f t="shared" si="63"/>
        <v>0</v>
      </c>
      <c r="Z110" s="67">
        <f>Z101</f>
        <v>1203</v>
      </c>
      <c r="AA110" s="35">
        <f>AA101</f>
        <v>1</v>
      </c>
      <c r="AB110" s="35">
        <f>IF(AB101="","",AB101+30)</f>
        <v>363</v>
      </c>
      <c r="AC110" s="35">
        <f>AC101</f>
        <v>5</v>
      </c>
      <c r="AD110" s="53"/>
      <c r="AF110" s="53">
        <f>IF(AF101="","",AF101+30)</f>
        <v>365</v>
      </c>
      <c r="AG110" s="35">
        <f>AG101</f>
        <v>1</v>
      </c>
      <c r="AJ110" s="35">
        <f t="shared" si="85"/>
        <v>7</v>
      </c>
      <c r="AM110" s="35">
        <v>18</v>
      </c>
      <c r="AN110" s="35">
        <f t="shared" si="86"/>
        <v>6</v>
      </c>
      <c r="AO110" s="35">
        <v>8</v>
      </c>
      <c r="AZ110" s="35">
        <f t="shared" si="75"/>
        <v>0</v>
      </c>
      <c r="BA110" s="55"/>
      <c r="BB110" s="55"/>
      <c r="BC110" s="59"/>
      <c r="BD110" s="55"/>
      <c r="BE110" s="56"/>
      <c r="BF110" s="55"/>
      <c r="BG110" s="55"/>
      <c r="BH110" s="55"/>
      <c r="BK110" s="35">
        <f t="shared" si="87"/>
        <v>0</v>
      </c>
      <c r="BL110" s="55">
        <v>83</v>
      </c>
      <c r="BM110" s="55">
        <v>4</v>
      </c>
      <c r="BN110" s="59">
        <v>1202</v>
      </c>
      <c r="BO110" s="55">
        <v>1</v>
      </c>
      <c r="BP110" s="56"/>
      <c r="BQ110" s="55"/>
      <c r="BR110" s="55">
        <v>83</v>
      </c>
      <c r="BS110" s="55">
        <v>2</v>
      </c>
      <c r="BV110" s="35">
        <f t="shared" si="88"/>
        <v>7</v>
      </c>
      <c r="BY110" s="35">
        <v>18</v>
      </c>
      <c r="BZ110" s="35">
        <f t="shared" si="89"/>
        <v>6</v>
      </c>
      <c r="CA110" s="35">
        <v>8</v>
      </c>
      <c r="CL110" s="35">
        <f t="shared" si="79"/>
        <v>0</v>
      </c>
      <c r="CM110" s="55"/>
      <c r="CN110" s="55"/>
      <c r="CO110" s="59"/>
      <c r="CP110" s="55"/>
      <c r="CQ110" s="56"/>
      <c r="CR110" s="55"/>
      <c r="CS110" s="55"/>
      <c r="CT110" s="55"/>
      <c r="CW110" s="35">
        <f t="shared" si="90"/>
        <v>0</v>
      </c>
      <c r="CX110" s="55">
        <v>83</v>
      </c>
      <c r="CY110" s="55">
        <v>4</v>
      </c>
      <c r="CZ110" s="59">
        <v>1202</v>
      </c>
      <c r="DA110" s="55">
        <v>1</v>
      </c>
      <c r="DB110" s="56"/>
      <c r="DC110" s="55"/>
      <c r="DD110" s="55">
        <v>83</v>
      </c>
      <c r="DE110" s="55">
        <v>2</v>
      </c>
      <c r="DH110" s="35">
        <f t="shared" si="91"/>
        <v>7</v>
      </c>
    </row>
    <row r="111" spans="1:112" s="34" customFormat="1" ht="13.5" customHeight="1" x14ac:dyDescent="0.3">
      <c r="A111" s="34">
        <v>109</v>
      </c>
      <c r="B111" s="34">
        <f t="shared" si="84"/>
        <v>37</v>
      </c>
      <c r="C111" s="34">
        <v>8</v>
      </c>
      <c r="D111" s="34">
        <f>IF(D102="","",D102+30)</f>
        <v>371</v>
      </c>
      <c r="E111" s="34">
        <f>E102</f>
        <v>3</v>
      </c>
      <c r="F111" s="58">
        <f>F102</f>
        <v>1201</v>
      </c>
      <c r="G111" s="34">
        <f>G102</f>
        <v>1</v>
      </c>
      <c r="H111" s="51"/>
      <c r="J111" s="34">
        <f>IF(J102="","",J102+30)</f>
        <v>371</v>
      </c>
      <c r="K111" s="34">
        <f>K102</f>
        <v>3</v>
      </c>
      <c r="N111" s="34">
        <f t="shared" si="62"/>
        <v>7</v>
      </c>
      <c r="S111" s="51"/>
      <c r="Y111" s="34">
        <f t="shared" si="63"/>
        <v>0</v>
      </c>
      <c r="AB111" s="33"/>
      <c r="AC111" s="33"/>
      <c r="AD111" s="52"/>
      <c r="AE111" s="33"/>
      <c r="AF111" s="33"/>
      <c r="AG111" s="33"/>
      <c r="AJ111" s="34">
        <f t="shared" si="85"/>
        <v>0</v>
      </c>
      <c r="AM111" s="34">
        <v>19</v>
      </c>
      <c r="AN111" s="34">
        <f t="shared" si="86"/>
        <v>7</v>
      </c>
      <c r="AO111" s="34">
        <v>8</v>
      </c>
      <c r="AR111" s="33"/>
      <c r="AS111" s="33"/>
      <c r="AT111" s="52"/>
      <c r="AU111" s="33"/>
      <c r="AV111" s="33"/>
      <c r="AW111" s="33"/>
      <c r="AZ111" s="34">
        <f t="shared" si="75"/>
        <v>0</v>
      </c>
      <c r="BA111" s="34">
        <v>81</v>
      </c>
      <c r="BB111" s="34">
        <v>7</v>
      </c>
      <c r="BE111" s="51"/>
      <c r="BK111" s="34">
        <f t="shared" si="87"/>
        <v>7</v>
      </c>
      <c r="BN111" s="33">
        <v>1103</v>
      </c>
      <c r="BO111" s="33">
        <v>1</v>
      </c>
      <c r="BP111" s="52">
        <v>1001</v>
      </c>
      <c r="BQ111" s="33">
        <v>1</v>
      </c>
      <c r="BR111" s="33">
        <v>1103</v>
      </c>
      <c r="BS111" s="33">
        <v>1</v>
      </c>
      <c r="BV111" s="34">
        <f t="shared" si="88"/>
        <v>3</v>
      </c>
      <c r="BY111" s="34">
        <v>19</v>
      </c>
      <c r="BZ111" s="34">
        <f t="shared" si="89"/>
        <v>7</v>
      </c>
      <c r="CA111" s="34">
        <v>8</v>
      </c>
      <c r="CD111" s="33"/>
      <c r="CE111" s="33"/>
      <c r="CF111" s="52"/>
      <c r="CG111" s="33"/>
      <c r="CH111" s="33"/>
      <c r="CI111" s="33"/>
      <c r="CL111" s="34">
        <f t="shared" si="79"/>
        <v>0</v>
      </c>
      <c r="CM111" s="34">
        <v>81</v>
      </c>
      <c r="CN111" s="34">
        <v>7</v>
      </c>
      <c r="CQ111" s="51"/>
      <c r="CW111" s="34">
        <f t="shared" si="90"/>
        <v>7</v>
      </c>
      <c r="CZ111" s="33">
        <v>1103</v>
      </c>
      <c r="DA111" s="33">
        <v>1</v>
      </c>
      <c r="DB111" s="52">
        <v>1001</v>
      </c>
      <c r="DC111" s="33">
        <v>1</v>
      </c>
      <c r="DD111" s="33">
        <v>1103</v>
      </c>
      <c r="DE111" s="33">
        <v>1</v>
      </c>
      <c r="DH111" s="34">
        <f t="shared" si="91"/>
        <v>3</v>
      </c>
    </row>
    <row r="112" spans="1:112" s="33" customFormat="1" ht="13.5" customHeight="1" x14ac:dyDescent="0.3">
      <c r="A112" s="33">
        <v>110</v>
      </c>
      <c r="B112" s="33">
        <f t="shared" si="84"/>
        <v>37</v>
      </c>
      <c r="C112" s="33">
        <v>8</v>
      </c>
      <c r="D112" s="78">
        <f>IF(D103="","",D103+30)</f>
        <v>372</v>
      </c>
      <c r="E112" s="33">
        <v>7</v>
      </c>
      <c r="H112" s="52"/>
      <c r="J112" s="77"/>
      <c r="N112" s="33">
        <f t="shared" si="62"/>
        <v>7</v>
      </c>
      <c r="S112" s="52"/>
      <c r="Y112" s="33">
        <f t="shared" si="63"/>
        <v>0</v>
      </c>
      <c r="AD112" s="52"/>
      <c r="AJ112" s="33">
        <f t="shared" si="85"/>
        <v>0</v>
      </c>
      <c r="AM112" s="33">
        <v>20</v>
      </c>
      <c r="AN112" s="33">
        <f t="shared" si="86"/>
        <v>7</v>
      </c>
      <c r="AO112" s="33">
        <v>8</v>
      </c>
      <c r="AZ112" s="33">
        <f t="shared" si="75"/>
        <v>0</v>
      </c>
      <c r="BA112" s="33">
        <v>81</v>
      </c>
      <c r="BB112" s="33">
        <v>2</v>
      </c>
      <c r="BC112" s="33">
        <v>1103</v>
      </c>
      <c r="BD112" s="33">
        <v>1</v>
      </c>
      <c r="BE112" s="52">
        <v>1001</v>
      </c>
      <c r="BF112" s="33">
        <v>1</v>
      </c>
      <c r="BG112" s="33">
        <v>1103</v>
      </c>
      <c r="BH112" s="33">
        <v>1</v>
      </c>
      <c r="BI112" s="33">
        <v>81</v>
      </c>
      <c r="BJ112" s="33">
        <v>1</v>
      </c>
      <c r="BK112" s="33">
        <f t="shared" si="87"/>
        <v>6</v>
      </c>
      <c r="BP112" s="52"/>
      <c r="BV112" s="33">
        <f t="shared" si="88"/>
        <v>0</v>
      </c>
      <c r="BY112" s="33">
        <v>20</v>
      </c>
      <c r="BZ112" s="33">
        <f t="shared" si="89"/>
        <v>7</v>
      </c>
      <c r="CA112" s="33">
        <v>8</v>
      </c>
      <c r="CL112" s="33">
        <f t="shared" si="79"/>
        <v>0</v>
      </c>
      <c r="CM112" s="33">
        <v>81</v>
      </c>
      <c r="CN112" s="33">
        <v>2</v>
      </c>
      <c r="CO112" s="33">
        <v>1103</v>
      </c>
      <c r="CP112" s="33">
        <v>1</v>
      </c>
      <c r="CQ112" s="52">
        <v>1002</v>
      </c>
      <c r="CR112" s="33">
        <v>1</v>
      </c>
      <c r="CS112" s="33">
        <v>1103</v>
      </c>
      <c r="CT112" s="33">
        <v>1</v>
      </c>
      <c r="CU112" s="33">
        <v>81</v>
      </c>
      <c r="CV112" s="33">
        <v>1</v>
      </c>
      <c r="CW112" s="33">
        <f t="shared" si="90"/>
        <v>6</v>
      </c>
      <c r="DB112" s="52"/>
      <c r="DH112" s="33">
        <f t="shared" si="91"/>
        <v>0</v>
      </c>
    </row>
    <row r="113" spans="1:112" s="35" customFormat="1" ht="13.5" customHeight="1" thickBot="1" x14ac:dyDescent="0.35">
      <c r="A113" s="35">
        <v>111</v>
      </c>
      <c r="B113" s="35">
        <f t="shared" si="84"/>
        <v>37</v>
      </c>
      <c r="C113" s="35">
        <v>8</v>
      </c>
      <c r="D113" s="67">
        <f>D104</f>
        <v>1201</v>
      </c>
      <c r="E113" s="35">
        <f>E104</f>
        <v>1</v>
      </c>
      <c r="F113" s="35">
        <f>IF(F104="","",F104+30)</f>
        <v>373</v>
      </c>
      <c r="G113" s="35">
        <f>G104</f>
        <v>5</v>
      </c>
      <c r="H113" s="53"/>
      <c r="J113" s="53">
        <f>IF(J104="","",J104+30)</f>
        <v>375</v>
      </c>
      <c r="K113" s="35">
        <f>K104</f>
        <v>1</v>
      </c>
      <c r="N113" s="35">
        <f t="shared" si="62"/>
        <v>7</v>
      </c>
      <c r="S113" s="53"/>
      <c r="Y113" s="35">
        <f t="shared" si="63"/>
        <v>0</v>
      </c>
      <c r="AD113" s="53"/>
      <c r="AJ113" s="35">
        <f t="shared" si="85"/>
        <v>0</v>
      </c>
      <c r="AM113" s="35">
        <v>21</v>
      </c>
      <c r="AN113" s="35">
        <f t="shared" si="86"/>
        <v>7</v>
      </c>
      <c r="AO113" s="35">
        <v>8</v>
      </c>
      <c r="AZ113" s="35">
        <f t="shared" si="75"/>
        <v>0</v>
      </c>
      <c r="BA113" s="35">
        <v>81</v>
      </c>
      <c r="BB113" s="35">
        <v>7</v>
      </c>
      <c r="BE113" s="53"/>
      <c r="BK113" s="35">
        <f t="shared" si="87"/>
        <v>7</v>
      </c>
      <c r="BP113" s="53"/>
      <c r="BV113" s="35">
        <f t="shared" si="88"/>
        <v>0</v>
      </c>
      <c r="BY113" s="35">
        <v>21</v>
      </c>
      <c r="BZ113" s="35">
        <f t="shared" si="89"/>
        <v>7</v>
      </c>
      <c r="CA113" s="35">
        <v>8</v>
      </c>
      <c r="CL113" s="35">
        <f t="shared" si="79"/>
        <v>0</v>
      </c>
      <c r="CM113" s="35">
        <v>81</v>
      </c>
      <c r="CN113" s="35">
        <v>7</v>
      </c>
      <c r="CQ113" s="53"/>
      <c r="CW113" s="35">
        <f t="shared" si="90"/>
        <v>7</v>
      </c>
      <c r="DB113" s="53"/>
      <c r="DH113" s="35">
        <f t="shared" si="91"/>
        <v>0</v>
      </c>
    </row>
    <row r="114" spans="1:112" s="34" customFormat="1" ht="13.5" customHeight="1" x14ac:dyDescent="0.3">
      <c r="A114" s="34">
        <v>112</v>
      </c>
      <c r="B114" s="34">
        <f t="shared" si="84"/>
        <v>38</v>
      </c>
      <c r="C114" s="34">
        <v>8</v>
      </c>
      <c r="N114" s="34">
        <f t="shared" si="62"/>
        <v>0</v>
      </c>
      <c r="O114" s="34">
        <f>IF(O105="","",O105+30)</f>
        <v>381</v>
      </c>
      <c r="P114" s="34">
        <f>P105</f>
        <v>3</v>
      </c>
      <c r="Q114" s="58">
        <f>Q105</f>
        <v>1202</v>
      </c>
      <c r="R114" s="34">
        <f>R105</f>
        <v>1</v>
      </c>
      <c r="S114" s="51"/>
      <c r="U114" s="34">
        <f>IF(U105="","",U105+30)</f>
        <v>381</v>
      </c>
      <c r="V114" s="34">
        <f>V105</f>
        <v>3</v>
      </c>
      <c r="Y114" s="34">
        <f t="shared" si="63"/>
        <v>7</v>
      </c>
      <c r="AB114" s="33"/>
      <c r="AC114" s="33"/>
      <c r="AD114" s="52"/>
      <c r="AE114" s="33"/>
      <c r="AF114" s="33"/>
      <c r="AG114" s="33"/>
      <c r="AJ114" s="34">
        <f t="shared" si="85"/>
        <v>0</v>
      </c>
      <c r="AM114" s="34">
        <v>22</v>
      </c>
      <c r="AN114" s="34">
        <f t="shared" si="86"/>
        <v>8</v>
      </c>
      <c r="AO114" s="34">
        <v>8</v>
      </c>
      <c r="AR114" s="33"/>
      <c r="AS114" s="33"/>
      <c r="AT114" s="52"/>
      <c r="AU114" s="33"/>
      <c r="AV114" s="33"/>
      <c r="AW114" s="33"/>
      <c r="AZ114" s="34">
        <f t="shared" si="75"/>
        <v>0</v>
      </c>
      <c r="BA114" s="34">
        <v>82</v>
      </c>
      <c r="BB114" s="34">
        <v>4</v>
      </c>
      <c r="BC114" s="58">
        <v>1202</v>
      </c>
      <c r="BD114" s="34">
        <v>1</v>
      </c>
      <c r="BE114" s="51"/>
      <c r="BG114" s="34">
        <v>82</v>
      </c>
      <c r="BH114" s="34">
        <v>2</v>
      </c>
      <c r="BK114" s="34">
        <f t="shared" si="87"/>
        <v>7</v>
      </c>
      <c r="BN114" s="33">
        <v>1103</v>
      </c>
      <c r="BO114" s="33">
        <v>1</v>
      </c>
      <c r="BP114" s="52">
        <v>1001</v>
      </c>
      <c r="BQ114" s="33">
        <v>1</v>
      </c>
      <c r="BR114" s="33">
        <v>1103</v>
      </c>
      <c r="BS114" s="33">
        <v>1</v>
      </c>
      <c r="BV114" s="34">
        <f t="shared" si="88"/>
        <v>3</v>
      </c>
      <c r="BY114" s="34">
        <v>22</v>
      </c>
      <c r="BZ114" s="34">
        <f t="shared" si="89"/>
        <v>8</v>
      </c>
      <c r="CA114" s="34">
        <v>8</v>
      </c>
      <c r="CD114" s="33"/>
      <c r="CE114" s="33"/>
      <c r="CF114" s="52"/>
      <c r="CG114" s="33"/>
      <c r="CH114" s="33"/>
      <c r="CI114" s="33"/>
      <c r="CL114" s="34">
        <f t="shared" si="79"/>
        <v>0</v>
      </c>
      <c r="CM114" s="34">
        <v>82</v>
      </c>
      <c r="CN114" s="34">
        <v>4</v>
      </c>
      <c r="CO114" s="58">
        <v>1202</v>
      </c>
      <c r="CP114" s="34">
        <v>1</v>
      </c>
      <c r="CQ114" s="51"/>
      <c r="CS114" s="34">
        <v>82</v>
      </c>
      <c r="CT114" s="34">
        <v>2</v>
      </c>
      <c r="CW114" s="34">
        <f t="shared" si="90"/>
        <v>7</v>
      </c>
      <c r="CZ114" s="33">
        <v>1103</v>
      </c>
      <c r="DA114" s="33">
        <v>1</v>
      </c>
      <c r="DB114" s="52">
        <v>1001</v>
      </c>
      <c r="DC114" s="33">
        <v>1</v>
      </c>
      <c r="DD114" s="33">
        <v>1103</v>
      </c>
      <c r="DE114" s="33">
        <v>1</v>
      </c>
      <c r="DH114" s="34">
        <f t="shared" si="91"/>
        <v>3</v>
      </c>
    </row>
    <row r="115" spans="1:112" s="33" customFormat="1" ht="13.5" customHeight="1" x14ac:dyDescent="0.3">
      <c r="A115" s="33">
        <v>113</v>
      </c>
      <c r="B115" s="33">
        <f t="shared" si="84"/>
        <v>38</v>
      </c>
      <c r="C115" s="33">
        <v>8</v>
      </c>
      <c r="N115" s="33">
        <f t="shared" si="62"/>
        <v>0</v>
      </c>
      <c r="O115" s="78">
        <f>IF(O106="","",O106+30)</f>
        <v>382</v>
      </c>
      <c r="P115" s="33">
        <v>7</v>
      </c>
      <c r="S115" s="52"/>
      <c r="U115" s="77"/>
      <c r="Y115" s="33">
        <f t="shared" si="63"/>
        <v>7</v>
      </c>
      <c r="AD115" s="52"/>
      <c r="AJ115" s="33">
        <f t="shared" si="85"/>
        <v>0</v>
      </c>
      <c r="AM115" s="33">
        <v>23</v>
      </c>
      <c r="AN115" s="33">
        <f t="shared" si="86"/>
        <v>8</v>
      </c>
      <c r="AO115" s="33">
        <v>8</v>
      </c>
      <c r="AZ115" s="33">
        <f t="shared" si="75"/>
        <v>0</v>
      </c>
      <c r="BA115" s="33">
        <v>82</v>
      </c>
      <c r="BB115" s="33">
        <v>2</v>
      </c>
      <c r="BC115" s="33">
        <v>1103</v>
      </c>
      <c r="BD115" s="33">
        <v>1</v>
      </c>
      <c r="BE115" s="52">
        <v>1001</v>
      </c>
      <c r="BF115" s="33">
        <v>1</v>
      </c>
      <c r="BG115" s="33">
        <v>1103</v>
      </c>
      <c r="BH115" s="33">
        <v>1</v>
      </c>
      <c r="BI115" s="33">
        <v>82</v>
      </c>
      <c r="BJ115" s="33">
        <v>1</v>
      </c>
      <c r="BK115" s="33">
        <f t="shared" si="87"/>
        <v>6</v>
      </c>
      <c r="BP115" s="52"/>
      <c r="BV115" s="33">
        <f t="shared" si="88"/>
        <v>0</v>
      </c>
      <c r="BY115" s="33">
        <v>23</v>
      </c>
      <c r="BZ115" s="33">
        <f t="shared" si="89"/>
        <v>8</v>
      </c>
      <c r="CA115" s="33">
        <v>8</v>
      </c>
      <c r="CL115" s="33">
        <f t="shared" si="79"/>
        <v>0</v>
      </c>
      <c r="CM115" s="33">
        <v>82</v>
      </c>
      <c r="CN115" s="33">
        <v>2</v>
      </c>
      <c r="CO115" s="33">
        <v>1103</v>
      </c>
      <c r="CP115" s="33">
        <v>1</v>
      </c>
      <c r="CQ115" s="52">
        <v>1001</v>
      </c>
      <c r="CR115" s="33">
        <v>1</v>
      </c>
      <c r="CS115" s="33">
        <v>1103</v>
      </c>
      <c r="CT115" s="33">
        <v>1</v>
      </c>
      <c r="CU115" s="33">
        <v>82</v>
      </c>
      <c r="CV115" s="33">
        <v>1</v>
      </c>
      <c r="CW115" s="33">
        <f t="shared" si="90"/>
        <v>6</v>
      </c>
      <c r="DB115" s="52"/>
      <c r="DH115" s="33">
        <f t="shared" si="91"/>
        <v>0</v>
      </c>
    </row>
    <row r="116" spans="1:112" s="35" customFormat="1" ht="13.5" customHeight="1" thickBot="1" x14ac:dyDescent="0.35">
      <c r="A116" s="35">
        <v>114</v>
      </c>
      <c r="B116" s="35">
        <f t="shared" si="84"/>
        <v>38</v>
      </c>
      <c r="C116" s="35">
        <v>8</v>
      </c>
      <c r="N116" s="35">
        <f t="shared" si="62"/>
        <v>0</v>
      </c>
      <c r="O116" s="67">
        <f>O107</f>
        <v>1202</v>
      </c>
      <c r="P116" s="35">
        <f>P107</f>
        <v>1</v>
      </c>
      <c r="Q116" s="35">
        <f>IF(Q107="","",Q107+30)</f>
        <v>383</v>
      </c>
      <c r="R116" s="35">
        <f>R107</f>
        <v>5</v>
      </c>
      <c r="S116" s="53"/>
      <c r="U116" s="53">
        <f>IF(U107="","",U107+30)</f>
        <v>385</v>
      </c>
      <c r="V116" s="35">
        <f>V107</f>
        <v>1</v>
      </c>
      <c r="Y116" s="35">
        <f t="shared" si="63"/>
        <v>7</v>
      </c>
      <c r="Z116" s="55"/>
      <c r="AA116" s="55"/>
      <c r="AB116" s="59"/>
      <c r="AC116" s="55"/>
      <c r="AD116" s="56"/>
      <c r="AE116" s="55"/>
      <c r="AF116" s="55"/>
      <c r="AG116" s="55"/>
      <c r="AJ116" s="35">
        <f t="shared" si="85"/>
        <v>0</v>
      </c>
      <c r="AM116" s="35">
        <v>24</v>
      </c>
      <c r="AN116" s="35">
        <f t="shared" si="86"/>
        <v>8</v>
      </c>
      <c r="AO116" s="35">
        <v>8</v>
      </c>
      <c r="AZ116" s="35">
        <f t="shared" si="75"/>
        <v>0</v>
      </c>
      <c r="BA116" s="55">
        <v>82</v>
      </c>
      <c r="BB116" s="55">
        <v>4</v>
      </c>
      <c r="BC116" s="59">
        <v>1202</v>
      </c>
      <c r="BD116" s="55">
        <v>1</v>
      </c>
      <c r="BE116" s="56"/>
      <c r="BF116" s="55"/>
      <c r="BG116" s="55">
        <v>82</v>
      </c>
      <c r="BH116" s="55">
        <v>2</v>
      </c>
      <c r="BK116" s="35">
        <f t="shared" si="87"/>
        <v>7</v>
      </c>
      <c r="BL116" s="55"/>
      <c r="BM116" s="55"/>
      <c r="BN116" s="59"/>
      <c r="BO116" s="55"/>
      <c r="BP116" s="56"/>
      <c r="BQ116" s="55"/>
      <c r="BR116" s="55"/>
      <c r="BS116" s="55"/>
      <c r="BV116" s="35">
        <f t="shared" si="88"/>
        <v>0</v>
      </c>
      <c r="BY116" s="35">
        <v>24</v>
      </c>
      <c r="BZ116" s="35">
        <f t="shared" si="89"/>
        <v>8</v>
      </c>
      <c r="CA116" s="35">
        <v>8</v>
      </c>
      <c r="CL116" s="35">
        <f t="shared" si="79"/>
        <v>0</v>
      </c>
      <c r="CM116" s="55">
        <v>82</v>
      </c>
      <c r="CN116" s="55">
        <v>4</v>
      </c>
      <c r="CO116" s="59">
        <v>1202</v>
      </c>
      <c r="CP116" s="55">
        <v>1</v>
      </c>
      <c r="CQ116" s="56"/>
      <c r="CR116" s="55"/>
      <c r="CS116" s="55">
        <v>82</v>
      </c>
      <c r="CT116" s="55">
        <v>2</v>
      </c>
      <c r="CW116" s="35">
        <f t="shared" si="90"/>
        <v>7</v>
      </c>
      <c r="CX116" s="55"/>
      <c r="CY116" s="55"/>
      <c r="CZ116" s="59"/>
      <c r="DA116" s="55"/>
      <c r="DB116" s="56"/>
      <c r="DC116" s="55"/>
      <c r="DD116" s="55"/>
      <c r="DE116" s="55"/>
      <c r="DH116" s="35">
        <f t="shared" si="91"/>
        <v>0</v>
      </c>
    </row>
    <row r="117" spans="1:112" s="34" customFormat="1" ht="13.5" customHeight="1" x14ac:dyDescent="0.3">
      <c r="A117" s="34">
        <v>115</v>
      </c>
      <c r="B117" s="34">
        <f t="shared" si="84"/>
        <v>39</v>
      </c>
      <c r="C117" s="34">
        <v>8</v>
      </c>
      <c r="F117" s="33"/>
      <c r="G117" s="33"/>
      <c r="H117" s="52"/>
      <c r="I117" s="33"/>
      <c r="J117" s="33"/>
      <c r="K117" s="33"/>
      <c r="N117" s="34">
        <f t="shared" si="62"/>
        <v>0</v>
      </c>
      <c r="S117" s="51"/>
      <c r="Y117" s="34">
        <f t="shared" si="63"/>
        <v>0</v>
      </c>
      <c r="Z117" s="34">
        <f>IF(Z108="","",Z108+30)</f>
        <v>391</v>
      </c>
      <c r="AA117" s="34">
        <f>AA108</f>
        <v>3</v>
      </c>
      <c r="AB117" s="58">
        <f>AB108</f>
        <v>1202</v>
      </c>
      <c r="AC117" s="34">
        <f>AC108</f>
        <v>1</v>
      </c>
      <c r="AD117" s="51"/>
      <c r="AF117" s="34">
        <f>IF(AF108="","",AF108+30)</f>
        <v>391</v>
      </c>
      <c r="AG117" s="34">
        <f>AG108</f>
        <v>3</v>
      </c>
      <c r="AJ117" s="34">
        <f t="shared" si="85"/>
        <v>7</v>
      </c>
      <c r="AM117" s="34">
        <v>25</v>
      </c>
      <c r="AN117" s="34">
        <f t="shared" si="86"/>
        <v>9</v>
      </c>
      <c r="AO117" s="34">
        <v>8</v>
      </c>
      <c r="AR117" s="33"/>
      <c r="AS117" s="33"/>
      <c r="AT117" s="52"/>
      <c r="AU117" s="33"/>
      <c r="AV117" s="33"/>
      <c r="AW117" s="33"/>
      <c r="AZ117" s="34">
        <f t="shared" si="75"/>
        <v>0</v>
      </c>
      <c r="BA117" s="34">
        <v>83</v>
      </c>
      <c r="BB117" s="34">
        <v>7</v>
      </c>
      <c r="BE117" s="51"/>
      <c r="BK117" s="34">
        <f t="shared" si="87"/>
        <v>7</v>
      </c>
      <c r="BN117" s="33">
        <v>1103</v>
      </c>
      <c r="BO117" s="33">
        <v>1</v>
      </c>
      <c r="BP117" s="52">
        <v>1001</v>
      </c>
      <c r="BQ117" s="33">
        <v>1</v>
      </c>
      <c r="BR117" s="33">
        <v>1103</v>
      </c>
      <c r="BS117" s="33">
        <v>1</v>
      </c>
      <c r="BV117" s="34">
        <f t="shared" si="88"/>
        <v>3</v>
      </c>
      <c r="BY117" s="34">
        <v>25</v>
      </c>
      <c r="BZ117" s="34">
        <f t="shared" si="89"/>
        <v>9</v>
      </c>
      <c r="CA117" s="34">
        <v>8</v>
      </c>
      <c r="CD117" s="33"/>
      <c r="CE117" s="33"/>
      <c r="CF117" s="52"/>
      <c r="CG117" s="33"/>
      <c r="CH117" s="33"/>
      <c r="CI117" s="33"/>
      <c r="CL117" s="34">
        <f t="shared" si="79"/>
        <v>0</v>
      </c>
      <c r="CM117" s="34">
        <v>83</v>
      </c>
      <c r="CN117" s="34">
        <v>7</v>
      </c>
      <c r="CQ117" s="51"/>
      <c r="CW117" s="34">
        <f t="shared" si="90"/>
        <v>7</v>
      </c>
      <c r="CZ117" s="33">
        <v>1103</v>
      </c>
      <c r="DA117" s="33">
        <v>1</v>
      </c>
      <c r="DB117" s="52">
        <v>1001</v>
      </c>
      <c r="DC117" s="33">
        <v>1</v>
      </c>
      <c r="DD117" s="33">
        <v>1103</v>
      </c>
      <c r="DE117" s="33">
        <v>1</v>
      </c>
      <c r="DH117" s="34">
        <f t="shared" si="91"/>
        <v>3</v>
      </c>
    </row>
    <row r="118" spans="1:112" s="33" customFormat="1" ht="13.5" customHeight="1" x14ac:dyDescent="0.3">
      <c r="A118" s="33">
        <v>116</v>
      </c>
      <c r="B118" s="33">
        <f t="shared" si="84"/>
        <v>39</v>
      </c>
      <c r="C118" s="33">
        <v>8</v>
      </c>
      <c r="N118" s="33">
        <f t="shared" si="62"/>
        <v>0</v>
      </c>
      <c r="S118" s="52"/>
      <c r="Y118" s="33">
        <f t="shared" si="63"/>
        <v>0</v>
      </c>
      <c r="Z118" s="78">
        <f>IF(Z109="","",Z109+30)</f>
        <v>392</v>
      </c>
      <c r="AA118" s="33">
        <v>7</v>
      </c>
      <c r="AD118" s="52"/>
      <c r="AF118" s="77"/>
      <c r="AJ118" s="33">
        <f t="shared" si="85"/>
        <v>7</v>
      </c>
      <c r="AM118" s="33">
        <v>26</v>
      </c>
      <c r="AN118" s="33">
        <f t="shared" si="86"/>
        <v>9</v>
      </c>
      <c r="AO118" s="33">
        <v>8</v>
      </c>
      <c r="AZ118" s="33">
        <f t="shared" si="75"/>
        <v>0</v>
      </c>
      <c r="BA118" s="33">
        <v>83</v>
      </c>
      <c r="BB118" s="33">
        <v>2</v>
      </c>
      <c r="BC118" s="33">
        <v>1103</v>
      </c>
      <c r="BD118" s="33">
        <v>1</v>
      </c>
      <c r="BE118" s="52">
        <v>1001</v>
      </c>
      <c r="BF118" s="33">
        <v>1</v>
      </c>
      <c r="BG118" s="33">
        <v>1103</v>
      </c>
      <c r="BH118" s="33">
        <v>1</v>
      </c>
      <c r="BI118" s="33">
        <v>83</v>
      </c>
      <c r="BJ118" s="33">
        <v>1</v>
      </c>
      <c r="BK118" s="33">
        <f t="shared" si="87"/>
        <v>6</v>
      </c>
      <c r="BP118" s="52"/>
      <c r="BV118" s="33">
        <f t="shared" si="88"/>
        <v>0</v>
      </c>
      <c r="BY118" s="33">
        <v>26</v>
      </c>
      <c r="BZ118" s="33">
        <f t="shared" si="89"/>
        <v>9</v>
      </c>
      <c r="CA118" s="33">
        <v>8</v>
      </c>
      <c r="CL118" s="33">
        <f t="shared" si="79"/>
        <v>0</v>
      </c>
      <c r="CM118" s="33">
        <v>83</v>
      </c>
      <c r="CN118" s="33">
        <v>2</v>
      </c>
      <c r="CO118" s="33">
        <v>1103</v>
      </c>
      <c r="CP118" s="33">
        <v>1</v>
      </c>
      <c r="CQ118" s="52">
        <v>1001</v>
      </c>
      <c r="CR118" s="33">
        <v>1</v>
      </c>
      <c r="CS118" s="33">
        <v>1103</v>
      </c>
      <c r="CT118" s="33">
        <v>1</v>
      </c>
      <c r="CU118" s="33">
        <v>83</v>
      </c>
      <c r="CV118" s="33">
        <v>1</v>
      </c>
      <c r="CW118" s="33">
        <f t="shared" si="90"/>
        <v>6</v>
      </c>
      <c r="DB118" s="52"/>
      <c r="DH118" s="33">
        <f t="shared" si="91"/>
        <v>0</v>
      </c>
    </row>
    <row r="119" spans="1:112" s="35" customFormat="1" ht="13.5" customHeight="1" thickBot="1" x14ac:dyDescent="0.35">
      <c r="A119" s="35">
        <v>117</v>
      </c>
      <c r="B119" s="35">
        <f t="shared" si="84"/>
        <v>39</v>
      </c>
      <c r="C119" s="35">
        <v>8</v>
      </c>
      <c r="N119" s="35">
        <f t="shared" si="62"/>
        <v>0</v>
      </c>
      <c r="S119" s="53"/>
      <c r="Y119" s="35">
        <f t="shared" si="63"/>
        <v>0</v>
      </c>
      <c r="Z119" s="67">
        <f>Z110</f>
        <v>1203</v>
      </c>
      <c r="AA119" s="35">
        <f>AA110</f>
        <v>1</v>
      </c>
      <c r="AB119" s="35">
        <f>IF(AB110="","",AB110+30)</f>
        <v>393</v>
      </c>
      <c r="AC119" s="35">
        <f>AC110</f>
        <v>5</v>
      </c>
      <c r="AD119" s="53"/>
      <c r="AF119" s="53">
        <f>IF(AF110="","",AF110+30)</f>
        <v>395</v>
      </c>
      <c r="AG119" s="35">
        <f>AG110</f>
        <v>1</v>
      </c>
      <c r="AJ119" s="35">
        <f t="shared" si="85"/>
        <v>7</v>
      </c>
      <c r="AM119" s="35">
        <v>27</v>
      </c>
      <c r="AN119" s="35">
        <f t="shared" si="86"/>
        <v>9</v>
      </c>
      <c r="AO119" s="35">
        <v>8</v>
      </c>
      <c r="AZ119" s="35">
        <f t="shared" si="75"/>
        <v>0</v>
      </c>
      <c r="BA119" s="35">
        <v>83</v>
      </c>
      <c r="BB119" s="35">
        <v>7</v>
      </c>
      <c r="BE119" s="53"/>
      <c r="BK119" s="35">
        <f t="shared" si="87"/>
        <v>7</v>
      </c>
      <c r="BP119" s="53"/>
      <c r="BV119" s="35">
        <f t="shared" si="88"/>
        <v>0</v>
      </c>
      <c r="BY119" s="35">
        <v>27</v>
      </c>
      <c r="BZ119" s="35">
        <f t="shared" si="89"/>
        <v>9</v>
      </c>
      <c r="CA119" s="35">
        <v>8</v>
      </c>
      <c r="CL119" s="35">
        <f t="shared" si="79"/>
        <v>0</v>
      </c>
      <c r="CM119" s="35">
        <v>83</v>
      </c>
      <c r="CN119" s="35">
        <v>7</v>
      </c>
      <c r="CQ119" s="53"/>
      <c r="CW119" s="35">
        <f t="shared" si="90"/>
        <v>7</v>
      </c>
      <c r="DB119" s="53"/>
      <c r="DH119" s="35">
        <f t="shared" si="91"/>
        <v>0</v>
      </c>
    </row>
    <row r="120" spans="1:112" s="34" customFormat="1" ht="13.5" customHeight="1" x14ac:dyDescent="0.3">
      <c r="A120" s="34">
        <v>118</v>
      </c>
      <c r="B120" s="34">
        <f t="shared" si="84"/>
        <v>40</v>
      </c>
      <c r="C120" s="34">
        <v>8</v>
      </c>
      <c r="D120" s="34">
        <f>IF(D111="","",D111+30)</f>
        <v>401</v>
      </c>
      <c r="E120" s="34">
        <f>E111</f>
        <v>3</v>
      </c>
      <c r="F120" s="58">
        <f>F111</f>
        <v>1201</v>
      </c>
      <c r="G120" s="34">
        <f>G111</f>
        <v>1</v>
      </c>
      <c r="H120" s="51"/>
      <c r="J120" s="34">
        <f>IF(J111="","",J111+30)</f>
        <v>401</v>
      </c>
      <c r="K120" s="34">
        <f>K111</f>
        <v>3</v>
      </c>
      <c r="N120" s="34">
        <f t="shared" si="62"/>
        <v>7</v>
      </c>
      <c r="S120" s="51"/>
      <c r="Y120" s="34">
        <f t="shared" si="63"/>
        <v>0</v>
      </c>
      <c r="AB120" s="33"/>
      <c r="AC120" s="33"/>
      <c r="AD120" s="52"/>
      <c r="AE120" s="33"/>
      <c r="AF120" s="33"/>
      <c r="AG120" s="33"/>
      <c r="AJ120" s="34">
        <f t="shared" si="85"/>
        <v>0</v>
      </c>
      <c r="AM120" s="34">
        <v>28</v>
      </c>
      <c r="AN120" s="34">
        <f t="shared" si="86"/>
        <v>10</v>
      </c>
      <c r="AO120" s="34">
        <v>8</v>
      </c>
      <c r="AR120" s="33"/>
      <c r="AS120" s="33"/>
      <c r="AT120" s="52"/>
      <c r="AU120" s="33"/>
      <c r="AV120" s="33"/>
      <c r="AW120" s="33"/>
      <c r="AZ120" s="34">
        <f t="shared" si="75"/>
        <v>0</v>
      </c>
      <c r="BA120" s="34">
        <v>81</v>
      </c>
      <c r="BB120" s="34">
        <v>4</v>
      </c>
      <c r="BC120" s="58">
        <v>1202</v>
      </c>
      <c r="BD120" s="34">
        <v>1</v>
      </c>
      <c r="BE120" s="51"/>
      <c r="BG120" s="51"/>
      <c r="BI120" s="34">
        <v>81</v>
      </c>
      <c r="BJ120" s="34">
        <v>2</v>
      </c>
      <c r="BK120" s="34">
        <f t="shared" si="87"/>
        <v>7</v>
      </c>
      <c r="BN120" s="33">
        <v>1103</v>
      </c>
      <c r="BO120" s="33">
        <v>1</v>
      </c>
      <c r="BP120" s="52">
        <v>1001</v>
      </c>
      <c r="BQ120" s="33">
        <v>1</v>
      </c>
      <c r="BR120" s="33">
        <v>1103</v>
      </c>
      <c r="BS120" s="33">
        <v>1</v>
      </c>
      <c r="BV120" s="34">
        <f t="shared" si="88"/>
        <v>3</v>
      </c>
      <c r="BY120" s="34">
        <v>28</v>
      </c>
      <c r="BZ120" s="34">
        <f t="shared" si="89"/>
        <v>10</v>
      </c>
      <c r="CA120" s="34">
        <v>8</v>
      </c>
      <c r="CD120" s="33"/>
      <c r="CE120" s="33"/>
      <c r="CF120" s="52"/>
      <c r="CG120" s="33"/>
      <c r="CH120" s="33"/>
      <c r="CI120" s="33"/>
      <c r="CL120" s="34">
        <f t="shared" si="79"/>
        <v>0</v>
      </c>
      <c r="CM120" s="34">
        <v>81</v>
      </c>
      <c r="CN120" s="34">
        <v>4</v>
      </c>
      <c r="CO120" s="58">
        <v>1202</v>
      </c>
      <c r="CP120" s="34">
        <v>1</v>
      </c>
      <c r="CQ120" s="51"/>
      <c r="CS120" s="51"/>
      <c r="CU120" s="34">
        <v>81</v>
      </c>
      <c r="CV120" s="34">
        <v>2</v>
      </c>
      <c r="CW120" s="34">
        <f t="shared" si="90"/>
        <v>7</v>
      </c>
      <c r="CZ120" s="33">
        <v>1103</v>
      </c>
      <c r="DA120" s="33">
        <v>1</v>
      </c>
      <c r="DB120" s="52">
        <v>1001</v>
      </c>
      <c r="DC120" s="33">
        <v>1</v>
      </c>
      <c r="DD120" s="33">
        <v>1103</v>
      </c>
      <c r="DE120" s="33">
        <v>1</v>
      </c>
      <c r="DH120" s="34">
        <f t="shared" si="91"/>
        <v>3</v>
      </c>
    </row>
    <row r="121" spans="1:112" s="33" customFormat="1" ht="13.5" customHeight="1" x14ac:dyDescent="0.3">
      <c r="A121" s="33">
        <v>119</v>
      </c>
      <c r="B121" s="33">
        <f t="shared" si="84"/>
        <v>40</v>
      </c>
      <c r="C121" s="33">
        <v>8</v>
      </c>
      <c r="D121" s="78">
        <f>IF(D112="","",D112+30)</f>
        <v>402</v>
      </c>
      <c r="E121" s="33">
        <v>7</v>
      </c>
      <c r="H121" s="52"/>
      <c r="J121" s="77"/>
      <c r="N121" s="33">
        <f t="shared" si="62"/>
        <v>7</v>
      </c>
      <c r="S121" s="52"/>
      <c r="Y121" s="33">
        <f t="shared" si="63"/>
        <v>0</v>
      </c>
      <c r="AD121" s="52"/>
      <c r="AJ121" s="33">
        <f t="shared" si="85"/>
        <v>0</v>
      </c>
      <c r="AM121" s="33">
        <v>29</v>
      </c>
      <c r="AN121" s="33">
        <f t="shared" si="86"/>
        <v>10</v>
      </c>
      <c r="AO121" s="33">
        <v>8</v>
      </c>
      <c r="AZ121" s="33">
        <f t="shared" si="75"/>
        <v>0</v>
      </c>
      <c r="BA121" s="33">
        <v>81</v>
      </c>
      <c r="BB121" s="33">
        <v>1</v>
      </c>
      <c r="BE121" s="52"/>
      <c r="BG121" s="52">
        <v>85</v>
      </c>
      <c r="BH121" s="33">
        <v>1</v>
      </c>
      <c r="BI121" s="33">
        <v>81</v>
      </c>
      <c r="BJ121" s="33">
        <v>4</v>
      </c>
      <c r="BK121" s="33">
        <f t="shared" si="87"/>
        <v>6</v>
      </c>
      <c r="BP121" s="52"/>
      <c r="BR121" s="52"/>
      <c r="BV121" s="33">
        <f t="shared" si="88"/>
        <v>0</v>
      </c>
      <c r="BY121" s="33">
        <v>29</v>
      </c>
      <c r="BZ121" s="33">
        <f t="shared" si="89"/>
        <v>10</v>
      </c>
      <c r="CA121" s="33">
        <v>8</v>
      </c>
      <c r="CL121" s="33">
        <f t="shared" si="79"/>
        <v>0</v>
      </c>
      <c r="CM121" s="33">
        <v>81</v>
      </c>
      <c r="CN121" s="33">
        <v>1</v>
      </c>
      <c r="CQ121" s="52"/>
      <c r="CS121" s="52">
        <v>85</v>
      </c>
      <c r="CT121" s="33">
        <v>1</v>
      </c>
      <c r="CU121" s="33">
        <v>81</v>
      </c>
      <c r="CV121" s="33">
        <v>4</v>
      </c>
      <c r="CW121" s="33">
        <f t="shared" si="90"/>
        <v>6</v>
      </c>
      <c r="DB121" s="52"/>
      <c r="DD121" s="52"/>
      <c r="DH121" s="33">
        <f t="shared" si="91"/>
        <v>0</v>
      </c>
    </row>
    <row r="122" spans="1:112" s="35" customFormat="1" ht="13.5" customHeight="1" thickBot="1" x14ac:dyDescent="0.35">
      <c r="A122" s="35">
        <v>120</v>
      </c>
      <c r="B122" s="35">
        <f t="shared" si="84"/>
        <v>40</v>
      </c>
      <c r="C122" s="35">
        <v>8</v>
      </c>
      <c r="D122" s="67">
        <f>D113</f>
        <v>1201</v>
      </c>
      <c r="E122" s="35">
        <f>E113</f>
        <v>1</v>
      </c>
      <c r="F122" s="35">
        <f>IF(F113="","",F113+30)</f>
        <v>403</v>
      </c>
      <c r="G122" s="35">
        <f>G113</f>
        <v>5</v>
      </c>
      <c r="H122" s="53"/>
      <c r="J122" s="53">
        <f>IF(J113="","",J113+30)</f>
        <v>405</v>
      </c>
      <c r="K122" s="35">
        <f>K113</f>
        <v>1</v>
      </c>
      <c r="N122" s="35">
        <f t="shared" si="62"/>
        <v>7</v>
      </c>
      <c r="S122" s="53"/>
      <c r="Y122" s="35">
        <f t="shared" si="63"/>
        <v>0</v>
      </c>
      <c r="AD122" s="53"/>
      <c r="AJ122" s="35">
        <f t="shared" si="85"/>
        <v>0</v>
      </c>
      <c r="AM122" s="35">
        <v>30</v>
      </c>
      <c r="AN122" s="35">
        <f t="shared" si="86"/>
        <v>10</v>
      </c>
      <c r="AO122" s="35">
        <v>8</v>
      </c>
      <c r="AZ122" s="35">
        <f t="shared" si="75"/>
        <v>0</v>
      </c>
      <c r="BA122" s="55">
        <v>81</v>
      </c>
      <c r="BB122" s="55">
        <v>4</v>
      </c>
      <c r="BC122" s="59">
        <v>1202</v>
      </c>
      <c r="BD122" s="55">
        <v>1</v>
      </c>
      <c r="BE122" s="56"/>
      <c r="BF122" s="55"/>
      <c r="BG122" s="56"/>
      <c r="BH122" s="55"/>
      <c r="BI122" s="55">
        <v>81</v>
      </c>
      <c r="BJ122" s="55">
        <v>2</v>
      </c>
      <c r="BK122" s="35">
        <f t="shared" si="87"/>
        <v>7</v>
      </c>
      <c r="BL122" s="55"/>
      <c r="BM122" s="55"/>
      <c r="BN122" s="59"/>
      <c r="BO122" s="55"/>
      <c r="BP122" s="56"/>
      <c r="BQ122" s="55"/>
      <c r="BR122" s="56"/>
      <c r="BS122" s="55"/>
      <c r="BT122" s="55"/>
      <c r="BU122" s="55"/>
      <c r="BV122" s="35">
        <f t="shared" si="88"/>
        <v>0</v>
      </c>
      <c r="BY122" s="35">
        <v>30</v>
      </c>
      <c r="BZ122" s="35">
        <f t="shared" si="89"/>
        <v>10</v>
      </c>
      <c r="CA122" s="35">
        <v>8</v>
      </c>
      <c r="CL122" s="35">
        <f t="shared" si="79"/>
        <v>0</v>
      </c>
      <c r="CM122" s="55">
        <v>81</v>
      </c>
      <c r="CN122" s="55">
        <v>4</v>
      </c>
      <c r="CO122" s="59">
        <v>1202</v>
      </c>
      <c r="CP122" s="55">
        <v>1</v>
      </c>
      <c r="CQ122" s="56"/>
      <c r="CR122" s="55"/>
      <c r="CS122" s="56"/>
      <c r="CT122" s="55"/>
      <c r="CU122" s="55">
        <v>81</v>
      </c>
      <c r="CV122" s="55">
        <v>2</v>
      </c>
      <c r="CW122" s="35">
        <f t="shared" si="90"/>
        <v>7</v>
      </c>
      <c r="CX122" s="55"/>
      <c r="CY122" s="55"/>
      <c r="CZ122" s="59"/>
      <c r="DA122" s="55"/>
      <c r="DB122" s="56"/>
      <c r="DC122" s="55"/>
      <c r="DD122" s="56"/>
      <c r="DE122" s="55"/>
      <c r="DF122" s="55"/>
      <c r="DG122" s="55"/>
      <c r="DH122" s="35">
        <f t="shared" si="91"/>
        <v>0</v>
      </c>
    </row>
    <row r="123" spans="1:112" s="34" customFormat="1" ht="13.5" customHeight="1" x14ac:dyDescent="0.3">
      <c r="A123" s="34">
        <v>121</v>
      </c>
      <c r="B123" s="34">
        <f>ROUNDUP(A123/3,0)</f>
        <v>41</v>
      </c>
      <c r="C123" s="34">
        <v>8</v>
      </c>
      <c r="N123" s="34">
        <f t="shared" si="62"/>
        <v>0</v>
      </c>
      <c r="O123" s="34">
        <f>IF(O114="","",O114+30)</f>
        <v>411</v>
      </c>
      <c r="P123" s="34">
        <f>P114</f>
        <v>3</v>
      </c>
      <c r="Q123" s="58">
        <f>Q114</f>
        <v>1202</v>
      </c>
      <c r="R123" s="34">
        <f>R114</f>
        <v>1</v>
      </c>
      <c r="S123" s="51"/>
      <c r="U123" s="34">
        <f>IF(U114="","",U114+30)</f>
        <v>411</v>
      </c>
      <c r="V123" s="34">
        <f>V114</f>
        <v>3</v>
      </c>
      <c r="Y123" s="34">
        <f t="shared" si="63"/>
        <v>7</v>
      </c>
      <c r="AB123" s="33"/>
      <c r="AC123" s="33"/>
      <c r="AD123" s="52"/>
      <c r="AE123" s="33"/>
      <c r="AF123" s="33"/>
      <c r="AG123" s="33"/>
      <c r="AJ123" s="34">
        <f>AI123+AG123+AE123+AC123+AA123</f>
        <v>0</v>
      </c>
      <c r="AM123" s="34">
        <v>1</v>
      </c>
      <c r="AN123" s="34">
        <f>ROUNDUP(AM123/3,0)</f>
        <v>1</v>
      </c>
      <c r="AO123" s="34">
        <v>8</v>
      </c>
      <c r="AP123" s="34">
        <v>81</v>
      </c>
      <c r="AQ123" s="34">
        <v>3</v>
      </c>
      <c r="AT123" s="51"/>
      <c r="AZ123" s="34">
        <f>AY123+AW123+AU123+AS123+AQ123</f>
        <v>3</v>
      </c>
      <c r="BE123" s="51"/>
      <c r="BK123" s="34">
        <f>BJ123+BH123+BF123+BD123+BB123</f>
        <v>0</v>
      </c>
      <c r="BP123" s="51"/>
      <c r="BV123" s="34">
        <f>BU123+BS123+BQ123+BO123+BM123</f>
        <v>0</v>
      </c>
      <c r="BY123" s="34">
        <v>1</v>
      </c>
      <c r="BZ123" s="34">
        <f>ROUNDUP(BY123/3,0)</f>
        <v>1</v>
      </c>
      <c r="CA123" s="34">
        <v>8</v>
      </c>
      <c r="CB123" s="34">
        <v>81</v>
      </c>
      <c r="CC123" s="34">
        <v>3</v>
      </c>
      <c r="CF123" s="51"/>
      <c r="CL123" s="34">
        <f>CK123+CI123+CG123+CE123+CC123</f>
        <v>3</v>
      </c>
      <c r="CQ123" s="51"/>
      <c r="CW123" s="34">
        <f>CV123+CT123+CR123+CP123+CN123</f>
        <v>0</v>
      </c>
      <c r="DB123" s="51"/>
      <c r="DH123" s="34">
        <f>DG123+DE123+DC123+DA123+CY123</f>
        <v>0</v>
      </c>
    </row>
    <row r="124" spans="1:112" s="33" customFormat="1" ht="13.5" customHeight="1" x14ac:dyDescent="0.3">
      <c r="A124" s="33">
        <v>122</v>
      </c>
      <c r="B124" s="33">
        <f t="shared" ref="B124:B137" si="92">ROUNDUP(A124/3,0)</f>
        <v>41</v>
      </c>
      <c r="C124" s="33">
        <v>8</v>
      </c>
      <c r="N124" s="33">
        <f t="shared" si="62"/>
        <v>0</v>
      </c>
      <c r="O124" s="78">
        <f>IF(O115="","",O115+30)</f>
        <v>412</v>
      </c>
      <c r="P124" s="33">
        <v>7</v>
      </c>
      <c r="S124" s="52"/>
      <c r="U124" s="77"/>
      <c r="Y124" s="33">
        <f t="shared" si="63"/>
        <v>7</v>
      </c>
      <c r="AD124" s="52"/>
      <c r="AJ124" s="33">
        <f t="shared" ref="AJ124:AJ137" si="93">AI124+AG124+AE124+AC124+AA124</f>
        <v>0</v>
      </c>
      <c r="AM124" s="33">
        <v>2</v>
      </c>
      <c r="AN124" s="33">
        <f t="shared" ref="AN124:AN137" si="94">ROUNDUP(AM124/3,0)</f>
        <v>1</v>
      </c>
      <c r="AO124" s="33">
        <v>8</v>
      </c>
      <c r="AP124" s="33">
        <v>81</v>
      </c>
      <c r="AQ124" s="33">
        <v>3</v>
      </c>
      <c r="AT124" s="52"/>
      <c r="AZ124" s="33">
        <f t="shared" ref="AZ124:AZ152" si="95">AY124+AW124+AU124+AS124+AQ124</f>
        <v>3</v>
      </c>
      <c r="BE124" s="52"/>
      <c r="BK124" s="33">
        <f t="shared" ref="BK124" si="96">BJ124+BH124+BF124+BD124+BB124</f>
        <v>0</v>
      </c>
      <c r="BP124" s="52"/>
      <c r="BV124" s="33">
        <f t="shared" ref="BV124:BV137" si="97">BU124+BS124+BQ124+BO124+BM124</f>
        <v>0</v>
      </c>
      <c r="BY124" s="33">
        <v>2</v>
      </c>
      <c r="BZ124" s="33">
        <f t="shared" ref="BZ124:BZ137" si="98">ROUNDUP(BY124/3,0)</f>
        <v>1</v>
      </c>
      <c r="CA124" s="33">
        <v>8</v>
      </c>
      <c r="CB124" s="33">
        <v>81</v>
      </c>
      <c r="CC124" s="33">
        <v>3</v>
      </c>
      <c r="CF124" s="52"/>
      <c r="CL124" s="33">
        <f t="shared" ref="CL124:CL152" si="99">CK124+CI124+CG124+CE124+CC124</f>
        <v>3</v>
      </c>
      <c r="CQ124" s="52"/>
      <c r="CW124" s="33">
        <f t="shared" ref="CW124" si="100">CV124+CT124+CR124+CP124+CN124</f>
        <v>0</v>
      </c>
      <c r="DB124" s="52"/>
      <c r="DH124" s="33">
        <f t="shared" ref="DH124:DH137" si="101">DG124+DE124+DC124+DA124+CY124</f>
        <v>0</v>
      </c>
    </row>
    <row r="125" spans="1:112" s="35" customFormat="1" ht="13.5" customHeight="1" thickBot="1" x14ac:dyDescent="0.35">
      <c r="A125" s="35">
        <v>123</v>
      </c>
      <c r="B125" s="35">
        <f t="shared" si="92"/>
        <v>41</v>
      </c>
      <c r="C125" s="35">
        <v>8</v>
      </c>
      <c r="N125" s="35">
        <f t="shared" si="62"/>
        <v>0</v>
      </c>
      <c r="O125" s="67">
        <f>O116</f>
        <v>1202</v>
      </c>
      <c r="P125" s="35">
        <f>P116</f>
        <v>1</v>
      </c>
      <c r="Q125" s="35">
        <f>IF(Q116="","",Q116+30)</f>
        <v>413</v>
      </c>
      <c r="R125" s="35">
        <f>R116</f>
        <v>5</v>
      </c>
      <c r="S125" s="53"/>
      <c r="U125" s="53">
        <f>IF(U116="","",U116+30)</f>
        <v>415</v>
      </c>
      <c r="V125" s="35">
        <f>V116</f>
        <v>1</v>
      </c>
      <c r="Y125" s="35">
        <f t="shared" si="63"/>
        <v>7</v>
      </c>
      <c r="Z125" s="55"/>
      <c r="AA125" s="55"/>
      <c r="AB125" s="59"/>
      <c r="AC125" s="55"/>
      <c r="AD125" s="56"/>
      <c r="AE125" s="55"/>
      <c r="AF125" s="55"/>
      <c r="AG125" s="55"/>
      <c r="AJ125" s="35">
        <f t="shared" si="93"/>
        <v>0</v>
      </c>
      <c r="AM125" s="35">
        <v>3</v>
      </c>
      <c r="AN125" s="35">
        <f t="shared" si="94"/>
        <v>1</v>
      </c>
      <c r="AO125" s="35">
        <v>8</v>
      </c>
      <c r="AP125" s="35">
        <v>81</v>
      </c>
      <c r="AQ125" s="35">
        <v>4</v>
      </c>
      <c r="AT125" s="53"/>
      <c r="AZ125" s="35">
        <f t="shared" si="95"/>
        <v>4</v>
      </c>
      <c r="BE125" s="53"/>
      <c r="BK125" s="35">
        <f>BJ125+BH125+BF125+BD125+BB125</f>
        <v>0</v>
      </c>
      <c r="BP125" s="53"/>
      <c r="BV125" s="35">
        <f t="shared" si="97"/>
        <v>0</v>
      </c>
      <c r="BY125" s="35">
        <v>3</v>
      </c>
      <c r="BZ125" s="35">
        <f t="shared" si="98"/>
        <v>1</v>
      </c>
      <c r="CA125" s="35">
        <v>8</v>
      </c>
      <c r="CB125" s="35">
        <v>81</v>
      </c>
      <c r="CC125" s="35">
        <v>4</v>
      </c>
      <c r="CF125" s="53"/>
      <c r="CL125" s="35">
        <f t="shared" si="99"/>
        <v>4</v>
      </c>
      <c r="CQ125" s="53"/>
      <c r="CW125" s="35">
        <f>CV125+CT125+CR125+CP125+CN125</f>
        <v>0</v>
      </c>
      <c r="DB125" s="53"/>
      <c r="DH125" s="35">
        <f t="shared" si="101"/>
        <v>0</v>
      </c>
    </row>
    <row r="126" spans="1:112" s="34" customFormat="1" ht="13.5" customHeight="1" x14ac:dyDescent="0.3">
      <c r="A126" s="34">
        <v>124</v>
      </c>
      <c r="B126" s="34">
        <f t="shared" si="92"/>
        <v>42</v>
      </c>
      <c r="C126" s="34">
        <v>8</v>
      </c>
      <c r="F126" s="33"/>
      <c r="G126" s="33"/>
      <c r="H126" s="52"/>
      <c r="I126" s="33"/>
      <c r="J126" s="33"/>
      <c r="K126" s="33"/>
      <c r="N126" s="34">
        <f t="shared" si="62"/>
        <v>0</v>
      </c>
      <c r="S126" s="51"/>
      <c r="Y126" s="34">
        <f t="shared" si="63"/>
        <v>0</v>
      </c>
      <c r="Z126" s="34">
        <f>IF(Z117="","",Z117+30)</f>
        <v>421</v>
      </c>
      <c r="AA126" s="34">
        <f>AA117</f>
        <v>3</v>
      </c>
      <c r="AB126" s="58">
        <f>AB117</f>
        <v>1202</v>
      </c>
      <c r="AC126" s="34">
        <f>AC117</f>
        <v>1</v>
      </c>
      <c r="AD126" s="51"/>
      <c r="AF126" s="34">
        <f>IF(AF117="","",AF117+30)</f>
        <v>421</v>
      </c>
      <c r="AG126" s="34">
        <f>AG117</f>
        <v>3</v>
      </c>
      <c r="AJ126" s="34">
        <f t="shared" si="93"/>
        <v>7</v>
      </c>
      <c r="AM126" s="34">
        <v>4</v>
      </c>
      <c r="AN126" s="34">
        <f t="shared" si="94"/>
        <v>2</v>
      </c>
      <c r="AO126" s="34">
        <v>8</v>
      </c>
      <c r="AP126" s="34">
        <v>82</v>
      </c>
      <c r="AQ126" s="34">
        <v>3</v>
      </c>
      <c r="AR126" s="58"/>
      <c r="AS126" s="58"/>
      <c r="AT126" s="51"/>
      <c r="AZ126" s="34">
        <f t="shared" si="95"/>
        <v>3</v>
      </c>
      <c r="BE126" s="51"/>
      <c r="BK126" s="34">
        <f t="shared" ref="BK126:BK137" si="102">BJ126+BH126+BF126+BD126+BB126</f>
        <v>0</v>
      </c>
      <c r="BN126" s="33">
        <v>1103</v>
      </c>
      <c r="BO126" s="33">
        <v>1</v>
      </c>
      <c r="BP126" s="52">
        <v>1001</v>
      </c>
      <c r="BQ126" s="33">
        <v>1</v>
      </c>
      <c r="BR126" s="33">
        <v>1103</v>
      </c>
      <c r="BS126" s="33">
        <v>1</v>
      </c>
      <c r="BV126" s="34">
        <f t="shared" si="97"/>
        <v>3</v>
      </c>
      <c r="BY126" s="34">
        <v>4</v>
      </c>
      <c r="BZ126" s="34">
        <f t="shared" si="98"/>
        <v>2</v>
      </c>
      <c r="CA126" s="34">
        <v>8</v>
      </c>
      <c r="CB126" s="34">
        <v>82</v>
      </c>
      <c r="CC126" s="34">
        <v>3</v>
      </c>
      <c r="CD126" s="58"/>
      <c r="CE126" s="58"/>
      <c r="CF126" s="51"/>
      <c r="CL126" s="34">
        <f t="shared" si="99"/>
        <v>3</v>
      </c>
      <c r="CQ126" s="51"/>
      <c r="CW126" s="34">
        <f t="shared" ref="CW126:CW137" si="103">CV126+CT126+CR126+CP126+CN126</f>
        <v>0</v>
      </c>
      <c r="CZ126" s="33">
        <v>1103</v>
      </c>
      <c r="DA126" s="33">
        <v>1</v>
      </c>
      <c r="DB126" s="52">
        <v>1001</v>
      </c>
      <c r="DC126" s="33">
        <v>1</v>
      </c>
      <c r="DD126" s="33">
        <v>1103</v>
      </c>
      <c r="DE126" s="33">
        <v>1</v>
      </c>
      <c r="DH126" s="34">
        <f t="shared" si="101"/>
        <v>3</v>
      </c>
    </row>
    <row r="127" spans="1:112" s="33" customFormat="1" ht="13.5" customHeight="1" x14ac:dyDescent="0.3">
      <c r="A127" s="33">
        <v>125</v>
      </c>
      <c r="B127" s="33">
        <f t="shared" si="92"/>
        <v>42</v>
      </c>
      <c r="C127" s="33">
        <v>8</v>
      </c>
      <c r="N127" s="33">
        <f t="shared" si="62"/>
        <v>0</v>
      </c>
      <c r="S127" s="52"/>
      <c r="Y127" s="33">
        <f t="shared" si="63"/>
        <v>0</v>
      </c>
      <c r="Z127" s="78">
        <f>IF(Z118="","",Z118+30)</f>
        <v>422</v>
      </c>
      <c r="AA127" s="33">
        <v>7</v>
      </c>
      <c r="AD127" s="52"/>
      <c r="AF127" s="77"/>
      <c r="AJ127" s="33">
        <f t="shared" si="93"/>
        <v>7</v>
      </c>
      <c r="AM127" s="33">
        <v>5</v>
      </c>
      <c r="AN127" s="33">
        <f t="shared" si="94"/>
        <v>2</v>
      </c>
      <c r="AO127" s="33">
        <v>8</v>
      </c>
      <c r="AP127" s="33">
        <v>82</v>
      </c>
      <c r="AQ127" s="33">
        <v>3</v>
      </c>
      <c r="AR127" s="33">
        <v>1103</v>
      </c>
      <c r="AS127" s="33">
        <v>1</v>
      </c>
      <c r="AT127" s="52">
        <v>1001</v>
      </c>
      <c r="AU127" s="33">
        <v>1</v>
      </c>
      <c r="AV127" s="33">
        <v>1103</v>
      </c>
      <c r="AW127" s="33">
        <v>1</v>
      </c>
      <c r="AZ127" s="33">
        <f t="shared" si="95"/>
        <v>6</v>
      </c>
      <c r="BE127" s="52"/>
      <c r="BK127" s="33">
        <f t="shared" si="102"/>
        <v>0</v>
      </c>
      <c r="BP127" s="52"/>
      <c r="BV127" s="33">
        <f t="shared" si="97"/>
        <v>0</v>
      </c>
      <c r="BY127" s="33">
        <v>5</v>
      </c>
      <c r="BZ127" s="33">
        <f t="shared" si="98"/>
        <v>2</v>
      </c>
      <c r="CA127" s="33">
        <v>8</v>
      </c>
      <c r="CB127" s="33">
        <v>82</v>
      </c>
      <c r="CC127" s="33">
        <v>3</v>
      </c>
      <c r="CD127" s="33">
        <v>1103</v>
      </c>
      <c r="CE127" s="33">
        <v>1</v>
      </c>
      <c r="CF127" s="52">
        <v>1001</v>
      </c>
      <c r="CG127" s="33">
        <v>1</v>
      </c>
      <c r="CH127" s="33">
        <v>1103</v>
      </c>
      <c r="CI127" s="33">
        <v>1</v>
      </c>
      <c r="CL127" s="33">
        <f t="shared" si="99"/>
        <v>6</v>
      </c>
      <c r="CQ127" s="52"/>
      <c r="CW127" s="33">
        <f t="shared" si="103"/>
        <v>0</v>
      </c>
      <c r="DB127" s="52"/>
      <c r="DH127" s="33">
        <f t="shared" si="101"/>
        <v>0</v>
      </c>
    </row>
    <row r="128" spans="1:112" s="35" customFormat="1" ht="13.5" customHeight="1" thickBot="1" x14ac:dyDescent="0.35">
      <c r="A128" s="35">
        <v>126</v>
      </c>
      <c r="B128" s="35">
        <f t="shared" si="92"/>
        <v>42</v>
      </c>
      <c r="C128" s="35">
        <v>8</v>
      </c>
      <c r="N128" s="35">
        <f t="shared" si="62"/>
        <v>0</v>
      </c>
      <c r="S128" s="53"/>
      <c r="Y128" s="35">
        <f t="shared" si="63"/>
        <v>0</v>
      </c>
      <c r="Z128" s="67">
        <f>Z119</f>
        <v>1203</v>
      </c>
      <c r="AA128" s="35">
        <f>AA119</f>
        <v>1</v>
      </c>
      <c r="AB128" s="35">
        <f>IF(AB119="","",AB119+30)</f>
        <v>423</v>
      </c>
      <c r="AC128" s="35">
        <f>AC119</f>
        <v>5</v>
      </c>
      <c r="AD128" s="53"/>
      <c r="AF128" s="53">
        <f>IF(AF119="","",AF119+30)</f>
        <v>425</v>
      </c>
      <c r="AG128" s="35">
        <f>AG119</f>
        <v>1</v>
      </c>
      <c r="AJ128" s="35">
        <f t="shared" si="93"/>
        <v>7</v>
      </c>
      <c r="AM128" s="35">
        <v>6</v>
      </c>
      <c r="AN128" s="35">
        <f t="shared" si="94"/>
        <v>2</v>
      </c>
      <c r="AO128" s="35">
        <v>8</v>
      </c>
      <c r="AP128" s="55">
        <v>82</v>
      </c>
      <c r="AQ128" s="55">
        <v>4</v>
      </c>
      <c r="AR128" s="59"/>
      <c r="AS128" s="59"/>
      <c r="AT128" s="56"/>
      <c r="AU128" s="55"/>
      <c r="AV128" s="55"/>
      <c r="AW128" s="55"/>
      <c r="AX128" s="54"/>
      <c r="AY128" s="54"/>
      <c r="AZ128" s="54">
        <f t="shared" si="95"/>
        <v>4</v>
      </c>
      <c r="BA128" s="54"/>
      <c r="BB128" s="54"/>
      <c r="BC128" s="54"/>
      <c r="BD128" s="54"/>
      <c r="BE128" s="57"/>
      <c r="BF128" s="54"/>
      <c r="BG128" s="54"/>
      <c r="BH128" s="54"/>
      <c r="BI128" s="54"/>
      <c r="BJ128" s="54"/>
      <c r="BK128" s="35">
        <f t="shared" si="102"/>
        <v>0</v>
      </c>
      <c r="BL128" s="54"/>
      <c r="BM128" s="54"/>
      <c r="BN128" s="54"/>
      <c r="BO128" s="54"/>
      <c r="BP128" s="57"/>
      <c r="BQ128" s="54"/>
      <c r="BR128" s="54"/>
      <c r="BS128" s="54"/>
      <c r="BT128" s="54"/>
      <c r="BU128" s="54"/>
      <c r="BV128" s="35">
        <f t="shared" si="97"/>
        <v>0</v>
      </c>
      <c r="BY128" s="35">
        <v>6</v>
      </c>
      <c r="BZ128" s="35">
        <f t="shared" si="98"/>
        <v>2</v>
      </c>
      <c r="CA128" s="35">
        <v>8</v>
      </c>
      <c r="CB128" s="55">
        <v>82</v>
      </c>
      <c r="CC128" s="55">
        <v>4</v>
      </c>
      <c r="CD128" s="59"/>
      <c r="CE128" s="59"/>
      <c r="CF128" s="56"/>
      <c r="CG128" s="55"/>
      <c r="CH128" s="55"/>
      <c r="CI128" s="55"/>
      <c r="CJ128" s="54"/>
      <c r="CK128" s="54"/>
      <c r="CL128" s="54">
        <f t="shared" si="99"/>
        <v>4</v>
      </c>
      <c r="CM128" s="54"/>
      <c r="CN128" s="54"/>
      <c r="CO128" s="54"/>
      <c r="CP128" s="54"/>
      <c r="CQ128" s="57"/>
      <c r="CR128" s="54"/>
      <c r="CS128" s="54"/>
      <c r="CT128" s="54"/>
      <c r="CU128" s="54"/>
      <c r="CV128" s="54"/>
      <c r="CW128" s="35">
        <f t="shared" si="103"/>
        <v>0</v>
      </c>
      <c r="CX128" s="54"/>
      <c r="CY128" s="54"/>
      <c r="CZ128" s="54"/>
      <c r="DA128" s="54"/>
      <c r="DB128" s="57"/>
      <c r="DC128" s="54"/>
      <c r="DD128" s="54"/>
      <c r="DE128" s="54"/>
      <c r="DF128" s="54"/>
      <c r="DG128" s="54"/>
      <c r="DH128" s="35">
        <f t="shared" si="101"/>
        <v>0</v>
      </c>
    </row>
    <row r="129" spans="1:112" s="34" customFormat="1" ht="13.5" customHeight="1" x14ac:dyDescent="0.3">
      <c r="A129" s="34">
        <v>127</v>
      </c>
      <c r="B129" s="34">
        <f t="shared" si="92"/>
        <v>43</v>
      </c>
      <c r="C129" s="34">
        <v>8</v>
      </c>
      <c r="D129" s="34">
        <f>IF(D120="","",D120+30)</f>
        <v>431</v>
      </c>
      <c r="E129" s="34">
        <f>E120</f>
        <v>3</v>
      </c>
      <c r="F129" s="58">
        <f>F120</f>
        <v>1201</v>
      </c>
      <c r="G129" s="34">
        <f>G120</f>
        <v>1</v>
      </c>
      <c r="H129" s="51"/>
      <c r="J129" s="34">
        <f>IF(J120="","",J120+30)</f>
        <v>431</v>
      </c>
      <c r="K129" s="34">
        <f>K120</f>
        <v>3</v>
      </c>
      <c r="N129" s="34">
        <f t="shared" si="62"/>
        <v>7</v>
      </c>
      <c r="S129" s="51"/>
      <c r="Y129" s="34">
        <f t="shared" si="63"/>
        <v>0</v>
      </c>
      <c r="AB129" s="33"/>
      <c r="AC129" s="33"/>
      <c r="AD129" s="52"/>
      <c r="AE129" s="33"/>
      <c r="AF129" s="33"/>
      <c r="AG129" s="33"/>
      <c r="AJ129" s="34">
        <f t="shared" si="93"/>
        <v>0</v>
      </c>
      <c r="AM129" s="34">
        <v>7</v>
      </c>
      <c r="AN129" s="34">
        <f t="shared" si="94"/>
        <v>3</v>
      </c>
      <c r="AO129" s="34">
        <v>8</v>
      </c>
      <c r="AP129" s="34">
        <v>83</v>
      </c>
      <c r="AQ129" s="34">
        <v>5</v>
      </c>
      <c r="AT129" s="51"/>
      <c r="AZ129" s="34">
        <f t="shared" si="95"/>
        <v>5</v>
      </c>
      <c r="BE129" s="51"/>
      <c r="BK129" s="34">
        <f t="shared" si="102"/>
        <v>0</v>
      </c>
      <c r="BN129" s="33">
        <v>1103</v>
      </c>
      <c r="BO129" s="33">
        <v>1</v>
      </c>
      <c r="BP129" s="52">
        <v>1001</v>
      </c>
      <c r="BQ129" s="33">
        <v>1</v>
      </c>
      <c r="BR129" s="33">
        <v>1103</v>
      </c>
      <c r="BS129" s="33">
        <v>1</v>
      </c>
      <c r="BV129" s="34">
        <f t="shared" si="97"/>
        <v>3</v>
      </c>
      <c r="BY129" s="34">
        <v>7</v>
      </c>
      <c r="BZ129" s="34">
        <f t="shared" si="98"/>
        <v>3</v>
      </c>
      <c r="CA129" s="34">
        <v>8</v>
      </c>
      <c r="CB129" s="34">
        <v>83</v>
      </c>
      <c r="CC129" s="34">
        <v>5</v>
      </c>
      <c r="CF129" s="51"/>
      <c r="CL129" s="34">
        <f t="shared" si="99"/>
        <v>5</v>
      </c>
      <c r="CQ129" s="51"/>
      <c r="CW129" s="34">
        <f t="shared" si="103"/>
        <v>0</v>
      </c>
      <c r="CZ129" s="33">
        <v>1103</v>
      </c>
      <c r="DA129" s="33">
        <v>1</v>
      </c>
      <c r="DB129" s="52">
        <v>1001</v>
      </c>
      <c r="DC129" s="33">
        <v>1</v>
      </c>
      <c r="DD129" s="33">
        <v>1103</v>
      </c>
      <c r="DE129" s="33">
        <v>1</v>
      </c>
      <c r="DH129" s="34">
        <f t="shared" si="101"/>
        <v>3</v>
      </c>
    </row>
    <row r="130" spans="1:112" s="33" customFormat="1" ht="13.5" customHeight="1" x14ac:dyDescent="0.3">
      <c r="A130" s="33">
        <v>128</v>
      </c>
      <c r="B130" s="33">
        <f t="shared" si="92"/>
        <v>43</v>
      </c>
      <c r="C130" s="33">
        <v>8</v>
      </c>
      <c r="D130" s="78">
        <f>IF(D121="","",D121+30)</f>
        <v>432</v>
      </c>
      <c r="E130" s="33">
        <v>7</v>
      </c>
      <c r="H130" s="52"/>
      <c r="J130" s="77"/>
      <c r="N130" s="33">
        <f t="shared" si="62"/>
        <v>7</v>
      </c>
      <c r="S130" s="52"/>
      <c r="Y130" s="33">
        <f t="shared" si="63"/>
        <v>0</v>
      </c>
      <c r="AD130" s="52"/>
      <c r="AJ130" s="33">
        <f t="shared" si="93"/>
        <v>0</v>
      </c>
      <c r="AM130" s="33">
        <v>8</v>
      </c>
      <c r="AN130" s="33">
        <f t="shared" si="94"/>
        <v>3</v>
      </c>
      <c r="AO130" s="33">
        <v>8</v>
      </c>
      <c r="AP130" s="33">
        <v>83</v>
      </c>
      <c r="AQ130" s="33">
        <v>2</v>
      </c>
      <c r="AR130" s="33">
        <v>1103</v>
      </c>
      <c r="AS130" s="33">
        <v>1</v>
      </c>
      <c r="AT130" s="52">
        <v>1001</v>
      </c>
      <c r="AU130" s="33">
        <v>1</v>
      </c>
      <c r="AV130" s="33">
        <v>1103</v>
      </c>
      <c r="AW130" s="33">
        <v>1</v>
      </c>
      <c r="AZ130" s="33">
        <f t="shared" si="95"/>
        <v>5</v>
      </c>
      <c r="BE130" s="52"/>
      <c r="BK130" s="33">
        <f t="shared" si="102"/>
        <v>0</v>
      </c>
      <c r="BP130" s="52"/>
      <c r="BV130" s="33">
        <f t="shared" si="97"/>
        <v>0</v>
      </c>
      <c r="BY130" s="33">
        <v>8</v>
      </c>
      <c r="BZ130" s="33">
        <f t="shared" si="98"/>
        <v>3</v>
      </c>
      <c r="CA130" s="33">
        <v>8</v>
      </c>
      <c r="CB130" s="33">
        <v>83</v>
      </c>
      <c r="CC130" s="33">
        <v>2</v>
      </c>
      <c r="CD130" s="33">
        <v>1103</v>
      </c>
      <c r="CE130" s="33">
        <v>1</v>
      </c>
      <c r="CF130" s="52">
        <v>1002</v>
      </c>
      <c r="CG130" s="33">
        <v>1</v>
      </c>
      <c r="CH130" s="33">
        <v>1103</v>
      </c>
      <c r="CI130" s="33">
        <v>1</v>
      </c>
      <c r="CL130" s="33">
        <f t="shared" si="99"/>
        <v>5</v>
      </c>
      <c r="CQ130" s="52"/>
      <c r="CW130" s="33">
        <f t="shared" si="103"/>
        <v>0</v>
      </c>
      <c r="DB130" s="52"/>
      <c r="DH130" s="33">
        <f t="shared" si="101"/>
        <v>0</v>
      </c>
    </row>
    <row r="131" spans="1:112" s="35" customFormat="1" ht="13.5" customHeight="1" thickBot="1" x14ac:dyDescent="0.35">
      <c r="A131" s="35">
        <v>129</v>
      </c>
      <c r="B131" s="35">
        <f t="shared" si="92"/>
        <v>43</v>
      </c>
      <c r="C131" s="35">
        <v>8</v>
      </c>
      <c r="D131" s="67">
        <f>D122</f>
        <v>1201</v>
      </c>
      <c r="E131" s="35">
        <f>E122</f>
        <v>1</v>
      </c>
      <c r="F131" s="35">
        <f>IF(F122="","",F122+30)</f>
        <v>433</v>
      </c>
      <c r="G131" s="35">
        <f>G122</f>
        <v>5</v>
      </c>
      <c r="H131" s="53"/>
      <c r="J131" s="53">
        <f>IF(J122="","",J122+30)</f>
        <v>435</v>
      </c>
      <c r="K131" s="35">
        <f>K122</f>
        <v>1</v>
      </c>
      <c r="N131" s="35">
        <f t="shared" si="62"/>
        <v>7</v>
      </c>
      <c r="S131" s="53"/>
      <c r="Y131" s="35">
        <f t="shared" si="63"/>
        <v>0</v>
      </c>
      <c r="AD131" s="53"/>
      <c r="AJ131" s="35">
        <f t="shared" si="93"/>
        <v>0</v>
      </c>
      <c r="AM131" s="35">
        <v>9</v>
      </c>
      <c r="AN131" s="35">
        <f t="shared" si="94"/>
        <v>3</v>
      </c>
      <c r="AO131" s="35">
        <v>8</v>
      </c>
      <c r="AP131" s="35">
        <v>83</v>
      </c>
      <c r="AQ131" s="35">
        <v>5</v>
      </c>
      <c r="AT131" s="53"/>
      <c r="AZ131" s="35">
        <f t="shared" si="95"/>
        <v>5</v>
      </c>
      <c r="BE131" s="53"/>
      <c r="BK131" s="35">
        <f t="shared" si="102"/>
        <v>0</v>
      </c>
      <c r="BP131" s="53"/>
      <c r="BV131" s="35">
        <f t="shared" si="97"/>
        <v>0</v>
      </c>
      <c r="BY131" s="35">
        <v>9</v>
      </c>
      <c r="BZ131" s="35">
        <f t="shared" si="98"/>
        <v>3</v>
      </c>
      <c r="CA131" s="35">
        <v>8</v>
      </c>
      <c r="CB131" s="35">
        <v>83</v>
      </c>
      <c r="CC131" s="35">
        <v>5</v>
      </c>
      <c r="CF131" s="53"/>
      <c r="CL131" s="35">
        <f t="shared" si="99"/>
        <v>5</v>
      </c>
      <c r="CQ131" s="53"/>
      <c r="CW131" s="35">
        <f t="shared" si="103"/>
        <v>0</v>
      </c>
      <c r="DB131" s="53"/>
      <c r="DH131" s="35">
        <f t="shared" si="101"/>
        <v>0</v>
      </c>
    </row>
    <row r="132" spans="1:112" s="34" customFormat="1" ht="13.5" customHeight="1" x14ac:dyDescent="0.3">
      <c r="A132" s="34">
        <v>130</v>
      </c>
      <c r="B132" s="34">
        <f t="shared" si="92"/>
        <v>44</v>
      </c>
      <c r="C132" s="34">
        <v>8</v>
      </c>
      <c r="N132" s="34">
        <f t="shared" si="62"/>
        <v>0</v>
      </c>
      <c r="O132" s="34">
        <f>IF(O123="","",O123+30)</f>
        <v>441</v>
      </c>
      <c r="P132" s="34">
        <f>P123</f>
        <v>3</v>
      </c>
      <c r="Q132" s="58">
        <f>Q123</f>
        <v>1202</v>
      </c>
      <c r="R132" s="34">
        <f>R123</f>
        <v>1</v>
      </c>
      <c r="S132" s="51"/>
      <c r="U132" s="34">
        <f>IF(U123="","",U123+30)</f>
        <v>441</v>
      </c>
      <c r="V132" s="34">
        <f>V123</f>
        <v>3</v>
      </c>
      <c r="Y132" s="34">
        <f t="shared" si="63"/>
        <v>7</v>
      </c>
      <c r="AB132" s="33"/>
      <c r="AC132" s="33"/>
      <c r="AD132" s="52"/>
      <c r="AE132" s="33"/>
      <c r="AF132" s="33"/>
      <c r="AG132" s="33"/>
      <c r="AJ132" s="34">
        <f t="shared" si="93"/>
        <v>0</v>
      </c>
      <c r="AM132" s="34">
        <v>10</v>
      </c>
      <c r="AN132" s="34">
        <f t="shared" si="94"/>
        <v>4</v>
      </c>
      <c r="AO132" s="34">
        <v>8</v>
      </c>
      <c r="AR132" s="33">
        <v>1103</v>
      </c>
      <c r="AS132" s="33">
        <v>1</v>
      </c>
      <c r="AT132" s="52">
        <v>1001</v>
      </c>
      <c r="AU132" s="33">
        <v>1</v>
      </c>
      <c r="AV132" s="33">
        <v>1103</v>
      </c>
      <c r="AW132" s="33">
        <v>1</v>
      </c>
      <c r="AZ132" s="34">
        <f t="shared" si="95"/>
        <v>3</v>
      </c>
      <c r="BC132" s="58"/>
      <c r="BE132" s="51"/>
      <c r="BK132" s="34">
        <f t="shared" si="102"/>
        <v>0</v>
      </c>
      <c r="BL132" s="34">
        <v>81</v>
      </c>
      <c r="BM132" s="34">
        <v>2</v>
      </c>
      <c r="BN132" s="58">
        <v>1202</v>
      </c>
      <c r="BO132" s="34">
        <v>1</v>
      </c>
      <c r="BP132" s="51"/>
      <c r="BR132" s="34">
        <v>81</v>
      </c>
      <c r="BS132" s="34">
        <v>2</v>
      </c>
      <c r="BV132" s="34">
        <f t="shared" si="97"/>
        <v>5</v>
      </c>
      <c r="BY132" s="34">
        <v>10</v>
      </c>
      <c r="BZ132" s="34">
        <f t="shared" si="98"/>
        <v>4</v>
      </c>
      <c r="CA132" s="34">
        <v>8</v>
      </c>
      <c r="CD132" s="33">
        <v>1103</v>
      </c>
      <c r="CE132" s="33">
        <v>1</v>
      </c>
      <c r="CF132" s="52">
        <v>1001</v>
      </c>
      <c r="CG132" s="33">
        <v>1</v>
      </c>
      <c r="CH132" s="33">
        <v>1103</v>
      </c>
      <c r="CI132" s="33">
        <v>1</v>
      </c>
      <c r="CL132" s="34">
        <f t="shared" si="99"/>
        <v>3</v>
      </c>
      <c r="CO132" s="58"/>
      <c r="CQ132" s="51"/>
      <c r="CW132" s="34">
        <f t="shared" si="103"/>
        <v>0</v>
      </c>
      <c r="CX132" s="34">
        <v>81</v>
      </c>
      <c r="CY132" s="34">
        <v>2</v>
      </c>
      <c r="CZ132" s="58">
        <v>1202</v>
      </c>
      <c r="DA132" s="34">
        <v>1</v>
      </c>
      <c r="DB132" s="51"/>
      <c r="DD132" s="34">
        <v>81</v>
      </c>
      <c r="DE132" s="34">
        <v>2</v>
      </c>
      <c r="DH132" s="34">
        <f t="shared" si="101"/>
        <v>5</v>
      </c>
    </row>
    <row r="133" spans="1:112" s="33" customFormat="1" ht="13.5" customHeight="1" x14ac:dyDescent="0.3">
      <c r="A133" s="33">
        <v>131</v>
      </c>
      <c r="B133" s="33">
        <f t="shared" si="92"/>
        <v>44</v>
      </c>
      <c r="C133" s="33">
        <v>8</v>
      </c>
      <c r="N133" s="33">
        <f t="shared" si="62"/>
        <v>0</v>
      </c>
      <c r="O133" s="78">
        <f>IF(O124="","",O124+30)</f>
        <v>442</v>
      </c>
      <c r="P133" s="33">
        <v>7</v>
      </c>
      <c r="S133" s="52"/>
      <c r="U133" s="77"/>
      <c r="Y133" s="33">
        <f t="shared" si="63"/>
        <v>7</v>
      </c>
      <c r="AD133" s="52"/>
      <c r="AJ133" s="33">
        <f t="shared" si="93"/>
        <v>0</v>
      </c>
      <c r="AM133" s="33">
        <v>11</v>
      </c>
      <c r="AN133" s="33">
        <f t="shared" si="94"/>
        <v>4</v>
      </c>
      <c r="AO133" s="33">
        <v>8</v>
      </c>
      <c r="AT133" s="52"/>
      <c r="AV133" s="52"/>
      <c r="AZ133" s="33">
        <f t="shared" si="95"/>
        <v>0</v>
      </c>
      <c r="BE133" s="52"/>
      <c r="BK133" s="33">
        <f t="shared" si="102"/>
        <v>0</v>
      </c>
      <c r="BL133" s="33">
        <v>81</v>
      </c>
      <c r="BM133" s="33">
        <v>2</v>
      </c>
      <c r="BN133" s="33">
        <v>1103</v>
      </c>
      <c r="BO133" s="33">
        <v>1</v>
      </c>
      <c r="BP133" s="52">
        <v>1001</v>
      </c>
      <c r="BQ133" s="33">
        <v>1</v>
      </c>
      <c r="BR133" s="33">
        <v>1103</v>
      </c>
      <c r="BS133" s="33">
        <v>1</v>
      </c>
      <c r="BV133" s="33">
        <f t="shared" si="97"/>
        <v>5</v>
      </c>
      <c r="BY133" s="33">
        <v>11</v>
      </c>
      <c r="BZ133" s="33">
        <f t="shared" si="98"/>
        <v>4</v>
      </c>
      <c r="CA133" s="33">
        <v>8</v>
      </c>
      <c r="CF133" s="52"/>
      <c r="CH133" s="52"/>
      <c r="CL133" s="33">
        <f t="shared" si="99"/>
        <v>0</v>
      </c>
      <c r="CQ133" s="52"/>
      <c r="CW133" s="33">
        <f t="shared" si="103"/>
        <v>0</v>
      </c>
      <c r="CX133" s="33">
        <v>81</v>
      </c>
      <c r="CY133" s="33">
        <v>2</v>
      </c>
      <c r="CZ133" s="33">
        <v>1103</v>
      </c>
      <c r="DA133" s="33">
        <v>1</v>
      </c>
      <c r="DB133" s="52">
        <v>1001</v>
      </c>
      <c r="DC133" s="33">
        <v>1</v>
      </c>
      <c r="DD133" s="33">
        <v>1103</v>
      </c>
      <c r="DE133" s="33">
        <v>1</v>
      </c>
      <c r="DH133" s="33">
        <f t="shared" si="101"/>
        <v>5</v>
      </c>
    </row>
    <row r="134" spans="1:112" s="35" customFormat="1" ht="13.5" customHeight="1" thickBot="1" x14ac:dyDescent="0.35">
      <c r="A134" s="35">
        <v>132</v>
      </c>
      <c r="B134" s="35">
        <f t="shared" si="92"/>
        <v>44</v>
      </c>
      <c r="C134" s="35">
        <v>8</v>
      </c>
      <c r="N134" s="35">
        <f t="shared" si="62"/>
        <v>0</v>
      </c>
      <c r="O134" s="67">
        <f>O125</f>
        <v>1202</v>
      </c>
      <c r="P134" s="35">
        <f>P125</f>
        <v>1</v>
      </c>
      <c r="Q134" s="35">
        <f>IF(Q125="","",Q125+30)</f>
        <v>443</v>
      </c>
      <c r="R134" s="35">
        <f>R125</f>
        <v>5</v>
      </c>
      <c r="S134" s="53"/>
      <c r="U134" s="53">
        <f>IF(U125="","",U125+30)</f>
        <v>445</v>
      </c>
      <c r="V134" s="35">
        <f>V125</f>
        <v>1</v>
      </c>
      <c r="Y134" s="35">
        <f t="shared" si="63"/>
        <v>7</v>
      </c>
      <c r="Z134" s="55"/>
      <c r="AA134" s="55"/>
      <c r="AB134" s="59"/>
      <c r="AC134" s="55"/>
      <c r="AD134" s="56"/>
      <c r="AE134" s="55"/>
      <c r="AF134" s="55"/>
      <c r="AG134" s="55"/>
      <c r="AJ134" s="35">
        <f t="shared" si="93"/>
        <v>0</v>
      </c>
      <c r="AM134" s="35">
        <v>12</v>
      </c>
      <c r="AN134" s="35">
        <f t="shared" si="94"/>
        <v>4</v>
      </c>
      <c r="AO134" s="35">
        <v>8</v>
      </c>
      <c r="AP134" s="55"/>
      <c r="AQ134" s="55"/>
      <c r="AR134" s="59"/>
      <c r="AS134" s="55"/>
      <c r="AT134" s="56"/>
      <c r="AU134" s="55"/>
      <c r="AV134" s="55"/>
      <c r="AW134" s="55"/>
      <c r="AZ134" s="35">
        <f t="shared" si="95"/>
        <v>0</v>
      </c>
      <c r="BA134" s="55"/>
      <c r="BB134" s="55"/>
      <c r="BC134" s="59"/>
      <c r="BD134" s="55"/>
      <c r="BE134" s="56"/>
      <c r="BF134" s="55"/>
      <c r="BG134" s="55"/>
      <c r="BH134" s="55"/>
      <c r="BK134" s="35">
        <f t="shared" si="102"/>
        <v>0</v>
      </c>
      <c r="BL134" s="55">
        <v>81</v>
      </c>
      <c r="BM134" s="55">
        <v>2</v>
      </c>
      <c r="BN134" s="59">
        <v>1202</v>
      </c>
      <c r="BO134" s="55">
        <v>1</v>
      </c>
      <c r="BP134" s="56"/>
      <c r="BQ134" s="55"/>
      <c r="BR134" s="55">
        <v>81</v>
      </c>
      <c r="BS134" s="55">
        <v>2</v>
      </c>
      <c r="BV134" s="35">
        <f t="shared" si="97"/>
        <v>5</v>
      </c>
      <c r="BY134" s="35">
        <v>12</v>
      </c>
      <c r="BZ134" s="35">
        <f t="shared" si="98"/>
        <v>4</v>
      </c>
      <c r="CA134" s="35">
        <v>8</v>
      </c>
      <c r="CB134" s="55"/>
      <c r="CC134" s="55"/>
      <c r="CD134" s="59"/>
      <c r="CE134" s="55"/>
      <c r="CF134" s="56"/>
      <c r="CG134" s="55"/>
      <c r="CH134" s="55"/>
      <c r="CI134" s="55"/>
      <c r="CL134" s="35">
        <f t="shared" si="99"/>
        <v>0</v>
      </c>
      <c r="CM134" s="55"/>
      <c r="CN134" s="55"/>
      <c r="CO134" s="59"/>
      <c r="CP134" s="55"/>
      <c r="CQ134" s="56"/>
      <c r="CR134" s="55"/>
      <c r="CS134" s="55"/>
      <c r="CT134" s="55"/>
      <c r="CW134" s="35">
        <f t="shared" si="103"/>
        <v>0</v>
      </c>
      <c r="CX134" s="55">
        <v>81</v>
      </c>
      <c r="CY134" s="55">
        <v>2</v>
      </c>
      <c r="CZ134" s="59">
        <v>1202</v>
      </c>
      <c r="DA134" s="55">
        <v>1</v>
      </c>
      <c r="DB134" s="56"/>
      <c r="DC134" s="55"/>
      <c r="DD134" s="55">
        <v>81</v>
      </c>
      <c r="DE134" s="55">
        <v>2</v>
      </c>
      <c r="DH134" s="35">
        <f t="shared" si="101"/>
        <v>5</v>
      </c>
    </row>
    <row r="135" spans="1:112" s="34" customFormat="1" ht="13.5" customHeight="1" x14ac:dyDescent="0.3">
      <c r="A135" s="34">
        <v>133</v>
      </c>
      <c r="B135" s="34">
        <f t="shared" si="92"/>
        <v>45</v>
      </c>
      <c r="C135" s="34">
        <v>8</v>
      </c>
      <c r="F135" s="33"/>
      <c r="G135" s="33"/>
      <c r="H135" s="52"/>
      <c r="I135" s="33"/>
      <c r="J135" s="33"/>
      <c r="K135" s="33"/>
      <c r="N135" s="34">
        <f t="shared" si="62"/>
        <v>0</v>
      </c>
      <c r="S135" s="51"/>
      <c r="Y135" s="34">
        <f t="shared" si="63"/>
        <v>0</v>
      </c>
      <c r="Z135" s="34">
        <f>IF(Z126="","",Z126+30)</f>
        <v>451</v>
      </c>
      <c r="AA135" s="34">
        <f>AA126</f>
        <v>3</v>
      </c>
      <c r="AB135" s="58">
        <f>AB126</f>
        <v>1202</v>
      </c>
      <c r="AC135" s="34">
        <f>AC126</f>
        <v>1</v>
      </c>
      <c r="AD135" s="51"/>
      <c r="AF135" s="34">
        <f>IF(AF126="","",AF126+30)</f>
        <v>451</v>
      </c>
      <c r="AG135" s="34">
        <f>AG126</f>
        <v>3</v>
      </c>
      <c r="AJ135" s="34">
        <f t="shared" si="93"/>
        <v>7</v>
      </c>
      <c r="AM135" s="34">
        <v>13</v>
      </c>
      <c r="AN135" s="34">
        <f t="shared" si="94"/>
        <v>5</v>
      </c>
      <c r="AO135" s="34">
        <v>8</v>
      </c>
      <c r="AR135" s="33">
        <v>1103</v>
      </c>
      <c r="AS135" s="33">
        <v>1</v>
      </c>
      <c r="AT135" s="52">
        <v>1001</v>
      </c>
      <c r="AU135" s="33">
        <v>1</v>
      </c>
      <c r="AV135" s="33">
        <v>1103</v>
      </c>
      <c r="AW135" s="33">
        <v>1</v>
      </c>
      <c r="AX135" s="65"/>
      <c r="AZ135" s="34">
        <f t="shared" si="95"/>
        <v>3</v>
      </c>
      <c r="BC135" s="65"/>
      <c r="BD135" s="65"/>
      <c r="BE135" s="66"/>
      <c r="BF135" s="65"/>
      <c r="BG135" s="65"/>
      <c r="BH135" s="65"/>
      <c r="BI135" s="65"/>
      <c r="BK135" s="34">
        <f t="shared" si="102"/>
        <v>0</v>
      </c>
      <c r="BL135" s="34">
        <v>82</v>
      </c>
      <c r="BM135" s="34">
        <v>7</v>
      </c>
      <c r="BN135" s="65"/>
      <c r="BO135" s="65"/>
      <c r="BP135" s="66"/>
      <c r="BQ135" s="65"/>
      <c r="BR135" s="65"/>
      <c r="BS135" s="65"/>
      <c r="BT135" s="65"/>
      <c r="BV135" s="34">
        <f t="shared" si="97"/>
        <v>7</v>
      </c>
      <c r="BY135" s="34">
        <v>13</v>
      </c>
      <c r="BZ135" s="34">
        <f t="shared" si="98"/>
        <v>5</v>
      </c>
      <c r="CA135" s="34">
        <v>8</v>
      </c>
      <c r="CD135" s="33">
        <v>1103</v>
      </c>
      <c r="CE135" s="33">
        <v>1</v>
      </c>
      <c r="CF135" s="52">
        <v>1001</v>
      </c>
      <c r="CG135" s="33">
        <v>1</v>
      </c>
      <c r="CH135" s="33">
        <v>1103</v>
      </c>
      <c r="CI135" s="33">
        <v>1</v>
      </c>
      <c r="CJ135" s="65"/>
      <c r="CL135" s="34">
        <f t="shared" si="99"/>
        <v>3</v>
      </c>
      <c r="CO135" s="65"/>
      <c r="CP135" s="65"/>
      <c r="CQ135" s="66"/>
      <c r="CR135" s="65"/>
      <c r="CS135" s="65"/>
      <c r="CT135" s="65"/>
      <c r="CU135" s="65"/>
      <c r="CW135" s="34">
        <f t="shared" si="103"/>
        <v>0</v>
      </c>
      <c r="CX135" s="34">
        <v>82</v>
      </c>
      <c r="CY135" s="34">
        <v>7</v>
      </c>
      <c r="CZ135" s="65"/>
      <c r="DA135" s="65"/>
      <c r="DB135" s="66"/>
      <c r="DC135" s="65"/>
      <c r="DD135" s="65"/>
      <c r="DE135" s="65"/>
      <c r="DF135" s="65"/>
      <c r="DH135" s="34">
        <f t="shared" si="101"/>
        <v>7</v>
      </c>
    </row>
    <row r="136" spans="1:112" s="33" customFormat="1" ht="13.5" customHeight="1" x14ac:dyDescent="0.3">
      <c r="A136" s="33">
        <v>134</v>
      </c>
      <c r="B136" s="33">
        <f t="shared" si="92"/>
        <v>45</v>
      </c>
      <c r="C136" s="33">
        <v>8</v>
      </c>
      <c r="N136" s="33">
        <f t="shared" si="62"/>
        <v>0</v>
      </c>
      <c r="S136" s="52"/>
      <c r="Y136" s="33">
        <f t="shared" si="63"/>
        <v>0</v>
      </c>
      <c r="Z136" s="78">
        <f>IF(Z127="","",Z127+30)</f>
        <v>452</v>
      </c>
      <c r="AA136" s="33">
        <v>7</v>
      </c>
      <c r="AD136" s="52"/>
      <c r="AF136" s="77"/>
      <c r="AJ136" s="33">
        <f t="shared" si="93"/>
        <v>7</v>
      </c>
      <c r="AM136" s="33">
        <v>14</v>
      </c>
      <c r="AN136" s="33">
        <f t="shared" si="94"/>
        <v>5</v>
      </c>
      <c r="AO136" s="33">
        <v>8</v>
      </c>
      <c r="AR136" s="67"/>
      <c r="AT136" s="52"/>
      <c r="AV136" s="52"/>
      <c r="AX136" s="67"/>
      <c r="AZ136" s="33">
        <f t="shared" si="95"/>
        <v>0</v>
      </c>
      <c r="BC136" s="67"/>
      <c r="BE136" s="52"/>
      <c r="BG136" s="52"/>
      <c r="BI136" s="67"/>
      <c r="BK136" s="33">
        <f t="shared" si="102"/>
        <v>0</v>
      </c>
      <c r="BL136" s="33">
        <v>82</v>
      </c>
      <c r="BM136" s="33">
        <v>3</v>
      </c>
      <c r="BN136" s="67">
        <v>1202</v>
      </c>
      <c r="BO136" s="33">
        <v>1</v>
      </c>
      <c r="BP136" s="52"/>
      <c r="BR136" s="52">
        <v>1003</v>
      </c>
      <c r="BS136" s="33">
        <v>1</v>
      </c>
      <c r="BT136" s="67">
        <v>1202</v>
      </c>
      <c r="BU136" s="33">
        <v>1</v>
      </c>
      <c r="BV136" s="33">
        <f t="shared" si="97"/>
        <v>6</v>
      </c>
      <c r="BY136" s="33">
        <v>14</v>
      </c>
      <c r="BZ136" s="33">
        <f t="shared" si="98"/>
        <v>5</v>
      </c>
      <c r="CA136" s="33">
        <v>8</v>
      </c>
      <c r="CD136" s="67"/>
      <c r="CF136" s="52"/>
      <c r="CH136" s="52"/>
      <c r="CJ136" s="67"/>
      <c r="CL136" s="33">
        <f t="shared" si="99"/>
        <v>0</v>
      </c>
      <c r="CO136" s="67"/>
      <c r="CQ136" s="52"/>
      <c r="CS136" s="52"/>
      <c r="CU136" s="67"/>
      <c r="CW136" s="33">
        <f t="shared" si="103"/>
        <v>0</v>
      </c>
      <c r="CX136" s="33">
        <v>82</v>
      </c>
      <c r="CY136" s="33">
        <v>3</v>
      </c>
      <c r="CZ136" s="67">
        <v>1202</v>
      </c>
      <c r="DA136" s="33">
        <v>1</v>
      </c>
      <c r="DB136" s="52"/>
      <c r="DD136" s="52">
        <v>1003</v>
      </c>
      <c r="DE136" s="33">
        <v>1</v>
      </c>
      <c r="DF136" s="67">
        <v>1202</v>
      </c>
      <c r="DG136" s="33">
        <v>1</v>
      </c>
      <c r="DH136" s="33">
        <f t="shared" si="101"/>
        <v>6</v>
      </c>
    </row>
    <row r="137" spans="1:112" s="35" customFormat="1" ht="13.5" customHeight="1" thickBot="1" x14ac:dyDescent="0.35">
      <c r="A137" s="35">
        <v>135</v>
      </c>
      <c r="B137" s="35">
        <f t="shared" si="92"/>
        <v>45</v>
      </c>
      <c r="C137" s="35">
        <v>8</v>
      </c>
      <c r="N137" s="35">
        <f t="shared" si="62"/>
        <v>0</v>
      </c>
      <c r="S137" s="53"/>
      <c r="Y137" s="35">
        <f t="shared" si="63"/>
        <v>0</v>
      </c>
      <c r="Z137" s="67">
        <f>Z128</f>
        <v>1203</v>
      </c>
      <c r="AA137" s="35">
        <f>AA128</f>
        <v>1</v>
      </c>
      <c r="AB137" s="35">
        <f>IF(AB128="","",AB128+30)</f>
        <v>453</v>
      </c>
      <c r="AC137" s="35">
        <f>AC128</f>
        <v>5</v>
      </c>
      <c r="AD137" s="53"/>
      <c r="AF137" s="53">
        <f>IF(AF128="","",AF128+30)</f>
        <v>455</v>
      </c>
      <c r="AG137" s="35">
        <f>AG128</f>
        <v>1</v>
      </c>
      <c r="AJ137" s="35">
        <f t="shared" si="93"/>
        <v>7</v>
      </c>
      <c r="AM137" s="35">
        <v>15</v>
      </c>
      <c r="AN137" s="35">
        <f t="shared" si="94"/>
        <v>5</v>
      </c>
      <c r="AO137" s="35">
        <v>8</v>
      </c>
      <c r="AT137" s="53"/>
      <c r="AZ137" s="35">
        <f t="shared" si="95"/>
        <v>0</v>
      </c>
      <c r="BE137" s="53"/>
      <c r="BK137" s="35">
        <f t="shared" si="102"/>
        <v>0</v>
      </c>
      <c r="BL137" s="35">
        <v>82</v>
      </c>
      <c r="BM137" s="35">
        <v>7</v>
      </c>
      <c r="BP137" s="53"/>
      <c r="BV137" s="35">
        <f t="shared" si="97"/>
        <v>7</v>
      </c>
      <c r="BY137" s="35">
        <v>15</v>
      </c>
      <c r="BZ137" s="35">
        <f t="shared" si="98"/>
        <v>5</v>
      </c>
      <c r="CA137" s="35">
        <v>8</v>
      </c>
      <c r="CF137" s="53"/>
      <c r="CL137" s="35">
        <f t="shared" si="99"/>
        <v>0</v>
      </c>
      <c r="CQ137" s="53"/>
      <c r="CW137" s="35">
        <f t="shared" si="103"/>
        <v>0</v>
      </c>
      <c r="CX137" s="35">
        <v>82</v>
      </c>
      <c r="CY137" s="35">
        <v>7</v>
      </c>
      <c r="DB137" s="53"/>
      <c r="DH137" s="35">
        <f t="shared" si="101"/>
        <v>7</v>
      </c>
    </row>
    <row r="138" spans="1:112" s="34" customFormat="1" ht="13.5" customHeight="1" x14ac:dyDescent="0.3">
      <c r="A138" s="34">
        <v>136</v>
      </c>
      <c r="B138" s="34">
        <f>ROUNDUP(A138/3,0)</f>
        <v>46</v>
      </c>
      <c r="C138" s="34">
        <v>8</v>
      </c>
      <c r="D138" s="34">
        <f>IF(D129="","",D129+30)</f>
        <v>461</v>
      </c>
      <c r="E138" s="34">
        <f>E129</f>
        <v>3</v>
      </c>
      <c r="F138" s="58">
        <f>F129</f>
        <v>1201</v>
      </c>
      <c r="G138" s="34">
        <f>G129</f>
        <v>1</v>
      </c>
      <c r="H138" s="51"/>
      <c r="J138" s="34">
        <f>IF(J129="","",J129+30)</f>
        <v>461</v>
      </c>
      <c r="K138" s="34">
        <f>K129</f>
        <v>3</v>
      </c>
      <c r="N138" s="34">
        <f t="shared" ref="N138:N201" si="104">M138+K138+I138+G138+E138</f>
        <v>7</v>
      </c>
      <c r="S138" s="51"/>
      <c r="Y138" s="34">
        <f t="shared" ref="Y138:Y201" si="105">X138+V138+T138+R138+P138</f>
        <v>0</v>
      </c>
      <c r="AB138" s="33"/>
      <c r="AC138" s="33"/>
      <c r="AD138" s="52"/>
      <c r="AE138" s="33"/>
      <c r="AF138" s="33"/>
      <c r="AG138" s="33"/>
      <c r="AJ138" s="34">
        <f>AI138+AG138+AE138+AC138+AA138</f>
        <v>0</v>
      </c>
      <c r="AM138" s="34">
        <v>16</v>
      </c>
      <c r="AN138" s="34">
        <f>ROUNDUP(AM138/3,0)</f>
        <v>6</v>
      </c>
      <c r="AO138" s="34">
        <v>8</v>
      </c>
      <c r="AR138" s="33">
        <v>1103</v>
      </c>
      <c r="AS138" s="33">
        <v>1</v>
      </c>
      <c r="AT138" s="52">
        <v>1001</v>
      </c>
      <c r="AU138" s="33">
        <v>1</v>
      </c>
      <c r="AV138" s="33">
        <v>1103</v>
      </c>
      <c r="AW138" s="33">
        <v>1</v>
      </c>
      <c r="AZ138" s="34">
        <f t="shared" si="95"/>
        <v>3</v>
      </c>
      <c r="BC138" s="58"/>
      <c r="BE138" s="51"/>
      <c r="BK138" s="34">
        <f>BJ138+BH138+BF138+BD138+BB138</f>
        <v>0</v>
      </c>
      <c r="BL138" s="34">
        <v>83</v>
      </c>
      <c r="BM138" s="34">
        <v>4</v>
      </c>
      <c r="BN138" s="58">
        <v>1202</v>
      </c>
      <c r="BO138" s="34">
        <v>1</v>
      </c>
      <c r="BP138" s="51"/>
      <c r="BR138" s="34">
        <v>83</v>
      </c>
      <c r="BS138" s="34">
        <v>2</v>
      </c>
      <c r="BV138" s="34">
        <f>BU138+BS138+BQ138+BO138+BM138</f>
        <v>7</v>
      </c>
      <c r="BY138" s="34">
        <v>16</v>
      </c>
      <c r="BZ138" s="34">
        <f>ROUNDUP(BY138/3,0)</f>
        <v>6</v>
      </c>
      <c r="CA138" s="34">
        <v>8</v>
      </c>
      <c r="CD138" s="33">
        <v>1103</v>
      </c>
      <c r="CE138" s="33">
        <v>1</v>
      </c>
      <c r="CF138" s="52">
        <v>1001</v>
      </c>
      <c r="CG138" s="33">
        <v>1</v>
      </c>
      <c r="CH138" s="33">
        <v>1103</v>
      </c>
      <c r="CI138" s="33">
        <v>1</v>
      </c>
      <c r="CL138" s="34">
        <f t="shared" si="99"/>
        <v>3</v>
      </c>
      <c r="CO138" s="58"/>
      <c r="CQ138" s="51"/>
      <c r="CW138" s="34">
        <f>CV138+CT138+CR138+CP138+CN138</f>
        <v>0</v>
      </c>
      <c r="CX138" s="34">
        <v>83</v>
      </c>
      <c r="CY138" s="34">
        <v>4</v>
      </c>
      <c r="CZ138" s="58">
        <v>1202</v>
      </c>
      <c r="DA138" s="34">
        <v>1</v>
      </c>
      <c r="DB138" s="51"/>
      <c r="DD138" s="34">
        <v>83</v>
      </c>
      <c r="DE138" s="34">
        <v>2</v>
      </c>
      <c r="DH138" s="34">
        <f>DG138+DE138+DC138+DA138+CY138</f>
        <v>7</v>
      </c>
    </row>
    <row r="139" spans="1:112" s="33" customFormat="1" ht="13.5" customHeight="1" x14ac:dyDescent="0.3">
      <c r="A139" s="33">
        <v>137</v>
      </c>
      <c r="B139" s="33">
        <f t="shared" ref="B139:B152" si="106">ROUNDUP(A139/3,0)</f>
        <v>46</v>
      </c>
      <c r="C139" s="33">
        <v>8</v>
      </c>
      <c r="D139" s="78">
        <f>IF(D130="","",D130+30)</f>
        <v>462</v>
      </c>
      <c r="E139" s="33">
        <v>7</v>
      </c>
      <c r="H139" s="52"/>
      <c r="J139" s="77"/>
      <c r="N139" s="33">
        <f t="shared" si="104"/>
        <v>7</v>
      </c>
      <c r="S139" s="52"/>
      <c r="Y139" s="33">
        <f t="shared" si="105"/>
        <v>0</v>
      </c>
      <c r="AD139" s="52"/>
      <c r="AJ139" s="33">
        <f t="shared" ref="AJ139:AJ152" si="107">AI139+AG139+AE139+AC139+AA139</f>
        <v>0</v>
      </c>
      <c r="AM139" s="33">
        <v>17</v>
      </c>
      <c r="AN139" s="33">
        <f t="shared" ref="AN139:AN152" si="108">ROUNDUP(AM139/3,0)</f>
        <v>6</v>
      </c>
      <c r="AO139" s="33">
        <v>8</v>
      </c>
      <c r="AZ139" s="33">
        <f t="shared" si="95"/>
        <v>0</v>
      </c>
      <c r="BE139" s="52"/>
      <c r="BK139" s="33">
        <f t="shared" ref="BK139:BK152" si="109">BJ139+BH139+BF139+BD139+BB139</f>
        <v>0</v>
      </c>
      <c r="BL139" s="33">
        <v>83</v>
      </c>
      <c r="BM139" s="33">
        <v>3</v>
      </c>
      <c r="BN139" s="33">
        <v>1103</v>
      </c>
      <c r="BO139" s="33">
        <v>1</v>
      </c>
      <c r="BP139" s="52">
        <v>1001</v>
      </c>
      <c r="BQ139" s="33">
        <v>1</v>
      </c>
      <c r="BR139" s="33">
        <v>1103</v>
      </c>
      <c r="BS139" s="33">
        <v>1</v>
      </c>
      <c r="BV139" s="33">
        <f t="shared" ref="BV139:BV152" si="110">BU139+BS139+BQ139+BO139+BM139</f>
        <v>6</v>
      </c>
      <c r="BY139" s="33">
        <v>17</v>
      </c>
      <c r="BZ139" s="33">
        <f t="shared" ref="BZ139:BZ152" si="111">ROUNDUP(BY139/3,0)</f>
        <v>6</v>
      </c>
      <c r="CA139" s="33">
        <v>8</v>
      </c>
      <c r="CL139" s="33">
        <f t="shared" si="99"/>
        <v>0</v>
      </c>
      <c r="CQ139" s="52"/>
      <c r="CW139" s="33">
        <f t="shared" ref="CW139:CW152" si="112">CV139+CT139+CR139+CP139+CN139</f>
        <v>0</v>
      </c>
      <c r="CX139" s="33">
        <v>83</v>
      </c>
      <c r="CY139" s="33">
        <v>3</v>
      </c>
      <c r="CZ139" s="33">
        <v>1103</v>
      </c>
      <c r="DA139" s="33">
        <v>1</v>
      </c>
      <c r="DB139" s="52">
        <v>1001</v>
      </c>
      <c r="DC139" s="33">
        <v>1</v>
      </c>
      <c r="DD139" s="33">
        <v>1103</v>
      </c>
      <c r="DE139" s="33">
        <v>1</v>
      </c>
      <c r="DH139" s="33">
        <f t="shared" ref="DH139:DH152" si="113">DG139+DE139+DC139+DA139+CY139</f>
        <v>6</v>
      </c>
    </row>
    <row r="140" spans="1:112" s="35" customFormat="1" ht="13.5" customHeight="1" thickBot="1" x14ac:dyDescent="0.35">
      <c r="A140" s="35">
        <v>138</v>
      </c>
      <c r="B140" s="35">
        <f t="shared" si="106"/>
        <v>46</v>
      </c>
      <c r="C140" s="35">
        <v>8</v>
      </c>
      <c r="D140" s="67">
        <f>D131</f>
        <v>1201</v>
      </c>
      <c r="E140" s="35">
        <f>E131</f>
        <v>1</v>
      </c>
      <c r="F140" s="35">
        <f>IF(F131="","",F131+30)</f>
        <v>463</v>
      </c>
      <c r="G140" s="35">
        <f>G131</f>
        <v>5</v>
      </c>
      <c r="H140" s="53"/>
      <c r="J140" s="53">
        <f>IF(J131="","",J131+30)</f>
        <v>465</v>
      </c>
      <c r="K140" s="35">
        <f>K131</f>
        <v>1</v>
      </c>
      <c r="N140" s="35">
        <f t="shared" si="104"/>
        <v>7</v>
      </c>
      <c r="S140" s="53"/>
      <c r="Y140" s="35">
        <f t="shared" si="105"/>
        <v>0</v>
      </c>
      <c r="AD140" s="53"/>
      <c r="AJ140" s="35">
        <f t="shared" si="107"/>
        <v>0</v>
      </c>
      <c r="AM140" s="35">
        <v>18</v>
      </c>
      <c r="AN140" s="35">
        <f t="shared" si="108"/>
        <v>6</v>
      </c>
      <c r="AO140" s="35">
        <v>8</v>
      </c>
      <c r="AZ140" s="35">
        <f t="shared" si="95"/>
        <v>0</v>
      </c>
      <c r="BA140" s="55"/>
      <c r="BB140" s="55"/>
      <c r="BC140" s="59"/>
      <c r="BD140" s="55"/>
      <c r="BE140" s="56"/>
      <c r="BF140" s="55"/>
      <c r="BG140" s="55"/>
      <c r="BH140" s="55"/>
      <c r="BK140" s="35">
        <f t="shared" si="109"/>
        <v>0</v>
      </c>
      <c r="BL140" s="55">
        <v>83</v>
      </c>
      <c r="BM140" s="55">
        <v>4</v>
      </c>
      <c r="BN140" s="59">
        <v>1202</v>
      </c>
      <c r="BO140" s="55">
        <v>1</v>
      </c>
      <c r="BP140" s="56"/>
      <c r="BQ140" s="55"/>
      <c r="BR140" s="55">
        <v>83</v>
      </c>
      <c r="BS140" s="55">
        <v>2</v>
      </c>
      <c r="BV140" s="35">
        <f t="shared" si="110"/>
        <v>7</v>
      </c>
      <c r="BY140" s="35">
        <v>18</v>
      </c>
      <c r="BZ140" s="35">
        <f t="shared" si="111"/>
        <v>6</v>
      </c>
      <c r="CA140" s="35">
        <v>8</v>
      </c>
      <c r="CL140" s="35">
        <f t="shared" si="99"/>
        <v>0</v>
      </c>
      <c r="CM140" s="55"/>
      <c r="CN140" s="55"/>
      <c r="CO140" s="59"/>
      <c r="CP140" s="55"/>
      <c r="CQ140" s="56"/>
      <c r="CR140" s="55"/>
      <c r="CS140" s="55"/>
      <c r="CT140" s="55"/>
      <c r="CW140" s="35">
        <f t="shared" si="112"/>
        <v>0</v>
      </c>
      <c r="CX140" s="55">
        <v>83</v>
      </c>
      <c r="CY140" s="55">
        <v>4</v>
      </c>
      <c r="CZ140" s="59">
        <v>1202</v>
      </c>
      <c r="DA140" s="55">
        <v>1</v>
      </c>
      <c r="DB140" s="56"/>
      <c r="DC140" s="55"/>
      <c r="DD140" s="55">
        <v>83</v>
      </c>
      <c r="DE140" s="55">
        <v>2</v>
      </c>
      <c r="DH140" s="35">
        <f t="shared" si="113"/>
        <v>7</v>
      </c>
    </row>
    <row r="141" spans="1:112" s="34" customFormat="1" ht="13.5" customHeight="1" x14ac:dyDescent="0.3">
      <c r="A141" s="34">
        <v>139</v>
      </c>
      <c r="B141" s="34">
        <f t="shared" si="106"/>
        <v>47</v>
      </c>
      <c r="C141" s="34">
        <v>8</v>
      </c>
      <c r="N141" s="34">
        <f t="shared" si="104"/>
        <v>0</v>
      </c>
      <c r="O141" s="34">
        <f>IF(O132="","",O132+30)</f>
        <v>471</v>
      </c>
      <c r="P141" s="34">
        <f>P132</f>
        <v>3</v>
      </c>
      <c r="Q141" s="58">
        <f>Q132</f>
        <v>1202</v>
      </c>
      <c r="R141" s="34">
        <f>R132</f>
        <v>1</v>
      </c>
      <c r="S141" s="51"/>
      <c r="U141" s="34">
        <f>IF(U132="","",U132+30)</f>
        <v>471</v>
      </c>
      <c r="V141" s="34">
        <f>V132</f>
        <v>3</v>
      </c>
      <c r="Y141" s="34">
        <f t="shared" si="105"/>
        <v>7</v>
      </c>
      <c r="AB141" s="33"/>
      <c r="AC141" s="33"/>
      <c r="AD141" s="52"/>
      <c r="AE141" s="33"/>
      <c r="AF141" s="33"/>
      <c r="AG141" s="33"/>
      <c r="AJ141" s="34">
        <f t="shared" si="107"/>
        <v>0</v>
      </c>
      <c r="AM141" s="34">
        <v>19</v>
      </c>
      <c r="AN141" s="34">
        <f t="shared" si="108"/>
        <v>7</v>
      </c>
      <c r="AO141" s="34">
        <v>8</v>
      </c>
      <c r="AR141" s="33"/>
      <c r="AS141" s="33"/>
      <c r="AT141" s="52"/>
      <c r="AU141" s="33"/>
      <c r="AV141" s="33"/>
      <c r="AW141" s="33"/>
      <c r="AZ141" s="34">
        <f t="shared" si="95"/>
        <v>0</v>
      </c>
      <c r="BA141" s="34">
        <v>81</v>
      </c>
      <c r="BB141" s="34">
        <v>7</v>
      </c>
      <c r="BE141" s="51"/>
      <c r="BK141" s="34">
        <f t="shared" si="109"/>
        <v>7</v>
      </c>
      <c r="BN141" s="33">
        <v>1103</v>
      </c>
      <c r="BO141" s="33">
        <v>1</v>
      </c>
      <c r="BP141" s="52">
        <v>1001</v>
      </c>
      <c r="BQ141" s="33">
        <v>1</v>
      </c>
      <c r="BR141" s="33">
        <v>1103</v>
      </c>
      <c r="BS141" s="33">
        <v>1</v>
      </c>
      <c r="BV141" s="34">
        <f t="shared" si="110"/>
        <v>3</v>
      </c>
      <c r="BY141" s="34">
        <v>19</v>
      </c>
      <c r="BZ141" s="34">
        <f t="shared" si="111"/>
        <v>7</v>
      </c>
      <c r="CA141" s="34">
        <v>8</v>
      </c>
      <c r="CD141" s="33"/>
      <c r="CE141" s="33"/>
      <c r="CF141" s="52"/>
      <c r="CG141" s="33"/>
      <c r="CH141" s="33"/>
      <c r="CI141" s="33"/>
      <c r="CL141" s="34">
        <f t="shared" si="99"/>
        <v>0</v>
      </c>
      <c r="CM141" s="34">
        <v>81</v>
      </c>
      <c r="CN141" s="34">
        <v>7</v>
      </c>
      <c r="CQ141" s="51"/>
      <c r="CW141" s="34">
        <f t="shared" si="112"/>
        <v>7</v>
      </c>
      <c r="CZ141" s="33">
        <v>1103</v>
      </c>
      <c r="DA141" s="33">
        <v>1</v>
      </c>
      <c r="DB141" s="52">
        <v>1001</v>
      </c>
      <c r="DC141" s="33">
        <v>1</v>
      </c>
      <c r="DD141" s="33">
        <v>1103</v>
      </c>
      <c r="DE141" s="33">
        <v>1</v>
      </c>
      <c r="DH141" s="34">
        <f t="shared" si="113"/>
        <v>3</v>
      </c>
    </row>
    <row r="142" spans="1:112" s="33" customFormat="1" ht="13.5" customHeight="1" x14ac:dyDescent="0.3">
      <c r="A142" s="33">
        <v>140</v>
      </c>
      <c r="B142" s="33">
        <f t="shared" si="106"/>
        <v>47</v>
      </c>
      <c r="C142" s="33">
        <v>8</v>
      </c>
      <c r="N142" s="33">
        <f t="shared" si="104"/>
        <v>0</v>
      </c>
      <c r="O142" s="78">
        <f>IF(O133="","",O133+30)</f>
        <v>472</v>
      </c>
      <c r="P142" s="33">
        <v>7</v>
      </c>
      <c r="S142" s="52"/>
      <c r="U142" s="77"/>
      <c r="Y142" s="33">
        <f t="shared" si="105"/>
        <v>7</v>
      </c>
      <c r="AD142" s="52"/>
      <c r="AJ142" s="33">
        <f t="shared" si="107"/>
        <v>0</v>
      </c>
      <c r="AM142" s="33">
        <v>20</v>
      </c>
      <c r="AN142" s="33">
        <f t="shared" si="108"/>
        <v>7</v>
      </c>
      <c r="AO142" s="33">
        <v>8</v>
      </c>
      <c r="AZ142" s="33">
        <f t="shared" si="95"/>
        <v>0</v>
      </c>
      <c r="BA142" s="33">
        <v>81</v>
      </c>
      <c r="BB142" s="33">
        <v>2</v>
      </c>
      <c r="BC142" s="33">
        <v>1103</v>
      </c>
      <c r="BD142" s="33">
        <v>1</v>
      </c>
      <c r="BE142" s="52">
        <v>1001</v>
      </c>
      <c r="BF142" s="33">
        <v>1</v>
      </c>
      <c r="BG142" s="33">
        <v>1103</v>
      </c>
      <c r="BH142" s="33">
        <v>1</v>
      </c>
      <c r="BI142" s="33">
        <v>81</v>
      </c>
      <c r="BJ142" s="33">
        <v>1</v>
      </c>
      <c r="BK142" s="33">
        <f t="shared" si="109"/>
        <v>6</v>
      </c>
      <c r="BP142" s="52"/>
      <c r="BV142" s="33">
        <f t="shared" si="110"/>
        <v>0</v>
      </c>
      <c r="BY142" s="33">
        <v>20</v>
      </c>
      <c r="BZ142" s="33">
        <f t="shared" si="111"/>
        <v>7</v>
      </c>
      <c r="CA142" s="33">
        <v>8</v>
      </c>
      <c r="CL142" s="33">
        <f t="shared" si="99"/>
        <v>0</v>
      </c>
      <c r="CM142" s="33">
        <v>81</v>
      </c>
      <c r="CN142" s="33">
        <v>2</v>
      </c>
      <c r="CO142" s="33">
        <v>1103</v>
      </c>
      <c r="CP142" s="33">
        <v>1</v>
      </c>
      <c r="CQ142" s="52">
        <v>1002</v>
      </c>
      <c r="CR142" s="33">
        <v>1</v>
      </c>
      <c r="CS142" s="33">
        <v>1103</v>
      </c>
      <c r="CT142" s="33">
        <v>1</v>
      </c>
      <c r="CU142" s="33">
        <v>81</v>
      </c>
      <c r="CV142" s="33">
        <v>1</v>
      </c>
      <c r="CW142" s="33">
        <f t="shared" si="112"/>
        <v>6</v>
      </c>
      <c r="DB142" s="52"/>
      <c r="DH142" s="33">
        <f t="shared" si="113"/>
        <v>0</v>
      </c>
    </row>
    <row r="143" spans="1:112" s="35" customFormat="1" ht="13.5" customHeight="1" thickBot="1" x14ac:dyDescent="0.35">
      <c r="A143" s="35">
        <v>141</v>
      </c>
      <c r="B143" s="35">
        <f t="shared" si="106"/>
        <v>47</v>
      </c>
      <c r="C143" s="35">
        <v>8</v>
      </c>
      <c r="N143" s="35">
        <f t="shared" si="104"/>
        <v>0</v>
      </c>
      <c r="O143" s="67">
        <f>O134</f>
        <v>1202</v>
      </c>
      <c r="P143" s="35">
        <f>P134</f>
        <v>1</v>
      </c>
      <c r="Q143" s="35">
        <f>IF(Q134="","",Q134+30)</f>
        <v>473</v>
      </c>
      <c r="R143" s="35">
        <f>R134</f>
        <v>5</v>
      </c>
      <c r="S143" s="53"/>
      <c r="U143" s="53">
        <f>IF(U134="","",U134+30)</f>
        <v>475</v>
      </c>
      <c r="V143" s="35">
        <f>V134</f>
        <v>1</v>
      </c>
      <c r="Y143" s="35">
        <f t="shared" si="105"/>
        <v>7</v>
      </c>
      <c r="Z143" s="55"/>
      <c r="AA143" s="55"/>
      <c r="AB143" s="59"/>
      <c r="AC143" s="55"/>
      <c r="AD143" s="56"/>
      <c r="AE143" s="55"/>
      <c r="AF143" s="55"/>
      <c r="AG143" s="55"/>
      <c r="AJ143" s="35">
        <f t="shared" si="107"/>
        <v>0</v>
      </c>
      <c r="AM143" s="35">
        <v>21</v>
      </c>
      <c r="AN143" s="35">
        <f t="shared" si="108"/>
        <v>7</v>
      </c>
      <c r="AO143" s="35">
        <v>8</v>
      </c>
      <c r="AZ143" s="35">
        <f t="shared" si="95"/>
        <v>0</v>
      </c>
      <c r="BA143" s="35">
        <v>81</v>
      </c>
      <c r="BB143" s="35">
        <v>7</v>
      </c>
      <c r="BE143" s="53"/>
      <c r="BK143" s="35">
        <f t="shared" si="109"/>
        <v>7</v>
      </c>
      <c r="BP143" s="53"/>
      <c r="BV143" s="35">
        <f t="shared" si="110"/>
        <v>0</v>
      </c>
      <c r="BY143" s="35">
        <v>21</v>
      </c>
      <c r="BZ143" s="35">
        <f t="shared" si="111"/>
        <v>7</v>
      </c>
      <c r="CA143" s="35">
        <v>8</v>
      </c>
      <c r="CL143" s="35">
        <f t="shared" si="99"/>
        <v>0</v>
      </c>
      <c r="CM143" s="35">
        <v>81</v>
      </c>
      <c r="CN143" s="35">
        <v>7</v>
      </c>
      <c r="CQ143" s="53"/>
      <c r="CW143" s="35">
        <f t="shared" si="112"/>
        <v>7</v>
      </c>
      <c r="DB143" s="53"/>
      <c r="DH143" s="35">
        <f t="shared" si="113"/>
        <v>0</v>
      </c>
    </row>
    <row r="144" spans="1:112" s="34" customFormat="1" ht="13.5" customHeight="1" x14ac:dyDescent="0.3">
      <c r="A144" s="34">
        <v>142</v>
      </c>
      <c r="B144" s="34">
        <f t="shared" si="106"/>
        <v>48</v>
      </c>
      <c r="C144" s="34">
        <v>8</v>
      </c>
      <c r="F144" s="33"/>
      <c r="G144" s="33"/>
      <c r="H144" s="52"/>
      <c r="I144" s="33"/>
      <c r="J144" s="33"/>
      <c r="K144" s="33"/>
      <c r="N144" s="34">
        <f t="shared" si="104"/>
        <v>0</v>
      </c>
      <c r="S144" s="51"/>
      <c r="Y144" s="34">
        <f t="shared" si="105"/>
        <v>0</v>
      </c>
      <c r="Z144" s="34">
        <f>IF(Z135="","",Z135+30)</f>
        <v>481</v>
      </c>
      <c r="AA144" s="34">
        <f>AA135</f>
        <v>3</v>
      </c>
      <c r="AB144" s="58">
        <f>AB135</f>
        <v>1202</v>
      </c>
      <c r="AC144" s="34">
        <f>AC135</f>
        <v>1</v>
      </c>
      <c r="AD144" s="51"/>
      <c r="AF144" s="34">
        <f>IF(AF135="","",AF135+30)</f>
        <v>481</v>
      </c>
      <c r="AG144" s="34">
        <f>AG135</f>
        <v>3</v>
      </c>
      <c r="AJ144" s="34">
        <f t="shared" si="107"/>
        <v>7</v>
      </c>
      <c r="AM144" s="34">
        <v>22</v>
      </c>
      <c r="AN144" s="34">
        <f t="shared" si="108"/>
        <v>8</v>
      </c>
      <c r="AO144" s="34">
        <v>8</v>
      </c>
      <c r="AR144" s="33"/>
      <c r="AS144" s="33"/>
      <c r="AT144" s="52"/>
      <c r="AU144" s="33"/>
      <c r="AV144" s="33"/>
      <c r="AW144" s="33"/>
      <c r="AZ144" s="34">
        <f t="shared" si="95"/>
        <v>0</v>
      </c>
      <c r="BA144" s="34">
        <v>82</v>
      </c>
      <c r="BB144" s="34">
        <v>4</v>
      </c>
      <c r="BC144" s="58">
        <v>1202</v>
      </c>
      <c r="BD144" s="34">
        <v>1</v>
      </c>
      <c r="BE144" s="51"/>
      <c r="BG144" s="34">
        <v>82</v>
      </c>
      <c r="BH144" s="34">
        <v>2</v>
      </c>
      <c r="BK144" s="34">
        <f t="shared" si="109"/>
        <v>7</v>
      </c>
      <c r="BN144" s="33">
        <v>1103</v>
      </c>
      <c r="BO144" s="33">
        <v>1</v>
      </c>
      <c r="BP144" s="52">
        <v>1001</v>
      </c>
      <c r="BQ144" s="33">
        <v>1</v>
      </c>
      <c r="BR144" s="33">
        <v>1103</v>
      </c>
      <c r="BS144" s="33">
        <v>1</v>
      </c>
      <c r="BV144" s="34">
        <f t="shared" si="110"/>
        <v>3</v>
      </c>
      <c r="BY144" s="34">
        <v>22</v>
      </c>
      <c r="BZ144" s="34">
        <f t="shared" si="111"/>
        <v>8</v>
      </c>
      <c r="CA144" s="34">
        <v>8</v>
      </c>
      <c r="CD144" s="33"/>
      <c r="CE144" s="33"/>
      <c r="CF144" s="52"/>
      <c r="CG144" s="33"/>
      <c r="CH144" s="33"/>
      <c r="CI144" s="33"/>
      <c r="CL144" s="34">
        <f t="shared" si="99"/>
        <v>0</v>
      </c>
      <c r="CM144" s="34">
        <v>82</v>
      </c>
      <c r="CN144" s="34">
        <v>4</v>
      </c>
      <c r="CO144" s="58">
        <v>1202</v>
      </c>
      <c r="CP144" s="34">
        <v>1</v>
      </c>
      <c r="CQ144" s="51"/>
      <c r="CS144" s="34">
        <v>82</v>
      </c>
      <c r="CT144" s="34">
        <v>2</v>
      </c>
      <c r="CW144" s="34">
        <f t="shared" si="112"/>
        <v>7</v>
      </c>
      <c r="CZ144" s="33">
        <v>1103</v>
      </c>
      <c r="DA144" s="33">
        <v>1</v>
      </c>
      <c r="DB144" s="52">
        <v>1001</v>
      </c>
      <c r="DC144" s="33">
        <v>1</v>
      </c>
      <c r="DD144" s="33">
        <v>1103</v>
      </c>
      <c r="DE144" s="33">
        <v>1</v>
      </c>
      <c r="DH144" s="34">
        <f t="shared" si="113"/>
        <v>3</v>
      </c>
    </row>
    <row r="145" spans="1:112" s="33" customFormat="1" ht="13.5" customHeight="1" x14ac:dyDescent="0.3">
      <c r="A145" s="33">
        <v>143</v>
      </c>
      <c r="B145" s="33">
        <f t="shared" si="106"/>
        <v>48</v>
      </c>
      <c r="C145" s="33">
        <v>8</v>
      </c>
      <c r="N145" s="33">
        <f t="shared" si="104"/>
        <v>0</v>
      </c>
      <c r="S145" s="52"/>
      <c r="Y145" s="33">
        <f t="shared" si="105"/>
        <v>0</v>
      </c>
      <c r="Z145" s="78">
        <f>IF(Z136="","",Z136+30)</f>
        <v>482</v>
      </c>
      <c r="AA145" s="33">
        <v>7</v>
      </c>
      <c r="AD145" s="52"/>
      <c r="AF145" s="77"/>
      <c r="AJ145" s="33">
        <f t="shared" si="107"/>
        <v>7</v>
      </c>
      <c r="AM145" s="33">
        <v>23</v>
      </c>
      <c r="AN145" s="33">
        <f t="shared" si="108"/>
        <v>8</v>
      </c>
      <c r="AO145" s="33">
        <v>8</v>
      </c>
      <c r="AZ145" s="33">
        <f t="shared" si="95"/>
        <v>0</v>
      </c>
      <c r="BA145" s="33">
        <v>82</v>
      </c>
      <c r="BB145" s="33">
        <v>2</v>
      </c>
      <c r="BC145" s="33">
        <v>1103</v>
      </c>
      <c r="BD145" s="33">
        <v>1</v>
      </c>
      <c r="BE145" s="52">
        <v>1001</v>
      </c>
      <c r="BF145" s="33">
        <v>1</v>
      </c>
      <c r="BG145" s="33">
        <v>1103</v>
      </c>
      <c r="BH145" s="33">
        <v>1</v>
      </c>
      <c r="BI145" s="33">
        <v>82</v>
      </c>
      <c r="BJ145" s="33">
        <v>1</v>
      </c>
      <c r="BK145" s="33">
        <f t="shared" si="109"/>
        <v>6</v>
      </c>
      <c r="BP145" s="52"/>
      <c r="BV145" s="33">
        <f t="shared" si="110"/>
        <v>0</v>
      </c>
      <c r="BY145" s="33">
        <v>23</v>
      </c>
      <c r="BZ145" s="33">
        <f t="shared" si="111"/>
        <v>8</v>
      </c>
      <c r="CA145" s="33">
        <v>8</v>
      </c>
      <c r="CL145" s="33">
        <f t="shared" si="99"/>
        <v>0</v>
      </c>
      <c r="CM145" s="33">
        <v>82</v>
      </c>
      <c r="CN145" s="33">
        <v>2</v>
      </c>
      <c r="CO145" s="33">
        <v>1103</v>
      </c>
      <c r="CP145" s="33">
        <v>1</v>
      </c>
      <c r="CQ145" s="52">
        <v>1001</v>
      </c>
      <c r="CR145" s="33">
        <v>1</v>
      </c>
      <c r="CS145" s="33">
        <v>1103</v>
      </c>
      <c r="CT145" s="33">
        <v>1</v>
      </c>
      <c r="CU145" s="33">
        <v>82</v>
      </c>
      <c r="CV145" s="33">
        <v>1</v>
      </c>
      <c r="CW145" s="33">
        <f t="shared" si="112"/>
        <v>6</v>
      </c>
      <c r="DB145" s="52"/>
      <c r="DH145" s="33">
        <f t="shared" si="113"/>
        <v>0</v>
      </c>
    </row>
    <row r="146" spans="1:112" s="35" customFormat="1" ht="13.5" customHeight="1" thickBot="1" x14ac:dyDescent="0.35">
      <c r="A146" s="35">
        <v>144</v>
      </c>
      <c r="B146" s="35">
        <f t="shared" si="106"/>
        <v>48</v>
      </c>
      <c r="C146" s="35">
        <v>8</v>
      </c>
      <c r="N146" s="35">
        <f t="shared" si="104"/>
        <v>0</v>
      </c>
      <c r="S146" s="53"/>
      <c r="Y146" s="35">
        <f t="shared" si="105"/>
        <v>0</v>
      </c>
      <c r="Z146" s="67">
        <f>Z137</f>
        <v>1203</v>
      </c>
      <c r="AA146" s="35">
        <f>AA137</f>
        <v>1</v>
      </c>
      <c r="AB146" s="35">
        <f>IF(AB137="","",AB137+30)</f>
        <v>483</v>
      </c>
      <c r="AC146" s="35">
        <f>AC137</f>
        <v>5</v>
      </c>
      <c r="AD146" s="53"/>
      <c r="AF146" s="53">
        <f>IF(AF137="","",AF137+30)</f>
        <v>485</v>
      </c>
      <c r="AG146" s="35">
        <f>AG137</f>
        <v>1</v>
      </c>
      <c r="AJ146" s="35">
        <f t="shared" si="107"/>
        <v>7</v>
      </c>
      <c r="AM146" s="35">
        <v>24</v>
      </c>
      <c r="AN146" s="35">
        <f t="shared" si="108"/>
        <v>8</v>
      </c>
      <c r="AO146" s="35">
        <v>8</v>
      </c>
      <c r="AZ146" s="35">
        <f t="shared" si="95"/>
        <v>0</v>
      </c>
      <c r="BA146" s="55">
        <v>82</v>
      </c>
      <c r="BB146" s="55">
        <v>4</v>
      </c>
      <c r="BC146" s="59">
        <v>1202</v>
      </c>
      <c r="BD146" s="55">
        <v>1</v>
      </c>
      <c r="BE146" s="56"/>
      <c r="BF146" s="55"/>
      <c r="BG146" s="55">
        <v>82</v>
      </c>
      <c r="BH146" s="55">
        <v>2</v>
      </c>
      <c r="BK146" s="35">
        <f t="shared" si="109"/>
        <v>7</v>
      </c>
      <c r="BL146" s="55"/>
      <c r="BM146" s="55"/>
      <c r="BN146" s="59"/>
      <c r="BO146" s="55"/>
      <c r="BP146" s="56"/>
      <c r="BQ146" s="55"/>
      <c r="BR146" s="55"/>
      <c r="BS146" s="55"/>
      <c r="BV146" s="35">
        <f t="shared" si="110"/>
        <v>0</v>
      </c>
      <c r="BY146" s="35">
        <v>24</v>
      </c>
      <c r="BZ146" s="35">
        <f t="shared" si="111"/>
        <v>8</v>
      </c>
      <c r="CA146" s="35">
        <v>8</v>
      </c>
      <c r="CL146" s="35">
        <f t="shared" si="99"/>
        <v>0</v>
      </c>
      <c r="CM146" s="55">
        <v>82</v>
      </c>
      <c r="CN146" s="55">
        <v>4</v>
      </c>
      <c r="CO146" s="59">
        <v>1202</v>
      </c>
      <c r="CP146" s="55">
        <v>1</v>
      </c>
      <c r="CQ146" s="56"/>
      <c r="CR146" s="55"/>
      <c r="CS146" s="55">
        <v>82</v>
      </c>
      <c r="CT146" s="55">
        <v>2</v>
      </c>
      <c r="CW146" s="35">
        <f t="shared" si="112"/>
        <v>7</v>
      </c>
      <c r="CX146" s="55"/>
      <c r="CY146" s="55"/>
      <c r="CZ146" s="59"/>
      <c r="DA146" s="55"/>
      <c r="DB146" s="56"/>
      <c r="DC146" s="55"/>
      <c r="DD146" s="55"/>
      <c r="DE146" s="55"/>
      <c r="DH146" s="35">
        <f t="shared" si="113"/>
        <v>0</v>
      </c>
    </row>
    <row r="147" spans="1:112" s="34" customFormat="1" ht="13.5" customHeight="1" x14ac:dyDescent="0.3">
      <c r="A147" s="34">
        <v>145</v>
      </c>
      <c r="B147" s="34">
        <f t="shared" si="106"/>
        <v>49</v>
      </c>
      <c r="C147" s="34">
        <v>8</v>
      </c>
      <c r="D147" s="34">
        <f>IF(D138="","",D138+30)</f>
        <v>491</v>
      </c>
      <c r="E147" s="34">
        <f>E138</f>
        <v>3</v>
      </c>
      <c r="F147" s="58">
        <f>F138</f>
        <v>1201</v>
      </c>
      <c r="G147" s="34">
        <f>G138</f>
        <v>1</v>
      </c>
      <c r="H147" s="51"/>
      <c r="J147" s="34">
        <f>IF(J138="","",J138+30)</f>
        <v>491</v>
      </c>
      <c r="K147" s="34">
        <f>K138</f>
        <v>3</v>
      </c>
      <c r="N147" s="34">
        <f t="shared" si="104"/>
        <v>7</v>
      </c>
      <c r="S147" s="51"/>
      <c r="Y147" s="34">
        <f t="shared" si="105"/>
        <v>0</v>
      </c>
      <c r="AB147" s="33"/>
      <c r="AC147" s="33"/>
      <c r="AD147" s="52"/>
      <c r="AE147" s="33"/>
      <c r="AF147" s="33"/>
      <c r="AG147" s="33"/>
      <c r="AJ147" s="34">
        <f t="shared" si="107"/>
        <v>0</v>
      </c>
      <c r="AM147" s="34">
        <v>25</v>
      </c>
      <c r="AN147" s="34">
        <f t="shared" si="108"/>
        <v>9</v>
      </c>
      <c r="AO147" s="34">
        <v>8</v>
      </c>
      <c r="AR147" s="33"/>
      <c r="AS147" s="33"/>
      <c r="AT147" s="52"/>
      <c r="AU147" s="33"/>
      <c r="AV147" s="33"/>
      <c r="AW147" s="33"/>
      <c r="AZ147" s="34">
        <f t="shared" si="95"/>
        <v>0</v>
      </c>
      <c r="BA147" s="34">
        <v>83</v>
      </c>
      <c r="BB147" s="34">
        <v>7</v>
      </c>
      <c r="BE147" s="51"/>
      <c r="BK147" s="34">
        <f t="shared" si="109"/>
        <v>7</v>
      </c>
      <c r="BN147" s="33">
        <v>1103</v>
      </c>
      <c r="BO147" s="33">
        <v>1</v>
      </c>
      <c r="BP147" s="52">
        <v>1001</v>
      </c>
      <c r="BQ147" s="33">
        <v>1</v>
      </c>
      <c r="BR147" s="33">
        <v>1103</v>
      </c>
      <c r="BS147" s="33">
        <v>1</v>
      </c>
      <c r="BV147" s="34">
        <f t="shared" si="110"/>
        <v>3</v>
      </c>
      <c r="BY147" s="34">
        <v>25</v>
      </c>
      <c r="BZ147" s="34">
        <f t="shared" si="111"/>
        <v>9</v>
      </c>
      <c r="CA147" s="34">
        <v>8</v>
      </c>
      <c r="CD147" s="33"/>
      <c r="CE147" s="33"/>
      <c r="CF147" s="52"/>
      <c r="CG147" s="33"/>
      <c r="CH147" s="33"/>
      <c r="CI147" s="33"/>
      <c r="CL147" s="34">
        <f t="shared" si="99"/>
        <v>0</v>
      </c>
      <c r="CM147" s="34">
        <v>83</v>
      </c>
      <c r="CN147" s="34">
        <v>7</v>
      </c>
      <c r="CQ147" s="51"/>
      <c r="CW147" s="34">
        <f t="shared" si="112"/>
        <v>7</v>
      </c>
      <c r="CZ147" s="33">
        <v>1103</v>
      </c>
      <c r="DA147" s="33">
        <v>1</v>
      </c>
      <c r="DB147" s="52">
        <v>1001</v>
      </c>
      <c r="DC147" s="33">
        <v>1</v>
      </c>
      <c r="DD147" s="33">
        <v>1103</v>
      </c>
      <c r="DE147" s="33">
        <v>1</v>
      </c>
      <c r="DH147" s="34">
        <f t="shared" si="113"/>
        <v>3</v>
      </c>
    </row>
    <row r="148" spans="1:112" s="33" customFormat="1" ht="13.5" customHeight="1" x14ac:dyDescent="0.3">
      <c r="A148" s="33">
        <v>146</v>
      </c>
      <c r="B148" s="33">
        <f t="shared" si="106"/>
        <v>49</v>
      </c>
      <c r="C148" s="33">
        <v>8</v>
      </c>
      <c r="D148" s="78">
        <f>IF(D139="","",D139+30)</f>
        <v>492</v>
      </c>
      <c r="E148" s="33">
        <v>7</v>
      </c>
      <c r="H148" s="52"/>
      <c r="J148" s="77"/>
      <c r="N148" s="33">
        <f t="shared" si="104"/>
        <v>7</v>
      </c>
      <c r="S148" s="52"/>
      <c r="Y148" s="33">
        <f t="shared" si="105"/>
        <v>0</v>
      </c>
      <c r="AD148" s="52"/>
      <c r="AJ148" s="33">
        <f t="shared" si="107"/>
        <v>0</v>
      </c>
      <c r="AM148" s="33">
        <v>26</v>
      </c>
      <c r="AN148" s="33">
        <f t="shared" si="108"/>
        <v>9</v>
      </c>
      <c r="AO148" s="33">
        <v>8</v>
      </c>
      <c r="AZ148" s="33">
        <f t="shared" si="95"/>
        <v>0</v>
      </c>
      <c r="BA148" s="33">
        <v>83</v>
      </c>
      <c r="BB148" s="33">
        <v>2</v>
      </c>
      <c r="BC148" s="33">
        <v>1103</v>
      </c>
      <c r="BD148" s="33">
        <v>1</v>
      </c>
      <c r="BE148" s="52">
        <v>1001</v>
      </c>
      <c r="BF148" s="33">
        <v>1</v>
      </c>
      <c r="BG148" s="33">
        <v>1103</v>
      </c>
      <c r="BH148" s="33">
        <v>1</v>
      </c>
      <c r="BI148" s="33">
        <v>83</v>
      </c>
      <c r="BJ148" s="33">
        <v>1</v>
      </c>
      <c r="BK148" s="33">
        <f t="shared" si="109"/>
        <v>6</v>
      </c>
      <c r="BP148" s="52"/>
      <c r="BV148" s="33">
        <f t="shared" si="110"/>
        <v>0</v>
      </c>
      <c r="BY148" s="33">
        <v>26</v>
      </c>
      <c r="BZ148" s="33">
        <f t="shared" si="111"/>
        <v>9</v>
      </c>
      <c r="CA148" s="33">
        <v>8</v>
      </c>
      <c r="CL148" s="33">
        <f t="shared" si="99"/>
        <v>0</v>
      </c>
      <c r="CM148" s="33">
        <v>83</v>
      </c>
      <c r="CN148" s="33">
        <v>2</v>
      </c>
      <c r="CO148" s="33">
        <v>1103</v>
      </c>
      <c r="CP148" s="33">
        <v>1</v>
      </c>
      <c r="CQ148" s="52">
        <v>1001</v>
      </c>
      <c r="CR148" s="33">
        <v>1</v>
      </c>
      <c r="CS148" s="33">
        <v>1103</v>
      </c>
      <c r="CT148" s="33">
        <v>1</v>
      </c>
      <c r="CU148" s="33">
        <v>83</v>
      </c>
      <c r="CV148" s="33">
        <v>1</v>
      </c>
      <c r="CW148" s="33">
        <f t="shared" si="112"/>
        <v>6</v>
      </c>
      <c r="DB148" s="52"/>
      <c r="DH148" s="33">
        <f t="shared" si="113"/>
        <v>0</v>
      </c>
    </row>
    <row r="149" spans="1:112" s="35" customFormat="1" ht="13.5" customHeight="1" thickBot="1" x14ac:dyDescent="0.35">
      <c r="A149" s="35">
        <v>147</v>
      </c>
      <c r="B149" s="35">
        <f t="shared" si="106"/>
        <v>49</v>
      </c>
      <c r="C149" s="35">
        <v>8</v>
      </c>
      <c r="D149" s="67">
        <f>D140</f>
        <v>1201</v>
      </c>
      <c r="E149" s="35">
        <f>E140</f>
        <v>1</v>
      </c>
      <c r="F149" s="35">
        <f>IF(F140="","",F140+30)</f>
        <v>493</v>
      </c>
      <c r="G149" s="35">
        <f>G140</f>
        <v>5</v>
      </c>
      <c r="H149" s="53"/>
      <c r="J149" s="53">
        <f>IF(J140="","",J140+30)</f>
        <v>495</v>
      </c>
      <c r="K149" s="35">
        <f>K140</f>
        <v>1</v>
      </c>
      <c r="N149" s="35">
        <f t="shared" si="104"/>
        <v>7</v>
      </c>
      <c r="S149" s="53"/>
      <c r="Y149" s="35">
        <f t="shared" si="105"/>
        <v>0</v>
      </c>
      <c r="AD149" s="53"/>
      <c r="AJ149" s="35">
        <f t="shared" si="107"/>
        <v>0</v>
      </c>
      <c r="AM149" s="35">
        <v>27</v>
      </c>
      <c r="AN149" s="35">
        <f t="shared" si="108"/>
        <v>9</v>
      </c>
      <c r="AO149" s="35">
        <v>8</v>
      </c>
      <c r="AZ149" s="35">
        <f t="shared" si="95"/>
        <v>0</v>
      </c>
      <c r="BA149" s="35">
        <v>83</v>
      </c>
      <c r="BB149" s="35">
        <v>7</v>
      </c>
      <c r="BE149" s="53"/>
      <c r="BK149" s="35">
        <f t="shared" si="109"/>
        <v>7</v>
      </c>
      <c r="BP149" s="53"/>
      <c r="BV149" s="35">
        <f t="shared" si="110"/>
        <v>0</v>
      </c>
      <c r="BY149" s="35">
        <v>27</v>
      </c>
      <c r="BZ149" s="35">
        <f t="shared" si="111"/>
        <v>9</v>
      </c>
      <c r="CA149" s="35">
        <v>8</v>
      </c>
      <c r="CL149" s="35">
        <f t="shared" si="99"/>
        <v>0</v>
      </c>
      <c r="CM149" s="35">
        <v>83</v>
      </c>
      <c r="CN149" s="35">
        <v>7</v>
      </c>
      <c r="CQ149" s="53"/>
      <c r="CW149" s="35">
        <f t="shared" si="112"/>
        <v>7</v>
      </c>
      <c r="DB149" s="53"/>
      <c r="DH149" s="35">
        <f t="shared" si="113"/>
        <v>0</v>
      </c>
    </row>
    <row r="150" spans="1:112" s="34" customFormat="1" ht="13.5" customHeight="1" x14ac:dyDescent="0.3">
      <c r="A150" s="34">
        <v>148</v>
      </c>
      <c r="B150" s="34">
        <f t="shared" si="106"/>
        <v>50</v>
      </c>
      <c r="C150" s="34">
        <v>8</v>
      </c>
      <c r="N150" s="34">
        <f t="shared" si="104"/>
        <v>0</v>
      </c>
      <c r="O150" s="34">
        <f>IF(O141="","",O141+30)</f>
        <v>501</v>
      </c>
      <c r="P150" s="34">
        <f>P141</f>
        <v>3</v>
      </c>
      <c r="Q150" s="58">
        <f>Q141</f>
        <v>1202</v>
      </c>
      <c r="R150" s="34">
        <f>R141</f>
        <v>1</v>
      </c>
      <c r="S150" s="51"/>
      <c r="U150" s="34">
        <f>IF(U141="","",U141+30)</f>
        <v>501</v>
      </c>
      <c r="V150" s="34">
        <f>V141</f>
        <v>3</v>
      </c>
      <c r="Y150" s="34">
        <f t="shared" si="105"/>
        <v>7</v>
      </c>
      <c r="AB150" s="33"/>
      <c r="AC150" s="33"/>
      <c r="AD150" s="52"/>
      <c r="AE150" s="33"/>
      <c r="AF150" s="33"/>
      <c r="AG150" s="33"/>
      <c r="AJ150" s="34">
        <f t="shared" si="107"/>
        <v>0</v>
      </c>
      <c r="AM150" s="34">
        <v>28</v>
      </c>
      <c r="AN150" s="34">
        <f t="shared" si="108"/>
        <v>10</v>
      </c>
      <c r="AO150" s="34">
        <v>8</v>
      </c>
      <c r="AR150" s="33"/>
      <c r="AS150" s="33"/>
      <c r="AT150" s="52"/>
      <c r="AU150" s="33"/>
      <c r="AV150" s="33"/>
      <c r="AW150" s="33"/>
      <c r="AZ150" s="34">
        <f t="shared" si="95"/>
        <v>0</v>
      </c>
      <c r="BA150" s="34">
        <v>81</v>
      </c>
      <c r="BB150" s="34">
        <v>4</v>
      </c>
      <c r="BC150" s="58">
        <v>1202</v>
      </c>
      <c r="BD150" s="34">
        <v>1</v>
      </c>
      <c r="BE150" s="51"/>
      <c r="BG150" s="51"/>
      <c r="BI150" s="34">
        <v>81</v>
      </c>
      <c r="BJ150" s="34">
        <v>2</v>
      </c>
      <c r="BK150" s="34">
        <f t="shared" si="109"/>
        <v>7</v>
      </c>
      <c r="BN150" s="33">
        <v>1103</v>
      </c>
      <c r="BO150" s="33">
        <v>1</v>
      </c>
      <c r="BP150" s="52">
        <v>1001</v>
      </c>
      <c r="BQ150" s="33">
        <v>1</v>
      </c>
      <c r="BR150" s="33">
        <v>1103</v>
      </c>
      <c r="BS150" s="33">
        <v>1</v>
      </c>
      <c r="BV150" s="34">
        <f t="shared" si="110"/>
        <v>3</v>
      </c>
      <c r="BY150" s="34">
        <v>28</v>
      </c>
      <c r="BZ150" s="34">
        <f t="shared" si="111"/>
        <v>10</v>
      </c>
      <c r="CA150" s="34">
        <v>8</v>
      </c>
      <c r="CD150" s="33"/>
      <c r="CE150" s="33"/>
      <c r="CF150" s="52"/>
      <c r="CG150" s="33"/>
      <c r="CH150" s="33"/>
      <c r="CI150" s="33"/>
      <c r="CL150" s="34">
        <f t="shared" si="99"/>
        <v>0</v>
      </c>
      <c r="CM150" s="34">
        <v>81</v>
      </c>
      <c r="CN150" s="34">
        <v>4</v>
      </c>
      <c r="CO150" s="58">
        <v>1202</v>
      </c>
      <c r="CP150" s="34">
        <v>1</v>
      </c>
      <c r="CQ150" s="51"/>
      <c r="CS150" s="51"/>
      <c r="CU150" s="34">
        <v>81</v>
      </c>
      <c r="CV150" s="34">
        <v>2</v>
      </c>
      <c r="CW150" s="34">
        <f t="shared" si="112"/>
        <v>7</v>
      </c>
      <c r="CZ150" s="33">
        <v>1103</v>
      </c>
      <c r="DA150" s="33">
        <v>1</v>
      </c>
      <c r="DB150" s="52">
        <v>1001</v>
      </c>
      <c r="DC150" s="33">
        <v>1</v>
      </c>
      <c r="DD150" s="33">
        <v>1103</v>
      </c>
      <c r="DE150" s="33">
        <v>1</v>
      </c>
      <c r="DH150" s="34">
        <f t="shared" si="113"/>
        <v>3</v>
      </c>
    </row>
    <row r="151" spans="1:112" s="33" customFormat="1" ht="13.5" customHeight="1" x14ac:dyDescent="0.3">
      <c r="A151" s="33">
        <v>149</v>
      </c>
      <c r="B151" s="33">
        <f t="shared" si="106"/>
        <v>50</v>
      </c>
      <c r="C151" s="33">
        <v>8</v>
      </c>
      <c r="N151" s="33">
        <f t="shared" si="104"/>
        <v>0</v>
      </c>
      <c r="O151" s="78">
        <f>IF(O142="","",O142+30)</f>
        <v>502</v>
      </c>
      <c r="P151" s="33">
        <v>7</v>
      </c>
      <c r="S151" s="52"/>
      <c r="U151" s="77"/>
      <c r="Y151" s="33">
        <f t="shared" si="105"/>
        <v>7</v>
      </c>
      <c r="AD151" s="52"/>
      <c r="AJ151" s="33">
        <f t="shared" si="107"/>
        <v>0</v>
      </c>
      <c r="AM151" s="33">
        <v>29</v>
      </c>
      <c r="AN151" s="33">
        <f t="shared" si="108"/>
        <v>10</v>
      </c>
      <c r="AO151" s="33">
        <v>8</v>
      </c>
      <c r="AZ151" s="33">
        <f t="shared" si="95"/>
        <v>0</v>
      </c>
      <c r="BA151" s="33">
        <v>81</v>
      </c>
      <c r="BB151" s="33">
        <v>1</v>
      </c>
      <c r="BE151" s="52"/>
      <c r="BG151" s="52">
        <v>85</v>
      </c>
      <c r="BH151" s="33">
        <v>1</v>
      </c>
      <c r="BI151" s="33">
        <v>81</v>
      </c>
      <c r="BJ151" s="33">
        <v>4</v>
      </c>
      <c r="BK151" s="33">
        <f t="shared" si="109"/>
        <v>6</v>
      </c>
      <c r="BP151" s="52"/>
      <c r="BR151" s="52"/>
      <c r="BV151" s="33">
        <f t="shared" si="110"/>
        <v>0</v>
      </c>
      <c r="BY151" s="33">
        <v>29</v>
      </c>
      <c r="BZ151" s="33">
        <f t="shared" si="111"/>
        <v>10</v>
      </c>
      <c r="CA151" s="33">
        <v>8</v>
      </c>
      <c r="CL151" s="33">
        <f t="shared" si="99"/>
        <v>0</v>
      </c>
      <c r="CM151" s="33">
        <v>81</v>
      </c>
      <c r="CN151" s="33">
        <v>1</v>
      </c>
      <c r="CQ151" s="52"/>
      <c r="CS151" s="52">
        <v>85</v>
      </c>
      <c r="CT151" s="33">
        <v>1</v>
      </c>
      <c r="CU151" s="33">
        <v>81</v>
      </c>
      <c r="CV151" s="33">
        <v>4</v>
      </c>
      <c r="CW151" s="33">
        <f t="shared" si="112"/>
        <v>6</v>
      </c>
      <c r="DB151" s="52"/>
      <c r="DD151" s="52"/>
      <c r="DH151" s="33">
        <f t="shared" si="113"/>
        <v>0</v>
      </c>
    </row>
    <row r="152" spans="1:112" s="35" customFormat="1" ht="13.5" customHeight="1" thickBot="1" x14ac:dyDescent="0.35">
      <c r="A152" s="35">
        <v>150</v>
      </c>
      <c r="B152" s="35">
        <f t="shared" si="106"/>
        <v>50</v>
      </c>
      <c r="C152" s="35">
        <v>8</v>
      </c>
      <c r="N152" s="35">
        <f t="shared" si="104"/>
        <v>0</v>
      </c>
      <c r="O152" s="67">
        <f>O143</f>
        <v>1202</v>
      </c>
      <c r="P152" s="35">
        <f>P143</f>
        <v>1</v>
      </c>
      <c r="Q152" s="35">
        <f>IF(Q143="","",Q143+30)</f>
        <v>503</v>
      </c>
      <c r="R152" s="35">
        <f>R143</f>
        <v>5</v>
      </c>
      <c r="S152" s="53"/>
      <c r="U152" s="53">
        <f>IF(U143="","",U143+30)</f>
        <v>505</v>
      </c>
      <c r="V152" s="35">
        <f>V143</f>
        <v>1</v>
      </c>
      <c r="Y152" s="35">
        <f t="shared" si="105"/>
        <v>7</v>
      </c>
      <c r="Z152" s="55"/>
      <c r="AA152" s="55"/>
      <c r="AB152" s="59"/>
      <c r="AC152" s="55"/>
      <c r="AD152" s="56"/>
      <c r="AE152" s="55"/>
      <c r="AF152" s="55"/>
      <c r="AG152" s="55"/>
      <c r="AJ152" s="35">
        <f t="shared" si="107"/>
        <v>0</v>
      </c>
      <c r="AM152" s="35">
        <v>30</v>
      </c>
      <c r="AN152" s="35">
        <f t="shared" si="108"/>
        <v>10</v>
      </c>
      <c r="AO152" s="35">
        <v>8</v>
      </c>
      <c r="AZ152" s="35">
        <f t="shared" si="95"/>
        <v>0</v>
      </c>
      <c r="BA152" s="55">
        <v>81</v>
      </c>
      <c r="BB152" s="55">
        <v>4</v>
      </c>
      <c r="BC152" s="59">
        <v>1202</v>
      </c>
      <c r="BD152" s="55">
        <v>1</v>
      </c>
      <c r="BE152" s="56"/>
      <c r="BF152" s="55"/>
      <c r="BG152" s="56"/>
      <c r="BH152" s="55"/>
      <c r="BI152" s="55">
        <v>81</v>
      </c>
      <c r="BJ152" s="55">
        <v>2</v>
      </c>
      <c r="BK152" s="35">
        <f t="shared" si="109"/>
        <v>7</v>
      </c>
      <c r="BL152" s="55"/>
      <c r="BM152" s="55"/>
      <c r="BN152" s="59"/>
      <c r="BO152" s="55"/>
      <c r="BP152" s="56"/>
      <c r="BQ152" s="55"/>
      <c r="BR152" s="56"/>
      <c r="BS152" s="55"/>
      <c r="BT152" s="55"/>
      <c r="BU152" s="55"/>
      <c r="BV152" s="35">
        <f t="shared" si="110"/>
        <v>0</v>
      </c>
      <c r="BY152" s="35">
        <v>30</v>
      </c>
      <c r="BZ152" s="35">
        <f t="shared" si="111"/>
        <v>10</v>
      </c>
      <c r="CA152" s="35">
        <v>8</v>
      </c>
      <c r="CL152" s="35">
        <f t="shared" si="99"/>
        <v>0</v>
      </c>
      <c r="CM152" s="55">
        <v>81</v>
      </c>
      <c r="CN152" s="55">
        <v>4</v>
      </c>
      <c r="CO152" s="59">
        <v>1202</v>
      </c>
      <c r="CP152" s="55">
        <v>1</v>
      </c>
      <c r="CQ152" s="56"/>
      <c r="CR152" s="55"/>
      <c r="CS152" s="56"/>
      <c r="CT152" s="55"/>
      <c r="CU152" s="55">
        <v>81</v>
      </c>
      <c r="CV152" s="55">
        <v>2</v>
      </c>
      <c r="CW152" s="35">
        <f t="shared" si="112"/>
        <v>7</v>
      </c>
      <c r="CX152" s="55"/>
      <c r="CY152" s="55"/>
      <c r="CZ152" s="59"/>
      <c r="DA152" s="55"/>
      <c r="DB152" s="56"/>
      <c r="DC152" s="55"/>
      <c r="DD152" s="56"/>
      <c r="DE152" s="55"/>
      <c r="DF152" s="55"/>
      <c r="DG152" s="55"/>
      <c r="DH152" s="35">
        <f t="shared" si="113"/>
        <v>0</v>
      </c>
    </row>
    <row r="153" spans="1:112" s="34" customFormat="1" ht="13.5" customHeight="1" x14ac:dyDescent="0.3">
      <c r="A153" s="34">
        <v>151</v>
      </c>
      <c r="B153" s="34">
        <f>ROUNDUP(A153/3,0)</f>
        <v>51</v>
      </c>
      <c r="C153" s="34">
        <v>8</v>
      </c>
      <c r="F153" s="33"/>
      <c r="G153" s="33"/>
      <c r="H153" s="52"/>
      <c r="I153" s="33"/>
      <c r="J153" s="33"/>
      <c r="K153" s="33"/>
      <c r="N153" s="34">
        <f t="shared" si="104"/>
        <v>0</v>
      </c>
      <c r="S153" s="51"/>
      <c r="Y153" s="34">
        <f t="shared" si="105"/>
        <v>0</v>
      </c>
      <c r="Z153" s="34">
        <f>IF(Z144="","",Z144+30)</f>
        <v>511</v>
      </c>
      <c r="AA153" s="34">
        <f>AA144</f>
        <v>3</v>
      </c>
      <c r="AB153" s="58">
        <f>AB144</f>
        <v>1202</v>
      </c>
      <c r="AC153" s="34">
        <f>AC144</f>
        <v>1</v>
      </c>
      <c r="AD153" s="51"/>
      <c r="AF153" s="34">
        <f>IF(AF144="","",AF144+30)</f>
        <v>511</v>
      </c>
      <c r="AG153" s="34">
        <f>AG144</f>
        <v>3</v>
      </c>
      <c r="AJ153" s="34">
        <f>AI153+AG153+AE153+AC153+AA153</f>
        <v>7</v>
      </c>
      <c r="AM153" s="34">
        <v>1</v>
      </c>
      <c r="AN153" s="34">
        <f>ROUNDUP(AM153/3,0)</f>
        <v>1</v>
      </c>
      <c r="AO153" s="34">
        <v>8</v>
      </c>
      <c r="AP153" s="34">
        <v>81</v>
      </c>
      <c r="AQ153" s="34">
        <v>3</v>
      </c>
      <c r="AT153" s="51"/>
      <c r="AZ153" s="34">
        <f>AY153+AW153+AU153+AS153+AQ153</f>
        <v>3</v>
      </c>
      <c r="BE153" s="51"/>
      <c r="BK153" s="34">
        <f>BJ153+BH153+BF153+BD153+BB153</f>
        <v>0</v>
      </c>
      <c r="BP153" s="51"/>
      <c r="BV153" s="34">
        <f>BU153+BS153+BQ153+BO153+BM153</f>
        <v>0</v>
      </c>
      <c r="BY153" s="34">
        <v>1</v>
      </c>
      <c r="BZ153" s="34">
        <f>ROUNDUP(BY153/3,0)</f>
        <v>1</v>
      </c>
      <c r="CA153" s="34">
        <v>8</v>
      </c>
      <c r="CB153" s="34">
        <v>81</v>
      </c>
      <c r="CC153" s="34">
        <v>3</v>
      </c>
      <c r="CF153" s="51"/>
      <c r="CL153" s="34">
        <f>CK153+CI153+CG153+CE153+CC153</f>
        <v>3</v>
      </c>
      <c r="CQ153" s="51"/>
      <c r="CW153" s="34">
        <f>CV153+CT153+CR153+CP153+CN153</f>
        <v>0</v>
      </c>
      <c r="DB153" s="51"/>
      <c r="DH153" s="34">
        <f>DG153+DE153+DC153+DA153+CY153</f>
        <v>0</v>
      </c>
    </row>
    <row r="154" spans="1:112" s="33" customFormat="1" ht="13.5" customHeight="1" x14ac:dyDescent="0.3">
      <c r="A154" s="33">
        <v>152</v>
      </c>
      <c r="B154" s="33">
        <f t="shared" ref="B154:B167" si="114">ROUNDUP(A154/3,0)</f>
        <v>51</v>
      </c>
      <c r="C154" s="33">
        <v>8</v>
      </c>
      <c r="N154" s="33">
        <f t="shared" si="104"/>
        <v>0</v>
      </c>
      <c r="S154" s="52"/>
      <c r="Y154" s="33">
        <f t="shared" si="105"/>
        <v>0</v>
      </c>
      <c r="Z154" s="78">
        <f>IF(Z145="","",Z145+30)</f>
        <v>512</v>
      </c>
      <c r="AA154" s="33">
        <v>7</v>
      </c>
      <c r="AD154" s="52"/>
      <c r="AF154" s="77"/>
      <c r="AJ154" s="33">
        <f t="shared" ref="AJ154:AJ167" si="115">AI154+AG154+AE154+AC154+AA154</f>
        <v>7</v>
      </c>
      <c r="AM154" s="33">
        <v>2</v>
      </c>
      <c r="AN154" s="33">
        <f t="shared" ref="AN154:AN167" si="116">ROUNDUP(AM154/3,0)</f>
        <v>1</v>
      </c>
      <c r="AO154" s="33">
        <v>8</v>
      </c>
      <c r="AP154" s="33">
        <v>81</v>
      </c>
      <c r="AQ154" s="33">
        <v>3</v>
      </c>
      <c r="AT154" s="52"/>
      <c r="AZ154" s="33">
        <f t="shared" ref="AZ154:AZ182" si="117">AY154+AW154+AU154+AS154+AQ154</f>
        <v>3</v>
      </c>
      <c r="BE154" s="52"/>
      <c r="BK154" s="33">
        <f t="shared" ref="BK154" si="118">BJ154+BH154+BF154+BD154+BB154</f>
        <v>0</v>
      </c>
      <c r="BP154" s="52"/>
      <c r="BV154" s="33">
        <f t="shared" ref="BV154:BV167" si="119">BU154+BS154+BQ154+BO154+BM154</f>
        <v>0</v>
      </c>
      <c r="BY154" s="33">
        <v>2</v>
      </c>
      <c r="BZ154" s="33">
        <f t="shared" ref="BZ154:BZ167" si="120">ROUNDUP(BY154/3,0)</f>
        <v>1</v>
      </c>
      <c r="CA154" s="33">
        <v>8</v>
      </c>
      <c r="CB154" s="33">
        <v>81</v>
      </c>
      <c r="CC154" s="33">
        <v>3</v>
      </c>
      <c r="CF154" s="52"/>
      <c r="CL154" s="33">
        <f t="shared" ref="CL154:CL182" si="121">CK154+CI154+CG154+CE154+CC154</f>
        <v>3</v>
      </c>
      <c r="CQ154" s="52"/>
      <c r="CW154" s="33">
        <f t="shared" ref="CW154" si="122">CV154+CT154+CR154+CP154+CN154</f>
        <v>0</v>
      </c>
      <c r="DB154" s="52"/>
      <c r="DH154" s="33">
        <f t="shared" ref="DH154:DH167" si="123">DG154+DE154+DC154+DA154+CY154</f>
        <v>0</v>
      </c>
    </row>
    <row r="155" spans="1:112" s="35" customFormat="1" ht="13.5" customHeight="1" thickBot="1" x14ac:dyDescent="0.35">
      <c r="A155" s="35">
        <v>153</v>
      </c>
      <c r="B155" s="35">
        <f t="shared" si="114"/>
        <v>51</v>
      </c>
      <c r="C155" s="35">
        <v>8</v>
      </c>
      <c r="N155" s="35">
        <f t="shared" si="104"/>
        <v>0</v>
      </c>
      <c r="S155" s="53"/>
      <c r="Y155" s="35">
        <f t="shared" si="105"/>
        <v>0</v>
      </c>
      <c r="Z155" s="67">
        <f>Z146</f>
        <v>1203</v>
      </c>
      <c r="AA155" s="35">
        <f>AA146</f>
        <v>1</v>
      </c>
      <c r="AB155" s="35">
        <f>IF(AB146="","",AB146+30)</f>
        <v>513</v>
      </c>
      <c r="AC155" s="35">
        <f>AC146</f>
        <v>5</v>
      </c>
      <c r="AD155" s="53"/>
      <c r="AF155" s="53">
        <f>IF(AF146="","",AF146+30)</f>
        <v>515</v>
      </c>
      <c r="AG155" s="35">
        <f>AG146</f>
        <v>1</v>
      </c>
      <c r="AJ155" s="35">
        <f t="shared" si="115"/>
        <v>7</v>
      </c>
      <c r="AM155" s="35">
        <v>3</v>
      </c>
      <c r="AN155" s="35">
        <f t="shared" si="116"/>
        <v>1</v>
      </c>
      <c r="AO155" s="35">
        <v>8</v>
      </c>
      <c r="AP155" s="35">
        <v>81</v>
      </c>
      <c r="AQ155" s="35">
        <v>4</v>
      </c>
      <c r="AT155" s="53"/>
      <c r="AZ155" s="35">
        <f t="shared" si="117"/>
        <v>4</v>
      </c>
      <c r="BE155" s="53"/>
      <c r="BK155" s="35">
        <f>BJ155+BH155+BF155+BD155+BB155</f>
        <v>0</v>
      </c>
      <c r="BP155" s="53"/>
      <c r="BV155" s="35">
        <f t="shared" si="119"/>
        <v>0</v>
      </c>
      <c r="BY155" s="35">
        <v>3</v>
      </c>
      <c r="BZ155" s="35">
        <f t="shared" si="120"/>
        <v>1</v>
      </c>
      <c r="CA155" s="35">
        <v>8</v>
      </c>
      <c r="CB155" s="35">
        <v>81</v>
      </c>
      <c r="CC155" s="35">
        <v>4</v>
      </c>
      <c r="CF155" s="53"/>
      <c r="CL155" s="35">
        <f t="shared" si="121"/>
        <v>4</v>
      </c>
      <c r="CQ155" s="53"/>
      <c r="CW155" s="35">
        <f>CV155+CT155+CR155+CP155+CN155</f>
        <v>0</v>
      </c>
      <c r="DB155" s="53"/>
      <c r="DH155" s="35">
        <f t="shared" si="123"/>
        <v>0</v>
      </c>
    </row>
    <row r="156" spans="1:112" s="34" customFormat="1" ht="13.5" customHeight="1" x14ac:dyDescent="0.3">
      <c r="A156" s="34">
        <v>154</v>
      </c>
      <c r="B156" s="34">
        <f t="shared" si="114"/>
        <v>52</v>
      </c>
      <c r="C156" s="34">
        <v>8</v>
      </c>
      <c r="D156" s="34">
        <f>IF(D147="","",D147+30)</f>
        <v>521</v>
      </c>
      <c r="E156" s="34">
        <f>E147</f>
        <v>3</v>
      </c>
      <c r="F156" s="58">
        <f>F147</f>
        <v>1201</v>
      </c>
      <c r="G156" s="34">
        <f>G147</f>
        <v>1</v>
      </c>
      <c r="H156" s="51"/>
      <c r="J156" s="34">
        <f>IF(J147="","",J147+30)</f>
        <v>521</v>
      </c>
      <c r="K156" s="34">
        <f>K147</f>
        <v>3</v>
      </c>
      <c r="N156" s="34">
        <f t="shared" si="104"/>
        <v>7</v>
      </c>
      <c r="S156" s="51"/>
      <c r="Y156" s="34">
        <f t="shared" si="105"/>
        <v>0</v>
      </c>
      <c r="AB156" s="33"/>
      <c r="AC156" s="33"/>
      <c r="AD156" s="52"/>
      <c r="AE156" s="33"/>
      <c r="AF156" s="33"/>
      <c r="AG156" s="33"/>
      <c r="AJ156" s="34">
        <f t="shared" si="115"/>
        <v>0</v>
      </c>
      <c r="AM156" s="34">
        <v>4</v>
      </c>
      <c r="AN156" s="34">
        <f t="shared" si="116"/>
        <v>2</v>
      </c>
      <c r="AO156" s="34">
        <v>8</v>
      </c>
      <c r="AP156" s="34">
        <v>82</v>
      </c>
      <c r="AQ156" s="34">
        <v>3</v>
      </c>
      <c r="AR156" s="58"/>
      <c r="AS156" s="58"/>
      <c r="AT156" s="51"/>
      <c r="AZ156" s="34">
        <f t="shared" si="117"/>
        <v>3</v>
      </c>
      <c r="BE156" s="51"/>
      <c r="BK156" s="34">
        <f t="shared" ref="BK156:BK167" si="124">BJ156+BH156+BF156+BD156+BB156</f>
        <v>0</v>
      </c>
      <c r="BN156" s="33">
        <v>1103</v>
      </c>
      <c r="BO156" s="33">
        <v>1</v>
      </c>
      <c r="BP156" s="52">
        <v>1001</v>
      </c>
      <c r="BQ156" s="33">
        <v>1</v>
      </c>
      <c r="BR156" s="33">
        <v>1103</v>
      </c>
      <c r="BS156" s="33">
        <v>1</v>
      </c>
      <c r="BV156" s="34">
        <f t="shared" si="119"/>
        <v>3</v>
      </c>
      <c r="BY156" s="34">
        <v>4</v>
      </c>
      <c r="BZ156" s="34">
        <f t="shared" si="120"/>
        <v>2</v>
      </c>
      <c r="CA156" s="34">
        <v>8</v>
      </c>
      <c r="CB156" s="34">
        <v>82</v>
      </c>
      <c r="CC156" s="34">
        <v>3</v>
      </c>
      <c r="CD156" s="58"/>
      <c r="CE156" s="58"/>
      <c r="CF156" s="51"/>
      <c r="CL156" s="34">
        <f t="shared" si="121"/>
        <v>3</v>
      </c>
      <c r="CQ156" s="51"/>
      <c r="CW156" s="34">
        <f t="shared" ref="CW156:CW167" si="125">CV156+CT156+CR156+CP156+CN156</f>
        <v>0</v>
      </c>
      <c r="CZ156" s="33">
        <v>1103</v>
      </c>
      <c r="DA156" s="33">
        <v>1</v>
      </c>
      <c r="DB156" s="52">
        <v>1001</v>
      </c>
      <c r="DC156" s="33">
        <v>1</v>
      </c>
      <c r="DD156" s="33">
        <v>1103</v>
      </c>
      <c r="DE156" s="33">
        <v>1</v>
      </c>
      <c r="DH156" s="34">
        <f t="shared" si="123"/>
        <v>3</v>
      </c>
    </row>
    <row r="157" spans="1:112" s="33" customFormat="1" ht="13.5" customHeight="1" x14ac:dyDescent="0.3">
      <c r="A157" s="33">
        <v>155</v>
      </c>
      <c r="B157" s="33">
        <f t="shared" si="114"/>
        <v>52</v>
      </c>
      <c r="C157" s="33">
        <v>8</v>
      </c>
      <c r="D157" s="78">
        <f>IF(D148="","",D148+30)</f>
        <v>522</v>
      </c>
      <c r="E157" s="33">
        <v>7</v>
      </c>
      <c r="H157" s="52"/>
      <c r="J157" s="77"/>
      <c r="N157" s="33">
        <f t="shared" si="104"/>
        <v>7</v>
      </c>
      <c r="S157" s="52"/>
      <c r="Y157" s="33">
        <f t="shared" si="105"/>
        <v>0</v>
      </c>
      <c r="AD157" s="52"/>
      <c r="AJ157" s="33">
        <f t="shared" si="115"/>
        <v>0</v>
      </c>
      <c r="AM157" s="33">
        <v>5</v>
      </c>
      <c r="AN157" s="33">
        <f t="shared" si="116"/>
        <v>2</v>
      </c>
      <c r="AO157" s="33">
        <v>8</v>
      </c>
      <c r="AP157" s="33">
        <v>82</v>
      </c>
      <c r="AQ157" s="33">
        <v>3</v>
      </c>
      <c r="AR157" s="33">
        <v>1103</v>
      </c>
      <c r="AS157" s="33">
        <v>1</v>
      </c>
      <c r="AT157" s="52">
        <v>1001</v>
      </c>
      <c r="AU157" s="33">
        <v>1</v>
      </c>
      <c r="AV157" s="33">
        <v>1103</v>
      </c>
      <c r="AW157" s="33">
        <v>1</v>
      </c>
      <c r="AZ157" s="33">
        <f t="shared" si="117"/>
        <v>6</v>
      </c>
      <c r="BE157" s="52"/>
      <c r="BK157" s="33">
        <f t="shared" si="124"/>
        <v>0</v>
      </c>
      <c r="BP157" s="52"/>
      <c r="BV157" s="33">
        <f t="shared" si="119"/>
        <v>0</v>
      </c>
      <c r="BY157" s="33">
        <v>5</v>
      </c>
      <c r="BZ157" s="33">
        <f t="shared" si="120"/>
        <v>2</v>
      </c>
      <c r="CA157" s="33">
        <v>8</v>
      </c>
      <c r="CB157" s="33">
        <v>82</v>
      </c>
      <c r="CC157" s="33">
        <v>3</v>
      </c>
      <c r="CD157" s="33">
        <v>1103</v>
      </c>
      <c r="CE157" s="33">
        <v>1</v>
      </c>
      <c r="CF157" s="52">
        <v>1001</v>
      </c>
      <c r="CG157" s="33">
        <v>1</v>
      </c>
      <c r="CH157" s="33">
        <v>1103</v>
      </c>
      <c r="CI157" s="33">
        <v>1</v>
      </c>
      <c r="CL157" s="33">
        <f t="shared" si="121"/>
        <v>6</v>
      </c>
      <c r="CQ157" s="52"/>
      <c r="CW157" s="33">
        <f t="shared" si="125"/>
        <v>0</v>
      </c>
      <c r="DB157" s="52"/>
      <c r="DH157" s="33">
        <f t="shared" si="123"/>
        <v>0</v>
      </c>
    </row>
    <row r="158" spans="1:112" s="35" customFormat="1" ht="13.5" customHeight="1" thickBot="1" x14ac:dyDescent="0.35">
      <c r="A158" s="35">
        <v>156</v>
      </c>
      <c r="B158" s="35">
        <f t="shared" si="114"/>
        <v>52</v>
      </c>
      <c r="C158" s="35">
        <v>8</v>
      </c>
      <c r="D158" s="67">
        <f>D149</f>
        <v>1201</v>
      </c>
      <c r="E158" s="35">
        <f>E149</f>
        <v>1</v>
      </c>
      <c r="F158" s="35">
        <f>IF(F149="","",F149+30)</f>
        <v>523</v>
      </c>
      <c r="G158" s="35">
        <f>G149</f>
        <v>5</v>
      </c>
      <c r="H158" s="53"/>
      <c r="J158" s="53">
        <f>IF(J149="","",J149+30)</f>
        <v>525</v>
      </c>
      <c r="K158" s="35">
        <f>K149</f>
        <v>1</v>
      </c>
      <c r="N158" s="35">
        <f t="shared" si="104"/>
        <v>7</v>
      </c>
      <c r="S158" s="53"/>
      <c r="Y158" s="35">
        <f t="shared" si="105"/>
        <v>0</v>
      </c>
      <c r="AD158" s="53"/>
      <c r="AJ158" s="35">
        <f t="shared" si="115"/>
        <v>0</v>
      </c>
      <c r="AM158" s="35">
        <v>6</v>
      </c>
      <c r="AN158" s="35">
        <f t="shared" si="116"/>
        <v>2</v>
      </c>
      <c r="AO158" s="35">
        <v>8</v>
      </c>
      <c r="AP158" s="55">
        <v>82</v>
      </c>
      <c r="AQ158" s="55">
        <v>4</v>
      </c>
      <c r="AR158" s="59"/>
      <c r="AS158" s="59"/>
      <c r="AT158" s="56"/>
      <c r="AU158" s="55"/>
      <c r="AV158" s="55"/>
      <c r="AW158" s="55"/>
      <c r="AX158" s="54"/>
      <c r="AY158" s="54"/>
      <c r="AZ158" s="54">
        <f t="shared" si="117"/>
        <v>4</v>
      </c>
      <c r="BA158" s="54"/>
      <c r="BB158" s="54"/>
      <c r="BC158" s="54"/>
      <c r="BD158" s="54"/>
      <c r="BE158" s="57"/>
      <c r="BF158" s="54"/>
      <c r="BG158" s="54"/>
      <c r="BH158" s="54"/>
      <c r="BI158" s="54"/>
      <c r="BJ158" s="54"/>
      <c r="BK158" s="35">
        <f t="shared" si="124"/>
        <v>0</v>
      </c>
      <c r="BL158" s="54"/>
      <c r="BM158" s="54"/>
      <c r="BN158" s="54"/>
      <c r="BO158" s="54"/>
      <c r="BP158" s="57"/>
      <c r="BQ158" s="54"/>
      <c r="BR158" s="54"/>
      <c r="BS158" s="54"/>
      <c r="BT158" s="54"/>
      <c r="BU158" s="54"/>
      <c r="BV158" s="35">
        <f t="shared" si="119"/>
        <v>0</v>
      </c>
      <c r="BY158" s="35">
        <v>6</v>
      </c>
      <c r="BZ158" s="35">
        <f t="shared" si="120"/>
        <v>2</v>
      </c>
      <c r="CA158" s="35">
        <v>8</v>
      </c>
      <c r="CB158" s="55">
        <v>82</v>
      </c>
      <c r="CC158" s="55">
        <v>4</v>
      </c>
      <c r="CD158" s="59"/>
      <c r="CE158" s="59"/>
      <c r="CF158" s="56"/>
      <c r="CG158" s="55"/>
      <c r="CH158" s="55"/>
      <c r="CI158" s="55"/>
      <c r="CJ158" s="54"/>
      <c r="CK158" s="54"/>
      <c r="CL158" s="54">
        <f t="shared" si="121"/>
        <v>4</v>
      </c>
      <c r="CM158" s="54"/>
      <c r="CN158" s="54"/>
      <c r="CO158" s="54"/>
      <c r="CP158" s="54"/>
      <c r="CQ158" s="57"/>
      <c r="CR158" s="54"/>
      <c r="CS158" s="54"/>
      <c r="CT158" s="54"/>
      <c r="CU158" s="54"/>
      <c r="CV158" s="54"/>
      <c r="CW158" s="35">
        <f t="shared" si="125"/>
        <v>0</v>
      </c>
      <c r="CX158" s="54"/>
      <c r="CY158" s="54"/>
      <c r="CZ158" s="54"/>
      <c r="DA158" s="54"/>
      <c r="DB158" s="57"/>
      <c r="DC158" s="54"/>
      <c r="DD158" s="54"/>
      <c r="DE158" s="54"/>
      <c r="DF158" s="54"/>
      <c r="DG158" s="54"/>
      <c r="DH158" s="35">
        <f t="shared" si="123"/>
        <v>0</v>
      </c>
    </row>
    <row r="159" spans="1:112" s="34" customFormat="1" ht="13.5" customHeight="1" x14ac:dyDescent="0.3">
      <c r="A159" s="34">
        <v>157</v>
      </c>
      <c r="B159" s="34">
        <f t="shared" si="114"/>
        <v>53</v>
      </c>
      <c r="C159" s="34">
        <v>8</v>
      </c>
      <c r="N159" s="34">
        <f t="shared" si="104"/>
        <v>0</v>
      </c>
      <c r="O159" s="34">
        <f>IF(O150="","",O150+30)</f>
        <v>531</v>
      </c>
      <c r="P159" s="34">
        <f>P150</f>
        <v>3</v>
      </c>
      <c r="Q159" s="58">
        <f>Q150</f>
        <v>1202</v>
      </c>
      <c r="R159" s="34">
        <f>R150</f>
        <v>1</v>
      </c>
      <c r="S159" s="51"/>
      <c r="U159" s="34">
        <f>IF(U150="","",U150+30)</f>
        <v>531</v>
      </c>
      <c r="V159" s="34">
        <f>V150</f>
        <v>3</v>
      </c>
      <c r="Y159" s="34">
        <f t="shared" si="105"/>
        <v>7</v>
      </c>
      <c r="AB159" s="33"/>
      <c r="AC159" s="33"/>
      <c r="AD159" s="52"/>
      <c r="AE159" s="33"/>
      <c r="AF159" s="33"/>
      <c r="AG159" s="33"/>
      <c r="AJ159" s="34">
        <f t="shared" si="115"/>
        <v>0</v>
      </c>
      <c r="AM159" s="34">
        <v>7</v>
      </c>
      <c r="AN159" s="34">
        <f t="shared" si="116"/>
        <v>3</v>
      </c>
      <c r="AO159" s="34">
        <v>8</v>
      </c>
      <c r="AP159" s="34">
        <v>83</v>
      </c>
      <c r="AQ159" s="34">
        <v>5</v>
      </c>
      <c r="AT159" s="51"/>
      <c r="AZ159" s="34">
        <f t="shared" si="117"/>
        <v>5</v>
      </c>
      <c r="BE159" s="51"/>
      <c r="BK159" s="34">
        <f t="shared" si="124"/>
        <v>0</v>
      </c>
      <c r="BN159" s="33">
        <v>1103</v>
      </c>
      <c r="BO159" s="33">
        <v>1</v>
      </c>
      <c r="BP159" s="52">
        <v>1001</v>
      </c>
      <c r="BQ159" s="33">
        <v>1</v>
      </c>
      <c r="BR159" s="33">
        <v>1103</v>
      </c>
      <c r="BS159" s="33">
        <v>1</v>
      </c>
      <c r="BV159" s="34">
        <f t="shared" si="119"/>
        <v>3</v>
      </c>
      <c r="BY159" s="34">
        <v>7</v>
      </c>
      <c r="BZ159" s="34">
        <f t="shared" si="120"/>
        <v>3</v>
      </c>
      <c r="CA159" s="34">
        <v>8</v>
      </c>
      <c r="CB159" s="34">
        <v>83</v>
      </c>
      <c r="CC159" s="34">
        <v>5</v>
      </c>
      <c r="CF159" s="51"/>
      <c r="CL159" s="34">
        <f t="shared" si="121"/>
        <v>5</v>
      </c>
      <c r="CQ159" s="51"/>
      <c r="CW159" s="34">
        <f t="shared" si="125"/>
        <v>0</v>
      </c>
      <c r="CZ159" s="33">
        <v>1103</v>
      </c>
      <c r="DA159" s="33">
        <v>1</v>
      </c>
      <c r="DB159" s="52">
        <v>1001</v>
      </c>
      <c r="DC159" s="33">
        <v>1</v>
      </c>
      <c r="DD159" s="33">
        <v>1103</v>
      </c>
      <c r="DE159" s="33">
        <v>1</v>
      </c>
      <c r="DH159" s="34">
        <f t="shared" si="123"/>
        <v>3</v>
      </c>
    </row>
    <row r="160" spans="1:112" s="33" customFormat="1" ht="13.5" customHeight="1" x14ac:dyDescent="0.3">
      <c r="A160" s="33">
        <v>158</v>
      </c>
      <c r="B160" s="33">
        <f t="shared" si="114"/>
        <v>53</v>
      </c>
      <c r="C160" s="33">
        <v>8</v>
      </c>
      <c r="N160" s="33">
        <f t="shared" si="104"/>
        <v>0</v>
      </c>
      <c r="O160" s="78">
        <f>IF(O151="","",O151+30)</f>
        <v>532</v>
      </c>
      <c r="P160" s="33">
        <v>7</v>
      </c>
      <c r="S160" s="52"/>
      <c r="U160" s="77"/>
      <c r="Y160" s="33">
        <f t="shared" si="105"/>
        <v>7</v>
      </c>
      <c r="AD160" s="52"/>
      <c r="AJ160" s="33">
        <f t="shared" si="115"/>
        <v>0</v>
      </c>
      <c r="AM160" s="33">
        <v>8</v>
      </c>
      <c r="AN160" s="33">
        <f t="shared" si="116"/>
        <v>3</v>
      </c>
      <c r="AO160" s="33">
        <v>8</v>
      </c>
      <c r="AP160" s="33">
        <v>83</v>
      </c>
      <c r="AQ160" s="33">
        <v>2</v>
      </c>
      <c r="AR160" s="33">
        <v>1103</v>
      </c>
      <c r="AS160" s="33">
        <v>1</v>
      </c>
      <c r="AT160" s="52">
        <v>1001</v>
      </c>
      <c r="AU160" s="33">
        <v>1</v>
      </c>
      <c r="AV160" s="33">
        <v>1103</v>
      </c>
      <c r="AW160" s="33">
        <v>1</v>
      </c>
      <c r="AZ160" s="33">
        <f t="shared" si="117"/>
        <v>5</v>
      </c>
      <c r="BE160" s="52"/>
      <c r="BK160" s="33">
        <f t="shared" si="124"/>
        <v>0</v>
      </c>
      <c r="BP160" s="52"/>
      <c r="BV160" s="33">
        <f t="shared" si="119"/>
        <v>0</v>
      </c>
      <c r="BY160" s="33">
        <v>8</v>
      </c>
      <c r="BZ160" s="33">
        <f t="shared" si="120"/>
        <v>3</v>
      </c>
      <c r="CA160" s="33">
        <v>8</v>
      </c>
      <c r="CB160" s="33">
        <v>83</v>
      </c>
      <c r="CC160" s="33">
        <v>2</v>
      </c>
      <c r="CD160" s="33">
        <v>1103</v>
      </c>
      <c r="CE160" s="33">
        <v>1</v>
      </c>
      <c r="CF160" s="52">
        <v>1002</v>
      </c>
      <c r="CG160" s="33">
        <v>1</v>
      </c>
      <c r="CH160" s="33">
        <v>1103</v>
      </c>
      <c r="CI160" s="33">
        <v>1</v>
      </c>
      <c r="CL160" s="33">
        <f t="shared" si="121"/>
        <v>5</v>
      </c>
      <c r="CQ160" s="52"/>
      <c r="CW160" s="33">
        <f t="shared" si="125"/>
        <v>0</v>
      </c>
      <c r="DB160" s="52"/>
      <c r="DH160" s="33">
        <f t="shared" si="123"/>
        <v>0</v>
      </c>
    </row>
    <row r="161" spans="1:112" s="35" customFormat="1" ht="13.5" customHeight="1" thickBot="1" x14ac:dyDescent="0.35">
      <c r="A161" s="35">
        <v>159</v>
      </c>
      <c r="B161" s="35">
        <f t="shared" si="114"/>
        <v>53</v>
      </c>
      <c r="C161" s="35">
        <v>8</v>
      </c>
      <c r="N161" s="35">
        <f t="shared" si="104"/>
        <v>0</v>
      </c>
      <c r="O161" s="67">
        <f>O152</f>
        <v>1202</v>
      </c>
      <c r="P161" s="35">
        <f>P152</f>
        <v>1</v>
      </c>
      <c r="Q161" s="35">
        <f>IF(Q152="","",Q152+30)</f>
        <v>533</v>
      </c>
      <c r="R161" s="35">
        <f>R152</f>
        <v>5</v>
      </c>
      <c r="S161" s="53"/>
      <c r="U161" s="53">
        <f>IF(U152="","",U152+30)</f>
        <v>535</v>
      </c>
      <c r="V161" s="35">
        <f>V152</f>
        <v>1</v>
      </c>
      <c r="Y161" s="35">
        <f t="shared" si="105"/>
        <v>7</v>
      </c>
      <c r="Z161" s="55"/>
      <c r="AA161" s="55"/>
      <c r="AB161" s="59"/>
      <c r="AC161" s="55"/>
      <c r="AD161" s="56"/>
      <c r="AE161" s="55"/>
      <c r="AF161" s="55"/>
      <c r="AG161" s="55"/>
      <c r="AJ161" s="35">
        <f t="shared" si="115"/>
        <v>0</v>
      </c>
      <c r="AM161" s="35">
        <v>9</v>
      </c>
      <c r="AN161" s="35">
        <f t="shared" si="116"/>
        <v>3</v>
      </c>
      <c r="AO161" s="35">
        <v>8</v>
      </c>
      <c r="AP161" s="35">
        <v>83</v>
      </c>
      <c r="AQ161" s="35">
        <v>5</v>
      </c>
      <c r="AT161" s="53"/>
      <c r="AZ161" s="35">
        <f t="shared" si="117"/>
        <v>5</v>
      </c>
      <c r="BE161" s="53"/>
      <c r="BK161" s="35">
        <f t="shared" si="124"/>
        <v>0</v>
      </c>
      <c r="BP161" s="53"/>
      <c r="BV161" s="35">
        <f t="shared" si="119"/>
        <v>0</v>
      </c>
      <c r="BY161" s="35">
        <v>9</v>
      </c>
      <c r="BZ161" s="35">
        <f t="shared" si="120"/>
        <v>3</v>
      </c>
      <c r="CA161" s="35">
        <v>8</v>
      </c>
      <c r="CB161" s="35">
        <v>83</v>
      </c>
      <c r="CC161" s="35">
        <v>5</v>
      </c>
      <c r="CF161" s="53"/>
      <c r="CL161" s="35">
        <f t="shared" si="121"/>
        <v>5</v>
      </c>
      <c r="CQ161" s="53"/>
      <c r="CW161" s="35">
        <f t="shared" si="125"/>
        <v>0</v>
      </c>
      <c r="DB161" s="53"/>
      <c r="DH161" s="35">
        <f t="shared" si="123"/>
        <v>0</v>
      </c>
    </row>
    <row r="162" spans="1:112" s="34" customFormat="1" ht="13.5" customHeight="1" x14ac:dyDescent="0.3">
      <c r="A162" s="34">
        <v>160</v>
      </c>
      <c r="B162" s="34">
        <f t="shared" si="114"/>
        <v>54</v>
      </c>
      <c r="C162" s="34">
        <v>8</v>
      </c>
      <c r="F162" s="33"/>
      <c r="G162" s="33"/>
      <c r="H162" s="52"/>
      <c r="I162" s="33"/>
      <c r="J162" s="33"/>
      <c r="K162" s="33"/>
      <c r="N162" s="34">
        <f t="shared" si="104"/>
        <v>0</v>
      </c>
      <c r="S162" s="51"/>
      <c r="Y162" s="34">
        <f t="shared" si="105"/>
        <v>0</v>
      </c>
      <c r="Z162" s="34">
        <f>IF(Z153="","",Z153+30)</f>
        <v>541</v>
      </c>
      <c r="AA162" s="34">
        <f>AA153</f>
        <v>3</v>
      </c>
      <c r="AB162" s="58">
        <f>AB153</f>
        <v>1202</v>
      </c>
      <c r="AC162" s="34">
        <f>AC153</f>
        <v>1</v>
      </c>
      <c r="AD162" s="51"/>
      <c r="AF162" s="34">
        <f>IF(AF153="","",AF153+30)</f>
        <v>541</v>
      </c>
      <c r="AG162" s="34">
        <f>AG153</f>
        <v>3</v>
      </c>
      <c r="AJ162" s="34">
        <f t="shared" si="115"/>
        <v>7</v>
      </c>
      <c r="AM162" s="34">
        <v>10</v>
      </c>
      <c r="AN162" s="34">
        <f t="shared" si="116"/>
        <v>4</v>
      </c>
      <c r="AO162" s="34">
        <v>8</v>
      </c>
      <c r="AR162" s="33">
        <v>1103</v>
      </c>
      <c r="AS162" s="33">
        <v>1</v>
      </c>
      <c r="AT162" s="52">
        <v>1001</v>
      </c>
      <c r="AU162" s="33">
        <v>1</v>
      </c>
      <c r="AV162" s="33">
        <v>1103</v>
      </c>
      <c r="AW162" s="33">
        <v>1</v>
      </c>
      <c r="AZ162" s="34">
        <f t="shared" si="117"/>
        <v>3</v>
      </c>
      <c r="BC162" s="58"/>
      <c r="BE162" s="51"/>
      <c r="BK162" s="34">
        <f t="shared" si="124"/>
        <v>0</v>
      </c>
      <c r="BL162" s="34">
        <v>81</v>
      </c>
      <c r="BM162" s="34">
        <v>2</v>
      </c>
      <c r="BN162" s="58">
        <v>1202</v>
      </c>
      <c r="BO162" s="34">
        <v>1</v>
      </c>
      <c r="BP162" s="51"/>
      <c r="BR162" s="34">
        <v>81</v>
      </c>
      <c r="BS162" s="34">
        <v>2</v>
      </c>
      <c r="BV162" s="34">
        <f t="shared" si="119"/>
        <v>5</v>
      </c>
      <c r="BY162" s="34">
        <v>10</v>
      </c>
      <c r="BZ162" s="34">
        <f t="shared" si="120"/>
        <v>4</v>
      </c>
      <c r="CA162" s="34">
        <v>8</v>
      </c>
      <c r="CD162" s="33">
        <v>1103</v>
      </c>
      <c r="CE162" s="33">
        <v>1</v>
      </c>
      <c r="CF162" s="52">
        <v>1001</v>
      </c>
      <c r="CG162" s="33">
        <v>1</v>
      </c>
      <c r="CH162" s="33">
        <v>1103</v>
      </c>
      <c r="CI162" s="33">
        <v>1</v>
      </c>
      <c r="CL162" s="34">
        <f t="shared" si="121"/>
        <v>3</v>
      </c>
      <c r="CO162" s="58"/>
      <c r="CQ162" s="51"/>
      <c r="CW162" s="34">
        <f t="shared" si="125"/>
        <v>0</v>
      </c>
      <c r="CX162" s="34">
        <v>81</v>
      </c>
      <c r="CY162" s="34">
        <v>2</v>
      </c>
      <c r="CZ162" s="58">
        <v>1202</v>
      </c>
      <c r="DA162" s="34">
        <v>1</v>
      </c>
      <c r="DB162" s="51"/>
      <c r="DD162" s="34">
        <v>81</v>
      </c>
      <c r="DE162" s="34">
        <v>2</v>
      </c>
      <c r="DH162" s="34">
        <f t="shared" si="123"/>
        <v>5</v>
      </c>
    </row>
    <row r="163" spans="1:112" s="33" customFormat="1" ht="13.5" customHeight="1" x14ac:dyDescent="0.3">
      <c r="A163" s="33">
        <v>161</v>
      </c>
      <c r="B163" s="33">
        <f t="shared" si="114"/>
        <v>54</v>
      </c>
      <c r="C163" s="33">
        <v>8</v>
      </c>
      <c r="N163" s="33">
        <f t="shared" si="104"/>
        <v>0</v>
      </c>
      <c r="S163" s="52"/>
      <c r="Y163" s="33">
        <f t="shared" si="105"/>
        <v>0</v>
      </c>
      <c r="Z163" s="78">
        <f>IF(Z154="","",Z154+30)</f>
        <v>542</v>
      </c>
      <c r="AA163" s="33">
        <v>7</v>
      </c>
      <c r="AD163" s="52"/>
      <c r="AF163" s="77"/>
      <c r="AJ163" s="33">
        <f t="shared" si="115"/>
        <v>7</v>
      </c>
      <c r="AM163" s="33">
        <v>11</v>
      </c>
      <c r="AN163" s="33">
        <f t="shared" si="116"/>
        <v>4</v>
      </c>
      <c r="AO163" s="33">
        <v>8</v>
      </c>
      <c r="AT163" s="52"/>
      <c r="AV163" s="52"/>
      <c r="AZ163" s="33">
        <f t="shared" si="117"/>
        <v>0</v>
      </c>
      <c r="BE163" s="52"/>
      <c r="BK163" s="33">
        <f t="shared" si="124"/>
        <v>0</v>
      </c>
      <c r="BL163" s="33">
        <v>81</v>
      </c>
      <c r="BM163" s="33">
        <v>2</v>
      </c>
      <c r="BN163" s="33">
        <v>1103</v>
      </c>
      <c r="BO163" s="33">
        <v>1</v>
      </c>
      <c r="BP163" s="52">
        <v>1001</v>
      </c>
      <c r="BQ163" s="33">
        <v>1</v>
      </c>
      <c r="BR163" s="33">
        <v>1103</v>
      </c>
      <c r="BS163" s="33">
        <v>1</v>
      </c>
      <c r="BV163" s="33">
        <f t="shared" si="119"/>
        <v>5</v>
      </c>
      <c r="BY163" s="33">
        <v>11</v>
      </c>
      <c r="BZ163" s="33">
        <f t="shared" si="120"/>
        <v>4</v>
      </c>
      <c r="CA163" s="33">
        <v>8</v>
      </c>
      <c r="CF163" s="52"/>
      <c r="CH163" s="52"/>
      <c r="CL163" s="33">
        <f t="shared" si="121"/>
        <v>0</v>
      </c>
      <c r="CQ163" s="52"/>
      <c r="CW163" s="33">
        <f t="shared" si="125"/>
        <v>0</v>
      </c>
      <c r="CX163" s="33">
        <v>81</v>
      </c>
      <c r="CY163" s="33">
        <v>2</v>
      </c>
      <c r="CZ163" s="33">
        <v>1103</v>
      </c>
      <c r="DA163" s="33">
        <v>1</v>
      </c>
      <c r="DB163" s="52">
        <v>1001</v>
      </c>
      <c r="DC163" s="33">
        <v>1</v>
      </c>
      <c r="DD163" s="33">
        <v>1103</v>
      </c>
      <c r="DE163" s="33">
        <v>1</v>
      </c>
      <c r="DH163" s="33">
        <f t="shared" si="123"/>
        <v>5</v>
      </c>
    </row>
    <row r="164" spans="1:112" s="35" customFormat="1" ht="13.5" customHeight="1" thickBot="1" x14ac:dyDescent="0.35">
      <c r="A164" s="35">
        <v>162</v>
      </c>
      <c r="B164" s="35">
        <f t="shared" si="114"/>
        <v>54</v>
      </c>
      <c r="C164" s="35">
        <v>8</v>
      </c>
      <c r="N164" s="35">
        <f t="shared" si="104"/>
        <v>0</v>
      </c>
      <c r="S164" s="53"/>
      <c r="Y164" s="35">
        <f t="shared" si="105"/>
        <v>0</v>
      </c>
      <c r="Z164" s="67">
        <f>Z155</f>
        <v>1203</v>
      </c>
      <c r="AA164" s="35">
        <f>AA155</f>
        <v>1</v>
      </c>
      <c r="AB164" s="35">
        <f>IF(AB155="","",AB155+30)</f>
        <v>543</v>
      </c>
      <c r="AC164" s="35">
        <f>AC155</f>
        <v>5</v>
      </c>
      <c r="AD164" s="53"/>
      <c r="AF164" s="53">
        <f>IF(AF155="","",AF155+30)</f>
        <v>545</v>
      </c>
      <c r="AG164" s="35">
        <f>AG155</f>
        <v>1</v>
      </c>
      <c r="AJ164" s="35">
        <f t="shared" si="115"/>
        <v>7</v>
      </c>
      <c r="AM164" s="35">
        <v>12</v>
      </c>
      <c r="AN164" s="35">
        <f t="shared" si="116"/>
        <v>4</v>
      </c>
      <c r="AO164" s="35">
        <v>8</v>
      </c>
      <c r="AP164" s="55"/>
      <c r="AQ164" s="55"/>
      <c r="AR164" s="59"/>
      <c r="AS164" s="55"/>
      <c r="AT164" s="56"/>
      <c r="AU164" s="55"/>
      <c r="AV164" s="55"/>
      <c r="AW164" s="55"/>
      <c r="AZ164" s="35">
        <f t="shared" si="117"/>
        <v>0</v>
      </c>
      <c r="BA164" s="55"/>
      <c r="BB164" s="55"/>
      <c r="BC164" s="59"/>
      <c r="BD164" s="55"/>
      <c r="BE164" s="56"/>
      <c r="BF164" s="55"/>
      <c r="BG164" s="55"/>
      <c r="BH164" s="55"/>
      <c r="BK164" s="35">
        <f t="shared" si="124"/>
        <v>0</v>
      </c>
      <c r="BL164" s="55">
        <v>81</v>
      </c>
      <c r="BM164" s="55">
        <v>2</v>
      </c>
      <c r="BN164" s="59">
        <v>1202</v>
      </c>
      <c r="BO164" s="55">
        <v>1</v>
      </c>
      <c r="BP164" s="56"/>
      <c r="BQ164" s="55"/>
      <c r="BR164" s="55">
        <v>81</v>
      </c>
      <c r="BS164" s="55">
        <v>2</v>
      </c>
      <c r="BV164" s="35">
        <f t="shared" si="119"/>
        <v>5</v>
      </c>
      <c r="BY164" s="35">
        <v>12</v>
      </c>
      <c r="BZ164" s="35">
        <f t="shared" si="120"/>
        <v>4</v>
      </c>
      <c r="CA164" s="35">
        <v>8</v>
      </c>
      <c r="CB164" s="55"/>
      <c r="CC164" s="55"/>
      <c r="CD164" s="59"/>
      <c r="CE164" s="55"/>
      <c r="CF164" s="56"/>
      <c r="CG164" s="55"/>
      <c r="CH164" s="55"/>
      <c r="CI164" s="55"/>
      <c r="CL164" s="35">
        <f t="shared" si="121"/>
        <v>0</v>
      </c>
      <c r="CM164" s="55"/>
      <c r="CN164" s="55"/>
      <c r="CO164" s="59"/>
      <c r="CP164" s="55"/>
      <c r="CQ164" s="56"/>
      <c r="CR164" s="55"/>
      <c r="CS164" s="55"/>
      <c r="CT164" s="55"/>
      <c r="CW164" s="35">
        <f t="shared" si="125"/>
        <v>0</v>
      </c>
      <c r="CX164" s="55">
        <v>81</v>
      </c>
      <c r="CY164" s="55">
        <v>2</v>
      </c>
      <c r="CZ164" s="59">
        <v>1202</v>
      </c>
      <c r="DA164" s="55">
        <v>1</v>
      </c>
      <c r="DB164" s="56"/>
      <c r="DC164" s="55"/>
      <c r="DD164" s="55">
        <v>81</v>
      </c>
      <c r="DE164" s="55">
        <v>2</v>
      </c>
      <c r="DH164" s="35">
        <f t="shared" si="123"/>
        <v>5</v>
      </c>
    </row>
    <row r="165" spans="1:112" s="34" customFormat="1" ht="13.5" customHeight="1" x14ac:dyDescent="0.3">
      <c r="A165" s="34">
        <v>163</v>
      </c>
      <c r="B165" s="34">
        <f t="shared" si="114"/>
        <v>55</v>
      </c>
      <c r="C165" s="34">
        <v>8</v>
      </c>
      <c r="D165" s="34">
        <f>IF(D156="","",D156+30)</f>
        <v>551</v>
      </c>
      <c r="E165" s="34">
        <f>E156</f>
        <v>3</v>
      </c>
      <c r="F165" s="58">
        <f>F156</f>
        <v>1201</v>
      </c>
      <c r="G165" s="34">
        <f>G156</f>
        <v>1</v>
      </c>
      <c r="H165" s="51"/>
      <c r="J165" s="34">
        <f>IF(J156="","",J156+30)</f>
        <v>551</v>
      </c>
      <c r="K165" s="34">
        <f>K156</f>
        <v>3</v>
      </c>
      <c r="N165" s="34">
        <f t="shared" si="104"/>
        <v>7</v>
      </c>
      <c r="S165" s="51"/>
      <c r="Y165" s="34">
        <f t="shared" si="105"/>
        <v>0</v>
      </c>
      <c r="AB165" s="33"/>
      <c r="AC165" s="33"/>
      <c r="AD165" s="52"/>
      <c r="AE165" s="33"/>
      <c r="AF165" s="33"/>
      <c r="AG165" s="33"/>
      <c r="AJ165" s="34">
        <f t="shared" si="115"/>
        <v>0</v>
      </c>
      <c r="AM165" s="34">
        <v>13</v>
      </c>
      <c r="AN165" s="34">
        <f t="shared" si="116"/>
        <v>5</v>
      </c>
      <c r="AO165" s="34">
        <v>8</v>
      </c>
      <c r="AR165" s="33">
        <v>1103</v>
      </c>
      <c r="AS165" s="33">
        <v>1</v>
      </c>
      <c r="AT165" s="52">
        <v>1001</v>
      </c>
      <c r="AU165" s="33">
        <v>1</v>
      </c>
      <c r="AV165" s="33">
        <v>1103</v>
      </c>
      <c r="AW165" s="33">
        <v>1</v>
      </c>
      <c r="AX165" s="65"/>
      <c r="AZ165" s="34">
        <f t="shared" si="117"/>
        <v>3</v>
      </c>
      <c r="BC165" s="65"/>
      <c r="BD165" s="65"/>
      <c r="BE165" s="66"/>
      <c r="BF165" s="65"/>
      <c r="BG165" s="65"/>
      <c r="BH165" s="65"/>
      <c r="BI165" s="65"/>
      <c r="BK165" s="34">
        <f t="shared" si="124"/>
        <v>0</v>
      </c>
      <c r="BL165" s="34">
        <v>82</v>
      </c>
      <c r="BM165" s="34">
        <v>7</v>
      </c>
      <c r="BN165" s="65"/>
      <c r="BO165" s="65"/>
      <c r="BP165" s="66"/>
      <c r="BQ165" s="65"/>
      <c r="BR165" s="65"/>
      <c r="BS165" s="65"/>
      <c r="BT165" s="65"/>
      <c r="BV165" s="34">
        <f t="shared" si="119"/>
        <v>7</v>
      </c>
      <c r="BY165" s="34">
        <v>13</v>
      </c>
      <c r="BZ165" s="34">
        <f t="shared" si="120"/>
        <v>5</v>
      </c>
      <c r="CA165" s="34">
        <v>8</v>
      </c>
      <c r="CD165" s="33">
        <v>1103</v>
      </c>
      <c r="CE165" s="33">
        <v>1</v>
      </c>
      <c r="CF165" s="52">
        <v>1001</v>
      </c>
      <c r="CG165" s="33">
        <v>1</v>
      </c>
      <c r="CH165" s="33">
        <v>1103</v>
      </c>
      <c r="CI165" s="33">
        <v>1</v>
      </c>
      <c r="CJ165" s="65"/>
      <c r="CL165" s="34">
        <f t="shared" si="121"/>
        <v>3</v>
      </c>
      <c r="CO165" s="65"/>
      <c r="CP165" s="65"/>
      <c r="CQ165" s="66"/>
      <c r="CR165" s="65"/>
      <c r="CS165" s="65"/>
      <c r="CT165" s="65"/>
      <c r="CU165" s="65"/>
      <c r="CW165" s="34">
        <f t="shared" si="125"/>
        <v>0</v>
      </c>
      <c r="CX165" s="34">
        <v>82</v>
      </c>
      <c r="CY165" s="34">
        <v>7</v>
      </c>
      <c r="CZ165" s="65"/>
      <c r="DA165" s="65"/>
      <c r="DB165" s="66"/>
      <c r="DC165" s="65"/>
      <c r="DD165" s="65"/>
      <c r="DE165" s="65"/>
      <c r="DF165" s="65"/>
      <c r="DH165" s="34">
        <f t="shared" si="123"/>
        <v>7</v>
      </c>
    </row>
    <row r="166" spans="1:112" s="33" customFormat="1" ht="13.5" customHeight="1" x14ac:dyDescent="0.3">
      <c r="A166" s="33">
        <v>164</v>
      </c>
      <c r="B166" s="33">
        <f t="shared" si="114"/>
        <v>55</v>
      </c>
      <c r="C166" s="33">
        <v>8</v>
      </c>
      <c r="D166" s="78">
        <f>IF(D157="","",D157+30)</f>
        <v>552</v>
      </c>
      <c r="E166" s="33">
        <v>7</v>
      </c>
      <c r="H166" s="52"/>
      <c r="J166" s="77"/>
      <c r="N166" s="33">
        <f t="shared" si="104"/>
        <v>7</v>
      </c>
      <c r="S166" s="52"/>
      <c r="Y166" s="33">
        <f t="shared" si="105"/>
        <v>0</v>
      </c>
      <c r="AD166" s="52"/>
      <c r="AJ166" s="33">
        <f t="shared" si="115"/>
        <v>0</v>
      </c>
      <c r="AM166" s="33">
        <v>14</v>
      </c>
      <c r="AN166" s="33">
        <f t="shared" si="116"/>
        <v>5</v>
      </c>
      <c r="AO166" s="33">
        <v>8</v>
      </c>
      <c r="AR166" s="67"/>
      <c r="AT166" s="52"/>
      <c r="AV166" s="52"/>
      <c r="AX166" s="67"/>
      <c r="AZ166" s="33">
        <f t="shared" si="117"/>
        <v>0</v>
      </c>
      <c r="BC166" s="67"/>
      <c r="BE166" s="52"/>
      <c r="BG166" s="52"/>
      <c r="BI166" s="67"/>
      <c r="BK166" s="33">
        <f t="shared" si="124"/>
        <v>0</v>
      </c>
      <c r="BL166" s="33">
        <v>82</v>
      </c>
      <c r="BM166" s="33">
        <v>3</v>
      </c>
      <c r="BN166" s="67">
        <v>1202</v>
      </c>
      <c r="BO166" s="33">
        <v>1</v>
      </c>
      <c r="BP166" s="52"/>
      <c r="BR166" s="52">
        <v>1003</v>
      </c>
      <c r="BS166" s="33">
        <v>1</v>
      </c>
      <c r="BT166" s="67">
        <v>1202</v>
      </c>
      <c r="BU166" s="33">
        <v>1</v>
      </c>
      <c r="BV166" s="33">
        <f t="shared" si="119"/>
        <v>6</v>
      </c>
      <c r="BY166" s="33">
        <v>14</v>
      </c>
      <c r="BZ166" s="33">
        <f t="shared" si="120"/>
        <v>5</v>
      </c>
      <c r="CA166" s="33">
        <v>8</v>
      </c>
      <c r="CD166" s="67"/>
      <c r="CF166" s="52"/>
      <c r="CH166" s="52"/>
      <c r="CJ166" s="67"/>
      <c r="CL166" s="33">
        <f t="shared" si="121"/>
        <v>0</v>
      </c>
      <c r="CO166" s="67"/>
      <c r="CQ166" s="52"/>
      <c r="CS166" s="52"/>
      <c r="CU166" s="67"/>
      <c r="CW166" s="33">
        <f t="shared" si="125"/>
        <v>0</v>
      </c>
      <c r="CX166" s="33">
        <v>82</v>
      </c>
      <c r="CY166" s="33">
        <v>3</v>
      </c>
      <c r="CZ166" s="67">
        <v>1202</v>
      </c>
      <c r="DA166" s="33">
        <v>1</v>
      </c>
      <c r="DB166" s="52"/>
      <c r="DD166" s="52">
        <v>1003</v>
      </c>
      <c r="DE166" s="33">
        <v>1</v>
      </c>
      <c r="DF166" s="67">
        <v>1202</v>
      </c>
      <c r="DG166" s="33">
        <v>1</v>
      </c>
      <c r="DH166" s="33">
        <f t="shared" si="123"/>
        <v>6</v>
      </c>
    </row>
    <row r="167" spans="1:112" s="35" customFormat="1" ht="13.5" customHeight="1" thickBot="1" x14ac:dyDescent="0.35">
      <c r="A167" s="35">
        <v>165</v>
      </c>
      <c r="B167" s="35">
        <f t="shared" si="114"/>
        <v>55</v>
      </c>
      <c r="C167" s="35">
        <v>8</v>
      </c>
      <c r="D167" s="67">
        <f>D158</f>
        <v>1201</v>
      </c>
      <c r="E167" s="35">
        <f>E158</f>
        <v>1</v>
      </c>
      <c r="F167" s="35">
        <f>IF(F158="","",F158+30)</f>
        <v>553</v>
      </c>
      <c r="G167" s="35">
        <f>G158</f>
        <v>5</v>
      </c>
      <c r="H167" s="53"/>
      <c r="J167" s="53">
        <f>IF(J158="","",J158+30)</f>
        <v>555</v>
      </c>
      <c r="K167" s="35">
        <f>K158</f>
        <v>1</v>
      </c>
      <c r="N167" s="35">
        <f t="shared" si="104"/>
        <v>7</v>
      </c>
      <c r="S167" s="53"/>
      <c r="Y167" s="35">
        <f t="shared" si="105"/>
        <v>0</v>
      </c>
      <c r="AD167" s="53"/>
      <c r="AJ167" s="35">
        <f t="shared" si="115"/>
        <v>0</v>
      </c>
      <c r="AM167" s="35">
        <v>15</v>
      </c>
      <c r="AN167" s="35">
        <f t="shared" si="116"/>
        <v>5</v>
      </c>
      <c r="AO167" s="35">
        <v>8</v>
      </c>
      <c r="AT167" s="53"/>
      <c r="AZ167" s="35">
        <f t="shared" si="117"/>
        <v>0</v>
      </c>
      <c r="BE167" s="53"/>
      <c r="BK167" s="35">
        <f t="shared" si="124"/>
        <v>0</v>
      </c>
      <c r="BL167" s="35">
        <v>82</v>
      </c>
      <c r="BM167" s="35">
        <v>7</v>
      </c>
      <c r="BP167" s="53"/>
      <c r="BV167" s="35">
        <f t="shared" si="119"/>
        <v>7</v>
      </c>
      <c r="BY167" s="35">
        <v>15</v>
      </c>
      <c r="BZ167" s="35">
        <f t="shared" si="120"/>
        <v>5</v>
      </c>
      <c r="CA167" s="35">
        <v>8</v>
      </c>
      <c r="CF167" s="53"/>
      <c r="CL167" s="35">
        <f t="shared" si="121"/>
        <v>0</v>
      </c>
      <c r="CQ167" s="53"/>
      <c r="CW167" s="35">
        <f t="shared" si="125"/>
        <v>0</v>
      </c>
      <c r="CX167" s="35">
        <v>82</v>
      </c>
      <c r="CY167" s="35">
        <v>7</v>
      </c>
      <c r="DB167" s="53"/>
      <c r="DH167" s="35">
        <f t="shared" si="123"/>
        <v>7</v>
      </c>
    </row>
    <row r="168" spans="1:112" s="34" customFormat="1" ht="13.5" customHeight="1" x14ac:dyDescent="0.3">
      <c r="A168" s="34">
        <v>166</v>
      </c>
      <c r="B168" s="34">
        <f>ROUNDUP(A168/3,0)</f>
        <v>56</v>
      </c>
      <c r="C168" s="34">
        <v>8</v>
      </c>
      <c r="N168" s="34">
        <f t="shared" si="104"/>
        <v>0</v>
      </c>
      <c r="O168" s="34">
        <f>IF(O159="","",O159+30)</f>
        <v>561</v>
      </c>
      <c r="P168" s="34">
        <f>P159</f>
        <v>3</v>
      </c>
      <c r="Q168" s="58">
        <f>Q159</f>
        <v>1202</v>
      </c>
      <c r="R168" s="34">
        <f>R159</f>
        <v>1</v>
      </c>
      <c r="S168" s="51"/>
      <c r="U168" s="34">
        <f>IF(U159="","",U159+30)</f>
        <v>561</v>
      </c>
      <c r="V168" s="34">
        <f>V159</f>
        <v>3</v>
      </c>
      <c r="Y168" s="34">
        <f t="shared" si="105"/>
        <v>7</v>
      </c>
      <c r="AB168" s="33"/>
      <c r="AC168" s="33"/>
      <c r="AD168" s="52"/>
      <c r="AE168" s="33"/>
      <c r="AF168" s="33"/>
      <c r="AG168" s="33"/>
      <c r="AJ168" s="34">
        <f>AI168+AG168+AE168+AC168+AA168</f>
        <v>0</v>
      </c>
      <c r="AM168" s="34">
        <v>16</v>
      </c>
      <c r="AN168" s="34">
        <f>ROUNDUP(AM168/3,0)</f>
        <v>6</v>
      </c>
      <c r="AO168" s="34">
        <v>8</v>
      </c>
      <c r="AR168" s="33">
        <v>1103</v>
      </c>
      <c r="AS168" s="33">
        <v>1</v>
      </c>
      <c r="AT168" s="52">
        <v>1001</v>
      </c>
      <c r="AU168" s="33">
        <v>1</v>
      </c>
      <c r="AV168" s="33">
        <v>1103</v>
      </c>
      <c r="AW168" s="33">
        <v>1</v>
      </c>
      <c r="AZ168" s="34">
        <f t="shared" si="117"/>
        <v>3</v>
      </c>
      <c r="BC168" s="58"/>
      <c r="BE168" s="51"/>
      <c r="BK168" s="34">
        <f>BJ168+BH168+BF168+BD168+BB168</f>
        <v>0</v>
      </c>
      <c r="BL168" s="34">
        <v>83</v>
      </c>
      <c r="BM168" s="34">
        <v>4</v>
      </c>
      <c r="BN168" s="58">
        <v>1202</v>
      </c>
      <c r="BO168" s="34">
        <v>1</v>
      </c>
      <c r="BP168" s="51"/>
      <c r="BR168" s="34">
        <v>83</v>
      </c>
      <c r="BS168" s="34">
        <v>2</v>
      </c>
      <c r="BV168" s="34">
        <f>BU168+BS168+BQ168+BO168+BM168</f>
        <v>7</v>
      </c>
      <c r="BY168" s="34">
        <v>16</v>
      </c>
      <c r="BZ168" s="34">
        <f>ROUNDUP(BY168/3,0)</f>
        <v>6</v>
      </c>
      <c r="CA168" s="34">
        <v>8</v>
      </c>
      <c r="CD168" s="33">
        <v>1103</v>
      </c>
      <c r="CE168" s="33">
        <v>1</v>
      </c>
      <c r="CF168" s="52">
        <v>1001</v>
      </c>
      <c r="CG168" s="33">
        <v>1</v>
      </c>
      <c r="CH168" s="33">
        <v>1103</v>
      </c>
      <c r="CI168" s="33">
        <v>1</v>
      </c>
      <c r="CL168" s="34">
        <f t="shared" si="121"/>
        <v>3</v>
      </c>
      <c r="CO168" s="58"/>
      <c r="CQ168" s="51"/>
      <c r="CW168" s="34">
        <f>CV168+CT168+CR168+CP168+CN168</f>
        <v>0</v>
      </c>
      <c r="CX168" s="34">
        <v>83</v>
      </c>
      <c r="CY168" s="34">
        <v>4</v>
      </c>
      <c r="CZ168" s="58">
        <v>1202</v>
      </c>
      <c r="DA168" s="34">
        <v>1</v>
      </c>
      <c r="DB168" s="51"/>
      <c r="DD168" s="34">
        <v>83</v>
      </c>
      <c r="DE168" s="34">
        <v>2</v>
      </c>
      <c r="DH168" s="34">
        <f>DG168+DE168+DC168+DA168+CY168</f>
        <v>7</v>
      </c>
    </row>
    <row r="169" spans="1:112" s="33" customFormat="1" ht="13.5" customHeight="1" x14ac:dyDescent="0.3">
      <c r="A169" s="33">
        <v>167</v>
      </c>
      <c r="B169" s="33">
        <f t="shared" ref="B169:B182" si="126">ROUNDUP(A169/3,0)</f>
        <v>56</v>
      </c>
      <c r="C169" s="33">
        <v>8</v>
      </c>
      <c r="N169" s="33">
        <f t="shared" si="104"/>
        <v>0</v>
      </c>
      <c r="O169" s="78">
        <f>IF(O160="","",O160+30)</f>
        <v>562</v>
      </c>
      <c r="P169" s="33">
        <v>7</v>
      </c>
      <c r="S169" s="52"/>
      <c r="U169" s="77"/>
      <c r="Y169" s="33">
        <f t="shared" si="105"/>
        <v>7</v>
      </c>
      <c r="AD169" s="52"/>
      <c r="AJ169" s="33">
        <f t="shared" ref="AJ169:AJ182" si="127">AI169+AG169+AE169+AC169+AA169</f>
        <v>0</v>
      </c>
      <c r="AM169" s="33">
        <v>17</v>
      </c>
      <c r="AN169" s="33">
        <f t="shared" ref="AN169:AN182" si="128">ROUNDUP(AM169/3,0)</f>
        <v>6</v>
      </c>
      <c r="AO169" s="33">
        <v>8</v>
      </c>
      <c r="AZ169" s="33">
        <f t="shared" si="117"/>
        <v>0</v>
      </c>
      <c r="BE169" s="52"/>
      <c r="BK169" s="33">
        <f t="shared" ref="BK169:BK182" si="129">BJ169+BH169+BF169+BD169+BB169</f>
        <v>0</v>
      </c>
      <c r="BL169" s="33">
        <v>83</v>
      </c>
      <c r="BM169" s="33">
        <v>3</v>
      </c>
      <c r="BN169" s="33">
        <v>1103</v>
      </c>
      <c r="BO169" s="33">
        <v>1</v>
      </c>
      <c r="BP169" s="52">
        <v>1001</v>
      </c>
      <c r="BQ169" s="33">
        <v>1</v>
      </c>
      <c r="BR169" s="33">
        <v>1103</v>
      </c>
      <c r="BS169" s="33">
        <v>1</v>
      </c>
      <c r="BV169" s="33">
        <f t="shared" ref="BV169:BV182" si="130">BU169+BS169+BQ169+BO169+BM169</f>
        <v>6</v>
      </c>
      <c r="BY169" s="33">
        <v>17</v>
      </c>
      <c r="BZ169" s="33">
        <f t="shared" ref="BZ169:BZ182" si="131">ROUNDUP(BY169/3,0)</f>
        <v>6</v>
      </c>
      <c r="CA169" s="33">
        <v>8</v>
      </c>
      <c r="CL169" s="33">
        <f t="shared" si="121"/>
        <v>0</v>
      </c>
      <c r="CQ169" s="52"/>
      <c r="CW169" s="33">
        <f t="shared" ref="CW169:CW182" si="132">CV169+CT169+CR169+CP169+CN169</f>
        <v>0</v>
      </c>
      <c r="CX169" s="33">
        <v>83</v>
      </c>
      <c r="CY169" s="33">
        <v>3</v>
      </c>
      <c r="CZ169" s="33">
        <v>1103</v>
      </c>
      <c r="DA169" s="33">
        <v>1</v>
      </c>
      <c r="DB169" s="52">
        <v>1001</v>
      </c>
      <c r="DC169" s="33">
        <v>1</v>
      </c>
      <c r="DD169" s="33">
        <v>1103</v>
      </c>
      <c r="DE169" s="33">
        <v>1</v>
      </c>
      <c r="DH169" s="33">
        <f t="shared" ref="DH169:DH182" si="133">DG169+DE169+DC169+DA169+CY169</f>
        <v>6</v>
      </c>
    </row>
    <row r="170" spans="1:112" s="35" customFormat="1" ht="13.5" customHeight="1" thickBot="1" x14ac:dyDescent="0.35">
      <c r="A170" s="35">
        <v>168</v>
      </c>
      <c r="B170" s="35">
        <f t="shared" si="126"/>
        <v>56</v>
      </c>
      <c r="C170" s="35">
        <v>8</v>
      </c>
      <c r="N170" s="35">
        <f t="shared" si="104"/>
        <v>0</v>
      </c>
      <c r="O170" s="67">
        <f>O161</f>
        <v>1202</v>
      </c>
      <c r="P170" s="35">
        <f>P161</f>
        <v>1</v>
      </c>
      <c r="Q170" s="35">
        <f>IF(Q161="","",Q161+30)</f>
        <v>563</v>
      </c>
      <c r="R170" s="35">
        <f>R161</f>
        <v>5</v>
      </c>
      <c r="S170" s="53"/>
      <c r="U170" s="53">
        <f>IF(U161="","",U161+30)</f>
        <v>565</v>
      </c>
      <c r="V170" s="35">
        <f>V161</f>
        <v>1</v>
      </c>
      <c r="Y170" s="35">
        <f t="shared" si="105"/>
        <v>7</v>
      </c>
      <c r="Z170" s="55"/>
      <c r="AA170" s="55"/>
      <c r="AB170" s="59"/>
      <c r="AC170" s="55"/>
      <c r="AD170" s="56"/>
      <c r="AE170" s="55"/>
      <c r="AF170" s="55"/>
      <c r="AG170" s="55"/>
      <c r="AJ170" s="35">
        <f t="shared" si="127"/>
        <v>0</v>
      </c>
      <c r="AM170" s="35">
        <v>18</v>
      </c>
      <c r="AN170" s="35">
        <f t="shared" si="128"/>
        <v>6</v>
      </c>
      <c r="AO170" s="35">
        <v>8</v>
      </c>
      <c r="AZ170" s="35">
        <f t="shared" si="117"/>
        <v>0</v>
      </c>
      <c r="BA170" s="55"/>
      <c r="BB170" s="55"/>
      <c r="BC170" s="59"/>
      <c r="BD170" s="55"/>
      <c r="BE170" s="56"/>
      <c r="BF170" s="55"/>
      <c r="BG170" s="55"/>
      <c r="BH170" s="55"/>
      <c r="BK170" s="35">
        <f t="shared" si="129"/>
        <v>0</v>
      </c>
      <c r="BL170" s="55">
        <v>83</v>
      </c>
      <c r="BM170" s="55">
        <v>4</v>
      </c>
      <c r="BN170" s="59">
        <v>1202</v>
      </c>
      <c r="BO170" s="55">
        <v>1</v>
      </c>
      <c r="BP170" s="56"/>
      <c r="BQ170" s="55"/>
      <c r="BR170" s="55">
        <v>83</v>
      </c>
      <c r="BS170" s="55">
        <v>2</v>
      </c>
      <c r="BV170" s="35">
        <f t="shared" si="130"/>
        <v>7</v>
      </c>
      <c r="BY170" s="35">
        <v>18</v>
      </c>
      <c r="BZ170" s="35">
        <f t="shared" si="131"/>
        <v>6</v>
      </c>
      <c r="CA170" s="35">
        <v>8</v>
      </c>
      <c r="CL170" s="35">
        <f t="shared" si="121"/>
        <v>0</v>
      </c>
      <c r="CM170" s="55"/>
      <c r="CN170" s="55"/>
      <c r="CO170" s="59"/>
      <c r="CP170" s="55"/>
      <c r="CQ170" s="56"/>
      <c r="CR170" s="55"/>
      <c r="CS170" s="55"/>
      <c r="CT170" s="55"/>
      <c r="CW170" s="35">
        <f t="shared" si="132"/>
        <v>0</v>
      </c>
      <c r="CX170" s="55">
        <v>83</v>
      </c>
      <c r="CY170" s="55">
        <v>4</v>
      </c>
      <c r="CZ170" s="59">
        <v>1202</v>
      </c>
      <c r="DA170" s="55">
        <v>1</v>
      </c>
      <c r="DB170" s="56"/>
      <c r="DC170" s="55"/>
      <c r="DD170" s="55">
        <v>83</v>
      </c>
      <c r="DE170" s="55">
        <v>2</v>
      </c>
      <c r="DH170" s="35">
        <f t="shared" si="133"/>
        <v>7</v>
      </c>
    </row>
    <row r="171" spans="1:112" s="34" customFormat="1" ht="13.5" customHeight="1" x14ac:dyDescent="0.3">
      <c r="A171" s="34">
        <v>169</v>
      </c>
      <c r="B171" s="34">
        <f t="shared" si="126"/>
        <v>57</v>
      </c>
      <c r="C171" s="34">
        <v>8</v>
      </c>
      <c r="F171" s="33"/>
      <c r="G171" s="33"/>
      <c r="H171" s="52"/>
      <c r="I171" s="33"/>
      <c r="J171" s="33"/>
      <c r="K171" s="33"/>
      <c r="N171" s="34">
        <f t="shared" si="104"/>
        <v>0</v>
      </c>
      <c r="S171" s="51"/>
      <c r="Y171" s="34">
        <f t="shared" si="105"/>
        <v>0</v>
      </c>
      <c r="Z171" s="34">
        <f>IF(Z162="","",Z162+30)</f>
        <v>571</v>
      </c>
      <c r="AA171" s="34">
        <f>AA162</f>
        <v>3</v>
      </c>
      <c r="AB171" s="58">
        <f>AB162</f>
        <v>1202</v>
      </c>
      <c r="AC171" s="34">
        <f>AC162</f>
        <v>1</v>
      </c>
      <c r="AD171" s="51"/>
      <c r="AF171" s="34">
        <f>IF(AF162="","",AF162+30)</f>
        <v>571</v>
      </c>
      <c r="AG171" s="34">
        <f>AG162</f>
        <v>3</v>
      </c>
      <c r="AJ171" s="34">
        <f t="shared" si="127"/>
        <v>7</v>
      </c>
      <c r="AM171" s="34">
        <v>19</v>
      </c>
      <c r="AN171" s="34">
        <f t="shared" si="128"/>
        <v>7</v>
      </c>
      <c r="AO171" s="34">
        <v>8</v>
      </c>
      <c r="AR171" s="33"/>
      <c r="AS171" s="33"/>
      <c r="AT171" s="52"/>
      <c r="AU171" s="33"/>
      <c r="AV171" s="33"/>
      <c r="AW171" s="33"/>
      <c r="AZ171" s="34">
        <f t="shared" si="117"/>
        <v>0</v>
      </c>
      <c r="BA171" s="34">
        <v>81</v>
      </c>
      <c r="BB171" s="34">
        <v>7</v>
      </c>
      <c r="BE171" s="51"/>
      <c r="BK171" s="34">
        <f t="shared" si="129"/>
        <v>7</v>
      </c>
      <c r="BN171" s="33">
        <v>1103</v>
      </c>
      <c r="BO171" s="33">
        <v>1</v>
      </c>
      <c r="BP171" s="52">
        <v>1001</v>
      </c>
      <c r="BQ171" s="33">
        <v>1</v>
      </c>
      <c r="BR171" s="33">
        <v>1103</v>
      </c>
      <c r="BS171" s="33">
        <v>1</v>
      </c>
      <c r="BV171" s="34">
        <f t="shared" si="130"/>
        <v>3</v>
      </c>
      <c r="BY171" s="34">
        <v>19</v>
      </c>
      <c r="BZ171" s="34">
        <f t="shared" si="131"/>
        <v>7</v>
      </c>
      <c r="CA171" s="34">
        <v>8</v>
      </c>
      <c r="CD171" s="33"/>
      <c r="CE171" s="33"/>
      <c r="CF171" s="52"/>
      <c r="CG171" s="33"/>
      <c r="CH171" s="33"/>
      <c r="CI171" s="33"/>
      <c r="CL171" s="34">
        <f t="shared" si="121"/>
        <v>0</v>
      </c>
      <c r="CM171" s="34">
        <v>81</v>
      </c>
      <c r="CN171" s="34">
        <v>7</v>
      </c>
      <c r="CQ171" s="51"/>
      <c r="CW171" s="34">
        <f t="shared" si="132"/>
        <v>7</v>
      </c>
      <c r="CZ171" s="33">
        <v>1103</v>
      </c>
      <c r="DA171" s="33">
        <v>1</v>
      </c>
      <c r="DB171" s="52">
        <v>1001</v>
      </c>
      <c r="DC171" s="33">
        <v>1</v>
      </c>
      <c r="DD171" s="33">
        <v>1103</v>
      </c>
      <c r="DE171" s="33">
        <v>1</v>
      </c>
      <c r="DH171" s="34">
        <f t="shared" si="133"/>
        <v>3</v>
      </c>
    </row>
    <row r="172" spans="1:112" s="33" customFormat="1" ht="13.5" customHeight="1" x14ac:dyDescent="0.3">
      <c r="A172" s="33">
        <v>170</v>
      </c>
      <c r="B172" s="33">
        <f t="shared" si="126"/>
        <v>57</v>
      </c>
      <c r="C172" s="33">
        <v>8</v>
      </c>
      <c r="N172" s="33">
        <f t="shared" si="104"/>
        <v>0</v>
      </c>
      <c r="S172" s="52"/>
      <c r="Y172" s="33">
        <f t="shared" si="105"/>
        <v>0</v>
      </c>
      <c r="Z172" s="78">
        <f>IF(Z163="","",Z163+30)</f>
        <v>572</v>
      </c>
      <c r="AA172" s="33">
        <v>7</v>
      </c>
      <c r="AD172" s="52"/>
      <c r="AF172" s="77"/>
      <c r="AJ172" s="33">
        <f t="shared" si="127"/>
        <v>7</v>
      </c>
      <c r="AM172" s="33">
        <v>20</v>
      </c>
      <c r="AN172" s="33">
        <f t="shared" si="128"/>
        <v>7</v>
      </c>
      <c r="AO172" s="33">
        <v>8</v>
      </c>
      <c r="AZ172" s="33">
        <f t="shared" si="117"/>
        <v>0</v>
      </c>
      <c r="BA172" s="33">
        <v>81</v>
      </c>
      <c r="BB172" s="33">
        <v>2</v>
      </c>
      <c r="BC172" s="33">
        <v>1103</v>
      </c>
      <c r="BD172" s="33">
        <v>1</v>
      </c>
      <c r="BE172" s="52">
        <v>1001</v>
      </c>
      <c r="BF172" s="33">
        <v>1</v>
      </c>
      <c r="BG172" s="33">
        <v>1103</v>
      </c>
      <c r="BH172" s="33">
        <v>1</v>
      </c>
      <c r="BI172" s="33">
        <v>81</v>
      </c>
      <c r="BJ172" s="33">
        <v>1</v>
      </c>
      <c r="BK172" s="33">
        <f t="shared" si="129"/>
        <v>6</v>
      </c>
      <c r="BP172" s="52"/>
      <c r="BV172" s="33">
        <f t="shared" si="130"/>
        <v>0</v>
      </c>
      <c r="BY172" s="33">
        <v>20</v>
      </c>
      <c r="BZ172" s="33">
        <f t="shared" si="131"/>
        <v>7</v>
      </c>
      <c r="CA172" s="33">
        <v>8</v>
      </c>
      <c r="CL172" s="33">
        <f t="shared" si="121"/>
        <v>0</v>
      </c>
      <c r="CM172" s="33">
        <v>81</v>
      </c>
      <c r="CN172" s="33">
        <v>2</v>
      </c>
      <c r="CO172" s="33">
        <v>1103</v>
      </c>
      <c r="CP172" s="33">
        <v>1</v>
      </c>
      <c r="CQ172" s="52">
        <v>1002</v>
      </c>
      <c r="CR172" s="33">
        <v>1</v>
      </c>
      <c r="CS172" s="33">
        <v>1103</v>
      </c>
      <c r="CT172" s="33">
        <v>1</v>
      </c>
      <c r="CU172" s="33">
        <v>81</v>
      </c>
      <c r="CV172" s="33">
        <v>1</v>
      </c>
      <c r="CW172" s="33">
        <f t="shared" si="132"/>
        <v>6</v>
      </c>
      <c r="DB172" s="52"/>
      <c r="DH172" s="33">
        <f t="shared" si="133"/>
        <v>0</v>
      </c>
    </row>
    <row r="173" spans="1:112" s="35" customFormat="1" ht="13.5" customHeight="1" thickBot="1" x14ac:dyDescent="0.35">
      <c r="A173" s="35">
        <v>171</v>
      </c>
      <c r="B173" s="35">
        <f t="shared" si="126"/>
        <v>57</v>
      </c>
      <c r="C173" s="35">
        <v>8</v>
      </c>
      <c r="N173" s="35">
        <f t="shared" si="104"/>
        <v>0</v>
      </c>
      <c r="S173" s="53"/>
      <c r="Y173" s="35">
        <f t="shared" si="105"/>
        <v>0</v>
      </c>
      <c r="Z173" s="67">
        <f>Z164</f>
        <v>1203</v>
      </c>
      <c r="AA173" s="35">
        <f>AA164</f>
        <v>1</v>
      </c>
      <c r="AB173" s="35">
        <f>IF(AB164="","",AB164+30)</f>
        <v>573</v>
      </c>
      <c r="AC173" s="35">
        <f>AC164</f>
        <v>5</v>
      </c>
      <c r="AD173" s="53"/>
      <c r="AF173" s="53">
        <f>IF(AF164="","",AF164+30)</f>
        <v>575</v>
      </c>
      <c r="AG173" s="35">
        <f>AG164</f>
        <v>1</v>
      </c>
      <c r="AJ173" s="35">
        <f t="shared" si="127"/>
        <v>7</v>
      </c>
      <c r="AM173" s="35">
        <v>21</v>
      </c>
      <c r="AN173" s="35">
        <f t="shared" si="128"/>
        <v>7</v>
      </c>
      <c r="AO173" s="35">
        <v>8</v>
      </c>
      <c r="AZ173" s="35">
        <f t="shared" si="117"/>
        <v>0</v>
      </c>
      <c r="BA173" s="35">
        <v>81</v>
      </c>
      <c r="BB173" s="35">
        <v>7</v>
      </c>
      <c r="BE173" s="53"/>
      <c r="BK173" s="35">
        <f t="shared" si="129"/>
        <v>7</v>
      </c>
      <c r="BP173" s="53"/>
      <c r="BV173" s="35">
        <f t="shared" si="130"/>
        <v>0</v>
      </c>
      <c r="BY173" s="35">
        <v>21</v>
      </c>
      <c r="BZ173" s="35">
        <f t="shared" si="131"/>
        <v>7</v>
      </c>
      <c r="CA173" s="35">
        <v>8</v>
      </c>
      <c r="CL173" s="35">
        <f t="shared" si="121"/>
        <v>0</v>
      </c>
      <c r="CM173" s="35">
        <v>81</v>
      </c>
      <c r="CN173" s="35">
        <v>7</v>
      </c>
      <c r="CQ173" s="53"/>
      <c r="CW173" s="35">
        <f t="shared" si="132"/>
        <v>7</v>
      </c>
      <c r="DB173" s="53"/>
      <c r="DH173" s="35">
        <f t="shared" si="133"/>
        <v>0</v>
      </c>
    </row>
    <row r="174" spans="1:112" s="34" customFormat="1" ht="13.5" customHeight="1" x14ac:dyDescent="0.3">
      <c r="A174" s="34">
        <v>172</v>
      </c>
      <c r="B174" s="34">
        <f t="shared" si="126"/>
        <v>58</v>
      </c>
      <c r="C174" s="34">
        <v>8</v>
      </c>
      <c r="D174" s="34">
        <f>IF(D165="","",D165+30)</f>
        <v>581</v>
      </c>
      <c r="E174" s="34">
        <f>E165</f>
        <v>3</v>
      </c>
      <c r="F174" s="58">
        <f>F165</f>
        <v>1201</v>
      </c>
      <c r="G174" s="34">
        <f>G165</f>
        <v>1</v>
      </c>
      <c r="H174" s="51"/>
      <c r="J174" s="34">
        <f>IF(J165="","",J165+30)</f>
        <v>581</v>
      </c>
      <c r="K174" s="34">
        <f>K165</f>
        <v>3</v>
      </c>
      <c r="N174" s="34">
        <f t="shared" si="104"/>
        <v>7</v>
      </c>
      <c r="S174" s="51"/>
      <c r="Y174" s="34">
        <f t="shared" si="105"/>
        <v>0</v>
      </c>
      <c r="AB174" s="33"/>
      <c r="AC174" s="33"/>
      <c r="AD174" s="52"/>
      <c r="AE174" s="33"/>
      <c r="AF174" s="33"/>
      <c r="AG174" s="33"/>
      <c r="AJ174" s="34">
        <f t="shared" si="127"/>
        <v>0</v>
      </c>
      <c r="AM174" s="34">
        <v>22</v>
      </c>
      <c r="AN174" s="34">
        <f t="shared" si="128"/>
        <v>8</v>
      </c>
      <c r="AO174" s="34">
        <v>8</v>
      </c>
      <c r="AR174" s="33"/>
      <c r="AS174" s="33"/>
      <c r="AT174" s="52"/>
      <c r="AU174" s="33"/>
      <c r="AV174" s="33"/>
      <c r="AW174" s="33"/>
      <c r="AZ174" s="34">
        <f t="shared" si="117"/>
        <v>0</v>
      </c>
      <c r="BA174" s="34">
        <v>82</v>
      </c>
      <c r="BB174" s="34">
        <v>4</v>
      </c>
      <c r="BC174" s="58">
        <v>1202</v>
      </c>
      <c r="BD174" s="34">
        <v>1</v>
      </c>
      <c r="BE174" s="51"/>
      <c r="BG174" s="34">
        <v>82</v>
      </c>
      <c r="BH174" s="34">
        <v>2</v>
      </c>
      <c r="BK174" s="34">
        <f t="shared" si="129"/>
        <v>7</v>
      </c>
      <c r="BN174" s="33">
        <v>1103</v>
      </c>
      <c r="BO174" s="33">
        <v>1</v>
      </c>
      <c r="BP174" s="52">
        <v>1001</v>
      </c>
      <c r="BQ174" s="33">
        <v>1</v>
      </c>
      <c r="BR174" s="33">
        <v>1103</v>
      </c>
      <c r="BS174" s="33">
        <v>1</v>
      </c>
      <c r="BV174" s="34">
        <f t="shared" si="130"/>
        <v>3</v>
      </c>
      <c r="BY174" s="34">
        <v>22</v>
      </c>
      <c r="BZ174" s="34">
        <f t="shared" si="131"/>
        <v>8</v>
      </c>
      <c r="CA174" s="34">
        <v>8</v>
      </c>
      <c r="CD174" s="33"/>
      <c r="CE174" s="33"/>
      <c r="CF174" s="52"/>
      <c r="CG174" s="33"/>
      <c r="CH174" s="33"/>
      <c r="CI174" s="33"/>
      <c r="CL174" s="34">
        <f t="shared" si="121"/>
        <v>0</v>
      </c>
      <c r="CM174" s="34">
        <v>82</v>
      </c>
      <c r="CN174" s="34">
        <v>4</v>
      </c>
      <c r="CO174" s="58">
        <v>1202</v>
      </c>
      <c r="CP174" s="34">
        <v>1</v>
      </c>
      <c r="CQ174" s="51"/>
      <c r="CS174" s="34">
        <v>82</v>
      </c>
      <c r="CT174" s="34">
        <v>2</v>
      </c>
      <c r="CW174" s="34">
        <f t="shared" si="132"/>
        <v>7</v>
      </c>
      <c r="CZ174" s="33">
        <v>1103</v>
      </c>
      <c r="DA174" s="33">
        <v>1</v>
      </c>
      <c r="DB174" s="52">
        <v>1001</v>
      </c>
      <c r="DC174" s="33">
        <v>1</v>
      </c>
      <c r="DD174" s="33">
        <v>1103</v>
      </c>
      <c r="DE174" s="33">
        <v>1</v>
      </c>
      <c r="DH174" s="34">
        <f t="shared" si="133"/>
        <v>3</v>
      </c>
    </row>
    <row r="175" spans="1:112" s="33" customFormat="1" ht="13.5" customHeight="1" x14ac:dyDescent="0.3">
      <c r="A175" s="33">
        <v>173</v>
      </c>
      <c r="B175" s="33">
        <f t="shared" si="126"/>
        <v>58</v>
      </c>
      <c r="C175" s="33">
        <v>8</v>
      </c>
      <c r="D175" s="78">
        <f>IF(D166="","",D166+30)</f>
        <v>582</v>
      </c>
      <c r="E175" s="33">
        <v>7</v>
      </c>
      <c r="H175" s="52"/>
      <c r="J175" s="77"/>
      <c r="N175" s="33">
        <f t="shared" si="104"/>
        <v>7</v>
      </c>
      <c r="S175" s="52"/>
      <c r="Y175" s="33">
        <f t="shared" si="105"/>
        <v>0</v>
      </c>
      <c r="AD175" s="52"/>
      <c r="AJ175" s="33">
        <f t="shared" si="127"/>
        <v>0</v>
      </c>
      <c r="AM175" s="33">
        <v>23</v>
      </c>
      <c r="AN175" s="33">
        <f t="shared" si="128"/>
        <v>8</v>
      </c>
      <c r="AO175" s="33">
        <v>8</v>
      </c>
      <c r="AZ175" s="33">
        <f t="shared" si="117"/>
        <v>0</v>
      </c>
      <c r="BA175" s="33">
        <v>82</v>
      </c>
      <c r="BB175" s="33">
        <v>2</v>
      </c>
      <c r="BC175" s="33">
        <v>1103</v>
      </c>
      <c r="BD175" s="33">
        <v>1</v>
      </c>
      <c r="BE175" s="52">
        <v>1001</v>
      </c>
      <c r="BF175" s="33">
        <v>1</v>
      </c>
      <c r="BG175" s="33">
        <v>1103</v>
      </c>
      <c r="BH175" s="33">
        <v>1</v>
      </c>
      <c r="BI175" s="33">
        <v>82</v>
      </c>
      <c r="BJ175" s="33">
        <v>1</v>
      </c>
      <c r="BK175" s="33">
        <f t="shared" si="129"/>
        <v>6</v>
      </c>
      <c r="BP175" s="52"/>
      <c r="BV175" s="33">
        <f t="shared" si="130"/>
        <v>0</v>
      </c>
      <c r="BY175" s="33">
        <v>23</v>
      </c>
      <c r="BZ175" s="33">
        <f t="shared" si="131"/>
        <v>8</v>
      </c>
      <c r="CA175" s="33">
        <v>8</v>
      </c>
      <c r="CL175" s="33">
        <f t="shared" si="121"/>
        <v>0</v>
      </c>
      <c r="CM175" s="33">
        <v>82</v>
      </c>
      <c r="CN175" s="33">
        <v>2</v>
      </c>
      <c r="CO175" s="33">
        <v>1103</v>
      </c>
      <c r="CP175" s="33">
        <v>1</v>
      </c>
      <c r="CQ175" s="52">
        <v>1001</v>
      </c>
      <c r="CR175" s="33">
        <v>1</v>
      </c>
      <c r="CS175" s="33">
        <v>1103</v>
      </c>
      <c r="CT175" s="33">
        <v>1</v>
      </c>
      <c r="CU175" s="33">
        <v>82</v>
      </c>
      <c r="CV175" s="33">
        <v>1</v>
      </c>
      <c r="CW175" s="33">
        <f t="shared" si="132"/>
        <v>6</v>
      </c>
      <c r="DB175" s="52"/>
      <c r="DH175" s="33">
        <f t="shared" si="133"/>
        <v>0</v>
      </c>
    </row>
    <row r="176" spans="1:112" s="35" customFormat="1" ht="13.5" customHeight="1" thickBot="1" x14ac:dyDescent="0.35">
      <c r="A176" s="35">
        <v>174</v>
      </c>
      <c r="B176" s="35">
        <f t="shared" si="126"/>
        <v>58</v>
      </c>
      <c r="C176" s="35">
        <v>8</v>
      </c>
      <c r="D176" s="67">
        <f>D167</f>
        <v>1201</v>
      </c>
      <c r="E176" s="35">
        <f>E167</f>
        <v>1</v>
      </c>
      <c r="F176" s="35">
        <f>IF(F167="","",F167+30)</f>
        <v>583</v>
      </c>
      <c r="G176" s="35">
        <f>G167</f>
        <v>5</v>
      </c>
      <c r="H176" s="53"/>
      <c r="J176" s="53">
        <f>IF(J167="","",J167+30)</f>
        <v>585</v>
      </c>
      <c r="K176" s="35">
        <f>K167</f>
        <v>1</v>
      </c>
      <c r="N176" s="35">
        <f t="shared" si="104"/>
        <v>7</v>
      </c>
      <c r="S176" s="53"/>
      <c r="Y176" s="35">
        <f t="shared" si="105"/>
        <v>0</v>
      </c>
      <c r="AD176" s="53"/>
      <c r="AJ176" s="35">
        <f t="shared" si="127"/>
        <v>0</v>
      </c>
      <c r="AM176" s="35">
        <v>24</v>
      </c>
      <c r="AN176" s="35">
        <f t="shared" si="128"/>
        <v>8</v>
      </c>
      <c r="AO176" s="35">
        <v>8</v>
      </c>
      <c r="AZ176" s="35">
        <f t="shared" si="117"/>
        <v>0</v>
      </c>
      <c r="BA176" s="55">
        <v>82</v>
      </c>
      <c r="BB176" s="55">
        <v>4</v>
      </c>
      <c r="BC176" s="59">
        <v>1202</v>
      </c>
      <c r="BD176" s="55">
        <v>1</v>
      </c>
      <c r="BE176" s="56"/>
      <c r="BF176" s="55"/>
      <c r="BG176" s="55">
        <v>82</v>
      </c>
      <c r="BH176" s="55">
        <v>2</v>
      </c>
      <c r="BK176" s="35">
        <f t="shared" si="129"/>
        <v>7</v>
      </c>
      <c r="BL176" s="55"/>
      <c r="BM176" s="55"/>
      <c r="BN176" s="59"/>
      <c r="BO176" s="55"/>
      <c r="BP176" s="56"/>
      <c r="BQ176" s="55"/>
      <c r="BR176" s="55"/>
      <c r="BS176" s="55"/>
      <c r="BV176" s="35">
        <f t="shared" si="130"/>
        <v>0</v>
      </c>
      <c r="BY176" s="35">
        <v>24</v>
      </c>
      <c r="BZ176" s="35">
        <f t="shared" si="131"/>
        <v>8</v>
      </c>
      <c r="CA176" s="35">
        <v>8</v>
      </c>
      <c r="CL176" s="35">
        <f t="shared" si="121"/>
        <v>0</v>
      </c>
      <c r="CM176" s="55">
        <v>82</v>
      </c>
      <c r="CN176" s="55">
        <v>4</v>
      </c>
      <c r="CO176" s="59">
        <v>1202</v>
      </c>
      <c r="CP176" s="55">
        <v>1</v>
      </c>
      <c r="CQ176" s="56"/>
      <c r="CR176" s="55"/>
      <c r="CS176" s="55">
        <v>82</v>
      </c>
      <c r="CT176" s="55">
        <v>2</v>
      </c>
      <c r="CW176" s="35">
        <f t="shared" si="132"/>
        <v>7</v>
      </c>
      <c r="CX176" s="55"/>
      <c r="CY176" s="55"/>
      <c r="CZ176" s="59"/>
      <c r="DA176" s="55"/>
      <c r="DB176" s="56"/>
      <c r="DC176" s="55"/>
      <c r="DD176" s="55"/>
      <c r="DE176" s="55"/>
      <c r="DH176" s="35">
        <f t="shared" si="133"/>
        <v>0</v>
      </c>
    </row>
    <row r="177" spans="1:112" s="34" customFormat="1" ht="13.5" customHeight="1" x14ac:dyDescent="0.3">
      <c r="A177" s="34">
        <v>175</v>
      </c>
      <c r="B177" s="34">
        <f t="shared" si="126"/>
        <v>59</v>
      </c>
      <c r="C177" s="34">
        <v>8</v>
      </c>
      <c r="N177" s="34">
        <f t="shared" si="104"/>
        <v>0</v>
      </c>
      <c r="O177" s="34">
        <f>IF(O168="","",O168+30)</f>
        <v>591</v>
      </c>
      <c r="P177" s="34">
        <f>P168</f>
        <v>3</v>
      </c>
      <c r="Q177" s="58">
        <f>Q168</f>
        <v>1202</v>
      </c>
      <c r="R177" s="34">
        <f>R168</f>
        <v>1</v>
      </c>
      <c r="S177" s="51"/>
      <c r="U177" s="34">
        <f>IF(U168="","",U168+30)</f>
        <v>591</v>
      </c>
      <c r="V177" s="34">
        <f>V168</f>
        <v>3</v>
      </c>
      <c r="Y177" s="34">
        <f t="shared" si="105"/>
        <v>7</v>
      </c>
      <c r="AB177" s="33"/>
      <c r="AC177" s="33"/>
      <c r="AD177" s="52"/>
      <c r="AE177" s="33"/>
      <c r="AF177" s="33"/>
      <c r="AG177" s="33"/>
      <c r="AJ177" s="34">
        <f t="shared" si="127"/>
        <v>0</v>
      </c>
      <c r="AM177" s="34">
        <v>25</v>
      </c>
      <c r="AN177" s="34">
        <f t="shared" si="128"/>
        <v>9</v>
      </c>
      <c r="AO177" s="34">
        <v>8</v>
      </c>
      <c r="AR177" s="33"/>
      <c r="AS177" s="33"/>
      <c r="AT177" s="52"/>
      <c r="AU177" s="33"/>
      <c r="AV177" s="33"/>
      <c r="AW177" s="33"/>
      <c r="AZ177" s="34">
        <f t="shared" si="117"/>
        <v>0</v>
      </c>
      <c r="BA177" s="34">
        <v>83</v>
      </c>
      <c r="BB177" s="34">
        <v>7</v>
      </c>
      <c r="BE177" s="51"/>
      <c r="BK177" s="34">
        <f t="shared" si="129"/>
        <v>7</v>
      </c>
      <c r="BN177" s="33">
        <v>1103</v>
      </c>
      <c r="BO177" s="33">
        <v>1</v>
      </c>
      <c r="BP177" s="52">
        <v>1001</v>
      </c>
      <c r="BQ177" s="33">
        <v>1</v>
      </c>
      <c r="BR177" s="33">
        <v>1103</v>
      </c>
      <c r="BS177" s="33">
        <v>1</v>
      </c>
      <c r="BV177" s="34">
        <f t="shared" si="130"/>
        <v>3</v>
      </c>
      <c r="BY177" s="34">
        <v>25</v>
      </c>
      <c r="BZ177" s="34">
        <f t="shared" si="131"/>
        <v>9</v>
      </c>
      <c r="CA177" s="34">
        <v>8</v>
      </c>
      <c r="CD177" s="33"/>
      <c r="CE177" s="33"/>
      <c r="CF177" s="52"/>
      <c r="CG177" s="33"/>
      <c r="CH177" s="33"/>
      <c r="CI177" s="33"/>
      <c r="CL177" s="34">
        <f t="shared" si="121"/>
        <v>0</v>
      </c>
      <c r="CM177" s="34">
        <v>83</v>
      </c>
      <c r="CN177" s="34">
        <v>7</v>
      </c>
      <c r="CQ177" s="51"/>
      <c r="CW177" s="34">
        <f t="shared" si="132"/>
        <v>7</v>
      </c>
      <c r="CZ177" s="33">
        <v>1103</v>
      </c>
      <c r="DA177" s="33">
        <v>1</v>
      </c>
      <c r="DB177" s="52">
        <v>1001</v>
      </c>
      <c r="DC177" s="33">
        <v>1</v>
      </c>
      <c r="DD177" s="33">
        <v>1103</v>
      </c>
      <c r="DE177" s="33">
        <v>1</v>
      </c>
      <c r="DH177" s="34">
        <f t="shared" si="133"/>
        <v>3</v>
      </c>
    </row>
    <row r="178" spans="1:112" s="33" customFormat="1" ht="13.5" customHeight="1" x14ac:dyDescent="0.3">
      <c r="A178" s="33">
        <v>176</v>
      </c>
      <c r="B178" s="33">
        <f t="shared" si="126"/>
        <v>59</v>
      </c>
      <c r="C178" s="33">
        <v>8</v>
      </c>
      <c r="N178" s="33">
        <f t="shared" si="104"/>
        <v>0</v>
      </c>
      <c r="O178" s="78">
        <f>IF(O169="","",O169+30)</f>
        <v>592</v>
      </c>
      <c r="P178" s="33">
        <v>7</v>
      </c>
      <c r="S178" s="52"/>
      <c r="U178" s="77"/>
      <c r="Y178" s="33">
        <f t="shared" si="105"/>
        <v>7</v>
      </c>
      <c r="AD178" s="52"/>
      <c r="AJ178" s="33">
        <f t="shared" si="127"/>
        <v>0</v>
      </c>
      <c r="AM178" s="33">
        <v>26</v>
      </c>
      <c r="AN178" s="33">
        <f t="shared" si="128"/>
        <v>9</v>
      </c>
      <c r="AO178" s="33">
        <v>8</v>
      </c>
      <c r="AZ178" s="33">
        <f t="shared" si="117"/>
        <v>0</v>
      </c>
      <c r="BA178" s="33">
        <v>83</v>
      </c>
      <c r="BB178" s="33">
        <v>2</v>
      </c>
      <c r="BC178" s="33">
        <v>1103</v>
      </c>
      <c r="BD178" s="33">
        <v>1</v>
      </c>
      <c r="BE178" s="52">
        <v>1001</v>
      </c>
      <c r="BF178" s="33">
        <v>1</v>
      </c>
      <c r="BG178" s="33">
        <v>1103</v>
      </c>
      <c r="BH178" s="33">
        <v>1</v>
      </c>
      <c r="BI178" s="33">
        <v>83</v>
      </c>
      <c r="BJ178" s="33">
        <v>1</v>
      </c>
      <c r="BK178" s="33">
        <f t="shared" si="129"/>
        <v>6</v>
      </c>
      <c r="BP178" s="52"/>
      <c r="BV178" s="33">
        <f t="shared" si="130"/>
        <v>0</v>
      </c>
      <c r="BY178" s="33">
        <v>26</v>
      </c>
      <c r="BZ178" s="33">
        <f t="shared" si="131"/>
        <v>9</v>
      </c>
      <c r="CA178" s="33">
        <v>8</v>
      </c>
      <c r="CL178" s="33">
        <f t="shared" si="121"/>
        <v>0</v>
      </c>
      <c r="CM178" s="33">
        <v>83</v>
      </c>
      <c r="CN178" s="33">
        <v>2</v>
      </c>
      <c r="CO178" s="33">
        <v>1103</v>
      </c>
      <c r="CP178" s="33">
        <v>1</v>
      </c>
      <c r="CQ178" s="52">
        <v>1001</v>
      </c>
      <c r="CR178" s="33">
        <v>1</v>
      </c>
      <c r="CS178" s="33">
        <v>1103</v>
      </c>
      <c r="CT178" s="33">
        <v>1</v>
      </c>
      <c r="CU178" s="33">
        <v>83</v>
      </c>
      <c r="CV178" s="33">
        <v>1</v>
      </c>
      <c r="CW178" s="33">
        <f t="shared" si="132"/>
        <v>6</v>
      </c>
      <c r="DB178" s="52"/>
      <c r="DH178" s="33">
        <f t="shared" si="133"/>
        <v>0</v>
      </c>
    </row>
    <row r="179" spans="1:112" s="35" customFormat="1" ht="13.5" customHeight="1" thickBot="1" x14ac:dyDescent="0.35">
      <c r="A179" s="35">
        <v>177</v>
      </c>
      <c r="B179" s="35">
        <f t="shared" si="126"/>
        <v>59</v>
      </c>
      <c r="C179" s="35">
        <v>8</v>
      </c>
      <c r="N179" s="35">
        <f t="shared" si="104"/>
        <v>0</v>
      </c>
      <c r="O179" s="67">
        <f>O170</f>
        <v>1202</v>
      </c>
      <c r="P179" s="35">
        <f>P170</f>
        <v>1</v>
      </c>
      <c r="Q179" s="35">
        <f>IF(Q170="","",Q170+30)</f>
        <v>593</v>
      </c>
      <c r="R179" s="35">
        <f>R170</f>
        <v>5</v>
      </c>
      <c r="S179" s="53"/>
      <c r="U179" s="53">
        <f>IF(U170="","",U170+30)</f>
        <v>595</v>
      </c>
      <c r="V179" s="35">
        <f>V170</f>
        <v>1</v>
      </c>
      <c r="Y179" s="35">
        <f t="shared" si="105"/>
        <v>7</v>
      </c>
      <c r="Z179" s="55"/>
      <c r="AA179" s="55"/>
      <c r="AB179" s="59"/>
      <c r="AC179" s="55"/>
      <c r="AD179" s="56"/>
      <c r="AE179" s="55"/>
      <c r="AF179" s="55"/>
      <c r="AG179" s="55"/>
      <c r="AJ179" s="35">
        <f t="shared" si="127"/>
        <v>0</v>
      </c>
      <c r="AM179" s="35">
        <v>27</v>
      </c>
      <c r="AN179" s="35">
        <f t="shared" si="128"/>
        <v>9</v>
      </c>
      <c r="AO179" s="35">
        <v>8</v>
      </c>
      <c r="AZ179" s="35">
        <f t="shared" si="117"/>
        <v>0</v>
      </c>
      <c r="BA179" s="35">
        <v>83</v>
      </c>
      <c r="BB179" s="35">
        <v>7</v>
      </c>
      <c r="BE179" s="53"/>
      <c r="BK179" s="35">
        <f t="shared" si="129"/>
        <v>7</v>
      </c>
      <c r="BP179" s="53"/>
      <c r="BV179" s="35">
        <f t="shared" si="130"/>
        <v>0</v>
      </c>
      <c r="BY179" s="35">
        <v>27</v>
      </c>
      <c r="BZ179" s="35">
        <f t="shared" si="131"/>
        <v>9</v>
      </c>
      <c r="CA179" s="35">
        <v>8</v>
      </c>
      <c r="CL179" s="35">
        <f t="shared" si="121"/>
        <v>0</v>
      </c>
      <c r="CM179" s="35">
        <v>83</v>
      </c>
      <c r="CN179" s="35">
        <v>7</v>
      </c>
      <c r="CQ179" s="53"/>
      <c r="CW179" s="35">
        <f t="shared" si="132"/>
        <v>7</v>
      </c>
      <c r="DB179" s="53"/>
      <c r="DH179" s="35">
        <f t="shared" si="133"/>
        <v>0</v>
      </c>
    </row>
    <row r="180" spans="1:112" s="34" customFormat="1" ht="13.5" customHeight="1" x14ac:dyDescent="0.3">
      <c r="A180" s="34">
        <v>178</v>
      </c>
      <c r="B180" s="34">
        <f t="shared" si="126"/>
        <v>60</v>
      </c>
      <c r="C180" s="34">
        <v>8</v>
      </c>
      <c r="F180" s="33"/>
      <c r="G180" s="33"/>
      <c r="H180" s="52"/>
      <c r="I180" s="33"/>
      <c r="J180" s="33"/>
      <c r="K180" s="33"/>
      <c r="N180" s="34">
        <f t="shared" si="104"/>
        <v>0</v>
      </c>
      <c r="S180" s="51"/>
      <c r="Y180" s="34">
        <f t="shared" si="105"/>
        <v>0</v>
      </c>
      <c r="Z180" s="34">
        <f>IF(Z171="","",Z171+30)</f>
        <v>601</v>
      </c>
      <c r="AA180" s="34">
        <f>AA171</f>
        <v>3</v>
      </c>
      <c r="AB180" s="58">
        <f>AB171</f>
        <v>1202</v>
      </c>
      <c r="AC180" s="34">
        <f>AC171</f>
        <v>1</v>
      </c>
      <c r="AD180" s="51"/>
      <c r="AF180" s="34">
        <f>IF(AF171="","",AF171+30)</f>
        <v>601</v>
      </c>
      <c r="AG180" s="34">
        <f>AG171</f>
        <v>3</v>
      </c>
      <c r="AJ180" s="34">
        <f t="shared" si="127"/>
        <v>7</v>
      </c>
      <c r="AM180" s="34">
        <v>28</v>
      </c>
      <c r="AN180" s="34">
        <f t="shared" si="128"/>
        <v>10</v>
      </c>
      <c r="AO180" s="34">
        <v>8</v>
      </c>
      <c r="AR180" s="33"/>
      <c r="AS180" s="33"/>
      <c r="AT180" s="52"/>
      <c r="AU180" s="33"/>
      <c r="AV180" s="33"/>
      <c r="AW180" s="33"/>
      <c r="AZ180" s="34">
        <f t="shared" si="117"/>
        <v>0</v>
      </c>
      <c r="BA180" s="34">
        <v>81</v>
      </c>
      <c r="BB180" s="34">
        <v>4</v>
      </c>
      <c r="BC180" s="58">
        <v>1202</v>
      </c>
      <c r="BD180" s="34">
        <v>1</v>
      </c>
      <c r="BE180" s="51"/>
      <c r="BG180" s="51"/>
      <c r="BI180" s="34">
        <v>81</v>
      </c>
      <c r="BJ180" s="34">
        <v>2</v>
      </c>
      <c r="BK180" s="34">
        <f t="shared" si="129"/>
        <v>7</v>
      </c>
      <c r="BN180" s="33">
        <v>1103</v>
      </c>
      <c r="BO180" s="33">
        <v>1</v>
      </c>
      <c r="BP180" s="52">
        <v>1001</v>
      </c>
      <c r="BQ180" s="33">
        <v>1</v>
      </c>
      <c r="BR180" s="33">
        <v>1103</v>
      </c>
      <c r="BS180" s="33">
        <v>1</v>
      </c>
      <c r="BV180" s="34">
        <f t="shared" si="130"/>
        <v>3</v>
      </c>
      <c r="BY180" s="34">
        <v>28</v>
      </c>
      <c r="BZ180" s="34">
        <f t="shared" si="131"/>
        <v>10</v>
      </c>
      <c r="CA180" s="34">
        <v>8</v>
      </c>
      <c r="CD180" s="33"/>
      <c r="CE180" s="33"/>
      <c r="CF180" s="52"/>
      <c r="CG180" s="33"/>
      <c r="CH180" s="33"/>
      <c r="CI180" s="33"/>
      <c r="CL180" s="34">
        <f t="shared" si="121"/>
        <v>0</v>
      </c>
      <c r="CM180" s="34">
        <v>81</v>
      </c>
      <c r="CN180" s="34">
        <v>4</v>
      </c>
      <c r="CO180" s="58">
        <v>1202</v>
      </c>
      <c r="CP180" s="34">
        <v>1</v>
      </c>
      <c r="CQ180" s="51"/>
      <c r="CS180" s="51"/>
      <c r="CU180" s="34">
        <v>81</v>
      </c>
      <c r="CV180" s="34">
        <v>2</v>
      </c>
      <c r="CW180" s="34">
        <f t="shared" si="132"/>
        <v>7</v>
      </c>
      <c r="CZ180" s="33">
        <v>1103</v>
      </c>
      <c r="DA180" s="33">
        <v>1</v>
      </c>
      <c r="DB180" s="52">
        <v>1001</v>
      </c>
      <c r="DC180" s="33">
        <v>1</v>
      </c>
      <c r="DD180" s="33">
        <v>1103</v>
      </c>
      <c r="DE180" s="33">
        <v>1</v>
      </c>
      <c r="DH180" s="34">
        <f t="shared" si="133"/>
        <v>3</v>
      </c>
    </row>
    <row r="181" spans="1:112" s="33" customFormat="1" ht="13.5" customHeight="1" x14ac:dyDescent="0.3">
      <c r="A181" s="33">
        <v>179</v>
      </c>
      <c r="B181" s="33">
        <f t="shared" si="126"/>
        <v>60</v>
      </c>
      <c r="C181" s="33">
        <v>8</v>
      </c>
      <c r="N181" s="33">
        <f t="shared" si="104"/>
        <v>0</v>
      </c>
      <c r="S181" s="52"/>
      <c r="Y181" s="33">
        <f t="shared" si="105"/>
        <v>0</v>
      </c>
      <c r="Z181" s="78">
        <f>IF(Z172="","",Z172+30)</f>
        <v>602</v>
      </c>
      <c r="AA181" s="33">
        <v>7</v>
      </c>
      <c r="AD181" s="52"/>
      <c r="AF181" s="77"/>
      <c r="AJ181" s="33">
        <f t="shared" si="127"/>
        <v>7</v>
      </c>
      <c r="AM181" s="33">
        <v>29</v>
      </c>
      <c r="AN181" s="33">
        <f t="shared" si="128"/>
        <v>10</v>
      </c>
      <c r="AO181" s="33">
        <v>8</v>
      </c>
      <c r="AZ181" s="33">
        <f t="shared" si="117"/>
        <v>0</v>
      </c>
      <c r="BA181" s="33">
        <v>81</v>
      </c>
      <c r="BB181" s="33">
        <v>1</v>
      </c>
      <c r="BE181" s="52"/>
      <c r="BG181" s="52">
        <v>85</v>
      </c>
      <c r="BH181" s="33">
        <v>1</v>
      </c>
      <c r="BI181" s="33">
        <v>81</v>
      </c>
      <c r="BJ181" s="33">
        <v>4</v>
      </c>
      <c r="BK181" s="33">
        <f t="shared" si="129"/>
        <v>6</v>
      </c>
      <c r="BP181" s="52"/>
      <c r="BR181" s="52"/>
      <c r="BV181" s="33">
        <f t="shared" si="130"/>
        <v>0</v>
      </c>
      <c r="BY181" s="33">
        <v>29</v>
      </c>
      <c r="BZ181" s="33">
        <f t="shared" si="131"/>
        <v>10</v>
      </c>
      <c r="CA181" s="33">
        <v>8</v>
      </c>
      <c r="CL181" s="33">
        <f t="shared" si="121"/>
        <v>0</v>
      </c>
      <c r="CM181" s="33">
        <v>81</v>
      </c>
      <c r="CN181" s="33">
        <v>1</v>
      </c>
      <c r="CQ181" s="52"/>
      <c r="CS181" s="52">
        <v>85</v>
      </c>
      <c r="CT181" s="33">
        <v>1</v>
      </c>
      <c r="CU181" s="33">
        <v>81</v>
      </c>
      <c r="CV181" s="33">
        <v>4</v>
      </c>
      <c r="CW181" s="33">
        <f t="shared" si="132"/>
        <v>6</v>
      </c>
      <c r="DB181" s="52"/>
      <c r="DD181" s="52"/>
      <c r="DH181" s="33">
        <f t="shared" si="133"/>
        <v>0</v>
      </c>
    </row>
    <row r="182" spans="1:112" s="35" customFormat="1" ht="13.5" customHeight="1" thickBot="1" x14ac:dyDescent="0.35">
      <c r="A182" s="35">
        <v>180</v>
      </c>
      <c r="B182" s="35">
        <f t="shared" si="126"/>
        <v>60</v>
      </c>
      <c r="C182" s="35">
        <v>8</v>
      </c>
      <c r="N182" s="35">
        <f t="shared" si="104"/>
        <v>0</v>
      </c>
      <c r="S182" s="53"/>
      <c r="Y182" s="35">
        <f t="shared" si="105"/>
        <v>0</v>
      </c>
      <c r="Z182" s="67">
        <f>Z173</f>
        <v>1203</v>
      </c>
      <c r="AA182" s="35">
        <f>AA173</f>
        <v>1</v>
      </c>
      <c r="AB182" s="35">
        <f>IF(AB173="","",AB173+30)</f>
        <v>603</v>
      </c>
      <c r="AC182" s="35">
        <f>AC173</f>
        <v>5</v>
      </c>
      <c r="AD182" s="53"/>
      <c r="AF182" s="53">
        <f>IF(AF173="","",AF173+30)</f>
        <v>605</v>
      </c>
      <c r="AG182" s="35">
        <f>AG173</f>
        <v>1</v>
      </c>
      <c r="AJ182" s="35">
        <f t="shared" si="127"/>
        <v>7</v>
      </c>
      <c r="AM182" s="35">
        <v>30</v>
      </c>
      <c r="AN182" s="35">
        <f t="shared" si="128"/>
        <v>10</v>
      </c>
      <c r="AO182" s="35">
        <v>8</v>
      </c>
      <c r="AZ182" s="35">
        <f t="shared" si="117"/>
        <v>0</v>
      </c>
      <c r="BA182" s="55">
        <v>81</v>
      </c>
      <c r="BB182" s="55">
        <v>4</v>
      </c>
      <c r="BC182" s="59">
        <v>1202</v>
      </c>
      <c r="BD182" s="55">
        <v>1</v>
      </c>
      <c r="BE182" s="56"/>
      <c r="BF182" s="55"/>
      <c r="BG182" s="56"/>
      <c r="BH182" s="55"/>
      <c r="BI182" s="55">
        <v>81</v>
      </c>
      <c r="BJ182" s="55">
        <v>2</v>
      </c>
      <c r="BK182" s="35">
        <f t="shared" si="129"/>
        <v>7</v>
      </c>
      <c r="BL182" s="55"/>
      <c r="BM182" s="55"/>
      <c r="BN182" s="59"/>
      <c r="BO182" s="55"/>
      <c r="BP182" s="56"/>
      <c r="BQ182" s="55"/>
      <c r="BR182" s="56"/>
      <c r="BS182" s="55"/>
      <c r="BT182" s="55"/>
      <c r="BU182" s="55"/>
      <c r="BV182" s="35">
        <f t="shared" si="130"/>
        <v>0</v>
      </c>
      <c r="BY182" s="35">
        <v>30</v>
      </c>
      <c r="BZ182" s="35">
        <f t="shared" si="131"/>
        <v>10</v>
      </c>
      <c r="CA182" s="35">
        <v>8</v>
      </c>
      <c r="CL182" s="35">
        <f t="shared" si="121"/>
        <v>0</v>
      </c>
      <c r="CM182" s="55">
        <v>81</v>
      </c>
      <c r="CN182" s="55">
        <v>4</v>
      </c>
      <c r="CO182" s="59">
        <v>1202</v>
      </c>
      <c r="CP182" s="55">
        <v>1</v>
      </c>
      <c r="CQ182" s="56"/>
      <c r="CR182" s="55"/>
      <c r="CS182" s="56"/>
      <c r="CT182" s="55"/>
      <c r="CU182" s="55">
        <v>81</v>
      </c>
      <c r="CV182" s="55">
        <v>2</v>
      </c>
      <c r="CW182" s="35">
        <f t="shared" si="132"/>
        <v>7</v>
      </c>
      <c r="CX182" s="55"/>
      <c r="CY182" s="55"/>
      <c r="CZ182" s="59"/>
      <c r="DA182" s="55"/>
      <c r="DB182" s="56"/>
      <c r="DC182" s="55"/>
      <c r="DD182" s="56"/>
      <c r="DE182" s="55"/>
      <c r="DF182" s="55"/>
      <c r="DG182" s="55"/>
      <c r="DH182" s="35">
        <f t="shared" si="133"/>
        <v>0</v>
      </c>
    </row>
    <row r="183" spans="1:112" s="34" customFormat="1" ht="13.5" customHeight="1" x14ac:dyDescent="0.3">
      <c r="A183" s="34">
        <v>181</v>
      </c>
      <c r="B183" s="34">
        <f>ROUNDUP(A183/3,0)</f>
        <v>61</v>
      </c>
      <c r="C183" s="34">
        <v>8</v>
      </c>
      <c r="D183" s="34">
        <f>IF(D174="","",D174+30)</f>
        <v>611</v>
      </c>
      <c r="E183" s="34">
        <f>E174</f>
        <v>3</v>
      </c>
      <c r="F183" s="58">
        <f>F174</f>
        <v>1201</v>
      </c>
      <c r="G183" s="34">
        <f>G174</f>
        <v>1</v>
      </c>
      <c r="H183" s="51"/>
      <c r="J183" s="34">
        <f>IF(J174="","",J174+30)</f>
        <v>611</v>
      </c>
      <c r="K183" s="34">
        <f>K174</f>
        <v>3</v>
      </c>
      <c r="N183" s="34">
        <f t="shared" si="104"/>
        <v>7</v>
      </c>
      <c r="S183" s="51"/>
      <c r="Y183" s="34">
        <f t="shared" si="105"/>
        <v>0</v>
      </c>
      <c r="AB183" s="33"/>
      <c r="AC183" s="33"/>
      <c r="AD183" s="52"/>
      <c r="AE183" s="33"/>
      <c r="AF183" s="33"/>
      <c r="AG183" s="33"/>
      <c r="AJ183" s="34">
        <f>AI183+AG183+AE183+AC183+AA183</f>
        <v>0</v>
      </c>
      <c r="AM183" s="34">
        <v>1</v>
      </c>
      <c r="AN183" s="34">
        <f>ROUNDUP(AM183/3,0)</f>
        <v>1</v>
      </c>
      <c r="AO183" s="34">
        <v>8</v>
      </c>
      <c r="AP183" s="34">
        <v>81</v>
      </c>
      <c r="AQ183" s="34">
        <v>3</v>
      </c>
      <c r="AT183" s="51"/>
      <c r="AZ183" s="34">
        <f>AY183+AW183+AU183+AS183+AQ183</f>
        <v>3</v>
      </c>
      <c r="BE183" s="51"/>
      <c r="BK183" s="34">
        <f>BJ183+BH183+BF183+BD183+BB183</f>
        <v>0</v>
      </c>
      <c r="BP183" s="51"/>
      <c r="BV183" s="34">
        <f>BU183+BS183+BQ183+BO183+BM183</f>
        <v>0</v>
      </c>
      <c r="BY183" s="34">
        <v>1</v>
      </c>
      <c r="BZ183" s="34">
        <f>ROUNDUP(BY183/3,0)</f>
        <v>1</v>
      </c>
      <c r="CA183" s="34">
        <v>8</v>
      </c>
      <c r="CB183" s="34">
        <v>81</v>
      </c>
      <c r="CC183" s="34">
        <v>3</v>
      </c>
      <c r="CF183" s="51"/>
      <c r="CL183" s="34">
        <f>CK183+CI183+CG183+CE183+CC183</f>
        <v>3</v>
      </c>
      <c r="CQ183" s="51"/>
      <c r="CW183" s="34">
        <f>CV183+CT183+CR183+CP183+CN183</f>
        <v>0</v>
      </c>
      <c r="DB183" s="51"/>
      <c r="DH183" s="34">
        <f>DG183+DE183+DC183+DA183+CY183</f>
        <v>0</v>
      </c>
    </row>
    <row r="184" spans="1:112" s="33" customFormat="1" ht="13.5" customHeight="1" x14ac:dyDescent="0.3">
      <c r="A184" s="33">
        <v>182</v>
      </c>
      <c r="B184" s="33">
        <f t="shared" ref="B184:B197" si="134">ROUNDUP(A184/3,0)</f>
        <v>61</v>
      </c>
      <c r="C184" s="33">
        <v>8</v>
      </c>
      <c r="D184" s="78">
        <f>IF(D175="","",D175+30)</f>
        <v>612</v>
      </c>
      <c r="E184" s="33">
        <v>7</v>
      </c>
      <c r="H184" s="52"/>
      <c r="J184" s="77"/>
      <c r="N184" s="33">
        <f t="shared" si="104"/>
        <v>7</v>
      </c>
      <c r="S184" s="52"/>
      <c r="Y184" s="33">
        <f t="shared" si="105"/>
        <v>0</v>
      </c>
      <c r="AD184" s="52"/>
      <c r="AJ184" s="33">
        <f t="shared" ref="AJ184:AJ197" si="135">AI184+AG184+AE184+AC184+AA184</f>
        <v>0</v>
      </c>
      <c r="AM184" s="33">
        <v>2</v>
      </c>
      <c r="AN184" s="33">
        <f t="shared" ref="AN184:AN197" si="136">ROUNDUP(AM184/3,0)</f>
        <v>1</v>
      </c>
      <c r="AO184" s="33">
        <v>8</v>
      </c>
      <c r="AP184" s="33">
        <v>81</v>
      </c>
      <c r="AQ184" s="33">
        <v>3</v>
      </c>
      <c r="AT184" s="52"/>
      <c r="AZ184" s="33">
        <f t="shared" ref="AZ184:AZ212" si="137">AY184+AW184+AU184+AS184+AQ184</f>
        <v>3</v>
      </c>
      <c r="BE184" s="52"/>
      <c r="BK184" s="33">
        <f t="shared" ref="BK184" si="138">BJ184+BH184+BF184+BD184+BB184</f>
        <v>0</v>
      </c>
      <c r="BP184" s="52"/>
      <c r="BV184" s="33">
        <f t="shared" ref="BV184:BV197" si="139">BU184+BS184+BQ184+BO184+BM184</f>
        <v>0</v>
      </c>
      <c r="BY184" s="33">
        <v>2</v>
      </c>
      <c r="BZ184" s="33">
        <f t="shared" ref="BZ184:BZ197" si="140">ROUNDUP(BY184/3,0)</f>
        <v>1</v>
      </c>
      <c r="CA184" s="33">
        <v>8</v>
      </c>
      <c r="CB184" s="33">
        <v>81</v>
      </c>
      <c r="CC184" s="33">
        <v>3</v>
      </c>
      <c r="CF184" s="52"/>
      <c r="CL184" s="33">
        <f t="shared" ref="CL184:CL212" si="141">CK184+CI184+CG184+CE184+CC184</f>
        <v>3</v>
      </c>
      <c r="CQ184" s="52"/>
      <c r="CW184" s="33">
        <f t="shared" ref="CW184" si="142">CV184+CT184+CR184+CP184+CN184</f>
        <v>0</v>
      </c>
      <c r="DB184" s="52"/>
      <c r="DH184" s="33">
        <f t="shared" ref="DH184:DH197" si="143">DG184+DE184+DC184+DA184+CY184</f>
        <v>0</v>
      </c>
    </row>
    <row r="185" spans="1:112" s="35" customFormat="1" ht="13.5" customHeight="1" thickBot="1" x14ac:dyDescent="0.35">
      <c r="A185" s="35">
        <v>183</v>
      </c>
      <c r="B185" s="35">
        <f t="shared" si="134"/>
        <v>61</v>
      </c>
      <c r="C185" s="35">
        <v>8</v>
      </c>
      <c r="D185" s="67">
        <f>D176</f>
        <v>1201</v>
      </c>
      <c r="E185" s="35">
        <f>E176</f>
        <v>1</v>
      </c>
      <c r="F185" s="35">
        <f>IF(F176="","",F176+30)</f>
        <v>613</v>
      </c>
      <c r="G185" s="35">
        <f>G176</f>
        <v>5</v>
      </c>
      <c r="H185" s="53"/>
      <c r="J185" s="53">
        <f>IF(J176="","",J176+30)</f>
        <v>615</v>
      </c>
      <c r="K185" s="35">
        <f>K176</f>
        <v>1</v>
      </c>
      <c r="N185" s="35">
        <f t="shared" si="104"/>
        <v>7</v>
      </c>
      <c r="S185" s="53"/>
      <c r="Y185" s="35">
        <f t="shared" si="105"/>
        <v>0</v>
      </c>
      <c r="AD185" s="53"/>
      <c r="AJ185" s="35">
        <f t="shared" si="135"/>
        <v>0</v>
      </c>
      <c r="AM185" s="35">
        <v>3</v>
      </c>
      <c r="AN185" s="35">
        <f t="shared" si="136"/>
        <v>1</v>
      </c>
      <c r="AO185" s="35">
        <v>8</v>
      </c>
      <c r="AP185" s="35">
        <v>81</v>
      </c>
      <c r="AQ185" s="35">
        <v>4</v>
      </c>
      <c r="AT185" s="53"/>
      <c r="AZ185" s="35">
        <f t="shared" si="137"/>
        <v>4</v>
      </c>
      <c r="BE185" s="53"/>
      <c r="BK185" s="35">
        <f>BJ185+BH185+BF185+BD185+BB185</f>
        <v>0</v>
      </c>
      <c r="BP185" s="53"/>
      <c r="BV185" s="35">
        <f t="shared" si="139"/>
        <v>0</v>
      </c>
      <c r="BY185" s="35">
        <v>3</v>
      </c>
      <c r="BZ185" s="35">
        <f t="shared" si="140"/>
        <v>1</v>
      </c>
      <c r="CA185" s="35">
        <v>8</v>
      </c>
      <c r="CB185" s="35">
        <v>81</v>
      </c>
      <c r="CC185" s="35">
        <v>4</v>
      </c>
      <c r="CF185" s="53"/>
      <c r="CL185" s="35">
        <f t="shared" si="141"/>
        <v>4</v>
      </c>
      <c r="CQ185" s="53"/>
      <c r="CW185" s="35">
        <f>CV185+CT185+CR185+CP185+CN185</f>
        <v>0</v>
      </c>
      <c r="DB185" s="53"/>
      <c r="DH185" s="35">
        <f t="shared" si="143"/>
        <v>0</v>
      </c>
    </row>
    <row r="186" spans="1:112" s="34" customFormat="1" ht="13.5" customHeight="1" x14ac:dyDescent="0.3">
      <c r="A186" s="34">
        <v>184</v>
      </c>
      <c r="B186" s="34">
        <f t="shared" si="134"/>
        <v>62</v>
      </c>
      <c r="C186" s="34">
        <v>8</v>
      </c>
      <c r="N186" s="34">
        <f t="shared" si="104"/>
        <v>0</v>
      </c>
      <c r="O186" s="34">
        <f>IF(O177="","",O177+30)</f>
        <v>621</v>
      </c>
      <c r="P186" s="34">
        <f>P177</f>
        <v>3</v>
      </c>
      <c r="Q186" s="58">
        <f>Q177</f>
        <v>1202</v>
      </c>
      <c r="R186" s="34">
        <f>R177</f>
        <v>1</v>
      </c>
      <c r="S186" s="51"/>
      <c r="U186" s="34">
        <f>IF(U177="","",U177+30)</f>
        <v>621</v>
      </c>
      <c r="V186" s="34">
        <f>V177</f>
        <v>3</v>
      </c>
      <c r="Y186" s="34">
        <f t="shared" si="105"/>
        <v>7</v>
      </c>
      <c r="AB186" s="33"/>
      <c r="AC186" s="33"/>
      <c r="AD186" s="52"/>
      <c r="AE186" s="33"/>
      <c r="AF186" s="33"/>
      <c r="AG186" s="33"/>
      <c r="AJ186" s="34">
        <f t="shared" si="135"/>
        <v>0</v>
      </c>
      <c r="AM186" s="34">
        <v>4</v>
      </c>
      <c r="AN186" s="34">
        <f t="shared" si="136"/>
        <v>2</v>
      </c>
      <c r="AO186" s="34">
        <v>8</v>
      </c>
      <c r="AP186" s="34">
        <v>82</v>
      </c>
      <c r="AQ186" s="34">
        <v>3</v>
      </c>
      <c r="AR186" s="58"/>
      <c r="AS186" s="58"/>
      <c r="AT186" s="51"/>
      <c r="AZ186" s="34">
        <f t="shared" si="137"/>
        <v>3</v>
      </c>
      <c r="BE186" s="51"/>
      <c r="BK186" s="34">
        <f t="shared" ref="BK186:BK197" si="144">BJ186+BH186+BF186+BD186+BB186</f>
        <v>0</v>
      </c>
      <c r="BN186" s="33">
        <v>1103</v>
      </c>
      <c r="BO186" s="33">
        <v>1</v>
      </c>
      <c r="BP186" s="52">
        <v>1001</v>
      </c>
      <c r="BQ186" s="33">
        <v>1</v>
      </c>
      <c r="BR186" s="33">
        <v>1103</v>
      </c>
      <c r="BS186" s="33">
        <v>1</v>
      </c>
      <c r="BV186" s="34">
        <f t="shared" si="139"/>
        <v>3</v>
      </c>
      <c r="BY186" s="34">
        <v>4</v>
      </c>
      <c r="BZ186" s="34">
        <f t="shared" si="140"/>
        <v>2</v>
      </c>
      <c r="CA186" s="34">
        <v>8</v>
      </c>
      <c r="CB186" s="34">
        <v>82</v>
      </c>
      <c r="CC186" s="34">
        <v>3</v>
      </c>
      <c r="CD186" s="58"/>
      <c r="CE186" s="58"/>
      <c r="CF186" s="51"/>
      <c r="CL186" s="34">
        <f t="shared" si="141"/>
        <v>3</v>
      </c>
      <c r="CQ186" s="51"/>
      <c r="CW186" s="34">
        <f t="shared" ref="CW186:CW197" si="145">CV186+CT186+CR186+CP186+CN186</f>
        <v>0</v>
      </c>
      <c r="CZ186" s="33">
        <v>1103</v>
      </c>
      <c r="DA186" s="33">
        <v>1</v>
      </c>
      <c r="DB186" s="52">
        <v>1001</v>
      </c>
      <c r="DC186" s="33">
        <v>1</v>
      </c>
      <c r="DD186" s="33">
        <v>1103</v>
      </c>
      <c r="DE186" s="33">
        <v>1</v>
      </c>
      <c r="DH186" s="34">
        <f t="shared" si="143"/>
        <v>3</v>
      </c>
    </row>
    <row r="187" spans="1:112" s="33" customFormat="1" ht="13.5" customHeight="1" x14ac:dyDescent="0.3">
      <c r="A187" s="33">
        <v>185</v>
      </c>
      <c r="B187" s="33">
        <f t="shared" si="134"/>
        <v>62</v>
      </c>
      <c r="C187" s="33">
        <v>8</v>
      </c>
      <c r="N187" s="33">
        <f t="shared" si="104"/>
        <v>0</v>
      </c>
      <c r="O187" s="78">
        <f>IF(O178="","",O178+30)</f>
        <v>622</v>
      </c>
      <c r="P187" s="33">
        <v>7</v>
      </c>
      <c r="S187" s="52"/>
      <c r="U187" s="77"/>
      <c r="Y187" s="33">
        <f t="shared" si="105"/>
        <v>7</v>
      </c>
      <c r="AD187" s="52"/>
      <c r="AJ187" s="33">
        <f t="shared" si="135"/>
        <v>0</v>
      </c>
      <c r="AM187" s="33">
        <v>5</v>
      </c>
      <c r="AN187" s="33">
        <f t="shared" si="136"/>
        <v>2</v>
      </c>
      <c r="AO187" s="33">
        <v>8</v>
      </c>
      <c r="AP187" s="33">
        <v>82</v>
      </c>
      <c r="AQ187" s="33">
        <v>3</v>
      </c>
      <c r="AR187" s="33">
        <v>1103</v>
      </c>
      <c r="AS187" s="33">
        <v>1</v>
      </c>
      <c r="AT187" s="52">
        <v>1001</v>
      </c>
      <c r="AU187" s="33">
        <v>1</v>
      </c>
      <c r="AV187" s="33">
        <v>1103</v>
      </c>
      <c r="AW187" s="33">
        <v>1</v>
      </c>
      <c r="AZ187" s="33">
        <f t="shared" si="137"/>
        <v>6</v>
      </c>
      <c r="BE187" s="52"/>
      <c r="BK187" s="33">
        <f t="shared" si="144"/>
        <v>0</v>
      </c>
      <c r="BP187" s="52"/>
      <c r="BV187" s="33">
        <f t="shared" si="139"/>
        <v>0</v>
      </c>
      <c r="BY187" s="33">
        <v>5</v>
      </c>
      <c r="BZ187" s="33">
        <f t="shared" si="140"/>
        <v>2</v>
      </c>
      <c r="CA187" s="33">
        <v>8</v>
      </c>
      <c r="CB187" s="33">
        <v>82</v>
      </c>
      <c r="CC187" s="33">
        <v>3</v>
      </c>
      <c r="CD187" s="33">
        <v>1103</v>
      </c>
      <c r="CE187" s="33">
        <v>1</v>
      </c>
      <c r="CF187" s="52">
        <v>1001</v>
      </c>
      <c r="CG187" s="33">
        <v>1</v>
      </c>
      <c r="CH187" s="33">
        <v>1103</v>
      </c>
      <c r="CI187" s="33">
        <v>1</v>
      </c>
      <c r="CL187" s="33">
        <f t="shared" si="141"/>
        <v>6</v>
      </c>
      <c r="CQ187" s="52"/>
      <c r="CW187" s="33">
        <f t="shared" si="145"/>
        <v>0</v>
      </c>
      <c r="DB187" s="52"/>
      <c r="DH187" s="33">
        <f t="shared" si="143"/>
        <v>0</v>
      </c>
    </row>
    <row r="188" spans="1:112" s="35" customFormat="1" ht="13.5" customHeight="1" thickBot="1" x14ac:dyDescent="0.35">
      <c r="A188" s="35">
        <v>186</v>
      </c>
      <c r="B188" s="35">
        <f t="shared" si="134"/>
        <v>62</v>
      </c>
      <c r="C188" s="35">
        <v>8</v>
      </c>
      <c r="N188" s="35">
        <f t="shared" si="104"/>
        <v>0</v>
      </c>
      <c r="O188" s="67">
        <f>O179</f>
        <v>1202</v>
      </c>
      <c r="P188" s="35">
        <f>P179</f>
        <v>1</v>
      </c>
      <c r="Q188" s="35">
        <f>IF(Q179="","",Q179+30)</f>
        <v>623</v>
      </c>
      <c r="R188" s="35">
        <f>R179</f>
        <v>5</v>
      </c>
      <c r="S188" s="53"/>
      <c r="U188" s="53">
        <f>IF(U179="","",U179+30)</f>
        <v>625</v>
      </c>
      <c r="V188" s="35">
        <f>V179</f>
        <v>1</v>
      </c>
      <c r="Y188" s="35">
        <f t="shared" si="105"/>
        <v>7</v>
      </c>
      <c r="Z188" s="55"/>
      <c r="AA188" s="55"/>
      <c r="AB188" s="59"/>
      <c r="AC188" s="55"/>
      <c r="AD188" s="56"/>
      <c r="AE188" s="55"/>
      <c r="AF188" s="55"/>
      <c r="AG188" s="55"/>
      <c r="AJ188" s="35">
        <f t="shared" si="135"/>
        <v>0</v>
      </c>
      <c r="AM188" s="35">
        <v>6</v>
      </c>
      <c r="AN188" s="35">
        <f t="shared" si="136"/>
        <v>2</v>
      </c>
      <c r="AO188" s="35">
        <v>8</v>
      </c>
      <c r="AP188" s="55">
        <v>82</v>
      </c>
      <c r="AQ188" s="55">
        <v>4</v>
      </c>
      <c r="AR188" s="59"/>
      <c r="AS188" s="59"/>
      <c r="AT188" s="56"/>
      <c r="AU188" s="55"/>
      <c r="AV188" s="55"/>
      <c r="AW188" s="55"/>
      <c r="AX188" s="54"/>
      <c r="AY188" s="54"/>
      <c r="AZ188" s="54">
        <f t="shared" si="137"/>
        <v>4</v>
      </c>
      <c r="BA188" s="54"/>
      <c r="BB188" s="54"/>
      <c r="BC188" s="54"/>
      <c r="BD188" s="54"/>
      <c r="BE188" s="57"/>
      <c r="BF188" s="54"/>
      <c r="BG188" s="54"/>
      <c r="BH188" s="54"/>
      <c r="BI188" s="54"/>
      <c r="BJ188" s="54"/>
      <c r="BK188" s="35">
        <f t="shared" si="144"/>
        <v>0</v>
      </c>
      <c r="BL188" s="54"/>
      <c r="BM188" s="54"/>
      <c r="BN188" s="54"/>
      <c r="BO188" s="54"/>
      <c r="BP188" s="57"/>
      <c r="BQ188" s="54"/>
      <c r="BR188" s="54"/>
      <c r="BS188" s="54"/>
      <c r="BT188" s="54"/>
      <c r="BU188" s="54"/>
      <c r="BV188" s="35">
        <f t="shared" si="139"/>
        <v>0</v>
      </c>
      <c r="BY188" s="35">
        <v>6</v>
      </c>
      <c r="BZ188" s="35">
        <f t="shared" si="140"/>
        <v>2</v>
      </c>
      <c r="CA188" s="35">
        <v>8</v>
      </c>
      <c r="CB188" s="55">
        <v>82</v>
      </c>
      <c r="CC188" s="55">
        <v>4</v>
      </c>
      <c r="CD188" s="59"/>
      <c r="CE188" s="59"/>
      <c r="CF188" s="56"/>
      <c r="CG188" s="55"/>
      <c r="CH188" s="55"/>
      <c r="CI188" s="55"/>
      <c r="CJ188" s="54"/>
      <c r="CK188" s="54"/>
      <c r="CL188" s="54">
        <f t="shared" si="141"/>
        <v>4</v>
      </c>
      <c r="CM188" s="54"/>
      <c r="CN188" s="54"/>
      <c r="CO188" s="54"/>
      <c r="CP188" s="54"/>
      <c r="CQ188" s="57"/>
      <c r="CR188" s="54"/>
      <c r="CS188" s="54"/>
      <c r="CT188" s="54"/>
      <c r="CU188" s="54"/>
      <c r="CV188" s="54"/>
      <c r="CW188" s="35">
        <f t="shared" si="145"/>
        <v>0</v>
      </c>
      <c r="CX188" s="54"/>
      <c r="CY188" s="54"/>
      <c r="CZ188" s="54"/>
      <c r="DA188" s="54"/>
      <c r="DB188" s="57"/>
      <c r="DC188" s="54"/>
      <c r="DD188" s="54"/>
      <c r="DE188" s="54"/>
      <c r="DF188" s="54"/>
      <c r="DG188" s="54"/>
      <c r="DH188" s="35">
        <f t="shared" si="143"/>
        <v>0</v>
      </c>
    </row>
    <row r="189" spans="1:112" s="34" customFormat="1" ht="13.5" customHeight="1" x14ac:dyDescent="0.3">
      <c r="A189" s="34">
        <v>187</v>
      </c>
      <c r="B189" s="34">
        <f t="shared" si="134"/>
        <v>63</v>
      </c>
      <c r="C189" s="34">
        <v>8</v>
      </c>
      <c r="F189" s="33"/>
      <c r="G189" s="33"/>
      <c r="H189" s="52"/>
      <c r="I189" s="33"/>
      <c r="J189" s="33"/>
      <c r="K189" s="33"/>
      <c r="N189" s="34">
        <f t="shared" si="104"/>
        <v>0</v>
      </c>
      <c r="S189" s="51"/>
      <c r="Y189" s="34">
        <f t="shared" si="105"/>
        <v>0</v>
      </c>
      <c r="Z189" s="34">
        <f>IF(Z180="","",Z180+30)</f>
        <v>631</v>
      </c>
      <c r="AA189" s="34">
        <f>AA180</f>
        <v>3</v>
      </c>
      <c r="AB189" s="58">
        <f>AB180</f>
        <v>1202</v>
      </c>
      <c r="AC189" s="34">
        <f>AC180</f>
        <v>1</v>
      </c>
      <c r="AD189" s="51"/>
      <c r="AF189" s="34">
        <f>IF(AF180="","",AF180+30)</f>
        <v>631</v>
      </c>
      <c r="AG189" s="34">
        <f>AG180</f>
        <v>3</v>
      </c>
      <c r="AJ189" s="34">
        <f t="shared" si="135"/>
        <v>7</v>
      </c>
      <c r="AM189" s="34">
        <v>7</v>
      </c>
      <c r="AN189" s="34">
        <f t="shared" si="136"/>
        <v>3</v>
      </c>
      <c r="AO189" s="34">
        <v>8</v>
      </c>
      <c r="AP189" s="34">
        <v>83</v>
      </c>
      <c r="AQ189" s="34">
        <v>5</v>
      </c>
      <c r="AT189" s="51"/>
      <c r="AZ189" s="34">
        <f t="shared" si="137"/>
        <v>5</v>
      </c>
      <c r="BE189" s="51"/>
      <c r="BK189" s="34">
        <f t="shared" si="144"/>
        <v>0</v>
      </c>
      <c r="BN189" s="33">
        <v>1103</v>
      </c>
      <c r="BO189" s="33">
        <v>1</v>
      </c>
      <c r="BP189" s="52">
        <v>1001</v>
      </c>
      <c r="BQ189" s="33">
        <v>1</v>
      </c>
      <c r="BR189" s="33">
        <v>1103</v>
      </c>
      <c r="BS189" s="33">
        <v>1</v>
      </c>
      <c r="BV189" s="34">
        <f t="shared" si="139"/>
        <v>3</v>
      </c>
      <c r="BY189" s="34">
        <v>7</v>
      </c>
      <c r="BZ189" s="34">
        <f t="shared" si="140"/>
        <v>3</v>
      </c>
      <c r="CA189" s="34">
        <v>8</v>
      </c>
      <c r="CB189" s="34">
        <v>83</v>
      </c>
      <c r="CC189" s="34">
        <v>5</v>
      </c>
      <c r="CF189" s="51"/>
      <c r="CL189" s="34">
        <f t="shared" si="141"/>
        <v>5</v>
      </c>
      <c r="CQ189" s="51"/>
      <c r="CW189" s="34">
        <f t="shared" si="145"/>
        <v>0</v>
      </c>
      <c r="CZ189" s="33">
        <v>1103</v>
      </c>
      <c r="DA189" s="33">
        <v>1</v>
      </c>
      <c r="DB189" s="52">
        <v>1001</v>
      </c>
      <c r="DC189" s="33">
        <v>1</v>
      </c>
      <c r="DD189" s="33">
        <v>1103</v>
      </c>
      <c r="DE189" s="33">
        <v>1</v>
      </c>
      <c r="DH189" s="34">
        <f t="shared" si="143"/>
        <v>3</v>
      </c>
    </row>
    <row r="190" spans="1:112" s="33" customFormat="1" ht="13.5" customHeight="1" x14ac:dyDescent="0.3">
      <c r="A190" s="33">
        <v>188</v>
      </c>
      <c r="B190" s="33">
        <f t="shared" si="134"/>
        <v>63</v>
      </c>
      <c r="C190" s="33">
        <v>8</v>
      </c>
      <c r="N190" s="33">
        <f t="shared" si="104"/>
        <v>0</v>
      </c>
      <c r="S190" s="52"/>
      <c r="Y190" s="33">
        <f t="shared" si="105"/>
        <v>0</v>
      </c>
      <c r="Z190" s="78">
        <f>IF(Z181="","",Z181+30)</f>
        <v>632</v>
      </c>
      <c r="AA190" s="33">
        <v>7</v>
      </c>
      <c r="AD190" s="52"/>
      <c r="AF190" s="77"/>
      <c r="AJ190" s="33">
        <f t="shared" si="135"/>
        <v>7</v>
      </c>
      <c r="AM190" s="33">
        <v>8</v>
      </c>
      <c r="AN190" s="33">
        <f t="shared" si="136"/>
        <v>3</v>
      </c>
      <c r="AO190" s="33">
        <v>8</v>
      </c>
      <c r="AP190" s="33">
        <v>83</v>
      </c>
      <c r="AQ190" s="33">
        <v>2</v>
      </c>
      <c r="AR190" s="33">
        <v>1103</v>
      </c>
      <c r="AS190" s="33">
        <v>1</v>
      </c>
      <c r="AT190" s="52">
        <v>1001</v>
      </c>
      <c r="AU190" s="33">
        <v>1</v>
      </c>
      <c r="AV190" s="33">
        <v>1103</v>
      </c>
      <c r="AW190" s="33">
        <v>1</v>
      </c>
      <c r="AZ190" s="33">
        <f t="shared" si="137"/>
        <v>5</v>
      </c>
      <c r="BE190" s="52"/>
      <c r="BK190" s="33">
        <f t="shared" si="144"/>
        <v>0</v>
      </c>
      <c r="BP190" s="52"/>
      <c r="BV190" s="33">
        <f t="shared" si="139"/>
        <v>0</v>
      </c>
      <c r="BY190" s="33">
        <v>8</v>
      </c>
      <c r="BZ190" s="33">
        <f t="shared" si="140"/>
        <v>3</v>
      </c>
      <c r="CA190" s="33">
        <v>8</v>
      </c>
      <c r="CB190" s="33">
        <v>83</v>
      </c>
      <c r="CC190" s="33">
        <v>2</v>
      </c>
      <c r="CD190" s="33">
        <v>1103</v>
      </c>
      <c r="CE190" s="33">
        <v>1</v>
      </c>
      <c r="CF190" s="52">
        <v>1002</v>
      </c>
      <c r="CG190" s="33">
        <v>1</v>
      </c>
      <c r="CH190" s="33">
        <v>1103</v>
      </c>
      <c r="CI190" s="33">
        <v>1</v>
      </c>
      <c r="CL190" s="33">
        <f t="shared" si="141"/>
        <v>5</v>
      </c>
      <c r="CQ190" s="52"/>
      <c r="CW190" s="33">
        <f t="shared" si="145"/>
        <v>0</v>
      </c>
      <c r="DB190" s="52"/>
      <c r="DH190" s="33">
        <f t="shared" si="143"/>
        <v>0</v>
      </c>
    </row>
    <row r="191" spans="1:112" s="35" customFormat="1" ht="13.5" customHeight="1" thickBot="1" x14ac:dyDescent="0.35">
      <c r="A191" s="35">
        <v>189</v>
      </c>
      <c r="B191" s="35">
        <f t="shared" si="134"/>
        <v>63</v>
      </c>
      <c r="C191" s="35">
        <v>8</v>
      </c>
      <c r="N191" s="35">
        <f t="shared" si="104"/>
        <v>0</v>
      </c>
      <c r="S191" s="53"/>
      <c r="Y191" s="35">
        <f t="shared" si="105"/>
        <v>0</v>
      </c>
      <c r="Z191" s="67">
        <f>Z182</f>
        <v>1203</v>
      </c>
      <c r="AA191" s="35">
        <f>AA182</f>
        <v>1</v>
      </c>
      <c r="AB191" s="35">
        <f>IF(AB182="","",AB182+30)</f>
        <v>633</v>
      </c>
      <c r="AC191" s="35">
        <f>AC182</f>
        <v>5</v>
      </c>
      <c r="AD191" s="53"/>
      <c r="AF191" s="53">
        <f>IF(AF182="","",AF182+30)</f>
        <v>635</v>
      </c>
      <c r="AG191" s="35">
        <f>AG182</f>
        <v>1</v>
      </c>
      <c r="AJ191" s="35">
        <f t="shared" si="135"/>
        <v>7</v>
      </c>
      <c r="AM191" s="35">
        <v>9</v>
      </c>
      <c r="AN191" s="35">
        <f t="shared" si="136"/>
        <v>3</v>
      </c>
      <c r="AO191" s="35">
        <v>8</v>
      </c>
      <c r="AP191" s="35">
        <v>83</v>
      </c>
      <c r="AQ191" s="35">
        <v>5</v>
      </c>
      <c r="AT191" s="53"/>
      <c r="AZ191" s="35">
        <f t="shared" si="137"/>
        <v>5</v>
      </c>
      <c r="BE191" s="53"/>
      <c r="BK191" s="35">
        <f t="shared" si="144"/>
        <v>0</v>
      </c>
      <c r="BP191" s="53"/>
      <c r="BV191" s="35">
        <f t="shared" si="139"/>
        <v>0</v>
      </c>
      <c r="BY191" s="35">
        <v>9</v>
      </c>
      <c r="BZ191" s="35">
        <f t="shared" si="140"/>
        <v>3</v>
      </c>
      <c r="CA191" s="35">
        <v>8</v>
      </c>
      <c r="CB191" s="35">
        <v>83</v>
      </c>
      <c r="CC191" s="35">
        <v>5</v>
      </c>
      <c r="CF191" s="53"/>
      <c r="CL191" s="35">
        <f t="shared" si="141"/>
        <v>5</v>
      </c>
      <c r="CQ191" s="53"/>
      <c r="CW191" s="35">
        <f t="shared" si="145"/>
        <v>0</v>
      </c>
      <c r="DB191" s="53"/>
      <c r="DH191" s="35">
        <f t="shared" si="143"/>
        <v>0</v>
      </c>
    </row>
    <row r="192" spans="1:112" s="34" customFormat="1" ht="13.5" customHeight="1" x14ac:dyDescent="0.3">
      <c r="A192" s="34">
        <v>190</v>
      </c>
      <c r="B192" s="34">
        <f t="shared" si="134"/>
        <v>64</v>
      </c>
      <c r="C192" s="34">
        <v>8</v>
      </c>
      <c r="D192" s="34">
        <f>IF(D183="","",D183+30)</f>
        <v>641</v>
      </c>
      <c r="E192" s="34">
        <f>E183</f>
        <v>3</v>
      </c>
      <c r="F192" s="58">
        <f>F183</f>
        <v>1201</v>
      </c>
      <c r="G192" s="34">
        <f>G183</f>
        <v>1</v>
      </c>
      <c r="H192" s="51"/>
      <c r="J192" s="34">
        <f>IF(J183="","",J183+30)</f>
        <v>641</v>
      </c>
      <c r="K192" s="34">
        <f>K183</f>
        <v>3</v>
      </c>
      <c r="N192" s="34">
        <f t="shared" si="104"/>
        <v>7</v>
      </c>
      <c r="S192" s="51"/>
      <c r="Y192" s="34">
        <f t="shared" si="105"/>
        <v>0</v>
      </c>
      <c r="AB192" s="33"/>
      <c r="AC192" s="33"/>
      <c r="AD192" s="52"/>
      <c r="AE192" s="33"/>
      <c r="AF192" s="33"/>
      <c r="AG192" s="33"/>
      <c r="AJ192" s="34">
        <f t="shared" si="135"/>
        <v>0</v>
      </c>
      <c r="AM192" s="34">
        <v>10</v>
      </c>
      <c r="AN192" s="34">
        <f t="shared" si="136"/>
        <v>4</v>
      </c>
      <c r="AO192" s="34">
        <v>8</v>
      </c>
      <c r="AR192" s="33">
        <v>1103</v>
      </c>
      <c r="AS192" s="33">
        <v>1</v>
      </c>
      <c r="AT192" s="52">
        <v>1001</v>
      </c>
      <c r="AU192" s="33">
        <v>1</v>
      </c>
      <c r="AV192" s="33">
        <v>1103</v>
      </c>
      <c r="AW192" s="33">
        <v>1</v>
      </c>
      <c r="AZ192" s="34">
        <f t="shared" si="137"/>
        <v>3</v>
      </c>
      <c r="BC192" s="58"/>
      <c r="BE192" s="51"/>
      <c r="BK192" s="34">
        <f t="shared" si="144"/>
        <v>0</v>
      </c>
      <c r="BL192" s="34">
        <v>81</v>
      </c>
      <c r="BM192" s="34">
        <v>2</v>
      </c>
      <c r="BN192" s="58">
        <v>1202</v>
      </c>
      <c r="BO192" s="34">
        <v>1</v>
      </c>
      <c r="BP192" s="51"/>
      <c r="BR192" s="34">
        <v>81</v>
      </c>
      <c r="BS192" s="34">
        <v>2</v>
      </c>
      <c r="BV192" s="34">
        <f t="shared" si="139"/>
        <v>5</v>
      </c>
      <c r="BY192" s="34">
        <v>10</v>
      </c>
      <c r="BZ192" s="34">
        <f t="shared" si="140"/>
        <v>4</v>
      </c>
      <c r="CA192" s="34">
        <v>8</v>
      </c>
      <c r="CD192" s="33">
        <v>1103</v>
      </c>
      <c r="CE192" s="33">
        <v>1</v>
      </c>
      <c r="CF192" s="52">
        <v>1001</v>
      </c>
      <c r="CG192" s="33">
        <v>1</v>
      </c>
      <c r="CH192" s="33">
        <v>1103</v>
      </c>
      <c r="CI192" s="33">
        <v>1</v>
      </c>
      <c r="CL192" s="34">
        <f t="shared" si="141"/>
        <v>3</v>
      </c>
      <c r="CO192" s="58"/>
      <c r="CQ192" s="51"/>
      <c r="CW192" s="34">
        <f t="shared" si="145"/>
        <v>0</v>
      </c>
      <c r="CX192" s="34">
        <v>81</v>
      </c>
      <c r="CY192" s="34">
        <v>2</v>
      </c>
      <c r="CZ192" s="58">
        <v>1202</v>
      </c>
      <c r="DA192" s="34">
        <v>1</v>
      </c>
      <c r="DB192" s="51"/>
      <c r="DD192" s="34">
        <v>81</v>
      </c>
      <c r="DE192" s="34">
        <v>2</v>
      </c>
      <c r="DH192" s="34">
        <f t="shared" si="143"/>
        <v>5</v>
      </c>
    </row>
    <row r="193" spans="1:112" s="33" customFormat="1" ht="13.5" customHeight="1" x14ac:dyDescent="0.3">
      <c r="A193" s="33">
        <v>191</v>
      </c>
      <c r="B193" s="33">
        <f t="shared" si="134"/>
        <v>64</v>
      </c>
      <c r="C193" s="33">
        <v>8</v>
      </c>
      <c r="D193" s="78">
        <f>IF(D184="","",D184+30)</f>
        <v>642</v>
      </c>
      <c r="E193" s="33">
        <v>7</v>
      </c>
      <c r="H193" s="52"/>
      <c r="J193" s="77"/>
      <c r="N193" s="33">
        <f t="shared" si="104"/>
        <v>7</v>
      </c>
      <c r="S193" s="52"/>
      <c r="Y193" s="33">
        <f t="shared" si="105"/>
        <v>0</v>
      </c>
      <c r="AD193" s="52"/>
      <c r="AJ193" s="33">
        <f t="shared" si="135"/>
        <v>0</v>
      </c>
      <c r="AM193" s="33">
        <v>11</v>
      </c>
      <c r="AN193" s="33">
        <f t="shared" si="136"/>
        <v>4</v>
      </c>
      <c r="AO193" s="33">
        <v>8</v>
      </c>
      <c r="AT193" s="52"/>
      <c r="AV193" s="52"/>
      <c r="AZ193" s="33">
        <f t="shared" si="137"/>
        <v>0</v>
      </c>
      <c r="BE193" s="52"/>
      <c r="BK193" s="33">
        <f t="shared" si="144"/>
        <v>0</v>
      </c>
      <c r="BL193" s="33">
        <v>81</v>
      </c>
      <c r="BM193" s="33">
        <v>2</v>
      </c>
      <c r="BN193" s="33">
        <v>1103</v>
      </c>
      <c r="BO193" s="33">
        <v>1</v>
      </c>
      <c r="BP193" s="52">
        <v>1001</v>
      </c>
      <c r="BQ193" s="33">
        <v>1</v>
      </c>
      <c r="BR193" s="33">
        <v>1103</v>
      </c>
      <c r="BS193" s="33">
        <v>1</v>
      </c>
      <c r="BV193" s="33">
        <f t="shared" si="139"/>
        <v>5</v>
      </c>
      <c r="BY193" s="33">
        <v>11</v>
      </c>
      <c r="BZ193" s="33">
        <f t="shared" si="140"/>
        <v>4</v>
      </c>
      <c r="CA193" s="33">
        <v>8</v>
      </c>
      <c r="CF193" s="52"/>
      <c r="CH193" s="52"/>
      <c r="CL193" s="33">
        <f t="shared" si="141"/>
        <v>0</v>
      </c>
      <c r="CQ193" s="52"/>
      <c r="CW193" s="33">
        <f t="shared" si="145"/>
        <v>0</v>
      </c>
      <c r="CX193" s="33">
        <v>81</v>
      </c>
      <c r="CY193" s="33">
        <v>2</v>
      </c>
      <c r="CZ193" s="33">
        <v>1103</v>
      </c>
      <c r="DA193" s="33">
        <v>1</v>
      </c>
      <c r="DB193" s="52">
        <v>1001</v>
      </c>
      <c r="DC193" s="33">
        <v>1</v>
      </c>
      <c r="DD193" s="33">
        <v>1103</v>
      </c>
      <c r="DE193" s="33">
        <v>1</v>
      </c>
      <c r="DH193" s="33">
        <f t="shared" si="143"/>
        <v>5</v>
      </c>
    </row>
    <row r="194" spans="1:112" s="35" customFormat="1" ht="13.5" customHeight="1" thickBot="1" x14ac:dyDescent="0.35">
      <c r="A194" s="35">
        <v>192</v>
      </c>
      <c r="B194" s="35">
        <f t="shared" si="134"/>
        <v>64</v>
      </c>
      <c r="C194" s="35">
        <v>8</v>
      </c>
      <c r="D194" s="67">
        <f>D185</f>
        <v>1201</v>
      </c>
      <c r="E194" s="35">
        <f>E185</f>
        <v>1</v>
      </c>
      <c r="F194" s="35">
        <f>IF(F185="","",F185+30)</f>
        <v>643</v>
      </c>
      <c r="G194" s="35">
        <f>G185</f>
        <v>5</v>
      </c>
      <c r="H194" s="53"/>
      <c r="J194" s="53">
        <f>IF(J185="","",J185+30)</f>
        <v>645</v>
      </c>
      <c r="K194" s="35">
        <f>K185</f>
        <v>1</v>
      </c>
      <c r="N194" s="35">
        <f t="shared" si="104"/>
        <v>7</v>
      </c>
      <c r="S194" s="53"/>
      <c r="Y194" s="35">
        <f t="shared" si="105"/>
        <v>0</v>
      </c>
      <c r="AD194" s="53"/>
      <c r="AJ194" s="35">
        <f t="shared" si="135"/>
        <v>0</v>
      </c>
      <c r="AM194" s="35">
        <v>12</v>
      </c>
      <c r="AN194" s="35">
        <f t="shared" si="136"/>
        <v>4</v>
      </c>
      <c r="AO194" s="35">
        <v>8</v>
      </c>
      <c r="AP194" s="55"/>
      <c r="AQ194" s="55"/>
      <c r="AR194" s="59"/>
      <c r="AS194" s="55"/>
      <c r="AT194" s="56"/>
      <c r="AU194" s="55"/>
      <c r="AV194" s="55"/>
      <c r="AW194" s="55"/>
      <c r="AZ194" s="35">
        <f t="shared" si="137"/>
        <v>0</v>
      </c>
      <c r="BA194" s="55"/>
      <c r="BB194" s="55"/>
      <c r="BC194" s="59"/>
      <c r="BD194" s="55"/>
      <c r="BE194" s="56"/>
      <c r="BF194" s="55"/>
      <c r="BG194" s="55"/>
      <c r="BH194" s="55"/>
      <c r="BK194" s="35">
        <f t="shared" si="144"/>
        <v>0</v>
      </c>
      <c r="BL194" s="55">
        <v>81</v>
      </c>
      <c r="BM194" s="55">
        <v>2</v>
      </c>
      <c r="BN194" s="59">
        <v>1202</v>
      </c>
      <c r="BO194" s="55">
        <v>1</v>
      </c>
      <c r="BP194" s="56"/>
      <c r="BQ194" s="55"/>
      <c r="BR194" s="55">
        <v>81</v>
      </c>
      <c r="BS194" s="55">
        <v>2</v>
      </c>
      <c r="BV194" s="35">
        <f t="shared" si="139"/>
        <v>5</v>
      </c>
      <c r="BY194" s="35">
        <v>12</v>
      </c>
      <c r="BZ194" s="35">
        <f t="shared" si="140"/>
        <v>4</v>
      </c>
      <c r="CA194" s="35">
        <v>8</v>
      </c>
      <c r="CB194" s="55"/>
      <c r="CC194" s="55"/>
      <c r="CD194" s="59"/>
      <c r="CE194" s="55"/>
      <c r="CF194" s="56"/>
      <c r="CG194" s="55"/>
      <c r="CH194" s="55"/>
      <c r="CI194" s="55"/>
      <c r="CL194" s="35">
        <f t="shared" si="141"/>
        <v>0</v>
      </c>
      <c r="CM194" s="55"/>
      <c r="CN194" s="55"/>
      <c r="CO194" s="59"/>
      <c r="CP194" s="55"/>
      <c r="CQ194" s="56"/>
      <c r="CR194" s="55"/>
      <c r="CS194" s="55"/>
      <c r="CT194" s="55"/>
      <c r="CW194" s="35">
        <f t="shared" si="145"/>
        <v>0</v>
      </c>
      <c r="CX194" s="55">
        <v>81</v>
      </c>
      <c r="CY194" s="55">
        <v>2</v>
      </c>
      <c r="CZ194" s="59">
        <v>1202</v>
      </c>
      <c r="DA194" s="55">
        <v>1</v>
      </c>
      <c r="DB194" s="56"/>
      <c r="DC194" s="55"/>
      <c r="DD194" s="55">
        <v>81</v>
      </c>
      <c r="DE194" s="55">
        <v>2</v>
      </c>
      <c r="DH194" s="35">
        <f t="shared" si="143"/>
        <v>5</v>
      </c>
    </row>
    <row r="195" spans="1:112" s="34" customFormat="1" ht="13.5" customHeight="1" x14ac:dyDescent="0.3">
      <c r="A195" s="34">
        <v>193</v>
      </c>
      <c r="B195" s="34">
        <f t="shared" si="134"/>
        <v>65</v>
      </c>
      <c r="C195" s="34">
        <v>8</v>
      </c>
      <c r="N195" s="34">
        <f t="shared" si="104"/>
        <v>0</v>
      </c>
      <c r="O195" s="34">
        <f>IF(O186="","",O186+30)</f>
        <v>651</v>
      </c>
      <c r="P195" s="34">
        <f>P186</f>
        <v>3</v>
      </c>
      <c r="Q195" s="58">
        <f>Q186</f>
        <v>1202</v>
      </c>
      <c r="R195" s="34">
        <f>R186</f>
        <v>1</v>
      </c>
      <c r="S195" s="51"/>
      <c r="U195" s="34">
        <f>IF(U186="","",U186+30)</f>
        <v>651</v>
      </c>
      <c r="V195" s="34">
        <f>V186</f>
        <v>3</v>
      </c>
      <c r="Y195" s="34">
        <f t="shared" si="105"/>
        <v>7</v>
      </c>
      <c r="AB195" s="33"/>
      <c r="AC195" s="33"/>
      <c r="AD195" s="52"/>
      <c r="AE195" s="33"/>
      <c r="AF195" s="33"/>
      <c r="AG195" s="33"/>
      <c r="AJ195" s="34">
        <f t="shared" si="135"/>
        <v>0</v>
      </c>
      <c r="AM195" s="34">
        <v>13</v>
      </c>
      <c r="AN195" s="34">
        <f t="shared" si="136"/>
        <v>5</v>
      </c>
      <c r="AO195" s="34">
        <v>8</v>
      </c>
      <c r="AR195" s="33">
        <v>1103</v>
      </c>
      <c r="AS195" s="33">
        <v>1</v>
      </c>
      <c r="AT195" s="52">
        <v>1001</v>
      </c>
      <c r="AU195" s="33">
        <v>1</v>
      </c>
      <c r="AV195" s="33">
        <v>1103</v>
      </c>
      <c r="AW195" s="33">
        <v>1</v>
      </c>
      <c r="AX195" s="65"/>
      <c r="AZ195" s="34">
        <f t="shared" si="137"/>
        <v>3</v>
      </c>
      <c r="BC195" s="65"/>
      <c r="BD195" s="65"/>
      <c r="BE195" s="66"/>
      <c r="BF195" s="65"/>
      <c r="BG195" s="65"/>
      <c r="BH195" s="65"/>
      <c r="BI195" s="65"/>
      <c r="BK195" s="34">
        <f t="shared" si="144"/>
        <v>0</v>
      </c>
      <c r="BL195" s="34">
        <v>82</v>
      </c>
      <c r="BM195" s="34">
        <v>7</v>
      </c>
      <c r="BN195" s="65"/>
      <c r="BO195" s="65"/>
      <c r="BP195" s="66"/>
      <c r="BQ195" s="65"/>
      <c r="BR195" s="65"/>
      <c r="BS195" s="65"/>
      <c r="BT195" s="65"/>
      <c r="BV195" s="34">
        <f t="shared" si="139"/>
        <v>7</v>
      </c>
      <c r="BY195" s="34">
        <v>13</v>
      </c>
      <c r="BZ195" s="34">
        <f t="shared" si="140"/>
        <v>5</v>
      </c>
      <c r="CA195" s="34">
        <v>8</v>
      </c>
      <c r="CD195" s="33">
        <v>1103</v>
      </c>
      <c r="CE195" s="33">
        <v>1</v>
      </c>
      <c r="CF195" s="52">
        <v>1001</v>
      </c>
      <c r="CG195" s="33">
        <v>1</v>
      </c>
      <c r="CH195" s="33">
        <v>1103</v>
      </c>
      <c r="CI195" s="33">
        <v>1</v>
      </c>
      <c r="CJ195" s="65"/>
      <c r="CL195" s="34">
        <f t="shared" si="141"/>
        <v>3</v>
      </c>
      <c r="CO195" s="65"/>
      <c r="CP195" s="65"/>
      <c r="CQ195" s="66"/>
      <c r="CR195" s="65"/>
      <c r="CS195" s="65"/>
      <c r="CT195" s="65"/>
      <c r="CU195" s="65"/>
      <c r="CW195" s="34">
        <f t="shared" si="145"/>
        <v>0</v>
      </c>
      <c r="CX195" s="34">
        <v>82</v>
      </c>
      <c r="CY195" s="34">
        <v>7</v>
      </c>
      <c r="CZ195" s="65"/>
      <c r="DA195" s="65"/>
      <c r="DB195" s="66"/>
      <c r="DC195" s="65"/>
      <c r="DD195" s="65"/>
      <c r="DE195" s="65"/>
      <c r="DF195" s="65"/>
      <c r="DH195" s="34">
        <f t="shared" si="143"/>
        <v>7</v>
      </c>
    </row>
    <row r="196" spans="1:112" s="33" customFormat="1" ht="13.5" customHeight="1" x14ac:dyDescent="0.3">
      <c r="A196" s="33">
        <v>194</v>
      </c>
      <c r="B196" s="33">
        <f t="shared" si="134"/>
        <v>65</v>
      </c>
      <c r="C196" s="33">
        <v>8</v>
      </c>
      <c r="N196" s="33">
        <f t="shared" si="104"/>
        <v>0</v>
      </c>
      <c r="O196" s="78">
        <f>IF(O187="","",O187+30)</f>
        <v>652</v>
      </c>
      <c r="P196" s="33">
        <v>7</v>
      </c>
      <c r="S196" s="52"/>
      <c r="U196" s="77"/>
      <c r="Y196" s="33">
        <f t="shared" si="105"/>
        <v>7</v>
      </c>
      <c r="AD196" s="52"/>
      <c r="AJ196" s="33">
        <f t="shared" si="135"/>
        <v>0</v>
      </c>
      <c r="AM196" s="33">
        <v>14</v>
      </c>
      <c r="AN196" s="33">
        <f t="shared" si="136"/>
        <v>5</v>
      </c>
      <c r="AO196" s="33">
        <v>8</v>
      </c>
      <c r="AR196" s="67"/>
      <c r="AT196" s="52"/>
      <c r="AV196" s="52"/>
      <c r="AX196" s="67"/>
      <c r="AZ196" s="33">
        <f t="shared" si="137"/>
        <v>0</v>
      </c>
      <c r="BC196" s="67"/>
      <c r="BE196" s="52"/>
      <c r="BG196" s="52"/>
      <c r="BI196" s="67"/>
      <c r="BK196" s="33">
        <f t="shared" si="144"/>
        <v>0</v>
      </c>
      <c r="BL196" s="33">
        <v>82</v>
      </c>
      <c r="BM196" s="33">
        <v>3</v>
      </c>
      <c r="BN196" s="67">
        <v>1202</v>
      </c>
      <c r="BO196" s="33">
        <v>1</v>
      </c>
      <c r="BP196" s="52"/>
      <c r="BR196" s="52">
        <v>1003</v>
      </c>
      <c r="BS196" s="33">
        <v>1</v>
      </c>
      <c r="BT196" s="67">
        <v>1202</v>
      </c>
      <c r="BU196" s="33">
        <v>1</v>
      </c>
      <c r="BV196" s="33">
        <f t="shared" si="139"/>
        <v>6</v>
      </c>
      <c r="BY196" s="33">
        <v>14</v>
      </c>
      <c r="BZ196" s="33">
        <f t="shared" si="140"/>
        <v>5</v>
      </c>
      <c r="CA196" s="33">
        <v>8</v>
      </c>
      <c r="CD196" s="67"/>
      <c r="CF196" s="52"/>
      <c r="CH196" s="52"/>
      <c r="CJ196" s="67"/>
      <c r="CL196" s="33">
        <f t="shared" si="141"/>
        <v>0</v>
      </c>
      <c r="CO196" s="67"/>
      <c r="CQ196" s="52"/>
      <c r="CS196" s="52"/>
      <c r="CU196" s="67"/>
      <c r="CW196" s="33">
        <f t="shared" si="145"/>
        <v>0</v>
      </c>
      <c r="CX196" s="33">
        <v>82</v>
      </c>
      <c r="CY196" s="33">
        <v>3</v>
      </c>
      <c r="CZ196" s="67">
        <v>1202</v>
      </c>
      <c r="DA196" s="33">
        <v>1</v>
      </c>
      <c r="DB196" s="52"/>
      <c r="DD196" s="52">
        <v>1003</v>
      </c>
      <c r="DE196" s="33">
        <v>1</v>
      </c>
      <c r="DF196" s="67">
        <v>1202</v>
      </c>
      <c r="DG196" s="33">
        <v>1</v>
      </c>
      <c r="DH196" s="33">
        <f t="shared" si="143"/>
        <v>6</v>
      </c>
    </row>
    <row r="197" spans="1:112" s="35" customFormat="1" ht="13.5" customHeight="1" thickBot="1" x14ac:dyDescent="0.35">
      <c r="A197" s="35">
        <v>195</v>
      </c>
      <c r="B197" s="35">
        <f t="shared" si="134"/>
        <v>65</v>
      </c>
      <c r="C197" s="35">
        <v>8</v>
      </c>
      <c r="N197" s="35">
        <f t="shared" si="104"/>
        <v>0</v>
      </c>
      <c r="O197" s="67">
        <f>O188</f>
        <v>1202</v>
      </c>
      <c r="P197" s="35">
        <f>P188</f>
        <v>1</v>
      </c>
      <c r="Q197" s="35">
        <f>IF(Q188="","",Q188+30)</f>
        <v>653</v>
      </c>
      <c r="R197" s="35">
        <f>R188</f>
        <v>5</v>
      </c>
      <c r="S197" s="53"/>
      <c r="U197" s="53">
        <f>IF(U188="","",U188+30)</f>
        <v>655</v>
      </c>
      <c r="V197" s="35">
        <f>V188</f>
        <v>1</v>
      </c>
      <c r="Y197" s="35">
        <f t="shared" si="105"/>
        <v>7</v>
      </c>
      <c r="Z197" s="55"/>
      <c r="AA197" s="55"/>
      <c r="AB197" s="59"/>
      <c r="AC197" s="55"/>
      <c r="AD197" s="56"/>
      <c r="AE197" s="55"/>
      <c r="AF197" s="55"/>
      <c r="AG197" s="55"/>
      <c r="AJ197" s="35">
        <f t="shared" si="135"/>
        <v>0</v>
      </c>
      <c r="AM197" s="35">
        <v>15</v>
      </c>
      <c r="AN197" s="35">
        <f t="shared" si="136"/>
        <v>5</v>
      </c>
      <c r="AO197" s="35">
        <v>8</v>
      </c>
      <c r="AT197" s="53"/>
      <c r="AZ197" s="35">
        <f t="shared" si="137"/>
        <v>0</v>
      </c>
      <c r="BE197" s="53"/>
      <c r="BK197" s="35">
        <f t="shared" si="144"/>
        <v>0</v>
      </c>
      <c r="BL197" s="35">
        <v>82</v>
      </c>
      <c r="BM197" s="35">
        <v>7</v>
      </c>
      <c r="BP197" s="53"/>
      <c r="BV197" s="35">
        <f t="shared" si="139"/>
        <v>7</v>
      </c>
      <c r="BY197" s="35">
        <v>15</v>
      </c>
      <c r="BZ197" s="35">
        <f t="shared" si="140"/>
        <v>5</v>
      </c>
      <c r="CA197" s="35">
        <v>8</v>
      </c>
      <c r="CF197" s="53"/>
      <c r="CL197" s="35">
        <f t="shared" si="141"/>
        <v>0</v>
      </c>
      <c r="CQ197" s="53"/>
      <c r="CW197" s="35">
        <f t="shared" si="145"/>
        <v>0</v>
      </c>
      <c r="CX197" s="35">
        <v>82</v>
      </c>
      <c r="CY197" s="35">
        <v>7</v>
      </c>
      <c r="DB197" s="53"/>
      <c r="DH197" s="35">
        <f t="shared" si="143"/>
        <v>7</v>
      </c>
    </row>
    <row r="198" spans="1:112" s="34" customFormat="1" ht="13.5" customHeight="1" x14ac:dyDescent="0.3">
      <c r="A198" s="34">
        <v>196</v>
      </c>
      <c r="B198" s="34">
        <f>ROUNDUP(A198/3,0)</f>
        <v>66</v>
      </c>
      <c r="C198" s="34">
        <v>8</v>
      </c>
      <c r="F198" s="33"/>
      <c r="G198" s="33"/>
      <c r="H198" s="52"/>
      <c r="I198" s="33"/>
      <c r="J198" s="33"/>
      <c r="K198" s="33"/>
      <c r="N198" s="34">
        <f t="shared" si="104"/>
        <v>0</v>
      </c>
      <c r="S198" s="51"/>
      <c r="Y198" s="34">
        <f t="shared" si="105"/>
        <v>0</v>
      </c>
      <c r="Z198" s="34">
        <f>IF(Z189="","",Z189+30)</f>
        <v>661</v>
      </c>
      <c r="AA198" s="34">
        <f>AA189</f>
        <v>3</v>
      </c>
      <c r="AB198" s="58">
        <f>AB189</f>
        <v>1202</v>
      </c>
      <c r="AC198" s="34">
        <f>AC189</f>
        <v>1</v>
      </c>
      <c r="AD198" s="51"/>
      <c r="AF198" s="34">
        <f>IF(AF189="","",AF189+30)</f>
        <v>661</v>
      </c>
      <c r="AG198" s="34">
        <f>AG189</f>
        <v>3</v>
      </c>
      <c r="AJ198" s="34">
        <f>AI198+AG198+AE198+AC198+AA198</f>
        <v>7</v>
      </c>
      <c r="AM198" s="34">
        <v>16</v>
      </c>
      <c r="AN198" s="34">
        <f>ROUNDUP(AM198/3,0)</f>
        <v>6</v>
      </c>
      <c r="AO198" s="34">
        <v>8</v>
      </c>
      <c r="AR198" s="33">
        <v>1103</v>
      </c>
      <c r="AS198" s="33">
        <v>1</v>
      </c>
      <c r="AT198" s="52">
        <v>1001</v>
      </c>
      <c r="AU198" s="33">
        <v>1</v>
      </c>
      <c r="AV198" s="33">
        <v>1103</v>
      </c>
      <c r="AW198" s="33">
        <v>1</v>
      </c>
      <c r="AZ198" s="34">
        <f t="shared" si="137"/>
        <v>3</v>
      </c>
      <c r="BC198" s="58"/>
      <c r="BE198" s="51"/>
      <c r="BK198" s="34">
        <f>BJ198+BH198+BF198+BD198+BB198</f>
        <v>0</v>
      </c>
      <c r="BL198" s="34">
        <v>83</v>
      </c>
      <c r="BM198" s="34">
        <v>4</v>
      </c>
      <c r="BN198" s="58">
        <v>1202</v>
      </c>
      <c r="BO198" s="34">
        <v>1</v>
      </c>
      <c r="BP198" s="51"/>
      <c r="BR198" s="34">
        <v>83</v>
      </c>
      <c r="BS198" s="34">
        <v>2</v>
      </c>
      <c r="BV198" s="34">
        <f>BU198+BS198+BQ198+BO198+BM198</f>
        <v>7</v>
      </c>
      <c r="BY198" s="34">
        <v>16</v>
      </c>
      <c r="BZ198" s="34">
        <f>ROUNDUP(BY198/3,0)</f>
        <v>6</v>
      </c>
      <c r="CA198" s="34">
        <v>8</v>
      </c>
      <c r="CD198" s="33">
        <v>1103</v>
      </c>
      <c r="CE198" s="33">
        <v>1</v>
      </c>
      <c r="CF198" s="52">
        <v>1001</v>
      </c>
      <c r="CG198" s="33">
        <v>1</v>
      </c>
      <c r="CH198" s="33">
        <v>1103</v>
      </c>
      <c r="CI198" s="33">
        <v>1</v>
      </c>
      <c r="CL198" s="34">
        <f t="shared" si="141"/>
        <v>3</v>
      </c>
      <c r="CO198" s="58"/>
      <c r="CQ198" s="51"/>
      <c r="CW198" s="34">
        <f>CV198+CT198+CR198+CP198+CN198</f>
        <v>0</v>
      </c>
      <c r="CX198" s="34">
        <v>83</v>
      </c>
      <c r="CY198" s="34">
        <v>4</v>
      </c>
      <c r="CZ198" s="58">
        <v>1202</v>
      </c>
      <c r="DA198" s="34">
        <v>1</v>
      </c>
      <c r="DB198" s="51"/>
      <c r="DD198" s="34">
        <v>83</v>
      </c>
      <c r="DE198" s="34">
        <v>2</v>
      </c>
      <c r="DH198" s="34">
        <f>DG198+DE198+DC198+DA198+CY198</f>
        <v>7</v>
      </c>
    </row>
    <row r="199" spans="1:112" s="33" customFormat="1" ht="13.5" customHeight="1" x14ac:dyDescent="0.3">
      <c r="A199" s="33">
        <v>197</v>
      </c>
      <c r="B199" s="33">
        <f t="shared" ref="B199:B212" si="146">ROUNDUP(A199/3,0)</f>
        <v>66</v>
      </c>
      <c r="C199" s="33">
        <v>8</v>
      </c>
      <c r="N199" s="33">
        <f t="shared" si="104"/>
        <v>0</v>
      </c>
      <c r="S199" s="52"/>
      <c r="Y199" s="33">
        <f t="shared" si="105"/>
        <v>0</v>
      </c>
      <c r="Z199" s="78">
        <f>IF(Z190="","",Z190+30)</f>
        <v>662</v>
      </c>
      <c r="AA199" s="33">
        <v>7</v>
      </c>
      <c r="AD199" s="52"/>
      <c r="AF199" s="77"/>
      <c r="AJ199" s="33">
        <f t="shared" ref="AJ199:AJ212" si="147">AI199+AG199+AE199+AC199+AA199</f>
        <v>7</v>
      </c>
      <c r="AM199" s="33">
        <v>17</v>
      </c>
      <c r="AN199" s="33">
        <f t="shared" ref="AN199:AN212" si="148">ROUNDUP(AM199/3,0)</f>
        <v>6</v>
      </c>
      <c r="AO199" s="33">
        <v>8</v>
      </c>
      <c r="AZ199" s="33">
        <f t="shared" si="137"/>
        <v>0</v>
      </c>
      <c r="BE199" s="52"/>
      <c r="BK199" s="33">
        <f t="shared" ref="BK199:BK212" si="149">BJ199+BH199+BF199+BD199+BB199</f>
        <v>0</v>
      </c>
      <c r="BL199" s="33">
        <v>83</v>
      </c>
      <c r="BM199" s="33">
        <v>3</v>
      </c>
      <c r="BN199" s="33">
        <v>1103</v>
      </c>
      <c r="BO199" s="33">
        <v>1</v>
      </c>
      <c r="BP199" s="52">
        <v>1001</v>
      </c>
      <c r="BQ199" s="33">
        <v>1</v>
      </c>
      <c r="BR199" s="33">
        <v>1103</v>
      </c>
      <c r="BS199" s="33">
        <v>1</v>
      </c>
      <c r="BV199" s="33">
        <f t="shared" ref="BV199:BV212" si="150">BU199+BS199+BQ199+BO199+BM199</f>
        <v>6</v>
      </c>
      <c r="BY199" s="33">
        <v>17</v>
      </c>
      <c r="BZ199" s="33">
        <f t="shared" ref="BZ199:BZ212" si="151">ROUNDUP(BY199/3,0)</f>
        <v>6</v>
      </c>
      <c r="CA199" s="33">
        <v>8</v>
      </c>
      <c r="CL199" s="33">
        <f t="shared" si="141"/>
        <v>0</v>
      </c>
      <c r="CQ199" s="52"/>
      <c r="CW199" s="33">
        <f t="shared" ref="CW199:CW212" si="152">CV199+CT199+CR199+CP199+CN199</f>
        <v>0</v>
      </c>
      <c r="CX199" s="33">
        <v>83</v>
      </c>
      <c r="CY199" s="33">
        <v>3</v>
      </c>
      <c r="CZ199" s="33">
        <v>1103</v>
      </c>
      <c r="DA199" s="33">
        <v>1</v>
      </c>
      <c r="DB199" s="52">
        <v>1001</v>
      </c>
      <c r="DC199" s="33">
        <v>1</v>
      </c>
      <c r="DD199" s="33">
        <v>1103</v>
      </c>
      <c r="DE199" s="33">
        <v>1</v>
      </c>
      <c r="DH199" s="33">
        <f t="shared" ref="DH199:DH212" si="153">DG199+DE199+DC199+DA199+CY199</f>
        <v>6</v>
      </c>
    </row>
    <row r="200" spans="1:112" s="35" customFormat="1" ht="13.5" customHeight="1" thickBot="1" x14ac:dyDescent="0.35">
      <c r="A200" s="35">
        <v>198</v>
      </c>
      <c r="B200" s="35">
        <f t="shared" si="146"/>
        <v>66</v>
      </c>
      <c r="C200" s="35">
        <v>8</v>
      </c>
      <c r="N200" s="35">
        <f t="shared" si="104"/>
        <v>0</v>
      </c>
      <c r="S200" s="53"/>
      <c r="Y200" s="35">
        <f t="shared" si="105"/>
        <v>0</v>
      </c>
      <c r="Z200" s="67">
        <f>Z191</f>
        <v>1203</v>
      </c>
      <c r="AA200" s="35">
        <f>AA191</f>
        <v>1</v>
      </c>
      <c r="AB200" s="35">
        <f>IF(AB191="","",AB191+30)</f>
        <v>663</v>
      </c>
      <c r="AC200" s="35">
        <f>AC191</f>
        <v>5</v>
      </c>
      <c r="AD200" s="53"/>
      <c r="AF200" s="53">
        <f>IF(AF191="","",AF191+30)</f>
        <v>665</v>
      </c>
      <c r="AG200" s="35">
        <f>AG191</f>
        <v>1</v>
      </c>
      <c r="AJ200" s="35">
        <f t="shared" si="147"/>
        <v>7</v>
      </c>
      <c r="AM200" s="35">
        <v>18</v>
      </c>
      <c r="AN200" s="35">
        <f t="shared" si="148"/>
        <v>6</v>
      </c>
      <c r="AO200" s="35">
        <v>8</v>
      </c>
      <c r="AZ200" s="35">
        <f t="shared" si="137"/>
        <v>0</v>
      </c>
      <c r="BA200" s="55"/>
      <c r="BB200" s="55"/>
      <c r="BC200" s="59"/>
      <c r="BD200" s="55"/>
      <c r="BE200" s="56"/>
      <c r="BF200" s="55"/>
      <c r="BG200" s="55"/>
      <c r="BH200" s="55"/>
      <c r="BK200" s="35">
        <f t="shared" si="149"/>
        <v>0</v>
      </c>
      <c r="BL200" s="55">
        <v>83</v>
      </c>
      <c r="BM200" s="55">
        <v>4</v>
      </c>
      <c r="BN200" s="59">
        <v>1202</v>
      </c>
      <c r="BO200" s="55">
        <v>1</v>
      </c>
      <c r="BP200" s="56"/>
      <c r="BQ200" s="55"/>
      <c r="BR200" s="55">
        <v>83</v>
      </c>
      <c r="BS200" s="55">
        <v>2</v>
      </c>
      <c r="BV200" s="35">
        <f t="shared" si="150"/>
        <v>7</v>
      </c>
      <c r="BY200" s="35">
        <v>18</v>
      </c>
      <c r="BZ200" s="35">
        <f t="shared" si="151"/>
        <v>6</v>
      </c>
      <c r="CA200" s="35">
        <v>8</v>
      </c>
      <c r="CL200" s="35">
        <f t="shared" si="141"/>
        <v>0</v>
      </c>
      <c r="CM200" s="55"/>
      <c r="CN200" s="55"/>
      <c r="CO200" s="59"/>
      <c r="CP200" s="55"/>
      <c r="CQ200" s="56"/>
      <c r="CR200" s="55"/>
      <c r="CS200" s="55"/>
      <c r="CT200" s="55"/>
      <c r="CW200" s="35">
        <f t="shared" si="152"/>
        <v>0</v>
      </c>
      <c r="CX200" s="55">
        <v>83</v>
      </c>
      <c r="CY200" s="55">
        <v>4</v>
      </c>
      <c r="CZ200" s="59">
        <v>1202</v>
      </c>
      <c r="DA200" s="55">
        <v>1</v>
      </c>
      <c r="DB200" s="56"/>
      <c r="DC200" s="55"/>
      <c r="DD200" s="55">
        <v>83</v>
      </c>
      <c r="DE200" s="55">
        <v>2</v>
      </c>
      <c r="DH200" s="35">
        <f t="shared" si="153"/>
        <v>7</v>
      </c>
    </row>
    <row r="201" spans="1:112" s="34" customFormat="1" ht="13.5" customHeight="1" x14ac:dyDescent="0.3">
      <c r="A201" s="34">
        <v>199</v>
      </c>
      <c r="B201" s="34">
        <f t="shared" si="146"/>
        <v>67</v>
      </c>
      <c r="C201" s="34">
        <v>8</v>
      </c>
      <c r="D201" s="34">
        <f>IF(D192="","",D192+30)</f>
        <v>671</v>
      </c>
      <c r="E201" s="34">
        <f>E192</f>
        <v>3</v>
      </c>
      <c r="F201" s="58">
        <f>F192</f>
        <v>1201</v>
      </c>
      <c r="G201" s="34">
        <f>G192</f>
        <v>1</v>
      </c>
      <c r="H201" s="51"/>
      <c r="J201" s="34">
        <f>IF(J192="","",J192+30)</f>
        <v>671</v>
      </c>
      <c r="K201" s="34">
        <f>K192</f>
        <v>3</v>
      </c>
      <c r="N201" s="34">
        <f t="shared" si="104"/>
        <v>7</v>
      </c>
      <c r="S201" s="51"/>
      <c r="Y201" s="34">
        <f t="shared" si="105"/>
        <v>0</v>
      </c>
      <c r="AB201" s="33"/>
      <c r="AC201" s="33"/>
      <c r="AD201" s="52"/>
      <c r="AE201" s="33"/>
      <c r="AF201" s="33"/>
      <c r="AG201" s="33"/>
      <c r="AJ201" s="34">
        <f t="shared" si="147"/>
        <v>0</v>
      </c>
      <c r="AM201" s="34">
        <v>19</v>
      </c>
      <c r="AN201" s="34">
        <f t="shared" si="148"/>
        <v>7</v>
      </c>
      <c r="AO201" s="34">
        <v>8</v>
      </c>
      <c r="AR201" s="33"/>
      <c r="AS201" s="33"/>
      <c r="AT201" s="52"/>
      <c r="AU201" s="33"/>
      <c r="AV201" s="33"/>
      <c r="AW201" s="33"/>
      <c r="AZ201" s="34">
        <f t="shared" si="137"/>
        <v>0</v>
      </c>
      <c r="BA201" s="34">
        <v>81</v>
      </c>
      <c r="BB201" s="34">
        <v>7</v>
      </c>
      <c r="BE201" s="51"/>
      <c r="BK201" s="34">
        <f t="shared" si="149"/>
        <v>7</v>
      </c>
      <c r="BN201" s="33">
        <v>1103</v>
      </c>
      <c r="BO201" s="33">
        <v>1</v>
      </c>
      <c r="BP201" s="52">
        <v>1001</v>
      </c>
      <c r="BQ201" s="33">
        <v>1</v>
      </c>
      <c r="BR201" s="33">
        <v>1103</v>
      </c>
      <c r="BS201" s="33">
        <v>1</v>
      </c>
      <c r="BV201" s="34">
        <f t="shared" si="150"/>
        <v>3</v>
      </c>
      <c r="BY201" s="34">
        <v>19</v>
      </c>
      <c r="BZ201" s="34">
        <f t="shared" si="151"/>
        <v>7</v>
      </c>
      <c r="CA201" s="34">
        <v>8</v>
      </c>
      <c r="CD201" s="33"/>
      <c r="CE201" s="33"/>
      <c r="CF201" s="52"/>
      <c r="CG201" s="33"/>
      <c r="CH201" s="33"/>
      <c r="CI201" s="33"/>
      <c r="CL201" s="34">
        <f t="shared" si="141"/>
        <v>0</v>
      </c>
      <c r="CM201" s="34">
        <v>81</v>
      </c>
      <c r="CN201" s="34">
        <v>7</v>
      </c>
      <c r="CQ201" s="51"/>
      <c r="CW201" s="34">
        <f t="shared" si="152"/>
        <v>7</v>
      </c>
      <c r="CZ201" s="33">
        <v>1103</v>
      </c>
      <c r="DA201" s="33">
        <v>1</v>
      </c>
      <c r="DB201" s="52">
        <v>1001</v>
      </c>
      <c r="DC201" s="33">
        <v>1</v>
      </c>
      <c r="DD201" s="33">
        <v>1103</v>
      </c>
      <c r="DE201" s="33">
        <v>1</v>
      </c>
      <c r="DH201" s="34">
        <f t="shared" si="153"/>
        <v>3</v>
      </c>
    </row>
    <row r="202" spans="1:112" s="33" customFormat="1" ht="13.5" customHeight="1" x14ac:dyDescent="0.3">
      <c r="A202" s="33">
        <v>200</v>
      </c>
      <c r="B202" s="33">
        <f t="shared" si="146"/>
        <v>67</v>
      </c>
      <c r="C202" s="33">
        <v>8</v>
      </c>
      <c r="D202" s="78">
        <f>IF(D193="","",D193+30)</f>
        <v>672</v>
      </c>
      <c r="E202" s="33">
        <v>7</v>
      </c>
      <c r="H202" s="52"/>
      <c r="J202" s="77"/>
      <c r="N202" s="33">
        <f t="shared" ref="N202:N236" si="154">M202+K202+I202+G202+E202</f>
        <v>7</v>
      </c>
      <c r="S202" s="52"/>
      <c r="Y202" s="33">
        <f t="shared" ref="Y202:Y236" si="155">X202+V202+T202+R202+P202</f>
        <v>0</v>
      </c>
      <c r="AD202" s="52"/>
      <c r="AJ202" s="33">
        <f t="shared" si="147"/>
        <v>0</v>
      </c>
      <c r="AM202" s="33">
        <v>20</v>
      </c>
      <c r="AN202" s="33">
        <f t="shared" si="148"/>
        <v>7</v>
      </c>
      <c r="AO202" s="33">
        <v>8</v>
      </c>
      <c r="AZ202" s="33">
        <f t="shared" si="137"/>
        <v>0</v>
      </c>
      <c r="BA202" s="33">
        <v>81</v>
      </c>
      <c r="BB202" s="33">
        <v>2</v>
      </c>
      <c r="BC202" s="33">
        <v>1103</v>
      </c>
      <c r="BD202" s="33">
        <v>1</v>
      </c>
      <c r="BE202" s="52">
        <v>1001</v>
      </c>
      <c r="BF202" s="33">
        <v>1</v>
      </c>
      <c r="BG202" s="33">
        <v>1103</v>
      </c>
      <c r="BH202" s="33">
        <v>1</v>
      </c>
      <c r="BI202" s="33">
        <v>81</v>
      </c>
      <c r="BJ202" s="33">
        <v>1</v>
      </c>
      <c r="BK202" s="33">
        <f t="shared" si="149"/>
        <v>6</v>
      </c>
      <c r="BP202" s="52"/>
      <c r="BV202" s="33">
        <f t="shared" si="150"/>
        <v>0</v>
      </c>
      <c r="BY202" s="33">
        <v>20</v>
      </c>
      <c r="BZ202" s="33">
        <f t="shared" si="151"/>
        <v>7</v>
      </c>
      <c r="CA202" s="33">
        <v>8</v>
      </c>
      <c r="CL202" s="33">
        <f t="shared" si="141"/>
        <v>0</v>
      </c>
      <c r="CM202" s="33">
        <v>81</v>
      </c>
      <c r="CN202" s="33">
        <v>2</v>
      </c>
      <c r="CO202" s="33">
        <v>1103</v>
      </c>
      <c r="CP202" s="33">
        <v>1</v>
      </c>
      <c r="CQ202" s="52">
        <v>1002</v>
      </c>
      <c r="CR202" s="33">
        <v>1</v>
      </c>
      <c r="CS202" s="33">
        <v>1103</v>
      </c>
      <c r="CT202" s="33">
        <v>1</v>
      </c>
      <c r="CU202" s="33">
        <v>81</v>
      </c>
      <c r="CV202" s="33">
        <v>1</v>
      </c>
      <c r="CW202" s="33">
        <f t="shared" si="152"/>
        <v>6</v>
      </c>
      <c r="DB202" s="52"/>
      <c r="DH202" s="33">
        <f t="shared" si="153"/>
        <v>0</v>
      </c>
    </row>
    <row r="203" spans="1:112" s="35" customFormat="1" ht="13.5" customHeight="1" thickBot="1" x14ac:dyDescent="0.35">
      <c r="A203" s="35">
        <v>201</v>
      </c>
      <c r="B203" s="35">
        <f t="shared" si="146"/>
        <v>67</v>
      </c>
      <c r="C203" s="35">
        <v>8</v>
      </c>
      <c r="D203" s="67">
        <f>D194</f>
        <v>1201</v>
      </c>
      <c r="E203" s="35">
        <f>E194</f>
        <v>1</v>
      </c>
      <c r="F203" s="35">
        <f>IF(F194="","",F194+30)</f>
        <v>673</v>
      </c>
      <c r="G203" s="35">
        <f>G194</f>
        <v>5</v>
      </c>
      <c r="H203" s="53"/>
      <c r="J203" s="53">
        <f>IF(J194="","",J194+30)</f>
        <v>675</v>
      </c>
      <c r="K203" s="35">
        <f>K194</f>
        <v>1</v>
      </c>
      <c r="N203" s="35">
        <f t="shared" si="154"/>
        <v>7</v>
      </c>
      <c r="S203" s="53"/>
      <c r="Y203" s="35">
        <f t="shared" si="155"/>
        <v>0</v>
      </c>
      <c r="AD203" s="53"/>
      <c r="AJ203" s="35">
        <f t="shared" si="147"/>
        <v>0</v>
      </c>
      <c r="AM203" s="35">
        <v>21</v>
      </c>
      <c r="AN203" s="35">
        <f t="shared" si="148"/>
        <v>7</v>
      </c>
      <c r="AO203" s="35">
        <v>8</v>
      </c>
      <c r="AZ203" s="35">
        <f t="shared" si="137"/>
        <v>0</v>
      </c>
      <c r="BA203" s="35">
        <v>81</v>
      </c>
      <c r="BB203" s="35">
        <v>7</v>
      </c>
      <c r="BE203" s="53"/>
      <c r="BK203" s="35">
        <f t="shared" si="149"/>
        <v>7</v>
      </c>
      <c r="BP203" s="53"/>
      <c r="BV203" s="35">
        <f t="shared" si="150"/>
        <v>0</v>
      </c>
      <c r="BY203" s="35">
        <v>21</v>
      </c>
      <c r="BZ203" s="35">
        <f t="shared" si="151"/>
        <v>7</v>
      </c>
      <c r="CA203" s="35">
        <v>8</v>
      </c>
      <c r="CL203" s="35">
        <f t="shared" si="141"/>
        <v>0</v>
      </c>
      <c r="CM203" s="35">
        <v>81</v>
      </c>
      <c r="CN203" s="35">
        <v>7</v>
      </c>
      <c r="CQ203" s="53"/>
      <c r="CW203" s="35">
        <f t="shared" si="152"/>
        <v>7</v>
      </c>
      <c r="DB203" s="53"/>
      <c r="DH203" s="35">
        <f t="shared" si="153"/>
        <v>0</v>
      </c>
    </row>
    <row r="204" spans="1:112" s="34" customFormat="1" ht="13.5" customHeight="1" x14ac:dyDescent="0.3">
      <c r="A204" s="34">
        <v>202</v>
      </c>
      <c r="B204" s="34">
        <f t="shared" si="146"/>
        <v>68</v>
      </c>
      <c r="C204" s="34">
        <v>8</v>
      </c>
      <c r="N204" s="34">
        <f t="shared" si="154"/>
        <v>0</v>
      </c>
      <c r="O204" s="34">
        <f>IF(O195="","",O195+30)</f>
        <v>681</v>
      </c>
      <c r="P204" s="34">
        <f>P195</f>
        <v>3</v>
      </c>
      <c r="Q204" s="58">
        <f>Q195</f>
        <v>1202</v>
      </c>
      <c r="R204" s="34">
        <f>R195</f>
        <v>1</v>
      </c>
      <c r="S204" s="51"/>
      <c r="U204" s="34">
        <f>IF(U195="","",U195+30)</f>
        <v>681</v>
      </c>
      <c r="V204" s="34">
        <f>V195</f>
        <v>3</v>
      </c>
      <c r="Y204" s="34">
        <f t="shared" si="155"/>
        <v>7</v>
      </c>
      <c r="AB204" s="33"/>
      <c r="AC204" s="33"/>
      <c r="AD204" s="52"/>
      <c r="AE204" s="33"/>
      <c r="AF204" s="33"/>
      <c r="AG204" s="33"/>
      <c r="AJ204" s="34">
        <f t="shared" si="147"/>
        <v>0</v>
      </c>
      <c r="AM204" s="34">
        <v>22</v>
      </c>
      <c r="AN204" s="34">
        <f t="shared" si="148"/>
        <v>8</v>
      </c>
      <c r="AO204" s="34">
        <v>8</v>
      </c>
      <c r="AR204" s="33"/>
      <c r="AS204" s="33"/>
      <c r="AT204" s="52"/>
      <c r="AU204" s="33"/>
      <c r="AV204" s="33"/>
      <c r="AW204" s="33"/>
      <c r="AZ204" s="34">
        <f t="shared" si="137"/>
        <v>0</v>
      </c>
      <c r="BA204" s="34">
        <v>82</v>
      </c>
      <c r="BB204" s="34">
        <v>4</v>
      </c>
      <c r="BC204" s="58">
        <v>1202</v>
      </c>
      <c r="BD204" s="34">
        <v>1</v>
      </c>
      <c r="BE204" s="51"/>
      <c r="BG204" s="34">
        <v>82</v>
      </c>
      <c r="BH204" s="34">
        <v>2</v>
      </c>
      <c r="BK204" s="34">
        <f t="shared" si="149"/>
        <v>7</v>
      </c>
      <c r="BN204" s="33">
        <v>1103</v>
      </c>
      <c r="BO204" s="33">
        <v>1</v>
      </c>
      <c r="BP204" s="52">
        <v>1001</v>
      </c>
      <c r="BQ204" s="33">
        <v>1</v>
      </c>
      <c r="BR204" s="33">
        <v>1103</v>
      </c>
      <c r="BS204" s="33">
        <v>1</v>
      </c>
      <c r="BV204" s="34">
        <f t="shared" si="150"/>
        <v>3</v>
      </c>
      <c r="BY204" s="34">
        <v>22</v>
      </c>
      <c r="BZ204" s="34">
        <f t="shared" si="151"/>
        <v>8</v>
      </c>
      <c r="CA204" s="34">
        <v>8</v>
      </c>
      <c r="CD204" s="33"/>
      <c r="CE204" s="33"/>
      <c r="CF204" s="52"/>
      <c r="CG204" s="33"/>
      <c r="CH204" s="33"/>
      <c r="CI204" s="33"/>
      <c r="CL204" s="34">
        <f t="shared" si="141"/>
        <v>0</v>
      </c>
      <c r="CM204" s="34">
        <v>82</v>
      </c>
      <c r="CN204" s="34">
        <v>4</v>
      </c>
      <c r="CO204" s="58">
        <v>1202</v>
      </c>
      <c r="CP204" s="34">
        <v>1</v>
      </c>
      <c r="CQ204" s="51"/>
      <c r="CS204" s="34">
        <v>82</v>
      </c>
      <c r="CT204" s="34">
        <v>2</v>
      </c>
      <c r="CW204" s="34">
        <f t="shared" si="152"/>
        <v>7</v>
      </c>
      <c r="CZ204" s="33">
        <v>1103</v>
      </c>
      <c r="DA204" s="33">
        <v>1</v>
      </c>
      <c r="DB204" s="52">
        <v>1001</v>
      </c>
      <c r="DC204" s="33">
        <v>1</v>
      </c>
      <c r="DD204" s="33">
        <v>1103</v>
      </c>
      <c r="DE204" s="33">
        <v>1</v>
      </c>
      <c r="DH204" s="34">
        <f t="shared" si="153"/>
        <v>3</v>
      </c>
    </row>
    <row r="205" spans="1:112" s="33" customFormat="1" ht="13.5" customHeight="1" x14ac:dyDescent="0.3">
      <c r="A205" s="33">
        <v>203</v>
      </c>
      <c r="B205" s="33">
        <f t="shared" si="146"/>
        <v>68</v>
      </c>
      <c r="C205" s="33">
        <v>8</v>
      </c>
      <c r="N205" s="33">
        <f t="shared" si="154"/>
        <v>0</v>
      </c>
      <c r="O205" s="78">
        <f>IF(O196="","",O196+30)</f>
        <v>682</v>
      </c>
      <c r="P205" s="33">
        <v>7</v>
      </c>
      <c r="S205" s="52"/>
      <c r="U205" s="77"/>
      <c r="Y205" s="33">
        <f t="shared" si="155"/>
        <v>7</v>
      </c>
      <c r="AD205" s="52"/>
      <c r="AJ205" s="33">
        <f t="shared" si="147"/>
        <v>0</v>
      </c>
      <c r="AM205" s="33">
        <v>23</v>
      </c>
      <c r="AN205" s="33">
        <f t="shared" si="148"/>
        <v>8</v>
      </c>
      <c r="AO205" s="33">
        <v>8</v>
      </c>
      <c r="AZ205" s="33">
        <f t="shared" si="137"/>
        <v>0</v>
      </c>
      <c r="BA205" s="33">
        <v>82</v>
      </c>
      <c r="BB205" s="33">
        <v>2</v>
      </c>
      <c r="BC205" s="33">
        <v>1103</v>
      </c>
      <c r="BD205" s="33">
        <v>1</v>
      </c>
      <c r="BE205" s="52">
        <v>1001</v>
      </c>
      <c r="BF205" s="33">
        <v>1</v>
      </c>
      <c r="BG205" s="33">
        <v>1103</v>
      </c>
      <c r="BH205" s="33">
        <v>1</v>
      </c>
      <c r="BI205" s="33">
        <v>82</v>
      </c>
      <c r="BJ205" s="33">
        <v>1</v>
      </c>
      <c r="BK205" s="33">
        <f t="shared" si="149"/>
        <v>6</v>
      </c>
      <c r="BP205" s="52"/>
      <c r="BV205" s="33">
        <f t="shared" si="150"/>
        <v>0</v>
      </c>
      <c r="BY205" s="33">
        <v>23</v>
      </c>
      <c r="BZ205" s="33">
        <f t="shared" si="151"/>
        <v>8</v>
      </c>
      <c r="CA205" s="33">
        <v>8</v>
      </c>
      <c r="CL205" s="33">
        <f t="shared" si="141"/>
        <v>0</v>
      </c>
      <c r="CM205" s="33">
        <v>82</v>
      </c>
      <c r="CN205" s="33">
        <v>2</v>
      </c>
      <c r="CO205" s="33">
        <v>1103</v>
      </c>
      <c r="CP205" s="33">
        <v>1</v>
      </c>
      <c r="CQ205" s="52">
        <v>1001</v>
      </c>
      <c r="CR205" s="33">
        <v>1</v>
      </c>
      <c r="CS205" s="33">
        <v>1103</v>
      </c>
      <c r="CT205" s="33">
        <v>1</v>
      </c>
      <c r="CU205" s="33">
        <v>82</v>
      </c>
      <c r="CV205" s="33">
        <v>1</v>
      </c>
      <c r="CW205" s="33">
        <f t="shared" si="152"/>
        <v>6</v>
      </c>
      <c r="DB205" s="52"/>
      <c r="DH205" s="33">
        <f t="shared" si="153"/>
        <v>0</v>
      </c>
    </row>
    <row r="206" spans="1:112" s="35" customFormat="1" ht="13.5" customHeight="1" thickBot="1" x14ac:dyDescent="0.35">
      <c r="A206" s="35">
        <v>204</v>
      </c>
      <c r="B206" s="35">
        <f t="shared" si="146"/>
        <v>68</v>
      </c>
      <c r="C206" s="35">
        <v>8</v>
      </c>
      <c r="N206" s="35">
        <f t="shared" si="154"/>
        <v>0</v>
      </c>
      <c r="O206" s="67">
        <f>O197</f>
        <v>1202</v>
      </c>
      <c r="P206" s="35">
        <f>P197</f>
        <v>1</v>
      </c>
      <c r="Q206" s="35">
        <f>IF(Q197="","",Q197+30)</f>
        <v>683</v>
      </c>
      <c r="R206" s="35">
        <f>R197</f>
        <v>5</v>
      </c>
      <c r="S206" s="53"/>
      <c r="U206" s="53">
        <f>IF(U197="","",U197+30)</f>
        <v>685</v>
      </c>
      <c r="V206" s="35">
        <f>V197</f>
        <v>1</v>
      </c>
      <c r="Y206" s="35">
        <f t="shared" si="155"/>
        <v>7</v>
      </c>
      <c r="Z206" s="55"/>
      <c r="AA206" s="55"/>
      <c r="AB206" s="59"/>
      <c r="AC206" s="55"/>
      <c r="AD206" s="56"/>
      <c r="AE206" s="55"/>
      <c r="AF206" s="55"/>
      <c r="AG206" s="55"/>
      <c r="AJ206" s="35">
        <f t="shared" si="147"/>
        <v>0</v>
      </c>
      <c r="AM206" s="35">
        <v>24</v>
      </c>
      <c r="AN206" s="35">
        <f t="shared" si="148"/>
        <v>8</v>
      </c>
      <c r="AO206" s="35">
        <v>8</v>
      </c>
      <c r="AZ206" s="35">
        <f t="shared" si="137"/>
        <v>0</v>
      </c>
      <c r="BA206" s="55">
        <v>82</v>
      </c>
      <c r="BB206" s="55">
        <v>4</v>
      </c>
      <c r="BC206" s="59">
        <v>1202</v>
      </c>
      <c r="BD206" s="55">
        <v>1</v>
      </c>
      <c r="BE206" s="56"/>
      <c r="BF206" s="55"/>
      <c r="BG206" s="55">
        <v>82</v>
      </c>
      <c r="BH206" s="55">
        <v>2</v>
      </c>
      <c r="BK206" s="35">
        <f t="shared" si="149"/>
        <v>7</v>
      </c>
      <c r="BL206" s="55"/>
      <c r="BM206" s="55"/>
      <c r="BN206" s="59"/>
      <c r="BO206" s="55"/>
      <c r="BP206" s="56"/>
      <c r="BQ206" s="55"/>
      <c r="BR206" s="55"/>
      <c r="BS206" s="55"/>
      <c r="BV206" s="35">
        <f t="shared" si="150"/>
        <v>0</v>
      </c>
      <c r="BY206" s="35">
        <v>24</v>
      </c>
      <c r="BZ206" s="35">
        <f t="shared" si="151"/>
        <v>8</v>
      </c>
      <c r="CA206" s="35">
        <v>8</v>
      </c>
      <c r="CL206" s="35">
        <f t="shared" si="141"/>
        <v>0</v>
      </c>
      <c r="CM206" s="55">
        <v>82</v>
      </c>
      <c r="CN206" s="55">
        <v>4</v>
      </c>
      <c r="CO206" s="59">
        <v>1202</v>
      </c>
      <c r="CP206" s="55">
        <v>1</v>
      </c>
      <c r="CQ206" s="56"/>
      <c r="CR206" s="55"/>
      <c r="CS206" s="55">
        <v>82</v>
      </c>
      <c r="CT206" s="55">
        <v>2</v>
      </c>
      <c r="CW206" s="35">
        <f t="shared" si="152"/>
        <v>7</v>
      </c>
      <c r="CX206" s="55"/>
      <c r="CY206" s="55"/>
      <c r="CZ206" s="59"/>
      <c r="DA206" s="55"/>
      <c r="DB206" s="56"/>
      <c r="DC206" s="55"/>
      <c r="DD206" s="55"/>
      <c r="DE206" s="55"/>
      <c r="DH206" s="35">
        <f t="shared" si="153"/>
        <v>0</v>
      </c>
    </row>
    <row r="207" spans="1:112" s="34" customFormat="1" ht="13.5" customHeight="1" x14ac:dyDescent="0.3">
      <c r="A207" s="34">
        <v>205</v>
      </c>
      <c r="B207" s="34">
        <f t="shared" si="146"/>
        <v>69</v>
      </c>
      <c r="C207" s="34">
        <v>8</v>
      </c>
      <c r="F207" s="33"/>
      <c r="G207" s="33"/>
      <c r="H207" s="52"/>
      <c r="I207" s="33"/>
      <c r="J207" s="33"/>
      <c r="K207" s="33"/>
      <c r="N207" s="34">
        <f t="shared" si="154"/>
        <v>0</v>
      </c>
      <c r="S207" s="51"/>
      <c r="Y207" s="34">
        <f t="shared" si="155"/>
        <v>0</v>
      </c>
      <c r="Z207" s="34">
        <f>IF(Z198="","",Z198+30)</f>
        <v>691</v>
      </c>
      <c r="AA207" s="34">
        <f>AA198</f>
        <v>3</v>
      </c>
      <c r="AB207" s="58">
        <f>AB198</f>
        <v>1202</v>
      </c>
      <c r="AC207" s="34">
        <f>AC198</f>
        <v>1</v>
      </c>
      <c r="AD207" s="51"/>
      <c r="AF207" s="34">
        <f>IF(AF198="","",AF198+30)</f>
        <v>691</v>
      </c>
      <c r="AG207" s="34">
        <f>AG198</f>
        <v>3</v>
      </c>
      <c r="AJ207" s="34">
        <f t="shared" si="147"/>
        <v>7</v>
      </c>
      <c r="AM207" s="34">
        <v>25</v>
      </c>
      <c r="AN207" s="34">
        <f t="shared" si="148"/>
        <v>9</v>
      </c>
      <c r="AO207" s="34">
        <v>8</v>
      </c>
      <c r="AR207" s="33"/>
      <c r="AS207" s="33"/>
      <c r="AT207" s="52"/>
      <c r="AU207" s="33"/>
      <c r="AV207" s="33"/>
      <c r="AW207" s="33"/>
      <c r="AZ207" s="34">
        <f t="shared" si="137"/>
        <v>0</v>
      </c>
      <c r="BA207" s="34">
        <v>83</v>
      </c>
      <c r="BB207" s="34">
        <v>7</v>
      </c>
      <c r="BE207" s="51"/>
      <c r="BK207" s="34">
        <f t="shared" si="149"/>
        <v>7</v>
      </c>
      <c r="BN207" s="33">
        <v>1103</v>
      </c>
      <c r="BO207" s="33">
        <v>1</v>
      </c>
      <c r="BP207" s="52">
        <v>1001</v>
      </c>
      <c r="BQ207" s="33">
        <v>1</v>
      </c>
      <c r="BR207" s="33">
        <v>1103</v>
      </c>
      <c r="BS207" s="33">
        <v>1</v>
      </c>
      <c r="BV207" s="34">
        <f t="shared" si="150"/>
        <v>3</v>
      </c>
      <c r="BY207" s="34">
        <v>25</v>
      </c>
      <c r="BZ207" s="34">
        <f t="shared" si="151"/>
        <v>9</v>
      </c>
      <c r="CA207" s="34">
        <v>8</v>
      </c>
      <c r="CD207" s="33"/>
      <c r="CE207" s="33"/>
      <c r="CF207" s="52"/>
      <c r="CG207" s="33"/>
      <c r="CH207" s="33"/>
      <c r="CI207" s="33"/>
      <c r="CL207" s="34">
        <f t="shared" si="141"/>
        <v>0</v>
      </c>
      <c r="CM207" s="34">
        <v>83</v>
      </c>
      <c r="CN207" s="34">
        <v>7</v>
      </c>
      <c r="CQ207" s="51"/>
      <c r="CW207" s="34">
        <f t="shared" si="152"/>
        <v>7</v>
      </c>
      <c r="CZ207" s="33">
        <v>1103</v>
      </c>
      <c r="DA207" s="33">
        <v>1</v>
      </c>
      <c r="DB207" s="52">
        <v>1001</v>
      </c>
      <c r="DC207" s="33">
        <v>1</v>
      </c>
      <c r="DD207" s="33">
        <v>1103</v>
      </c>
      <c r="DE207" s="33">
        <v>1</v>
      </c>
      <c r="DH207" s="34">
        <f t="shared" si="153"/>
        <v>3</v>
      </c>
    </row>
    <row r="208" spans="1:112" s="33" customFormat="1" ht="13.5" customHeight="1" x14ac:dyDescent="0.3">
      <c r="A208" s="33">
        <v>206</v>
      </c>
      <c r="B208" s="33">
        <f t="shared" si="146"/>
        <v>69</v>
      </c>
      <c r="C208" s="33">
        <v>8</v>
      </c>
      <c r="N208" s="33">
        <f t="shared" si="154"/>
        <v>0</v>
      </c>
      <c r="S208" s="52"/>
      <c r="Y208" s="33">
        <f t="shared" si="155"/>
        <v>0</v>
      </c>
      <c r="Z208" s="78">
        <f>IF(Z199="","",Z199+30)</f>
        <v>692</v>
      </c>
      <c r="AA208" s="33">
        <v>7</v>
      </c>
      <c r="AD208" s="52"/>
      <c r="AF208" s="77"/>
      <c r="AJ208" s="33">
        <f t="shared" si="147"/>
        <v>7</v>
      </c>
      <c r="AM208" s="33">
        <v>26</v>
      </c>
      <c r="AN208" s="33">
        <f t="shared" si="148"/>
        <v>9</v>
      </c>
      <c r="AO208" s="33">
        <v>8</v>
      </c>
      <c r="AZ208" s="33">
        <f t="shared" si="137"/>
        <v>0</v>
      </c>
      <c r="BA208" s="33">
        <v>83</v>
      </c>
      <c r="BB208" s="33">
        <v>2</v>
      </c>
      <c r="BC208" s="33">
        <v>1103</v>
      </c>
      <c r="BD208" s="33">
        <v>1</v>
      </c>
      <c r="BE208" s="52">
        <v>1001</v>
      </c>
      <c r="BF208" s="33">
        <v>1</v>
      </c>
      <c r="BG208" s="33">
        <v>1103</v>
      </c>
      <c r="BH208" s="33">
        <v>1</v>
      </c>
      <c r="BI208" s="33">
        <v>83</v>
      </c>
      <c r="BJ208" s="33">
        <v>1</v>
      </c>
      <c r="BK208" s="33">
        <f t="shared" si="149"/>
        <v>6</v>
      </c>
      <c r="BP208" s="52"/>
      <c r="BV208" s="33">
        <f t="shared" si="150"/>
        <v>0</v>
      </c>
      <c r="BY208" s="33">
        <v>26</v>
      </c>
      <c r="BZ208" s="33">
        <f t="shared" si="151"/>
        <v>9</v>
      </c>
      <c r="CA208" s="33">
        <v>8</v>
      </c>
      <c r="CL208" s="33">
        <f t="shared" si="141"/>
        <v>0</v>
      </c>
      <c r="CM208" s="33">
        <v>83</v>
      </c>
      <c r="CN208" s="33">
        <v>2</v>
      </c>
      <c r="CO208" s="33">
        <v>1103</v>
      </c>
      <c r="CP208" s="33">
        <v>1</v>
      </c>
      <c r="CQ208" s="52">
        <v>1001</v>
      </c>
      <c r="CR208" s="33">
        <v>1</v>
      </c>
      <c r="CS208" s="33">
        <v>1103</v>
      </c>
      <c r="CT208" s="33">
        <v>1</v>
      </c>
      <c r="CU208" s="33">
        <v>83</v>
      </c>
      <c r="CV208" s="33">
        <v>1</v>
      </c>
      <c r="CW208" s="33">
        <f t="shared" si="152"/>
        <v>6</v>
      </c>
      <c r="DB208" s="52"/>
      <c r="DH208" s="33">
        <f t="shared" si="153"/>
        <v>0</v>
      </c>
    </row>
    <row r="209" spans="1:112" s="35" customFormat="1" ht="13.5" customHeight="1" thickBot="1" x14ac:dyDescent="0.35">
      <c r="A209" s="35">
        <v>207</v>
      </c>
      <c r="B209" s="35">
        <f t="shared" si="146"/>
        <v>69</v>
      </c>
      <c r="C209" s="35">
        <v>8</v>
      </c>
      <c r="N209" s="35">
        <f t="shared" si="154"/>
        <v>0</v>
      </c>
      <c r="S209" s="53"/>
      <c r="Y209" s="35">
        <f t="shared" si="155"/>
        <v>0</v>
      </c>
      <c r="Z209" s="67">
        <f>Z200</f>
        <v>1203</v>
      </c>
      <c r="AA209" s="35">
        <f>AA200</f>
        <v>1</v>
      </c>
      <c r="AB209" s="35">
        <f>IF(AB200="","",AB200+30)</f>
        <v>693</v>
      </c>
      <c r="AC209" s="35">
        <f>AC200</f>
        <v>5</v>
      </c>
      <c r="AD209" s="53"/>
      <c r="AF209" s="53">
        <f>IF(AF200="","",AF200+30)</f>
        <v>695</v>
      </c>
      <c r="AG209" s="35">
        <f>AG200</f>
        <v>1</v>
      </c>
      <c r="AJ209" s="35">
        <f t="shared" si="147"/>
        <v>7</v>
      </c>
      <c r="AM209" s="35">
        <v>27</v>
      </c>
      <c r="AN209" s="35">
        <f t="shared" si="148"/>
        <v>9</v>
      </c>
      <c r="AO209" s="35">
        <v>8</v>
      </c>
      <c r="AZ209" s="35">
        <f t="shared" si="137"/>
        <v>0</v>
      </c>
      <c r="BA209" s="35">
        <v>83</v>
      </c>
      <c r="BB209" s="35">
        <v>7</v>
      </c>
      <c r="BE209" s="53"/>
      <c r="BK209" s="35">
        <f t="shared" si="149"/>
        <v>7</v>
      </c>
      <c r="BP209" s="53"/>
      <c r="BV209" s="35">
        <f t="shared" si="150"/>
        <v>0</v>
      </c>
      <c r="BY209" s="35">
        <v>27</v>
      </c>
      <c r="BZ209" s="35">
        <f t="shared" si="151"/>
        <v>9</v>
      </c>
      <c r="CA209" s="35">
        <v>8</v>
      </c>
      <c r="CL209" s="35">
        <f t="shared" si="141"/>
        <v>0</v>
      </c>
      <c r="CM209" s="35">
        <v>83</v>
      </c>
      <c r="CN209" s="35">
        <v>7</v>
      </c>
      <c r="CQ209" s="53"/>
      <c r="CW209" s="35">
        <f t="shared" si="152"/>
        <v>7</v>
      </c>
      <c r="DB209" s="53"/>
      <c r="DH209" s="35">
        <f t="shared" si="153"/>
        <v>0</v>
      </c>
    </row>
    <row r="210" spans="1:112" s="34" customFormat="1" ht="13.5" customHeight="1" x14ac:dyDescent="0.3">
      <c r="A210" s="34">
        <v>208</v>
      </c>
      <c r="B210" s="34">
        <f t="shared" si="146"/>
        <v>70</v>
      </c>
      <c r="C210" s="34">
        <v>8</v>
      </c>
      <c r="D210" s="34">
        <f>IF(D201="","",D201+30)</f>
        <v>701</v>
      </c>
      <c r="E210" s="34">
        <f>E201</f>
        <v>3</v>
      </c>
      <c r="F210" s="58">
        <f>F201</f>
        <v>1201</v>
      </c>
      <c r="G210" s="34">
        <f>G201</f>
        <v>1</v>
      </c>
      <c r="H210" s="51"/>
      <c r="J210" s="34">
        <f>IF(J201="","",J201+30)</f>
        <v>701</v>
      </c>
      <c r="K210" s="34">
        <f>K201</f>
        <v>3</v>
      </c>
      <c r="N210" s="34">
        <f t="shared" si="154"/>
        <v>7</v>
      </c>
      <c r="S210" s="51"/>
      <c r="Y210" s="34">
        <f t="shared" si="155"/>
        <v>0</v>
      </c>
      <c r="AB210" s="33"/>
      <c r="AC210" s="33"/>
      <c r="AD210" s="52"/>
      <c r="AE210" s="33"/>
      <c r="AF210" s="33"/>
      <c r="AG210" s="33"/>
      <c r="AJ210" s="34">
        <f t="shared" si="147"/>
        <v>0</v>
      </c>
      <c r="AM210" s="34">
        <v>28</v>
      </c>
      <c r="AN210" s="34">
        <f t="shared" si="148"/>
        <v>10</v>
      </c>
      <c r="AO210" s="34">
        <v>8</v>
      </c>
      <c r="AR210" s="33"/>
      <c r="AS210" s="33"/>
      <c r="AT210" s="52"/>
      <c r="AU210" s="33"/>
      <c r="AV210" s="33"/>
      <c r="AW210" s="33"/>
      <c r="AZ210" s="34">
        <f t="shared" si="137"/>
        <v>0</v>
      </c>
      <c r="BA210" s="34">
        <v>81</v>
      </c>
      <c r="BB210" s="34">
        <v>4</v>
      </c>
      <c r="BC210" s="58">
        <v>1202</v>
      </c>
      <c r="BD210" s="34">
        <v>1</v>
      </c>
      <c r="BE210" s="51"/>
      <c r="BG210" s="51"/>
      <c r="BI210" s="34">
        <v>81</v>
      </c>
      <c r="BJ210" s="34">
        <v>2</v>
      </c>
      <c r="BK210" s="34">
        <f t="shared" si="149"/>
        <v>7</v>
      </c>
      <c r="BN210" s="33">
        <v>1103</v>
      </c>
      <c r="BO210" s="33">
        <v>1</v>
      </c>
      <c r="BP210" s="52">
        <v>1001</v>
      </c>
      <c r="BQ210" s="33">
        <v>1</v>
      </c>
      <c r="BR210" s="33">
        <v>1103</v>
      </c>
      <c r="BS210" s="33">
        <v>1</v>
      </c>
      <c r="BV210" s="34">
        <f t="shared" si="150"/>
        <v>3</v>
      </c>
      <c r="BY210" s="34">
        <v>28</v>
      </c>
      <c r="BZ210" s="34">
        <f t="shared" si="151"/>
        <v>10</v>
      </c>
      <c r="CA210" s="34">
        <v>8</v>
      </c>
      <c r="CD210" s="33"/>
      <c r="CE210" s="33"/>
      <c r="CF210" s="52"/>
      <c r="CG210" s="33"/>
      <c r="CH210" s="33"/>
      <c r="CI210" s="33"/>
      <c r="CL210" s="34">
        <f t="shared" si="141"/>
        <v>0</v>
      </c>
      <c r="CM210" s="34">
        <v>81</v>
      </c>
      <c r="CN210" s="34">
        <v>4</v>
      </c>
      <c r="CO210" s="58">
        <v>1202</v>
      </c>
      <c r="CP210" s="34">
        <v>1</v>
      </c>
      <c r="CQ210" s="51"/>
      <c r="CS210" s="51"/>
      <c r="CU210" s="34">
        <v>81</v>
      </c>
      <c r="CV210" s="34">
        <v>2</v>
      </c>
      <c r="CW210" s="34">
        <f t="shared" si="152"/>
        <v>7</v>
      </c>
      <c r="CZ210" s="33">
        <v>1103</v>
      </c>
      <c r="DA210" s="33">
        <v>1</v>
      </c>
      <c r="DB210" s="52">
        <v>1001</v>
      </c>
      <c r="DC210" s="33">
        <v>1</v>
      </c>
      <c r="DD210" s="33">
        <v>1103</v>
      </c>
      <c r="DE210" s="33">
        <v>1</v>
      </c>
      <c r="DH210" s="34">
        <f t="shared" si="153"/>
        <v>3</v>
      </c>
    </row>
    <row r="211" spans="1:112" s="33" customFormat="1" ht="13.5" customHeight="1" x14ac:dyDescent="0.3">
      <c r="A211" s="33">
        <v>209</v>
      </c>
      <c r="B211" s="33">
        <f t="shared" si="146"/>
        <v>70</v>
      </c>
      <c r="C211" s="33">
        <v>8</v>
      </c>
      <c r="D211" s="78">
        <f>IF(D202="","",D202+30)</f>
        <v>702</v>
      </c>
      <c r="E211" s="33">
        <v>7</v>
      </c>
      <c r="H211" s="52"/>
      <c r="J211" s="77"/>
      <c r="N211" s="33">
        <f t="shared" si="154"/>
        <v>7</v>
      </c>
      <c r="S211" s="52"/>
      <c r="Y211" s="33">
        <f t="shared" si="155"/>
        <v>0</v>
      </c>
      <c r="AD211" s="52"/>
      <c r="AJ211" s="33">
        <f t="shared" si="147"/>
        <v>0</v>
      </c>
      <c r="AM211" s="33">
        <v>29</v>
      </c>
      <c r="AN211" s="33">
        <f t="shared" si="148"/>
        <v>10</v>
      </c>
      <c r="AO211" s="33">
        <v>8</v>
      </c>
      <c r="AZ211" s="33">
        <f t="shared" si="137"/>
        <v>0</v>
      </c>
      <c r="BA211" s="33">
        <v>81</v>
      </c>
      <c r="BB211" s="33">
        <v>1</v>
      </c>
      <c r="BE211" s="52"/>
      <c r="BG211" s="52">
        <v>85</v>
      </c>
      <c r="BH211" s="33">
        <v>1</v>
      </c>
      <c r="BI211" s="33">
        <v>81</v>
      </c>
      <c r="BJ211" s="33">
        <v>4</v>
      </c>
      <c r="BK211" s="33">
        <f t="shared" si="149"/>
        <v>6</v>
      </c>
      <c r="BP211" s="52"/>
      <c r="BR211" s="52"/>
      <c r="BV211" s="33">
        <f t="shared" si="150"/>
        <v>0</v>
      </c>
      <c r="BY211" s="33">
        <v>29</v>
      </c>
      <c r="BZ211" s="33">
        <f t="shared" si="151"/>
        <v>10</v>
      </c>
      <c r="CA211" s="33">
        <v>8</v>
      </c>
      <c r="CL211" s="33">
        <f t="shared" si="141"/>
        <v>0</v>
      </c>
      <c r="CM211" s="33">
        <v>81</v>
      </c>
      <c r="CN211" s="33">
        <v>1</v>
      </c>
      <c r="CQ211" s="52"/>
      <c r="CS211" s="52">
        <v>85</v>
      </c>
      <c r="CT211" s="33">
        <v>1</v>
      </c>
      <c r="CU211" s="33">
        <v>81</v>
      </c>
      <c r="CV211" s="33">
        <v>4</v>
      </c>
      <c r="CW211" s="33">
        <f t="shared" si="152"/>
        <v>6</v>
      </c>
      <c r="DB211" s="52"/>
      <c r="DD211" s="52"/>
      <c r="DH211" s="33">
        <f t="shared" si="153"/>
        <v>0</v>
      </c>
    </row>
    <row r="212" spans="1:112" s="35" customFormat="1" ht="13.5" customHeight="1" thickBot="1" x14ac:dyDescent="0.35">
      <c r="A212" s="35">
        <v>210</v>
      </c>
      <c r="B212" s="35">
        <f t="shared" si="146"/>
        <v>70</v>
      </c>
      <c r="C212" s="35">
        <v>8</v>
      </c>
      <c r="D212" s="67">
        <f>D203</f>
        <v>1201</v>
      </c>
      <c r="E212" s="35">
        <f>E203</f>
        <v>1</v>
      </c>
      <c r="F212" s="35">
        <f>IF(F203="","",F203+30)</f>
        <v>703</v>
      </c>
      <c r="G212" s="35">
        <f>G203</f>
        <v>5</v>
      </c>
      <c r="H212" s="53"/>
      <c r="J212" s="53">
        <f>IF(J203="","",J203+30)</f>
        <v>705</v>
      </c>
      <c r="K212" s="35">
        <f>K203</f>
        <v>1</v>
      </c>
      <c r="N212" s="35">
        <f t="shared" si="154"/>
        <v>7</v>
      </c>
      <c r="S212" s="53"/>
      <c r="Y212" s="35">
        <f t="shared" si="155"/>
        <v>0</v>
      </c>
      <c r="AD212" s="53"/>
      <c r="AJ212" s="35">
        <f t="shared" si="147"/>
        <v>0</v>
      </c>
      <c r="AM212" s="35">
        <v>30</v>
      </c>
      <c r="AN212" s="35">
        <f t="shared" si="148"/>
        <v>10</v>
      </c>
      <c r="AO212" s="35">
        <v>8</v>
      </c>
      <c r="AZ212" s="35">
        <f t="shared" si="137"/>
        <v>0</v>
      </c>
      <c r="BA212" s="55">
        <v>81</v>
      </c>
      <c r="BB212" s="55">
        <v>4</v>
      </c>
      <c r="BC212" s="59">
        <v>1202</v>
      </c>
      <c r="BD212" s="55">
        <v>1</v>
      </c>
      <c r="BE212" s="56"/>
      <c r="BF212" s="55"/>
      <c r="BG212" s="56"/>
      <c r="BH212" s="55"/>
      <c r="BI212" s="55">
        <v>81</v>
      </c>
      <c r="BJ212" s="55">
        <v>2</v>
      </c>
      <c r="BK212" s="35">
        <f t="shared" si="149"/>
        <v>7</v>
      </c>
      <c r="BL212" s="55"/>
      <c r="BM212" s="55"/>
      <c r="BN212" s="59"/>
      <c r="BO212" s="55"/>
      <c r="BP212" s="56"/>
      <c r="BQ212" s="55"/>
      <c r="BR212" s="56"/>
      <c r="BS212" s="55"/>
      <c r="BT212" s="55"/>
      <c r="BU212" s="55"/>
      <c r="BV212" s="35">
        <f t="shared" si="150"/>
        <v>0</v>
      </c>
      <c r="BY212" s="35">
        <v>30</v>
      </c>
      <c r="BZ212" s="35">
        <f t="shared" si="151"/>
        <v>10</v>
      </c>
      <c r="CA212" s="35">
        <v>8</v>
      </c>
      <c r="CL212" s="35">
        <f t="shared" si="141"/>
        <v>0</v>
      </c>
      <c r="CM212" s="55">
        <v>81</v>
      </c>
      <c r="CN212" s="55">
        <v>4</v>
      </c>
      <c r="CO212" s="59">
        <v>1202</v>
      </c>
      <c r="CP212" s="55">
        <v>1</v>
      </c>
      <c r="CQ212" s="56"/>
      <c r="CR212" s="55"/>
      <c r="CS212" s="56"/>
      <c r="CT212" s="55"/>
      <c r="CU212" s="55">
        <v>81</v>
      </c>
      <c r="CV212" s="55">
        <v>2</v>
      </c>
      <c r="CW212" s="35">
        <f t="shared" si="152"/>
        <v>7</v>
      </c>
      <c r="CX212" s="55"/>
      <c r="CY212" s="55"/>
      <c r="CZ212" s="59"/>
      <c r="DA212" s="55"/>
      <c r="DB212" s="56"/>
      <c r="DC212" s="55"/>
      <c r="DD212" s="56"/>
      <c r="DE212" s="55"/>
      <c r="DF212" s="55"/>
      <c r="DG212" s="55"/>
      <c r="DH212" s="35">
        <f t="shared" si="153"/>
        <v>0</v>
      </c>
    </row>
    <row r="213" spans="1:112" s="34" customFormat="1" ht="13.5" customHeight="1" x14ac:dyDescent="0.3">
      <c r="A213" s="34">
        <v>211</v>
      </c>
      <c r="B213" s="34">
        <f>ROUNDUP(A213/3,0)</f>
        <v>71</v>
      </c>
      <c r="C213" s="34">
        <v>8</v>
      </c>
      <c r="N213" s="34">
        <f t="shared" si="154"/>
        <v>0</v>
      </c>
      <c r="O213" s="34">
        <f>IF(O204="","",O204+30)</f>
        <v>711</v>
      </c>
      <c r="P213" s="34">
        <f>P204</f>
        <v>3</v>
      </c>
      <c r="Q213" s="58">
        <f>Q204</f>
        <v>1202</v>
      </c>
      <c r="R213" s="34">
        <f>R204</f>
        <v>1</v>
      </c>
      <c r="S213" s="51"/>
      <c r="U213" s="34">
        <f>IF(U204="","",U204+30)</f>
        <v>711</v>
      </c>
      <c r="V213" s="34">
        <f>V204</f>
        <v>3</v>
      </c>
      <c r="Y213" s="34">
        <f t="shared" si="155"/>
        <v>7</v>
      </c>
      <c r="AB213" s="33"/>
      <c r="AC213" s="33"/>
      <c r="AD213" s="52"/>
      <c r="AE213" s="33"/>
      <c r="AF213" s="33"/>
      <c r="AG213" s="33"/>
      <c r="AJ213" s="34">
        <f>AI213+AG213+AE213+AC213+AA213</f>
        <v>0</v>
      </c>
      <c r="AM213" s="34">
        <v>1</v>
      </c>
      <c r="AN213" s="34">
        <f>ROUNDUP(AM213/3,0)</f>
        <v>1</v>
      </c>
      <c r="AO213" s="34">
        <v>8</v>
      </c>
      <c r="AP213" s="34">
        <v>81</v>
      </c>
      <c r="AQ213" s="34">
        <v>3</v>
      </c>
      <c r="AT213" s="51"/>
      <c r="AZ213" s="34">
        <f>AY213+AW213+AU213+AS213+AQ213</f>
        <v>3</v>
      </c>
      <c r="BE213" s="51"/>
      <c r="BK213" s="34">
        <f>BJ213+BH213+BF213+BD213+BB213</f>
        <v>0</v>
      </c>
      <c r="BP213" s="51"/>
      <c r="BV213" s="34">
        <f>BU213+BS213+BQ213+BO213+BM213</f>
        <v>0</v>
      </c>
      <c r="BY213" s="34">
        <v>1</v>
      </c>
      <c r="BZ213" s="34">
        <f>ROUNDUP(BY213/3,0)</f>
        <v>1</v>
      </c>
      <c r="CA213" s="34">
        <v>8</v>
      </c>
      <c r="CB213" s="34">
        <v>81</v>
      </c>
      <c r="CC213" s="34">
        <v>3</v>
      </c>
      <c r="CF213" s="51"/>
      <c r="CL213" s="34">
        <f>CK213+CI213+CG213+CE213+CC213</f>
        <v>3</v>
      </c>
      <c r="CQ213" s="51"/>
      <c r="CW213" s="34">
        <f>CV213+CT213+CR213+CP213+CN213</f>
        <v>0</v>
      </c>
      <c r="DB213" s="51"/>
      <c r="DH213" s="34">
        <f>DG213+DE213+DC213+DA213+CY213</f>
        <v>0</v>
      </c>
    </row>
    <row r="214" spans="1:112" s="33" customFormat="1" ht="13.5" customHeight="1" x14ac:dyDescent="0.3">
      <c r="A214" s="33">
        <v>212</v>
      </c>
      <c r="B214" s="33">
        <f t="shared" ref="B214:B227" si="156">ROUNDUP(A214/3,0)</f>
        <v>71</v>
      </c>
      <c r="C214" s="33">
        <v>8</v>
      </c>
      <c r="N214" s="33">
        <f t="shared" si="154"/>
        <v>0</v>
      </c>
      <c r="O214" s="78">
        <f>IF(O205="","",O205+30)</f>
        <v>712</v>
      </c>
      <c r="P214" s="33">
        <v>7</v>
      </c>
      <c r="S214" s="52"/>
      <c r="U214" s="77"/>
      <c r="Y214" s="33">
        <f t="shared" si="155"/>
        <v>7</v>
      </c>
      <c r="AD214" s="52"/>
      <c r="AJ214" s="33">
        <f t="shared" ref="AJ214:AJ227" si="157">AI214+AG214+AE214+AC214+AA214</f>
        <v>0</v>
      </c>
      <c r="AM214" s="33">
        <v>2</v>
      </c>
      <c r="AN214" s="33">
        <f t="shared" ref="AN214:AN227" si="158">ROUNDUP(AM214/3,0)</f>
        <v>1</v>
      </c>
      <c r="AO214" s="33">
        <v>8</v>
      </c>
      <c r="AP214" s="33">
        <v>81</v>
      </c>
      <c r="AQ214" s="33">
        <v>3</v>
      </c>
      <c r="AT214" s="52"/>
      <c r="AZ214" s="33">
        <f t="shared" ref="AZ214:AZ242" si="159">AY214+AW214+AU214+AS214+AQ214</f>
        <v>3</v>
      </c>
      <c r="BE214" s="52"/>
      <c r="BK214" s="33">
        <f t="shared" ref="BK214" si="160">BJ214+BH214+BF214+BD214+BB214</f>
        <v>0</v>
      </c>
      <c r="BP214" s="52"/>
      <c r="BV214" s="33">
        <f t="shared" ref="BV214:BV227" si="161">BU214+BS214+BQ214+BO214+BM214</f>
        <v>0</v>
      </c>
      <c r="BY214" s="33">
        <v>2</v>
      </c>
      <c r="BZ214" s="33">
        <f t="shared" ref="BZ214:BZ227" si="162">ROUNDUP(BY214/3,0)</f>
        <v>1</v>
      </c>
      <c r="CA214" s="33">
        <v>8</v>
      </c>
      <c r="CB214" s="33">
        <v>81</v>
      </c>
      <c r="CC214" s="33">
        <v>3</v>
      </c>
      <c r="CF214" s="52"/>
      <c r="CL214" s="33">
        <f t="shared" ref="CL214:CL242" si="163">CK214+CI214+CG214+CE214+CC214</f>
        <v>3</v>
      </c>
      <c r="CQ214" s="52"/>
      <c r="CW214" s="33">
        <f t="shared" ref="CW214" si="164">CV214+CT214+CR214+CP214+CN214</f>
        <v>0</v>
      </c>
      <c r="DB214" s="52"/>
      <c r="DH214" s="33">
        <f t="shared" ref="DH214:DH227" si="165">DG214+DE214+DC214+DA214+CY214</f>
        <v>0</v>
      </c>
    </row>
    <row r="215" spans="1:112" s="35" customFormat="1" ht="13.5" customHeight="1" thickBot="1" x14ac:dyDescent="0.35">
      <c r="A215" s="35">
        <v>213</v>
      </c>
      <c r="B215" s="35">
        <f t="shared" si="156"/>
        <v>71</v>
      </c>
      <c r="C215" s="35">
        <v>8</v>
      </c>
      <c r="N215" s="35">
        <f t="shared" si="154"/>
        <v>0</v>
      </c>
      <c r="O215" s="67">
        <f>O206</f>
        <v>1202</v>
      </c>
      <c r="P215" s="35">
        <f>P206</f>
        <v>1</v>
      </c>
      <c r="Q215" s="35">
        <f>IF(Q206="","",Q206+30)</f>
        <v>713</v>
      </c>
      <c r="R215" s="35">
        <f>R206</f>
        <v>5</v>
      </c>
      <c r="S215" s="53"/>
      <c r="U215" s="53">
        <f>IF(U206="","",U206+30)</f>
        <v>715</v>
      </c>
      <c r="V215" s="35">
        <f>V206</f>
        <v>1</v>
      </c>
      <c r="Y215" s="35">
        <f t="shared" si="155"/>
        <v>7</v>
      </c>
      <c r="Z215" s="55"/>
      <c r="AA215" s="55"/>
      <c r="AB215" s="59"/>
      <c r="AC215" s="55"/>
      <c r="AD215" s="56"/>
      <c r="AE215" s="55"/>
      <c r="AF215" s="55"/>
      <c r="AG215" s="55"/>
      <c r="AJ215" s="35">
        <f t="shared" si="157"/>
        <v>0</v>
      </c>
      <c r="AM215" s="35">
        <v>3</v>
      </c>
      <c r="AN215" s="35">
        <f t="shared" si="158"/>
        <v>1</v>
      </c>
      <c r="AO215" s="35">
        <v>8</v>
      </c>
      <c r="AP215" s="35">
        <v>81</v>
      </c>
      <c r="AQ215" s="35">
        <v>4</v>
      </c>
      <c r="AT215" s="53"/>
      <c r="AZ215" s="35">
        <f t="shared" si="159"/>
        <v>4</v>
      </c>
      <c r="BE215" s="53"/>
      <c r="BK215" s="35">
        <f>BJ215+BH215+BF215+BD215+BB215</f>
        <v>0</v>
      </c>
      <c r="BP215" s="53"/>
      <c r="BV215" s="35">
        <f t="shared" si="161"/>
        <v>0</v>
      </c>
      <c r="BY215" s="35">
        <v>3</v>
      </c>
      <c r="BZ215" s="35">
        <f t="shared" si="162"/>
        <v>1</v>
      </c>
      <c r="CA215" s="35">
        <v>8</v>
      </c>
      <c r="CB215" s="35">
        <v>81</v>
      </c>
      <c r="CC215" s="35">
        <v>4</v>
      </c>
      <c r="CF215" s="53"/>
      <c r="CL215" s="35">
        <f t="shared" si="163"/>
        <v>4</v>
      </c>
      <c r="CQ215" s="53"/>
      <c r="CW215" s="35">
        <f>CV215+CT215+CR215+CP215+CN215</f>
        <v>0</v>
      </c>
      <c r="DB215" s="53"/>
      <c r="DH215" s="35">
        <f t="shared" si="165"/>
        <v>0</v>
      </c>
    </row>
    <row r="216" spans="1:112" s="34" customFormat="1" ht="13.5" customHeight="1" x14ac:dyDescent="0.3">
      <c r="A216" s="34">
        <v>214</v>
      </c>
      <c r="B216" s="34">
        <f t="shared" si="156"/>
        <v>72</v>
      </c>
      <c r="C216" s="34">
        <v>8</v>
      </c>
      <c r="F216" s="33"/>
      <c r="G216" s="33"/>
      <c r="H216" s="52"/>
      <c r="I216" s="33"/>
      <c r="J216" s="33"/>
      <c r="K216" s="33"/>
      <c r="N216" s="34">
        <f t="shared" si="154"/>
        <v>0</v>
      </c>
      <c r="S216" s="51"/>
      <c r="Y216" s="34">
        <f t="shared" si="155"/>
        <v>0</v>
      </c>
      <c r="Z216" s="34">
        <f>IF(Z207="","",Z207+30)</f>
        <v>721</v>
      </c>
      <c r="AA216" s="34">
        <f>AA207</f>
        <v>3</v>
      </c>
      <c r="AB216" s="58">
        <f>AB207</f>
        <v>1202</v>
      </c>
      <c r="AC216" s="34">
        <f>AC207</f>
        <v>1</v>
      </c>
      <c r="AD216" s="51"/>
      <c r="AF216" s="34">
        <f>IF(AF207="","",AF207+30)</f>
        <v>721</v>
      </c>
      <c r="AG216" s="34">
        <f>AG207</f>
        <v>3</v>
      </c>
      <c r="AJ216" s="34">
        <f t="shared" si="157"/>
        <v>7</v>
      </c>
      <c r="AM216" s="34">
        <v>4</v>
      </c>
      <c r="AN216" s="34">
        <f t="shared" si="158"/>
        <v>2</v>
      </c>
      <c r="AO216" s="34">
        <v>8</v>
      </c>
      <c r="AP216" s="34">
        <v>82</v>
      </c>
      <c r="AQ216" s="34">
        <v>3</v>
      </c>
      <c r="AR216" s="58"/>
      <c r="AS216" s="58"/>
      <c r="AT216" s="51"/>
      <c r="AZ216" s="34">
        <f t="shared" si="159"/>
        <v>3</v>
      </c>
      <c r="BE216" s="51"/>
      <c r="BK216" s="34">
        <f t="shared" ref="BK216:BK227" si="166">BJ216+BH216+BF216+BD216+BB216</f>
        <v>0</v>
      </c>
      <c r="BN216" s="33">
        <v>1103</v>
      </c>
      <c r="BO216" s="33">
        <v>1</v>
      </c>
      <c r="BP216" s="52">
        <v>1001</v>
      </c>
      <c r="BQ216" s="33">
        <v>1</v>
      </c>
      <c r="BR216" s="33">
        <v>1103</v>
      </c>
      <c r="BS216" s="33">
        <v>1</v>
      </c>
      <c r="BV216" s="34">
        <f t="shared" si="161"/>
        <v>3</v>
      </c>
      <c r="BY216" s="34">
        <v>4</v>
      </c>
      <c r="BZ216" s="34">
        <f t="shared" si="162"/>
        <v>2</v>
      </c>
      <c r="CA216" s="34">
        <v>8</v>
      </c>
      <c r="CB216" s="34">
        <v>82</v>
      </c>
      <c r="CC216" s="34">
        <v>3</v>
      </c>
      <c r="CD216" s="58"/>
      <c r="CE216" s="58"/>
      <c r="CF216" s="51"/>
      <c r="CL216" s="34">
        <f t="shared" si="163"/>
        <v>3</v>
      </c>
      <c r="CQ216" s="51"/>
      <c r="CW216" s="34">
        <f t="shared" ref="CW216:CW227" si="167">CV216+CT216+CR216+CP216+CN216</f>
        <v>0</v>
      </c>
      <c r="CZ216" s="33">
        <v>1103</v>
      </c>
      <c r="DA216" s="33">
        <v>1</v>
      </c>
      <c r="DB216" s="52">
        <v>1001</v>
      </c>
      <c r="DC216" s="33">
        <v>1</v>
      </c>
      <c r="DD216" s="33">
        <v>1103</v>
      </c>
      <c r="DE216" s="33">
        <v>1</v>
      </c>
      <c r="DH216" s="34">
        <f t="shared" si="165"/>
        <v>3</v>
      </c>
    </row>
    <row r="217" spans="1:112" s="33" customFormat="1" ht="13.5" customHeight="1" x14ac:dyDescent="0.3">
      <c r="A217" s="33">
        <v>215</v>
      </c>
      <c r="B217" s="33">
        <f t="shared" si="156"/>
        <v>72</v>
      </c>
      <c r="C217" s="33">
        <v>8</v>
      </c>
      <c r="N217" s="33">
        <f t="shared" si="154"/>
        <v>0</v>
      </c>
      <c r="S217" s="52"/>
      <c r="Y217" s="33">
        <f t="shared" si="155"/>
        <v>0</v>
      </c>
      <c r="Z217" s="78">
        <f>IF(Z208="","",Z208+30)</f>
        <v>722</v>
      </c>
      <c r="AA217" s="33">
        <v>7</v>
      </c>
      <c r="AD217" s="52"/>
      <c r="AF217" s="77"/>
      <c r="AJ217" s="33">
        <f t="shared" si="157"/>
        <v>7</v>
      </c>
      <c r="AM217" s="33">
        <v>5</v>
      </c>
      <c r="AN217" s="33">
        <f t="shared" si="158"/>
        <v>2</v>
      </c>
      <c r="AO217" s="33">
        <v>8</v>
      </c>
      <c r="AP217" s="33">
        <v>82</v>
      </c>
      <c r="AQ217" s="33">
        <v>3</v>
      </c>
      <c r="AR217" s="33">
        <v>1103</v>
      </c>
      <c r="AS217" s="33">
        <v>1</v>
      </c>
      <c r="AT217" s="52">
        <v>1001</v>
      </c>
      <c r="AU217" s="33">
        <v>1</v>
      </c>
      <c r="AV217" s="33">
        <v>1103</v>
      </c>
      <c r="AW217" s="33">
        <v>1</v>
      </c>
      <c r="AZ217" s="33">
        <f t="shared" si="159"/>
        <v>6</v>
      </c>
      <c r="BE217" s="52"/>
      <c r="BK217" s="33">
        <f t="shared" si="166"/>
        <v>0</v>
      </c>
      <c r="BP217" s="52"/>
      <c r="BV217" s="33">
        <f t="shared" si="161"/>
        <v>0</v>
      </c>
      <c r="BY217" s="33">
        <v>5</v>
      </c>
      <c r="BZ217" s="33">
        <f t="shared" si="162"/>
        <v>2</v>
      </c>
      <c r="CA217" s="33">
        <v>8</v>
      </c>
      <c r="CB217" s="33">
        <v>82</v>
      </c>
      <c r="CC217" s="33">
        <v>3</v>
      </c>
      <c r="CD217" s="33">
        <v>1103</v>
      </c>
      <c r="CE217" s="33">
        <v>1</v>
      </c>
      <c r="CF217" s="52">
        <v>1001</v>
      </c>
      <c r="CG217" s="33">
        <v>1</v>
      </c>
      <c r="CH217" s="33">
        <v>1103</v>
      </c>
      <c r="CI217" s="33">
        <v>1</v>
      </c>
      <c r="CL217" s="33">
        <f t="shared" si="163"/>
        <v>6</v>
      </c>
      <c r="CQ217" s="52"/>
      <c r="CW217" s="33">
        <f t="shared" si="167"/>
        <v>0</v>
      </c>
      <c r="DB217" s="52"/>
      <c r="DH217" s="33">
        <f t="shared" si="165"/>
        <v>0</v>
      </c>
    </row>
    <row r="218" spans="1:112" s="35" customFormat="1" ht="13.5" customHeight="1" thickBot="1" x14ac:dyDescent="0.35">
      <c r="A218" s="35">
        <v>216</v>
      </c>
      <c r="B218" s="35">
        <f t="shared" si="156"/>
        <v>72</v>
      </c>
      <c r="C218" s="35">
        <v>8</v>
      </c>
      <c r="N218" s="35">
        <f t="shared" si="154"/>
        <v>0</v>
      </c>
      <c r="S218" s="53"/>
      <c r="Y218" s="35">
        <f t="shared" si="155"/>
        <v>0</v>
      </c>
      <c r="Z218" s="67">
        <f>Z209</f>
        <v>1203</v>
      </c>
      <c r="AA218" s="35">
        <f>AA209</f>
        <v>1</v>
      </c>
      <c r="AB218" s="35">
        <f>IF(AB209="","",AB209+30)</f>
        <v>723</v>
      </c>
      <c r="AC218" s="35">
        <f>AC209</f>
        <v>5</v>
      </c>
      <c r="AD218" s="53"/>
      <c r="AF218" s="53">
        <f>IF(AF209="","",AF209+30)</f>
        <v>725</v>
      </c>
      <c r="AG218" s="35">
        <f>AG209</f>
        <v>1</v>
      </c>
      <c r="AJ218" s="35">
        <f t="shared" si="157"/>
        <v>7</v>
      </c>
      <c r="AM218" s="35">
        <v>6</v>
      </c>
      <c r="AN218" s="35">
        <f t="shared" si="158"/>
        <v>2</v>
      </c>
      <c r="AO218" s="35">
        <v>8</v>
      </c>
      <c r="AP218" s="55">
        <v>82</v>
      </c>
      <c r="AQ218" s="55">
        <v>4</v>
      </c>
      <c r="AR218" s="59"/>
      <c r="AS218" s="59"/>
      <c r="AT218" s="56"/>
      <c r="AU218" s="55"/>
      <c r="AV218" s="55"/>
      <c r="AW218" s="55"/>
      <c r="AX218" s="54"/>
      <c r="AY218" s="54"/>
      <c r="AZ218" s="54">
        <f t="shared" si="159"/>
        <v>4</v>
      </c>
      <c r="BA218" s="54"/>
      <c r="BB218" s="54"/>
      <c r="BC218" s="54"/>
      <c r="BD218" s="54"/>
      <c r="BE218" s="57"/>
      <c r="BF218" s="54"/>
      <c r="BG218" s="54"/>
      <c r="BH218" s="54"/>
      <c r="BI218" s="54"/>
      <c r="BJ218" s="54"/>
      <c r="BK218" s="35">
        <f t="shared" si="166"/>
        <v>0</v>
      </c>
      <c r="BL218" s="54"/>
      <c r="BM218" s="54"/>
      <c r="BN218" s="54"/>
      <c r="BO218" s="54"/>
      <c r="BP218" s="57"/>
      <c r="BQ218" s="54"/>
      <c r="BR218" s="54"/>
      <c r="BS218" s="54"/>
      <c r="BT218" s="54"/>
      <c r="BU218" s="54"/>
      <c r="BV218" s="35">
        <f t="shared" si="161"/>
        <v>0</v>
      </c>
      <c r="BY218" s="35">
        <v>6</v>
      </c>
      <c r="BZ218" s="35">
        <f t="shared" si="162"/>
        <v>2</v>
      </c>
      <c r="CA218" s="35">
        <v>8</v>
      </c>
      <c r="CB218" s="55">
        <v>82</v>
      </c>
      <c r="CC218" s="55">
        <v>4</v>
      </c>
      <c r="CD218" s="59"/>
      <c r="CE218" s="59"/>
      <c r="CF218" s="56"/>
      <c r="CG218" s="55"/>
      <c r="CH218" s="55"/>
      <c r="CI218" s="55"/>
      <c r="CJ218" s="54"/>
      <c r="CK218" s="54"/>
      <c r="CL218" s="54">
        <f t="shared" si="163"/>
        <v>4</v>
      </c>
      <c r="CM218" s="54"/>
      <c r="CN218" s="54"/>
      <c r="CO218" s="54"/>
      <c r="CP218" s="54"/>
      <c r="CQ218" s="57"/>
      <c r="CR218" s="54"/>
      <c r="CS218" s="54"/>
      <c r="CT218" s="54"/>
      <c r="CU218" s="54"/>
      <c r="CV218" s="54"/>
      <c r="CW218" s="35">
        <f t="shared" si="167"/>
        <v>0</v>
      </c>
      <c r="CX218" s="54"/>
      <c r="CY218" s="54"/>
      <c r="CZ218" s="54"/>
      <c r="DA218" s="54"/>
      <c r="DB218" s="57"/>
      <c r="DC218" s="54"/>
      <c r="DD218" s="54"/>
      <c r="DE218" s="54"/>
      <c r="DF218" s="54"/>
      <c r="DG218" s="54"/>
      <c r="DH218" s="35">
        <f t="shared" si="165"/>
        <v>0</v>
      </c>
    </row>
    <row r="219" spans="1:112" s="34" customFormat="1" ht="13.5" customHeight="1" x14ac:dyDescent="0.3">
      <c r="A219" s="34">
        <v>217</v>
      </c>
      <c r="B219" s="34">
        <f t="shared" si="156"/>
        <v>73</v>
      </c>
      <c r="C219" s="34">
        <v>8</v>
      </c>
      <c r="D219" s="34">
        <f>IF(D210="","",D210+30)</f>
        <v>731</v>
      </c>
      <c r="E219" s="34">
        <f>E210</f>
        <v>3</v>
      </c>
      <c r="F219" s="58">
        <f>F210</f>
        <v>1201</v>
      </c>
      <c r="G219" s="34">
        <f>G210</f>
        <v>1</v>
      </c>
      <c r="H219" s="51"/>
      <c r="J219" s="34">
        <f>IF(J210="","",J210+30)</f>
        <v>731</v>
      </c>
      <c r="K219" s="34">
        <f>K210</f>
        <v>3</v>
      </c>
      <c r="N219" s="34">
        <f t="shared" si="154"/>
        <v>7</v>
      </c>
      <c r="S219" s="51"/>
      <c r="Y219" s="34">
        <f t="shared" si="155"/>
        <v>0</v>
      </c>
      <c r="AB219" s="33"/>
      <c r="AC219" s="33"/>
      <c r="AD219" s="52"/>
      <c r="AE219" s="33"/>
      <c r="AF219" s="33"/>
      <c r="AG219" s="33"/>
      <c r="AJ219" s="34">
        <f t="shared" si="157"/>
        <v>0</v>
      </c>
      <c r="AM219" s="34">
        <v>7</v>
      </c>
      <c r="AN219" s="34">
        <f t="shared" si="158"/>
        <v>3</v>
      </c>
      <c r="AO219" s="34">
        <v>8</v>
      </c>
      <c r="AP219" s="34">
        <v>83</v>
      </c>
      <c r="AQ219" s="34">
        <v>5</v>
      </c>
      <c r="AT219" s="51"/>
      <c r="AZ219" s="34">
        <f t="shared" si="159"/>
        <v>5</v>
      </c>
      <c r="BE219" s="51"/>
      <c r="BK219" s="34">
        <f t="shared" si="166"/>
        <v>0</v>
      </c>
      <c r="BN219" s="33">
        <v>1103</v>
      </c>
      <c r="BO219" s="33">
        <v>1</v>
      </c>
      <c r="BP219" s="52">
        <v>1001</v>
      </c>
      <c r="BQ219" s="33">
        <v>1</v>
      </c>
      <c r="BR219" s="33">
        <v>1103</v>
      </c>
      <c r="BS219" s="33">
        <v>1</v>
      </c>
      <c r="BV219" s="34">
        <f t="shared" si="161"/>
        <v>3</v>
      </c>
      <c r="BY219" s="34">
        <v>7</v>
      </c>
      <c r="BZ219" s="34">
        <f t="shared" si="162"/>
        <v>3</v>
      </c>
      <c r="CA219" s="34">
        <v>8</v>
      </c>
      <c r="CB219" s="34">
        <v>83</v>
      </c>
      <c r="CC219" s="34">
        <v>5</v>
      </c>
      <c r="CF219" s="51"/>
      <c r="CL219" s="34">
        <f t="shared" si="163"/>
        <v>5</v>
      </c>
      <c r="CQ219" s="51"/>
      <c r="CW219" s="34">
        <f t="shared" si="167"/>
        <v>0</v>
      </c>
      <c r="CZ219" s="33">
        <v>1103</v>
      </c>
      <c r="DA219" s="33">
        <v>1</v>
      </c>
      <c r="DB219" s="52">
        <v>1001</v>
      </c>
      <c r="DC219" s="33">
        <v>1</v>
      </c>
      <c r="DD219" s="33">
        <v>1103</v>
      </c>
      <c r="DE219" s="33">
        <v>1</v>
      </c>
      <c r="DH219" s="34">
        <f t="shared" si="165"/>
        <v>3</v>
      </c>
    </row>
    <row r="220" spans="1:112" s="33" customFormat="1" ht="13.5" customHeight="1" x14ac:dyDescent="0.3">
      <c r="A220" s="33">
        <v>218</v>
      </c>
      <c r="B220" s="33">
        <f t="shared" si="156"/>
        <v>73</v>
      </c>
      <c r="C220" s="33">
        <v>8</v>
      </c>
      <c r="D220" s="78">
        <f>IF(D211="","",D211+30)</f>
        <v>732</v>
      </c>
      <c r="E220" s="33">
        <v>7</v>
      </c>
      <c r="H220" s="52"/>
      <c r="J220" s="77"/>
      <c r="N220" s="33">
        <f t="shared" si="154"/>
        <v>7</v>
      </c>
      <c r="S220" s="52"/>
      <c r="Y220" s="33">
        <f t="shared" si="155"/>
        <v>0</v>
      </c>
      <c r="AD220" s="52"/>
      <c r="AJ220" s="33">
        <f t="shared" si="157"/>
        <v>0</v>
      </c>
      <c r="AM220" s="33">
        <v>8</v>
      </c>
      <c r="AN220" s="33">
        <f t="shared" si="158"/>
        <v>3</v>
      </c>
      <c r="AO220" s="33">
        <v>8</v>
      </c>
      <c r="AP220" s="33">
        <v>83</v>
      </c>
      <c r="AQ220" s="33">
        <v>2</v>
      </c>
      <c r="AR220" s="33">
        <v>1103</v>
      </c>
      <c r="AS220" s="33">
        <v>1</v>
      </c>
      <c r="AT220" s="52">
        <v>1001</v>
      </c>
      <c r="AU220" s="33">
        <v>1</v>
      </c>
      <c r="AV220" s="33">
        <v>1103</v>
      </c>
      <c r="AW220" s="33">
        <v>1</v>
      </c>
      <c r="AZ220" s="33">
        <f t="shared" si="159"/>
        <v>5</v>
      </c>
      <c r="BE220" s="52"/>
      <c r="BK220" s="33">
        <f t="shared" si="166"/>
        <v>0</v>
      </c>
      <c r="BP220" s="52"/>
      <c r="BV220" s="33">
        <f t="shared" si="161"/>
        <v>0</v>
      </c>
      <c r="BY220" s="33">
        <v>8</v>
      </c>
      <c r="BZ220" s="33">
        <f t="shared" si="162"/>
        <v>3</v>
      </c>
      <c r="CA220" s="33">
        <v>8</v>
      </c>
      <c r="CB220" s="33">
        <v>83</v>
      </c>
      <c r="CC220" s="33">
        <v>2</v>
      </c>
      <c r="CD220" s="33">
        <v>1103</v>
      </c>
      <c r="CE220" s="33">
        <v>1</v>
      </c>
      <c r="CF220" s="52">
        <v>1002</v>
      </c>
      <c r="CG220" s="33">
        <v>1</v>
      </c>
      <c r="CH220" s="33">
        <v>1103</v>
      </c>
      <c r="CI220" s="33">
        <v>1</v>
      </c>
      <c r="CL220" s="33">
        <f t="shared" si="163"/>
        <v>5</v>
      </c>
      <c r="CQ220" s="52"/>
      <c r="CW220" s="33">
        <f t="shared" si="167"/>
        <v>0</v>
      </c>
      <c r="DB220" s="52"/>
      <c r="DH220" s="33">
        <f t="shared" si="165"/>
        <v>0</v>
      </c>
    </row>
    <row r="221" spans="1:112" s="35" customFormat="1" ht="13.5" customHeight="1" thickBot="1" x14ac:dyDescent="0.35">
      <c r="A221" s="35">
        <v>219</v>
      </c>
      <c r="B221" s="35">
        <f t="shared" si="156"/>
        <v>73</v>
      </c>
      <c r="C221" s="35">
        <v>8</v>
      </c>
      <c r="D221" s="67">
        <f>D212</f>
        <v>1201</v>
      </c>
      <c r="E221" s="35">
        <f>E212</f>
        <v>1</v>
      </c>
      <c r="F221" s="35">
        <f>IF(F212="","",F212+30)</f>
        <v>733</v>
      </c>
      <c r="G221" s="35">
        <f>G212</f>
        <v>5</v>
      </c>
      <c r="H221" s="53"/>
      <c r="J221" s="53">
        <f>IF(J212="","",J212+30)</f>
        <v>735</v>
      </c>
      <c r="K221" s="35">
        <f>K212</f>
        <v>1</v>
      </c>
      <c r="N221" s="35">
        <f t="shared" si="154"/>
        <v>7</v>
      </c>
      <c r="S221" s="53"/>
      <c r="Y221" s="35">
        <f t="shared" si="155"/>
        <v>0</v>
      </c>
      <c r="AD221" s="53"/>
      <c r="AJ221" s="35">
        <f t="shared" si="157"/>
        <v>0</v>
      </c>
      <c r="AM221" s="35">
        <v>9</v>
      </c>
      <c r="AN221" s="35">
        <f t="shared" si="158"/>
        <v>3</v>
      </c>
      <c r="AO221" s="35">
        <v>8</v>
      </c>
      <c r="AP221" s="35">
        <v>83</v>
      </c>
      <c r="AQ221" s="35">
        <v>5</v>
      </c>
      <c r="AT221" s="53"/>
      <c r="AZ221" s="35">
        <f t="shared" si="159"/>
        <v>5</v>
      </c>
      <c r="BE221" s="53"/>
      <c r="BK221" s="35">
        <f t="shared" si="166"/>
        <v>0</v>
      </c>
      <c r="BP221" s="53"/>
      <c r="BV221" s="35">
        <f t="shared" si="161"/>
        <v>0</v>
      </c>
      <c r="BY221" s="35">
        <v>9</v>
      </c>
      <c r="BZ221" s="35">
        <f t="shared" si="162"/>
        <v>3</v>
      </c>
      <c r="CA221" s="35">
        <v>8</v>
      </c>
      <c r="CB221" s="35">
        <v>83</v>
      </c>
      <c r="CC221" s="35">
        <v>5</v>
      </c>
      <c r="CF221" s="53"/>
      <c r="CL221" s="35">
        <f t="shared" si="163"/>
        <v>5</v>
      </c>
      <c r="CQ221" s="53"/>
      <c r="CW221" s="35">
        <f t="shared" si="167"/>
        <v>0</v>
      </c>
      <c r="DB221" s="53"/>
      <c r="DH221" s="35">
        <f t="shared" si="165"/>
        <v>0</v>
      </c>
    </row>
    <row r="222" spans="1:112" s="34" customFormat="1" ht="13.5" customHeight="1" x14ac:dyDescent="0.3">
      <c r="A222" s="34">
        <v>220</v>
      </c>
      <c r="B222" s="34">
        <f t="shared" si="156"/>
        <v>74</v>
      </c>
      <c r="C222" s="34">
        <v>8</v>
      </c>
      <c r="N222" s="34">
        <f t="shared" si="154"/>
        <v>0</v>
      </c>
      <c r="O222" s="34">
        <f>IF(O213="","",O213+30)</f>
        <v>741</v>
      </c>
      <c r="P222" s="34">
        <f>P213</f>
        <v>3</v>
      </c>
      <c r="Q222" s="58">
        <f>Q213</f>
        <v>1202</v>
      </c>
      <c r="R222" s="34">
        <f>R213</f>
        <v>1</v>
      </c>
      <c r="S222" s="51"/>
      <c r="U222" s="34">
        <f>IF(U213="","",U213+30)</f>
        <v>741</v>
      </c>
      <c r="V222" s="34">
        <f>V213</f>
        <v>3</v>
      </c>
      <c r="Y222" s="34">
        <f t="shared" si="155"/>
        <v>7</v>
      </c>
      <c r="AB222" s="33"/>
      <c r="AC222" s="33"/>
      <c r="AD222" s="52"/>
      <c r="AE222" s="33"/>
      <c r="AF222" s="33"/>
      <c r="AG222" s="33"/>
      <c r="AJ222" s="34">
        <f t="shared" si="157"/>
        <v>0</v>
      </c>
      <c r="AM222" s="34">
        <v>10</v>
      </c>
      <c r="AN222" s="34">
        <f t="shared" si="158"/>
        <v>4</v>
      </c>
      <c r="AO222" s="34">
        <v>8</v>
      </c>
      <c r="AR222" s="33">
        <v>1103</v>
      </c>
      <c r="AS222" s="33">
        <v>1</v>
      </c>
      <c r="AT222" s="52">
        <v>1001</v>
      </c>
      <c r="AU222" s="33">
        <v>1</v>
      </c>
      <c r="AV222" s="33">
        <v>1103</v>
      </c>
      <c r="AW222" s="33">
        <v>1</v>
      </c>
      <c r="AZ222" s="34">
        <f t="shared" si="159"/>
        <v>3</v>
      </c>
      <c r="BC222" s="58"/>
      <c r="BE222" s="51"/>
      <c r="BK222" s="34">
        <f t="shared" si="166"/>
        <v>0</v>
      </c>
      <c r="BL222" s="34">
        <v>81</v>
      </c>
      <c r="BM222" s="34">
        <v>2</v>
      </c>
      <c r="BN222" s="58">
        <v>1202</v>
      </c>
      <c r="BO222" s="34">
        <v>1</v>
      </c>
      <c r="BP222" s="51"/>
      <c r="BR222" s="34">
        <v>81</v>
      </c>
      <c r="BS222" s="34">
        <v>2</v>
      </c>
      <c r="BV222" s="34">
        <f t="shared" si="161"/>
        <v>5</v>
      </c>
      <c r="BY222" s="34">
        <v>10</v>
      </c>
      <c r="BZ222" s="34">
        <f t="shared" si="162"/>
        <v>4</v>
      </c>
      <c r="CA222" s="34">
        <v>8</v>
      </c>
      <c r="CD222" s="33">
        <v>1103</v>
      </c>
      <c r="CE222" s="33">
        <v>1</v>
      </c>
      <c r="CF222" s="52">
        <v>1001</v>
      </c>
      <c r="CG222" s="33">
        <v>1</v>
      </c>
      <c r="CH222" s="33">
        <v>1103</v>
      </c>
      <c r="CI222" s="33">
        <v>1</v>
      </c>
      <c r="CL222" s="34">
        <f t="shared" si="163"/>
        <v>3</v>
      </c>
      <c r="CO222" s="58"/>
      <c r="CQ222" s="51"/>
      <c r="CW222" s="34">
        <f t="shared" si="167"/>
        <v>0</v>
      </c>
      <c r="CX222" s="34">
        <v>81</v>
      </c>
      <c r="CY222" s="34">
        <v>2</v>
      </c>
      <c r="CZ222" s="58">
        <v>1202</v>
      </c>
      <c r="DA222" s="34">
        <v>1</v>
      </c>
      <c r="DB222" s="51"/>
      <c r="DD222" s="34">
        <v>81</v>
      </c>
      <c r="DE222" s="34">
        <v>2</v>
      </c>
      <c r="DH222" s="34">
        <f t="shared" si="165"/>
        <v>5</v>
      </c>
    </row>
    <row r="223" spans="1:112" s="33" customFormat="1" ht="13.5" customHeight="1" x14ac:dyDescent="0.3">
      <c r="A223" s="33">
        <v>221</v>
      </c>
      <c r="B223" s="33">
        <f t="shared" si="156"/>
        <v>74</v>
      </c>
      <c r="C223" s="33">
        <v>8</v>
      </c>
      <c r="N223" s="33">
        <f t="shared" si="154"/>
        <v>0</v>
      </c>
      <c r="O223" s="78">
        <f>IF(O214="","",O214+30)</f>
        <v>742</v>
      </c>
      <c r="P223" s="33">
        <v>7</v>
      </c>
      <c r="S223" s="52"/>
      <c r="U223" s="77"/>
      <c r="Y223" s="33">
        <f t="shared" si="155"/>
        <v>7</v>
      </c>
      <c r="AD223" s="52"/>
      <c r="AJ223" s="33">
        <f t="shared" si="157"/>
        <v>0</v>
      </c>
      <c r="AM223" s="33">
        <v>11</v>
      </c>
      <c r="AN223" s="33">
        <f t="shared" si="158"/>
        <v>4</v>
      </c>
      <c r="AO223" s="33">
        <v>8</v>
      </c>
      <c r="AT223" s="52"/>
      <c r="AV223" s="52"/>
      <c r="AZ223" s="33">
        <f t="shared" si="159"/>
        <v>0</v>
      </c>
      <c r="BE223" s="52"/>
      <c r="BK223" s="33">
        <f t="shared" si="166"/>
        <v>0</v>
      </c>
      <c r="BL223" s="33">
        <v>81</v>
      </c>
      <c r="BM223" s="33">
        <v>2</v>
      </c>
      <c r="BN223" s="33">
        <v>1103</v>
      </c>
      <c r="BO223" s="33">
        <v>1</v>
      </c>
      <c r="BP223" s="52">
        <v>1001</v>
      </c>
      <c r="BQ223" s="33">
        <v>1</v>
      </c>
      <c r="BR223" s="33">
        <v>1103</v>
      </c>
      <c r="BS223" s="33">
        <v>1</v>
      </c>
      <c r="BV223" s="33">
        <f t="shared" si="161"/>
        <v>5</v>
      </c>
      <c r="BY223" s="33">
        <v>11</v>
      </c>
      <c r="BZ223" s="33">
        <f t="shared" si="162"/>
        <v>4</v>
      </c>
      <c r="CA223" s="33">
        <v>8</v>
      </c>
      <c r="CF223" s="52"/>
      <c r="CH223" s="52"/>
      <c r="CL223" s="33">
        <f t="shared" si="163"/>
        <v>0</v>
      </c>
      <c r="CQ223" s="52"/>
      <c r="CW223" s="33">
        <f t="shared" si="167"/>
        <v>0</v>
      </c>
      <c r="CX223" s="33">
        <v>81</v>
      </c>
      <c r="CY223" s="33">
        <v>2</v>
      </c>
      <c r="CZ223" s="33">
        <v>1103</v>
      </c>
      <c r="DA223" s="33">
        <v>1</v>
      </c>
      <c r="DB223" s="52">
        <v>1001</v>
      </c>
      <c r="DC223" s="33">
        <v>1</v>
      </c>
      <c r="DD223" s="33">
        <v>1103</v>
      </c>
      <c r="DE223" s="33">
        <v>1</v>
      </c>
      <c r="DH223" s="33">
        <f t="shared" si="165"/>
        <v>5</v>
      </c>
    </row>
    <row r="224" spans="1:112" s="35" customFormat="1" ht="13.5" customHeight="1" thickBot="1" x14ac:dyDescent="0.35">
      <c r="A224" s="35">
        <v>222</v>
      </c>
      <c r="B224" s="35">
        <f t="shared" si="156"/>
        <v>74</v>
      </c>
      <c r="C224" s="35">
        <v>8</v>
      </c>
      <c r="N224" s="35">
        <f t="shared" si="154"/>
        <v>0</v>
      </c>
      <c r="O224" s="67">
        <f>O215</f>
        <v>1202</v>
      </c>
      <c r="P224" s="35">
        <f>P215</f>
        <v>1</v>
      </c>
      <c r="Q224" s="35">
        <f>IF(Q215="","",Q215+30)</f>
        <v>743</v>
      </c>
      <c r="R224" s="35">
        <f>R215</f>
        <v>5</v>
      </c>
      <c r="S224" s="53"/>
      <c r="U224" s="53">
        <f>IF(U215="","",U215+30)</f>
        <v>745</v>
      </c>
      <c r="V224" s="35">
        <f>V215</f>
        <v>1</v>
      </c>
      <c r="Y224" s="35">
        <f t="shared" si="155"/>
        <v>7</v>
      </c>
      <c r="Z224" s="55"/>
      <c r="AA224" s="55"/>
      <c r="AB224" s="59"/>
      <c r="AC224" s="55"/>
      <c r="AD224" s="56"/>
      <c r="AE224" s="55"/>
      <c r="AF224" s="55"/>
      <c r="AG224" s="55"/>
      <c r="AJ224" s="35">
        <f t="shared" si="157"/>
        <v>0</v>
      </c>
      <c r="AM224" s="35">
        <v>12</v>
      </c>
      <c r="AN224" s="35">
        <f t="shared" si="158"/>
        <v>4</v>
      </c>
      <c r="AO224" s="35">
        <v>8</v>
      </c>
      <c r="AP224" s="55"/>
      <c r="AQ224" s="55"/>
      <c r="AR224" s="59"/>
      <c r="AS224" s="55"/>
      <c r="AT224" s="56"/>
      <c r="AU224" s="55"/>
      <c r="AV224" s="55"/>
      <c r="AW224" s="55"/>
      <c r="AZ224" s="35">
        <f t="shared" si="159"/>
        <v>0</v>
      </c>
      <c r="BA224" s="55"/>
      <c r="BB224" s="55"/>
      <c r="BC224" s="59"/>
      <c r="BD224" s="55"/>
      <c r="BE224" s="56"/>
      <c r="BF224" s="55"/>
      <c r="BG224" s="55"/>
      <c r="BH224" s="55"/>
      <c r="BK224" s="35">
        <f t="shared" si="166"/>
        <v>0</v>
      </c>
      <c r="BL224" s="55">
        <v>81</v>
      </c>
      <c r="BM224" s="55">
        <v>2</v>
      </c>
      <c r="BN224" s="59">
        <v>1202</v>
      </c>
      <c r="BO224" s="55">
        <v>1</v>
      </c>
      <c r="BP224" s="56"/>
      <c r="BQ224" s="55"/>
      <c r="BR224" s="55">
        <v>81</v>
      </c>
      <c r="BS224" s="55">
        <v>2</v>
      </c>
      <c r="BV224" s="35">
        <f t="shared" si="161"/>
        <v>5</v>
      </c>
      <c r="BY224" s="35">
        <v>12</v>
      </c>
      <c r="BZ224" s="35">
        <f t="shared" si="162"/>
        <v>4</v>
      </c>
      <c r="CA224" s="35">
        <v>8</v>
      </c>
      <c r="CB224" s="55"/>
      <c r="CC224" s="55"/>
      <c r="CD224" s="59"/>
      <c r="CE224" s="55"/>
      <c r="CF224" s="56"/>
      <c r="CG224" s="55"/>
      <c r="CH224" s="55"/>
      <c r="CI224" s="55"/>
      <c r="CL224" s="35">
        <f t="shared" si="163"/>
        <v>0</v>
      </c>
      <c r="CM224" s="55"/>
      <c r="CN224" s="55"/>
      <c r="CO224" s="59"/>
      <c r="CP224" s="55"/>
      <c r="CQ224" s="56"/>
      <c r="CR224" s="55"/>
      <c r="CS224" s="55"/>
      <c r="CT224" s="55"/>
      <c r="CW224" s="35">
        <f t="shared" si="167"/>
        <v>0</v>
      </c>
      <c r="CX224" s="55">
        <v>81</v>
      </c>
      <c r="CY224" s="55">
        <v>2</v>
      </c>
      <c r="CZ224" s="59">
        <v>1202</v>
      </c>
      <c r="DA224" s="55">
        <v>1</v>
      </c>
      <c r="DB224" s="56"/>
      <c r="DC224" s="55"/>
      <c r="DD224" s="55">
        <v>81</v>
      </c>
      <c r="DE224" s="55">
        <v>2</v>
      </c>
      <c r="DH224" s="35">
        <f t="shared" si="165"/>
        <v>5</v>
      </c>
    </row>
    <row r="225" spans="1:112" s="34" customFormat="1" ht="13.5" customHeight="1" x14ac:dyDescent="0.3">
      <c r="A225" s="34">
        <v>223</v>
      </c>
      <c r="B225" s="34">
        <f t="shared" si="156"/>
        <v>75</v>
      </c>
      <c r="C225" s="34">
        <v>8</v>
      </c>
      <c r="F225" s="33"/>
      <c r="G225" s="33"/>
      <c r="H225" s="52"/>
      <c r="I225" s="33"/>
      <c r="J225" s="33"/>
      <c r="K225" s="33"/>
      <c r="N225" s="34">
        <f t="shared" si="154"/>
        <v>0</v>
      </c>
      <c r="S225" s="51"/>
      <c r="Y225" s="34">
        <f t="shared" si="155"/>
        <v>0</v>
      </c>
      <c r="Z225" s="34">
        <f>IF(Z216="","",Z216+30)</f>
        <v>751</v>
      </c>
      <c r="AA225" s="34">
        <f>AA216</f>
        <v>3</v>
      </c>
      <c r="AB225" s="58">
        <f>AB216</f>
        <v>1202</v>
      </c>
      <c r="AC225" s="34">
        <f>AC216</f>
        <v>1</v>
      </c>
      <c r="AD225" s="51"/>
      <c r="AF225" s="34">
        <f>IF(AF216="","",AF216+30)</f>
        <v>751</v>
      </c>
      <c r="AG225" s="34">
        <f>AG216</f>
        <v>3</v>
      </c>
      <c r="AJ225" s="34">
        <f t="shared" si="157"/>
        <v>7</v>
      </c>
      <c r="AM225" s="34">
        <v>13</v>
      </c>
      <c r="AN225" s="34">
        <f t="shared" si="158"/>
        <v>5</v>
      </c>
      <c r="AO225" s="34">
        <v>8</v>
      </c>
      <c r="AR225" s="33">
        <v>1103</v>
      </c>
      <c r="AS225" s="33">
        <v>1</v>
      </c>
      <c r="AT225" s="52">
        <v>1001</v>
      </c>
      <c r="AU225" s="33">
        <v>1</v>
      </c>
      <c r="AV225" s="33">
        <v>1103</v>
      </c>
      <c r="AW225" s="33">
        <v>1</v>
      </c>
      <c r="AX225" s="65"/>
      <c r="AZ225" s="34">
        <f t="shared" si="159"/>
        <v>3</v>
      </c>
      <c r="BC225" s="65"/>
      <c r="BD225" s="65"/>
      <c r="BE225" s="66"/>
      <c r="BF225" s="65"/>
      <c r="BG225" s="65"/>
      <c r="BH225" s="65"/>
      <c r="BI225" s="65"/>
      <c r="BK225" s="34">
        <f t="shared" si="166"/>
        <v>0</v>
      </c>
      <c r="BL225" s="34">
        <v>82</v>
      </c>
      <c r="BM225" s="34">
        <v>7</v>
      </c>
      <c r="BN225" s="65"/>
      <c r="BO225" s="65"/>
      <c r="BP225" s="66"/>
      <c r="BQ225" s="65"/>
      <c r="BR225" s="65"/>
      <c r="BS225" s="65"/>
      <c r="BT225" s="65"/>
      <c r="BV225" s="34">
        <f t="shared" si="161"/>
        <v>7</v>
      </c>
      <c r="BY225" s="34">
        <v>13</v>
      </c>
      <c r="BZ225" s="34">
        <f t="shared" si="162"/>
        <v>5</v>
      </c>
      <c r="CA225" s="34">
        <v>8</v>
      </c>
      <c r="CD225" s="33">
        <v>1103</v>
      </c>
      <c r="CE225" s="33">
        <v>1</v>
      </c>
      <c r="CF225" s="52">
        <v>1001</v>
      </c>
      <c r="CG225" s="33">
        <v>1</v>
      </c>
      <c r="CH225" s="33">
        <v>1103</v>
      </c>
      <c r="CI225" s="33">
        <v>1</v>
      </c>
      <c r="CJ225" s="65"/>
      <c r="CL225" s="34">
        <f t="shared" si="163"/>
        <v>3</v>
      </c>
      <c r="CO225" s="65"/>
      <c r="CP225" s="65"/>
      <c r="CQ225" s="66"/>
      <c r="CR225" s="65"/>
      <c r="CS225" s="65"/>
      <c r="CT225" s="65"/>
      <c r="CU225" s="65"/>
      <c r="CW225" s="34">
        <f t="shared" si="167"/>
        <v>0</v>
      </c>
      <c r="CX225" s="34">
        <v>82</v>
      </c>
      <c r="CY225" s="34">
        <v>7</v>
      </c>
      <c r="CZ225" s="65"/>
      <c r="DA225" s="65"/>
      <c r="DB225" s="66"/>
      <c r="DC225" s="65"/>
      <c r="DD225" s="65"/>
      <c r="DE225" s="65"/>
      <c r="DF225" s="65"/>
      <c r="DH225" s="34">
        <f t="shared" si="165"/>
        <v>7</v>
      </c>
    </row>
    <row r="226" spans="1:112" s="33" customFormat="1" ht="13.5" customHeight="1" x14ac:dyDescent="0.3">
      <c r="A226" s="33">
        <v>224</v>
      </c>
      <c r="B226" s="33">
        <f t="shared" si="156"/>
        <v>75</v>
      </c>
      <c r="C226" s="33">
        <v>8</v>
      </c>
      <c r="N226" s="33">
        <f t="shared" si="154"/>
        <v>0</v>
      </c>
      <c r="S226" s="52"/>
      <c r="Y226" s="33">
        <f t="shared" si="155"/>
        <v>0</v>
      </c>
      <c r="Z226" s="78">
        <f>IF(Z217="","",Z217+30)</f>
        <v>752</v>
      </c>
      <c r="AA226" s="33">
        <v>7</v>
      </c>
      <c r="AD226" s="52"/>
      <c r="AF226" s="77"/>
      <c r="AJ226" s="33">
        <f t="shared" si="157"/>
        <v>7</v>
      </c>
      <c r="AM226" s="33">
        <v>14</v>
      </c>
      <c r="AN226" s="33">
        <f t="shared" si="158"/>
        <v>5</v>
      </c>
      <c r="AO226" s="33">
        <v>8</v>
      </c>
      <c r="AR226" s="67"/>
      <c r="AT226" s="52"/>
      <c r="AV226" s="52"/>
      <c r="AX226" s="67"/>
      <c r="AZ226" s="33">
        <f t="shared" si="159"/>
        <v>0</v>
      </c>
      <c r="BC226" s="67"/>
      <c r="BE226" s="52"/>
      <c r="BG226" s="52"/>
      <c r="BI226" s="67"/>
      <c r="BK226" s="33">
        <f t="shared" si="166"/>
        <v>0</v>
      </c>
      <c r="BL226" s="33">
        <v>82</v>
      </c>
      <c r="BM226" s="33">
        <v>3</v>
      </c>
      <c r="BN226" s="67">
        <v>1202</v>
      </c>
      <c r="BO226" s="33">
        <v>1</v>
      </c>
      <c r="BP226" s="52"/>
      <c r="BR226" s="52">
        <v>1003</v>
      </c>
      <c r="BS226" s="33">
        <v>1</v>
      </c>
      <c r="BT226" s="67">
        <v>1202</v>
      </c>
      <c r="BU226" s="33">
        <v>1</v>
      </c>
      <c r="BV226" s="33">
        <f t="shared" si="161"/>
        <v>6</v>
      </c>
      <c r="BY226" s="33">
        <v>14</v>
      </c>
      <c r="BZ226" s="33">
        <f t="shared" si="162"/>
        <v>5</v>
      </c>
      <c r="CA226" s="33">
        <v>8</v>
      </c>
      <c r="CD226" s="67"/>
      <c r="CF226" s="52"/>
      <c r="CH226" s="52"/>
      <c r="CJ226" s="67"/>
      <c r="CL226" s="33">
        <f t="shared" si="163"/>
        <v>0</v>
      </c>
      <c r="CO226" s="67"/>
      <c r="CQ226" s="52"/>
      <c r="CS226" s="52"/>
      <c r="CU226" s="67"/>
      <c r="CW226" s="33">
        <f t="shared" si="167"/>
        <v>0</v>
      </c>
      <c r="CX226" s="33">
        <v>82</v>
      </c>
      <c r="CY226" s="33">
        <v>3</v>
      </c>
      <c r="CZ226" s="67">
        <v>1202</v>
      </c>
      <c r="DA226" s="33">
        <v>1</v>
      </c>
      <c r="DB226" s="52"/>
      <c r="DD226" s="52">
        <v>1003</v>
      </c>
      <c r="DE226" s="33">
        <v>1</v>
      </c>
      <c r="DF226" s="67">
        <v>1202</v>
      </c>
      <c r="DG226" s="33">
        <v>1</v>
      </c>
      <c r="DH226" s="33">
        <f t="shared" si="165"/>
        <v>6</v>
      </c>
    </row>
    <row r="227" spans="1:112" s="35" customFormat="1" ht="13.5" customHeight="1" thickBot="1" x14ac:dyDescent="0.35">
      <c r="A227" s="35">
        <v>225</v>
      </c>
      <c r="B227" s="35">
        <f t="shared" si="156"/>
        <v>75</v>
      </c>
      <c r="C227" s="35">
        <v>8</v>
      </c>
      <c r="N227" s="35">
        <f t="shared" si="154"/>
        <v>0</v>
      </c>
      <c r="S227" s="53"/>
      <c r="Y227" s="35">
        <f t="shared" si="155"/>
        <v>0</v>
      </c>
      <c r="Z227" s="67">
        <f>Z218</f>
        <v>1203</v>
      </c>
      <c r="AA227" s="35">
        <f>AA218</f>
        <v>1</v>
      </c>
      <c r="AB227" s="35">
        <f>IF(AB218="","",AB218+30)</f>
        <v>753</v>
      </c>
      <c r="AC227" s="35">
        <f>AC218</f>
        <v>5</v>
      </c>
      <c r="AD227" s="53"/>
      <c r="AF227" s="53">
        <f>IF(AF218="","",AF218+30)</f>
        <v>755</v>
      </c>
      <c r="AG227" s="35">
        <f>AG218</f>
        <v>1</v>
      </c>
      <c r="AJ227" s="35">
        <f t="shared" si="157"/>
        <v>7</v>
      </c>
      <c r="AM227" s="35">
        <v>15</v>
      </c>
      <c r="AN227" s="35">
        <f t="shared" si="158"/>
        <v>5</v>
      </c>
      <c r="AO227" s="35">
        <v>8</v>
      </c>
      <c r="AT227" s="53"/>
      <c r="AZ227" s="35">
        <f t="shared" si="159"/>
        <v>0</v>
      </c>
      <c r="BE227" s="53"/>
      <c r="BK227" s="35">
        <f t="shared" si="166"/>
        <v>0</v>
      </c>
      <c r="BL227" s="35">
        <v>82</v>
      </c>
      <c r="BM227" s="35">
        <v>7</v>
      </c>
      <c r="BP227" s="53"/>
      <c r="BV227" s="35">
        <f t="shared" si="161"/>
        <v>7</v>
      </c>
      <c r="BY227" s="35">
        <v>15</v>
      </c>
      <c r="BZ227" s="35">
        <f t="shared" si="162"/>
        <v>5</v>
      </c>
      <c r="CA227" s="35">
        <v>8</v>
      </c>
      <c r="CF227" s="53"/>
      <c r="CL227" s="35">
        <f t="shared" si="163"/>
        <v>0</v>
      </c>
      <c r="CQ227" s="53"/>
      <c r="CW227" s="35">
        <f t="shared" si="167"/>
        <v>0</v>
      </c>
      <c r="CX227" s="35">
        <v>82</v>
      </c>
      <c r="CY227" s="35">
        <v>7</v>
      </c>
      <c r="DB227" s="53"/>
      <c r="DH227" s="35">
        <f t="shared" si="165"/>
        <v>7</v>
      </c>
    </row>
    <row r="228" spans="1:112" s="34" customFormat="1" ht="13.5" customHeight="1" x14ac:dyDescent="0.3">
      <c r="A228" s="34">
        <v>226</v>
      </c>
      <c r="B228" s="34">
        <f>ROUNDUP(A228/3,0)</f>
        <v>76</v>
      </c>
      <c r="C228" s="34">
        <v>8</v>
      </c>
      <c r="D228" s="34">
        <f>IF(D219="","",D219+30)</f>
        <v>761</v>
      </c>
      <c r="E228" s="34">
        <f>E219</f>
        <v>3</v>
      </c>
      <c r="F228" s="58">
        <f>F219</f>
        <v>1201</v>
      </c>
      <c r="G228" s="34">
        <f>G219</f>
        <v>1</v>
      </c>
      <c r="H228" s="51"/>
      <c r="J228" s="34">
        <f>IF(J219="","",J219+30)</f>
        <v>761</v>
      </c>
      <c r="K228" s="34">
        <f>K219</f>
        <v>3</v>
      </c>
      <c r="N228" s="34">
        <f t="shared" si="154"/>
        <v>7</v>
      </c>
      <c r="S228" s="51"/>
      <c r="Y228" s="34">
        <f t="shared" si="155"/>
        <v>0</v>
      </c>
      <c r="AB228" s="33"/>
      <c r="AC228" s="33"/>
      <c r="AD228" s="52"/>
      <c r="AE228" s="33"/>
      <c r="AF228" s="33"/>
      <c r="AG228" s="33"/>
      <c r="AJ228" s="34">
        <f>AI228+AG228+AE228+AC228+AA228</f>
        <v>0</v>
      </c>
      <c r="AM228" s="34">
        <v>16</v>
      </c>
      <c r="AN228" s="34">
        <f>ROUNDUP(AM228/3,0)</f>
        <v>6</v>
      </c>
      <c r="AO228" s="34">
        <v>8</v>
      </c>
      <c r="AR228" s="33">
        <v>1103</v>
      </c>
      <c r="AS228" s="33">
        <v>1</v>
      </c>
      <c r="AT228" s="52">
        <v>1001</v>
      </c>
      <c r="AU228" s="33">
        <v>1</v>
      </c>
      <c r="AV228" s="33">
        <v>1103</v>
      </c>
      <c r="AW228" s="33">
        <v>1</v>
      </c>
      <c r="AZ228" s="34">
        <f t="shared" si="159"/>
        <v>3</v>
      </c>
      <c r="BC228" s="58"/>
      <c r="BE228" s="51"/>
      <c r="BK228" s="34">
        <f>BJ228+BH228+BF228+BD228+BB228</f>
        <v>0</v>
      </c>
      <c r="BL228" s="34">
        <v>83</v>
      </c>
      <c r="BM228" s="34">
        <v>4</v>
      </c>
      <c r="BN228" s="58">
        <v>1202</v>
      </c>
      <c r="BO228" s="34">
        <v>1</v>
      </c>
      <c r="BP228" s="51"/>
      <c r="BR228" s="34">
        <v>83</v>
      </c>
      <c r="BS228" s="34">
        <v>2</v>
      </c>
      <c r="BV228" s="34">
        <f>BU228+BS228+BQ228+BO228+BM228</f>
        <v>7</v>
      </c>
      <c r="BY228" s="34">
        <v>16</v>
      </c>
      <c r="BZ228" s="34">
        <f>ROUNDUP(BY228/3,0)</f>
        <v>6</v>
      </c>
      <c r="CA228" s="34">
        <v>8</v>
      </c>
      <c r="CD228" s="33">
        <v>1103</v>
      </c>
      <c r="CE228" s="33">
        <v>1</v>
      </c>
      <c r="CF228" s="52">
        <v>1001</v>
      </c>
      <c r="CG228" s="33">
        <v>1</v>
      </c>
      <c r="CH228" s="33">
        <v>1103</v>
      </c>
      <c r="CI228" s="33">
        <v>1</v>
      </c>
      <c r="CL228" s="34">
        <f t="shared" si="163"/>
        <v>3</v>
      </c>
      <c r="CO228" s="58"/>
      <c r="CQ228" s="51"/>
      <c r="CW228" s="34">
        <f>CV228+CT228+CR228+CP228+CN228</f>
        <v>0</v>
      </c>
      <c r="CX228" s="34">
        <v>83</v>
      </c>
      <c r="CY228" s="34">
        <v>4</v>
      </c>
      <c r="CZ228" s="58">
        <v>1202</v>
      </c>
      <c r="DA228" s="34">
        <v>1</v>
      </c>
      <c r="DB228" s="51"/>
      <c r="DD228" s="34">
        <v>83</v>
      </c>
      <c r="DE228" s="34">
        <v>2</v>
      </c>
      <c r="DH228" s="34">
        <f>DG228+DE228+DC228+DA228+CY228</f>
        <v>7</v>
      </c>
    </row>
    <row r="229" spans="1:112" s="33" customFormat="1" ht="13.5" customHeight="1" x14ac:dyDescent="0.3">
      <c r="A229" s="33">
        <v>227</v>
      </c>
      <c r="B229" s="33">
        <f t="shared" ref="B229:B242" si="168">ROUNDUP(A229/3,0)</f>
        <v>76</v>
      </c>
      <c r="C229" s="33">
        <v>8</v>
      </c>
      <c r="D229" s="78">
        <f>IF(D220="","",D220+30)</f>
        <v>762</v>
      </c>
      <c r="E229" s="33">
        <v>7</v>
      </c>
      <c r="H229" s="52"/>
      <c r="J229" s="77"/>
      <c r="N229" s="33">
        <f t="shared" si="154"/>
        <v>7</v>
      </c>
      <c r="S229" s="52"/>
      <c r="Y229" s="33">
        <f t="shared" si="155"/>
        <v>0</v>
      </c>
      <c r="AD229" s="52"/>
      <c r="AJ229" s="33">
        <f t="shared" ref="AJ229:AJ242" si="169">AI229+AG229+AE229+AC229+AA229</f>
        <v>0</v>
      </c>
      <c r="AM229" s="33">
        <v>17</v>
      </c>
      <c r="AN229" s="33">
        <f t="shared" ref="AN229:AN242" si="170">ROUNDUP(AM229/3,0)</f>
        <v>6</v>
      </c>
      <c r="AO229" s="33">
        <v>8</v>
      </c>
      <c r="AZ229" s="33">
        <f t="shared" si="159"/>
        <v>0</v>
      </c>
      <c r="BE229" s="52"/>
      <c r="BK229" s="33">
        <f t="shared" ref="BK229:BK242" si="171">BJ229+BH229+BF229+BD229+BB229</f>
        <v>0</v>
      </c>
      <c r="BL229" s="33">
        <v>83</v>
      </c>
      <c r="BM229" s="33">
        <v>3</v>
      </c>
      <c r="BN229" s="33">
        <v>1103</v>
      </c>
      <c r="BO229" s="33">
        <v>1</v>
      </c>
      <c r="BP229" s="52">
        <v>1001</v>
      </c>
      <c r="BQ229" s="33">
        <v>1</v>
      </c>
      <c r="BR229" s="33">
        <v>1103</v>
      </c>
      <c r="BS229" s="33">
        <v>1</v>
      </c>
      <c r="BV229" s="33">
        <f t="shared" ref="BV229:BV242" si="172">BU229+BS229+BQ229+BO229+BM229</f>
        <v>6</v>
      </c>
      <c r="BY229" s="33">
        <v>17</v>
      </c>
      <c r="BZ229" s="33">
        <f t="shared" ref="BZ229:BZ242" si="173">ROUNDUP(BY229/3,0)</f>
        <v>6</v>
      </c>
      <c r="CA229" s="33">
        <v>8</v>
      </c>
      <c r="CL229" s="33">
        <f t="shared" si="163"/>
        <v>0</v>
      </c>
      <c r="CQ229" s="52"/>
      <c r="CW229" s="33">
        <f t="shared" ref="CW229:CW242" si="174">CV229+CT229+CR229+CP229+CN229</f>
        <v>0</v>
      </c>
      <c r="CX229" s="33">
        <v>83</v>
      </c>
      <c r="CY229" s="33">
        <v>3</v>
      </c>
      <c r="CZ229" s="33">
        <v>1103</v>
      </c>
      <c r="DA229" s="33">
        <v>1</v>
      </c>
      <c r="DB229" s="52">
        <v>1001</v>
      </c>
      <c r="DC229" s="33">
        <v>1</v>
      </c>
      <c r="DD229" s="33">
        <v>1103</v>
      </c>
      <c r="DE229" s="33">
        <v>1</v>
      </c>
      <c r="DH229" s="33">
        <f t="shared" ref="DH229:DH242" si="175">DG229+DE229+DC229+DA229+CY229</f>
        <v>6</v>
      </c>
    </row>
    <row r="230" spans="1:112" s="35" customFormat="1" ht="13.5" customHeight="1" thickBot="1" x14ac:dyDescent="0.35">
      <c r="A230" s="35">
        <v>228</v>
      </c>
      <c r="B230" s="35">
        <f t="shared" si="168"/>
        <v>76</v>
      </c>
      <c r="C230" s="35">
        <v>8</v>
      </c>
      <c r="D230" s="67">
        <f>D221</f>
        <v>1201</v>
      </c>
      <c r="E230" s="35">
        <f>E221</f>
        <v>1</v>
      </c>
      <c r="F230" s="35">
        <f>IF(F221="","",F221+30)</f>
        <v>763</v>
      </c>
      <c r="G230" s="35">
        <f>G221</f>
        <v>5</v>
      </c>
      <c r="H230" s="53"/>
      <c r="J230" s="53">
        <f>IF(J221="","",J221+30)</f>
        <v>765</v>
      </c>
      <c r="K230" s="35">
        <f>K221</f>
        <v>1</v>
      </c>
      <c r="N230" s="35">
        <f t="shared" si="154"/>
        <v>7</v>
      </c>
      <c r="S230" s="53"/>
      <c r="Y230" s="35">
        <f t="shared" si="155"/>
        <v>0</v>
      </c>
      <c r="AD230" s="53"/>
      <c r="AJ230" s="35">
        <f t="shared" si="169"/>
        <v>0</v>
      </c>
      <c r="AM230" s="35">
        <v>18</v>
      </c>
      <c r="AN230" s="35">
        <f t="shared" si="170"/>
        <v>6</v>
      </c>
      <c r="AO230" s="35">
        <v>8</v>
      </c>
      <c r="AZ230" s="35">
        <f t="shared" si="159"/>
        <v>0</v>
      </c>
      <c r="BA230" s="55"/>
      <c r="BB230" s="55"/>
      <c r="BC230" s="59"/>
      <c r="BD230" s="55"/>
      <c r="BE230" s="56"/>
      <c r="BF230" s="55"/>
      <c r="BG230" s="55"/>
      <c r="BH230" s="55"/>
      <c r="BK230" s="35">
        <f t="shared" si="171"/>
        <v>0</v>
      </c>
      <c r="BL230" s="55">
        <v>83</v>
      </c>
      <c r="BM230" s="55">
        <v>4</v>
      </c>
      <c r="BN230" s="59">
        <v>1202</v>
      </c>
      <c r="BO230" s="55">
        <v>1</v>
      </c>
      <c r="BP230" s="56"/>
      <c r="BQ230" s="55"/>
      <c r="BR230" s="55">
        <v>83</v>
      </c>
      <c r="BS230" s="55">
        <v>2</v>
      </c>
      <c r="BV230" s="35">
        <f t="shared" si="172"/>
        <v>7</v>
      </c>
      <c r="BY230" s="35">
        <v>18</v>
      </c>
      <c r="BZ230" s="35">
        <f t="shared" si="173"/>
        <v>6</v>
      </c>
      <c r="CA230" s="35">
        <v>8</v>
      </c>
      <c r="CL230" s="35">
        <f t="shared" si="163"/>
        <v>0</v>
      </c>
      <c r="CM230" s="55"/>
      <c r="CN230" s="55"/>
      <c r="CO230" s="59"/>
      <c r="CP230" s="55"/>
      <c r="CQ230" s="56"/>
      <c r="CR230" s="55"/>
      <c r="CS230" s="55"/>
      <c r="CT230" s="55"/>
      <c r="CW230" s="35">
        <f t="shared" si="174"/>
        <v>0</v>
      </c>
      <c r="CX230" s="55">
        <v>83</v>
      </c>
      <c r="CY230" s="55">
        <v>4</v>
      </c>
      <c r="CZ230" s="59">
        <v>1202</v>
      </c>
      <c r="DA230" s="55">
        <v>1</v>
      </c>
      <c r="DB230" s="56"/>
      <c r="DC230" s="55"/>
      <c r="DD230" s="55">
        <v>83</v>
      </c>
      <c r="DE230" s="55">
        <v>2</v>
      </c>
      <c r="DH230" s="35">
        <f t="shared" si="175"/>
        <v>7</v>
      </c>
    </row>
    <row r="231" spans="1:112" s="34" customFormat="1" ht="13.5" customHeight="1" x14ac:dyDescent="0.3">
      <c r="A231" s="34">
        <v>229</v>
      </c>
      <c r="B231" s="34">
        <f t="shared" si="168"/>
        <v>77</v>
      </c>
      <c r="C231" s="34">
        <v>8</v>
      </c>
      <c r="N231" s="34">
        <f t="shared" si="154"/>
        <v>0</v>
      </c>
      <c r="O231" s="34">
        <f>IF(O222="","",O222+30)</f>
        <v>771</v>
      </c>
      <c r="P231" s="34">
        <f>P222</f>
        <v>3</v>
      </c>
      <c r="Q231" s="58">
        <f>Q222</f>
        <v>1202</v>
      </c>
      <c r="R231" s="34">
        <f>R222</f>
        <v>1</v>
      </c>
      <c r="S231" s="51"/>
      <c r="U231" s="34">
        <f>IF(U222="","",U222+30)</f>
        <v>771</v>
      </c>
      <c r="V231" s="34">
        <f>V222</f>
        <v>3</v>
      </c>
      <c r="Y231" s="34">
        <f t="shared" si="155"/>
        <v>7</v>
      </c>
      <c r="AB231" s="33"/>
      <c r="AC231" s="33"/>
      <c r="AD231" s="52"/>
      <c r="AE231" s="33"/>
      <c r="AF231" s="33"/>
      <c r="AG231" s="33"/>
      <c r="AJ231" s="34">
        <f t="shared" si="169"/>
        <v>0</v>
      </c>
      <c r="AM231" s="34">
        <v>19</v>
      </c>
      <c r="AN231" s="34">
        <f t="shared" si="170"/>
        <v>7</v>
      </c>
      <c r="AO231" s="34">
        <v>8</v>
      </c>
      <c r="AR231" s="33"/>
      <c r="AS231" s="33"/>
      <c r="AT231" s="52"/>
      <c r="AU231" s="33"/>
      <c r="AV231" s="33"/>
      <c r="AW231" s="33"/>
      <c r="AZ231" s="34">
        <f t="shared" si="159"/>
        <v>0</v>
      </c>
      <c r="BA231" s="34">
        <v>81</v>
      </c>
      <c r="BB231" s="34">
        <v>7</v>
      </c>
      <c r="BE231" s="51"/>
      <c r="BK231" s="34">
        <f t="shared" si="171"/>
        <v>7</v>
      </c>
      <c r="BN231" s="33">
        <v>1103</v>
      </c>
      <c r="BO231" s="33">
        <v>1</v>
      </c>
      <c r="BP231" s="52">
        <v>1001</v>
      </c>
      <c r="BQ231" s="33">
        <v>1</v>
      </c>
      <c r="BR231" s="33">
        <v>1103</v>
      </c>
      <c r="BS231" s="33">
        <v>1</v>
      </c>
      <c r="BV231" s="34">
        <f t="shared" si="172"/>
        <v>3</v>
      </c>
      <c r="BY231" s="34">
        <v>19</v>
      </c>
      <c r="BZ231" s="34">
        <f t="shared" si="173"/>
        <v>7</v>
      </c>
      <c r="CA231" s="34">
        <v>8</v>
      </c>
      <c r="CD231" s="33"/>
      <c r="CE231" s="33"/>
      <c r="CF231" s="52"/>
      <c r="CG231" s="33"/>
      <c r="CH231" s="33"/>
      <c r="CI231" s="33"/>
      <c r="CL231" s="34">
        <f t="shared" si="163"/>
        <v>0</v>
      </c>
      <c r="CM231" s="34">
        <v>81</v>
      </c>
      <c r="CN231" s="34">
        <v>7</v>
      </c>
      <c r="CQ231" s="51"/>
      <c r="CW231" s="34">
        <f t="shared" si="174"/>
        <v>7</v>
      </c>
      <c r="CZ231" s="33">
        <v>1103</v>
      </c>
      <c r="DA231" s="33">
        <v>1</v>
      </c>
      <c r="DB231" s="52">
        <v>1001</v>
      </c>
      <c r="DC231" s="33">
        <v>1</v>
      </c>
      <c r="DD231" s="33">
        <v>1103</v>
      </c>
      <c r="DE231" s="33">
        <v>1</v>
      </c>
      <c r="DH231" s="34">
        <f t="shared" si="175"/>
        <v>3</v>
      </c>
    </row>
    <row r="232" spans="1:112" s="33" customFormat="1" ht="13.5" customHeight="1" x14ac:dyDescent="0.3">
      <c r="A232" s="33">
        <v>230</v>
      </c>
      <c r="B232" s="33">
        <f t="shared" si="168"/>
        <v>77</v>
      </c>
      <c r="C232" s="33">
        <v>8</v>
      </c>
      <c r="N232" s="33">
        <f t="shared" si="154"/>
        <v>0</v>
      </c>
      <c r="O232" s="78">
        <f>IF(O223="","",O223+30)</f>
        <v>772</v>
      </c>
      <c r="P232" s="33">
        <v>7</v>
      </c>
      <c r="S232" s="52"/>
      <c r="U232" s="77"/>
      <c r="Y232" s="33">
        <f t="shared" si="155"/>
        <v>7</v>
      </c>
      <c r="AD232" s="52"/>
      <c r="AJ232" s="33">
        <f t="shared" si="169"/>
        <v>0</v>
      </c>
      <c r="AM232" s="33">
        <v>20</v>
      </c>
      <c r="AN232" s="33">
        <f t="shared" si="170"/>
        <v>7</v>
      </c>
      <c r="AO232" s="33">
        <v>8</v>
      </c>
      <c r="AZ232" s="33">
        <f t="shared" si="159"/>
        <v>0</v>
      </c>
      <c r="BA232" s="33">
        <v>81</v>
      </c>
      <c r="BB232" s="33">
        <v>2</v>
      </c>
      <c r="BC232" s="33">
        <v>1103</v>
      </c>
      <c r="BD232" s="33">
        <v>1</v>
      </c>
      <c r="BE232" s="52">
        <v>1001</v>
      </c>
      <c r="BF232" s="33">
        <v>1</v>
      </c>
      <c r="BG232" s="33">
        <v>1103</v>
      </c>
      <c r="BH232" s="33">
        <v>1</v>
      </c>
      <c r="BI232" s="33">
        <v>81</v>
      </c>
      <c r="BJ232" s="33">
        <v>1</v>
      </c>
      <c r="BK232" s="33">
        <f t="shared" si="171"/>
        <v>6</v>
      </c>
      <c r="BP232" s="52"/>
      <c r="BV232" s="33">
        <f t="shared" si="172"/>
        <v>0</v>
      </c>
      <c r="BY232" s="33">
        <v>20</v>
      </c>
      <c r="BZ232" s="33">
        <f t="shared" si="173"/>
        <v>7</v>
      </c>
      <c r="CA232" s="33">
        <v>8</v>
      </c>
      <c r="CL232" s="33">
        <f t="shared" si="163"/>
        <v>0</v>
      </c>
      <c r="CM232" s="33">
        <v>81</v>
      </c>
      <c r="CN232" s="33">
        <v>2</v>
      </c>
      <c r="CO232" s="33">
        <v>1103</v>
      </c>
      <c r="CP232" s="33">
        <v>1</v>
      </c>
      <c r="CQ232" s="52">
        <v>1002</v>
      </c>
      <c r="CR232" s="33">
        <v>1</v>
      </c>
      <c r="CS232" s="33">
        <v>1103</v>
      </c>
      <c r="CT232" s="33">
        <v>1</v>
      </c>
      <c r="CU232" s="33">
        <v>81</v>
      </c>
      <c r="CV232" s="33">
        <v>1</v>
      </c>
      <c r="CW232" s="33">
        <f t="shared" si="174"/>
        <v>6</v>
      </c>
      <c r="DB232" s="52"/>
      <c r="DH232" s="33">
        <f t="shared" si="175"/>
        <v>0</v>
      </c>
    </row>
    <row r="233" spans="1:112" s="35" customFormat="1" ht="13.5" customHeight="1" thickBot="1" x14ac:dyDescent="0.35">
      <c r="A233" s="35">
        <v>231</v>
      </c>
      <c r="B233" s="35">
        <f t="shared" si="168"/>
        <v>77</v>
      </c>
      <c r="C233" s="35">
        <v>8</v>
      </c>
      <c r="N233" s="35">
        <f t="shared" si="154"/>
        <v>0</v>
      </c>
      <c r="O233" s="67">
        <f>O224</f>
        <v>1202</v>
      </c>
      <c r="P233" s="35">
        <f>P224</f>
        <v>1</v>
      </c>
      <c r="Q233" s="35">
        <f>IF(Q224="","",Q224+30)</f>
        <v>773</v>
      </c>
      <c r="R233" s="35">
        <f>R224</f>
        <v>5</v>
      </c>
      <c r="S233" s="53"/>
      <c r="U233" s="53">
        <f>IF(U224="","",U224+30)</f>
        <v>775</v>
      </c>
      <c r="V233" s="35">
        <f>V224</f>
        <v>1</v>
      </c>
      <c r="Y233" s="35">
        <f t="shared" si="155"/>
        <v>7</v>
      </c>
      <c r="Z233" s="55"/>
      <c r="AA233" s="55"/>
      <c r="AB233" s="59"/>
      <c r="AC233" s="55"/>
      <c r="AD233" s="56"/>
      <c r="AE233" s="55"/>
      <c r="AF233" s="55"/>
      <c r="AG233" s="55"/>
      <c r="AJ233" s="35">
        <f t="shared" si="169"/>
        <v>0</v>
      </c>
      <c r="AM233" s="35">
        <v>21</v>
      </c>
      <c r="AN233" s="35">
        <f t="shared" si="170"/>
        <v>7</v>
      </c>
      <c r="AO233" s="35">
        <v>8</v>
      </c>
      <c r="AZ233" s="35">
        <f t="shared" si="159"/>
        <v>0</v>
      </c>
      <c r="BA233" s="35">
        <v>81</v>
      </c>
      <c r="BB233" s="35">
        <v>7</v>
      </c>
      <c r="BE233" s="53"/>
      <c r="BK233" s="35">
        <f t="shared" si="171"/>
        <v>7</v>
      </c>
      <c r="BP233" s="53"/>
      <c r="BV233" s="35">
        <f t="shared" si="172"/>
        <v>0</v>
      </c>
      <c r="BY233" s="35">
        <v>21</v>
      </c>
      <c r="BZ233" s="35">
        <f t="shared" si="173"/>
        <v>7</v>
      </c>
      <c r="CA233" s="35">
        <v>8</v>
      </c>
      <c r="CL233" s="35">
        <f t="shared" si="163"/>
        <v>0</v>
      </c>
      <c r="CM233" s="35">
        <v>81</v>
      </c>
      <c r="CN233" s="35">
        <v>7</v>
      </c>
      <c r="CQ233" s="53"/>
      <c r="CW233" s="35">
        <f t="shared" si="174"/>
        <v>7</v>
      </c>
      <c r="DB233" s="53"/>
      <c r="DH233" s="35">
        <f t="shared" si="175"/>
        <v>0</v>
      </c>
    </row>
    <row r="234" spans="1:112" s="34" customFormat="1" ht="13.5" customHeight="1" x14ac:dyDescent="0.3">
      <c r="A234" s="34">
        <v>232</v>
      </c>
      <c r="B234" s="34">
        <f t="shared" si="168"/>
        <v>78</v>
      </c>
      <c r="C234" s="34">
        <v>8</v>
      </c>
      <c r="F234" s="33"/>
      <c r="G234" s="33"/>
      <c r="H234" s="52"/>
      <c r="I234" s="33"/>
      <c r="J234" s="33"/>
      <c r="K234" s="33"/>
      <c r="N234" s="34">
        <f t="shared" si="154"/>
        <v>0</v>
      </c>
      <c r="S234" s="51"/>
      <c r="Y234" s="34">
        <f t="shared" si="155"/>
        <v>0</v>
      </c>
      <c r="Z234" s="34">
        <f>IF(Z225="","",Z225+30)</f>
        <v>781</v>
      </c>
      <c r="AA234" s="34">
        <f>AA225</f>
        <v>3</v>
      </c>
      <c r="AB234" s="58">
        <f>AB225</f>
        <v>1202</v>
      </c>
      <c r="AC234" s="34">
        <f>AC225</f>
        <v>1</v>
      </c>
      <c r="AD234" s="51"/>
      <c r="AF234" s="34">
        <f>IF(AF225="","",AF225+30)</f>
        <v>781</v>
      </c>
      <c r="AG234" s="34">
        <f>AG225</f>
        <v>3</v>
      </c>
      <c r="AJ234" s="34">
        <f t="shared" si="169"/>
        <v>7</v>
      </c>
      <c r="AM234" s="34">
        <v>22</v>
      </c>
      <c r="AN234" s="34">
        <f t="shared" si="170"/>
        <v>8</v>
      </c>
      <c r="AO234" s="34">
        <v>8</v>
      </c>
      <c r="AR234" s="33"/>
      <c r="AS234" s="33"/>
      <c r="AT234" s="52"/>
      <c r="AU234" s="33"/>
      <c r="AV234" s="33"/>
      <c r="AW234" s="33"/>
      <c r="AZ234" s="34">
        <f t="shared" si="159"/>
        <v>0</v>
      </c>
      <c r="BA234" s="34">
        <v>82</v>
      </c>
      <c r="BB234" s="34">
        <v>4</v>
      </c>
      <c r="BC234" s="58">
        <v>1202</v>
      </c>
      <c r="BD234" s="34">
        <v>1</v>
      </c>
      <c r="BE234" s="51"/>
      <c r="BG234" s="34">
        <v>82</v>
      </c>
      <c r="BH234" s="34">
        <v>2</v>
      </c>
      <c r="BK234" s="34">
        <f t="shared" si="171"/>
        <v>7</v>
      </c>
      <c r="BN234" s="33">
        <v>1103</v>
      </c>
      <c r="BO234" s="33">
        <v>1</v>
      </c>
      <c r="BP234" s="52">
        <v>1001</v>
      </c>
      <c r="BQ234" s="33">
        <v>1</v>
      </c>
      <c r="BR234" s="33">
        <v>1103</v>
      </c>
      <c r="BS234" s="33">
        <v>1</v>
      </c>
      <c r="BV234" s="34">
        <f t="shared" si="172"/>
        <v>3</v>
      </c>
      <c r="BY234" s="34">
        <v>22</v>
      </c>
      <c r="BZ234" s="34">
        <f t="shared" si="173"/>
        <v>8</v>
      </c>
      <c r="CA234" s="34">
        <v>8</v>
      </c>
      <c r="CD234" s="33"/>
      <c r="CE234" s="33"/>
      <c r="CF234" s="52"/>
      <c r="CG234" s="33"/>
      <c r="CH234" s="33"/>
      <c r="CI234" s="33"/>
      <c r="CL234" s="34">
        <f t="shared" si="163"/>
        <v>0</v>
      </c>
      <c r="CM234" s="34">
        <v>82</v>
      </c>
      <c r="CN234" s="34">
        <v>4</v>
      </c>
      <c r="CO234" s="58">
        <v>1202</v>
      </c>
      <c r="CP234" s="34">
        <v>1</v>
      </c>
      <c r="CQ234" s="51"/>
      <c r="CS234" s="34">
        <v>82</v>
      </c>
      <c r="CT234" s="34">
        <v>2</v>
      </c>
      <c r="CW234" s="34">
        <f t="shared" si="174"/>
        <v>7</v>
      </c>
      <c r="CZ234" s="33">
        <v>1103</v>
      </c>
      <c r="DA234" s="33">
        <v>1</v>
      </c>
      <c r="DB234" s="52">
        <v>1001</v>
      </c>
      <c r="DC234" s="33">
        <v>1</v>
      </c>
      <c r="DD234" s="33">
        <v>1103</v>
      </c>
      <c r="DE234" s="33">
        <v>1</v>
      </c>
      <c r="DH234" s="34">
        <f t="shared" si="175"/>
        <v>3</v>
      </c>
    </row>
    <row r="235" spans="1:112" s="33" customFormat="1" ht="13.5" customHeight="1" x14ac:dyDescent="0.3">
      <c r="A235" s="33">
        <v>233</v>
      </c>
      <c r="B235" s="33">
        <f t="shared" si="168"/>
        <v>78</v>
      </c>
      <c r="C235" s="33">
        <v>8</v>
      </c>
      <c r="N235" s="33">
        <f t="shared" si="154"/>
        <v>0</v>
      </c>
      <c r="S235" s="52"/>
      <c r="Y235" s="33">
        <f t="shared" si="155"/>
        <v>0</v>
      </c>
      <c r="Z235" s="78">
        <f>IF(Z226="","",Z226+30)</f>
        <v>782</v>
      </c>
      <c r="AA235" s="33">
        <v>7</v>
      </c>
      <c r="AD235" s="52"/>
      <c r="AF235" s="77"/>
      <c r="AJ235" s="33">
        <f t="shared" si="169"/>
        <v>7</v>
      </c>
      <c r="AM235" s="33">
        <v>23</v>
      </c>
      <c r="AN235" s="33">
        <f t="shared" si="170"/>
        <v>8</v>
      </c>
      <c r="AO235" s="33">
        <v>8</v>
      </c>
      <c r="AZ235" s="33">
        <f t="shared" si="159"/>
        <v>0</v>
      </c>
      <c r="BA235" s="33">
        <v>82</v>
      </c>
      <c r="BB235" s="33">
        <v>2</v>
      </c>
      <c r="BC235" s="33">
        <v>1103</v>
      </c>
      <c r="BD235" s="33">
        <v>1</v>
      </c>
      <c r="BE235" s="52">
        <v>1001</v>
      </c>
      <c r="BF235" s="33">
        <v>1</v>
      </c>
      <c r="BG235" s="33">
        <v>1103</v>
      </c>
      <c r="BH235" s="33">
        <v>1</v>
      </c>
      <c r="BI235" s="33">
        <v>82</v>
      </c>
      <c r="BJ235" s="33">
        <v>1</v>
      </c>
      <c r="BK235" s="33">
        <f t="shared" si="171"/>
        <v>6</v>
      </c>
      <c r="BP235" s="52"/>
      <c r="BV235" s="33">
        <f t="shared" si="172"/>
        <v>0</v>
      </c>
      <c r="BY235" s="33">
        <v>23</v>
      </c>
      <c r="BZ235" s="33">
        <f t="shared" si="173"/>
        <v>8</v>
      </c>
      <c r="CA235" s="33">
        <v>8</v>
      </c>
      <c r="CL235" s="33">
        <f t="shared" si="163"/>
        <v>0</v>
      </c>
      <c r="CM235" s="33">
        <v>82</v>
      </c>
      <c r="CN235" s="33">
        <v>2</v>
      </c>
      <c r="CO235" s="33">
        <v>1103</v>
      </c>
      <c r="CP235" s="33">
        <v>1</v>
      </c>
      <c r="CQ235" s="52">
        <v>1001</v>
      </c>
      <c r="CR235" s="33">
        <v>1</v>
      </c>
      <c r="CS235" s="33">
        <v>1103</v>
      </c>
      <c r="CT235" s="33">
        <v>1</v>
      </c>
      <c r="CU235" s="33">
        <v>82</v>
      </c>
      <c r="CV235" s="33">
        <v>1</v>
      </c>
      <c r="CW235" s="33">
        <f t="shared" si="174"/>
        <v>6</v>
      </c>
      <c r="DB235" s="52"/>
      <c r="DH235" s="33">
        <f t="shared" si="175"/>
        <v>0</v>
      </c>
    </row>
    <row r="236" spans="1:112" s="35" customFormat="1" ht="13.5" customHeight="1" thickBot="1" x14ac:dyDescent="0.35">
      <c r="A236" s="35">
        <v>234</v>
      </c>
      <c r="B236" s="35">
        <f t="shared" si="168"/>
        <v>78</v>
      </c>
      <c r="C236" s="35">
        <v>8</v>
      </c>
      <c r="N236" s="35">
        <f t="shared" si="154"/>
        <v>0</v>
      </c>
      <c r="S236" s="53"/>
      <c r="Y236" s="35">
        <f t="shared" si="155"/>
        <v>0</v>
      </c>
      <c r="Z236" s="67">
        <f>Z227</f>
        <v>1203</v>
      </c>
      <c r="AA236" s="35">
        <f>AA227</f>
        <v>1</v>
      </c>
      <c r="AB236" s="35">
        <f>IF(AB227="","",AB227+30)</f>
        <v>783</v>
      </c>
      <c r="AC236" s="35">
        <f>AC227</f>
        <v>5</v>
      </c>
      <c r="AD236" s="53"/>
      <c r="AF236" s="53">
        <f>IF(AF227="","",AF227+30)</f>
        <v>785</v>
      </c>
      <c r="AG236" s="35">
        <f>AG227</f>
        <v>1</v>
      </c>
      <c r="AJ236" s="35">
        <f t="shared" si="169"/>
        <v>7</v>
      </c>
      <c r="AM236" s="35">
        <v>24</v>
      </c>
      <c r="AN236" s="35">
        <f t="shared" si="170"/>
        <v>8</v>
      </c>
      <c r="AO236" s="35">
        <v>8</v>
      </c>
      <c r="AZ236" s="35">
        <f t="shared" si="159"/>
        <v>0</v>
      </c>
      <c r="BA236" s="55">
        <v>82</v>
      </c>
      <c r="BB236" s="55">
        <v>4</v>
      </c>
      <c r="BC236" s="59">
        <v>1202</v>
      </c>
      <c r="BD236" s="55">
        <v>1</v>
      </c>
      <c r="BE236" s="56"/>
      <c r="BF236" s="55"/>
      <c r="BG236" s="55">
        <v>82</v>
      </c>
      <c r="BH236" s="55">
        <v>2</v>
      </c>
      <c r="BK236" s="35">
        <f t="shared" si="171"/>
        <v>7</v>
      </c>
      <c r="BL236" s="55"/>
      <c r="BM236" s="55"/>
      <c r="BN236" s="59"/>
      <c r="BO236" s="55"/>
      <c r="BP236" s="56"/>
      <c r="BQ236" s="55"/>
      <c r="BR236" s="55"/>
      <c r="BS236" s="55"/>
      <c r="BV236" s="35">
        <f t="shared" si="172"/>
        <v>0</v>
      </c>
      <c r="BY236" s="35">
        <v>24</v>
      </c>
      <c r="BZ236" s="35">
        <f t="shared" si="173"/>
        <v>8</v>
      </c>
      <c r="CA236" s="35">
        <v>8</v>
      </c>
      <c r="CL236" s="35">
        <f t="shared" si="163"/>
        <v>0</v>
      </c>
      <c r="CM236" s="55">
        <v>82</v>
      </c>
      <c r="CN236" s="55">
        <v>4</v>
      </c>
      <c r="CO236" s="59">
        <v>1202</v>
      </c>
      <c r="CP236" s="55">
        <v>1</v>
      </c>
      <c r="CQ236" s="56"/>
      <c r="CR236" s="55"/>
      <c r="CS236" s="55">
        <v>82</v>
      </c>
      <c r="CT236" s="55">
        <v>2</v>
      </c>
      <c r="CW236" s="35">
        <f t="shared" si="174"/>
        <v>7</v>
      </c>
      <c r="CX236" s="55"/>
      <c r="CY236" s="55"/>
      <c r="CZ236" s="59"/>
      <c r="DA236" s="55"/>
      <c r="DB236" s="56"/>
      <c r="DC236" s="55"/>
      <c r="DD236" s="55"/>
      <c r="DE236" s="55"/>
      <c r="DH236" s="35">
        <f t="shared" si="175"/>
        <v>0</v>
      </c>
    </row>
    <row r="237" spans="1:112" s="34" customFormat="1" ht="13.5" customHeight="1" x14ac:dyDescent="0.3">
      <c r="A237" s="34">
        <v>235</v>
      </c>
      <c r="B237" s="34">
        <f t="shared" si="168"/>
        <v>79</v>
      </c>
      <c r="C237" s="34">
        <v>8</v>
      </c>
      <c r="D237" s="34">
        <f>IF(D228="","",D228+30)</f>
        <v>791</v>
      </c>
      <c r="E237" s="34">
        <f>E228</f>
        <v>3</v>
      </c>
      <c r="F237" s="58">
        <f>F228</f>
        <v>1201</v>
      </c>
      <c r="G237" s="34">
        <f>G228</f>
        <v>1</v>
      </c>
      <c r="H237" s="51"/>
      <c r="J237" s="34">
        <f>IF(J228="","",J228+30)</f>
        <v>791</v>
      </c>
      <c r="K237" s="34">
        <f>K228</f>
        <v>3</v>
      </c>
      <c r="N237" s="34">
        <f t="shared" ref="N237:N245" si="176">M237+K237+I237+G237+E237</f>
        <v>7</v>
      </c>
      <c r="S237" s="51"/>
      <c r="Y237" s="34">
        <f t="shared" ref="Y237:Y245" si="177">X237+V237+T237+R237+P237</f>
        <v>0</v>
      </c>
      <c r="AB237" s="33"/>
      <c r="AC237" s="33"/>
      <c r="AD237" s="52"/>
      <c r="AE237" s="33"/>
      <c r="AF237" s="33"/>
      <c r="AG237" s="33"/>
      <c r="AJ237" s="34">
        <f t="shared" si="169"/>
        <v>0</v>
      </c>
      <c r="AM237" s="34">
        <v>25</v>
      </c>
      <c r="AN237" s="34">
        <f t="shared" si="170"/>
        <v>9</v>
      </c>
      <c r="AO237" s="34">
        <v>8</v>
      </c>
      <c r="AR237" s="33"/>
      <c r="AS237" s="33"/>
      <c r="AT237" s="52"/>
      <c r="AU237" s="33"/>
      <c r="AV237" s="33"/>
      <c r="AW237" s="33"/>
      <c r="AZ237" s="34">
        <f t="shared" si="159"/>
        <v>0</v>
      </c>
      <c r="BA237" s="34">
        <v>83</v>
      </c>
      <c r="BB237" s="34">
        <v>7</v>
      </c>
      <c r="BE237" s="51"/>
      <c r="BK237" s="34">
        <f t="shared" si="171"/>
        <v>7</v>
      </c>
      <c r="BN237" s="33">
        <v>1103</v>
      </c>
      <c r="BO237" s="33">
        <v>1</v>
      </c>
      <c r="BP237" s="52">
        <v>1001</v>
      </c>
      <c r="BQ237" s="33">
        <v>1</v>
      </c>
      <c r="BR237" s="33">
        <v>1103</v>
      </c>
      <c r="BS237" s="33">
        <v>1</v>
      </c>
      <c r="BV237" s="34">
        <f t="shared" si="172"/>
        <v>3</v>
      </c>
      <c r="BY237" s="34">
        <v>25</v>
      </c>
      <c r="BZ237" s="34">
        <f t="shared" si="173"/>
        <v>9</v>
      </c>
      <c r="CA237" s="34">
        <v>8</v>
      </c>
      <c r="CD237" s="33"/>
      <c r="CE237" s="33"/>
      <c r="CF237" s="52"/>
      <c r="CG237" s="33"/>
      <c r="CH237" s="33"/>
      <c r="CI237" s="33"/>
      <c r="CL237" s="34">
        <f t="shared" si="163"/>
        <v>0</v>
      </c>
      <c r="CM237" s="34">
        <v>83</v>
      </c>
      <c r="CN237" s="34">
        <v>7</v>
      </c>
      <c r="CQ237" s="51"/>
      <c r="CW237" s="34">
        <f t="shared" si="174"/>
        <v>7</v>
      </c>
      <c r="CZ237" s="33">
        <v>1103</v>
      </c>
      <c r="DA237" s="33">
        <v>1</v>
      </c>
      <c r="DB237" s="52">
        <v>1001</v>
      </c>
      <c r="DC237" s="33">
        <v>1</v>
      </c>
      <c r="DD237" s="33">
        <v>1103</v>
      </c>
      <c r="DE237" s="33">
        <v>1</v>
      </c>
      <c r="DH237" s="34">
        <f t="shared" si="175"/>
        <v>3</v>
      </c>
    </row>
    <row r="238" spans="1:112" s="33" customFormat="1" ht="13.5" customHeight="1" x14ac:dyDescent="0.3">
      <c r="A238" s="33">
        <v>236</v>
      </c>
      <c r="B238" s="33">
        <f t="shared" si="168"/>
        <v>79</v>
      </c>
      <c r="C238" s="33">
        <v>8</v>
      </c>
      <c r="D238" s="78">
        <f>IF(D229="","",D229+30)</f>
        <v>792</v>
      </c>
      <c r="E238" s="33">
        <v>7</v>
      </c>
      <c r="H238" s="52"/>
      <c r="J238" s="77"/>
      <c r="N238" s="33">
        <f t="shared" si="176"/>
        <v>7</v>
      </c>
      <c r="S238" s="52"/>
      <c r="Y238" s="33">
        <f t="shared" si="177"/>
        <v>0</v>
      </c>
      <c r="AD238" s="52"/>
      <c r="AJ238" s="33">
        <f t="shared" si="169"/>
        <v>0</v>
      </c>
      <c r="AM238" s="33">
        <v>26</v>
      </c>
      <c r="AN238" s="33">
        <f t="shared" si="170"/>
        <v>9</v>
      </c>
      <c r="AO238" s="33">
        <v>8</v>
      </c>
      <c r="AZ238" s="33">
        <f t="shared" si="159"/>
        <v>0</v>
      </c>
      <c r="BA238" s="33">
        <v>83</v>
      </c>
      <c r="BB238" s="33">
        <v>2</v>
      </c>
      <c r="BC238" s="33">
        <v>1103</v>
      </c>
      <c r="BD238" s="33">
        <v>1</v>
      </c>
      <c r="BE238" s="52">
        <v>1001</v>
      </c>
      <c r="BF238" s="33">
        <v>1</v>
      </c>
      <c r="BG238" s="33">
        <v>1103</v>
      </c>
      <c r="BH238" s="33">
        <v>1</v>
      </c>
      <c r="BI238" s="33">
        <v>83</v>
      </c>
      <c r="BJ238" s="33">
        <v>1</v>
      </c>
      <c r="BK238" s="33">
        <f t="shared" si="171"/>
        <v>6</v>
      </c>
      <c r="BP238" s="52"/>
      <c r="BV238" s="33">
        <f t="shared" si="172"/>
        <v>0</v>
      </c>
      <c r="BY238" s="33">
        <v>26</v>
      </c>
      <c r="BZ238" s="33">
        <f t="shared" si="173"/>
        <v>9</v>
      </c>
      <c r="CA238" s="33">
        <v>8</v>
      </c>
      <c r="CL238" s="33">
        <f t="shared" si="163"/>
        <v>0</v>
      </c>
      <c r="CM238" s="33">
        <v>83</v>
      </c>
      <c r="CN238" s="33">
        <v>2</v>
      </c>
      <c r="CO238" s="33">
        <v>1103</v>
      </c>
      <c r="CP238" s="33">
        <v>1</v>
      </c>
      <c r="CQ238" s="52">
        <v>1001</v>
      </c>
      <c r="CR238" s="33">
        <v>1</v>
      </c>
      <c r="CS238" s="33">
        <v>1103</v>
      </c>
      <c r="CT238" s="33">
        <v>1</v>
      </c>
      <c r="CU238" s="33">
        <v>83</v>
      </c>
      <c r="CV238" s="33">
        <v>1</v>
      </c>
      <c r="CW238" s="33">
        <f t="shared" si="174"/>
        <v>6</v>
      </c>
      <c r="DB238" s="52"/>
      <c r="DH238" s="33">
        <f t="shared" si="175"/>
        <v>0</v>
      </c>
    </row>
    <row r="239" spans="1:112" s="35" customFormat="1" ht="13.5" customHeight="1" thickBot="1" x14ac:dyDescent="0.35">
      <c r="A239" s="35">
        <v>237</v>
      </c>
      <c r="B239" s="35">
        <f t="shared" si="168"/>
        <v>79</v>
      </c>
      <c r="C239" s="35">
        <v>8</v>
      </c>
      <c r="D239" s="67">
        <f>D230</f>
        <v>1201</v>
      </c>
      <c r="E239" s="35">
        <f>E230</f>
        <v>1</v>
      </c>
      <c r="F239" s="35">
        <f>IF(F230="","",F230+30)</f>
        <v>793</v>
      </c>
      <c r="G239" s="35">
        <f>G230</f>
        <v>5</v>
      </c>
      <c r="H239" s="53"/>
      <c r="J239" s="53">
        <f>IF(J230="","",J230+30)</f>
        <v>795</v>
      </c>
      <c r="K239" s="35">
        <f>K230</f>
        <v>1</v>
      </c>
      <c r="N239" s="35">
        <f t="shared" si="176"/>
        <v>7</v>
      </c>
      <c r="S239" s="53"/>
      <c r="Y239" s="35">
        <f t="shared" si="177"/>
        <v>0</v>
      </c>
      <c r="AD239" s="53"/>
      <c r="AJ239" s="35">
        <f t="shared" si="169"/>
        <v>0</v>
      </c>
      <c r="AM239" s="35">
        <v>27</v>
      </c>
      <c r="AN239" s="35">
        <f t="shared" si="170"/>
        <v>9</v>
      </c>
      <c r="AO239" s="35">
        <v>8</v>
      </c>
      <c r="AZ239" s="35">
        <f t="shared" si="159"/>
        <v>0</v>
      </c>
      <c r="BA239" s="35">
        <v>83</v>
      </c>
      <c r="BB239" s="35">
        <v>7</v>
      </c>
      <c r="BE239" s="53"/>
      <c r="BK239" s="35">
        <f t="shared" si="171"/>
        <v>7</v>
      </c>
      <c r="BP239" s="53"/>
      <c r="BV239" s="35">
        <f t="shared" si="172"/>
        <v>0</v>
      </c>
      <c r="BY239" s="35">
        <v>27</v>
      </c>
      <c r="BZ239" s="35">
        <f t="shared" si="173"/>
        <v>9</v>
      </c>
      <c r="CA239" s="35">
        <v>8</v>
      </c>
      <c r="CL239" s="35">
        <f t="shared" si="163"/>
        <v>0</v>
      </c>
      <c r="CM239" s="35">
        <v>83</v>
      </c>
      <c r="CN239" s="35">
        <v>7</v>
      </c>
      <c r="CQ239" s="53"/>
      <c r="CW239" s="35">
        <f t="shared" si="174"/>
        <v>7</v>
      </c>
      <c r="DB239" s="53"/>
      <c r="DH239" s="35">
        <f t="shared" si="175"/>
        <v>0</v>
      </c>
    </row>
    <row r="240" spans="1:112" s="34" customFormat="1" ht="13.5" customHeight="1" x14ac:dyDescent="0.3">
      <c r="A240" s="34">
        <v>238</v>
      </c>
      <c r="B240" s="34">
        <f t="shared" si="168"/>
        <v>80</v>
      </c>
      <c r="C240" s="34">
        <v>8</v>
      </c>
      <c r="N240" s="34">
        <f t="shared" si="176"/>
        <v>0</v>
      </c>
      <c r="O240" s="34">
        <f>IF(O231="","",O231+30)</f>
        <v>801</v>
      </c>
      <c r="P240" s="34">
        <f>P231</f>
        <v>3</v>
      </c>
      <c r="Q240" s="58">
        <f>Q231</f>
        <v>1202</v>
      </c>
      <c r="R240" s="34">
        <f>R231</f>
        <v>1</v>
      </c>
      <c r="S240" s="51"/>
      <c r="U240" s="34">
        <f>IF(U231="","",U231+30)</f>
        <v>801</v>
      </c>
      <c r="V240" s="34">
        <f>V231</f>
        <v>3</v>
      </c>
      <c r="Y240" s="34">
        <f t="shared" si="177"/>
        <v>7</v>
      </c>
      <c r="AB240" s="33"/>
      <c r="AC240" s="33"/>
      <c r="AD240" s="52"/>
      <c r="AE240" s="33"/>
      <c r="AF240" s="33"/>
      <c r="AG240" s="33"/>
      <c r="AJ240" s="34">
        <f t="shared" si="169"/>
        <v>0</v>
      </c>
      <c r="AM240" s="34">
        <v>28</v>
      </c>
      <c r="AN240" s="34">
        <f t="shared" si="170"/>
        <v>10</v>
      </c>
      <c r="AO240" s="34">
        <v>8</v>
      </c>
      <c r="AR240" s="33"/>
      <c r="AS240" s="33"/>
      <c r="AT240" s="52"/>
      <c r="AU240" s="33"/>
      <c r="AV240" s="33"/>
      <c r="AW240" s="33"/>
      <c r="AZ240" s="34">
        <f t="shared" si="159"/>
        <v>0</v>
      </c>
      <c r="BA240" s="34">
        <v>81</v>
      </c>
      <c r="BB240" s="34">
        <v>4</v>
      </c>
      <c r="BC240" s="58">
        <v>1202</v>
      </c>
      <c r="BD240" s="34">
        <v>1</v>
      </c>
      <c r="BE240" s="51"/>
      <c r="BG240" s="51"/>
      <c r="BI240" s="34">
        <v>81</v>
      </c>
      <c r="BJ240" s="34">
        <v>2</v>
      </c>
      <c r="BK240" s="34">
        <f t="shared" si="171"/>
        <v>7</v>
      </c>
      <c r="BN240" s="33">
        <v>1103</v>
      </c>
      <c r="BO240" s="33">
        <v>1</v>
      </c>
      <c r="BP240" s="52">
        <v>1001</v>
      </c>
      <c r="BQ240" s="33">
        <v>1</v>
      </c>
      <c r="BR240" s="33">
        <v>1103</v>
      </c>
      <c r="BS240" s="33">
        <v>1</v>
      </c>
      <c r="BV240" s="34">
        <f t="shared" si="172"/>
        <v>3</v>
      </c>
      <c r="BY240" s="34">
        <v>28</v>
      </c>
      <c r="BZ240" s="34">
        <f t="shared" si="173"/>
        <v>10</v>
      </c>
      <c r="CA240" s="34">
        <v>8</v>
      </c>
      <c r="CD240" s="33"/>
      <c r="CE240" s="33"/>
      <c r="CF240" s="52"/>
      <c r="CG240" s="33"/>
      <c r="CH240" s="33"/>
      <c r="CI240" s="33"/>
      <c r="CL240" s="34">
        <f t="shared" si="163"/>
        <v>0</v>
      </c>
      <c r="CM240" s="34">
        <v>81</v>
      </c>
      <c r="CN240" s="34">
        <v>4</v>
      </c>
      <c r="CO240" s="58">
        <v>1202</v>
      </c>
      <c r="CP240" s="34">
        <v>1</v>
      </c>
      <c r="CQ240" s="51"/>
      <c r="CS240" s="51"/>
      <c r="CU240" s="34">
        <v>81</v>
      </c>
      <c r="CV240" s="34">
        <v>2</v>
      </c>
      <c r="CW240" s="34">
        <f t="shared" si="174"/>
        <v>7</v>
      </c>
      <c r="CZ240" s="33">
        <v>1103</v>
      </c>
      <c r="DA240" s="33">
        <v>1</v>
      </c>
      <c r="DB240" s="52">
        <v>1001</v>
      </c>
      <c r="DC240" s="33">
        <v>1</v>
      </c>
      <c r="DD240" s="33">
        <v>1103</v>
      </c>
      <c r="DE240" s="33">
        <v>1</v>
      </c>
      <c r="DH240" s="34">
        <f t="shared" si="175"/>
        <v>3</v>
      </c>
    </row>
    <row r="241" spans="1:112" s="33" customFormat="1" ht="13.5" customHeight="1" x14ac:dyDescent="0.3">
      <c r="A241" s="33">
        <v>239</v>
      </c>
      <c r="B241" s="33">
        <f t="shared" si="168"/>
        <v>80</v>
      </c>
      <c r="C241" s="33">
        <v>8</v>
      </c>
      <c r="N241" s="33">
        <f t="shared" si="176"/>
        <v>0</v>
      </c>
      <c r="O241" s="78">
        <f>IF(O232="","",O232+30)</f>
        <v>802</v>
      </c>
      <c r="P241" s="33">
        <v>7</v>
      </c>
      <c r="S241" s="52"/>
      <c r="U241" s="77"/>
      <c r="Y241" s="33">
        <f t="shared" si="177"/>
        <v>7</v>
      </c>
      <c r="AD241" s="52"/>
      <c r="AJ241" s="33">
        <f t="shared" si="169"/>
        <v>0</v>
      </c>
      <c r="AM241" s="33">
        <v>29</v>
      </c>
      <c r="AN241" s="33">
        <f t="shared" si="170"/>
        <v>10</v>
      </c>
      <c r="AO241" s="33">
        <v>8</v>
      </c>
      <c r="AZ241" s="33">
        <f t="shared" si="159"/>
        <v>0</v>
      </c>
      <c r="BA241" s="33">
        <v>81</v>
      </c>
      <c r="BB241" s="33">
        <v>1</v>
      </c>
      <c r="BE241" s="52"/>
      <c r="BG241" s="52">
        <v>85</v>
      </c>
      <c r="BH241" s="33">
        <v>1</v>
      </c>
      <c r="BI241" s="33">
        <v>81</v>
      </c>
      <c r="BJ241" s="33">
        <v>4</v>
      </c>
      <c r="BK241" s="33">
        <f t="shared" si="171"/>
        <v>6</v>
      </c>
      <c r="BP241" s="52"/>
      <c r="BR241" s="52"/>
      <c r="BV241" s="33">
        <f t="shared" si="172"/>
        <v>0</v>
      </c>
      <c r="BY241" s="33">
        <v>29</v>
      </c>
      <c r="BZ241" s="33">
        <f t="shared" si="173"/>
        <v>10</v>
      </c>
      <c r="CA241" s="33">
        <v>8</v>
      </c>
      <c r="CL241" s="33">
        <f t="shared" si="163"/>
        <v>0</v>
      </c>
      <c r="CM241" s="33">
        <v>81</v>
      </c>
      <c r="CN241" s="33">
        <v>1</v>
      </c>
      <c r="CQ241" s="52"/>
      <c r="CS241" s="52">
        <v>85</v>
      </c>
      <c r="CT241" s="33">
        <v>1</v>
      </c>
      <c r="CU241" s="33">
        <v>81</v>
      </c>
      <c r="CV241" s="33">
        <v>4</v>
      </c>
      <c r="CW241" s="33">
        <f t="shared" si="174"/>
        <v>6</v>
      </c>
      <c r="DB241" s="52"/>
      <c r="DD241" s="52"/>
      <c r="DH241" s="33">
        <f t="shared" si="175"/>
        <v>0</v>
      </c>
    </row>
    <row r="242" spans="1:112" s="35" customFormat="1" ht="13.5" customHeight="1" thickBot="1" x14ac:dyDescent="0.35">
      <c r="A242" s="35">
        <v>240</v>
      </c>
      <c r="B242" s="35">
        <f t="shared" si="168"/>
        <v>80</v>
      </c>
      <c r="C242" s="35">
        <v>8</v>
      </c>
      <c r="N242" s="35">
        <f t="shared" si="176"/>
        <v>0</v>
      </c>
      <c r="O242" s="67">
        <f>O233</f>
        <v>1202</v>
      </c>
      <c r="P242" s="35">
        <f>P233</f>
        <v>1</v>
      </c>
      <c r="Q242" s="35">
        <f>IF(Q233="","",Q233+30)</f>
        <v>803</v>
      </c>
      <c r="R242" s="35">
        <f>R233</f>
        <v>5</v>
      </c>
      <c r="S242" s="53"/>
      <c r="U242" s="53">
        <f>IF(U233="","",U233+30)</f>
        <v>805</v>
      </c>
      <c r="V242" s="35">
        <f>V233</f>
        <v>1</v>
      </c>
      <c r="Y242" s="35">
        <f t="shared" si="177"/>
        <v>7</v>
      </c>
      <c r="Z242" s="55"/>
      <c r="AA242" s="55"/>
      <c r="AB242" s="59"/>
      <c r="AC242" s="55"/>
      <c r="AD242" s="56"/>
      <c r="AE242" s="55"/>
      <c r="AF242" s="55"/>
      <c r="AG242" s="55"/>
      <c r="AJ242" s="35">
        <f t="shared" si="169"/>
        <v>0</v>
      </c>
      <c r="AM242" s="35">
        <v>30</v>
      </c>
      <c r="AN242" s="35">
        <f t="shared" si="170"/>
        <v>10</v>
      </c>
      <c r="AO242" s="35">
        <v>8</v>
      </c>
      <c r="AZ242" s="35">
        <f t="shared" si="159"/>
        <v>0</v>
      </c>
      <c r="BA242" s="55">
        <v>81</v>
      </c>
      <c r="BB242" s="55">
        <v>4</v>
      </c>
      <c r="BC242" s="59">
        <v>1202</v>
      </c>
      <c r="BD242" s="55">
        <v>1</v>
      </c>
      <c r="BE242" s="56"/>
      <c r="BF242" s="55"/>
      <c r="BG242" s="56"/>
      <c r="BH242" s="55"/>
      <c r="BI242" s="55">
        <v>81</v>
      </c>
      <c r="BJ242" s="55">
        <v>2</v>
      </c>
      <c r="BK242" s="35">
        <f t="shared" si="171"/>
        <v>7</v>
      </c>
      <c r="BL242" s="55"/>
      <c r="BM242" s="55"/>
      <c r="BN242" s="59"/>
      <c r="BO242" s="55"/>
      <c r="BP242" s="56"/>
      <c r="BQ242" s="55"/>
      <c r="BR242" s="56"/>
      <c r="BS242" s="55"/>
      <c r="BT242" s="55"/>
      <c r="BU242" s="55"/>
      <c r="BV242" s="35">
        <f t="shared" si="172"/>
        <v>0</v>
      </c>
      <c r="BY242" s="35">
        <v>30</v>
      </c>
      <c r="BZ242" s="35">
        <f t="shared" si="173"/>
        <v>10</v>
      </c>
      <c r="CA242" s="35">
        <v>8</v>
      </c>
      <c r="CL242" s="35">
        <f t="shared" si="163"/>
        <v>0</v>
      </c>
      <c r="CM242" s="55">
        <v>81</v>
      </c>
      <c r="CN242" s="55">
        <v>4</v>
      </c>
      <c r="CO242" s="59">
        <v>1202</v>
      </c>
      <c r="CP242" s="55">
        <v>1</v>
      </c>
      <c r="CQ242" s="56"/>
      <c r="CR242" s="55"/>
      <c r="CS242" s="56"/>
      <c r="CT242" s="55"/>
      <c r="CU242" s="55">
        <v>81</v>
      </c>
      <c r="CV242" s="55">
        <v>2</v>
      </c>
      <c r="CW242" s="35">
        <f t="shared" si="174"/>
        <v>7</v>
      </c>
      <c r="CX242" s="55"/>
      <c r="CY242" s="55"/>
      <c r="CZ242" s="59"/>
      <c r="DA242" s="55"/>
      <c r="DB242" s="56"/>
      <c r="DC242" s="55"/>
      <c r="DD242" s="56"/>
      <c r="DE242" s="55"/>
      <c r="DF242" s="55"/>
      <c r="DG242" s="55"/>
      <c r="DH242" s="35">
        <f t="shared" si="175"/>
        <v>0</v>
      </c>
    </row>
    <row r="243" spans="1:112" s="34" customFormat="1" ht="13.5" customHeight="1" x14ac:dyDescent="0.3">
      <c r="A243" s="34">
        <v>241</v>
      </c>
      <c r="B243" s="34">
        <f t="shared" ref="B243:B245" si="178">ROUNDUP(A243/3,0)</f>
        <v>81</v>
      </c>
      <c r="C243" s="34">
        <v>8</v>
      </c>
      <c r="F243" s="33"/>
      <c r="G243" s="33"/>
      <c r="H243" s="52"/>
      <c r="I243" s="33"/>
      <c r="J243" s="33"/>
      <c r="K243" s="33"/>
      <c r="N243" s="34">
        <f t="shared" si="176"/>
        <v>0</v>
      </c>
      <c r="S243" s="51"/>
      <c r="Y243" s="34">
        <f t="shared" si="177"/>
        <v>0</v>
      </c>
      <c r="Z243" s="34">
        <f>IF(Z234="","",Z234+30)</f>
        <v>811</v>
      </c>
      <c r="AA243" s="34">
        <f>AA234</f>
        <v>3</v>
      </c>
      <c r="AB243" s="58">
        <f>AB234</f>
        <v>1202</v>
      </c>
      <c r="AC243" s="34">
        <f>AC234</f>
        <v>1</v>
      </c>
      <c r="AD243" s="51"/>
      <c r="AF243" s="34">
        <f>IF(AF234="","",AF234+30)</f>
        <v>811</v>
      </c>
      <c r="AG243" s="34">
        <f>AG234</f>
        <v>3</v>
      </c>
      <c r="AJ243" s="34">
        <f t="shared" ref="AJ243:AJ245" si="179">AI243+AG243+AE243+AC243+AA243</f>
        <v>7</v>
      </c>
      <c r="AM243" s="34">
        <v>28</v>
      </c>
      <c r="AN243" s="34">
        <f t="shared" ref="AN243:AN245" si="180">ROUNDUP(AM243/3,0)</f>
        <v>10</v>
      </c>
      <c r="AO243" s="34">
        <v>8</v>
      </c>
      <c r="AR243" s="33"/>
      <c r="AS243" s="33"/>
      <c r="AT243" s="52"/>
      <c r="AU243" s="33"/>
      <c r="AV243" s="33"/>
      <c r="AW243" s="33"/>
      <c r="AZ243" s="34">
        <f t="shared" ref="AZ243:AZ245" si="181">AY243+AW243+AU243+AS243+AQ243</f>
        <v>0</v>
      </c>
      <c r="BA243" s="34">
        <v>81</v>
      </c>
      <c r="BB243" s="34">
        <v>4</v>
      </c>
      <c r="BC243" s="58">
        <v>1202</v>
      </c>
      <c r="BD243" s="34">
        <v>1</v>
      </c>
      <c r="BE243" s="51"/>
      <c r="BG243" s="51"/>
      <c r="BI243" s="34">
        <v>81</v>
      </c>
      <c r="BJ243" s="34">
        <v>2</v>
      </c>
      <c r="BK243" s="34">
        <f t="shared" ref="BK243:BK245" si="182">BJ243+BH243+BF243+BD243+BB243</f>
        <v>7</v>
      </c>
      <c r="BN243" s="33">
        <v>1103</v>
      </c>
      <c r="BO243" s="33">
        <v>1</v>
      </c>
      <c r="BP243" s="52">
        <v>1001</v>
      </c>
      <c r="BQ243" s="33">
        <v>1</v>
      </c>
      <c r="BR243" s="33">
        <v>1103</v>
      </c>
      <c r="BS243" s="33">
        <v>1</v>
      </c>
      <c r="BV243" s="34">
        <f t="shared" ref="BV243:BV245" si="183">BU243+BS243+BQ243+BO243+BM243</f>
        <v>3</v>
      </c>
      <c r="BY243" s="34">
        <v>28</v>
      </c>
      <c r="BZ243" s="34">
        <f t="shared" ref="BZ243:BZ245" si="184">ROUNDUP(BY243/3,0)</f>
        <v>10</v>
      </c>
      <c r="CA243" s="34">
        <v>8</v>
      </c>
      <c r="CD243" s="33"/>
      <c r="CE243" s="33"/>
      <c r="CF243" s="52"/>
      <c r="CG243" s="33"/>
      <c r="CH243" s="33"/>
      <c r="CI243" s="33"/>
      <c r="CL243" s="34">
        <f t="shared" ref="CL243:CL245" si="185">CK243+CI243+CG243+CE243+CC243</f>
        <v>0</v>
      </c>
      <c r="CM243" s="34">
        <v>81</v>
      </c>
      <c r="CN243" s="34">
        <v>4</v>
      </c>
      <c r="CO243" s="58">
        <v>1202</v>
      </c>
      <c r="CP243" s="34">
        <v>1</v>
      </c>
      <c r="CQ243" s="51"/>
      <c r="CS243" s="51"/>
      <c r="CU243" s="34">
        <v>81</v>
      </c>
      <c r="CV243" s="34">
        <v>2</v>
      </c>
      <c r="CW243" s="34">
        <f t="shared" ref="CW243:CW245" si="186">CV243+CT243+CR243+CP243+CN243</f>
        <v>7</v>
      </c>
      <c r="CZ243" s="33">
        <v>1103</v>
      </c>
      <c r="DA243" s="33">
        <v>1</v>
      </c>
      <c r="DB243" s="52">
        <v>1001</v>
      </c>
      <c r="DC243" s="33">
        <v>1</v>
      </c>
      <c r="DD243" s="33">
        <v>1103</v>
      </c>
      <c r="DE243" s="33">
        <v>1</v>
      </c>
      <c r="DH243" s="34">
        <f t="shared" ref="DH243:DH245" si="187">DG243+DE243+DC243+DA243+CY243</f>
        <v>3</v>
      </c>
    </row>
    <row r="244" spans="1:112" s="33" customFormat="1" ht="13.5" customHeight="1" x14ac:dyDescent="0.3">
      <c r="A244" s="33">
        <v>242</v>
      </c>
      <c r="B244" s="33">
        <f t="shared" si="178"/>
        <v>81</v>
      </c>
      <c r="C244" s="33">
        <v>8</v>
      </c>
      <c r="N244" s="33">
        <f t="shared" si="176"/>
        <v>0</v>
      </c>
      <c r="S244" s="52"/>
      <c r="Y244" s="33">
        <f t="shared" si="177"/>
        <v>0</v>
      </c>
      <c r="Z244" s="78">
        <f>IF(Z235="","",Z235+30)</f>
        <v>812</v>
      </c>
      <c r="AA244" s="33">
        <v>7</v>
      </c>
      <c r="AD244" s="52"/>
      <c r="AF244" s="77"/>
      <c r="AJ244" s="33">
        <f t="shared" si="179"/>
        <v>7</v>
      </c>
      <c r="AM244" s="33">
        <v>29</v>
      </c>
      <c r="AN244" s="33">
        <f t="shared" si="180"/>
        <v>10</v>
      </c>
      <c r="AO244" s="33">
        <v>8</v>
      </c>
      <c r="AZ244" s="33">
        <f t="shared" si="181"/>
        <v>0</v>
      </c>
      <c r="BA244" s="33">
        <v>81</v>
      </c>
      <c r="BB244" s="33">
        <v>1</v>
      </c>
      <c r="BE244" s="52"/>
      <c r="BG244" s="52">
        <v>85</v>
      </c>
      <c r="BH244" s="33">
        <v>1</v>
      </c>
      <c r="BI244" s="33">
        <v>81</v>
      </c>
      <c r="BJ244" s="33">
        <v>4</v>
      </c>
      <c r="BK244" s="33">
        <f t="shared" si="182"/>
        <v>6</v>
      </c>
      <c r="BP244" s="52"/>
      <c r="BR244" s="52"/>
      <c r="BV244" s="33">
        <f t="shared" si="183"/>
        <v>0</v>
      </c>
      <c r="BY244" s="33">
        <v>29</v>
      </c>
      <c r="BZ244" s="33">
        <f t="shared" si="184"/>
        <v>10</v>
      </c>
      <c r="CA244" s="33">
        <v>8</v>
      </c>
      <c r="CL244" s="33">
        <f t="shared" si="185"/>
        <v>0</v>
      </c>
      <c r="CM244" s="33">
        <v>81</v>
      </c>
      <c r="CN244" s="33">
        <v>1</v>
      </c>
      <c r="CQ244" s="52"/>
      <c r="CS244" s="52">
        <v>85</v>
      </c>
      <c r="CT244" s="33">
        <v>1</v>
      </c>
      <c r="CU244" s="33">
        <v>81</v>
      </c>
      <c r="CV244" s="33">
        <v>4</v>
      </c>
      <c r="CW244" s="33">
        <f t="shared" si="186"/>
        <v>6</v>
      </c>
      <c r="DB244" s="52"/>
      <c r="DD244" s="52"/>
      <c r="DH244" s="33">
        <f t="shared" si="187"/>
        <v>0</v>
      </c>
    </row>
    <row r="245" spans="1:112" s="35" customFormat="1" ht="13.5" customHeight="1" thickBot="1" x14ac:dyDescent="0.35">
      <c r="A245" s="35">
        <v>243</v>
      </c>
      <c r="B245" s="35">
        <f t="shared" si="178"/>
        <v>81</v>
      </c>
      <c r="C245" s="35">
        <v>8</v>
      </c>
      <c r="N245" s="35">
        <f t="shared" si="176"/>
        <v>0</v>
      </c>
      <c r="S245" s="53"/>
      <c r="Y245" s="35">
        <f t="shared" si="177"/>
        <v>0</v>
      </c>
      <c r="Z245" s="67">
        <f>Z236</f>
        <v>1203</v>
      </c>
      <c r="AA245" s="35">
        <f>AA236</f>
        <v>1</v>
      </c>
      <c r="AB245" s="35">
        <f>IF(AB236="","",AB236+30)</f>
        <v>813</v>
      </c>
      <c r="AC245" s="35">
        <f>AC236</f>
        <v>5</v>
      </c>
      <c r="AD245" s="53"/>
      <c r="AF245" s="53">
        <f>IF(AF236="","",AF236+30)</f>
        <v>815</v>
      </c>
      <c r="AG245" s="35">
        <f>AG236</f>
        <v>1</v>
      </c>
      <c r="AJ245" s="35">
        <f t="shared" si="179"/>
        <v>7</v>
      </c>
      <c r="AM245" s="35">
        <v>30</v>
      </c>
      <c r="AN245" s="35">
        <f t="shared" si="180"/>
        <v>10</v>
      </c>
      <c r="AO245" s="35">
        <v>8</v>
      </c>
      <c r="AZ245" s="35">
        <f t="shared" si="181"/>
        <v>0</v>
      </c>
      <c r="BA245" s="55">
        <v>81</v>
      </c>
      <c r="BB245" s="55">
        <v>4</v>
      </c>
      <c r="BC245" s="59">
        <v>1202</v>
      </c>
      <c r="BD245" s="55">
        <v>1</v>
      </c>
      <c r="BE245" s="56"/>
      <c r="BF245" s="55"/>
      <c r="BG245" s="56"/>
      <c r="BH245" s="55"/>
      <c r="BI245" s="55">
        <v>81</v>
      </c>
      <c r="BJ245" s="55">
        <v>2</v>
      </c>
      <c r="BK245" s="35">
        <f t="shared" si="182"/>
        <v>7</v>
      </c>
      <c r="BL245" s="55"/>
      <c r="BM245" s="55"/>
      <c r="BN245" s="59"/>
      <c r="BO245" s="55"/>
      <c r="BP245" s="56"/>
      <c r="BQ245" s="55"/>
      <c r="BR245" s="56"/>
      <c r="BS245" s="55"/>
      <c r="BT245" s="55"/>
      <c r="BU245" s="55"/>
      <c r="BV245" s="35">
        <f t="shared" si="183"/>
        <v>0</v>
      </c>
      <c r="BY245" s="35">
        <v>30</v>
      </c>
      <c r="BZ245" s="35">
        <f t="shared" si="184"/>
        <v>10</v>
      </c>
      <c r="CA245" s="35">
        <v>8</v>
      </c>
      <c r="CL245" s="35">
        <f t="shared" si="185"/>
        <v>0</v>
      </c>
      <c r="CM245" s="55">
        <v>81</v>
      </c>
      <c r="CN245" s="55">
        <v>4</v>
      </c>
      <c r="CO245" s="59">
        <v>1202</v>
      </c>
      <c r="CP245" s="55">
        <v>1</v>
      </c>
      <c r="CQ245" s="56"/>
      <c r="CR245" s="55"/>
      <c r="CS245" s="56"/>
      <c r="CT245" s="55"/>
      <c r="CU245" s="55">
        <v>81</v>
      </c>
      <c r="CV245" s="55">
        <v>2</v>
      </c>
      <c r="CW245" s="35">
        <f t="shared" si="186"/>
        <v>7</v>
      </c>
      <c r="CX245" s="55"/>
      <c r="CY245" s="55"/>
      <c r="CZ245" s="59"/>
      <c r="DA245" s="55"/>
      <c r="DB245" s="56"/>
      <c r="DC245" s="55"/>
      <c r="DD245" s="56"/>
      <c r="DE245" s="55"/>
      <c r="DF245" s="55"/>
      <c r="DG245" s="55"/>
      <c r="DH245" s="35">
        <f t="shared" si="187"/>
        <v>0</v>
      </c>
    </row>
    <row r="247" spans="1:112" ht="17" thickBot="1" x14ac:dyDescent="0.35">
      <c r="A247" s="26" t="s">
        <v>4</v>
      </c>
      <c r="B247" s="26" t="s">
        <v>100</v>
      </c>
      <c r="C247" s="26" t="s">
        <v>97</v>
      </c>
      <c r="D247" s="27" t="s">
        <v>138</v>
      </c>
      <c r="E247" s="27" t="s">
        <v>6</v>
      </c>
      <c r="F247" s="27" t="s">
        <v>139</v>
      </c>
      <c r="G247" s="27" t="s">
        <v>7</v>
      </c>
      <c r="H247" s="27" t="s">
        <v>140</v>
      </c>
      <c r="I247" s="27" t="s">
        <v>8</v>
      </c>
      <c r="J247" s="27" t="s">
        <v>141</v>
      </c>
      <c r="K247" s="27" t="s">
        <v>136</v>
      </c>
      <c r="L247" s="27" t="s">
        <v>142</v>
      </c>
      <c r="M247" s="27" t="s">
        <v>143</v>
      </c>
      <c r="N247" s="27" t="s">
        <v>111</v>
      </c>
      <c r="O247" s="26" t="s">
        <v>137</v>
      </c>
      <c r="P247" s="26" t="s">
        <v>6</v>
      </c>
      <c r="Q247" s="26" t="s">
        <v>139</v>
      </c>
      <c r="R247" s="26" t="s">
        <v>7</v>
      </c>
      <c r="S247" s="26" t="s">
        <v>140</v>
      </c>
      <c r="T247" s="26" t="s">
        <v>8</v>
      </c>
      <c r="U247" s="26" t="s">
        <v>141</v>
      </c>
      <c r="V247" s="26" t="s">
        <v>136</v>
      </c>
      <c r="W247" s="26" t="s">
        <v>142</v>
      </c>
      <c r="X247" s="26" t="s">
        <v>143</v>
      </c>
      <c r="Y247" s="26" t="s">
        <v>111</v>
      </c>
      <c r="Z247" s="27" t="s">
        <v>138</v>
      </c>
      <c r="AA247" s="27" t="s">
        <v>6</v>
      </c>
      <c r="AB247" s="27" t="s">
        <v>139</v>
      </c>
      <c r="AC247" s="27" t="s">
        <v>7</v>
      </c>
      <c r="AD247" s="27" t="s">
        <v>140</v>
      </c>
      <c r="AE247" s="27" t="s">
        <v>8</v>
      </c>
      <c r="AF247" s="27" t="s">
        <v>141</v>
      </c>
      <c r="AG247" s="27" t="s">
        <v>136</v>
      </c>
      <c r="AH247" s="27" t="s">
        <v>142</v>
      </c>
      <c r="AI247" s="27" t="s">
        <v>143</v>
      </c>
      <c r="AJ247" s="26" t="s">
        <v>111</v>
      </c>
      <c r="AM247" s="26" t="s">
        <v>4</v>
      </c>
      <c r="AN247" s="26" t="s">
        <v>100</v>
      </c>
      <c r="AO247" s="26" t="s">
        <v>97</v>
      </c>
      <c r="AP247" s="27" t="s">
        <v>138</v>
      </c>
      <c r="AQ247" s="27" t="s">
        <v>6</v>
      </c>
      <c r="AR247" s="27" t="s">
        <v>139</v>
      </c>
      <c r="AS247" s="27" t="s">
        <v>7</v>
      </c>
      <c r="AT247" s="27" t="s">
        <v>140</v>
      </c>
      <c r="AU247" s="27" t="s">
        <v>8</v>
      </c>
      <c r="AV247" s="27" t="s">
        <v>141</v>
      </c>
      <c r="AW247" s="27" t="s">
        <v>136</v>
      </c>
      <c r="AX247" s="27" t="s">
        <v>142</v>
      </c>
      <c r="AY247" s="27" t="s">
        <v>143</v>
      </c>
      <c r="AZ247" s="27" t="s">
        <v>111</v>
      </c>
      <c r="BA247" s="26" t="s">
        <v>137</v>
      </c>
      <c r="BB247" s="26" t="s">
        <v>6</v>
      </c>
      <c r="BC247" s="26" t="s">
        <v>139</v>
      </c>
      <c r="BD247" s="26" t="s">
        <v>7</v>
      </c>
      <c r="BE247" s="26" t="s">
        <v>140</v>
      </c>
      <c r="BF247" s="26" t="s">
        <v>8</v>
      </c>
      <c r="BG247" s="26" t="s">
        <v>141</v>
      </c>
      <c r="BH247" s="26" t="s">
        <v>136</v>
      </c>
      <c r="BI247" s="26" t="s">
        <v>142</v>
      </c>
      <c r="BJ247" s="26" t="s">
        <v>143</v>
      </c>
      <c r="BK247" s="26" t="s">
        <v>111</v>
      </c>
      <c r="BL247" s="27" t="s">
        <v>138</v>
      </c>
      <c r="BM247" s="27" t="s">
        <v>6</v>
      </c>
      <c r="BN247" s="27" t="s">
        <v>139</v>
      </c>
      <c r="BO247" s="27" t="s">
        <v>7</v>
      </c>
      <c r="BP247" s="27" t="s">
        <v>140</v>
      </c>
      <c r="BQ247" s="27" t="s">
        <v>8</v>
      </c>
      <c r="BR247" s="27" t="s">
        <v>141</v>
      </c>
      <c r="BS247" s="27" t="s">
        <v>136</v>
      </c>
      <c r="BT247" s="27" t="s">
        <v>142</v>
      </c>
      <c r="BU247" s="27" t="s">
        <v>143</v>
      </c>
      <c r="BV247" s="26" t="s">
        <v>111</v>
      </c>
      <c r="BY247" s="26" t="s">
        <v>4</v>
      </c>
      <c r="BZ247" s="26" t="s">
        <v>100</v>
      </c>
      <c r="CA247" s="26" t="s">
        <v>97</v>
      </c>
      <c r="CB247" s="27" t="s">
        <v>138</v>
      </c>
      <c r="CC247" s="27" t="s">
        <v>6</v>
      </c>
      <c r="CD247" s="27" t="s">
        <v>139</v>
      </c>
      <c r="CE247" s="27" t="s">
        <v>7</v>
      </c>
      <c r="CF247" s="27" t="s">
        <v>140</v>
      </c>
      <c r="CG247" s="27" t="s">
        <v>8</v>
      </c>
      <c r="CH247" s="27" t="s">
        <v>141</v>
      </c>
      <c r="CI247" s="27" t="s">
        <v>136</v>
      </c>
      <c r="CJ247" s="27" t="s">
        <v>142</v>
      </c>
      <c r="CK247" s="27" t="s">
        <v>143</v>
      </c>
      <c r="CL247" s="27" t="s">
        <v>111</v>
      </c>
      <c r="CM247" s="26" t="s">
        <v>137</v>
      </c>
      <c r="CN247" s="26" t="s">
        <v>6</v>
      </c>
      <c r="CO247" s="26" t="s">
        <v>139</v>
      </c>
      <c r="CP247" s="26" t="s">
        <v>7</v>
      </c>
      <c r="CQ247" s="26" t="s">
        <v>140</v>
      </c>
      <c r="CR247" s="26" t="s">
        <v>8</v>
      </c>
      <c r="CS247" s="26" t="s">
        <v>141</v>
      </c>
      <c r="CT247" s="26" t="s">
        <v>136</v>
      </c>
      <c r="CU247" s="26" t="s">
        <v>142</v>
      </c>
      <c r="CV247" s="26" t="s">
        <v>143</v>
      </c>
      <c r="CW247" s="26" t="s">
        <v>111</v>
      </c>
      <c r="CX247" s="27" t="s">
        <v>138</v>
      </c>
      <c r="CY247" s="27" t="s">
        <v>6</v>
      </c>
      <c r="CZ247" s="27" t="s">
        <v>139</v>
      </c>
      <c r="DA247" s="27" t="s">
        <v>7</v>
      </c>
      <c r="DB247" s="27" t="s">
        <v>140</v>
      </c>
      <c r="DC247" s="27" t="s">
        <v>8</v>
      </c>
      <c r="DD247" s="27" t="s">
        <v>141</v>
      </c>
      <c r="DE247" s="27" t="s">
        <v>136</v>
      </c>
      <c r="DF247" s="27" t="s">
        <v>142</v>
      </c>
      <c r="DG247" s="27" t="s">
        <v>143</v>
      </c>
      <c r="DH247" s="26" t="s">
        <v>111</v>
      </c>
    </row>
    <row r="248" spans="1:112" x14ac:dyDescent="0.3">
      <c r="A248" s="34">
        <v>1</v>
      </c>
      <c r="B248" s="34">
        <f>ROUNDUP(A248/3,0)</f>
        <v>1</v>
      </c>
      <c r="D248" t="str">
        <f>IF(D3="","",D3&amp;","&amp;E3&amp;","&amp;$A3)</f>
        <v>11,3,1</v>
      </c>
      <c r="F248" t="str">
        <f>IF(F3="","",F3&amp;","&amp;G3&amp;","&amp;$A3)</f>
        <v>1201,1,1</v>
      </c>
      <c r="H248" t="str">
        <f>IF(H3="","",H3&amp;","&amp;I3&amp;","&amp;$A3)</f>
        <v/>
      </c>
      <c r="J248" t="str">
        <f>IF(J3="","",J3&amp;","&amp;K3&amp;","&amp;$A3)</f>
        <v>11,3,1</v>
      </c>
      <c r="L248" t="str">
        <f>IF(L3="","",L3&amp;","&amp;M3&amp;","&amp;$A3)</f>
        <v/>
      </c>
      <c r="O248" t="str">
        <f>IF(O3="","",O3&amp;","&amp;P3&amp;","&amp;$A3)</f>
        <v/>
      </c>
      <c r="Q248" t="str">
        <f>IF(Q3="","",Q3&amp;","&amp;R3&amp;","&amp;$A3)</f>
        <v/>
      </c>
      <c r="S248" t="str">
        <f>IF(S3="","",S3&amp;","&amp;T3&amp;","&amp;$A3)</f>
        <v/>
      </c>
      <c r="U248" t="str">
        <f>IF(U3="","",U3&amp;","&amp;V3&amp;","&amp;$A3)</f>
        <v/>
      </c>
      <c r="W248" t="str">
        <f>IF(W3="","",W3&amp;","&amp;X3&amp;","&amp;$A3)</f>
        <v/>
      </c>
      <c r="Z248" t="str">
        <f>IF(Z3="","",Z3&amp;","&amp;AA3&amp;","&amp;$A3)</f>
        <v/>
      </c>
      <c r="AB248" t="str">
        <f>IF(AB3="","",AB3&amp;","&amp;AC3&amp;","&amp;$A3)</f>
        <v/>
      </c>
      <c r="AD248" t="str">
        <f>IF(AD3="","",AD3&amp;","&amp;AE3&amp;","&amp;$A3)</f>
        <v/>
      </c>
      <c r="AF248" t="str">
        <f>IF(AF3="","",AF3&amp;","&amp;AG3&amp;","&amp;$A3)</f>
        <v/>
      </c>
      <c r="AH248" t="str">
        <f>IF(AH3="","",AH3&amp;","&amp;AI3&amp;","&amp;$A3)</f>
        <v/>
      </c>
      <c r="AM248" s="34">
        <v>1</v>
      </c>
      <c r="AN248" s="34">
        <f>ROUNDUP(AM248/3,0)</f>
        <v>1</v>
      </c>
      <c r="AP248" t="str">
        <f>IF(AP3="","",AP3&amp;","&amp;AQ3&amp;","&amp;$A3)</f>
        <v>81,3,1</v>
      </c>
      <c r="AR248" t="str">
        <f>IF(AR3="","",AR3&amp;","&amp;AS3&amp;","&amp;$A3)</f>
        <v/>
      </c>
      <c r="AT248" t="str">
        <f>IF(AT3="","",AT3&amp;","&amp;AU3&amp;","&amp;$A3)</f>
        <v/>
      </c>
      <c r="AV248" t="str">
        <f>IF(AV3="","",AV3&amp;","&amp;AW3&amp;","&amp;$A3)</f>
        <v/>
      </c>
      <c r="AX248" t="str">
        <f>IF(AX3="","",AX3&amp;","&amp;AY3&amp;","&amp;$A3)</f>
        <v/>
      </c>
      <c r="BA248" t="str">
        <f>IF(BA3="","",BA3&amp;","&amp;BB3&amp;","&amp;$A3)</f>
        <v/>
      </c>
      <c r="BC248" t="str">
        <f>IF(BC3="","",BC3&amp;","&amp;BD3&amp;","&amp;$A3)</f>
        <v/>
      </c>
      <c r="BE248" t="str">
        <f>IF(BE3="","",BE3&amp;","&amp;BF3&amp;","&amp;$A3)</f>
        <v/>
      </c>
      <c r="BG248" t="str">
        <f>IF(BG3="","",BG3&amp;","&amp;BH3&amp;","&amp;$A3)</f>
        <v/>
      </c>
      <c r="BI248" t="str">
        <f>IF(BI3="","",BI3&amp;","&amp;BJ3&amp;","&amp;$A3)</f>
        <v/>
      </c>
      <c r="BL248" t="str">
        <f>IF(BL3="","",BL3&amp;","&amp;BM3&amp;","&amp;$A3)</f>
        <v/>
      </c>
      <c r="BN248" t="str">
        <f>IF(BN3="","",BN3&amp;","&amp;BO3&amp;","&amp;$A3)</f>
        <v/>
      </c>
      <c r="BP248" t="str">
        <f>IF(BP3="","",BP3&amp;","&amp;BQ3&amp;","&amp;$A3)</f>
        <v/>
      </c>
      <c r="BR248" t="str">
        <f>IF(BR3="","",BR3&amp;","&amp;BS3&amp;","&amp;$A3)</f>
        <v/>
      </c>
      <c r="BT248" t="str">
        <f>IF(BT3="","",BT3&amp;","&amp;BU3&amp;","&amp;$A3)</f>
        <v/>
      </c>
      <c r="BY248" s="34">
        <v>1</v>
      </c>
      <c r="BZ248" s="34">
        <f>ROUNDUP(BY248/3,0)</f>
        <v>1</v>
      </c>
      <c r="CB248" t="str">
        <f>IF(CB3="","",CB3&amp;","&amp;CC3&amp;","&amp;$A3)</f>
        <v>81,3,1</v>
      </c>
      <c r="CD248" t="str">
        <f>IF(CD3="","",CD3&amp;","&amp;CE3&amp;","&amp;$A3)</f>
        <v/>
      </c>
      <c r="CF248" t="str">
        <f>IF(CF3="","",CF3&amp;","&amp;CG3&amp;","&amp;$A3)</f>
        <v/>
      </c>
      <c r="CH248" t="str">
        <f>IF(CH3="","",CH3&amp;","&amp;CI3&amp;","&amp;$A3)</f>
        <v/>
      </c>
      <c r="CJ248" t="str">
        <f>IF(CJ3="","",CJ3&amp;","&amp;CK3&amp;","&amp;$A3)</f>
        <v/>
      </c>
      <c r="CM248" t="str">
        <f>IF(CM3="","",CM3&amp;","&amp;CN3&amp;","&amp;$A3)</f>
        <v/>
      </c>
      <c r="CO248" t="str">
        <f>IF(CO3="","",CO3&amp;","&amp;CP3&amp;","&amp;$A3)</f>
        <v/>
      </c>
      <c r="CQ248" t="str">
        <f>IF(CQ3="","",CQ3&amp;","&amp;CR3&amp;","&amp;$A3)</f>
        <v/>
      </c>
      <c r="CS248" t="str">
        <f>IF(CS3="","",CS3&amp;","&amp;CT3&amp;","&amp;$A3)</f>
        <v/>
      </c>
      <c r="CU248" t="str">
        <f>IF(CU3="","",CU3&amp;","&amp;CV3&amp;","&amp;$A3)</f>
        <v/>
      </c>
      <c r="CX248" t="str">
        <f>IF(CX3="","",CX3&amp;","&amp;CY3&amp;","&amp;$A3)</f>
        <v/>
      </c>
      <c r="CZ248" t="str">
        <f>IF(CZ3="","",CZ3&amp;","&amp;DA3&amp;","&amp;$A3)</f>
        <v/>
      </c>
      <c r="DB248" t="str">
        <f>IF(DB3="","",DB3&amp;","&amp;DC3&amp;","&amp;$A3)</f>
        <v/>
      </c>
      <c r="DD248" t="str">
        <f>IF(DD3="","",DD3&amp;","&amp;DE3&amp;","&amp;$A3)</f>
        <v/>
      </c>
      <c r="DF248" t="str">
        <f>IF(DF3="","",DF3&amp;","&amp;DG3&amp;","&amp;$A3)</f>
        <v/>
      </c>
    </row>
    <row r="249" spans="1:112" x14ac:dyDescent="0.3">
      <c r="A249" s="33">
        <v>2</v>
      </c>
      <c r="B249" s="33">
        <f t="shared" ref="B249:B277" si="188">ROUNDUP(A249/3,0)</f>
        <v>1</v>
      </c>
      <c r="D249" t="str">
        <f>IF(D4="","",D4&amp;","&amp;E4&amp;","&amp;$A4)</f>
        <v>12,2,2</v>
      </c>
      <c r="F249" t="str">
        <f>IF(F4="","",F4&amp;","&amp;G4&amp;","&amp;$A4)</f>
        <v>1101,1,2</v>
      </c>
      <c r="H249" t="str">
        <f>IF(H4="","",H4&amp;","&amp;I4&amp;","&amp;$A4)</f>
        <v>1001,1,2</v>
      </c>
      <c r="J249" t="str">
        <f>IF(J4="","",J4&amp;","&amp;K4&amp;","&amp;$A4)</f>
        <v>1101,1,2</v>
      </c>
      <c r="L249" t="str">
        <f>IF(L4="","",L4&amp;","&amp;M4&amp;","&amp;$A4)</f>
        <v>12,2,2</v>
      </c>
      <c r="O249" t="str">
        <f>IF(O4="","",O4&amp;","&amp;P4&amp;","&amp;$A4)</f>
        <v/>
      </c>
      <c r="Q249" t="str">
        <f>IF(Q4="","",Q4&amp;","&amp;R4&amp;","&amp;$A4)</f>
        <v/>
      </c>
      <c r="S249" t="str">
        <f>IF(S4="","",S4&amp;","&amp;T4&amp;","&amp;$A4)</f>
        <v/>
      </c>
      <c r="U249" t="str">
        <f>IF(U4="","",U4&amp;","&amp;V4&amp;","&amp;$A4)</f>
        <v/>
      </c>
      <c r="W249" t="str">
        <f>IF(W4="","",W4&amp;","&amp;X4&amp;","&amp;$A4)</f>
        <v/>
      </c>
      <c r="Z249" t="str">
        <f>IF(Z4="","",Z4&amp;","&amp;AA4&amp;","&amp;$A4)</f>
        <v/>
      </c>
      <c r="AB249" t="str">
        <f>IF(AB4="","",AB4&amp;","&amp;AC4&amp;","&amp;$A4)</f>
        <v/>
      </c>
      <c r="AD249" t="str">
        <f>IF(AD4="","",AD4&amp;","&amp;AE4&amp;","&amp;$A4)</f>
        <v/>
      </c>
      <c r="AF249" t="str">
        <f>IF(AF4="","",AF4&amp;","&amp;AG4&amp;","&amp;$A4)</f>
        <v/>
      </c>
      <c r="AH249" t="str">
        <f>IF(AH4="","",AH4&amp;","&amp;AI4&amp;","&amp;$A4)</f>
        <v/>
      </c>
      <c r="AM249" s="33">
        <v>2</v>
      </c>
      <c r="AN249" s="33">
        <f t="shared" ref="AN249:AN277" si="189">ROUNDUP(AM249/3,0)</f>
        <v>1</v>
      </c>
      <c r="AP249" t="str">
        <f>IF(AP4="","",AP4&amp;","&amp;AQ4&amp;","&amp;$A4)</f>
        <v>81,3,2</v>
      </c>
      <c r="AR249" t="str">
        <f>IF(AR4="","",AR4&amp;","&amp;AS4&amp;","&amp;$A4)</f>
        <v/>
      </c>
      <c r="AT249" t="str">
        <f>IF(AT4="","",AT4&amp;","&amp;AU4&amp;","&amp;$A4)</f>
        <v/>
      </c>
      <c r="AV249" t="str">
        <f>IF(AV4="","",AV4&amp;","&amp;AW4&amp;","&amp;$A4)</f>
        <v/>
      </c>
      <c r="AX249" t="str">
        <f>IF(AX4="","",AX4&amp;","&amp;AY4&amp;","&amp;$A4)</f>
        <v/>
      </c>
      <c r="BA249" t="str">
        <f>IF(BA4="","",BA4&amp;","&amp;BB4&amp;","&amp;$A4)</f>
        <v/>
      </c>
      <c r="BC249" t="str">
        <f>IF(BC4="","",BC4&amp;","&amp;BD4&amp;","&amp;$A4)</f>
        <v/>
      </c>
      <c r="BE249" t="str">
        <f>IF(BE4="","",BE4&amp;","&amp;BF4&amp;","&amp;$A4)</f>
        <v/>
      </c>
      <c r="BG249" t="str">
        <f>IF(BG4="","",BG4&amp;","&amp;BH4&amp;","&amp;$A4)</f>
        <v/>
      </c>
      <c r="BI249" t="str">
        <f>IF(BI4="","",BI4&amp;","&amp;BJ4&amp;","&amp;$A4)</f>
        <v/>
      </c>
      <c r="BL249" t="str">
        <f>IF(BL4="","",BL4&amp;","&amp;BM4&amp;","&amp;$A4)</f>
        <v/>
      </c>
      <c r="BN249" t="str">
        <f>IF(BN4="","",BN4&amp;","&amp;BO4&amp;","&amp;$A4)</f>
        <v/>
      </c>
      <c r="BP249" t="str">
        <f>IF(BP4="","",BP4&amp;","&amp;BQ4&amp;","&amp;$A4)</f>
        <v/>
      </c>
      <c r="BR249" t="str">
        <f>IF(BR4="","",BR4&amp;","&amp;BS4&amp;","&amp;$A4)</f>
        <v/>
      </c>
      <c r="BT249" t="str">
        <f>IF(BT4="","",BT4&amp;","&amp;BU4&amp;","&amp;$A4)</f>
        <v/>
      </c>
      <c r="BY249" s="33">
        <v>2</v>
      </c>
      <c r="BZ249" s="33">
        <f t="shared" ref="BZ249:BZ277" si="190">ROUNDUP(BY249/3,0)</f>
        <v>1</v>
      </c>
      <c r="CB249" t="str">
        <f>IF(CB4="","",CB4&amp;","&amp;CC4&amp;","&amp;$A4)</f>
        <v>81,3,2</v>
      </c>
      <c r="CD249" t="str">
        <f>IF(CD4="","",CD4&amp;","&amp;CE4&amp;","&amp;$A4)</f>
        <v/>
      </c>
      <c r="CF249" t="str">
        <f>IF(CF4="","",CF4&amp;","&amp;CG4&amp;","&amp;$A4)</f>
        <v/>
      </c>
      <c r="CH249" t="str">
        <f>IF(CH4="","",CH4&amp;","&amp;CI4&amp;","&amp;$A4)</f>
        <v/>
      </c>
      <c r="CJ249" t="str">
        <f>IF(CJ4="","",CJ4&amp;","&amp;CK4&amp;","&amp;$A4)</f>
        <v/>
      </c>
      <c r="CM249" t="str">
        <f>IF(CM4="","",CM4&amp;","&amp;CN4&amp;","&amp;$A4)</f>
        <v/>
      </c>
      <c r="CO249" t="str">
        <f>IF(CO4="","",CO4&amp;","&amp;CP4&amp;","&amp;$A4)</f>
        <v/>
      </c>
      <c r="CQ249" t="str">
        <f>IF(CQ4="","",CQ4&amp;","&amp;CR4&amp;","&amp;$A4)</f>
        <v/>
      </c>
      <c r="CS249" t="str">
        <f>IF(CS4="","",CS4&amp;","&amp;CT4&amp;","&amp;$A4)</f>
        <v/>
      </c>
      <c r="CU249" t="str">
        <f>IF(CU4="","",CU4&amp;","&amp;CV4&amp;","&amp;$A4)</f>
        <v/>
      </c>
      <c r="CX249" t="str">
        <f>IF(CX4="","",CX4&amp;","&amp;CY4&amp;","&amp;$A4)</f>
        <v/>
      </c>
      <c r="CZ249" t="str">
        <f>IF(CZ4="","",CZ4&amp;","&amp;DA4&amp;","&amp;$A4)</f>
        <v/>
      </c>
      <c r="DB249" t="str">
        <f>IF(DB4="","",DB4&amp;","&amp;DC4&amp;","&amp;$A4)</f>
        <v/>
      </c>
      <c r="DD249" t="str">
        <f>IF(DD4="","",DD4&amp;","&amp;DE4&amp;","&amp;$A4)</f>
        <v/>
      </c>
      <c r="DF249" t="str">
        <f>IF(DF4="","",DF4&amp;","&amp;DG4&amp;","&amp;$A4)</f>
        <v/>
      </c>
    </row>
    <row r="250" spans="1:112" ht="14.5" thickBot="1" x14ac:dyDescent="0.35">
      <c r="A250" s="35">
        <v>3</v>
      </c>
      <c r="B250" s="35">
        <f t="shared" si="188"/>
        <v>1</v>
      </c>
      <c r="D250" t="str">
        <f>IF(D5="","",D5&amp;","&amp;E5&amp;","&amp;$A5)</f>
        <v>1201,1,3</v>
      </c>
      <c r="F250" t="str">
        <f>IF(F5="","",F5&amp;","&amp;G5&amp;","&amp;$A5)</f>
        <v>13,5,3</v>
      </c>
      <c r="H250" t="str">
        <f>IF(H5="","",H5&amp;","&amp;I5&amp;","&amp;$A5)</f>
        <v/>
      </c>
      <c r="J250" t="str">
        <f>IF(J5="","",J5&amp;","&amp;K5&amp;","&amp;$A5)</f>
        <v>15,1,3</v>
      </c>
      <c r="L250" t="str">
        <f>IF(L5="","",L5&amp;","&amp;M5&amp;","&amp;$A5)</f>
        <v/>
      </c>
      <c r="O250" t="str">
        <f>IF(O5="","",O5&amp;","&amp;P5&amp;","&amp;$A5)</f>
        <v/>
      </c>
      <c r="Q250" t="str">
        <f>IF(Q5="","",Q5&amp;","&amp;R5&amp;","&amp;$A5)</f>
        <v/>
      </c>
      <c r="S250" t="str">
        <f>IF(S5="","",S5&amp;","&amp;T5&amp;","&amp;$A5)</f>
        <v/>
      </c>
      <c r="U250" t="str">
        <f>IF(U5="","",U5&amp;","&amp;V5&amp;","&amp;$A5)</f>
        <v/>
      </c>
      <c r="W250" t="str">
        <f>IF(W5="","",W5&amp;","&amp;X5&amp;","&amp;$A5)</f>
        <v/>
      </c>
      <c r="Z250" t="str">
        <f>IF(Z5="","",Z5&amp;","&amp;AA5&amp;","&amp;$A5)</f>
        <v/>
      </c>
      <c r="AB250" t="str">
        <f>IF(AB5="","",AB5&amp;","&amp;AC5&amp;","&amp;$A5)</f>
        <v/>
      </c>
      <c r="AD250" t="str">
        <f>IF(AD5="","",AD5&amp;","&amp;AE5&amp;","&amp;$A5)</f>
        <v/>
      </c>
      <c r="AF250" t="str">
        <f>IF(AF5="","",AF5&amp;","&amp;AG5&amp;","&amp;$A5)</f>
        <v/>
      </c>
      <c r="AH250" t="str">
        <f>IF(AH5="","",AH5&amp;","&amp;AI5&amp;","&amp;$A5)</f>
        <v/>
      </c>
      <c r="AM250" s="35">
        <v>3</v>
      </c>
      <c r="AN250" s="35">
        <f t="shared" si="189"/>
        <v>1</v>
      </c>
      <c r="AP250" t="str">
        <f>IF(AP5="","",AP5&amp;","&amp;AQ5&amp;","&amp;$A5)</f>
        <v>81,4,3</v>
      </c>
      <c r="AR250" t="str">
        <f>IF(AR5="","",AR5&amp;","&amp;AS5&amp;","&amp;$A5)</f>
        <v/>
      </c>
      <c r="AT250" t="str">
        <f>IF(AT5="","",AT5&amp;","&amp;AU5&amp;","&amp;$A5)</f>
        <v/>
      </c>
      <c r="AV250" t="str">
        <f>IF(AV5="","",AV5&amp;","&amp;AW5&amp;","&amp;$A5)</f>
        <v/>
      </c>
      <c r="AX250" t="str">
        <f>IF(AX5="","",AX5&amp;","&amp;AY5&amp;","&amp;$A5)</f>
        <v/>
      </c>
      <c r="BA250" t="str">
        <f>IF(BA5="","",BA5&amp;","&amp;BB5&amp;","&amp;$A5)</f>
        <v/>
      </c>
      <c r="BC250" t="str">
        <f>IF(BC5="","",BC5&amp;","&amp;BD5&amp;","&amp;$A5)</f>
        <v/>
      </c>
      <c r="BE250" t="str">
        <f>IF(BE5="","",BE5&amp;","&amp;BF5&amp;","&amp;$A5)</f>
        <v/>
      </c>
      <c r="BG250" t="str">
        <f>IF(BG5="","",BG5&amp;","&amp;BH5&amp;","&amp;$A5)</f>
        <v/>
      </c>
      <c r="BI250" t="str">
        <f>IF(BI5="","",BI5&amp;","&amp;BJ5&amp;","&amp;$A5)</f>
        <v/>
      </c>
      <c r="BL250" t="str">
        <f>IF(BL5="","",BL5&amp;","&amp;BM5&amp;","&amp;$A5)</f>
        <v/>
      </c>
      <c r="BN250" t="str">
        <f>IF(BN5="","",BN5&amp;","&amp;BO5&amp;","&amp;$A5)</f>
        <v/>
      </c>
      <c r="BP250" t="str">
        <f>IF(BP5="","",BP5&amp;","&amp;BQ5&amp;","&amp;$A5)</f>
        <v/>
      </c>
      <c r="BR250" t="str">
        <f>IF(BR5="","",BR5&amp;","&amp;BS5&amp;","&amp;$A5)</f>
        <v/>
      </c>
      <c r="BT250" t="str">
        <f>IF(BT5="","",BT5&amp;","&amp;BU5&amp;","&amp;$A5)</f>
        <v/>
      </c>
      <c r="BY250" s="35">
        <v>3</v>
      </c>
      <c r="BZ250" s="35">
        <f t="shared" si="190"/>
        <v>1</v>
      </c>
      <c r="CB250" t="str">
        <f>IF(CB5="","",CB5&amp;","&amp;CC5&amp;","&amp;$A5)</f>
        <v>81,4,3</v>
      </c>
      <c r="CD250" t="str">
        <f>IF(CD5="","",CD5&amp;","&amp;CE5&amp;","&amp;$A5)</f>
        <v/>
      </c>
      <c r="CF250" t="str">
        <f>IF(CF5="","",CF5&amp;","&amp;CG5&amp;","&amp;$A5)</f>
        <v/>
      </c>
      <c r="CH250" t="str">
        <f>IF(CH5="","",CH5&amp;","&amp;CI5&amp;","&amp;$A5)</f>
        <v/>
      </c>
      <c r="CJ250" t="str">
        <f>IF(CJ5="","",CJ5&amp;","&amp;CK5&amp;","&amp;$A5)</f>
        <v/>
      </c>
      <c r="CM250" t="str">
        <f>IF(CM5="","",CM5&amp;","&amp;CN5&amp;","&amp;$A5)</f>
        <v/>
      </c>
      <c r="CO250" t="str">
        <f>IF(CO5="","",CO5&amp;","&amp;CP5&amp;","&amp;$A5)</f>
        <v/>
      </c>
      <c r="CQ250" t="str">
        <f>IF(CQ5="","",CQ5&amp;","&amp;CR5&amp;","&amp;$A5)</f>
        <v/>
      </c>
      <c r="CS250" t="str">
        <f>IF(CS5="","",CS5&amp;","&amp;CT5&amp;","&amp;$A5)</f>
        <v/>
      </c>
      <c r="CU250" t="str">
        <f>IF(CU5="","",CU5&amp;","&amp;CV5&amp;","&amp;$A5)</f>
        <v/>
      </c>
      <c r="CX250" t="str">
        <f>IF(CX5="","",CX5&amp;","&amp;CY5&amp;","&amp;$A5)</f>
        <v/>
      </c>
      <c r="CZ250" t="str">
        <f>IF(CZ5="","",CZ5&amp;","&amp;DA5&amp;","&amp;$A5)</f>
        <v/>
      </c>
      <c r="DB250" t="str">
        <f>IF(DB5="","",DB5&amp;","&amp;DC5&amp;","&amp;$A5)</f>
        <v/>
      </c>
      <c r="DD250" t="str">
        <f>IF(DD5="","",DD5&amp;","&amp;DE5&amp;","&amp;$A5)</f>
        <v/>
      </c>
      <c r="DF250" t="str">
        <f>IF(DF5="","",DF5&amp;","&amp;DG5&amp;","&amp;$A5)</f>
        <v/>
      </c>
    </row>
    <row r="251" spans="1:112" x14ac:dyDescent="0.3">
      <c r="A251" s="34">
        <v>4</v>
      </c>
      <c r="B251" s="34">
        <f t="shared" si="188"/>
        <v>2</v>
      </c>
      <c r="D251" t="str">
        <f>IF(D6="","",D6&amp;","&amp;E6&amp;","&amp;$A6)</f>
        <v/>
      </c>
      <c r="F251" t="str">
        <f>IF(F6="","",F6&amp;","&amp;G6&amp;","&amp;$A6)</f>
        <v/>
      </c>
      <c r="H251" t="str">
        <f>IF(H6="","",H6&amp;","&amp;I6&amp;","&amp;$A6)</f>
        <v/>
      </c>
      <c r="J251" t="str">
        <f>IF(J6="","",J6&amp;","&amp;K6&amp;","&amp;$A6)</f>
        <v/>
      </c>
      <c r="L251" t="str">
        <f>IF(L6="","",L6&amp;","&amp;M6&amp;","&amp;$A6)</f>
        <v/>
      </c>
      <c r="O251" t="str">
        <f>IF(O6="","",O6&amp;","&amp;P6&amp;","&amp;$A6)</f>
        <v>21,3,4</v>
      </c>
      <c r="Q251" t="str">
        <f>IF(Q6="","",Q6&amp;","&amp;R6&amp;","&amp;$A6)</f>
        <v>1202,1,4</v>
      </c>
      <c r="S251" t="str">
        <f>IF(S6="","",S6&amp;","&amp;T6&amp;","&amp;$A6)</f>
        <v/>
      </c>
      <c r="U251" t="str">
        <f>IF(U6="","",U6&amp;","&amp;V6&amp;","&amp;$A6)</f>
        <v>21,3,4</v>
      </c>
      <c r="W251" t="str">
        <f>IF(W6="","",W6&amp;","&amp;X6&amp;","&amp;$A6)</f>
        <v/>
      </c>
      <c r="Z251" t="str">
        <f>IF(Z6="","",Z6&amp;","&amp;AA6&amp;","&amp;$A6)</f>
        <v/>
      </c>
      <c r="AB251" t="str">
        <f>IF(AB6="","",AB6&amp;","&amp;AC6&amp;","&amp;$A6)</f>
        <v/>
      </c>
      <c r="AD251" t="str">
        <f>IF(AD6="","",AD6&amp;","&amp;AE6&amp;","&amp;$A6)</f>
        <v/>
      </c>
      <c r="AF251" t="str">
        <f>IF(AF6="","",AF6&amp;","&amp;AG6&amp;","&amp;$A6)</f>
        <v/>
      </c>
      <c r="AH251" t="str">
        <f>IF(AH6="","",AH6&amp;","&amp;AI6&amp;","&amp;$A6)</f>
        <v/>
      </c>
      <c r="AM251" s="34">
        <v>4</v>
      </c>
      <c r="AN251" s="34">
        <f t="shared" si="189"/>
        <v>2</v>
      </c>
      <c r="AP251" t="str">
        <f>IF(AP6="","",AP6&amp;","&amp;AQ6&amp;","&amp;$A6)</f>
        <v>82,3,4</v>
      </c>
      <c r="AR251" t="str">
        <f>IF(AR6="","",AR6&amp;","&amp;AS6&amp;","&amp;$A6)</f>
        <v/>
      </c>
      <c r="AT251" t="str">
        <f>IF(AT6="","",AT6&amp;","&amp;AU6&amp;","&amp;$A6)</f>
        <v/>
      </c>
      <c r="AV251" t="str">
        <f>IF(AV6="","",AV6&amp;","&amp;AW6&amp;","&amp;$A6)</f>
        <v/>
      </c>
      <c r="AX251" t="str">
        <f>IF(AX6="","",AX6&amp;","&amp;AY6&amp;","&amp;$A6)</f>
        <v/>
      </c>
      <c r="BA251" t="str">
        <f>IF(BA6="","",BA6&amp;","&amp;BB6&amp;","&amp;$A6)</f>
        <v/>
      </c>
      <c r="BC251" t="str">
        <f>IF(BC6="","",BC6&amp;","&amp;BD6&amp;","&amp;$A6)</f>
        <v/>
      </c>
      <c r="BE251" t="str">
        <f>IF(BE6="","",BE6&amp;","&amp;BF6&amp;","&amp;$A6)</f>
        <v/>
      </c>
      <c r="BG251" t="str">
        <f>IF(BG6="","",BG6&amp;","&amp;BH6&amp;","&amp;$A6)</f>
        <v/>
      </c>
      <c r="BI251" t="str">
        <f>IF(BI6="","",BI6&amp;","&amp;BJ6&amp;","&amp;$A6)</f>
        <v/>
      </c>
      <c r="BL251" t="str">
        <f>IF(BL6="","",BL6&amp;","&amp;BM6&amp;","&amp;$A6)</f>
        <v/>
      </c>
      <c r="BN251" t="str">
        <f>IF(BN6="","",BN6&amp;","&amp;BO6&amp;","&amp;$A6)</f>
        <v>1103,1,4</v>
      </c>
      <c r="BP251" t="str">
        <f>IF(BP6="","",BP6&amp;","&amp;BQ6&amp;","&amp;$A6)</f>
        <v>1001,1,4</v>
      </c>
      <c r="BR251" t="str">
        <f>IF(BR6="","",BR6&amp;","&amp;BS6&amp;","&amp;$A6)</f>
        <v>1103,1,4</v>
      </c>
      <c r="BT251" t="str">
        <f>IF(BT6="","",BT6&amp;","&amp;BU6&amp;","&amp;$A6)</f>
        <v/>
      </c>
      <c r="BY251" s="34">
        <v>4</v>
      </c>
      <c r="BZ251" s="34">
        <f t="shared" si="190"/>
        <v>2</v>
      </c>
      <c r="CB251" t="str">
        <f>IF(CB6="","",CB6&amp;","&amp;CC6&amp;","&amp;$A6)</f>
        <v>82,3,4</v>
      </c>
      <c r="CD251" t="str">
        <f>IF(CD6="","",CD6&amp;","&amp;CE6&amp;","&amp;$A6)</f>
        <v/>
      </c>
      <c r="CF251" t="str">
        <f>IF(CF6="","",CF6&amp;","&amp;CG6&amp;","&amp;$A6)</f>
        <v/>
      </c>
      <c r="CH251" t="str">
        <f>IF(CH6="","",CH6&amp;","&amp;CI6&amp;","&amp;$A6)</f>
        <v/>
      </c>
      <c r="CJ251" t="str">
        <f>IF(CJ6="","",CJ6&amp;","&amp;CK6&amp;","&amp;$A6)</f>
        <v/>
      </c>
      <c r="CM251" t="str">
        <f>IF(CM6="","",CM6&amp;","&amp;CN6&amp;","&amp;$A6)</f>
        <v/>
      </c>
      <c r="CO251" t="str">
        <f>IF(CO6="","",CO6&amp;","&amp;CP6&amp;","&amp;$A6)</f>
        <v/>
      </c>
      <c r="CQ251" t="str">
        <f>IF(CQ6="","",CQ6&amp;","&amp;CR6&amp;","&amp;$A6)</f>
        <v/>
      </c>
      <c r="CS251" t="str">
        <f>IF(CS6="","",CS6&amp;","&amp;CT6&amp;","&amp;$A6)</f>
        <v/>
      </c>
      <c r="CU251" t="str">
        <f>IF(CU6="","",CU6&amp;","&amp;CV6&amp;","&amp;$A6)</f>
        <v/>
      </c>
      <c r="CX251" t="str">
        <f>IF(CX6="","",CX6&amp;","&amp;CY6&amp;","&amp;$A6)</f>
        <v/>
      </c>
      <c r="CZ251" t="str">
        <f>IF(CZ6="","",CZ6&amp;","&amp;DA6&amp;","&amp;$A6)</f>
        <v>1103,1,4</v>
      </c>
      <c r="DB251" t="str">
        <f>IF(DB6="","",DB6&amp;","&amp;DC6&amp;","&amp;$A6)</f>
        <v>1001,1,4</v>
      </c>
      <c r="DD251" t="str">
        <f>IF(DD6="","",DD6&amp;","&amp;DE6&amp;","&amp;$A6)</f>
        <v>1103,1,4</v>
      </c>
      <c r="DF251" t="str">
        <f>IF(DF6="","",DF6&amp;","&amp;DG6&amp;","&amp;$A6)</f>
        <v/>
      </c>
    </row>
    <row r="252" spans="1:112" x14ac:dyDescent="0.3">
      <c r="A252" s="33">
        <v>5</v>
      </c>
      <c r="B252" s="33">
        <f t="shared" si="188"/>
        <v>2</v>
      </c>
      <c r="D252" t="str">
        <f>IF(D7="","",D7&amp;","&amp;E7&amp;","&amp;$A7)</f>
        <v/>
      </c>
      <c r="F252" t="str">
        <f>IF(F7="","",F7&amp;","&amp;G7&amp;","&amp;$A7)</f>
        <v/>
      </c>
      <c r="H252" t="str">
        <f>IF(H7="","",H7&amp;","&amp;I7&amp;","&amp;$A7)</f>
        <v/>
      </c>
      <c r="J252" t="str">
        <f>IF(J7="","",J7&amp;","&amp;K7&amp;","&amp;$A7)</f>
        <v/>
      </c>
      <c r="L252" t="str">
        <f>IF(L7="","",L7&amp;","&amp;M7&amp;","&amp;$A7)</f>
        <v/>
      </c>
      <c r="O252" t="str">
        <f>IF(O7="","",O7&amp;","&amp;P7&amp;","&amp;$A7)</f>
        <v>22,2,5</v>
      </c>
      <c r="Q252" t="str">
        <f>IF(Q7="","",Q7&amp;","&amp;R7&amp;","&amp;$A7)</f>
        <v>1102,1,5</v>
      </c>
      <c r="S252" t="str">
        <f>IF(S7="","",S7&amp;","&amp;T7&amp;","&amp;$A7)</f>
        <v>1001,1,5</v>
      </c>
      <c r="U252" t="str">
        <f>IF(U7="","",U7&amp;","&amp;V7&amp;","&amp;$A7)</f>
        <v>1102,1,5</v>
      </c>
      <c r="W252" t="str">
        <f>IF(W7="","",W7&amp;","&amp;X7&amp;","&amp;$A7)</f>
        <v>22,2,5</v>
      </c>
      <c r="Z252" t="str">
        <f>IF(Z7="","",Z7&amp;","&amp;AA7&amp;","&amp;$A7)</f>
        <v/>
      </c>
      <c r="AB252" t="str">
        <f>IF(AB7="","",AB7&amp;","&amp;AC7&amp;","&amp;$A7)</f>
        <v/>
      </c>
      <c r="AD252" t="str">
        <f>IF(AD7="","",AD7&amp;","&amp;AE7&amp;","&amp;$A7)</f>
        <v/>
      </c>
      <c r="AF252" t="str">
        <f>IF(AF7="","",AF7&amp;","&amp;AG7&amp;","&amp;$A7)</f>
        <v/>
      </c>
      <c r="AH252" t="str">
        <f>IF(AH7="","",AH7&amp;","&amp;AI7&amp;","&amp;$A7)</f>
        <v/>
      </c>
      <c r="AM252" s="33">
        <v>5</v>
      </c>
      <c r="AN252" s="33">
        <f t="shared" si="189"/>
        <v>2</v>
      </c>
      <c r="AP252" t="str">
        <f>IF(AP7="","",AP7&amp;","&amp;AQ7&amp;","&amp;$A7)</f>
        <v>82,3,5</v>
      </c>
      <c r="AR252" t="str">
        <f>IF(AR7="","",AR7&amp;","&amp;AS7&amp;","&amp;$A7)</f>
        <v>1103,1,5</v>
      </c>
      <c r="AT252" t="str">
        <f>IF(AT7="","",AT7&amp;","&amp;AU7&amp;","&amp;$A7)</f>
        <v>1001,1,5</v>
      </c>
      <c r="AV252" t="str">
        <f>IF(AV7="","",AV7&amp;","&amp;AW7&amp;","&amp;$A7)</f>
        <v>1103,1,5</v>
      </c>
      <c r="AX252" t="str">
        <f>IF(AX7="","",AX7&amp;","&amp;AY7&amp;","&amp;$A7)</f>
        <v/>
      </c>
      <c r="BA252" t="str">
        <f>IF(BA7="","",BA7&amp;","&amp;BB7&amp;","&amp;$A7)</f>
        <v/>
      </c>
      <c r="BC252" t="str">
        <f>IF(BC7="","",BC7&amp;","&amp;BD7&amp;","&amp;$A7)</f>
        <v/>
      </c>
      <c r="BE252" t="str">
        <f>IF(BE7="","",BE7&amp;","&amp;BF7&amp;","&amp;$A7)</f>
        <v/>
      </c>
      <c r="BG252" t="str">
        <f>IF(BG7="","",BG7&amp;","&amp;BH7&amp;","&amp;$A7)</f>
        <v/>
      </c>
      <c r="BI252" t="str">
        <f>IF(BI7="","",BI7&amp;","&amp;BJ7&amp;","&amp;$A7)</f>
        <v/>
      </c>
      <c r="BL252" t="str">
        <f>IF(BL7="","",BL7&amp;","&amp;BM7&amp;","&amp;$A7)</f>
        <v/>
      </c>
      <c r="BN252" t="str">
        <f>IF(BN7="","",BN7&amp;","&amp;BO7&amp;","&amp;$A7)</f>
        <v/>
      </c>
      <c r="BP252" t="str">
        <f>IF(BP7="","",BP7&amp;","&amp;BQ7&amp;","&amp;$A7)</f>
        <v/>
      </c>
      <c r="BR252" t="str">
        <f>IF(BR7="","",BR7&amp;","&amp;BS7&amp;","&amp;$A7)</f>
        <v/>
      </c>
      <c r="BT252" t="str">
        <f>IF(BT7="","",BT7&amp;","&amp;BU7&amp;","&amp;$A7)</f>
        <v/>
      </c>
      <c r="BY252" s="33">
        <v>5</v>
      </c>
      <c r="BZ252" s="33">
        <f t="shared" si="190"/>
        <v>2</v>
      </c>
      <c r="CB252" t="str">
        <f>IF(CB7="","",CB7&amp;","&amp;CC7&amp;","&amp;$A7)</f>
        <v>82,3,5</v>
      </c>
      <c r="CD252" t="str">
        <f>IF(CD7="","",CD7&amp;","&amp;CE7&amp;","&amp;$A7)</f>
        <v>1103,1,5</v>
      </c>
      <c r="CF252" t="str">
        <f>IF(CF7="","",CF7&amp;","&amp;CG7&amp;","&amp;$A7)</f>
        <v>1001,1,5</v>
      </c>
      <c r="CH252" t="str">
        <f>IF(CH7="","",CH7&amp;","&amp;CI7&amp;","&amp;$A7)</f>
        <v>1103,1,5</v>
      </c>
      <c r="CJ252" t="str">
        <f>IF(CJ7="","",CJ7&amp;","&amp;CK7&amp;","&amp;$A7)</f>
        <v/>
      </c>
      <c r="CM252" t="str">
        <f>IF(CM7="","",CM7&amp;","&amp;CN7&amp;","&amp;$A7)</f>
        <v/>
      </c>
      <c r="CO252" t="str">
        <f>IF(CO7="","",CO7&amp;","&amp;CP7&amp;","&amp;$A7)</f>
        <v/>
      </c>
      <c r="CQ252" t="str">
        <f>IF(CQ7="","",CQ7&amp;","&amp;CR7&amp;","&amp;$A7)</f>
        <v/>
      </c>
      <c r="CS252" t="str">
        <f>IF(CS7="","",CS7&amp;","&amp;CT7&amp;","&amp;$A7)</f>
        <v/>
      </c>
      <c r="CU252" t="str">
        <f>IF(CU7="","",CU7&amp;","&amp;CV7&amp;","&amp;$A7)</f>
        <v/>
      </c>
      <c r="CX252" t="str">
        <f>IF(CX7="","",CX7&amp;","&amp;CY7&amp;","&amp;$A7)</f>
        <v/>
      </c>
      <c r="CZ252" t="str">
        <f>IF(CZ7="","",CZ7&amp;","&amp;DA7&amp;","&amp;$A7)</f>
        <v/>
      </c>
      <c r="DB252" t="str">
        <f>IF(DB7="","",DB7&amp;","&amp;DC7&amp;","&amp;$A7)</f>
        <v/>
      </c>
      <c r="DD252" t="str">
        <f>IF(DD7="","",DD7&amp;","&amp;DE7&amp;","&amp;$A7)</f>
        <v/>
      </c>
      <c r="DF252" t="str">
        <f>IF(DF7="","",DF7&amp;","&amp;DG7&amp;","&amp;$A7)</f>
        <v/>
      </c>
    </row>
    <row r="253" spans="1:112" ht="14.5" thickBot="1" x14ac:dyDescent="0.35">
      <c r="A253" s="35">
        <v>6</v>
      </c>
      <c r="B253" s="35">
        <f t="shared" si="188"/>
        <v>2</v>
      </c>
      <c r="D253" t="str">
        <f>IF(D8="","",D8&amp;","&amp;E8&amp;","&amp;$A8)</f>
        <v/>
      </c>
      <c r="F253" t="str">
        <f>IF(F8="","",F8&amp;","&amp;G8&amp;","&amp;$A8)</f>
        <v/>
      </c>
      <c r="H253" t="str">
        <f>IF(H8="","",H8&amp;","&amp;I8&amp;","&amp;$A8)</f>
        <v/>
      </c>
      <c r="J253" t="str">
        <f>IF(J8="","",J8&amp;","&amp;K8&amp;","&amp;$A8)</f>
        <v/>
      </c>
      <c r="L253" t="str">
        <f>IF(L8="","",L8&amp;","&amp;M8&amp;","&amp;$A8)</f>
        <v/>
      </c>
      <c r="O253" t="str">
        <f>IF(O8="","",O8&amp;","&amp;P8&amp;","&amp;$A8)</f>
        <v>1202,1,6</v>
      </c>
      <c r="Q253" t="str">
        <f>IF(Q8="","",Q8&amp;","&amp;R8&amp;","&amp;$A8)</f>
        <v>23,5,6</v>
      </c>
      <c r="S253" t="str">
        <f>IF(S8="","",S8&amp;","&amp;T8&amp;","&amp;$A8)</f>
        <v/>
      </c>
      <c r="U253" t="str">
        <f>IF(U8="","",U8&amp;","&amp;V8&amp;","&amp;$A8)</f>
        <v>25,1,6</v>
      </c>
      <c r="W253" t="str">
        <f>IF(W8="","",W8&amp;","&amp;X8&amp;","&amp;$A8)</f>
        <v/>
      </c>
      <c r="Z253" t="str">
        <f>IF(Z8="","",Z8&amp;","&amp;AA8&amp;","&amp;$A8)</f>
        <v/>
      </c>
      <c r="AB253" t="str">
        <f>IF(AB8="","",AB8&amp;","&amp;AC8&amp;","&amp;$A8)</f>
        <v/>
      </c>
      <c r="AD253" t="str">
        <f>IF(AD8="","",AD8&amp;","&amp;AE8&amp;","&amp;$A8)</f>
        <v/>
      </c>
      <c r="AF253" t="str">
        <f>IF(AF8="","",AF8&amp;","&amp;AG8&amp;","&amp;$A8)</f>
        <v/>
      </c>
      <c r="AH253" t="str">
        <f>IF(AH8="","",AH8&amp;","&amp;AI8&amp;","&amp;$A8)</f>
        <v/>
      </c>
      <c r="AM253" s="35">
        <v>6</v>
      </c>
      <c r="AN253" s="35">
        <f t="shared" si="189"/>
        <v>2</v>
      </c>
      <c r="AP253" t="str">
        <f>IF(AP8="","",AP8&amp;","&amp;AQ8&amp;","&amp;$A8)</f>
        <v>82,4,6</v>
      </c>
      <c r="AR253" t="str">
        <f>IF(AR8="","",AR8&amp;","&amp;AS8&amp;","&amp;$A8)</f>
        <v/>
      </c>
      <c r="AT253" t="str">
        <f>IF(AT8="","",AT8&amp;","&amp;AU8&amp;","&amp;$A8)</f>
        <v/>
      </c>
      <c r="AV253" t="str">
        <f>IF(AV8="","",AV8&amp;","&amp;AW8&amp;","&amp;$A8)</f>
        <v/>
      </c>
      <c r="AX253" t="str">
        <f>IF(AX8="","",AX8&amp;","&amp;AY8&amp;","&amp;$A8)</f>
        <v/>
      </c>
      <c r="BA253" t="str">
        <f>IF(BA8="","",BA8&amp;","&amp;BB8&amp;","&amp;$A8)</f>
        <v/>
      </c>
      <c r="BC253" t="str">
        <f>IF(BC8="","",BC8&amp;","&amp;BD8&amp;","&amp;$A8)</f>
        <v/>
      </c>
      <c r="BE253" t="str">
        <f>IF(BE8="","",BE8&amp;","&amp;BF8&amp;","&amp;$A8)</f>
        <v/>
      </c>
      <c r="BG253" t="str">
        <f>IF(BG8="","",BG8&amp;","&amp;BH8&amp;","&amp;$A8)</f>
        <v/>
      </c>
      <c r="BI253" t="str">
        <f>IF(BI8="","",BI8&amp;","&amp;BJ8&amp;","&amp;$A8)</f>
        <v/>
      </c>
      <c r="BL253" t="str">
        <f>IF(BL8="","",BL8&amp;","&amp;BM8&amp;","&amp;$A8)</f>
        <v/>
      </c>
      <c r="BN253" t="str">
        <f>IF(BN8="","",BN8&amp;","&amp;BO8&amp;","&amp;$A8)</f>
        <v/>
      </c>
      <c r="BP253" t="str">
        <f>IF(BP8="","",BP8&amp;","&amp;BQ8&amp;","&amp;$A8)</f>
        <v/>
      </c>
      <c r="BR253" t="str">
        <f>IF(BR8="","",BR8&amp;","&amp;BS8&amp;","&amp;$A8)</f>
        <v/>
      </c>
      <c r="BT253" t="str">
        <f>IF(BT8="","",BT8&amp;","&amp;BU8&amp;","&amp;$A8)</f>
        <v/>
      </c>
      <c r="BY253" s="35">
        <v>6</v>
      </c>
      <c r="BZ253" s="35">
        <f t="shared" si="190"/>
        <v>2</v>
      </c>
      <c r="CB253" t="str">
        <f>IF(CB8="","",CB8&amp;","&amp;CC8&amp;","&amp;$A8)</f>
        <v>82,4,6</v>
      </c>
      <c r="CD253" t="str">
        <f>IF(CD8="","",CD8&amp;","&amp;CE8&amp;","&amp;$A8)</f>
        <v/>
      </c>
      <c r="CF253" t="str">
        <f>IF(CF8="","",CF8&amp;","&amp;CG8&amp;","&amp;$A8)</f>
        <v/>
      </c>
      <c r="CH253" t="str">
        <f>IF(CH8="","",CH8&amp;","&amp;CI8&amp;","&amp;$A8)</f>
        <v/>
      </c>
      <c r="CJ253" t="str">
        <f>IF(CJ8="","",CJ8&amp;","&amp;CK8&amp;","&amp;$A8)</f>
        <v/>
      </c>
      <c r="CM253" t="str">
        <f>IF(CM8="","",CM8&amp;","&amp;CN8&amp;","&amp;$A8)</f>
        <v/>
      </c>
      <c r="CO253" t="str">
        <f>IF(CO8="","",CO8&amp;","&amp;CP8&amp;","&amp;$A8)</f>
        <v/>
      </c>
      <c r="CQ253" t="str">
        <f>IF(CQ8="","",CQ8&amp;","&amp;CR8&amp;","&amp;$A8)</f>
        <v/>
      </c>
      <c r="CS253" t="str">
        <f>IF(CS8="","",CS8&amp;","&amp;CT8&amp;","&amp;$A8)</f>
        <v/>
      </c>
      <c r="CU253" t="str">
        <f>IF(CU8="","",CU8&amp;","&amp;CV8&amp;","&amp;$A8)</f>
        <v/>
      </c>
      <c r="CX253" t="str">
        <f>IF(CX8="","",CX8&amp;","&amp;CY8&amp;","&amp;$A8)</f>
        <v/>
      </c>
      <c r="CZ253" t="str">
        <f>IF(CZ8="","",CZ8&amp;","&amp;DA8&amp;","&amp;$A8)</f>
        <v/>
      </c>
      <c r="DB253" t="str">
        <f>IF(DB8="","",DB8&amp;","&amp;DC8&amp;","&amp;$A8)</f>
        <v/>
      </c>
      <c r="DD253" t="str">
        <f>IF(DD8="","",DD8&amp;","&amp;DE8&amp;","&amp;$A8)</f>
        <v/>
      </c>
      <c r="DF253" t="str">
        <f>IF(DF8="","",DF8&amp;","&amp;DG8&amp;","&amp;$A8)</f>
        <v/>
      </c>
    </row>
    <row r="254" spans="1:112" x14ac:dyDescent="0.3">
      <c r="A254" s="34">
        <v>7</v>
      </c>
      <c r="B254" s="34">
        <f t="shared" si="188"/>
        <v>3</v>
      </c>
      <c r="D254" t="str">
        <f>IF(D9="","",D9&amp;","&amp;E9&amp;","&amp;$A9)</f>
        <v/>
      </c>
      <c r="F254" t="str">
        <f>IF(F9="","",F9&amp;","&amp;G9&amp;","&amp;$A9)</f>
        <v/>
      </c>
      <c r="H254" t="str">
        <f>IF(H9="","",H9&amp;","&amp;I9&amp;","&amp;$A9)</f>
        <v/>
      </c>
      <c r="J254" t="str">
        <f>IF(J9="","",J9&amp;","&amp;K9&amp;","&amp;$A9)</f>
        <v/>
      </c>
      <c r="L254" t="str">
        <f>IF(L9="","",L9&amp;","&amp;M9&amp;","&amp;$A9)</f>
        <v/>
      </c>
      <c r="O254" t="str">
        <f>IF(O9="","",O9&amp;","&amp;P9&amp;","&amp;$A9)</f>
        <v/>
      </c>
      <c r="Q254" t="str">
        <f>IF(Q9="","",Q9&amp;","&amp;R9&amp;","&amp;$A9)</f>
        <v/>
      </c>
      <c r="S254" t="str">
        <f>IF(S9="","",S9&amp;","&amp;T9&amp;","&amp;$A9)</f>
        <v/>
      </c>
      <c r="U254" t="str">
        <f>IF(U9="","",U9&amp;","&amp;V9&amp;","&amp;$A9)</f>
        <v/>
      </c>
      <c r="W254" t="str">
        <f>IF(W9="","",W9&amp;","&amp;X9&amp;","&amp;$A9)</f>
        <v/>
      </c>
      <c r="Z254" t="str">
        <f>IF(Z9="","",Z9&amp;","&amp;AA9&amp;","&amp;$A9)</f>
        <v>31,3,7</v>
      </c>
      <c r="AB254" t="str">
        <f>IF(AB9="","",AB9&amp;","&amp;AC9&amp;","&amp;$A9)</f>
        <v>1202,1,7</v>
      </c>
      <c r="AD254" t="str">
        <f>IF(AD9="","",AD9&amp;","&amp;AE9&amp;","&amp;$A9)</f>
        <v/>
      </c>
      <c r="AF254" t="str">
        <f>IF(AF9="","",AF9&amp;","&amp;AG9&amp;","&amp;$A9)</f>
        <v>31,3,7</v>
      </c>
      <c r="AH254" t="str">
        <f>IF(AH9="","",AH9&amp;","&amp;AI9&amp;","&amp;$A9)</f>
        <v/>
      </c>
      <c r="AM254" s="34">
        <v>7</v>
      </c>
      <c r="AN254" s="34">
        <f t="shared" si="189"/>
        <v>3</v>
      </c>
      <c r="AP254" t="str">
        <f>IF(AP9="","",AP9&amp;","&amp;AQ9&amp;","&amp;$A9)</f>
        <v>83,5,7</v>
      </c>
      <c r="AR254" t="str">
        <f>IF(AR9="","",AR9&amp;","&amp;AS9&amp;","&amp;$A9)</f>
        <v/>
      </c>
      <c r="AT254" t="str">
        <f>IF(AT9="","",AT9&amp;","&amp;AU9&amp;","&amp;$A9)</f>
        <v/>
      </c>
      <c r="AV254" t="str">
        <f>IF(AV9="","",AV9&amp;","&amp;AW9&amp;","&amp;$A9)</f>
        <v/>
      </c>
      <c r="AX254" t="str">
        <f>IF(AX9="","",AX9&amp;","&amp;AY9&amp;","&amp;$A9)</f>
        <v/>
      </c>
      <c r="BA254" t="str">
        <f>IF(BA9="","",BA9&amp;","&amp;BB9&amp;","&amp;$A9)</f>
        <v/>
      </c>
      <c r="BC254" t="str">
        <f>IF(BC9="","",BC9&amp;","&amp;BD9&amp;","&amp;$A9)</f>
        <v/>
      </c>
      <c r="BE254" t="str">
        <f>IF(BE9="","",BE9&amp;","&amp;BF9&amp;","&amp;$A9)</f>
        <v/>
      </c>
      <c r="BG254" t="str">
        <f>IF(BG9="","",BG9&amp;","&amp;BH9&amp;","&amp;$A9)</f>
        <v/>
      </c>
      <c r="BI254" t="str">
        <f>IF(BI9="","",BI9&amp;","&amp;BJ9&amp;","&amp;$A9)</f>
        <v/>
      </c>
      <c r="BL254" t="str">
        <f>IF(BL9="","",BL9&amp;","&amp;BM9&amp;","&amp;$A9)</f>
        <v/>
      </c>
      <c r="BN254" t="str">
        <f>IF(BN9="","",BN9&amp;","&amp;BO9&amp;","&amp;$A9)</f>
        <v>1103,1,7</v>
      </c>
      <c r="BP254" t="str">
        <f>IF(BP9="","",BP9&amp;","&amp;BQ9&amp;","&amp;$A9)</f>
        <v>1001,1,7</v>
      </c>
      <c r="BR254" t="str">
        <f>IF(BR9="","",BR9&amp;","&amp;BS9&amp;","&amp;$A9)</f>
        <v>1103,1,7</v>
      </c>
      <c r="BT254" t="str">
        <f>IF(BT9="","",BT9&amp;","&amp;BU9&amp;","&amp;$A9)</f>
        <v/>
      </c>
      <c r="BY254" s="34">
        <v>7</v>
      </c>
      <c r="BZ254" s="34">
        <f t="shared" si="190"/>
        <v>3</v>
      </c>
      <c r="CB254" t="str">
        <f>IF(CB9="","",CB9&amp;","&amp;CC9&amp;","&amp;$A9)</f>
        <v>83,5,7</v>
      </c>
      <c r="CD254" t="str">
        <f>IF(CD9="","",CD9&amp;","&amp;CE9&amp;","&amp;$A9)</f>
        <v/>
      </c>
      <c r="CF254" t="str">
        <f>IF(CF9="","",CF9&amp;","&amp;CG9&amp;","&amp;$A9)</f>
        <v/>
      </c>
      <c r="CH254" t="str">
        <f>IF(CH9="","",CH9&amp;","&amp;CI9&amp;","&amp;$A9)</f>
        <v/>
      </c>
      <c r="CJ254" t="str">
        <f>IF(CJ9="","",CJ9&amp;","&amp;CK9&amp;","&amp;$A9)</f>
        <v/>
      </c>
      <c r="CM254" t="str">
        <f>IF(CM9="","",CM9&amp;","&amp;CN9&amp;","&amp;$A9)</f>
        <v/>
      </c>
      <c r="CO254" t="str">
        <f>IF(CO9="","",CO9&amp;","&amp;CP9&amp;","&amp;$A9)</f>
        <v/>
      </c>
      <c r="CQ254" t="str">
        <f>IF(CQ9="","",CQ9&amp;","&amp;CR9&amp;","&amp;$A9)</f>
        <v/>
      </c>
      <c r="CS254" t="str">
        <f>IF(CS9="","",CS9&amp;","&amp;CT9&amp;","&amp;$A9)</f>
        <v/>
      </c>
      <c r="CU254" t="str">
        <f>IF(CU9="","",CU9&amp;","&amp;CV9&amp;","&amp;$A9)</f>
        <v/>
      </c>
      <c r="CX254" t="str">
        <f>IF(CX9="","",CX9&amp;","&amp;CY9&amp;","&amp;$A9)</f>
        <v/>
      </c>
      <c r="CZ254" t="str">
        <f>IF(CZ9="","",CZ9&amp;","&amp;DA9&amp;","&amp;$A9)</f>
        <v>1103,1,7</v>
      </c>
      <c r="DB254" t="str">
        <f>IF(DB9="","",DB9&amp;","&amp;DC9&amp;","&amp;$A9)</f>
        <v>1001,1,7</v>
      </c>
      <c r="DD254" t="str">
        <f>IF(DD9="","",DD9&amp;","&amp;DE9&amp;","&amp;$A9)</f>
        <v>1103,1,7</v>
      </c>
      <c r="DF254" t="str">
        <f>IF(DF9="","",DF9&amp;","&amp;DG9&amp;","&amp;$A9)</f>
        <v/>
      </c>
    </row>
    <row r="255" spans="1:112" x14ac:dyDescent="0.3">
      <c r="A255" s="33">
        <v>8</v>
      </c>
      <c r="B255" s="33">
        <f t="shared" si="188"/>
        <v>3</v>
      </c>
      <c r="D255" t="str">
        <f>IF(D10="","",D10&amp;","&amp;E10&amp;","&amp;$A10)</f>
        <v/>
      </c>
      <c r="F255" t="str">
        <f>IF(F10="","",F10&amp;","&amp;G10&amp;","&amp;$A10)</f>
        <v/>
      </c>
      <c r="H255" t="str">
        <f>IF(H10="","",H10&amp;","&amp;I10&amp;","&amp;$A10)</f>
        <v/>
      </c>
      <c r="J255" t="str">
        <f>IF(J10="","",J10&amp;","&amp;K10&amp;","&amp;$A10)</f>
        <v/>
      </c>
      <c r="L255" t="str">
        <f>IF(L10="","",L10&amp;","&amp;M10&amp;","&amp;$A10)</f>
        <v/>
      </c>
      <c r="O255" t="str">
        <f>IF(O10="","",O10&amp;","&amp;P10&amp;","&amp;$A10)</f>
        <v/>
      </c>
      <c r="Q255" t="str">
        <f>IF(Q10="","",Q10&amp;","&amp;R10&amp;","&amp;$A10)</f>
        <v/>
      </c>
      <c r="S255" t="str">
        <f>IF(S10="","",S10&amp;","&amp;T10&amp;","&amp;$A10)</f>
        <v/>
      </c>
      <c r="U255" t="str">
        <f>IF(U10="","",U10&amp;","&amp;V10&amp;","&amp;$A10)</f>
        <v/>
      </c>
      <c r="W255" t="str">
        <f>IF(W10="","",W10&amp;","&amp;X10&amp;","&amp;$A10)</f>
        <v/>
      </c>
      <c r="Z255" t="str">
        <f>IF(Z10="","",Z10&amp;","&amp;AA10&amp;","&amp;$A10)</f>
        <v>32,2,8</v>
      </c>
      <c r="AB255" t="str">
        <f>IF(AB10="","",AB10&amp;","&amp;AC10&amp;","&amp;$A10)</f>
        <v>1103,1,8</v>
      </c>
      <c r="AD255" t="str">
        <f>IF(AD10="","",AD10&amp;","&amp;AE10&amp;","&amp;$A10)</f>
        <v>1001,1,8</v>
      </c>
      <c r="AF255" t="str">
        <f>IF(AF10="","",AF10&amp;","&amp;AG10&amp;","&amp;$A10)</f>
        <v>1103,1,8</v>
      </c>
      <c r="AH255" t="str">
        <f>IF(AH10="","",AH10&amp;","&amp;AI10&amp;","&amp;$A10)</f>
        <v>32,2,8</v>
      </c>
      <c r="AM255" s="33">
        <v>8</v>
      </c>
      <c r="AN255" s="33">
        <f t="shared" si="189"/>
        <v>3</v>
      </c>
      <c r="AP255" t="str">
        <f>IF(AP10="","",AP10&amp;","&amp;AQ10&amp;","&amp;$A10)</f>
        <v>83,2,8</v>
      </c>
      <c r="AR255" t="str">
        <f>IF(AR10="","",AR10&amp;","&amp;AS10&amp;","&amp;$A10)</f>
        <v>1103,1,8</v>
      </c>
      <c r="AT255" t="str">
        <f>IF(AT10="","",AT10&amp;","&amp;AU10&amp;","&amp;$A10)</f>
        <v>1001,1,8</v>
      </c>
      <c r="AV255" t="str">
        <f>IF(AV10="","",AV10&amp;","&amp;AW10&amp;","&amp;$A10)</f>
        <v>1103,1,8</v>
      </c>
      <c r="AX255" t="str">
        <f>IF(AX10="","",AX10&amp;","&amp;AY10&amp;","&amp;$A10)</f>
        <v/>
      </c>
      <c r="BA255" t="str">
        <f>IF(BA10="","",BA10&amp;","&amp;BB10&amp;","&amp;$A10)</f>
        <v/>
      </c>
      <c r="BC255" t="str">
        <f>IF(BC10="","",BC10&amp;","&amp;BD10&amp;","&amp;$A10)</f>
        <v/>
      </c>
      <c r="BE255" t="str">
        <f>IF(BE10="","",BE10&amp;","&amp;BF10&amp;","&amp;$A10)</f>
        <v/>
      </c>
      <c r="BG255" t="str">
        <f>IF(BG10="","",BG10&amp;","&amp;BH10&amp;","&amp;$A10)</f>
        <v/>
      </c>
      <c r="BI255" t="str">
        <f>IF(BI10="","",BI10&amp;","&amp;BJ10&amp;","&amp;$A10)</f>
        <v/>
      </c>
      <c r="BL255" t="str">
        <f>IF(BL10="","",BL10&amp;","&amp;BM10&amp;","&amp;$A10)</f>
        <v/>
      </c>
      <c r="BN255" t="str">
        <f>IF(BN10="","",BN10&amp;","&amp;BO10&amp;","&amp;$A10)</f>
        <v/>
      </c>
      <c r="BP255" t="str">
        <f>IF(BP10="","",BP10&amp;","&amp;BQ10&amp;","&amp;$A10)</f>
        <v/>
      </c>
      <c r="BR255" t="str">
        <f>IF(BR10="","",BR10&amp;","&amp;BS10&amp;","&amp;$A10)</f>
        <v/>
      </c>
      <c r="BT255" t="str">
        <f>IF(BT10="","",BT10&amp;","&amp;BU10&amp;","&amp;$A10)</f>
        <v/>
      </c>
      <c r="BY255" s="33">
        <v>8</v>
      </c>
      <c r="BZ255" s="33">
        <f t="shared" si="190"/>
        <v>3</v>
      </c>
      <c r="CB255" t="str">
        <f>IF(CB10="","",CB10&amp;","&amp;CC10&amp;","&amp;$A10)</f>
        <v>83,2,8</v>
      </c>
      <c r="CD255" t="str">
        <f>IF(CD10="","",CD10&amp;","&amp;CE10&amp;","&amp;$A10)</f>
        <v>1103,1,8</v>
      </c>
      <c r="CF255" t="str">
        <f>IF(CF10="","",CF10&amp;","&amp;CG10&amp;","&amp;$A10)</f>
        <v>1002,1,8</v>
      </c>
      <c r="CH255" t="str">
        <f>IF(CH10="","",CH10&amp;","&amp;CI10&amp;","&amp;$A10)</f>
        <v>1103,1,8</v>
      </c>
      <c r="CJ255" t="str">
        <f>IF(CJ10="","",CJ10&amp;","&amp;CK10&amp;","&amp;$A10)</f>
        <v/>
      </c>
      <c r="CM255" t="str">
        <f>IF(CM10="","",CM10&amp;","&amp;CN10&amp;","&amp;$A10)</f>
        <v/>
      </c>
      <c r="CO255" t="str">
        <f>IF(CO10="","",CO10&amp;","&amp;CP10&amp;","&amp;$A10)</f>
        <v/>
      </c>
      <c r="CQ255" t="str">
        <f>IF(CQ10="","",CQ10&amp;","&amp;CR10&amp;","&amp;$A10)</f>
        <v/>
      </c>
      <c r="CS255" t="str">
        <f>IF(CS10="","",CS10&amp;","&amp;CT10&amp;","&amp;$A10)</f>
        <v/>
      </c>
      <c r="CU255" t="str">
        <f>IF(CU10="","",CU10&amp;","&amp;CV10&amp;","&amp;$A10)</f>
        <v/>
      </c>
      <c r="CX255" t="str">
        <f>IF(CX10="","",CX10&amp;","&amp;CY10&amp;","&amp;$A10)</f>
        <v/>
      </c>
      <c r="CZ255" t="str">
        <f>IF(CZ10="","",CZ10&amp;","&amp;DA10&amp;","&amp;$A10)</f>
        <v/>
      </c>
      <c r="DB255" t="str">
        <f>IF(DB10="","",DB10&amp;","&amp;DC10&amp;","&amp;$A10)</f>
        <v/>
      </c>
      <c r="DD255" t="str">
        <f>IF(DD10="","",DD10&amp;","&amp;DE10&amp;","&amp;$A10)</f>
        <v/>
      </c>
      <c r="DF255" t="str">
        <f>IF(DF10="","",DF10&amp;","&amp;DG10&amp;","&amp;$A10)</f>
        <v/>
      </c>
    </row>
    <row r="256" spans="1:112" ht="14.5" thickBot="1" x14ac:dyDescent="0.35">
      <c r="A256" s="35">
        <v>9</v>
      </c>
      <c r="B256" s="35">
        <f t="shared" si="188"/>
        <v>3</v>
      </c>
      <c r="D256" t="str">
        <f>IF(D11="","",D11&amp;","&amp;E11&amp;","&amp;$A11)</f>
        <v/>
      </c>
      <c r="F256" t="str">
        <f>IF(F11="","",F11&amp;","&amp;G11&amp;","&amp;$A11)</f>
        <v/>
      </c>
      <c r="H256" t="str">
        <f>IF(H11="","",H11&amp;","&amp;I11&amp;","&amp;$A11)</f>
        <v/>
      </c>
      <c r="J256" t="str">
        <f>IF(J11="","",J11&amp;","&amp;K11&amp;","&amp;$A11)</f>
        <v/>
      </c>
      <c r="L256" t="str">
        <f>IF(L11="","",L11&amp;","&amp;M11&amp;","&amp;$A11)</f>
        <v/>
      </c>
      <c r="O256" t="str">
        <f>IF(O11="","",O11&amp;","&amp;P11&amp;","&amp;$A11)</f>
        <v/>
      </c>
      <c r="Q256" t="str">
        <f>IF(Q11="","",Q11&amp;","&amp;R11&amp;","&amp;$A11)</f>
        <v/>
      </c>
      <c r="S256" t="str">
        <f>IF(S11="","",S11&amp;","&amp;T11&amp;","&amp;$A11)</f>
        <v/>
      </c>
      <c r="U256" t="str">
        <f>IF(U11="","",U11&amp;","&amp;V11&amp;","&amp;$A11)</f>
        <v/>
      </c>
      <c r="W256" t="str">
        <f>IF(W11="","",W11&amp;","&amp;X11&amp;","&amp;$A11)</f>
        <v/>
      </c>
      <c r="Z256" t="str">
        <f>IF(Z11="","",Z11&amp;","&amp;AA11&amp;","&amp;$A11)</f>
        <v>1203,1,9</v>
      </c>
      <c r="AB256" t="str">
        <f>IF(AB11="","",AB11&amp;","&amp;AC11&amp;","&amp;$A11)</f>
        <v>33,5,9</v>
      </c>
      <c r="AD256" t="str">
        <f>IF(AD11="","",AD11&amp;","&amp;AE11&amp;","&amp;$A11)</f>
        <v/>
      </c>
      <c r="AF256" t="str">
        <f>IF(AF11="","",AF11&amp;","&amp;AG11&amp;","&amp;$A11)</f>
        <v>35,1,9</v>
      </c>
      <c r="AH256" t="str">
        <f>IF(AH11="","",AH11&amp;","&amp;AI11&amp;","&amp;$A11)</f>
        <v/>
      </c>
      <c r="AM256" s="35">
        <v>9</v>
      </c>
      <c r="AN256" s="35">
        <f t="shared" si="189"/>
        <v>3</v>
      </c>
      <c r="AP256" t="str">
        <f>IF(AP11="","",AP11&amp;","&amp;AQ11&amp;","&amp;$A11)</f>
        <v>83,5,9</v>
      </c>
      <c r="AR256" t="str">
        <f>IF(AR11="","",AR11&amp;","&amp;AS11&amp;","&amp;$A11)</f>
        <v/>
      </c>
      <c r="AT256" t="str">
        <f>IF(AT11="","",AT11&amp;","&amp;AU11&amp;","&amp;$A11)</f>
        <v/>
      </c>
      <c r="AV256" t="str">
        <f>IF(AV11="","",AV11&amp;","&amp;AW11&amp;","&amp;$A11)</f>
        <v/>
      </c>
      <c r="AX256" t="str">
        <f>IF(AX11="","",AX11&amp;","&amp;AY11&amp;","&amp;$A11)</f>
        <v/>
      </c>
      <c r="BA256" t="str">
        <f>IF(BA11="","",BA11&amp;","&amp;BB11&amp;","&amp;$A11)</f>
        <v/>
      </c>
      <c r="BC256" t="str">
        <f>IF(BC11="","",BC11&amp;","&amp;BD11&amp;","&amp;$A11)</f>
        <v/>
      </c>
      <c r="BE256" t="str">
        <f>IF(BE11="","",BE11&amp;","&amp;BF11&amp;","&amp;$A11)</f>
        <v/>
      </c>
      <c r="BG256" t="str">
        <f>IF(BG11="","",BG11&amp;","&amp;BH11&amp;","&amp;$A11)</f>
        <v/>
      </c>
      <c r="BI256" t="str">
        <f>IF(BI11="","",BI11&amp;","&amp;BJ11&amp;","&amp;$A11)</f>
        <v/>
      </c>
      <c r="BL256" t="str">
        <f>IF(BL11="","",BL11&amp;","&amp;BM11&amp;","&amp;$A11)</f>
        <v/>
      </c>
      <c r="BN256" t="str">
        <f>IF(BN11="","",BN11&amp;","&amp;BO11&amp;","&amp;$A11)</f>
        <v/>
      </c>
      <c r="BP256" t="str">
        <f>IF(BP11="","",BP11&amp;","&amp;BQ11&amp;","&amp;$A11)</f>
        <v/>
      </c>
      <c r="BR256" t="str">
        <f>IF(BR11="","",BR11&amp;","&amp;BS11&amp;","&amp;$A11)</f>
        <v/>
      </c>
      <c r="BT256" t="str">
        <f>IF(BT11="","",BT11&amp;","&amp;BU11&amp;","&amp;$A11)</f>
        <v/>
      </c>
      <c r="BY256" s="35">
        <v>9</v>
      </c>
      <c r="BZ256" s="35">
        <f t="shared" si="190"/>
        <v>3</v>
      </c>
      <c r="CB256" t="str">
        <f>IF(CB11="","",CB11&amp;","&amp;CC11&amp;","&amp;$A11)</f>
        <v>83,5,9</v>
      </c>
      <c r="CD256" t="str">
        <f>IF(CD11="","",CD11&amp;","&amp;CE11&amp;","&amp;$A11)</f>
        <v/>
      </c>
      <c r="CF256" t="str">
        <f>IF(CF11="","",CF11&amp;","&amp;CG11&amp;","&amp;$A11)</f>
        <v/>
      </c>
      <c r="CH256" t="str">
        <f>IF(CH11="","",CH11&amp;","&amp;CI11&amp;","&amp;$A11)</f>
        <v/>
      </c>
      <c r="CJ256" t="str">
        <f>IF(CJ11="","",CJ11&amp;","&amp;CK11&amp;","&amp;$A11)</f>
        <v/>
      </c>
      <c r="CM256" t="str">
        <f>IF(CM11="","",CM11&amp;","&amp;CN11&amp;","&amp;$A11)</f>
        <v/>
      </c>
      <c r="CO256" t="str">
        <f>IF(CO11="","",CO11&amp;","&amp;CP11&amp;","&amp;$A11)</f>
        <v/>
      </c>
      <c r="CQ256" t="str">
        <f>IF(CQ11="","",CQ11&amp;","&amp;CR11&amp;","&amp;$A11)</f>
        <v/>
      </c>
      <c r="CS256" t="str">
        <f>IF(CS11="","",CS11&amp;","&amp;CT11&amp;","&amp;$A11)</f>
        <v/>
      </c>
      <c r="CU256" t="str">
        <f>IF(CU11="","",CU11&amp;","&amp;CV11&amp;","&amp;$A11)</f>
        <v/>
      </c>
      <c r="CX256" t="str">
        <f>IF(CX11="","",CX11&amp;","&amp;CY11&amp;","&amp;$A11)</f>
        <v/>
      </c>
      <c r="CZ256" t="str">
        <f>IF(CZ11="","",CZ11&amp;","&amp;DA11&amp;","&amp;$A11)</f>
        <v/>
      </c>
      <c r="DB256" t="str">
        <f>IF(DB11="","",DB11&amp;","&amp;DC11&amp;","&amp;$A11)</f>
        <v/>
      </c>
      <c r="DD256" t="str">
        <f>IF(DD11="","",DD11&amp;","&amp;DE11&amp;","&amp;$A11)</f>
        <v/>
      </c>
      <c r="DF256" t="str">
        <f>IF(DF11="","",DF11&amp;","&amp;DG11&amp;","&amp;$A11)</f>
        <v/>
      </c>
    </row>
    <row r="257" spans="1:110" x14ac:dyDescent="0.3">
      <c r="A257" s="34">
        <v>10</v>
      </c>
      <c r="B257" s="34">
        <f t="shared" si="188"/>
        <v>4</v>
      </c>
      <c r="D257" t="str">
        <f>IF(D12="","",D12&amp;","&amp;E12&amp;","&amp;$A12)</f>
        <v>41,3,10</v>
      </c>
      <c r="F257" t="str">
        <f>IF(F12="","",F12&amp;","&amp;G12&amp;","&amp;$A12)</f>
        <v>1201,1,10</v>
      </c>
      <c r="H257" t="str">
        <f>IF(H12="","",H12&amp;","&amp;I12&amp;","&amp;$A12)</f>
        <v/>
      </c>
      <c r="J257" t="str">
        <f>IF(J12="","",J12&amp;","&amp;K12&amp;","&amp;$A12)</f>
        <v>41,3,10</v>
      </c>
      <c r="L257" t="str">
        <f>IF(L12="","",L12&amp;","&amp;M12&amp;","&amp;$A12)</f>
        <v/>
      </c>
      <c r="O257" t="str">
        <f>IF(O12="","",O12&amp;","&amp;P12&amp;","&amp;$A12)</f>
        <v/>
      </c>
      <c r="Q257" t="str">
        <f>IF(Q12="","",Q12&amp;","&amp;R12&amp;","&amp;$A12)</f>
        <v/>
      </c>
      <c r="S257" t="str">
        <f>IF(S12="","",S12&amp;","&amp;T12&amp;","&amp;$A12)</f>
        <v/>
      </c>
      <c r="U257" t="str">
        <f>IF(U12="","",U12&amp;","&amp;V12&amp;","&amp;$A12)</f>
        <v/>
      </c>
      <c r="W257" t="str">
        <f>IF(W12="","",W12&amp;","&amp;X12&amp;","&amp;$A12)</f>
        <v/>
      </c>
      <c r="Z257" t="str">
        <f>IF(Z12="","",Z12&amp;","&amp;AA12&amp;","&amp;$A12)</f>
        <v/>
      </c>
      <c r="AB257" t="str">
        <f>IF(AB12="","",AB12&amp;","&amp;AC12&amp;","&amp;$A12)</f>
        <v/>
      </c>
      <c r="AD257" t="str">
        <f>IF(AD12="","",AD12&amp;","&amp;AE12&amp;","&amp;$A12)</f>
        <v/>
      </c>
      <c r="AF257" t="str">
        <f>IF(AF12="","",AF12&amp;","&amp;AG12&amp;","&amp;$A12)</f>
        <v/>
      </c>
      <c r="AH257" t="str">
        <f>IF(AH12="","",AH12&amp;","&amp;AI12&amp;","&amp;$A12)</f>
        <v/>
      </c>
      <c r="AM257" s="34">
        <v>10</v>
      </c>
      <c r="AN257" s="34">
        <f t="shared" si="189"/>
        <v>4</v>
      </c>
      <c r="AP257" t="str">
        <f>IF(AP12="","",AP12&amp;","&amp;AQ12&amp;","&amp;$A12)</f>
        <v/>
      </c>
      <c r="AR257" t="str">
        <f>IF(AR12="","",AR12&amp;","&amp;AS12&amp;","&amp;$A12)</f>
        <v>1103,1,10</v>
      </c>
      <c r="AT257" t="str">
        <f>IF(AT12="","",AT12&amp;","&amp;AU12&amp;","&amp;$A12)</f>
        <v>1001,1,10</v>
      </c>
      <c r="AV257" t="str">
        <f>IF(AV12="","",AV12&amp;","&amp;AW12&amp;","&amp;$A12)</f>
        <v>1103,1,10</v>
      </c>
      <c r="AX257" t="str">
        <f>IF(AX12="","",AX12&amp;","&amp;AY12&amp;","&amp;$A12)</f>
        <v/>
      </c>
      <c r="BA257" t="str">
        <f>IF(BA12="","",BA12&amp;","&amp;BB12&amp;","&amp;$A12)</f>
        <v/>
      </c>
      <c r="BC257" t="str">
        <f>IF(BC12="","",BC12&amp;","&amp;BD12&amp;","&amp;$A12)</f>
        <v/>
      </c>
      <c r="BE257" t="str">
        <f>IF(BE12="","",BE12&amp;","&amp;BF12&amp;","&amp;$A12)</f>
        <v/>
      </c>
      <c r="BG257" t="str">
        <f>IF(BG12="","",BG12&amp;","&amp;BH12&amp;","&amp;$A12)</f>
        <v/>
      </c>
      <c r="BI257" t="str">
        <f>IF(BI12="","",BI12&amp;","&amp;BJ12&amp;","&amp;$A12)</f>
        <v/>
      </c>
      <c r="BL257" t="str">
        <f>IF(BL12="","",BL12&amp;","&amp;BM12&amp;","&amp;$A12)</f>
        <v>81,2,10</v>
      </c>
      <c r="BN257" t="str">
        <f>IF(BN12="","",BN12&amp;","&amp;BO12&amp;","&amp;$A12)</f>
        <v>1202,1,10</v>
      </c>
      <c r="BP257" t="str">
        <f>IF(BP12="","",BP12&amp;","&amp;BQ12&amp;","&amp;$A12)</f>
        <v/>
      </c>
      <c r="BR257" t="str">
        <f>IF(BR12="","",BR12&amp;","&amp;BS12&amp;","&amp;$A12)</f>
        <v>81,2,10</v>
      </c>
      <c r="BT257" t="str">
        <f>IF(BT12="","",BT12&amp;","&amp;BU12&amp;","&amp;$A12)</f>
        <v/>
      </c>
      <c r="BY257" s="34">
        <v>10</v>
      </c>
      <c r="BZ257" s="34">
        <f t="shared" si="190"/>
        <v>4</v>
      </c>
      <c r="CB257" t="str">
        <f>IF(CB12="","",CB12&amp;","&amp;CC12&amp;","&amp;$A12)</f>
        <v/>
      </c>
      <c r="CD257" t="str">
        <f>IF(CD12="","",CD12&amp;","&amp;CE12&amp;","&amp;$A12)</f>
        <v>1103,1,10</v>
      </c>
      <c r="CF257" t="str">
        <f>IF(CF12="","",CF12&amp;","&amp;CG12&amp;","&amp;$A12)</f>
        <v>1001,1,10</v>
      </c>
      <c r="CH257" t="str">
        <f>IF(CH12="","",CH12&amp;","&amp;CI12&amp;","&amp;$A12)</f>
        <v>1103,1,10</v>
      </c>
      <c r="CJ257" t="str">
        <f>IF(CJ12="","",CJ12&amp;","&amp;CK12&amp;","&amp;$A12)</f>
        <v/>
      </c>
      <c r="CM257" t="str">
        <f>IF(CM12="","",CM12&amp;","&amp;CN12&amp;","&amp;$A12)</f>
        <v/>
      </c>
      <c r="CO257" t="str">
        <f>IF(CO12="","",CO12&amp;","&amp;CP12&amp;","&amp;$A12)</f>
        <v/>
      </c>
      <c r="CQ257" t="str">
        <f>IF(CQ12="","",CQ12&amp;","&amp;CR12&amp;","&amp;$A12)</f>
        <v/>
      </c>
      <c r="CS257" t="str">
        <f>IF(CS12="","",CS12&amp;","&amp;CT12&amp;","&amp;$A12)</f>
        <v/>
      </c>
      <c r="CU257" t="str">
        <f>IF(CU12="","",CU12&amp;","&amp;CV12&amp;","&amp;$A12)</f>
        <v/>
      </c>
      <c r="CX257" t="str">
        <f>IF(CX12="","",CX12&amp;","&amp;CY12&amp;","&amp;$A12)</f>
        <v>81,2,10</v>
      </c>
      <c r="CZ257" t="str">
        <f>IF(CZ12="","",CZ12&amp;","&amp;DA12&amp;","&amp;$A12)</f>
        <v>1202,1,10</v>
      </c>
      <c r="DB257" t="str">
        <f>IF(DB12="","",DB12&amp;","&amp;DC12&amp;","&amp;$A12)</f>
        <v/>
      </c>
      <c r="DD257" t="str">
        <f>IF(DD12="","",DD12&amp;","&amp;DE12&amp;","&amp;$A12)</f>
        <v>81,2,10</v>
      </c>
      <c r="DF257" t="str">
        <f>IF(DF12="","",DF12&amp;","&amp;DG12&amp;","&amp;$A12)</f>
        <v/>
      </c>
    </row>
    <row r="258" spans="1:110" x14ac:dyDescent="0.3">
      <c r="A258" s="33">
        <v>11</v>
      </c>
      <c r="B258" s="33">
        <f t="shared" si="188"/>
        <v>4</v>
      </c>
      <c r="D258" t="str">
        <f>IF(D13="","",D13&amp;","&amp;E13&amp;","&amp;$A13)</f>
        <v>42,2,11</v>
      </c>
      <c r="F258" t="str">
        <f>IF(F13="","",F13&amp;","&amp;G13&amp;","&amp;$A13)</f>
        <v>1101,1,11</v>
      </c>
      <c r="H258" t="str">
        <f>IF(H13="","",H13&amp;","&amp;I13&amp;","&amp;$A13)</f>
        <v>1001,1,11</v>
      </c>
      <c r="J258" t="str">
        <f>IF(J13="","",J13&amp;","&amp;K13&amp;","&amp;$A13)</f>
        <v>1101,1,11</v>
      </c>
      <c r="L258" t="str">
        <f>IF(L13="","",L13&amp;","&amp;M13&amp;","&amp;$A13)</f>
        <v>42,2,11</v>
      </c>
      <c r="O258" t="str">
        <f>IF(O13="","",O13&amp;","&amp;P13&amp;","&amp;$A13)</f>
        <v/>
      </c>
      <c r="Q258" t="str">
        <f>IF(Q13="","",Q13&amp;","&amp;R13&amp;","&amp;$A13)</f>
        <v/>
      </c>
      <c r="S258" t="str">
        <f>IF(S13="","",S13&amp;","&amp;T13&amp;","&amp;$A13)</f>
        <v/>
      </c>
      <c r="U258" t="str">
        <f>IF(U13="","",U13&amp;","&amp;V13&amp;","&amp;$A13)</f>
        <v/>
      </c>
      <c r="W258" t="str">
        <f>IF(W13="","",W13&amp;","&amp;X13&amp;","&amp;$A13)</f>
        <v/>
      </c>
      <c r="Z258" t="str">
        <f>IF(Z13="","",Z13&amp;","&amp;AA13&amp;","&amp;$A13)</f>
        <v/>
      </c>
      <c r="AB258" t="str">
        <f>IF(AB13="","",AB13&amp;","&amp;AC13&amp;","&amp;$A13)</f>
        <v/>
      </c>
      <c r="AD258" t="str">
        <f>IF(AD13="","",AD13&amp;","&amp;AE13&amp;","&amp;$A13)</f>
        <v/>
      </c>
      <c r="AF258" t="str">
        <f>IF(AF13="","",AF13&amp;","&amp;AG13&amp;","&amp;$A13)</f>
        <v/>
      </c>
      <c r="AH258" t="str">
        <f>IF(AH13="","",AH13&amp;","&amp;AI13&amp;","&amp;$A13)</f>
        <v/>
      </c>
      <c r="AM258" s="33">
        <v>11</v>
      </c>
      <c r="AN258" s="33">
        <f t="shared" si="189"/>
        <v>4</v>
      </c>
      <c r="AP258" t="str">
        <f>IF(AP13="","",AP13&amp;","&amp;AQ13&amp;","&amp;$A13)</f>
        <v/>
      </c>
      <c r="AR258" t="str">
        <f>IF(AR13="","",AR13&amp;","&amp;AS13&amp;","&amp;$A13)</f>
        <v/>
      </c>
      <c r="AT258" t="str">
        <f>IF(AT13="","",AT13&amp;","&amp;AU13&amp;","&amp;$A13)</f>
        <v/>
      </c>
      <c r="AV258" t="str">
        <f>IF(AV13="","",AV13&amp;","&amp;AW13&amp;","&amp;$A13)</f>
        <v/>
      </c>
      <c r="AX258" t="str">
        <f>IF(AX13="","",AX13&amp;","&amp;AY13&amp;","&amp;$A13)</f>
        <v/>
      </c>
      <c r="BA258" t="str">
        <f>IF(BA13="","",BA13&amp;","&amp;BB13&amp;","&amp;$A13)</f>
        <v/>
      </c>
      <c r="BC258" t="str">
        <f>IF(BC13="","",BC13&amp;","&amp;BD13&amp;","&amp;$A13)</f>
        <v/>
      </c>
      <c r="BE258" t="str">
        <f>IF(BE13="","",BE13&amp;","&amp;BF13&amp;","&amp;$A13)</f>
        <v/>
      </c>
      <c r="BG258" t="str">
        <f>IF(BG13="","",BG13&amp;","&amp;BH13&amp;","&amp;$A13)</f>
        <v/>
      </c>
      <c r="BI258" t="str">
        <f>IF(BI13="","",BI13&amp;","&amp;BJ13&amp;","&amp;$A13)</f>
        <v/>
      </c>
      <c r="BL258" t="str">
        <f>IF(BL13="","",BL13&amp;","&amp;BM13&amp;","&amp;$A13)</f>
        <v>81,2,11</v>
      </c>
      <c r="BN258" t="str">
        <f>IF(BN13="","",BN13&amp;","&amp;BO13&amp;","&amp;$A13)</f>
        <v>1103,1,11</v>
      </c>
      <c r="BP258" t="str">
        <f>IF(BP13="","",BP13&amp;","&amp;BQ13&amp;","&amp;$A13)</f>
        <v>1001,1,11</v>
      </c>
      <c r="BR258" t="str">
        <f>IF(BR13="","",BR13&amp;","&amp;BS13&amp;","&amp;$A13)</f>
        <v>1103,1,11</v>
      </c>
      <c r="BT258" t="str">
        <f>IF(BT13="","",BT13&amp;","&amp;BU13&amp;","&amp;$A13)</f>
        <v/>
      </c>
      <c r="BY258" s="33">
        <v>11</v>
      </c>
      <c r="BZ258" s="33">
        <f t="shared" si="190"/>
        <v>4</v>
      </c>
      <c r="CB258" t="str">
        <f>IF(CB13="","",CB13&amp;","&amp;CC13&amp;","&amp;$A13)</f>
        <v/>
      </c>
      <c r="CD258" t="str">
        <f>IF(CD13="","",CD13&amp;","&amp;CE13&amp;","&amp;$A13)</f>
        <v/>
      </c>
      <c r="CF258" t="str">
        <f>IF(CF13="","",CF13&amp;","&amp;CG13&amp;","&amp;$A13)</f>
        <v/>
      </c>
      <c r="CH258" t="str">
        <f>IF(CH13="","",CH13&amp;","&amp;CI13&amp;","&amp;$A13)</f>
        <v/>
      </c>
      <c r="CJ258" t="str">
        <f>IF(CJ13="","",CJ13&amp;","&amp;CK13&amp;","&amp;$A13)</f>
        <v/>
      </c>
      <c r="CM258" t="str">
        <f>IF(CM13="","",CM13&amp;","&amp;CN13&amp;","&amp;$A13)</f>
        <v/>
      </c>
      <c r="CO258" t="str">
        <f>IF(CO13="","",CO13&amp;","&amp;CP13&amp;","&amp;$A13)</f>
        <v/>
      </c>
      <c r="CQ258" t="str">
        <f>IF(CQ13="","",CQ13&amp;","&amp;CR13&amp;","&amp;$A13)</f>
        <v/>
      </c>
      <c r="CS258" t="str">
        <f>IF(CS13="","",CS13&amp;","&amp;CT13&amp;","&amp;$A13)</f>
        <v/>
      </c>
      <c r="CU258" t="str">
        <f>IF(CU13="","",CU13&amp;","&amp;CV13&amp;","&amp;$A13)</f>
        <v/>
      </c>
      <c r="CX258" t="str">
        <f>IF(CX13="","",CX13&amp;","&amp;CY13&amp;","&amp;$A13)</f>
        <v>81,2,11</v>
      </c>
      <c r="CZ258" t="str">
        <f>IF(CZ13="","",CZ13&amp;","&amp;DA13&amp;","&amp;$A13)</f>
        <v>1103,1,11</v>
      </c>
      <c r="DB258" t="str">
        <f>IF(DB13="","",DB13&amp;","&amp;DC13&amp;","&amp;$A13)</f>
        <v>1001,1,11</v>
      </c>
      <c r="DD258" t="str">
        <f>IF(DD13="","",DD13&amp;","&amp;DE13&amp;","&amp;$A13)</f>
        <v>1103,1,11</v>
      </c>
      <c r="DF258" t="str">
        <f>IF(DF13="","",DF13&amp;","&amp;DG13&amp;","&amp;$A13)</f>
        <v/>
      </c>
    </row>
    <row r="259" spans="1:110" ht="14.5" thickBot="1" x14ac:dyDescent="0.35">
      <c r="A259" s="35">
        <v>12</v>
      </c>
      <c r="B259" s="35">
        <f t="shared" si="188"/>
        <v>4</v>
      </c>
      <c r="D259" t="str">
        <f>IF(D14="","",D14&amp;","&amp;E14&amp;","&amp;$A14)</f>
        <v>1201,1,12</v>
      </c>
      <c r="F259" t="str">
        <f>IF(F14="","",F14&amp;","&amp;G14&amp;","&amp;$A14)</f>
        <v>43,5,12</v>
      </c>
      <c r="H259" t="str">
        <f>IF(H14="","",H14&amp;","&amp;I14&amp;","&amp;$A14)</f>
        <v/>
      </c>
      <c r="J259" t="str">
        <f>IF(J14="","",J14&amp;","&amp;K14&amp;","&amp;$A14)</f>
        <v>45,1,12</v>
      </c>
      <c r="L259" t="str">
        <f>IF(L14="","",L14&amp;","&amp;M14&amp;","&amp;$A14)</f>
        <v/>
      </c>
      <c r="O259" t="str">
        <f>IF(O14="","",O14&amp;","&amp;P14&amp;","&amp;$A14)</f>
        <v/>
      </c>
      <c r="Q259" t="str">
        <f>IF(Q14="","",Q14&amp;","&amp;R14&amp;","&amp;$A14)</f>
        <v/>
      </c>
      <c r="S259" t="str">
        <f>IF(S14="","",S14&amp;","&amp;T14&amp;","&amp;$A14)</f>
        <v/>
      </c>
      <c r="U259" t="str">
        <f>IF(U14="","",U14&amp;","&amp;V14&amp;","&amp;$A14)</f>
        <v/>
      </c>
      <c r="W259" t="str">
        <f>IF(W14="","",W14&amp;","&amp;X14&amp;","&amp;$A14)</f>
        <v/>
      </c>
      <c r="Z259" t="str">
        <f>IF(Z14="","",Z14&amp;","&amp;AA14&amp;","&amp;$A14)</f>
        <v/>
      </c>
      <c r="AB259" t="str">
        <f>IF(AB14="","",AB14&amp;","&amp;AC14&amp;","&amp;$A14)</f>
        <v/>
      </c>
      <c r="AD259" t="str">
        <f>IF(AD14="","",AD14&amp;","&amp;AE14&amp;","&amp;$A14)</f>
        <v/>
      </c>
      <c r="AF259" t="str">
        <f>IF(AF14="","",AF14&amp;","&amp;AG14&amp;","&amp;$A14)</f>
        <v/>
      </c>
      <c r="AH259" t="str">
        <f>IF(AH14="","",AH14&amp;","&amp;AI14&amp;","&amp;$A14)</f>
        <v/>
      </c>
      <c r="AM259" s="35">
        <v>12</v>
      </c>
      <c r="AN259" s="35">
        <f t="shared" si="189"/>
        <v>4</v>
      </c>
      <c r="AP259" t="str">
        <f>IF(AP14="","",AP14&amp;","&amp;AQ14&amp;","&amp;$A14)</f>
        <v/>
      </c>
      <c r="AR259" t="str">
        <f>IF(AR14="","",AR14&amp;","&amp;AS14&amp;","&amp;$A14)</f>
        <v/>
      </c>
      <c r="AT259" t="str">
        <f>IF(AT14="","",AT14&amp;","&amp;AU14&amp;","&amp;$A14)</f>
        <v/>
      </c>
      <c r="AV259" t="str">
        <f>IF(AV14="","",AV14&amp;","&amp;AW14&amp;","&amp;$A14)</f>
        <v/>
      </c>
      <c r="AX259" t="str">
        <f>IF(AX14="","",AX14&amp;","&amp;AY14&amp;","&amp;$A14)</f>
        <v/>
      </c>
      <c r="BA259" t="str">
        <f>IF(BA14="","",BA14&amp;","&amp;BB14&amp;","&amp;$A14)</f>
        <v/>
      </c>
      <c r="BC259" t="str">
        <f>IF(BC14="","",BC14&amp;","&amp;BD14&amp;","&amp;$A14)</f>
        <v/>
      </c>
      <c r="BE259" t="str">
        <f>IF(BE14="","",BE14&amp;","&amp;BF14&amp;","&amp;$A14)</f>
        <v/>
      </c>
      <c r="BG259" t="str">
        <f>IF(BG14="","",BG14&amp;","&amp;BH14&amp;","&amp;$A14)</f>
        <v/>
      </c>
      <c r="BI259" t="str">
        <f>IF(BI14="","",BI14&amp;","&amp;BJ14&amp;","&amp;$A14)</f>
        <v/>
      </c>
      <c r="BL259" t="str">
        <f>IF(BL14="","",BL14&amp;","&amp;BM14&amp;","&amp;$A14)</f>
        <v>81,2,12</v>
      </c>
      <c r="BN259" t="str">
        <f>IF(BN14="","",BN14&amp;","&amp;BO14&amp;","&amp;$A14)</f>
        <v>1202,1,12</v>
      </c>
      <c r="BP259" t="str">
        <f>IF(BP14="","",BP14&amp;","&amp;BQ14&amp;","&amp;$A14)</f>
        <v/>
      </c>
      <c r="BR259" t="str">
        <f>IF(BR14="","",BR14&amp;","&amp;BS14&amp;","&amp;$A14)</f>
        <v>81,2,12</v>
      </c>
      <c r="BT259" t="str">
        <f>IF(BT14="","",BT14&amp;","&amp;BU14&amp;","&amp;$A14)</f>
        <v/>
      </c>
      <c r="BY259" s="35">
        <v>12</v>
      </c>
      <c r="BZ259" s="35">
        <f t="shared" si="190"/>
        <v>4</v>
      </c>
      <c r="CB259" t="str">
        <f>IF(CB14="","",CB14&amp;","&amp;CC14&amp;","&amp;$A14)</f>
        <v/>
      </c>
      <c r="CD259" t="str">
        <f>IF(CD14="","",CD14&amp;","&amp;CE14&amp;","&amp;$A14)</f>
        <v/>
      </c>
      <c r="CF259" t="str">
        <f>IF(CF14="","",CF14&amp;","&amp;CG14&amp;","&amp;$A14)</f>
        <v/>
      </c>
      <c r="CH259" t="str">
        <f>IF(CH14="","",CH14&amp;","&amp;CI14&amp;","&amp;$A14)</f>
        <v/>
      </c>
      <c r="CJ259" t="str">
        <f>IF(CJ14="","",CJ14&amp;","&amp;CK14&amp;","&amp;$A14)</f>
        <v/>
      </c>
      <c r="CM259" t="str">
        <f>IF(CM14="","",CM14&amp;","&amp;CN14&amp;","&amp;$A14)</f>
        <v/>
      </c>
      <c r="CO259" t="str">
        <f>IF(CO14="","",CO14&amp;","&amp;CP14&amp;","&amp;$A14)</f>
        <v/>
      </c>
      <c r="CQ259" t="str">
        <f>IF(CQ14="","",CQ14&amp;","&amp;CR14&amp;","&amp;$A14)</f>
        <v/>
      </c>
      <c r="CS259" t="str">
        <f>IF(CS14="","",CS14&amp;","&amp;CT14&amp;","&amp;$A14)</f>
        <v/>
      </c>
      <c r="CU259" t="str">
        <f>IF(CU14="","",CU14&amp;","&amp;CV14&amp;","&amp;$A14)</f>
        <v/>
      </c>
      <c r="CX259" t="str">
        <f>IF(CX14="","",CX14&amp;","&amp;CY14&amp;","&amp;$A14)</f>
        <v>81,2,12</v>
      </c>
      <c r="CZ259" t="str">
        <f>IF(CZ14="","",CZ14&amp;","&amp;DA14&amp;","&amp;$A14)</f>
        <v>1202,1,12</v>
      </c>
      <c r="DB259" t="str">
        <f>IF(DB14="","",DB14&amp;","&amp;DC14&amp;","&amp;$A14)</f>
        <v/>
      </c>
      <c r="DD259" t="str">
        <f>IF(DD14="","",DD14&amp;","&amp;DE14&amp;","&amp;$A14)</f>
        <v>81,2,12</v>
      </c>
      <c r="DF259" t="str">
        <f>IF(DF14="","",DF14&amp;","&amp;DG14&amp;","&amp;$A14)</f>
        <v/>
      </c>
    </row>
    <row r="260" spans="1:110" x14ac:dyDescent="0.3">
      <c r="A260" s="34">
        <v>13</v>
      </c>
      <c r="B260" s="34">
        <f t="shared" si="188"/>
        <v>5</v>
      </c>
      <c r="D260" t="str">
        <f>IF(D15="","",D15&amp;","&amp;E15&amp;","&amp;$A15)</f>
        <v/>
      </c>
      <c r="F260" t="str">
        <f>IF(F15="","",F15&amp;","&amp;G15&amp;","&amp;$A15)</f>
        <v/>
      </c>
      <c r="H260" t="str">
        <f>IF(H15="","",H15&amp;","&amp;I15&amp;","&amp;$A15)</f>
        <v/>
      </c>
      <c r="J260" t="str">
        <f>IF(J15="","",J15&amp;","&amp;K15&amp;","&amp;$A15)</f>
        <v/>
      </c>
      <c r="L260" t="str">
        <f>IF(L15="","",L15&amp;","&amp;M15&amp;","&amp;$A15)</f>
        <v/>
      </c>
      <c r="O260" t="str">
        <f>IF(O15="","",O15&amp;","&amp;P15&amp;","&amp;$A15)</f>
        <v>51,3,13</v>
      </c>
      <c r="Q260" t="str">
        <f>IF(Q15="","",Q15&amp;","&amp;R15&amp;","&amp;$A15)</f>
        <v>1202,1,13</v>
      </c>
      <c r="S260" t="str">
        <f>IF(S15="","",S15&amp;","&amp;T15&amp;","&amp;$A15)</f>
        <v/>
      </c>
      <c r="U260" t="str">
        <f>IF(U15="","",U15&amp;","&amp;V15&amp;","&amp;$A15)</f>
        <v>51,3,13</v>
      </c>
      <c r="W260" t="str">
        <f>IF(W15="","",W15&amp;","&amp;X15&amp;","&amp;$A15)</f>
        <v/>
      </c>
      <c r="Z260" t="str">
        <f>IF(Z15="","",Z15&amp;","&amp;AA15&amp;","&amp;$A15)</f>
        <v/>
      </c>
      <c r="AB260" t="str">
        <f>IF(AB15="","",AB15&amp;","&amp;AC15&amp;","&amp;$A15)</f>
        <v/>
      </c>
      <c r="AD260" t="str">
        <f>IF(AD15="","",AD15&amp;","&amp;AE15&amp;","&amp;$A15)</f>
        <v/>
      </c>
      <c r="AF260" t="str">
        <f>IF(AF15="","",AF15&amp;","&amp;AG15&amp;","&amp;$A15)</f>
        <v/>
      </c>
      <c r="AH260" t="str">
        <f>IF(AH15="","",AH15&amp;","&amp;AI15&amp;","&amp;$A15)</f>
        <v/>
      </c>
      <c r="AM260" s="34">
        <v>13</v>
      </c>
      <c r="AN260" s="34">
        <f t="shared" si="189"/>
        <v>5</v>
      </c>
      <c r="AP260" t="str">
        <f>IF(AP15="","",AP15&amp;","&amp;AQ15&amp;","&amp;$A15)</f>
        <v/>
      </c>
      <c r="AR260" t="str">
        <f>IF(AR15="","",AR15&amp;","&amp;AS15&amp;","&amp;$A15)</f>
        <v>1103,1,13</v>
      </c>
      <c r="AT260" t="str">
        <f>IF(AT15="","",AT15&amp;","&amp;AU15&amp;","&amp;$A15)</f>
        <v>1001,1,13</v>
      </c>
      <c r="AV260" t="str">
        <f>IF(AV15="","",AV15&amp;","&amp;AW15&amp;","&amp;$A15)</f>
        <v>1103,1,13</v>
      </c>
      <c r="AX260" t="str">
        <f>IF(AX15="","",AX15&amp;","&amp;AY15&amp;","&amp;$A15)</f>
        <v/>
      </c>
      <c r="BA260" t="str">
        <f>IF(BA15="","",BA15&amp;","&amp;BB15&amp;","&amp;$A15)</f>
        <v/>
      </c>
      <c r="BC260" t="str">
        <f>IF(BC15="","",BC15&amp;","&amp;BD15&amp;","&amp;$A15)</f>
        <v/>
      </c>
      <c r="BE260" t="str">
        <f>IF(BE15="","",BE15&amp;","&amp;BF15&amp;","&amp;$A15)</f>
        <v/>
      </c>
      <c r="BG260" t="str">
        <f>IF(BG15="","",BG15&amp;","&amp;BH15&amp;","&amp;$A15)</f>
        <v/>
      </c>
      <c r="BI260" t="str">
        <f>IF(BI15="","",BI15&amp;","&amp;BJ15&amp;","&amp;$A15)</f>
        <v/>
      </c>
      <c r="BL260" t="str">
        <f>IF(BL15="","",BL15&amp;","&amp;BM15&amp;","&amp;$A15)</f>
        <v>82,7,13</v>
      </c>
      <c r="BN260" t="str">
        <f>IF(BN15="","",BN15&amp;","&amp;BO15&amp;","&amp;$A15)</f>
        <v/>
      </c>
      <c r="BP260" t="str">
        <f>IF(BP15="","",BP15&amp;","&amp;BQ15&amp;","&amp;$A15)</f>
        <v/>
      </c>
      <c r="BR260" t="str">
        <f>IF(BR15="","",BR15&amp;","&amp;BS15&amp;","&amp;$A15)</f>
        <v/>
      </c>
      <c r="BT260" t="str">
        <f>IF(BT15="","",BT15&amp;","&amp;BU15&amp;","&amp;$A15)</f>
        <v/>
      </c>
      <c r="BY260" s="34">
        <v>13</v>
      </c>
      <c r="BZ260" s="34">
        <f t="shared" si="190"/>
        <v>5</v>
      </c>
      <c r="CB260" t="str">
        <f>IF(CB15="","",CB15&amp;","&amp;CC15&amp;","&amp;$A15)</f>
        <v/>
      </c>
      <c r="CD260" t="str">
        <f>IF(CD15="","",CD15&amp;","&amp;CE15&amp;","&amp;$A15)</f>
        <v>1103,1,13</v>
      </c>
      <c r="CF260" t="str">
        <f>IF(CF15="","",CF15&amp;","&amp;CG15&amp;","&amp;$A15)</f>
        <v>1001,1,13</v>
      </c>
      <c r="CH260" t="str">
        <f>IF(CH15="","",CH15&amp;","&amp;CI15&amp;","&amp;$A15)</f>
        <v>1103,1,13</v>
      </c>
      <c r="CJ260" t="str">
        <f>IF(CJ15="","",CJ15&amp;","&amp;CK15&amp;","&amp;$A15)</f>
        <v/>
      </c>
      <c r="CM260" t="str">
        <f>IF(CM15="","",CM15&amp;","&amp;CN15&amp;","&amp;$A15)</f>
        <v/>
      </c>
      <c r="CO260" t="str">
        <f>IF(CO15="","",CO15&amp;","&amp;CP15&amp;","&amp;$A15)</f>
        <v/>
      </c>
      <c r="CQ260" t="str">
        <f>IF(CQ15="","",CQ15&amp;","&amp;CR15&amp;","&amp;$A15)</f>
        <v/>
      </c>
      <c r="CS260" t="str">
        <f>IF(CS15="","",CS15&amp;","&amp;CT15&amp;","&amp;$A15)</f>
        <v/>
      </c>
      <c r="CU260" t="str">
        <f>IF(CU15="","",CU15&amp;","&amp;CV15&amp;","&amp;$A15)</f>
        <v/>
      </c>
      <c r="CX260" t="str">
        <f>IF(CX15="","",CX15&amp;","&amp;CY15&amp;","&amp;$A15)</f>
        <v>82,7,13</v>
      </c>
      <c r="CZ260" t="str">
        <f>IF(CZ15="","",CZ15&amp;","&amp;DA15&amp;","&amp;$A15)</f>
        <v/>
      </c>
      <c r="DB260" t="str">
        <f>IF(DB15="","",DB15&amp;","&amp;DC15&amp;","&amp;$A15)</f>
        <v/>
      </c>
      <c r="DD260" t="str">
        <f>IF(DD15="","",DD15&amp;","&amp;DE15&amp;","&amp;$A15)</f>
        <v/>
      </c>
      <c r="DF260" t="str">
        <f>IF(DF15="","",DF15&amp;","&amp;DG15&amp;","&amp;$A15)</f>
        <v/>
      </c>
    </row>
    <row r="261" spans="1:110" x14ac:dyDescent="0.3">
      <c r="A261" s="33">
        <v>14</v>
      </c>
      <c r="B261" s="33">
        <f t="shared" si="188"/>
        <v>5</v>
      </c>
      <c r="D261" t="str">
        <f>IF(D16="","",D16&amp;","&amp;E16&amp;","&amp;$A16)</f>
        <v/>
      </c>
      <c r="F261" t="str">
        <f>IF(F16="","",F16&amp;","&amp;G16&amp;","&amp;$A16)</f>
        <v/>
      </c>
      <c r="H261" t="str">
        <f>IF(H16="","",H16&amp;","&amp;I16&amp;","&amp;$A16)</f>
        <v/>
      </c>
      <c r="J261" t="str">
        <f>IF(J16="","",J16&amp;","&amp;K16&amp;","&amp;$A16)</f>
        <v/>
      </c>
      <c r="L261" t="str">
        <f>IF(L16="","",L16&amp;","&amp;M16&amp;","&amp;$A16)</f>
        <v/>
      </c>
      <c r="O261" t="str">
        <f>IF(O16="","",O16&amp;","&amp;P16&amp;","&amp;$A16)</f>
        <v>52,2,14</v>
      </c>
      <c r="Q261" t="str">
        <f>IF(Q16="","",Q16&amp;","&amp;R16&amp;","&amp;$A16)</f>
        <v>1102,1,14</v>
      </c>
      <c r="S261" t="str">
        <f>IF(S16="","",S16&amp;","&amp;T16&amp;","&amp;$A16)</f>
        <v>1001,1,14</v>
      </c>
      <c r="U261" t="str">
        <f>IF(U16="","",U16&amp;","&amp;V16&amp;","&amp;$A16)</f>
        <v>1102,1,14</v>
      </c>
      <c r="W261" t="str">
        <f>IF(W16="","",W16&amp;","&amp;X16&amp;","&amp;$A16)</f>
        <v>52,2,14</v>
      </c>
      <c r="Z261" t="str">
        <f>IF(Z16="","",Z16&amp;","&amp;AA16&amp;","&amp;$A16)</f>
        <v/>
      </c>
      <c r="AB261" t="str">
        <f>IF(AB16="","",AB16&amp;","&amp;AC16&amp;","&amp;$A16)</f>
        <v/>
      </c>
      <c r="AD261" t="str">
        <f>IF(AD16="","",AD16&amp;","&amp;AE16&amp;","&amp;$A16)</f>
        <v/>
      </c>
      <c r="AF261" t="str">
        <f>IF(AF16="","",AF16&amp;","&amp;AG16&amp;","&amp;$A16)</f>
        <v/>
      </c>
      <c r="AH261" t="str">
        <f>IF(AH16="","",AH16&amp;","&amp;AI16&amp;","&amp;$A16)</f>
        <v/>
      </c>
      <c r="AM261" s="33">
        <v>14</v>
      </c>
      <c r="AN261" s="33">
        <f t="shared" si="189"/>
        <v>5</v>
      </c>
      <c r="AP261" t="str">
        <f>IF(AP16="","",AP16&amp;","&amp;AQ16&amp;","&amp;$A16)</f>
        <v/>
      </c>
      <c r="AR261" t="str">
        <f>IF(AR16="","",AR16&amp;","&amp;AS16&amp;","&amp;$A16)</f>
        <v/>
      </c>
      <c r="AT261" t="str">
        <f>IF(AT16="","",AT16&amp;","&amp;AU16&amp;","&amp;$A16)</f>
        <v/>
      </c>
      <c r="AV261" t="str">
        <f>IF(AV16="","",AV16&amp;","&amp;AW16&amp;","&amp;$A16)</f>
        <v/>
      </c>
      <c r="AX261" t="str">
        <f>IF(AX16="","",AX16&amp;","&amp;AY16&amp;","&amp;$A16)</f>
        <v/>
      </c>
      <c r="BA261" t="str">
        <f>IF(BA16="","",BA16&amp;","&amp;BB16&amp;","&amp;$A16)</f>
        <v/>
      </c>
      <c r="BC261" t="str">
        <f>IF(BC16="","",BC16&amp;","&amp;BD16&amp;","&amp;$A16)</f>
        <v/>
      </c>
      <c r="BE261" t="str">
        <f>IF(BE16="","",BE16&amp;","&amp;BF16&amp;","&amp;$A16)</f>
        <v/>
      </c>
      <c r="BG261" t="str">
        <f>IF(BG16="","",BG16&amp;","&amp;BH16&amp;","&amp;$A16)</f>
        <v/>
      </c>
      <c r="BI261" t="str">
        <f>IF(BI16="","",BI16&amp;","&amp;BJ16&amp;","&amp;$A16)</f>
        <v/>
      </c>
      <c r="BL261" t="str">
        <f>IF(BL16="","",BL16&amp;","&amp;BM16&amp;","&amp;$A16)</f>
        <v>82,3,14</v>
      </c>
      <c r="BN261" t="str">
        <f>IF(BN16="","",BN16&amp;","&amp;BO16&amp;","&amp;$A16)</f>
        <v>1202,1,14</v>
      </c>
      <c r="BP261" t="str">
        <f>IF(BP16="","",BP16&amp;","&amp;BQ16&amp;","&amp;$A16)</f>
        <v/>
      </c>
      <c r="BR261" t="str">
        <f>IF(BR16="","",BR16&amp;","&amp;BS16&amp;","&amp;$A16)</f>
        <v>1003,1,14</v>
      </c>
      <c r="BT261" t="str">
        <f>IF(BT16="","",BT16&amp;","&amp;BU16&amp;","&amp;$A16)</f>
        <v>1202,1,14</v>
      </c>
      <c r="BY261" s="33">
        <v>14</v>
      </c>
      <c r="BZ261" s="33">
        <f t="shared" si="190"/>
        <v>5</v>
      </c>
      <c r="CB261" t="str">
        <f>IF(CB16="","",CB16&amp;","&amp;CC16&amp;","&amp;$A16)</f>
        <v/>
      </c>
      <c r="CD261" t="str">
        <f>IF(CD16="","",CD16&amp;","&amp;CE16&amp;","&amp;$A16)</f>
        <v/>
      </c>
      <c r="CF261" t="str">
        <f>IF(CF16="","",CF16&amp;","&amp;CG16&amp;","&amp;$A16)</f>
        <v/>
      </c>
      <c r="CH261" t="str">
        <f>IF(CH16="","",CH16&amp;","&amp;CI16&amp;","&amp;$A16)</f>
        <v/>
      </c>
      <c r="CJ261" t="str">
        <f>IF(CJ16="","",CJ16&amp;","&amp;CK16&amp;","&amp;$A16)</f>
        <v/>
      </c>
      <c r="CM261" t="str">
        <f>IF(CM16="","",CM16&amp;","&amp;CN16&amp;","&amp;$A16)</f>
        <v/>
      </c>
      <c r="CO261" t="str">
        <f>IF(CO16="","",CO16&amp;","&amp;CP16&amp;","&amp;$A16)</f>
        <v/>
      </c>
      <c r="CQ261" t="str">
        <f>IF(CQ16="","",CQ16&amp;","&amp;CR16&amp;","&amp;$A16)</f>
        <v/>
      </c>
      <c r="CS261" t="str">
        <f>IF(CS16="","",CS16&amp;","&amp;CT16&amp;","&amp;$A16)</f>
        <v/>
      </c>
      <c r="CU261" t="str">
        <f>IF(CU16="","",CU16&amp;","&amp;CV16&amp;","&amp;$A16)</f>
        <v/>
      </c>
      <c r="CX261" t="str">
        <f>IF(CX16="","",CX16&amp;","&amp;CY16&amp;","&amp;$A16)</f>
        <v>82,3,14</v>
      </c>
      <c r="CZ261" t="str">
        <f>IF(CZ16="","",CZ16&amp;","&amp;DA16&amp;","&amp;$A16)</f>
        <v>1202,1,14</v>
      </c>
      <c r="DB261" t="str">
        <f>IF(DB16="","",DB16&amp;","&amp;DC16&amp;","&amp;$A16)</f>
        <v/>
      </c>
      <c r="DD261" t="str">
        <f>IF(DD16="","",DD16&amp;","&amp;DE16&amp;","&amp;$A16)</f>
        <v>1003,1,14</v>
      </c>
      <c r="DF261" t="str">
        <f>IF(DF16="","",DF16&amp;","&amp;DG16&amp;","&amp;$A16)</f>
        <v>1202,1,14</v>
      </c>
    </row>
    <row r="262" spans="1:110" ht="14.5" thickBot="1" x14ac:dyDescent="0.35">
      <c r="A262" s="35">
        <v>15</v>
      </c>
      <c r="B262" s="35">
        <f t="shared" si="188"/>
        <v>5</v>
      </c>
      <c r="D262" t="str">
        <f>IF(D17="","",D17&amp;","&amp;E17&amp;","&amp;$A17)</f>
        <v/>
      </c>
      <c r="F262" t="str">
        <f>IF(F17="","",F17&amp;","&amp;G17&amp;","&amp;$A17)</f>
        <v/>
      </c>
      <c r="H262" t="str">
        <f>IF(H17="","",H17&amp;","&amp;I17&amp;","&amp;$A17)</f>
        <v/>
      </c>
      <c r="J262" t="str">
        <f>IF(J17="","",J17&amp;","&amp;K17&amp;","&amp;$A17)</f>
        <v/>
      </c>
      <c r="L262" t="str">
        <f>IF(L17="","",L17&amp;","&amp;M17&amp;","&amp;$A17)</f>
        <v/>
      </c>
      <c r="O262" t="str">
        <f>IF(O17="","",O17&amp;","&amp;P17&amp;","&amp;$A17)</f>
        <v>1202,1,15</v>
      </c>
      <c r="Q262" t="str">
        <f>IF(Q17="","",Q17&amp;","&amp;R17&amp;","&amp;$A17)</f>
        <v>53,5,15</v>
      </c>
      <c r="S262" t="str">
        <f>IF(S17="","",S17&amp;","&amp;T17&amp;","&amp;$A17)</f>
        <v/>
      </c>
      <c r="U262" t="str">
        <f>IF(U17="","",U17&amp;","&amp;V17&amp;","&amp;$A17)</f>
        <v>55,1,15</v>
      </c>
      <c r="W262" t="str">
        <f>IF(W17="","",W17&amp;","&amp;X17&amp;","&amp;$A17)</f>
        <v/>
      </c>
      <c r="Z262" t="str">
        <f>IF(Z17="","",Z17&amp;","&amp;AA17&amp;","&amp;$A17)</f>
        <v/>
      </c>
      <c r="AB262" t="str">
        <f>IF(AB17="","",AB17&amp;","&amp;AC17&amp;","&amp;$A17)</f>
        <v/>
      </c>
      <c r="AD262" t="str">
        <f>IF(AD17="","",AD17&amp;","&amp;AE17&amp;","&amp;$A17)</f>
        <v/>
      </c>
      <c r="AF262" t="str">
        <f>IF(AF17="","",AF17&amp;","&amp;AG17&amp;","&amp;$A17)</f>
        <v/>
      </c>
      <c r="AH262" t="str">
        <f>IF(AH17="","",AH17&amp;","&amp;AI17&amp;","&amp;$A17)</f>
        <v/>
      </c>
      <c r="AM262" s="35">
        <v>15</v>
      </c>
      <c r="AN262" s="35">
        <f t="shared" si="189"/>
        <v>5</v>
      </c>
      <c r="AP262" t="str">
        <f>IF(AP17="","",AP17&amp;","&amp;AQ17&amp;","&amp;$A17)</f>
        <v/>
      </c>
      <c r="AR262" t="str">
        <f>IF(AR17="","",AR17&amp;","&amp;AS17&amp;","&amp;$A17)</f>
        <v/>
      </c>
      <c r="AT262" t="str">
        <f>IF(AT17="","",AT17&amp;","&amp;AU17&amp;","&amp;$A17)</f>
        <v/>
      </c>
      <c r="AV262" t="str">
        <f>IF(AV17="","",AV17&amp;","&amp;AW17&amp;","&amp;$A17)</f>
        <v/>
      </c>
      <c r="AX262" t="str">
        <f>IF(AX17="","",AX17&amp;","&amp;AY17&amp;","&amp;$A17)</f>
        <v/>
      </c>
      <c r="BA262" t="str">
        <f>IF(BA17="","",BA17&amp;","&amp;BB17&amp;","&amp;$A17)</f>
        <v/>
      </c>
      <c r="BC262" t="str">
        <f>IF(BC17="","",BC17&amp;","&amp;BD17&amp;","&amp;$A17)</f>
        <v/>
      </c>
      <c r="BE262" t="str">
        <f>IF(BE17="","",BE17&amp;","&amp;BF17&amp;","&amp;$A17)</f>
        <v/>
      </c>
      <c r="BG262" t="str">
        <f>IF(BG17="","",BG17&amp;","&amp;BH17&amp;","&amp;$A17)</f>
        <v/>
      </c>
      <c r="BI262" t="str">
        <f>IF(BI17="","",BI17&amp;","&amp;BJ17&amp;","&amp;$A17)</f>
        <v/>
      </c>
      <c r="BL262" t="str">
        <f>IF(BL17="","",BL17&amp;","&amp;BM17&amp;","&amp;$A17)</f>
        <v>82,7,15</v>
      </c>
      <c r="BN262" t="str">
        <f>IF(BN17="","",BN17&amp;","&amp;BO17&amp;","&amp;$A17)</f>
        <v/>
      </c>
      <c r="BP262" t="str">
        <f>IF(BP17="","",BP17&amp;","&amp;BQ17&amp;","&amp;$A17)</f>
        <v/>
      </c>
      <c r="BR262" t="str">
        <f>IF(BR17="","",BR17&amp;","&amp;BS17&amp;","&amp;$A17)</f>
        <v/>
      </c>
      <c r="BT262" t="str">
        <f>IF(BT17="","",BT17&amp;","&amp;BU17&amp;","&amp;$A17)</f>
        <v/>
      </c>
      <c r="BY262" s="35">
        <v>15</v>
      </c>
      <c r="BZ262" s="35">
        <f t="shared" si="190"/>
        <v>5</v>
      </c>
      <c r="CB262" t="str">
        <f>IF(CB17="","",CB17&amp;","&amp;CC17&amp;","&amp;$A17)</f>
        <v/>
      </c>
      <c r="CD262" t="str">
        <f>IF(CD17="","",CD17&amp;","&amp;CE17&amp;","&amp;$A17)</f>
        <v/>
      </c>
      <c r="CF262" t="str">
        <f>IF(CF17="","",CF17&amp;","&amp;CG17&amp;","&amp;$A17)</f>
        <v/>
      </c>
      <c r="CH262" t="str">
        <f>IF(CH17="","",CH17&amp;","&amp;CI17&amp;","&amp;$A17)</f>
        <v/>
      </c>
      <c r="CJ262" t="str">
        <f>IF(CJ17="","",CJ17&amp;","&amp;CK17&amp;","&amp;$A17)</f>
        <v/>
      </c>
      <c r="CM262" t="str">
        <f>IF(CM17="","",CM17&amp;","&amp;CN17&amp;","&amp;$A17)</f>
        <v/>
      </c>
      <c r="CO262" t="str">
        <f>IF(CO17="","",CO17&amp;","&amp;CP17&amp;","&amp;$A17)</f>
        <v/>
      </c>
      <c r="CQ262" t="str">
        <f>IF(CQ17="","",CQ17&amp;","&amp;CR17&amp;","&amp;$A17)</f>
        <v/>
      </c>
      <c r="CS262" t="str">
        <f>IF(CS17="","",CS17&amp;","&amp;CT17&amp;","&amp;$A17)</f>
        <v/>
      </c>
      <c r="CU262" t="str">
        <f>IF(CU17="","",CU17&amp;","&amp;CV17&amp;","&amp;$A17)</f>
        <v/>
      </c>
      <c r="CX262" t="str">
        <f>IF(CX17="","",CX17&amp;","&amp;CY17&amp;","&amp;$A17)</f>
        <v>82,7,15</v>
      </c>
      <c r="CZ262" t="str">
        <f>IF(CZ17="","",CZ17&amp;","&amp;DA17&amp;","&amp;$A17)</f>
        <v/>
      </c>
      <c r="DB262" t="str">
        <f>IF(DB17="","",DB17&amp;","&amp;DC17&amp;","&amp;$A17)</f>
        <v/>
      </c>
      <c r="DD262" t="str">
        <f>IF(DD17="","",DD17&amp;","&amp;DE17&amp;","&amp;$A17)</f>
        <v/>
      </c>
      <c r="DF262" t="str">
        <f>IF(DF17="","",DF17&amp;","&amp;DG17&amp;","&amp;$A17)</f>
        <v/>
      </c>
    </row>
    <row r="263" spans="1:110" x14ac:dyDescent="0.3">
      <c r="A263" s="34">
        <v>16</v>
      </c>
      <c r="B263" s="34">
        <f t="shared" si="188"/>
        <v>6</v>
      </c>
      <c r="D263" t="str">
        <f>IF(D18="","",D18&amp;","&amp;E18&amp;","&amp;$A18)</f>
        <v/>
      </c>
      <c r="F263" t="str">
        <f>IF(F18="","",F18&amp;","&amp;G18&amp;","&amp;$A18)</f>
        <v/>
      </c>
      <c r="H263" t="str">
        <f>IF(H18="","",H18&amp;","&amp;I18&amp;","&amp;$A18)</f>
        <v/>
      </c>
      <c r="J263" t="str">
        <f>IF(J18="","",J18&amp;","&amp;K18&amp;","&amp;$A18)</f>
        <v/>
      </c>
      <c r="L263" t="str">
        <f>IF(L18="","",L18&amp;","&amp;M18&amp;","&amp;$A18)</f>
        <v/>
      </c>
      <c r="O263" t="str">
        <f>IF(O18="","",O18&amp;","&amp;P18&amp;","&amp;$A18)</f>
        <v/>
      </c>
      <c r="Q263" t="str">
        <f>IF(Q18="","",Q18&amp;","&amp;R18&amp;","&amp;$A18)</f>
        <v/>
      </c>
      <c r="S263" t="str">
        <f>IF(S18="","",S18&amp;","&amp;T18&amp;","&amp;$A18)</f>
        <v/>
      </c>
      <c r="U263" t="str">
        <f>IF(U18="","",U18&amp;","&amp;V18&amp;","&amp;$A18)</f>
        <v/>
      </c>
      <c r="W263" t="str">
        <f>IF(W18="","",W18&amp;","&amp;X18&amp;","&amp;$A18)</f>
        <v/>
      </c>
      <c r="Z263" t="str">
        <f>IF(Z18="","",Z18&amp;","&amp;AA18&amp;","&amp;$A18)</f>
        <v>61,3,16</v>
      </c>
      <c r="AB263" t="str">
        <f>IF(AB18="","",AB18&amp;","&amp;AC18&amp;","&amp;$A18)</f>
        <v>1202,1,16</v>
      </c>
      <c r="AD263" t="str">
        <f>IF(AD18="","",AD18&amp;","&amp;AE18&amp;","&amp;$A18)</f>
        <v/>
      </c>
      <c r="AF263" t="str">
        <f>IF(AF18="","",AF18&amp;","&amp;AG18&amp;","&amp;$A18)</f>
        <v>61,3,16</v>
      </c>
      <c r="AH263" t="str">
        <f>IF(AH18="","",AH18&amp;","&amp;AI18&amp;","&amp;$A18)</f>
        <v/>
      </c>
      <c r="AM263" s="34">
        <v>16</v>
      </c>
      <c r="AN263" s="34">
        <f t="shared" si="189"/>
        <v>6</v>
      </c>
      <c r="AP263" t="str">
        <f>IF(AP18="","",AP18&amp;","&amp;AQ18&amp;","&amp;$A18)</f>
        <v/>
      </c>
      <c r="AR263" t="str">
        <f>IF(AR18="","",AR18&amp;","&amp;AS18&amp;","&amp;$A18)</f>
        <v>1103,1,16</v>
      </c>
      <c r="AT263" t="str">
        <f>IF(AT18="","",AT18&amp;","&amp;AU18&amp;","&amp;$A18)</f>
        <v>1001,1,16</v>
      </c>
      <c r="AV263" t="str">
        <f>IF(AV18="","",AV18&amp;","&amp;AW18&amp;","&amp;$A18)</f>
        <v>1103,1,16</v>
      </c>
      <c r="AX263" t="str">
        <f>IF(AX18="","",AX18&amp;","&amp;AY18&amp;","&amp;$A18)</f>
        <v/>
      </c>
      <c r="BA263" t="str">
        <f>IF(BA18="","",BA18&amp;","&amp;BB18&amp;","&amp;$A18)</f>
        <v/>
      </c>
      <c r="BC263" t="str">
        <f>IF(BC18="","",BC18&amp;","&amp;BD18&amp;","&amp;$A18)</f>
        <v/>
      </c>
      <c r="BE263" t="str">
        <f>IF(BE18="","",BE18&amp;","&amp;BF18&amp;","&amp;$A18)</f>
        <v/>
      </c>
      <c r="BG263" t="str">
        <f>IF(BG18="","",BG18&amp;","&amp;BH18&amp;","&amp;$A18)</f>
        <v/>
      </c>
      <c r="BI263" t="str">
        <f>IF(BI18="","",BI18&amp;","&amp;BJ18&amp;","&amp;$A18)</f>
        <v/>
      </c>
      <c r="BL263" t="str">
        <f>IF(BL18="","",BL18&amp;","&amp;BM18&amp;","&amp;$A18)</f>
        <v>83,4,16</v>
      </c>
      <c r="BN263" t="str">
        <f>IF(BN18="","",BN18&amp;","&amp;BO18&amp;","&amp;$A18)</f>
        <v>1202,1,16</v>
      </c>
      <c r="BP263" t="str">
        <f>IF(BP18="","",BP18&amp;","&amp;BQ18&amp;","&amp;$A18)</f>
        <v/>
      </c>
      <c r="BR263" t="str">
        <f>IF(BR18="","",BR18&amp;","&amp;BS18&amp;","&amp;$A18)</f>
        <v>83,2,16</v>
      </c>
      <c r="BT263" t="str">
        <f>IF(BT18="","",BT18&amp;","&amp;BU18&amp;","&amp;$A18)</f>
        <v/>
      </c>
      <c r="BY263" s="34">
        <v>16</v>
      </c>
      <c r="BZ263" s="34">
        <f t="shared" si="190"/>
        <v>6</v>
      </c>
      <c r="CB263" t="str">
        <f>IF(CB18="","",CB18&amp;","&amp;CC18&amp;","&amp;$A18)</f>
        <v/>
      </c>
      <c r="CD263" t="str">
        <f>IF(CD18="","",CD18&amp;","&amp;CE18&amp;","&amp;$A18)</f>
        <v>1103,1,16</v>
      </c>
      <c r="CF263" t="str">
        <f>IF(CF18="","",CF18&amp;","&amp;CG18&amp;","&amp;$A18)</f>
        <v>1001,1,16</v>
      </c>
      <c r="CH263" t="str">
        <f>IF(CH18="","",CH18&amp;","&amp;CI18&amp;","&amp;$A18)</f>
        <v>1103,1,16</v>
      </c>
      <c r="CJ263" t="str">
        <f>IF(CJ18="","",CJ18&amp;","&amp;CK18&amp;","&amp;$A18)</f>
        <v/>
      </c>
      <c r="CM263" t="str">
        <f>IF(CM18="","",CM18&amp;","&amp;CN18&amp;","&amp;$A18)</f>
        <v/>
      </c>
      <c r="CO263" t="str">
        <f>IF(CO18="","",CO18&amp;","&amp;CP18&amp;","&amp;$A18)</f>
        <v/>
      </c>
      <c r="CQ263" t="str">
        <f>IF(CQ18="","",CQ18&amp;","&amp;CR18&amp;","&amp;$A18)</f>
        <v/>
      </c>
      <c r="CS263" t="str">
        <f>IF(CS18="","",CS18&amp;","&amp;CT18&amp;","&amp;$A18)</f>
        <v/>
      </c>
      <c r="CU263" t="str">
        <f>IF(CU18="","",CU18&amp;","&amp;CV18&amp;","&amp;$A18)</f>
        <v/>
      </c>
      <c r="CX263" t="str">
        <f>IF(CX18="","",CX18&amp;","&amp;CY18&amp;","&amp;$A18)</f>
        <v>83,4,16</v>
      </c>
      <c r="CZ263" t="str">
        <f>IF(CZ18="","",CZ18&amp;","&amp;DA18&amp;","&amp;$A18)</f>
        <v>1202,1,16</v>
      </c>
      <c r="DB263" t="str">
        <f>IF(DB18="","",DB18&amp;","&amp;DC18&amp;","&amp;$A18)</f>
        <v/>
      </c>
      <c r="DD263" t="str">
        <f>IF(DD18="","",DD18&amp;","&amp;DE18&amp;","&amp;$A18)</f>
        <v>83,2,16</v>
      </c>
      <c r="DF263" t="str">
        <f>IF(DF18="","",DF18&amp;","&amp;DG18&amp;","&amp;$A18)</f>
        <v/>
      </c>
    </row>
    <row r="264" spans="1:110" x14ac:dyDescent="0.3">
      <c r="A264" s="33">
        <v>17</v>
      </c>
      <c r="B264" s="33">
        <f t="shared" si="188"/>
        <v>6</v>
      </c>
      <c r="D264" t="str">
        <f>IF(D19="","",D19&amp;","&amp;E19&amp;","&amp;$A19)</f>
        <v/>
      </c>
      <c r="F264" t="str">
        <f>IF(F19="","",F19&amp;","&amp;G19&amp;","&amp;$A19)</f>
        <v/>
      </c>
      <c r="H264" t="str">
        <f>IF(H19="","",H19&amp;","&amp;I19&amp;","&amp;$A19)</f>
        <v/>
      </c>
      <c r="J264" t="str">
        <f>IF(J19="","",J19&amp;","&amp;K19&amp;","&amp;$A19)</f>
        <v/>
      </c>
      <c r="L264" t="str">
        <f>IF(L19="","",L19&amp;","&amp;M19&amp;","&amp;$A19)</f>
        <v/>
      </c>
      <c r="O264" t="str">
        <f>IF(O19="","",O19&amp;","&amp;P19&amp;","&amp;$A19)</f>
        <v/>
      </c>
      <c r="Q264" t="str">
        <f>IF(Q19="","",Q19&amp;","&amp;R19&amp;","&amp;$A19)</f>
        <v/>
      </c>
      <c r="S264" t="str">
        <f>IF(S19="","",S19&amp;","&amp;T19&amp;","&amp;$A19)</f>
        <v/>
      </c>
      <c r="U264" t="str">
        <f>IF(U19="","",U19&amp;","&amp;V19&amp;","&amp;$A19)</f>
        <v/>
      </c>
      <c r="W264" t="str">
        <f>IF(W19="","",W19&amp;","&amp;X19&amp;","&amp;$A19)</f>
        <v/>
      </c>
      <c r="Z264" t="str">
        <f>IF(Z19="","",Z19&amp;","&amp;AA19&amp;","&amp;$A19)</f>
        <v>62,2,17</v>
      </c>
      <c r="AB264" t="str">
        <f>IF(AB19="","",AB19&amp;","&amp;AC19&amp;","&amp;$A19)</f>
        <v>1103,1,17</v>
      </c>
      <c r="AD264" t="str">
        <f>IF(AD19="","",AD19&amp;","&amp;AE19&amp;","&amp;$A19)</f>
        <v>1001,1,17</v>
      </c>
      <c r="AF264" t="str">
        <f>IF(AF19="","",AF19&amp;","&amp;AG19&amp;","&amp;$A19)</f>
        <v>1103,1,17</v>
      </c>
      <c r="AH264" t="str">
        <f>IF(AH19="","",AH19&amp;","&amp;AI19&amp;","&amp;$A19)</f>
        <v>62,2,17</v>
      </c>
      <c r="AM264" s="33">
        <v>17</v>
      </c>
      <c r="AN264" s="33">
        <f t="shared" si="189"/>
        <v>6</v>
      </c>
      <c r="AP264" t="str">
        <f>IF(AP19="","",AP19&amp;","&amp;AQ19&amp;","&amp;$A19)</f>
        <v/>
      </c>
      <c r="AR264" t="str">
        <f>IF(AR19="","",AR19&amp;","&amp;AS19&amp;","&amp;$A19)</f>
        <v/>
      </c>
      <c r="AT264" t="str">
        <f>IF(AT19="","",AT19&amp;","&amp;AU19&amp;","&amp;$A19)</f>
        <v/>
      </c>
      <c r="AV264" t="str">
        <f>IF(AV19="","",AV19&amp;","&amp;AW19&amp;","&amp;$A19)</f>
        <v/>
      </c>
      <c r="AX264" t="str">
        <f>IF(AX19="","",AX19&amp;","&amp;AY19&amp;","&amp;$A19)</f>
        <v/>
      </c>
      <c r="BA264" t="str">
        <f>IF(BA19="","",BA19&amp;","&amp;BB19&amp;","&amp;$A19)</f>
        <v/>
      </c>
      <c r="BC264" t="str">
        <f>IF(BC19="","",BC19&amp;","&amp;BD19&amp;","&amp;$A19)</f>
        <v/>
      </c>
      <c r="BE264" t="str">
        <f>IF(BE19="","",BE19&amp;","&amp;BF19&amp;","&amp;$A19)</f>
        <v/>
      </c>
      <c r="BG264" t="str">
        <f>IF(BG19="","",BG19&amp;","&amp;BH19&amp;","&amp;$A19)</f>
        <v/>
      </c>
      <c r="BI264" t="str">
        <f>IF(BI19="","",BI19&amp;","&amp;BJ19&amp;","&amp;$A19)</f>
        <v/>
      </c>
      <c r="BL264" t="str">
        <f>IF(BL19="","",BL19&amp;","&amp;BM19&amp;","&amp;$A19)</f>
        <v>83,3,17</v>
      </c>
      <c r="BN264" t="str">
        <f>IF(BN19="","",BN19&amp;","&amp;BO19&amp;","&amp;$A19)</f>
        <v>1103,1,17</v>
      </c>
      <c r="BP264" t="str">
        <f>IF(BP19="","",BP19&amp;","&amp;BQ19&amp;","&amp;$A19)</f>
        <v>1001,1,17</v>
      </c>
      <c r="BR264" t="str">
        <f>IF(BR19="","",BR19&amp;","&amp;BS19&amp;","&amp;$A19)</f>
        <v>1103,1,17</v>
      </c>
      <c r="BT264" t="str">
        <f>IF(BT19="","",BT19&amp;","&amp;BU19&amp;","&amp;$A19)</f>
        <v/>
      </c>
      <c r="BY264" s="33">
        <v>17</v>
      </c>
      <c r="BZ264" s="33">
        <f t="shared" si="190"/>
        <v>6</v>
      </c>
      <c r="CB264" t="str">
        <f>IF(CB19="","",CB19&amp;","&amp;CC19&amp;","&amp;$A19)</f>
        <v/>
      </c>
      <c r="CD264" t="str">
        <f>IF(CD19="","",CD19&amp;","&amp;CE19&amp;","&amp;$A19)</f>
        <v/>
      </c>
      <c r="CF264" t="str">
        <f>IF(CF19="","",CF19&amp;","&amp;CG19&amp;","&amp;$A19)</f>
        <v/>
      </c>
      <c r="CH264" t="str">
        <f>IF(CH19="","",CH19&amp;","&amp;CI19&amp;","&amp;$A19)</f>
        <v/>
      </c>
      <c r="CJ264" t="str">
        <f>IF(CJ19="","",CJ19&amp;","&amp;CK19&amp;","&amp;$A19)</f>
        <v/>
      </c>
      <c r="CM264" t="str">
        <f>IF(CM19="","",CM19&amp;","&amp;CN19&amp;","&amp;$A19)</f>
        <v/>
      </c>
      <c r="CO264" t="str">
        <f>IF(CO19="","",CO19&amp;","&amp;CP19&amp;","&amp;$A19)</f>
        <v/>
      </c>
      <c r="CQ264" t="str">
        <f>IF(CQ19="","",CQ19&amp;","&amp;CR19&amp;","&amp;$A19)</f>
        <v/>
      </c>
      <c r="CS264" t="str">
        <f>IF(CS19="","",CS19&amp;","&amp;CT19&amp;","&amp;$A19)</f>
        <v/>
      </c>
      <c r="CU264" t="str">
        <f>IF(CU19="","",CU19&amp;","&amp;CV19&amp;","&amp;$A19)</f>
        <v/>
      </c>
      <c r="CX264" t="str">
        <f>IF(CX19="","",CX19&amp;","&amp;CY19&amp;","&amp;$A19)</f>
        <v>83,3,17</v>
      </c>
      <c r="CZ264" t="str">
        <f>IF(CZ19="","",CZ19&amp;","&amp;DA19&amp;","&amp;$A19)</f>
        <v>1103,1,17</v>
      </c>
      <c r="DB264" t="str">
        <f>IF(DB19="","",DB19&amp;","&amp;DC19&amp;","&amp;$A19)</f>
        <v>1001,1,17</v>
      </c>
      <c r="DD264" t="str">
        <f>IF(DD19="","",DD19&amp;","&amp;DE19&amp;","&amp;$A19)</f>
        <v>1103,1,17</v>
      </c>
      <c r="DF264" t="str">
        <f>IF(DF19="","",DF19&amp;","&amp;DG19&amp;","&amp;$A19)</f>
        <v/>
      </c>
    </row>
    <row r="265" spans="1:110" ht="14.5" thickBot="1" x14ac:dyDescent="0.35">
      <c r="A265" s="35">
        <v>18</v>
      </c>
      <c r="B265" s="35">
        <f t="shared" si="188"/>
        <v>6</v>
      </c>
      <c r="D265" t="str">
        <f>IF(D20="","",D20&amp;","&amp;E20&amp;","&amp;$A20)</f>
        <v/>
      </c>
      <c r="F265" t="str">
        <f>IF(F20="","",F20&amp;","&amp;G20&amp;","&amp;$A20)</f>
        <v/>
      </c>
      <c r="H265" t="str">
        <f>IF(H20="","",H20&amp;","&amp;I20&amp;","&amp;$A20)</f>
        <v/>
      </c>
      <c r="J265" t="str">
        <f>IF(J20="","",J20&amp;","&amp;K20&amp;","&amp;$A20)</f>
        <v/>
      </c>
      <c r="L265" t="str">
        <f>IF(L20="","",L20&amp;","&amp;M20&amp;","&amp;$A20)</f>
        <v/>
      </c>
      <c r="O265" t="str">
        <f>IF(O20="","",O20&amp;","&amp;P20&amp;","&amp;$A20)</f>
        <v/>
      </c>
      <c r="Q265" t="str">
        <f>IF(Q20="","",Q20&amp;","&amp;R20&amp;","&amp;$A20)</f>
        <v/>
      </c>
      <c r="S265" t="str">
        <f>IF(S20="","",S20&amp;","&amp;T20&amp;","&amp;$A20)</f>
        <v/>
      </c>
      <c r="U265" t="str">
        <f>IF(U20="","",U20&amp;","&amp;V20&amp;","&amp;$A20)</f>
        <v/>
      </c>
      <c r="W265" t="str">
        <f>IF(W20="","",W20&amp;","&amp;X20&amp;","&amp;$A20)</f>
        <v/>
      </c>
      <c r="Z265" t="str">
        <f>IF(Z20="","",Z20&amp;","&amp;AA20&amp;","&amp;$A20)</f>
        <v>1203,1,18</v>
      </c>
      <c r="AB265" t="str">
        <f>IF(AB20="","",AB20&amp;","&amp;AC20&amp;","&amp;$A20)</f>
        <v>63,5,18</v>
      </c>
      <c r="AD265" t="str">
        <f>IF(AD20="","",AD20&amp;","&amp;AE20&amp;","&amp;$A20)</f>
        <v/>
      </c>
      <c r="AF265" t="str">
        <f>IF(AF20="","",AF20&amp;","&amp;AG20&amp;","&amp;$A20)</f>
        <v>65,1,18</v>
      </c>
      <c r="AH265" t="str">
        <f>IF(AH20="","",AH20&amp;","&amp;AI20&amp;","&amp;$A20)</f>
        <v/>
      </c>
      <c r="AM265" s="35">
        <v>18</v>
      </c>
      <c r="AN265" s="35">
        <f t="shared" si="189"/>
        <v>6</v>
      </c>
      <c r="AP265" t="str">
        <f>IF(AP20="","",AP20&amp;","&amp;AQ20&amp;","&amp;$A20)</f>
        <v/>
      </c>
      <c r="AR265" t="str">
        <f>IF(AR20="","",AR20&amp;","&amp;AS20&amp;","&amp;$A20)</f>
        <v/>
      </c>
      <c r="AT265" t="str">
        <f>IF(AT20="","",AT20&amp;","&amp;AU20&amp;","&amp;$A20)</f>
        <v/>
      </c>
      <c r="AV265" t="str">
        <f>IF(AV20="","",AV20&amp;","&amp;AW20&amp;","&amp;$A20)</f>
        <v/>
      </c>
      <c r="AX265" t="str">
        <f>IF(AX20="","",AX20&amp;","&amp;AY20&amp;","&amp;$A20)</f>
        <v/>
      </c>
      <c r="BA265" t="str">
        <f>IF(BA20="","",BA20&amp;","&amp;BB20&amp;","&amp;$A20)</f>
        <v/>
      </c>
      <c r="BC265" t="str">
        <f>IF(BC20="","",BC20&amp;","&amp;BD20&amp;","&amp;$A20)</f>
        <v/>
      </c>
      <c r="BE265" t="str">
        <f>IF(BE20="","",BE20&amp;","&amp;BF20&amp;","&amp;$A20)</f>
        <v/>
      </c>
      <c r="BG265" t="str">
        <f>IF(BG20="","",BG20&amp;","&amp;BH20&amp;","&amp;$A20)</f>
        <v/>
      </c>
      <c r="BI265" t="str">
        <f>IF(BI20="","",BI20&amp;","&amp;BJ20&amp;","&amp;$A20)</f>
        <v/>
      </c>
      <c r="BL265" t="str">
        <f>IF(BL20="","",BL20&amp;","&amp;BM20&amp;","&amp;$A20)</f>
        <v>83,4,18</v>
      </c>
      <c r="BN265" t="str">
        <f>IF(BN20="","",BN20&amp;","&amp;BO20&amp;","&amp;$A20)</f>
        <v>1202,1,18</v>
      </c>
      <c r="BP265" t="str">
        <f>IF(BP20="","",BP20&amp;","&amp;BQ20&amp;","&amp;$A20)</f>
        <v/>
      </c>
      <c r="BR265" t="str">
        <f>IF(BR20="","",BR20&amp;","&amp;BS20&amp;","&amp;$A20)</f>
        <v>83,2,18</v>
      </c>
      <c r="BT265" t="str">
        <f>IF(BT20="","",BT20&amp;","&amp;BU20&amp;","&amp;$A20)</f>
        <v/>
      </c>
      <c r="BY265" s="35">
        <v>18</v>
      </c>
      <c r="BZ265" s="35">
        <f t="shared" si="190"/>
        <v>6</v>
      </c>
      <c r="CB265" t="str">
        <f>IF(CB20="","",CB20&amp;","&amp;CC20&amp;","&amp;$A20)</f>
        <v/>
      </c>
      <c r="CD265" t="str">
        <f>IF(CD20="","",CD20&amp;","&amp;CE20&amp;","&amp;$A20)</f>
        <v/>
      </c>
      <c r="CF265" t="str">
        <f>IF(CF20="","",CF20&amp;","&amp;CG20&amp;","&amp;$A20)</f>
        <v/>
      </c>
      <c r="CH265" t="str">
        <f>IF(CH20="","",CH20&amp;","&amp;CI20&amp;","&amp;$A20)</f>
        <v/>
      </c>
      <c r="CJ265" t="str">
        <f>IF(CJ20="","",CJ20&amp;","&amp;CK20&amp;","&amp;$A20)</f>
        <v/>
      </c>
      <c r="CM265" t="str">
        <f>IF(CM20="","",CM20&amp;","&amp;CN20&amp;","&amp;$A20)</f>
        <v/>
      </c>
      <c r="CO265" t="str">
        <f>IF(CO20="","",CO20&amp;","&amp;CP20&amp;","&amp;$A20)</f>
        <v/>
      </c>
      <c r="CQ265" t="str">
        <f>IF(CQ20="","",CQ20&amp;","&amp;CR20&amp;","&amp;$A20)</f>
        <v/>
      </c>
      <c r="CS265" t="str">
        <f>IF(CS20="","",CS20&amp;","&amp;CT20&amp;","&amp;$A20)</f>
        <v/>
      </c>
      <c r="CU265" t="str">
        <f>IF(CU20="","",CU20&amp;","&amp;CV20&amp;","&amp;$A20)</f>
        <v/>
      </c>
      <c r="CX265" t="str">
        <f>IF(CX20="","",CX20&amp;","&amp;CY20&amp;","&amp;$A20)</f>
        <v>83,4,18</v>
      </c>
      <c r="CZ265" t="str">
        <f>IF(CZ20="","",CZ20&amp;","&amp;DA20&amp;","&amp;$A20)</f>
        <v>1202,1,18</v>
      </c>
      <c r="DB265" t="str">
        <f>IF(DB20="","",DB20&amp;","&amp;DC20&amp;","&amp;$A20)</f>
        <v/>
      </c>
      <c r="DD265" t="str">
        <f>IF(DD20="","",DD20&amp;","&amp;DE20&amp;","&amp;$A20)</f>
        <v>83,2,18</v>
      </c>
      <c r="DF265" t="str">
        <f>IF(DF20="","",DF20&amp;","&amp;DG20&amp;","&amp;$A20)</f>
        <v/>
      </c>
    </row>
    <row r="266" spans="1:110" x14ac:dyDescent="0.3">
      <c r="A266" s="34">
        <v>19</v>
      </c>
      <c r="B266" s="34">
        <f t="shared" si="188"/>
        <v>7</v>
      </c>
      <c r="D266" t="str">
        <f>IF(D21="","",D21&amp;","&amp;E21&amp;","&amp;$A21)</f>
        <v>71,3,19</v>
      </c>
      <c r="F266" t="str">
        <f>IF(F21="","",F21&amp;","&amp;G21&amp;","&amp;$A21)</f>
        <v>1201,1,19</v>
      </c>
      <c r="H266" t="str">
        <f>IF(H21="","",H21&amp;","&amp;I21&amp;","&amp;$A21)</f>
        <v/>
      </c>
      <c r="J266" t="str">
        <f>IF(J21="","",J21&amp;","&amp;K21&amp;","&amp;$A21)</f>
        <v>71,3,19</v>
      </c>
      <c r="L266" t="str">
        <f>IF(L21="","",L21&amp;","&amp;M21&amp;","&amp;$A21)</f>
        <v/>
      </c>
      <c r="O266" t="str">
        <f>IF(O21="","",O21&amp;","&amp;P21&amp;","&amp;$A21)</f>
        <v/>
      </c>
      <c r="Q266" t="str">
        <f>IF(Q21="","",Q21&amp;","&amp;R21&amp;","&amp;$A21)</f>
        <v/>
      </c>
      <c r="S266" t="str">
        <f>IF(S21="","",S21&amp;","&amp;T21&amp;","&amp;$A21)</f>
        <v/>
      </c>
      <c r="U266" t="str">
        <f>IF(U21="","",U21&amp;","&amp;V21&amp;","&amp;$A21)</f>
        <v/>
      </c>
      <c r="W266" t="str">
        <f>IF(W21="","",W21&amp;","&amp;X21&amp;","&amp;$A21)</f>
        <v/>
      </c>
      <c r="Z266" t="str">
        <f>IF(Z21="","",Z21&amp;","&amp;AA21&amp;","&amp;$A21)</f>
        <v/>
      </c>
      <c r="AB266" t="str">
        <f>IF(AB21="","",AB21&amp;","&amp;AC21&amp;","&amp;$A21)</f>
        <v/>
      </c>
      <c r="AD266" t="str">
        <f>IF(AD21="","",AD21&amp;","&amp;AE21&amp;","&amp;$A21)</f>
        <v/>
      </c>
      <c r="AF266" t="str">
        <f>IF(AF21="","",AF21&amp;","&amp;AG21&amp;","&amp;$A21)</f>
        <v/>
      </c>
      <c r="AH266" t="str">
        <f>IF(AH21="","",AH21&amp;","&amp;AI21&amp;","&amp;$A21)</f>
        <v/>
      </c>
      <c r="AM266" s="34">
        <v>19</v>
      </c>
      <c r="AN266" s="34">
        <f t="shared" si="189"/>
        <v>7</v>
      </c>
      <c r="AP266" t="str">
        <f>IF(AP21="","",AP21&amp;","&amp;AQ21&amp;","&amp;$A21)</f>
        <v/>
      </c>
      <c r="AR266" t="str">
        <f>IF(AR21="","",AR21&amp;","&amp;AS21&amp;","&amp;$A21)</f>
        <v/>
      </c>
      <c r="AT266" t="str">
        <f>IF(AT21="","",AT21&amp;","&amp;AU21&amp;","&amp;$A21)</f>
        <v/>
      </c>
      <c r="AV266" t="str">
        <f>IF(AV21="","",AV21&amp;","&amp;AW21&amp;","&amp;$A21)</f>
        <v/>
      </c>
      <c r="AX266" t="str">
        <f>IF(AX21="","",AX21&amp;","&amp;AY21&amp;","&amp;$A21)</f>
        <v/>
      </c>
      <c r="BA266" t="str">
        <f>IF(BA21="","",BA21&amp;","&amp;BB21&amp;","&amp;$A21)</f>
        <v>81,7,19</v>
      </c>
      <c r="BC266" t="str">
        <f>IF(BC21="","",BC21&amp;","&amp;BD21&amp;","&amp;$A21)</f>
        <v/>
      </c>
      <c r="BE266" t="str">
        <f>IF(BE21="","",BE21&amp;","&amp;BF21&amp;","&amp;$A21)</f>
        <v/>
      </c>
      <c r="BG266" t="str">
        <f>IF(BG21="","",BG21&amp;","&amp;BH21&amp;","&amp;$A21)</f>
        <v/>
      </c>
      <c r="BI266" t="str">
        <f>IF(BI21="","",BI21&amp;","&amp;BJ21&amp;","&amp;$A21)</f>
        <v/>
      </c>
      <c r="BL266" t="str">
        <f>IF(BL21="","",BL21&amp;","&amp;BM21&amp;","&amp;$A21)</f>
        <v/>
      </c>
      <c r="BN266" t="str">
        <f>IF(BN21="","",BN21&amp;","&amp;BO21&amp;","&amp;$A21)</f>
        <v>1103,1,19</v>
      </c>
      <c r="BP266" t="str">
        <f>IF(BP21="","",BP21&amp;","&amp;BQ21&amp;","&amp;$A21)</f>
        <v>1001,1,19</v>
      </c>
      <c r="BR266" t="str">
        <f>IF(BR21="","",BR21&amp;","&amp;BS21&amp;","&amp;$A21)</f>
        <v>1103,1,19</v>
      </c>
      <c r="BT266" t="str">
        <f>IF(BT21="","",BT21&amp;","&amp;BU21&amp;","&amp;$A21)</f>
        <v/>
      </c>
      <c r="BY266" s="34">
        <v>19</v>
      </c>
      <c r="BZ266" s="34">
        <f t="shared" si="190"/>
        <v>7</v>
      </c>
      <c r="CB266" t="str">
        <f>IF(CB21="","",CB21&amp;","&amp;CC21&amp;","&amp;$A21)</f>
        <v/>
      </c>
      <c r="CD266" t="str">
        <f>IF(CD21="","",CD21&amp;","&amp;CE21&amp;","&amp;$A21)</f>
        <v/>
      </c>
      <c r="CF266" t="str">
        <f>IF(CF21="","",CF21&amp;","&amp;CG21&amp;","&amp;$A21)</f>
        <v/>
      </c>
      <c r="CH266" t="str">
        <f>IF(CH21="","",CH21&amp;","&amp;CI21&amp;","&amp;$A21)</f>
        <v/>
      </c>
      <c r="CJ266" t="str">
        <f>IF(CJ21="","",CJ21&amp;","&amp;CK21&amp;","&amp;$A21)</f>
        <v/>
      </c>
      <c r="CM266" t="str">
        <f>IF(CM21="","",CM21&amp;","&amp;CN21&amp;","&amp;$A21)</f>
        <v>81,7,19</v>
      </c>
      <c r="CO266" t="str">
        <f>IF(CO21="","",CO21&amp;","&amp;CP21&amp;","&amp;$A21)</f>
        <v/>
      </c>
      <c r="CQ266" t="str">
        <f>IF(CQ21="","",CQ21&amp;","&amp;CR21&amp;","&amp;$A21)</f>
        <v/>
      </c>
      <c r="CS266" t="str">
        <f>IF(CS21="","",CS21&amp;","&amp;CT21&amp;","&amp;$A21)</f>
        <v/>
      </c>
      <c r="CU266" t="str">
        <f>IF(CU21="","",CU21&amp;","&amp;CV21&amp;","&amp;$A21)</f>
        <v/>
      </c>
      <c r="CX266" t="str">
        <f>IF(CX21="","",CX21&amp;","&amp;CY21&amp;","&amp;$A21)</f>
        <v/>
      </c>
      <c r="CZ266" t="str">
        <f>IF(CZ21="","",CZ21&amp;","&amp;DA21&amp;","&amp;$A21)</f>
        <v>1103,1,19</v>
      </c>
      <c r="DB266" t="str">
        <f>IF(DB21="","",DB21&amp;","&amp;DC21&amp;","&amp;$A21)</f>
        <v>1001,1,19</v>
      </c>
      <c r="DD266" t="str">
        <f>IF(DD21="","",DD21&amp;","&amp;DE21&amp;","&amp;$A21)</f>
        <v>1103,1,19</v>
      </c>
      <c r="DF266" t="str">
        <f>IF(DF21="","",DF21&amp;","&amp;DG21&amp;","&amp;$A21)</f>
        <v/>
      </c>
    </row>
    <row r="267" spans="1:110" x14ac:dyDescent="0.3">
      <c r="A267" s="33">
        <v>20</v>
      </c>
      <c r="B267" s="33">
        <f t="shared" si="188"/>
        <v>7</v>
      </c>
      <c r="D267" t="str">
        <f>IF(D22="","",D22&amp;","&amp;E22&amp;","&amp;$A22)</f>
        <v>72,2,20</v>
      </c>
      <c r="F267" t="str">
        <f>IF(F22="","",F22&amp;","&amp;G22&amp;","&amp;$A22)</f>
        <v>1101,1,20</v>
      </c>
      <c r="H267" t="str">
        <f>IF(H22="","",H22&amp;","&amp;I22&amp;","&amp;$A22)</f>
        <v>1001,1,20</v>
      </c>
      <c r="J267" t="str">
        <f>IF(J22="","",J22&amp;","&amp;K22&amp;","&amp;$A22)</f>
        <v>1101,1,20</v>
      </c>
      <c r="L267" t="str">
        <f>IF(L22="","",L22&amp;","&amp;M22&amp;","&amp;$A22)</f>
        <v>72,2,20</v>
      </c>
      <c r="O267" t="str">
        <f>IF(O22="","",O22&amp;","&amp;P22&amp;","&amp;$A22)</f>
        <v/>
      </c>
      <c r="Q267" t="str">
        <f>IF(Q22="","",Q22&amp;","&amp;R22&amp;","&amp;$A22)</f>
        <v/>
      </c>
      <c r="S267" t="str">
        <f>IF(S22="","",S22&amp;","&amp;T22&amp;","&amp;$A22)</f>
        <v/>
      </c>
      <c r="U267" t="str">
        <f>IF(U22="","",U22&amp;","&amp;V22&amp;","&amp;$A22)</f>
        <v/>
      </c>
      <c r="W267" t="str">
        <f>IF(W22="","",W22&amp;","&amp;X22&amp;","&amp;$A22)</f>
        <v/>
      </c>
      <c r="Z267" t="str">
        <f>IF(Z22="","",Z22&amp;","&amp;AA22&amp;","&amp;$A22)</f>
        <v/>
      </c>
      <c r="AB267" t="str">
        <f>IF(AB22="","",AB22&amp;","&amp;AC22&amp;","&amp;$A22)</f>
        <v/>
      </c>
      <c r="AD267" t="str">
        <f>IF(AD22="","",AD22&amp;","&amp;AE22&amp;","&amp;$A22)</f>
        <v/>
      </c>
      <c r="AF267" t="str">
        <f>IF(AF22="","",AF22&amp;","&amp;AG22&amp;","&amp;$A22)</f>
        <v/>
      </c>
      <c r="AH267" t="str">
        <f>IF(AH22="","",AH22&amp;","&amp;AI22&amp;","&amp;$A22)</f>
        <v/>
      </c>
      <c r="AM267" s="33">
        <v>20</v>
      </c>
      <c r="AN267" s="33">
        <f t="shared" si="189"/>
        <v>7</v>
      </c>
      <c r="AP267" t="str">
        <f>IF(AP22="","",AP22&amp;","&amp;AQ22&amp;","&amp;$A22)</f>
        <v/>
      </c>
      <c r="AR267" t="str">
        <f>IF(AR22="","",AR22&amp;","&amp;AS22&amp;","&amp;$A22)</f>
        <v/>
      </c>
      <c r="AT267" t="str">
        <f>IF(AT22="","",AT22&amp;","&amp;AU22&amp;","&amp;$A22)</f>
        <v/>
      </c>
      <c r="AV267" t="str">
        <f>IF(AV22="","",AV22&amp;","&amp;AW22&amp;","&amp;$A22)</f>
        <v/>
      </c>
      <c r="AX267" t="str">
        <f>IF(AX22="","",AX22&amp;","&amp;AY22&amp;","&amp;$A22)</f>
        <v/>
      </c>
      <c r="BA267" t="str">
        <f>IF(BA22="","",BA22&amp;","&amp;BB22&amp;","&amp;$A22)</f>
        <v>81,2,20</v>
      </c>
      <c r="BC267" t="str">
        <f>IF(BC22="","",BC22&amp;","&amp;BD22&amp;","&amp;$A22)</f>
        <v>1103,1,20</v>
      </c>
      <c r="BE267" t="str">
        <f>IF(BE22="","",BE22&amp;","&amp;BF22&amp;","&amp;$A22)</f>
        <v>1001,1,20</v>
      </c>
      <c r="BG267" t="str">
        <f>IF(BG22="","",BG22&amp;","&amp;BH22&amp;","&amp;$A22)</f>
        <v>1103,1,20</v>
      </c>
      <c r="BI267" t="str">
        <f>IF(BI22="","",BI22&amp;","&amp;BJ22&amp;","&amp;$A22)</f>
        <v>81,1,20</v>
      </c>
      <c r="BL267" t="str">
        <f>IF(BL22="","",BL22&amp;","&amp;BM22&amp;","&amp;$A22)</f>
        <v/>
      </c>
      <c r="BN267" t="str">
        <f>IF(BN22="","",BN22&amp;","&amp;BO22&amp;","&amp;$A22)</f>
        <v/>
      </c>
      <c r="BP267" t="str">
        <f>IF(BP22="","",BP22&amp;","&amp;BQ22&amp;","&amp;$A22)</f>
        <v/>
      </c>
      <c r="BR267" t="str">
        <f>IF(BR22="","",BR22&amp;","&amp;BS22&amp;","&amp;$A22)</f>
        <v/>
      </c>
      <c r="BT267" t="str">
        <f>IF(BT22="","",BT22&amp;","&amp;BU22&amp;","&amp;$A22)</f>
        <v/>
      </c>
      <c r="BY267" s="33">
        <v>20</v>
      </c>
      <c r="BZ267" s="33">
        <f t="shared" si="190"/>
        <v>7</v>
      </c>
      <c r="CB267" t="str">
        <f>IF(CB22="","",CB22&amp;","&amp;CC22&amp;","&amp;$A22)</f>
        <v/>
      </c>
      <c r="CD267" t="str">
        <f>IF(CD22="","",CD22&amp;","&amp;CE22&amp;","&amp;$A22)</f>
        <v/>
      </c>
      <c r="CF267" t="str">
        <f>IF(CF22="","",CF22&amp;","&amp;CG22&amp;","&amp;$A22)</f>
        <v/>
      </c>
      <c r="CH267" t="str">
        <f>IF(CH22="","",CH22&amp;","&amp;CI22&amp;","&amp;$A22)</f>
        <v/>
      </c>
      <c r="CJ267" t="str">
        <f>IF(CJ22="","",CJ22&amp;","&amp;CK22&amp;","&amp;$A22)</f>
        <v/>
      </c>
      <c r="CM267" t="str">
        <f>IF(CM22="","",CM22&amp;","&amp;CN22&amp;","&amp;$A22)</f>
        <v>81,2,20</v>
      </c>
      <c r="CO267" t="str">
        <f>IF(CO22="","",CO22&amp;","&amp;CP22&amp;","&amp;$A22)</f>
        <v>1103,1,20</v>
      </c>
      <c r="CQ267" t="str">
        <f>IF(CQ22="","",CQ22&amp;","&amp;CR22&amp;","&amp;$A22)</f>
        <v>1002,1,20</v>
      </c>
      <c r="CS267" t="str">
        <f>IF(CS22="","",CS22&amp;","&amp;CT22&amp;","&amp;$A22)</f>
        <v>1103,1,20</v>
      </c>
      <c r="CU267" t="str">
        <f>IF(CU22="","",CU22&amp;","&amp;CV22&amp;","&amp;$A22)</f>
        <v>81,1,20</v>
      </c>
      <c r="CX267" t="str">
        <f>IF(CX22="","",CX22&amp;","&amp;CY22&amp;","&amp;$A22)</f>
        <v/>
      </c>
      <c r="CZ267" t="str">
        <f>IF(CZ22="","",CZ22&amp;","&amp;DA22&amp;","&amp;$A22)</f>
        <v/>
      </c>
      <c r="DB267" t="str">
        <f>IF(DB22="","",DB22&amp;","&amp;DC22&amp;","&amp;$A22)</f>
        <v/>
      </c>
      <c r="DD267" t="str">
        <f>IF(DD22="","",DD22&amp;","&amp;DE22&amp;","&amp;$A22)</f>
        <v/>
      </c>
      <c r="DF267" t="str">
        <f>IF(DF22="","",DF22&amp;","&amp;DG22&amp;","&amp;$A22)</f>
        <v/>
      </c>
    </row>
    <row r="268" spans="1:110" ht="14.5" thickBot="1" x14ac:dyDescent="0.35">
      <c r="A268" s="35">
        <v>21</v>
      </c>
      <c r="B268" s="35">
        <f t="shared" si="188"/>
        <v>7</v>
      </c>
      <c r="D268" t="str">
        <f>IF(D23="","",D23&amp;","&amp;E23&amp;","&amp;$A23)</f>
        <v>1201,1,21</v>
      </c>
      <c r="F268" t="str">
        <f>IF(F23="","",F23&amp;","&amp;G23&amp;","&amp;$A23)</f>
        <v>73,5,21</v>
      </c>
      <c r="H268" t="str">
        <f>IF(H23="","",H23&amp;","&amp;I23&amp;","&amp;$A23)</f>
        <v/>
      </c>
      <c r="J268" t="str">
        <f>IF(J23="","",J23&amp;","&amp;K23&amp;","&amp;$A23)</f>
        <v>75,1,21</v>
      </c>
      <c r="L268" t="str">
        <f>IF(L23="","",L23&amp;","&amp;M23&amp;","&amp;$A23)</f>
        <v/>
      </c>
      <c r="O268" t="str">
        <f>IF(O23="","",O23&amp;","&amp;P23&amp;","&amp;$A23)</f>
        <v/>
      </c>
      <c r="Q268" t="str">
        <f>IF(Q23="","",Q23&amp;","&amp;R23&amp;","&amp;$A23)</f>
        <v/>
      </c>
      <c r="S268" t="str">
        <f>IF(S23="","",S23&amp;","&amp;T23&amp;","&amp;$A23)</f>
        <v/>
      </c>
      <c r="U268" t="str">
        <f>IF(U23="","",U23&amp;","&amp;V23&amp;","&amp;$A23)</f>
        <v/>
      </c>
      <c r="W268" t="str">
        <f>IF(W23="","",W23&amp;","&amp;X23&amp;","&amp;$A23)</f>
        <v/>
      </c>
      <c r="Z268" t="str">
        <f>IF(Z23="","",Z23&amp;","&amp;AA23&amp;","&amp;$A23)</f>
        <v/>
      </c>
      <c r="AB268" t="str">
        <f>IF(AB23="","",AB23&amp;","&amp;AC23&amp;","&amp;$A23)</f>
        <v/>
      </c>
      <c r="AD268" t="str">
        <f>IF(AD23="","",AD23&amp;","&amp;AE23&amp;","&amp;$A23)</f>
        <v/>
      </c>
      <c r="AF268" t="str">
        <f>IF(AF23="","",AF23&amp;","&amp;AG23&amp;","&amp;$A23)</f>
        <v/>
      </c>
      <c r="AH268" t="str">
        <f>IF(AH23="","",AH23&amp;","&amp;AI23&amp;","&amp;$A23)</f>
        <v/>
      </c>
      <c r="AM268" s="35">
        <v>21</v>
      </c>
      <c r="AN268" s="35">
        <f t="shared" si="189"/>
        <v>7</v>
      </c>
      <c r="AP268" t="str">
        <f>IF(AP23="","",AP23&amp;","&amp;AQ23&amp;","&amp;$A23)</f>
        <v/>
      </c>
      <c r="AR268" t="str">
        <f>IF(AR23="","",AR23&amp;","&amp;AS23&amp;","&amp;$A23)</f>
        <v/>
      </c>
      <c r="AT268" t="str">
        <f>IF(AT23="","",AT23&amp;","&amp;AU23&amp;","&amp;$A23)</f>
        <v/>
      </c>
      <c r="AV268" t="str">
        <f>IF(AV23="","",AV23&amp;","&amp;AW23&amp;","&amp;$A23)</f>
        <v/>
      </c>
      <c r="AX268" t="str">
        <f>IF(AX23="","",AX23&amp;","&amp;AY23&amp;","&amp;$A23)</f>
        <v/>
      </c>
      <c r="BA268" t="str">
        <f>IF(BA23="","",BA23&amp;","&amp;BB23&amp;","&amp;$A23)</f>
        <v>81,7,21</v>
      </c>
      <c r="BC268" t="str">
        <f>IF(BC23="","",BC23&amp;","&amp;BD23&amp;","&amp;$A23)</f>
        <v/>
      </c>
      <c r="BE268" t="str">
        <f>IF(BE23="","",BE23&amp;","&amp;BF23&amp;","&amp;$A23)</f>
        <v/>
      </c>
      <c r="BG268" t="str">
        <f>IF(BG23="","",BG23&amp;","&amp;BH23&amp;","&amp;$A23)</f>
        <v/>
      </c>
      <c r="BI268" t="str">
        <f>IF(BI23="","",BI23&amp;","&amp;BJ23&amp;","&amp;$A23)</f>
        <v/>
      </c>
      <c r="BL268" t="str">
        <f>IF(BL23="","",BL23&amp;","&amp;BM23&amp;","&amp;$A23)</f>
        <v/>
      </c>
      <c r="BN268" t="str">
        <f>IF(BN23="","",BN23&amp;","&amp;BO23&amp;","&amp;$A23)</f>
        <v/>
      </c>
      <c r="BP268" t="str">
        <f>IF(BP23="","",BP23&amp;","&amp;BQ23&amp;","&amp;$A23)</f>
        <v/>
      </c>
      <c r="BR268" t="str">
        <f>IF(BR23="","",BR23&amp;","&amp;BS23&amp;","&amp;$A23)</f>
        <v/>
      </c>
      <c r="BT268" t="str">
        <f>IF(BT23="","",BT23&amp;","&amp;BU23&amp;","&amp;$A23)</f>
        <v/>
      </c>
      <c r="BY268" s="35">
        <v>21</v>
      </c>
      <c r="BZ268" s="35">
        <f t="shared" si="190"/>
        <v>7</v>
      </c>
      <c r="CB268" t="str">
        <f>IF(CB23="","",CB23&amp;","&amp;CC23&amp;","&amp;$A23)</f>
        <v/>
      </c>
      <c r="CD268" t="str">
        <f>IF(CD23="","",CD23&amp;","&amp;CE23&amp;","&amp;$A23)</f>
        <v/>
      </c>
      <c r="CF268" t="str">
        <f>IF(CF23="","",CF23&amp;","&amp;CG23&amp;","&amp;$A23)</f>
        <v/>
      </c>
      <c r="CH268" t="str">
        <f>IF(CH23="","",CH23&amp;","&amp;CI23&amp;","&amp;$A23)</f>
        <v/>
      </c>
      <c r="CJ268" t="str">
        <f>IF(CJ23="","",CJ23&amp;","&amp;CK23&amp;","&amp;$A23)</f>
        <v/>
      </c>
      <c r="CM268" t="str">
        <f>IF(CM23="","",CM23&amp;","&amp;CN23&amp;","&amp;$A23)</f>
        <v>81,7,21</v>
      </c>
      <c r="CO268" t="str">
        <f>IF(CO23="","",CO23&amp;","&amp;CP23&amp;","&amp;$A23)</f>
        <v/>
      </c>
      <c r="CQ268" t="str">
        <f>IF(CQ23="","",CQ23&amp;","&amp;CR23&amp;","&amp;$A23)</f>
        <v/>
      </c>
      <c r="CS268" t="str">
        <f>IF(CS23="","",CS23&amp;","&amp;CT23&amp;","&amp;$A23)</f>
        <v/>
      </c>
      <c r="CU268" t="str">
        <f>IF(CU23="","",CU23&amp;","&amp;CV23&amp;","&amp;$A23)</f>
        <v/>
      </c>
      <c r="CX268" t="str">
        <f>IF(CX23="","",CX23&amp;","&amp;CY23&amp;","&amp;$A23)</f>
        <v/>
      </c>
      <c r="CZ268" t="str">
        <f>IF(CZ23="","",CZ23&amp;","&amp;DA23&amp;","&amp;$A23)</f>
        <v/>
      </c>
      <c r="DB268" t="str">
        <f>IF(DB23="","",DB23&amp;","&amp;DC23&amp;","&amp;$A23)</f>
        <v/>
      </c>
      <c r="DD268" t="str">
        <f>IF(DD23="","",DD23&amp;","&amp;DE23&amp;","&amp;$A23)</f>
        <v/>
      </c>
      <c r="DF268" t="str">
        <f>IF(DF23="","",DF23&amp;","&amp;DG23&amp;","&amp;$A23)</f>
        <v/>
      </c>
    </row>
    <row r="269" spans="1:110" x14ac:dyDescent="0.3">
      <c r="A269" s="34">
        <v>22</v>
      </c>
      <c r="B269" s="34">
        <f t="shared" si="188"/>
        <v>8</v>
      </c>
      <c r="D269" t="str">
        <f>IF(D24="","",D24&amp;","&amp;E24&amp;","&amp;$A24)</f>
        <v/>
      </c>
      <c r="F269" t="str">
        <f>IF(F24="","",F24&amp;","&amp;G24&amp;","&amp;$A24)</f>
        <v/>
      </c>
      <c r="H269" t="str">
        <f>IF(H24="","",H24&amp;","&amp;I24&amp;","&amp;$A24)</f>
        <v/>
      </c>
      <c r="J269" t="str">
        <f>IF(J24="","",J24&amp;","&amp;K24&amp;","&amp;$A24)</f>
        <v/>
      </c>
      <c r="L269" t="str">
        <f>IF(L24="","",L24&amp;","&amp;M24&amp;","&amp;$A24)</f>
        <v/>
      </c>
      <c r="O269" t="str">
        <f>IF(O24="","",O24&amp;","&amp;P24&amp;","&amp;$A24)</f>
        <v>81,3,22</v>
      </c>
      <c r="Q269" t="str">
        <f>IF(Q24="","",Q24&amp;","&amp;R24&amp;","&amp;$A24)</f>
        <v>1202,1,22</v>
      </c>
      <c r="S269" t="str">
        <f>IF(S24="","",S24&amp;","&amp;T24&amp;","&amp;$A24)</f>
        <v/>
      </c>
      <c r="U269" t="str">
        <f>IF(U24="","",U24&amp;","&amp;V24&amp;","&amp;$A24)</f>
        <v>81,3,22</v>
      </c>
      <c r="W269" t="str">
        <f>IF(W24="","",W24&amp;","&amp;X24&amp;","&amp;$A24)</f>
        <v/>
      </c>
      <c r="Z269" t="str">
        <f>IF(Z24="","",Z24&amp;","&amp;AA24&amp;","&amp;$A24)</f>
        <v/>
      </c>
      <c r="AB269" t="str">
        <f>IF(AB24="","",AB24&amp;","&amp;AC24&amp;","&amp;$A24)</f>
        <v/>
      </c>
      <c r="AD269" t="str">
        <f>IF(AD24="","",AD24&amp;","&amp;AE24&amp;","&amp;$A24)</f>
        <v/>
      </c>
      <c r="AF269" t="str">
        <f>IF(AF24="","",AF24&amp;","&amp;AG24&amp;","&amp;$A24)</f>
        <v/>
      </c>
      <c r="AH269" t="str">
        <f>IF(AH24="","",AH24&amp;","&amp;AI24&amp;","&amp;$A24)</f>
        <v/>
      </c>
      <c r="AM269" s="34">
        <v>22</v>
      </c>
      <c r="AN269" s="34">
        <f t="shared" si="189"/>
        <v>8</v>
      </c>
      <c r="AP269" t="str">
        <f>IF(AP24="","",AP24&amp;","&amp;AQ24&amp;","&amp;$A24)</f>
        <v/>
      </c>
      <c r="AR269" t="str">
        <f>IF(AR24="","",AR24&amp;","&amp;AS24&amp;","&amp;$A24)</f>
        <v/>
      </c>
      <c r="AT269" t="str">
        <f>IF(AT24="","",AT24&amp;","&amp;AU24&amp;","&amp;$A24)</f>
        <v/>
      </c>
      <c r="AV269" t="str">
        <f>IF(AV24="","",AV24&amp;","&amp;AW24&amp;","&amp;$A24)</f>
        <v/>
      </c>
      <c r="AX269" t="str">
        <f>IF(AX24="","",AX24&amp;","&amp;AY24&amp;","&amp;$A24)</f>
        <v/>
      </c>
      <c r="BA269" t="str">
        <f>IF(BA24="","",BA24&amp;","&amp;BB24&amp;","&amp;$A24)</f>
        <v>82,4,22</v>
      </c>
      <c r="BC269" t="str">
        <f>IF(BC24="","",BC24&amp;","&amp;BD24&amp;","&amp;$A24)</f>
        <v>1202,1,22</v>
      </c>
      <c r="BE269" t="str">
        <f>IF(BE24="","",BE24&amp;","&amp;BF24&amp;","&amp;$A24)</f>
        <v/>
      </c>
      <c r="BG269" t="str">
        <f>IF(BG24="","",BG24&amp;","&amp;BH24&amp;","&amp;$A24)</f>
        <v>82,2,22</v>
      </c>
      <c r="BI269" t="str">
        <f>IF(BI24="","",BI24&amp;","&amp;BJ24&amp;","&amp;$A24)</f>
        <v/>
      </c>
      <c r="BL269" t="str">
        <f>IF(BL24="","",BL24&amp;","&amp;BM24&amp;","&amp;$A24)</f>
        <v/>
      </c>
      <c r="BN269" t="str">
        <f>IF(BN24="","",BN24&amp;","&amp;BO24&amp;","&amp;$A24)</f>
        <v>1103,1,22</v>
      </c>
      <c r="BP269" t="str">
        <f>IF(BP24="","",BP24&amp;","&amp;BQ24&amp;","&amp;$A24)</f>
        <v>1001,1,22</v>
      </c>
      <c r="BR269" t="str">
        <f>IF(BR24="","",BR24&amp;","&amp;BS24&amp;","&amp;$A24)</f>
        <v>1103,1,22</v>
      </c>
      <c r="BT269" t="str">
        <f>IF(BT24="","",BT24&amp;","&amp;BU24&amp;","&amp;$A24)</f>
        <v/>
      </c>
      <c r="BY269" s="34">
        <v>22</v>
      </c>
      <c r="BZ269" s="34">
        <f t="shared" si="190"/>
        <v>8</v>
      </c>
      <c r="CB269" t="str">
        <f>IF(CB24="","",CB24&amp;","&amp;CC24&amp;","&amp;$A24)</f>
        <v/>
      </c>
      <c r="CD269" t="str">
        <f>IF(CD24="","",CD24&amp;","&amp;CE24&amp;","&amp;$A24)</f>
        <v/>
      </c>
      <c r="CF269" t="str">
        <f>IF(CF24="","",CF24&amp;","&amp;CG24&amp;","&amp;$A24)</f>
        <v/>
      </c>
      <c r="CH269" t="str">
        <f>IF(CH24="","",CH24&amp;","&amp;CI24&amp;","&amp;$A24)</f>
        <v/>
      </c>
      <c r="CJ269" t="str">
        <f>IF(CJ24="","",CJ24&amp;","&amp;CK24&amp;","&amp;$A24)</f>
        <v/>
      </c>
      <c r="CM269" t="str">
        <f>IF(CM24="","",CM24&amp;","&amp;CN24&amp;","&amp;$A24)</f>
        <v>82,4,22</v>
      </c>
      <c r="CO269" t="str">
        <f>IF(CO24="","",CO24&amp;","&amp;CP24&amp;","&amp;$A24)</f>
        <v>1202,1,22</v>
      </c>
      <c r="CQ269" t="str">
        <f>IF(CQ24="","",CQ24&amp;","&amp;CR24&amp;","&amp;$A24)</f>
        <v/>
      </c>
      <c r="CS269" t="str">
        <f>IF(CS24="","",CS24&amp;","&amp;CT24&amp;","&amp;$A24)</f>
        <v>82,2,22</v>
      </c>
      <c r="CU269" t="str">
        <f>IF(CU24="","",CU24&amp;","&amp;CV24&amp;","&amp;$A24)</f>
        <v/>
      </c>
      <c r="CX269" t="str">
        <f>IF(CX24="","",CX24&amp;","&amp;CY24&amp;","&amp;$A24)</f>
        <v/>
      </c>
      <c r="CZ269" t="str">
        <f>IF(CZ24="","",CZ24&amp;","&amp;DA24&amp;","&amp;$A24)</f>
        <v>1103,1,22</v>
      </c>
      <c r="DB269" t="str">
        <f>IF(DB24="","",DB24&amp;","&amp;DC24&amp;","&amp;$A24)</f>
        <v>1001,1,22</v>
      </c>
      <c r="DD269" t="str">
        <f>IF(DD24="","",DD24&amp;","&amp;DE24&amp;","&amp;$A24)</f>
        <v>1103,1,22</v>
      </c>
      <c r="DF269" t="str">
        <f>IF(DF24="","",DF24&amp;","&amp;DG24&amp;","&amp;$A24)</f>
        <v/>
      </c>
    </row>
    <row r="270" spans="1:110" x14ac:dyDescent="0.3">
      <c r="A270" s="33">
        <v>23</v>
      </c>
      <c r="B270" s="33">
        <f t="shared" si="188"/>
        <v>8</v>
      </c>
      <c r="D270" t="str">
        <f>IF(D25="","",D25&amp;","&amp;E25&amp;","&amp;$A25)</f>
        <v/>
      </c>
      <c r="F270" t="str">
        <f>IF(F25="","",F25&amp;","&amp;G25&amp;","&amp;$A25)</f>
        <v/>
      </c>
      <c r="H270" t="str">
        <f>IF(H25="","",H25&amp;","&amp;I25&amp;","&amp;$A25)</f>
        <v/>
      </c>
      <c r="J270" t="str">
        <f>IF(J25="","",J25&amp;","&amp;K25&amp;","&amp;$A25)</f>
        <v/>
      </c>
      <c r="L270" t="str">
        <f>IF(L25="","",L25&amp;","&amp;M25&amp;","&amp;$A25)</f>
        <v/>
      </c>
      <c r="O270" t="str">
        <f>IF(O25="","",O25&amp;","&amp;P25&amp;","&amp;$A25)</f>
        <v>82,2,23</v>
      </c>
      <c r="Q270" t="str">
        <f>IF(Q25="","",Q25&amp;","&amp;R25&amp;","&amp;$A25)</f>
        <v>1102,1,23</v>
      </c>
      <c r="S270" t="str">
        <f>IF(S25="","",S25&amp;","&amp;T25&amp;","&amp;$A25)</f>
        <v>1001,1,23</v>
      </c>
      <c r="U270" t="str">
        <f>IF(U25="","",U25&amp;","&amp;V25&amp;","&amp;$A25)</f>
        <v>1102,1,23</v>
      </c>
      <c r="W270" t="str">
        <f>IF(W25="","",W25&amp;","&amp;X25&amp;","&amp;$A25)</f>
        <v>82,2,23</v>
      </c>
      <c r="Z270" t="str">
        <f>IF(Z25="","",Z25&amp;","&amp;AA25&amp;","&amp;$A25)</f>
        <v/>
      </c>
      <c r="AB270" t="str">
        <f>IF(AB25="","",AB25&amp;","&amp;AC25&amp;","&amp;$A25)</f>
        <v/>
      </c>
      <c r="AD270" t="str">
        <f>IF(AD25="","",AD25&amp;","&amp;AE25&amp;","&amp;$A25)</f>
        <v/>
      </c>
      <c r="AF270" t="str">
        <f>IF(AF25="","",AF25&amp;","&amp;AG25&amp;","&amp;$A25)</f>
        <v/>
      </c>
      <c r="AH270" t="str">
        <f>IF(AH25="","",AH25&amp;","&amp;AI25&amp;","&amp;$A25)</f>
        <v/>
      </c>
      <c r="AM270" s="33">
        <v>23</v>
      </c>
      <c r="AN270" s="33">
        <f t="shared" si="189"/>
        <v>8</v>
      </c>
      <c r="AP270" t="str">
        <f>IF(AP25="","",AP25&amp;","&amp;AQ25&amp;","&amp;$A25)</f>
        <v/>
      </c>
      <c r="AR270" t="str">
        <f>IF(AR25="","",AR25&amp;","&amp;AS25&amp;","&amp;$A25)</f>
        <v/>
      </c>
      <c r="AT270" t="str">
        <f>IF(AT25="","",AT25&amp;","&amp;AU25&amp;","&amp;$A25)</f>
        <v/>
      </c>
      <c r="AV270" t="str">
        <f>IF(AV25="","",AV25&amp;","&amp;AW25&amp;","&amp;$A25)</f>
        <v/>
      </c>
      <c r="AX270" t="str">
        <f>IF(AX25="","",AX25&amp;","&amp;AY25&amp;","&amp;$A25)</f>
        <v/>
      </c>
      <c r="BA270" t="str">
        <f>IF(BA25="","",BA25&amp;","&amp;BB25&amp;","&amp;$A25)</f>
        <v>82,2,23</v>
      </c>
      <c r="BC270" t="str">
        <f>IF(BC25="","",BC25&amp;","&amp;BD25&amp;","&amp;$A25)</f>
        <v>1103,1,23</v>
      </c>
      <c r="BE270" t="str">
        <f>IF(BE25="","",BE25&amp;","&amp;BF25&amp;","&amp;$A25)</f>
        <v>1001,1,23</v>
      </c>
      <c r="BG270" t="str">
        <f>IF(BG25="","",BG25&amp;","&amp;BH25&amp;","&amp;$A25)</f>
        <v>1103,1,23</v>
      </c>
      <c r="BI270" t="str">
        <f>IF(BI25="","",BI25&amp;","&amp;BJ25&amp;","&amp;$A25)</f>
        <v>82,1,23</v>
      </c>
      <c r="BL270" t="str">
        <f>IF(BL25="","",BL25&amp;","&amp;BM25&amp;","&amp;$A25)</f>
        <v/>
      </c>
      <c r="BN270" t="str">
        <f>IF(BN25="","",BN25&amp;","&amp;BO25&amp;","&amp;$A25)</f>
        <v/>
      </c>
      <c r="BP270" t="str">
        <f>IF(BP25="","",BP25&amp;","&amp;BQ25&amp;","&amp;$A25)</f>
        <v/>
      </c>
      <c r="BR270" t="str">
        <f>IF(BR25="","",BR25&amp;","&amp;BS25&amp;","&amp;$A25)</f>
        <v/>
      </c>
      <c r="BT270" t="str">
        <f>IF(BT25="","",BT25&amp;","&amp;BU25&amp;","&amp;$A25)</f>
        <v/>
      </c>
      <c r="BY270" s="33">
        <v>23</v>
      </c>
      <c r="BZ270" s="33">
        <f t="shared" si="190"/>
        <v>8</v>
      </c>
      <c r="CB270" t="str">
        <f>IF(CB25="","",CB25&amp;","&amp;CC25&amp;","&amp;$A25)</f>
        <v/>
      </c>
      <c r="CD270" t="str">
        <f>IF(CD25="","",CD25&amp;","&amp;CE25&amp;","&amp;$A25)</f>
        <v/>
      </c>
      <c r="CF270" t="str">
        <f>IF(CF25="","",CF25&amp;","&amp;CG25&amp;","&amp;$A25)</f>
        <v/>
      </c>
      <c r="CH270" t="str">
        <f>IF(CH25="","",CH25&amp;","&amp;CI25&amp;","&amp;$A25)</f>
        <v/>
      </c>
      <c r="CJ270" t="str">
        <f>IF(CJ25="","",CJ25&amp;","&amp;CK25&amp;","&amp;$A25)</f>
        <v/>
      </c>
      <c r="CM270" t="str">
        <f>IF(CM25="","",CM25&amp;","&amp;CN25&amp;","&amp;$A25)</f>
        <v>82,2,23</v>
      </c>
      <c r="CO270" t="str">
        <f>IF(CO25="","",CO25&amp;","&amp;CP25&amp;","&amp;$A25)</f>
        <v>1103,1,23</v>
      </c>
      <c r="CQ270" t="str">
        <f>IF(CQ25="","",CQ25&amp;","&amp;CR25&amp;","&amp;$A25)</f>
        <v>1001,1,23</v>
      </c>
      <c r="CS270" t="str">
        <f>IF(CS25="","",CS25&amp;","&amp;CT25&amp;","&amp;$A25)</f>
        <v>1103,1,23</v>
      </c>
      <c r="CU270" t="str">
        <f>IF(CU25="","",CU25&amp;","&amp;CV25&amp;","&amp;$A25)</f>
        <v>82,1,23</v>
      </c>
      <c r="CX270" t="str">
        <f>IF(CX25="","",CX25&amp;","&amp;CY25&amp;","&amp;$A25)</f>
        <v/>
      </c>
      <c r="CZ270" t="str">
        <f>IF(CZ25="","",CZ25&amp;","&amp;DA25&amp;","&amp;$A25)</f>
        <v/>
      </c>
      <c r="DB270" t="str">
        <f>IF(DB25="","",DB25&amp;","&amp;DC25&amp;","&amp;$A25)</f>
        <v/>
      </c>
      <c r="DD270" t="str">
        <f>IF(DD25="","",DD25&amp;","&amp;DE25&amp;","&amp;$A25)</f>
        <v/>
      </c>
      <c r="DF270" t="str">
        <f>IF(DF25="","",DF25&amp;","&amp;DG25&amp;","&amp;$A25)</f>
        <v/>
      </c>
    </row>
    <row r="271" spans="1:110" ht="14.5" thickBot="1" x14ac:dyDescent="0.35">
      <c r="A271" s="35">
        <v>24</v>
      </c>
      <c r="B271" s="35">
        <f t="shared" si="188"/>
        <v>8</v>
      </c>
      <c r="D271" t="str">
        <f>IF(D26="","",D26&amp;","&amp;E26&amp;","&amp;$A26)</f>
        <v/>
      </c>
      <c r="F271" t="str">
        <f>IF(F26="","",F26&amp;","&amp;G26&amp;","&amp;$A26)</f>
        <v/>
      </c>
      <c r="H271" t="str">
        <f>IF(H26="","",H26&amp;","&amp;I26&amp;","&amp;$A26)</f>
        <v/>
      </c>
      <c r="J271" t="str">
        <f>IF(J26="","",J26&amp;","&amp;K26&amp;","&amp;$A26)</f>
        <v/>
      </c>
      <c r="L271" t="str">
        <f>IF(L26="","",L26&amp;","&amp;M26&amp;","&amp;$A26)</f>
        <v/>
      </c>
      <c r="O271" t="str">
        <f>IF(O26="","",O26&amp;","&amp;P26&amp;","&amp;$A26)</f>
        <v>1202,1,24</v>
      </c>
      <c r="Q271" t="str">
        <f>IF(Q26="","",Q26&amp;","&amp;R26&amp;","&amp;$A26)</f>
        <v>83,5,24</v>
      </c>
      <c r="S271" t="str">
        <f>IF(S26="","",S26&amp;","&amp;T26&amp;","&amp;$A26)</f>
        <v/>
      </c>
      <c r="U271" t="str">
        <f>IF(U26="","",U26&amp;","&amp;V26&amp;","&amp;$A26)</f>
        <v>85,1,24</v>
      </c>
      <c r="W271" t="str">
        <f>IF(W26="","",W26&amp;","&amp;X26&amp;","&amp;$A26)</f>
        <v/>
      </c>
      <c r="Z271" t="str">
        <f>IF(Z26="","",Z26&amp;","&amp;AA26&amp;","&amp;$A26)</f>
        <v/>
      </c>
      <c r="AB271" t="str">
        <f>IF(AB26="","",AB26&amp;","&amp;AC26&amp;","&amp;$A26)</f>
        <v/>
      </c>
      <c r="AD271" t="str">
        <f>IF(AD26="","",AD26&amp;","&amp;AE26&amp;","&amp;$A26)</f>
        <v/>
      </c>
      <c r="AF271" t="str">
        <f>IF(AF26="","",AF26&amp;","&amp;AG26&amp;","&amp;$A26)</f>
        <v/>
      </c>
      <c r="AH271" t="str">
        <f>IF(AH26="","",AH26&amp;","&amp;AI26&amp;","&amp;$A26)</f>
        <v/>
      </c>
      <c r="AM271" s="35">
        <v>24</v>
      </c>
      <c r="AN271" s="35">
        <f t="shared" si="189"/>
        <v>8</v>
      </c>
      <c r="AP271" t="str">
        <f>IF(AP26="","",AP26&amp;","&amp;AQ26&amp;","&amp;$A26)</f>
        <v/>
      </c>
      <c r="AR271" t="str">
        <f>IF(AR26="","",AR26&amp;","&amp;AS26&amp;","&amp;$A26)</f>
        <v/>
      </c>
      <c r="AT271" t="str">
        <f>IF(AT26="","",AT26&amp;","&amp;AU26&amp;","&amp;$A26)</f>
        <v/>
      </c>
      <c r="AV271" t="str">
        <f>IF(AV26="","",AV26&amp;","&amp;AW26&amp;","&amp;$A26)</f>
        <v/>
      </c>
      <c r="AX271" t="str">
        <f>IF(AX26="","",AX26&amp;","&amp;AY26&amp;","&amp;$A26)</f>
        <v/>
      </c>
      <c r="BA271" t="str">
        <f>IF(BA26="","",BA26&amp;","&amp;BB26&amp;","&amp;$A26)</f>
        <v>82,4,24</v>
      </c>
      <c r="BC271" t="str">
        <f>IF(BC26="","",BC26&amp;","&amp;BD26&amp;","&amp;$A26)</f>
        <v>1202,1,24</v>
      </c>
      <c r="BE271" t="str">
        <f>IF(BE26="","",BE26&amp;","&amp;BF26&amp;","&amp;$A26)</f>
        <v/>
      </c>
      <c r="BG271" t="str">
        <f>IF(BG26="","",BG26&amp;","&amp;BH26&amp;","&amp;$A26)</f>
        <v>82,2,24</v>
      </c>
      <c r="BI271" t="str">
        <f>IF(BI26="","",BI26&amp;","&amp;BJ26&amp;","&amp;$A26)</f>
        <v/>
      </c>
      <c r="BL271" t="str">
        <f>IF(BL26="","",BL26&amp;","&amp;BM26&amp;","&amp;$A26)</f>
        <v/>
      </c>
      <c r="BN271" t="str">
        <f>IF(BN26="","",BN26&amp;","&amp;BO26&amp;","&amp;$A26)</f>
        <v/>
      </c>
      <c r="BP271" t="str">
        <f>IF(BP26="","",BP26&amp;","&amp;BQ26&amp;","&amp;$A26)</f>
        <v/>
      </c>
      <c r="BR271" t="str">
        <f>IF(BR26="","",BR26&amp;","&amp;BS26&amp;","&amp;$A26)</f>
        <v/>
      </c>
      <c r="BT271" t="str">
        <f>IF(BT26="","",BT26&amp;","&amp;BU26&amp;","&amp;$A26)</f>
        <v/>
      </c>
      <c r="BY271" s="35">
        <v>24</v>
      </c>
      <c r="BZ271" s="35">
        <f t="shared" si="190"/>
        <v>8</v>
      </c>
      <c r="CB271" t="str">
        <f>IF(CB26="","",CB26&amp;","&amp;CC26&amp;","&amp;$A26)</f>
        <v/>
      </c>
      <c r="CD271" t="str">
        <f>IF(CD26="","",CD26&amp;","&amp;CE26&amp;","&amp;$A26)</f>
        <v/>
      </c>
      <c r="CF271" t="str">
        <f>IF(CF26="","",CF26&amp;","&amp;CG26&amp;","&amp;$A26)</f>
        <v/>
      </c>
      <c r="CH271" t="str">
        <f>IF(CH26="","",CH26&amp;","&amp;CI26&amp;","&amp;$A26)</f>
        <v/>
      </c>
      <c r="CJ271" t="str">
        <f>IF(CJ26="","",CJ26&amp;","&amp;CK26&amp;","&amp;$A26)</f>
        <v/>
      </c>
      <c r="CM271" t="str">
        <f>IF(CM26="","",CM26&amp;","&amp;CN26&amp;","&amp;$A26)</f>
        <v>82,4,24</v>
      </c>
      <c r="CO271" t="str">
        <f>IF(CO26="","",CO26&amp;","&amp;CP26&amp;","&amp;$A26)</f>
        <v>1202,1,24</v>
      </c>
      <c r="CQ271" t="str">
        <f>IF(CQ26="","",CQ26&amp;","&amp;CR26&amp;","&amp;$A26)</f>
        <v/>
      </c>
      <c r="CS271" t="str">
        <f>IF(CS26="","",CS26&amp;","&amp;CT26&amp;","&amp;$A26)</f>
        <v>82,2,24</v>
      </c>
      <c r="CU271" t="str">
        <f>IF(CU26="","",CU26&amp;","&amp;CV26&amp;","&amp;$A26)</f>
        <v/>
      </c>
      <c r="CX271" t="str">
        <f>IF(CX26="","",CX26&amp;","&amp;CY26&amp;","&amp;$A26)</f>
        <v/>
      </c>
      <c r="CZ271" t="str">
        <f>IF(CZ26="","",CZ26&amp;","&amp;DA26&amp;","&amp;$A26)</f>
        <v/>
      </c>
      <c r="DB271" t="str">
        <f>IF(DB26="","",DB26&amp;","&amp;DC26&amp;","&amp;$A26)</f>
        <v/>
      </c>
      <c r="DD271" t="str">
        <f>IF(DD26="","",DD26&amp;","&amp;DE26&amp;","&amp;$A26)</f>
        <v/>
      </c>
      <c r="DF271" t="str">
        <f>IF(DF26="","",DF26&amp;","&amp;DG26&amp;","&amp;$A26)</f>
        <v/>
      </c>
    </row>
    <row r="272" spans="1:110" x14ac:dyDescent="0.3">
      <c r="A272" s="34">
        <v>25</v>
      </c>
      <c r="B272" s="34">
        <f t="shared" si="188"/>
        <v>9</v>
      </c>
      <c r="D272" t="str">
        <f>IF(D27="","",D27&amp;","&amp;E27&amp;","&amp;$A27)</f>
        <v/>
      </c>
      <c r="F272" t="str">
        <f>IF(F27="","",F27&amp;","&amp;G27&amp;","&amp;$A27)</f>
        <v/>
      </c>
      <c r="H272" t="str">
        <f>IF(H27="","",H27&amp;","&amp;I27&amp;","&amp;$A27)</f>
        <v/>
      </c>
      <c r="J272" t="str">
        <f>IF(J27="","",J27&amp;","&amp;K27&amp;","&amp;$A27)</f>
        <v/>
      </c>
      <c r="L272" t="str">
        <f>IF(L27="","",L27&amp;","&amp;M27&amp;","&amp;$A27)</f>
        <v/>
      </c>
      <c r="O272" t="str">
        <f>IF(O27="","",O27&amp;","&amp;P27&amp;","&amp;$A27)</f>
        <v/>
      </c>
      <c r="Q272" t="str">
        <f>IF(Q27="","",Q27&amp;","&amp;R27&amp;","&amp;$A27)</f>
        <v/>
      </c>
      <c r="S272" t="str">
        <f>IF(S27="","",S27&amp;","&amp;T27&amp;","&amp;$A27)</f>
        <v/>
      </c>
      <c r="U272" t="str">
        <f>IF(U27="","",U27&amp;","&amp;V27&amp;","&amp;$A27)</f>
        <v/>
      </c>
      <c r="W272" t="str">
        <f>IF(W27="","",W27&amp;","&amp;X27&amp;","&amp;$A27)</f>
        <v/>
      </c>
      <c r="Z272" t="str">
        <f>IF(Z27="","",Z27&amp;","&amp;AA27&amp;","&amp;$A27)</f>
        <v>91,3,25</v>
      </c>
      <c r="AB272" t="str">
        <f>IF(AB27="","",AB27&amp;","&amp;AC27&amp;","&amp;$A27)</f>
        <v>1202,1,25</v>
      </c>
      <c r="AD272" t="str">
        <f>IF(AD27="","",AD27&amp;","&amp;AE27&amp;","&amp;$A27)</f>
        <v/>
      </c>
      <c r="AF272" t="str">
        <f>IF(AF27="","",AF27&amp;","&amp;AG27&amp;","&amp;$A27)</f>
        <v>91,3,25</v>
      </c>
      <c r="AH272" t="str">
        <f>IF(AH27="","",AH27&amp;","&amp;AI27&amp;","&amp;$A27)</f>
        <v/>
      </c>
      <c r="AM272" s="34">
        <v>25</v>
      </c>
      <c r="AN272" s="34">
        <f t="shared" si="189"/>
        <v>9</v>
      </c>
      <c r="AP272" t="str">
        <f>IF(AP27="","",AP27&amp;","&amp;AQ27&amp;","&amp;$A27)</f>
        <v/>
      </c>
      <c r="AR272" t="str">
        <f>IF(AR27="","",AR27&amp;","&amp;AS27&amp;","&amp;$A27)</f>
        <v/>
      </c>
      <c r="AT272" t="str">
        <f>IF(AT27="","",AT27&amp;","&amp;AU27&amp;","&amp;$A27)</f>
        <v/>
      </c>
      <c r="AV272" t="str">
        <f>IF(AV27="","",AV27&amp;","&amp;AW27&amp;","&amp;$A27)</f>
        <v/>
      </c>
      <c r="AX272" t="str">
        <f>IF(AX27="","",AX27&amp;","&amp;AY27&amp;","&amp;$A27)</f>
        <v/>
      </c>
      <c r="BA272" t="str">
        <f>IF(BA27="","",BA27&amp;","&amp;BB27&amp;","&amp;$A27)</f>
        <v>83,7,25</v>
      </c>
      <c r="BC272" t="str">
        <f>IF(BC27="","",BC27&amp;","&amp;BD27&amp;","&amp;$A27)</f>
        <v/>
      </c>
      <c r="BE272" t="str">
        <f>IF(BE27="","",BE27&amp;","&amp;BF27&amp;","&amp;$A27)</f>
        <v/>
      </c>
      <c r="BG272" t="str">
        <f>IF(BG27="","",BG27&amp;","&amp;BH27&amp;","&amp;$A27)</f>
        <v/>
      </c>
      <c r="BI272" t="str">
        <f>IF(BI27="","",BI27&amp;","&amp;BJ27&amp;","&amp;$A27)</f>
        <v/>
      </c>
      <c r="BL272" t="str">
        <f>IF(BL27="","",BL27&amp;","&amp;BM27&amp;","&amp;$A27)</f>
        <v/>
      </c>
      <c r="BN272" t="str">
        <f>IF(BN27="","",BN27&amp;","&amp;BO27&amp;","&amp;$A27)</f>
        <v>1103,1,25</v>
      </c>
      <c r="BP272" t="str">
        <f>IF(BP27="","",BP27&amp;","&amp;BQ27&amp;","&amp;$A27)</f>
        <v>1001,1,25</v>
      </c>
      <c r="BR272" t="str">
        <f>IF(BR27="","",BR27&amp;","&amp;BS27&amp;","&amp;$A27)</f>
        <v>1103,1,25</v>
      </c>
      <c r="BT272" t="str">
        <f>IF(BT27="","",BT27&amp;","&amp;BU27&amp;","&amp;$A27)</f>
        <v/>
      </c>
      <c r="BY272" s="34">
        <v>25</v>
      </c>
      <c r="BZ272" s="34">
        <f t="shared" si="190"/>
        <v>9</v>
      </c>
      <c r="CB272" t="str">
        <f>IF(CB27="","",CB27&amp;","&amp;CC27&amp;","&amp;$A27)</f>
        <v/>
      </c>
      <c r="CD272" t="str">
        <f>IF(CD27="","",CD27&amp;","&amp;CE27&amp;","&amp;$A27)</f>
        <v/>
      </c>
      <c r="CF272" t="str">
        <f>IF(CF27="","",CF27&amp;","&amp;CG27&amp;","&amp;$A27)</f>
        <v/>
      </c>
      <c r="CH272" t="str">
        <f>IF(CH27="","",CH27&amp;","&amp;CI27&amp;","&amp;$A27)</f>
        <v/>
      </c>
      <c r="CJ272" t="str">
        <f>IF(CJ27="","",CJ27&amp;","&amp;CK27&amp;","&amp;$A27)</f>
        <v/>
      </c>
      <c r="CM272" t="str">
        <f>IF(CM27="","",CM27&amp;","&amp;CN27&amp;","&amp;$A27)</f>
        <v>83,7,25</v>
      </c>
      <c r="CO272" t="str">
        <f>IF(CO27="","",CO27&amp;","&amp;CP27&amp;","&amp;$A27)</f>
        <v/>
      </c>
      <c r="CQ272" t="str">
        <f>IF(CQ27="","",CQ27&amp;","&amp;CR27&amp;","&amp;$A27)</f>
        <v/>
      </c>
      <c r="CS272" t="str">
        <f>IF(CS27="","",CS27&amp;","&amp;CT27&amp;","&amp;$A27)</f>
        <v/>
      </c>
      <c r="CU272" t="str">
        <f>IF(CU27="","",CU27&amp;","&amp;CV27&amp;","&amp;$A27)</f>
        <v/>
      </c>
      <c r="CX272" t="str">
        <f>IF(CX27="","",CX27&amp;","&amp;CY27&amp;","&amp;$A27)</f>
        <v/>
      </c>
      <c r="CZ272" t="str">
        <f>IF(CZ27="","",CZ27&amp;","&amp;DA27&amp;","&amp;$A27)</f>
        <v>1103,1,25</v>
      </c>
      <c r="DB272" t="str">
        <f>IF(DB27="","",DB27&amp;","&amp;DC27&amp;","&amp;$A27)</f>
        <v>1001,1,25</v>
      </c>
      <c r="DD272" t="str">
        <f>IF(DD27="","",DD27&amp;","&amp;DE27&amp;","&amp;$A27)</f>
        <v>1103,1,25</v>
      </c>
      <c r="DF272" t="str">
        <f>IF(DF27="","",DF27&amp;","&amp;DG27&amp;","&amp;$A27)</f>
        <v/>
      </c>
    </row>
    <row r="273" spans="1:110" x14ac:dyDescent="0.3">
      <c r="A273" s="33">
        <v>26</v>
      </c>
      <c r="B273" s="33">
        <f t="shared" si="188"/>
        <v>9</v>
      </c>
      <c r="D273" t="str">
        <f>IF(D28="","",D28&amp;","&amp;E28&amp;","&amp;$A28)</f>
        <v/>
      </c>
      <c r="F273" t="str">
        <f>IF(F28="","",F28&amp;","&amp;G28&amp;","&amp;$A28)</f>
        <v/>
      </c>
      <c r="H273" t="str">
        <f>IF(H28="","",H28&amp;","&amp;I28&amp;","&amp;$A28)</f>
        <v/>
      </c>
      <c r="J273" t="str">
        <f>IF(J28="","",J28&amp;","&amp;K28&amp;","&amp;$A28)</f>
        <v/>
      </c>
      <c r="L273" t="str">
        <f>IF(L28="","",L28&amp;","&amp;M28&amp;","&amp;$A28)</f>
        <v/>
      </c>
      <c r="O273" t="str">
        <f>IF(O28="","",O28&amp;","&amp;P28&amp;","&amp;$A28)</f>
        <v/>
      </c>
      <c r="Q273" t="str">
        <f>IF(Q28="","",Q28&amp;","&amp;R28&amp;","&amp;$A28)</f>
        <v/>
      </c>
      <c r="S273" t="str">
        <f>IF(S28="","",S28&amp;","&amp;T28&amp;","&amp;$A28)</f>
        <v/>
      </c>
      <c r="U273" t="str">
        <f>IF(U28="","",U28&amp;","&amp;V28&amp;","&amp;$A28)</f>
        <v/>
      </c>
      <c r="W273" t="str">
        <f>IF(W28="","",W28&amp;","&amp;X28&amp;","&amp;$A28)</f>
        <v/>
      </c>
      <c r="Z273" t="str">
        <f>IF(Z28="","",Z28&amp;","&amp;AA28&amp;","&amp;$A28)</f>
        <v>92,2,26</v>
      </c>
      <c r="AB273" t="str">
        <f>IF(AB28="","",AB28&amp;","&amp;AC28&amp;","&amp;$A28)</f>
        <v>1103,1,26</v>
      </c>
      <c r="AD273" t="str">
        <f>IF(AD28="","",AD28&amp;","&amp;AE28&amp;","&amp;$A28)</f>
        <v>1001,1,26</v>
      </c>
      <c r="AF273" t="str">
        <f>IF(AF28="","",AF28&amp;","&amp;AG28&amp;","&amp;$A28)</f>
        <v>1103,1,26</v>
      </c>
      <c r="AH273" t="str">
        <f>IF(AH28="","",AH28&amp;","&amp;AI28&amp;","&amp;$A28)</f>
        <v>92,2,26</v>
      </c>
      <c r="AM273" s="33">
        <v>26</v>
      </c>
      <c r="AN273" s="33">
        <f t="shared" si="189"/>
        <v>9</v>
      </c>
      <c r="AP273" t="str">
        <f>IF(AP28="","",AP28&amp;","&amp;AQ28&amp;","&amp;$A28)</f>
        <v/>
      </c>
      <c r="AR273" t="str">
        <f>IF(AR28="","",AR28&amp;","&amp;AS28&amp;","&amp;$A28)</f>
        <v/>
      </c>
      <c r="AT273" t="str">
        <f>IF(AT28="","",AT28&amp;","&amp;AU28&amp;","&amp;$A28)</f>
        <v/>
      </c>
      <c r="AV273" t="str">
        <f>IF(AV28="","",AV28&amp;","&amp;AW28&amp;","&amp;$A28)</f>
        <v/>
      </c>
      <c r="AX273" t="str">
        <f>IF(AX28="","",AX28&amp;","&amp;AY28&amp;","&amp;$A28)</f>
        <v/>
      </c>
      <c r="BA273" t="str">
        <f>IF(BA28="","",BA28&amp;","&amp;BB28&amp;","&amp;$A28)</f>
        <v>83,2,26</v>
      </c>
      <c r="BC273" t="str">
        <f>IF(BC28="","",BC28&amp;","&amp;BD28&amp;","&amp;$A28)</f>
        <v>1103,1,26</v>
      </c>
      <c r="BE273" t="str">
        <f>IF(BE28="","",BE28&amp;","&amp;BF28&amp;","&amp;$A28)</f>
        <v>1001,1,26</v>
      </c>
      <c r="BG273" t="str">
        <f>IF(BG28="","",BG28&amp;","&amp;BH28&amp;","&amp;$A28)</f>
        <v>1103,1,26</v>
      </c>
      <c r="BI273" t="str">
        <f>IF(BI28="","",BI28&amp;","&amp;BJ28&amp;","&amp;$A28)</f>
        <v>83,1,26</v>
      </c>
      <c r="BL273" t="str">
        <f>IF(BL28="","",BL28&amp;","&amp;BM28&amp;","&amp;$A28)</f>
        <v/>
      </c>
      <c r="BN273" t="str">
        <f>IF(BN28="","",BN28&amp;","&amp;BO28&amp;","&amp;$A28)</f>
        <v/>
      </c>
      <c r="BP273" t="str">
        <f>IF(BP28="","",BP28&amp;","&amp;BQ28&amp;","&amp;$A28)</f>
        <v/>
      </c>
      <c r="BR273" t="str">
        <f>IF(BR28="","",BR28&amp;","&amp;BS28&amp;","&amp;$A28)</f>
        <v/>
      </c>
      <c r="BT273" t="str">
        <f>IF(BT28="","",BT28&amp;","&amp;BU28&amp;","&amp;$A28)</f>
        <v/>
      </c>
      <c r="BY273" s="33">
        <v>26</v>
      </c>
      <c r="BZ273" s="33">
        <f t="shared" si="190"/>
        <v>9</v>
      </c>
      <c r="CB273" t="str">
        <f>IF(CB28="","",CB28&amp;","&amp;CC28&amp;","&amp;$A28)</f>
        <v/>
      </c>
      <c r="CD273" t="str">
        <f>IF(CD28="","",CD28&amp;","&amp;CE28&amp;","&amp;$A28)</f>
        <v/>
      </c>
      <c r="CF273" t="str">
        <f>IF(CF28="","",CF28&amp;","&amp;CG28&amp;","&amp;$A28)</f>
        <v/>
      </c>
      <c r="CH273" t="str">
        <f>IF(CH28="","",CH28&amp;","&amp;CI28&amp;","&amp;$A28)</f>
        <v/>
      </c>
      <c r="CJ273" t="str">
        <f>IF(CJ28="","",CJ28&amp;","&amp;CK28&amp;","&amp;$A28)</f>
        <v/>
      </c>
      <c r="CM273" t="str">
        <f>IF(CM28="","",CM28&amp;","&amp;CN28&amp;","&amp;$A28)</f>
        <v>83,2,26</v>
      </c>
      <c r="CO273" t="str">
        <f>IF(CO28="","",CO28&amp;","&amp;CP28&amp;","&amp;$A28)</f>
        <v>1103,1,26</v>
      </c>
      <c r="CQ273" t="str">
        <f>IF(CQ28="","",CQ28&amp;","&amp;CR28&amp;","&amp;$A28)</f>
        <v>1001,1,26</v>
      </c>
      <c r="CS273" t="str">
        <f>IF(CS28="","",CS28&amp;","&amp;CT28&amp;","&amp;$A28)</f>
        <v>1103,1,26</v>
      </c>
      <c r="CU273" t="str">
        <f>IF(CU28="","",CU28&amp;","&amp;CV28&amp;","&amp;$A28)</f>
        <v>83,1,26</v>
      </c>
      <c r="CX273" t="str">
        <f>IF(CX28="","",CX28&amp;","&amp;CY28&amp;","&amp;$A28)</f>
        <v/>
      </c>
      <c r="CZ273" t="str">
        <f>IF(CZ28="","",CZ28&amp;","&amp;DA28&amp;","&amp;$A28)</f>
        <v/>
      </c>
      <c r="DB273" t="str">
        <f>IF(DB28="","",DB28&amp;","&amp;DC28&amp;","&amp;$A28)</f>
        <v/>
      </c>
      <c r="DD273" t="str">
        <f>IF(DD28="","",DD28&amp;","&amp;DE28&amp;","&amp;$A28)</f>
        <v/>
      </c>
      <c r="DF273" t="str">
        <f>IF(DF28="","",DF28&amp;","&amp;DG28&amp;","&amp;$A28)</f>
        <v/>
      </c>
    </row>
    <row r="274" spans="1:110" ht="14.5" thickBot="1" x14ac:dyDescent="0.35">
      <c r="A274" s="35">
        <v>27</v>
      </c>
      <c r="B274" s="35">
        <f t="shared" si="188"/>
        <v>9</v>
      </c>
      <c r="D274" t="str">
        <f>IF(D29="","",D29&amp;","&amp;E29&amp;","&amp;$A29)</f>
        <v/>
      </c>
      <c r="F274" t="str">
        <f>IF(F29="","",F29&amp;","&amp;G29&amp;","&amp;$A29)</f>
        <v/>
      </c>
      <c r="H274" t="str">
        <f>IF(H29="","",H29&amp;","&amp;I29&amp;","&amp;$A29)</f>
        <v/>
      </c>
      <c r="J274" t="str">
        <f>IF(J29="","",J29&amp;","&amp;K29&amp;","&amp;$A29)</f>
        <v/>
      </c>
      <c r="L274" t="str">
        <f>IF(L29="","",L29&amp;","&amp;M29&amp;","&amp;$A29)</f>
        <v/>
      </c>
      <c r="O274" t="str">
        <f>IF(O29="","",O29&amp;","&amp;P29&amp;","&amp;$A29)</f>
        <v/>
      </c>
      <c r="Q274" t="str">
        <f>IF(Q29="","",Q29&amp;","&amp;R29&amp;","&amp;$A29)</f>
        <v/>
      </c>
      <c r="S274" t="str">
        <f>IF(S29="","",S29&amp;","&amp;T29&amp;","&amp;$A29)</f>
        <v/>
      </c>
      <c r="U274" t="str">
        <f>IF(U29="","",U29&amp;","&amp;V29&amp;","&amp;$A29)</f>
        <v/>
      </c>
      <c r="W274" t="str">
        <f>IF(W29="","",W29&amp;","&amp;X29&amp;","&amp;$A29)</f>
        <v/>
      </c>
      <c r="Z274" t="str">
        <f>IF(Z29="","",Z29&amp;","&amp;AA29&amp;","&amp;$A29)</f>
        <v>1203,1,27</v>
      </c>
      <c r="AB274" t="str">
        <f>IF(AB29="","",AB29&amp;","&amp;AC29&amp;","&amp;$A29)</f>
        <v>93,5,27</v>
      </c>
      <c r="AD274" t="str">
        <f>IF(AD29="","",AD29&amp;","&amp;AE29&amp;","&amp;$A29)</f>
        <v/>
      </c>
      <c r="AF274" t="str">
        <f>IF(AF29="","",AF29&amp;","&amp;AG29&amp;","&amp;$A29)</f>
        <v>95,1,27</v>
      </c>
      <c r="AH274" t="str">
        <f>IF(AH29="","",AH29&amp;","&amp;AI29&amp;","&amp;$A29)</f>
        <v/>
      </c>
      <c r="AM274" s="35">
        <v>27</v>
      </c>
      <c r="AN274" s="35">
        <f t="shared" si="189"/>
        <v>9</v>
      </c>
      <c r="AP274" t="str">
        <f>IF(AP29="","",AP29&amp;","&amp;AQ29&amp;","&amp;$A29)</f>
        <v/>
      </c>
      <c r="AR274" t="str">
        <f>IF(AR29="","",AR29&amp;","&amp;AS29&amp;","&amp;$A29)</f>
        <v/>
      </c>
      <c r="AT274" t="str">
        <f>IF(AT29="","",AT29&amp;","&amp;AU29&amp;","&amp;$A29)</f>
        <v/>
      </c>
      <c r="AV274" t="str">
        <f>IF(AV29="","",AV29&amp;","&amp;AW29&amp;","&amp;$A29)</f>
        <v/>
      </c>
      <c r="AX274" t="str">
        <f>IF(AX29="","",AX29&amp;","&amp;AY29&amp;","&amp;$A29)</f>
        <v/>
      </c>
      <c r="BA274" t="str">
        <f>IF(BA29="","",BA29&amp;","&amp;BB29&amp;","&amp;$A29)</f>
        <v>83,7,27</v>
      </c>
      <c r="BC274" t="str">
        <f>IF(BC29="","",BC29&amp;","&amp;BD29&amp;","&amp;$A29)</f>
        <v/>
      </c>
      <c r="BE274" t="str">
        <f>IF(BE29="","",BE29&amp;","&amp;BF29&amp;","&amp;$A29)</f>
        <v/>
      </c>
      <c r="BG274" t="str">
        <f>IF(BG29="","",BG29&amp;","&amp;BH29&amp;","&amp;$A29)</f>
        <v/>
      </c>
      <c r="BI274" t="str">
        <f>IF(BI29="","",BI29&amp;","&amp;BJ29&amp;","&amp;$A29)</f>
        <v/>
      </c>
      <c r="BL274" t="str">
        <f>IF(BL29="","",BL29&amp;","&amp;BM29&amp;","&amp;$A29)</f>
        <v/>
      </c>
      <c r="BN274" t="str">
        <f>IF(BN29="","",BN29&amp;","&amp;BO29&amp;","&amp;$A29)</f>
        <v/>
      </c>
      <c r="BP274" t="str">
        <f>IF(BP29="","",BP29&amp;","&amp;BQ29&amp;","&amp;$A29)</f>
        <v/>
      </c>
      <c r="BR274" t="str">
        <f>IF(BR29="","",BR29&amp;","&amp;BS29&amp;","&amp;$A29)</f>
        <v/>
      </c>
      <c r="BT274" t="str">
        <f>IF(BT29="","",BT29&amp;","&amp;BU29&amp;","&amp;$A29)</f>
        <v/>
      </c>
      <c r="BY274" s="35">
        <v>27</v>
      </c>
      <c r="BZ274" s="35">
        <f t="shared" si="190"/>
        <v>9</v>
      </c>
      <c r="CB274" t="str">
        <f>IF(CB29="","",CB29&amp;","&amp;CC29&amp;","&amp;$A29)</f>
        <v/>
      </c>
      <c r="CD274" t="str">
        <f>IF(CD29="","",CD29&amp;","&amp;CE29&amp;","&amp;$A29)</f>
        <v/>
      </c>
      <c r="CF274" t="str">
        <f>IF(CF29="","",CF29&amp;","&amp;CG29&amp;","&amp;$A29)</f>
        <v/>
      </c>
      <c r="CH274" t="str">
        <f>IF(CH29="","",CH29&amp;","&amp;CI29&amp;","&amp;$A29)</f>
        <v/>
      </c>
      <c r="CJ274" t="str">
        <f>IF(CJ29="","",CJ29&amp;","&amp;CK29&amp;","&amp;$A29)</f>
        <v/>
      </c>
      <c r="CM274" t="str">
        <f>IF(CM29="","",CM29&amp;","&amp;CN29&amp;","&amp;$A29)</f>
        <v>83,7,27</v>
      </c>
      <c r="CO274" t="str">
        <f>IF(CO29="","",CO29&amp;","&amp;CP29&amp;","&amp;$A29)</f>
        <v/>
      </c>
      <c r="CQ274" t="str">
        <f>IF(CQ29="","",CQ29&amp;","&amp;CR29&amp;","&amp;$A29)</f>
        <v/>
      </c>
      <c r="CS274" t="str">
        <f>IF(CS29="","",CS29&amp;","&amp;CT29&amp;","&amp;$A29)</f>
        <v/>
      </c>
      <c r="CU274" t="str">
        <f>IF(CU29="","",CU29&amp;","&amp;CV29&amp;","&amp;$A29)</f>
        <v/>
      </c>
      <c r="CX274" t="str">
        <f>IF(CX29="","",CX29&amp;","&amp;CY29&amp;","&amp;$A29)</f>
        <v/>
      </c>
      <c r="CZ274" t="str">
        <f>IF(CZ29="","",CZ29&amp;","&amp;DA29&amp;","&amp;$A29)</f>
        <v/>
      </c>
      <c r="DB274" t="str">
        <f>IF(DB29="","",DB29&amp;","&amp;DC29&amp;","&amp;$A29)</f>
        <v/>
      </c>
      <c r="DD274" t="str">
        <f>IF(DD29="","",DD29&amp;","&amp;DE29&amp;","&amp;$A29)</f>
        <v/>
      </c>
      <c r="DF274" t="str">
        <f>IF(DF29="","",DF29&amp;","&amp;DG29&amp;","&amp;$A29)</f>
        <v/>
      </c>
    </row>
    <row r="275" spans="1:110" x14ac:dyDescent="0.3">
      <c r="A275" s="34">
        <v>28</v>
      </c>
      <c r="B275" s="34">
        <f t="shared" si="188"/>
        <v>10</v>
      </c>
      <c r="D275" t="str">
        <f>IF(D30="","",D30&amp;","&amp;E30&amp;","&amp;$A30)</f>
        <v>101,3,28</v>
      </c>
      <c r="F275" t="str">
        <f>IF(F30="","",F30&amp;","&amp;G30&amp;","&amp;$A30)</f>
        <v>1201,1,28</v>
      </c>
      <c r="H275" t="str">
        <f>IF(H30="","",H30&amp;","&amp;I30&amp;","&amp;$A30)</f>
        <v/>
      </c>
      <c r="J275" t="str">
        <f>IF(J30="","",J30&amp;","&amp;K30&amp;","&amp;$A30)</f>
        <v>101,3,28</v>
      </c>
      <c r="L275" t="str">
        <f>IF(L30="","",L30&amp;","&amp;M30&amp;","&amp;$A30)</f>
        <v/>
      </c>
      <c r="O275" t="str">
        <f>IF(O30="","",O30&amp;","&amp;P30&amp;","&amp;$A30)</f>
        <v/>
      </c>
      <c r="Q275" t="str">
        <f>IF(Q30="","",Q30&amp;","&amp;R30&amp;","&amp;$A30)</f>
        <v/>
      </c>
      <c r="S275" t="str">
        <f>IF(S30="","",S30&amp;","&amp;T30&amp;","&amp;$A30)</f>
        <v/>
      </c>
      <c r="U275" t="str">
        <f>IF(U30="","",U30&amp;","&amp;V30&amp;","&amp;$A30)</f>
        <v/>
      </c>
      <c r="W275" t="str">
        <f>IF(W30="","",W30&amp;","&amp;X30&amp;","&amp;$A30)</f>
        <v/>
      </c>
      <c r="Z275" t="str">
        <f>IF(Z30="","",Z30&amp;","&amp;AA30&amp;","&amp;$A30)</f>
        <v/>
      </c>
      <c r="AB275" t="str">
        <f>IF(AB30="","",AB30&amp;","&amp;AC30&amp;","&amp;$A30)</f>
        <v/>
      </c>
      <c r="AD275" t="str">
        <f>IF(AD30="","",AD30&amp;","&amp;AE30&amp;","&amp;$A30)</f>
        <v/>
      </c>
      <c r="AF275" t="str">
        <f>IF(AF30="","",AF30&amp;","&amp;AG30&amp;","&amp;$A30)</f>
        <v/>
      </c>
      <c r="AH275" t="str">
        <f>IF(AH30="","",AH30&amp;","&amp;AI30&amp;","&amp;$A30)</f>
        <v/>
      </c>
      <c r="AM275" s="34">
        <v>28</v>
      </c>
      <c r="AN275" s="34">
        <f t="shared" si="189"/>
        <v>10</v>
      </c>
      <c r="AP275" t="str">
        <f>IF(AP30="","",AP30&amp;","&amp;AQ30&amp;","&amp;$A30)</f>
        <v/>
      </c>
      <c r="AR275" t="str">
        <f>IF(AR30="","",AR30&amp;","&amp;AS30&amp;","&amp;$A30)</f>
        <v/>
      </c>
      <c r="AT275" t="str">
        <f>IF(AT30="","",AT30&amp;","&amp;AU30&amp;","&amp;$A30)</f>
        <v/>
      </c>
      <c r="AV275" t="str">
        <f>IF(AV30="","",AV30&amp;","&amp;AW30&amp;","&amp;$A30)</f>
        <v/>
      </c>
      <c r="AX275" t="str">
        <f>IF(AX30="","",AX30&amp;","&amp;AY30&amp;","&amp;$A30)</f>
        <v/>
      </c>
      <c r="BA275" t="str">
        <f>IF(BA30="","",BA30&amp;","&amp;BB30&amp;","&amp;$A30)</f>
        <v>81,4,28</v>
      </c>
      <c r="BC275" t="str">
        <f>IF(BC30="","",BC30&amp;","&amp;BD30&amp;","&amp;$A30)</f>
        <v>1202,1,28</v>
      </c>
      <c r="BE275" t="str">
        <f>IF(BE30="","",BE30&amp;","&amp;BF30&amp;","&amp;$A30)</f>
        <v/>
      </c>
      <c r="BG275" t="str">
        <f>IF(BG30="","",BG30&amp;","&amp;BH30&amp;","&amp;$A30)</f>
        <v/>
      </c>
      <c r="BI275" t="str">
        <f>IF(BI30="","",BI30&amp;","&amp;BJ30&amp;","&amp;$A30)</f>
        <v>81,2,28</v>
      </c>
      <c r="BL275" t="str">
        <f>IF(BL30="","",BL30&amp;","&amp;BM30&amp;","&amp;$A30)</f>
        <v/>
      </c>
      <c r="BN275" t="str">
        <f>IF(BN30="","",BN30&amp;","&amp;BO30&amp;","&amp;$A30)</f>
        <v>1103,1,28</v>
      </c>
      <c r="BP275" t="str">
        <f>IF(BP30="","",BP30&amp;","&amp;BQ30&amp;","&amp;$A30)</f>
        <v>1001,1,28</v>
      </c>
      <c r="BR275" t="str">
        <f>IF(BR30="","",BR30&amp;","&amp;BS30&amp;","&amp;$A30)</f>
        <v>1103,1,28</v>
      </c>
      <c r="BT275" t="str">
        <f>IF(BT30="","",BT30&amp;","&amp;BU30&amp;","&amp;$A30)</f>
        <v/>
      </c>
      <c r="BY275" s="34">
        <v>28</v>
      </c>
      <c r="BZ275" s="34">
        <f t="shared" si="190"/>
        <v>10</v>
      </c>
      <c r="CB275" t="str">
        <f>IF(CB30="","",CB30&amp;","&amp;CC30&amp;","&amp;$A30)</f>
        <v/>
      </c>
      <c r="CD275" t="str">
        <f>IF(CD30="","",CD30&amp;","&amp;CE30&amp;","&amp;$A30)</f>
        <v/>
      </c>
      <c r="CF275" t="str">
        <f>IF(CF30="","",CF30&amp;","&amp;CG30&amp;","&amp;$A30)</f>
        <v/>
      </c>
      <c r="CH275" t="str">
        <f>IF(CH30="","",CH30&amp;","&amp;CI30&amp;","&amp;$A30)</f>
        <v/>
      </c>
      <c r="CJ275" t="str">
        <f>IF(CJ30="","",CJ30&amp;","&amp;CK30&amp;","&amp;$A30)</f>
        <v/>
      </c>
      <c r="CM275" t="str">
        <f>IF(CM30="","",CM30&amp;","&amp;CN30&amp;","&amp;$A30)</f>
        <v>81,4,28</v>
      </c>
      <c r="CO275" t="str">
        <f>IF(CO30="","",CO30&amp;","&amp;CP30&amp;","&amp;$A30)</f>
        <v>1202,1,28</v>
      </c>
      <c r="CQ275" t="str">
        <f>IF(CQ30="","",CQ30&amp;","&amp;CR30&amp;","&amp;$A30)</f>
        <v/>
      </c>
      <c r="CS275" t="str">
        <f>IF(CS30="","",CS30&amp;","&amp;CT30&amp;","&amp;$A30)</f>
        <v/>
      </c>
      <c r="CU275" t="str">
        <f>IF(CU30="","",CU30&amp;","&amp;CV30&amp;","&amp;$A30)</f>
        <v>81,2,28</v>
      </c>
      <c r="CX275" t="str">
        <f>IF(CX30="","",CX30&amp;","&amp;CY30&amp;","&amp;$A30)</f>
        <v/>
      </c>
      <c r="CZ275" t="str">
        <f>IF(CZ30="","",CZ30&amp;","&amp;DA30&amp;","&amp;$A30)</f>
        <v>1103,1,28</v>
      </c>
      <c r="DB275" t="str">
        <f>IF(DB30="","",DB30&amp;","&amp;DC30&amp;","&amp;$A30)</f>
        <v>1001,1,28</v>
      </c>
      <c r="DD275" t="str">
        <f>IF(DD30="","",DD30&amp;","&amp;DE30&amp;","&amp;$A30)</f>
        <v>1103,1,28</v>
      </c>
      <c r="DF275" t="str">
        <f>IF(DF30="","",DF30&amp;","&amp;DG30&amp;","&amp;$A30)</f>
        <v/>
      </c>
    </row>
    <row r="276" spans="1:110" x14ac:dyDescent="0.3">
      <c r="A276" s="33">
        <v>29</v>
      </c>
      <c r="B276" s="33">
        <f t="shared" si="188"/>
        <v>10</v>
      </c>
      <c r="D276" t="str">
        <f>IF(D31="","",D31&amp;","&amp;E31&amp;","&amp;$A31)</f>
        <v>102,2,29</v>
      </c>
      <c r="F276" t="str">
        <f>IF(F31="","",F31&amp;","&amp;G31&amp;","&amp;$A31)</f>
        <v>1101,1,29</v>
      </c>
      <c r="H276" t="str">
        <f>IF(H31="","",H31&amp;","&amp;I31&amp;","&amp;$A31)</f>
        <v>1003,1,29</v>
      </c>
      <c r="J276" t="str">
        <f>IF(J31="","",J31&amp;","&amp;K31&amp;","&amp;$A31)</f>
        <v>1101,1,29</v>
      </c>
      <c r="L276" t="str">
        <f>IF(L31="","",L31&amp;","&amp;M31&amp;","&amp;$A31)</f>
        <v>102,2,29</v>
      </c>
      <c r="O276" t="str">
        <f>IF(O31="","",O31&amp;","&amp;P31&amp;","&amp;$A31)</f>
        <v/>
      </c>
      <c r="Q276" t="str">
        <f>IF(Q31="","",Q31&amp;","&amp;R31&amp;","&amp;$A31)</f>
        <v/>
      </c>
      <c r="S276" t="str">
        <f>IF(S31="","",S31&amp;","&amp;T31&amp;","&amp;$A31)</f>
        <v/>
      </c>
      <c r="U276" t="str">
        <f>IF(U31="","",U31&amp;","&amp;V31&amp;","&amp;$A31)</f>
        <v/>
      </c>
      <c r="W276" t="str">
        <f>IF(W31="","",W31&amp;","&amp;X31&amp;","&amp;$A31)</f>
        <v/>
      </c>
      <c r="Z276" t="str">
        <f>IF(Z31="","",Z31&amp;","&amp;AA31&amp;","&amp;$A31)</f>
        <v/>
      </c>
      <c r="AB276" t="str">
        <f>IF(AB31="","",AB31&amp;","&amp;AC31&amp;","&amp;$A31)</f>
        <v/>
      </c>
      <c r="AD276" t="str">
        <f>IF(AD31="","",AD31&amp;","&amp;AE31&amp;","&amp;$A31)</f>
        <v/>
      </c>
      <c r="AF276" t="str">
        <f>IF(AF31="","",AF31&amp;","&amp;AG31&amp;","&amp;$A31)</f>
        <v/>
      </c>
      <c r="AH276" t="str">
        <f>IF(AH31="","",AH31&amp;","&amp;AI31&amp;","&amp;$A31)</f>
        <v/>
      </c>
      <c r="AM276" s="33">
        <v>29</v>
      </c>
      <c r="AN276" s="33">
        <f t="shared" si="189"/>
        <v>10</v>
      </c>
      <c r="AP276" t="str">
        <f>IF(AP31="","",AP31&amp;","&amp;AQ31&amp;","&amp;$A31)</f>
        <v/>
      </c>
      <c r="AR276" t="str">
        <f>IF(AR31="","",AR31&amp;","&amp;AS31&amp;","&amp;$A31)</f>
        <v/>
      </c>
      <c r="AT276" t="str">
        <f>IF(AT31="","",AT31&amp;","&amp;AU31&amp;","&amp;$A31)</f>
        <v/>
      </c>
      <c r="AV276" t="str">
        <f>IF(AV31="","",AV31&amp;","&amp;AW31&amp;","&amp;$A31)</f>
        <v/>
      </c>
      <c r="AX276" t="str">
        <f>IF(AX31="","",AX31&amp;","&amp;AY31&amp;","&amp;$A31)</f>
        <v/>
      </c>
      <c r="BA276" t="str">
        <f>IF(BA31="","",BA31&amp;","&amp;BB31&amp;","&amp;$A31)</f>
        <v>81,1,29</v>
      </c>
      <c r="BC276" t="str">
        <f>IF(BC31="","",BC31&amp;","&amp;BD31&amp;","&amp;$A31)</f>
        <v/>
      </c>
      <c r="BE276" t="str">
        <f>IF(BE31="","",BE31&amp;","&amp;BF31&amp;","&amp;$A31)</f>
        <v/>
      </c>
      <c r="BG276" t="str">
        <f>IF(BG31="","",BG31&amp;","&amp;BH31&amp;","&amp;$A31)</f>
        <v>85,1,29</v>
      </c>
      <c r="BI276" t="str">
        <f>IF(BI31="","",BI31&amp;","&amp;BJ31&amp;","&amp;$A31)</f>
        <v>81,4,29</v>
      </c>
      <c r="BL276" t="str">
        <f>IF(BL31="","",BL31&amp;","&amp;BM31&amp;","&amp;$A31)</f>
        <v/>
      </c>
      <c r="BN276" t="str">
        <f>IF(BN31="","",BN31&amp;","&amp;BO31&amp;","&amp;$A31)</f>
        <v/>
      </c>
      <c r="BP276" t="str">
        <f>IF(BP31="","",BP31&amp;","&amp;BQ31&amp;","&amp;$A31)</f>
        <v/>
      </c>
      <c r="BR276" t="str">
        <f>IF(BR31="","",BR31&amp;","&amp;BS31&amp;","&amp;$A31)</f>
        <v/>
      </c>
      <c r="BT276" t="str">
        <f>IF(BT31="","",BT31&amp;","&amp;BU31&amp;","&amp;$A31)</f>
        <v/>
      </c>
      <c r="BY276" s="33">
        <v>29</v>
      </c>
      <c r="BZ276" s="33">
        <f t="shared" si="190"/>
        <v>10</v>
      </c>
      <c r="CB276" t="str">
        <f>IF(CB31="","",CB31&amp;","&amp;CC31&amp;","&amp;$A31)</f>
        <v/>
      </c>
      <c r="CD276" t="str">
        <f>IF(CD31="","",CD31&amp;","&amp;CE31&amp;","&amp;$A31)</f>
        <v/>
      </c>
      <c r="CF276" t="str">
        <f>IF(CF31="","",CF31&amp;","&amp;CG31&amp;","&amp;$A31)</f>
        <v/>
      </c>
      <c r="CH276" t="str">
        <f>IF(CH31="","",CH31&amp;","&amp;CI31&amp;","&amp;$A31)</f>
        <v/>
      </c>
      <c r="CJ276" t="str">
        <f>IF(CJ31="","",CJ31&amp;","&amp;CK31&amp;","&amp;$A31)</f>
        <v/>
      </c>
      <c r="CM276" t="str">
        <f>IF(CM31="","",CM31&amp;","&amp;CN31&amp;","&amp;$A31)</f>
        <v>81,1,29</v>
      </c>
      <c r="CO276" t="str">
        <f>IF(CO31="","",CO31&amp;","&amp;CP31&amp;","&amp;$A31)</f>
        <v/>
      </c>
      <c r="CQ276" t="str">
        <f>IF(CQ31="","",CQ31&amp;","&amp;CR31&amp;","&amp;$A31)</f>
        <v/>
      </c>
      <c r="CS276" t="str">
        <f>IF(CS31="","",CS31&amp;","&amp;CT31&amp;","&amp;$A31)</f>
        <v>85,1,29</v>
      </c>
      <c r="CU276" t="str">
        <f>IF(CU31="","",CU31&amp;","&amp;CV31&amp;","&amp;$A31)</f>
        <v>81,4,29</v>
      </c>
      <c r="CX276" t="str">
        <f>IF(CX31="","",CX31&amp;","&amp;CY31&amp;","&amp;$A31)</f>
        <v/>
      </c>
      <c r="CZ276" t="str">
        <f>IF(CZ31="","",CZ31&amp;","&amp;DA31&amp;","&amp;$A31)</f>
        <v/>
      </c>
      <c r="DB276" t="str">
        <f>IF(DB31="","",DB31&amp;","&amp;DC31&amp;","&amp;$A31)</f>
        <v/>
      </c>
      <c r="DD276" t="str">
        <f>IF(DD31="","",DD31&amp;","&amp;DE31&amp;","&amp;$A31)</f>
        <v/>
      </c>
      <c r="DF276" t="str">
        <f>IF(DF31="","",DF31&amp;","&amp;DG31&amp;","&amp;$A31)</f>
        <v/>
      </c>
    </row>
    <row r="277" spans="1:110" ht="14.5" thickBot="1" x14ac:dyDescent="0.35">
      <c r="A277" s="35">
        <v>30</v>
      </c>
      <c r="B277" s="35">
        <f t="shared" si="188"/>
        <v>10</v>
      </c>
      <c r="D277" t="str">
        <f>IF(D32="","",D32&amp;","&amp;E32&amp;","&amp;$A32)</f>
        <v>1201,1,30</v>
      </c>
      <c r="F277" t="str">
        <f>IF(F32="","",F32&amp;","&amp;G32&amp;","&amp;$A32)</f>
        <v>103,5,30</v>
      </c>
      <c r="H277" t="str">
        <f>IF(H32="","",H32&amp;","&amp;I32&amp;","&amp;$A32)</f>
        <v/>
      </c>
      <c r="J277" t="str">
        <f>IF(J32="","",J32&amp;","&amp;K32&amp;","&amp;$A32)</f>
        <v>105,1,30</v>
      </c>
      <c r="L277" t="str">
        <f>IF(L32="","",L32&amp;","&amp;M32&amp;","&amp;$A32)</f>
        <v/>
      </c>
      <c r="O277" t="str">
        <f>IF(O32="","",O32&amp;","&amp;P32&amp;","&amp;$A32)</f>
        <v/>
      </c>
      <c r="Q277" t="str">
        <f>IF(Q32="","",Q32&amp;","&amp;R32&amp;","&amp;$A32)</f>
        <v/>
      </c>
      <c r="S277" t="str">
        <f>IF(S32="","",S32&amp;","&amp;T32&amp;","&amp;$A32)</f>
        <v/>
      </c>
      <c r="U277" t="str">
        <f>IF(U32="","",U32&amp;","&amp;V32&amp;","&amp;$A32)</f>
        <v/>
      </c>
      <c r="W277" t="str">
        <f>IF(W32="","",W32&amp;","&amp;X32&amp;","&amp;$A32)</f>
        <v/>
      </c>
      <c r="Z277" t="str">
        <f>IF(Z32="","",Z32&amp;","&amp;AA32&amp;","&amp;$A32)</f>
        <v/>
      </c>
      <c r="AB277" t="str">
        <f>IF(AB32="","",AB32&amp;","&amp;AC32&amp;","&amp;$A32)</f>
        <v/>
      </c>
      <c r="AD277" t="str">
        <f>IF(AD32="","",AD32&amp;","&amp;AE32&amp;","&amp;$A32)</f>
        <v/>
      </c>
      <c r="AF277" t="str">
        <f>IF(AF32="","",AF32&amp;","&amp;AG32&amp;","&amp;$A32)</f>
        <v/>
      </c>
      <c r="AH277" t="str">
        <f>IF(AH32="","",AH32&amp;","&amp;AI32&amp;","&amp;$A32)</f>
        <v/>
      </c>
      <c r="AM277" s="35">
        <v>30</v>
      </c>
      <c r="AN277" s="35">
        <f t="shared" si="189"/>
        <v>10</v>
      </c>
      <c r="AP277" t="str">
        <f>IF(AP32="","",AP32&amp;","&amp;AQ32&amp;","&amp;$A32)</f>
        <v/>
      </c>
      <c r="AR277" t="str">
        <f>IF(AR32="","",AR32&amp;","&amp;AS32&amp;","&amp;$A32)</f>
        <v/>
      </c>
      <c r="AT277" t="str">
        <f>IF(AT32="","",AT32&amp;","&amp;AU32&amp;","&amp;$A32)</f>
        <v/>
      </c>
      <c r="AV277" t="str">
        <f>IF(AV32="","",AV32&amp;","&amp;AW32&amp;","&amp;$A32)</f>
        <v/>
      </c>
      <c r="AX277" t="str">
        <f>IF(AX32="","",AX32&amp;","&amp;AY32&amp;","&amp;$A32)</f>
        <v/>
      </c>
      <c r="BA277" t="str">
        <f>IF(BA32="","",BA32&amp;","&amp;BB32&amp;","&amp;$A32)</f>
        <v>81,4,30</v>
      </c>
      <c r="BC277" t="str">
        <f>IF(BC32="","",BC32&amp;","&amp;BD32&amp;","&amp;$A32)</f>
        <v>1202,1,30</v>
      </c>
      <c r="BE277" t="str">
        <f>IF(BE32="","",BE32&amp;","&amp;BF32&amp;","&amp;$A32)</f>
        <v/>
      </c>
      <c r="BG277" t="str">
        <f>IF(BG32="","",BG32&amp;","&amp;BH32&amp;","&amp;$A32)</f>
        <v/>
      </c>
      <c r="BI277" t="str">
        <f>IF(BI32="","",BI32&amp;","&amp;BJ32&amp;","&amp;$A32)</f>
        <v>81,2,30</v>
      </c>
      <c r="BL277" t="str">
        <f>IF(BL32="","",BL32&amp;","&amp;BM32&amp;","&amp;$A32)</f>
        <v/>
      </c>
      <c r="BN277" t="str">
        <f>IF(BN32="","",BN32&amp;","&amp;BO32&amp;","&amp;$A32)</f>
        <v/>
      </c>
      <c r="BP277" t="str">
        <f>IF(BP32="","",BP32&amp;","&amp;BQ32&amp;","&amp;$A32)</f>
        <v/>
      </c>
      <c r="BR277" t="str">
        <f>IF(BR32="","",BR32&amp;","&amp;BS32&amp;","&amp;$A32)</f>
        <v/>
      </c>
      <c r="BT277" t="str">
        <f>IF(BT32="","",BT32&amp;","&amp;BU32&amp;","&amp;$A32)</f>
        <v/>
      </c>
      <c r="BY277" s="35">
        <v>30</v>
      </c>
      <c r="BZ277" s="35">
        <f t="shared" si="190"/>
        <v>10</v>
      </c>
      <c r="CB277" t="str">
        <f>IF(CB32="","",CB32&amp;","&amp;CC32&amp;","&amp;$A32)</f>
        <v/>
      </c>
      <c r="CD277" t="str">
        <f>IF(CD32="","",CD32&amp;","&amp;CE32&amp;","&amp;$A32)</f>
        <v/>
      </c>
      <c r="CF277" t="str">
        <f>IF(CF32="","",CF32&amp;","&amp;CG32&amp;","&amp;$A32)</f>
        <v/>
      </c>
      <c r="CH277" t="str">
        <f>IF(CH32="","",CH32&amp;","&amp;CI32&amp;","&amp;$A32)</f>
        <v/>
      </c>
      <c r="CJ277" t="str">
        <f>IF(CJ32="","",CJ32&amp;","&amp;CK32&amp;","&amp;$A32)</f>
        <v/>
      </c>
      <c r="CM277" t="str">
        <f>IF(CM32="","",CM32&amp;","&amp;CN32&amp;","&amp;$A32)</f>
        <v>81,4,30</v>
      </c>
      <c r="CO277" t="str">
        <f>IF(CO32="","",CO32&amp;","&amp;CP32&amp;","&amp;$A32)</f>
        <v>1202,1,30</v>
      </c>
      <c r="CQ277" t="str">
        <f>IF(CQ32="","",CQ32&amp;","&amp;CR32&amp;","&amp;$A32)</f>
        <v/>
      </c>
      <c r="CS277" t="str">
        <f>IF(CS32="","",CS32&amp;","&amp;CT32&amp;","&amp;$A32)</f>
        <v/>
      </c>
      <c r="CU277" t="str">
        <f>IF(CU32="","",CU32&amp;","&amp;CV32&amp;","&amp;$A32)</f>
        <v>81,2,30</v>
      </c>
      <c r="CX277" t="str">
        <f>IF(CX32="","",CX32&amp;","&amp;CY32&amp;","&amp;$A32)</f>
        <v/>
      </c>
      <c r="CZ277" t="str">
        <f>IF(CZ32="","",CZ32&amp;","&amp;DA32&amp;","&amp;$A32)</f>
        <v/>
      </c>
      <c r="DB277" t="str">
        <f>IF(DB32="","",DB32&amp;","&amp;DC32&amp;","&amp;$A32)</f>
        <v/>
      </c>
      <c r="DD277" t="str">
        <f>IF(DD32="","",DD32&amp;","&amp;DE32&amp;","&amp;$A32)</f>
        <v/>
      </c>
      <c r="DF277" t="str">
        <f>IF(DF32="","",DF32&amp;","&amp;DG32&amp;","&amp;$A32)</f>
        <v/>
      </c>
    </row>
    <row r="278" spans="1:110" x14ac:dyDescent="0.3">
      <c r="A278" s="34">
        <v>1</v>
      </c>
      <c r="B278" s="34">
        <f>ROUNDUP(A278/3,0)</f>
        <v>1</v>
      </c>
      <c r="D278" t="str">
        <f>IF(D33="","",D33&amp;","&amp;E33&amp;","&amp;$A33)</f>
        <v/>
      </c>
      <c r="F278" t="str">
        <f>IF(F33="","",F33&amp;","&amp;G33&amp;","&amp;$A33)</f>
        <v/>
      </c>
      <c r="H278" t="str">
        <f>IF(H33="","",H33&amp;","&amp;I33&amp;","&amp;$A33)</f>
        <v/>
      </c>
      <c r="J278" t="str">
        <f>IF(J33="","",J33&amp;","&amp;K33&amp;","&amp;$A33)</f>
        <v/>
      </c>
      <c r="L278" t="str">
        <f>IF(L33="","",L33&amp;","&amp;M33&amp;","&amp;$A33)</f>
        <v/>
      </c>
      <c r="O278" t="str">
        <f>IF(O33="","",O33&amp;","&amp;P33&amp;","&amp;$A33)</f>
        <v>111,3,31</v>
      </c>
      <c r="Q278" t="str">
        <f>IF(Q33="","",Q33&amp;","&amp;R33&amp;","&amp;$A33)</f>
        <v>1202,1,31</v>
      </c>
      <c r="S278" t="str">
        <f>IF(S33="","",S33&amp;","&amp;T33&amp;","&amp;$A33)</f>
        <v/>
      </c>
      <c r="U278" t="str">
        <f>IF(U33="","",U33&amp;","&amp;V33&amp;","&amp;$A33)</f>
        <v>111,3,31</v>
      </c>
      <c r="W278" t="str">
        <f>IF(W33="","",W33&amp;","&amp;X33&amp;","&amp;$A33)</f>
        <v/>
      </c>
      <c r="Z278" t="str">
        <f>IF(Z33="","",Z33&amp;","&amp;AA33&amp;","&amp;$A33)</f>
        <v/>
      </c>
      <c r="AB278" t="str">
        <f>IF(AB33="","",AB33&amp;","&amp;AC33&amp;","&amp;$A33)</f>
        <v/>
      </c>
      <c r="AD278" t="str">
        <f>IF(AD33="","",AD33&amp;","&amp;AE33&amp;","&amp;$A33)</f>
        <v/>
      </c>
      <c r="AF278" t="str">
        <f>IF(AF33="","",AF33&amp;","&amp;AG33&amp;","&amp;$A33)</f>
        <v/>
      </c>
      <c r="AH278" t="str">
        <f>IF(AH33="","",AH33&amp;","&amp;AI33&amp;","&amp;$A33)</f>
        <v/>
      </c>
      <c r="AM278" s="34">
        <v>1</v>
      </c>
      <c r="AN278" s="34">
        <f>ROUNDUP(AM278/3,0)</f>
        <v>1</v>
      </c>
      <c r="AP278" t="str">
        <f>IF(AP33="","",AP33&amp;","&amp;AQ33&amp;","&amp;$A33)</f>
        <v>81,3,31</v>
      </c>
      <c r="AR278" t="str">
        <f>IF(AR33="","",AR33&amp;","&amp;AS33&amp;","&amp;$A33)</f>
        <v/>
      </c>
      <c r="AT278" t="str">
        <f>IF(AT33="","",AT33&amp;","&amp;AU33&amp;","&amp;$A33)</f>
        <v/>
      </c>
      <c r="AV278" t="str">
        <f>IF(AV33="","",AV33&amp;","&amp;AW33&amp;","&amp;$A33)</f>
        <v/>
      </c>
      <c r="AX278" t="str">
        <f>IF(AX33="","",AX33&amp;","&amp;AY33&amp;","&amp;$A33)</f>
        <v/>
      </c>
      <c r="BA278" t="str">
        <f>IF(BA33="","",BA33&amp;","&amp;BB33&amp;","&amp;$A33)</f>
        <v/>
      </c>
      <c r="BC278" t="str">
        <f>IF(BC33="","",BC33&amp;","&amp;BD33&amp;","&amp;$A33)</f>
        <v/>
      </c>
      <c r="BE278" t="str">
        <f>IF(BE33="","",BE33&amp;","&amp;BF33&amp;","&amp;$A33)</f>
        <v/>
      </c>
      <c r="BG278" t="str">
        <f>IF(BG33="","",BG33&amp;","&amp;BH33&amp;","&amp;$A33)</f>
        <v/>
      </c>
      <c r="BI278" t="str">
        <f>IF(BI33="","",BI33&amp;","&amp;BJ33&amp;","&amp;$A33)</f>
        <v/>
      </c>
      <c r="BL278" t="str">
        <f>IF(BL33="","",BL33&amp;","&amp;BM33&amp;","&amp;$A33)</f>
        <v/>
      </c>
      <c r="BN278" t="str">
        <f>IF(BN33="","",BN33&amp;","&amp;BO33&amp;","&amp;$A33)</f>
        <v/>
      </c>
      <c r="BP278" t="str">
        <f>IF(BP33="","",BP33&amp;","&amp;BQ33&amp;","&amp;$A33)</f>
        <v/>
      </c>
      <c r="BR278" t="str">
        <f>IF(BR33="","",BR33&amp;","&amp;BS33&amp;","&amp;$A33)</f>
        <v/>
      </c>
      <c r="BT278" t="str">
        <f>IF(BT33="","",BT33&amp;","&amp;BU33&amp;","&amp;$A33)</f>
        <v/>
      </c>
      <c r="BY278" s="34">
        <v>1</v>
      </c>
      <c r="BZ278" s="34">
        <f>ROUNDUP(BY278/3,0)</f>
        <v>1</v>
      </c>
      <c r="CB278" t="str">
        <f>IF(CB33="","",CB33&amp;","&amp;CC33&amp;","&amp;$A33)</f>
        <v>81,3,31</v>
      </c>
      <c r="CD278" t="str">
        <f>IF(CD33="","",CD33&amp;","&amp;CE33&amp;","&amp;$A33)</f>
        <v/>
      </c>
      <c r="CF278" t="str">
        <f>IF(CF33="","",CF33&amp;","&amp;CG33&amp;","&amp;$A33)</f>
        <v/>
      </c>
      <c r="CH278" t="str">
        <f>IF(CH33="","",CH33&amp;","&amp;CI33&amp;","&amp;$A33)</f>
        <v/>
      </c>
      <c r="CJ278" t="str">
        <f>IF(CJ33="","",CJ33&amp;","&amp;CK33&amp;","&amp;$A33)</f>
        <v/>
      </c>
      <c r="CM278" t="str">
        <f>IF(CM33="","",CM33&amp;","&amp;CN33&amp;","&amp;$A33)</f>
        <v/>
      </c>
      <c r="CO278" t="str">
        <f>IF(CO33="","",CO33&amp;","&amp;CP33&amp;","&amp;$A33)</f>
        <v/>
      </c>
      <c r="CQ278" t="str">
        <f>IF(CQ33="","",CQ33&amp;","&amp;CR33&amp;","&amp;$A33)</f>
        <v/>
      </c>
      <c r="CS278" t="str">
        <f>IF(CS33="","",CS33&amp;","&amp;CT33&amp;","&amp;$A33)</f>
        <v/>
      </c>
      <c r="CU278" t="str">
        <f>IF(CU33="","",CU33&amp;","&amp;CV33&amp;","&amp;$A33)</f>
        <v/>
      </c>
      <c r="CX278" t="str">
        <f>IF(CX33="","",CX33&amp;","&amp;CY33&amp;","&amp;$A33)</f>
        <v/>
      </c>
      <c r="CZ278" t="str">
        <f>IF(CZ33="","",CZ33&amp;","&amp;DA33&amp;","&amp;$A33)</f>
        <v/>
      </c>
      <c r="DB278" t="str">
        <f>IF(DB33="","",DB33&amp;","&amp;DC33&amp;","&amp;$A33)</f>
        <v/>
      </c>
      <c r="DD278" t="str">
        <f>IF(DD33="","",DD33&amp;","&amp;DE33&amp;","&amp;$A33)</f>
        <v/>
      </c>
      <c r="DF278" t="str">
        <f>IF(DF33="","",DF33&amp;","&amp;DG33&amp;","&amp;$A33)</f>
        <v/>
      </c>
    </row>
    <row r="279" spans="1:110" x14ac:dyDescent="0.3">
      <c r="A279" s="33">
        <v>2</v>
      </c>
      <c r="B279" s="33">
        <f t="shared" ref="B279:B307" si="191">ROUNDUP(A279/3,0)</f>
        <v>1</v>
      </c>
      <c r="D279" t="str">
        <f>IF(D34="","",D34&amp;","&amp;E34&amp;","&amp;$A34)</f>
        <v/>
      </c>
      <c r="F279" t="str">
        <f>IF(F34="","",F34&amp;","&amp;G34&amp;","&amp;$A34)</f>
        <v/>
      </c>
      <c r="H279" t="str">
        <f>IF(H34="","",H34&amp;","&amp;I34&amp;","&amp;$A34)</f>
        <v/>
      </c>
      <c r="J279" t="str">
        <f>IF(J34="","",J34&amp;","&amp;K34&amp;","&amp;$A34)</f>
        <v/>
      </c>
      <c r="L279" t="str">
        <f>IF(L34="","",L34&amp;","&amp;M34&amp;","&amp;$A34)</f>
        <v/>
      </c>
      <c r="O279" t="str">
        <f>IF(O34="","",O34&amp;","&amp;P34&amp;","&amp;$A34)</f>
        <v>112,2,32</v>
      </c>
      <c r="Q279" t="str">
        <f>IF(Q34="","",Q34&amp;","&amp;R34&amp;","&amp;$A34)</f>
        <v>1102,1,32</v>
      </c>
      <c r="S279" t="str">
        <f>IF(S34="","",S34&amp;","&amp;T34&amp;","&amp;$A34)</f>
        <v>1001,1,32</v>
      </c>
      <c r="U279" t="str">
        <f>IF(U34="","",U34&amp;","&amp;V34&amp;","&amp;$A34)</f>
        <v>1102,1,32</v>
      </c>
      <c r="W279" t="str">
        <f>IF(W34="","",W34&amp;","&amp;X34&amp;","&amp;$A34)</f>
        <v>112,2,32</v>
      </c>
      <c r="Z279" t="str">
        <f>IF(Z34="","",Z34&amp;","&amp;AA34&amp;","&amp;$A34)</f>
        <v/>
      </c>
      <c r="AB279" t="str">
        <f>IF(AB34="","",AB34&amp;","&amp;AC34&amp;","&amp;$A34)</f>
        <v/>
      </c>
      <c r="AD279" t="str">
        <f>IF(AD34="","",AD34&amp;","&amp;AE34&amp;","&amp;$A34)</f>
        <v/>
      </c>
      <c r="AF279" t="str">
        <f>IF(AF34="","",AF34&amp;","&amp;AG34&amp;","&amp;$A34)</f>
        <v/>
      </c>
      <c r="AH279" t="str">
        <f>IF(AH34="","",AH34&amp;","&amp;AI34&amp;","&amp;$A34)</f>
        <v/>
      </c>
      <c r="AM279" s="33">
        <v>2</v>
      </c>
      <c r="AN279" s="33">
        <f t="shared" ref="AN279:AN307" si="192">ROUNDUP(AM279/3,0)</f>
        <v>1</v>
      </c>
      <c r="AP279" t="str">
        <f>IF(AP34="","",AP34&amp;","&amp;AQ34&amp;","&amp;$A34)</f>
        <v>81,3,32</v>
      </c>
      <c r="AR279" t="str">
        <f>IF(AR34="","",AR34&amp;","&amp;AS34&amp;","&amp;$A34)</f>
        <v/>
      </c>
      <c r="AT279" t="str">
        <f>IF(AT34="","",AT34&amp;","&amp;AU34&amp;","&amp;$A34)</f>
        <v/>
      </c>
      <c r="AV279" t="str">
        <f>IF(AV34="","",AV34&amp;","&amp;AW34&amp;","&amp;$A34)</f>
        <v/>
      </c>
      <c r="AX279" t="str">
        <f>IF(AX34="","",AX34&amp;","&amp;AY34&amp;","&amp;$A34)</f>
        <v/>
      </c>
      <c r="BA279" t="str">
        <f>IF(BA34="","",BA34&amp;","&amp;BB34&amp;","&amp;$A34)</f>
        <v/>
      </c>
      <c r="BC279" t="str">
        <f>IF(BC34="","",BC34&amp;","&amp;BD34&amp;","&amp;$A34)</f>
        <v/>
      </c>
      <c r="BE279" t="str">
        <f>IF(BE34="","",BE34&amp;","&amp;BF34&amp;","&amp;$A34)</f>
        <v/>
      </c>
      <c r="BG279" t="str">
        <f>IF(BG34="","",BG34&amp;","&amp;BH34&amp;","&amp;$A34)</f>
        <v/>
      </c>
      <c r="BI279" t="str">
        <f>IF(BI34="","",BI34&amp;","&amp;BJ34&amp;","&amp;$A34)</f>
        <v/>
      </c>
      <c r="BL279" t="str">
        <f>IF(BL34="","",BL34&amp;","&amp;BM34&amp;","&amp;$A34)</f>
        <v/>
      </c>
      <c r="BN279" t="str">
        <f>IF(BN34="","",BN34&amp;","&amp;BO34&amp;","&amp;$A34)</f>
        <v/>
      </c>
      <c r="BP279" t="str">
        <f>IF(BP34="","",BP34&amp;","&amp;BQ34&amp;","&amp;$A34)</f>
        <v/>
      </c>
      <c r="BR279" t="str">
        <f>IF(BR34="","",BR34&amp;","&amp;BS34&amp;","&amp;$A34)</f>
        <v/>
      </c>
      <c r="BT279" t="str">
        <f>IF(BT34="","",BT34&amp;","&amp;BU34&amp;","&amp;$A34)</f>
        <v/>
      </c>
      <c r="BY279" s="33">
        <v>2</v>
      </c>
      <c r="BZ279" s="33">
        <f t="shared" ref="BZ279:BZ307" si="193">ROUNDUP(BY279/3,0)</f>
        <v>1</v>
      </c>
      <c r="CB279" t="str">
        <f>IF(CB34="","",CB34&amp;","&amp;CC34&amp;","&amp;$A34)</f>
        <v>81,3,32</v>
      </c>
      <c r="CD279" t="str">
        <f>IF(CD34="","",CD34&amp;","&amp;CE34&amp;","&amp;$A34)</f>
        <v/>
      </c>
      <c r="CF279" t="str">
        <f>IF(CF34="","",CF34&amp;","&amp;CG34&amp;","&amp;$A34)</f>
        <v/>
      </c>
      <c r="CH279" t="str">
        <f>IF(CH34="","",CH34&amp;","&amp;CI34&amp;","&amp;$A34)</f>
        <v/>
      </c>
      <c r="CJ279" t="str">
        <f>IF(CJ34="","",CJ34&amp;","&amp;CK34&amp;","&amp;$A34)</f>
        <v/>
      </c>
      <c r="CM279" t="str">
        <f>IF(CM34="","",CM34&amp;","&amp;CN34&amp;","&amp;$A34)</f>
        <v/>
      </c>
      <c r="CO279" t="str">
        <f>IF(CO34="","",CO34&amp;","&amp;CP34&amp;","&amp;$A34)</f>
        <v/>
      </c>
      <c r="CQ279" t="str">
        <f>IF(CQ34="","",CQ34&amp;","&amp;CR34&amp;","&amp;$A34)</f>
        <v/>
      </c>
      <c r="CS279" t="str">
        <f>IF(CS34="","",CS34&amp;","&amp;CT34&amp;","&amp;$A34)</f>
        <v/>
      </c>
      <c r="CU279" t="str">
        <f>IF(CU34="","",CU34&amp;","&amp;CV34&amp;","&amp;$A34)</f>
        <v/>
      </c>
      <c r="CX279" t="str">
        <f>IF(CX34="","",CX34&amp;","&amp;CY34&amp;","&amp;$A34)</f>
        <v/>
      </c>
      <c r="CZ279" t="str">
        <f>IF(CZ34="","",CZ34&amp;","&amp;DA34&amp;","&amp;$A34)</f>
        <v/>
      </c>
      <c r="DB279" t="str">
        <f>IF(DB34="","",DB34&amp;","&amp;DC34&amp;","&amp;$A34)</f>
        <v/>
      </c>
      <c r="DD279" t="str">
        <f>IF(DD34="","",DD34&amp;","&amp;DE34&amp;","&amp;$A34)</f>
        <v/>
      </c>
      <c r="DF279" t="str">
        <f>IF(DF34="","",DF34&amp;","&amp;DG34&amp;","&amp;$A34)</f>
        <v/>
      </c>
    </row>
    <row r="280" spans="1:110" ht="14.5" thickBot="1" x14ac:dyDescent="0.35">
      <c r="A280" s="35">
        <v>3</v>
      </c>
      <c r="B280" s="35">
        <f t="shared" si="191"/>
        <v>1</v>
      </c>
      <c r="D280" t="str">
        <f>IF(D35="","",D35&amp;","&amp;E35&amp;","&amp;$A35)</f>
        <v/>
      </c>
      <c r="F280" t="str">
        <f>IF(F35="","",F35&amp;","&amp;G35&amp;","&amp;$A35)</f>
        <v/>
      </c>
      <c r="H280" t="str">
        <f>IF(H35="","",H35&amp;","&amp;I35&amp;","&amp;$A35)</f>
        <v/>
      </c>
      <c r="J280" t="str">
        <f>IF(J35="","",J35&amp;","&amp;K35&amp;","&amp;$A35)</f>
        <v/>
      </c>
      <c r="L280" t="str">
        <f>IF(L35="","",L35&amp;","&amp;M35&amp;","&amp;$A35)</f>
        <v/>
      </c>
      <c r="O280" t="str">
        <f>IF(O35="","",O35&amp;","&amp;P35&amp;","&amp;$A35)</f>
        <v>1202,1,33</v>
      </c>
      <c r="Q280" t="str">
        <f>IF(Q35="","",Q35&amp;","&amp;R35&amp;","&amp;$A35)</f>
        <v>113,5,33</v>
      </c>
      <c r="S280" t="str">
        <f>IF(S35="","",S35&amp;","&amp;T35&amp;","&amp;$A35)</f>
        <v/>
      </c>
      <c r="U280" t="str">
        <f>IF(U35="","",U35&amp;","&amp;V35&amp;","&amp;$A35)</f>
        <v>115,1,33</v>
      </c>
      <c r="W280" t="str">
        <f>IF(W35="","",W35&amp;","&amp;X35&amp;","&amp;$A35)</f>
        <v/>
      </c>
      <c r="Z280" t="str">
        <f>IF(Z35="","",Z35&amp;","&amp;AA35&amp;","&amp;$A35)</f>
        <v/>
      </c>
      <c r="AB280" t="str">
        <f>IF(AB35="","",AB35&amp;","&amp;AC35&amp;","&amp;$A35)</f>
        <v/>
      </c>
      <c r="AD280" t="str">
        <f>IF(AD35="","",AD35&amp;","&amp;AE35&amp;","&amp;$A35)</f>
        <v/>
      </c>
      <c r="AF280" t="str">
        <f>IF(AF35="","",AF35&amp;","&amp;AG35&amp;","&amp;$A35)</f>
        <v/>
      </c>
      <c r="AH280" t="str">
        <f>IF(AH35="","",AH35&amp;","&amp;AI35&amp;","&amp;$A35)</f>
        <v/>
      </c>
      <c r="AM280" s="35">
        <v>3</v>
      </c>
      <c r="AN280" s="35">
        <f t="shared" si="192"/>
        <v>1</v>
      </c>
      <c r="AP280" t="str">
        <f>IF(AP35="","",AP35&amp;","&amp;AQ35&amp;","&amp;$A35)</f>
        <v>81,4,33</v>
      </c>
      <c r="AR280" t="str">
        <f>IF(AR35="","",AR35&amp;","&amp;AS35&amp;","&amp;$A35)</f>
        <v/>
      </c>
      <c r="AT280" t="str">
        <f>IF(AT35="","",AT35&amp;","&amp;AU35&amp;","&amp;$A35)</f>
        <v/>
      </c>
      <c r="AV280" t="str">
        <f>IF(AV35="","",AV35&amp;","&amp;AW35&amp;","&amp;$A35)</f>
        <v/>
      </c>
      <c r="AX280" t="str">
        <f>IF(AX35="","",AX35&amp;","&amp;AY35&amp;","&amp;$A35)</f>
        <v/>
      </c>
      <c r="BA280" t="str">
        <f>IF(BA35="","",BA35&amp;","&amp;BB35&amp;","&amp;$A35)</f>
        <v/>
      </c>
      <c r="BC280" t="str">
        <f>IF(BC35="","",BC35&amp;","&amp;BD35&amp;","&amp;$A35)</f>
        <v/>
      </c>
      <c r="BE280" t="str">
        <f>IF(BE35="","",BE35&amp;","&amp;BF35&amp;","&amp;$A35)</f>
        <v/>
      </c>
      <c r="BG280" t="str">
        <f>IF(BG35="","",BG35&amp;","&amp;BH35&amp;","&amp;$A35)</f>
        <v/>
      </c>
      <c r="BI280" t="str">
        <f>IF(BI35="","",BI35&amp;","&amp;BJ35&amp;","&amp;$A35)</f>
        <v/>
      </c>
      <c r="BL280" t="str">
        <f>IF(BL35="","",BL35&amp;","&amp;BM35&amp;","&amp;$A35)</f>
        <v/>
      </c>
      <c r="BN280" t="str">
        <f>IF(BN35="","",BN35&amp;","&amp;BO35&amp;","&amp;$A35)</f>
        <v/>
      </c>
      <c r="BP280" t="str">
        <f>IF(BP35="","",BP35&amp;","&amp;BQ35&amp;","&amp;$A35)</f>
        <v/>
      </c>
      <c r="BR280" t="str">
        <f>IF(BR35="","",BR35&amp;","&amp;BS35&amp;","&amp;$A35)</f>
        <v/>
      </c>
      <c r="BT280" t="str">
        <f>IF(BT35="","",BT35&amp;","&amp;BU35&amp;","&amp;$A35)</f>
        <v/>
      </c>
      <c r="BY280" s="35">
        <v>3</v>
      </c>
      <c r="BZ280" s="35">
        <f t="shared" si="193"/>
        <v>1</v>
      </c>
      <c r="CB280" t="str">
        <f>IF(CB35="","",CB35&amp;","&amp;CC35&amp;","&amp;$A35)</f>
        <v>81,4,33</v>
      </c>
      <c r="CD280" t="str">
        <f>IF(CD35="","",CD35&amp;","&amp;CE35&amp;","&amp;$A35)</f>
        <v/>
      </c>
      <c r="CF280" t="str">
        <f>IF(CF35="","",CF35&amp;","&amp;CG35&amp;","&amp;$A35)</f>
        <v/>
      </c>
      <c r="CH280" t="str">
        <f>IF(CH35="","",CH35&amp;","&amp;CI35&amp;","&amp;$A35)</f>
        <v/>
      </c>
      <c r="CJ280" t="str">
        <f>IF(CJ35="","",CJ35&amp;","&amp;CK35&amp;","&amp;$A35)</f>
        <v/>
      </c>
      <c r="CM280" t="str">
        <f>IF(CM35="","",CM35&amp;","&amp;CN35&amp;","&amp;$A35)</f>
        <v/>
      </c>
      <c r="CO280" t="str">
        <f>IF(CO35="","",CO35&amp;","&amp;CP35&amp;","&amp;$A35)</f>
        <v/>
      </c>
      <c r="CQ280" t="str">
        <f>IF(CQ35="","",CQ35&amp;","&amp;CR35&amp;","&amp;$A35)</f>
        <v/>
      </c>
      <c r="CS280" t="str">
        <f>IF(CS35="","",CS35&amp;","&amp;CT35&amp;","&amp;$A35)</f>
        <v/>
      </c>
      <c r="CU280" t="str">
        <f>IF(CU35="","",CU35&amp;","&amp;CV35&amp;","&amp;$A35)</f>
        <v/>
      </c>
      <c r="CX280" t="str">
        <f>IF(CX35="","",CX35&amp;","&amp;CY35&amp;","&amp;$A35)</f>
        <v/>
      </c>
      <c r="CZ280" t="str">
        <f>IF(CZ35="","",CZ35&amp;","&amp;DA35&amp;","&amp;$A35)</f>
        <v/>
      </c>
      <c r="DB280" t="str">
        <f>IF(DB35="","",DB35&amp;","&amp;DC35&amp;","&amp;$A35)</f>
        <v/>
      </c>
      <c r="DD280" t="str">
        <f>IF(DD35="","",DD35&amp;","&amp;DE35&amp;","&amp;$A35)</f>
        <v/>
      </c>
      <c r="DF280" t="str">
        <f>IF(DF35="","",DF35&amp;","&amp;DG35&amp;","&amp;$A35)</f>
        <v/>
      </c>
    </row>
    <row r="281" spans="1:110" x14ac:dyDescent="0.3">
      <c r="A281" s="34">
        <v>4</v>
      </c>
      <c r="B281" s="34">
        <f t="shared" si="191"/>
        <v>2</v>
      </c>
      <c r="D281" t="str">
        <f>IF(D36="","",D36&amp;","&amp;E36&amp;","&amp;$A36)</f>
        <v/>
      </c>
      <c r="F281" t="str">
        <f>IF(F36="","",F36&amp;","&amp;G36&amp;","&amp;$A36)</f>
        <v/>
      </c>
      <c r="H281" t="str">
        <f>IF(H36="","",H36&amp;","&amp;I36&amp;","&amp;$A36)</f>
        <v/>
      </c>
      <c r="J281" t="str">
        <f>IF(J36="","",J36&amp;","&amp;K36&amp;","&amp;$A36)</f>
        <v/>
      </c>
      <c r="L281" t="str">
        <f>IF(L36="","",L36&amp;","&amp;M36&amp;","&amp;$A36)</f>
        <v/>
      </c>
      <c r="O281" t="str">
        <f>IF(O36="","",O36&amp;","&amp;P36&amp;","&amp;$A36)</f>
        <v/>
      </c>
      <c r="Q281" t="str">
        <f>IF(Q36="","",Q36&amp;","&amp;R36&amp;","&amp;$A36)</f>
        <v/>
      </c>
      <c r="S281" t="str">
        <f>IF(S36="","",S36&amp;","&amp;T36&amp;","&amp;$A36)</f>
        <v/>
      </c>
      <c r="U281" t="str">
        <f>IF(U36="","",U36&amp;","&amp;V36&amp;","&amp;$A36)</f>
        <v/>
      </c>
      <c r="W281" t="str">
        <f>IF(W36="","",W36&amp;","&amp;X36&amp;","&amp;$A36)</f>
        <v/>
      </c>
      <c r="Z281" t="str">
        <f>IF(Z36="","",Z36&amp;","&amp;AA36&amp;","&amp;$A36)</f>
        <v>121,3,34</v>
      </c>
      <c r="AB281" t="str">
        <f>IF(AB36="","",AB36&amp;","&amp;AC36&amp;","&amp;$A36)</f>
        <v>1202,1,34</v>
      </c>
      <c r="AD281" t="str">
        <f>IF(AD36="","",AD36&amp;","&amp;AE36&amp;","&amp;$A36)</f>
        <v/>
      </c>
      <c r="AF281" t="str">
        <f>IF(AF36="","",AF36&amp;","&amp;AG36&amp;","&amp;$A36)</f>
        <v>121,3,34</v>
      </c>
      <c r="AH281" t="str">
        <f>IF(AH36="","",AH36&amp;","&amp;AI36&amp;","&amp;$A36)</f>
        <v/>
      </c>
      <c r="AM281" s="34">
        <v>4</v>
      </c>
      <c r="AN281" s="34">
        <f t="shared" si="192"/>
        <v>2</v>
      </c>
      <c r="AP281" t="str">
        <f>IF(AP36="","",AP36&amp;","&amp;AQ36&amp;","&amp;$A36)</f>
        <v>82,3,34</v>
      </c>
      <c r="AR281" t="str">
        <f>IF(AR36="","",AR36&amp;","&amp;AS36&amp;","&amp;$A36)</f>
        <v/>
      </c>
      <c r="AT281" t="str">
        <f>IF(AT36="","",AT36&amp;","&amp;AU36&amp;","&amp;$A36)</f>
        <v/>
      </c>
      <c r="AV281" t="str">
        <f>IF(AV36="","",AV36&amp;","&amp;AW36&amp;","&amp;$A36)</f>
        <v/>
      </c>
      <c r="AX281" t="str">
        <f>IF(AX36="","",AX36&amp;","&amp;AY36&amp;","&amp;$A36)</f>
        <v/>
      </c>
      <c r="BA281" t="str">
        <f>IF(BA36="","",BA36&amp;","&amp;BB36&amp;","&amp;$A36)</f>
        <v/>
      </c>
      <c r="BC281" t="str">
        <f>IF(BC36="","",BC36&amp;","&amp;BD36&amp;","&amp;$A36)</f>
        <v/>
      </c>
      <c r="BE281" t="str">
        <f>IF(BE36="","",BE36&amp;","&amp;BF36&amp;","&amp;$A36)</f>
        <v/>
      </c>
      <c r="BG281" t="str">
        <f>IF(BG36="","",BG36&amp;","&amp;BH36&amp;","&amp;$A36)</f>
        <v/>
      </c>
      <c r="BI281" t="str">
        <f>IF(BI36="","",BI36&amp;","&amp;BJ36&amp;","&amp;$A36)</f>
        <v/>
      </c>
      <c r="BL281" t="str">
        <f>IF(BL36="","",BL36&amp;","&amp;BM36&amp;","&amp;$A36)</f>
        <v/>
      </c>
      <c r="BN281" t="str">
        <f>IF(BN36="","",BN36&amp;","&amp;BO36&amp;","&amp;$A36)</f>
        <v>1103,1,34</v>
      </c>
      <c r="BP281" t="str">
        <f>IF(BP36="","",BP36&amp;","&amp;BQ36&amp;","&amp;$A36)</f>
        <v>1001,1,34</v>
      </c>
      <c r="BR281" t="str">
        <f>IF(BR36="","",BR36&amp;","&amp;BS36&amp;","&amp;$A36)</f>
        <v>1103,1,34</v>
      </c>
      <c r="BT281" t="str">
        <f>IF(BT36="","",BT36&amp;","&amp;BU36&amp;","&amp;$A36)</f>
        <v/>
      </c>
      <c r="BY281" s="34">
        <v>4</v>
      </c>
      <c r="BZ281" s="34">
        <f t="shared" si="193"/>
        <v>2</v>
      </c>
      <c r="CB281" t="str">
        <f>IF(CB36="","",CB36&amp;","&amp;CC36&amp;","&amp;$A36)</f>
        <v>82,3,34</v>
      </c>
      <c r="CD281" t="str">
        <f>IF(CD36="","",CD36&amp;","&amp;CE36&amp;","&amp;$A36)</f>
        <v/>
      </c>
      <c r="CF281" t="str">
        <f>IF(CF36="","",CF36&amp;","&amp;CG36&amp;","&amp;$A36)</f>
        <v/>
      </c>
      <c r="CH281" t="str">
        <f>IF(CH36="","",CH36&amp;","&amp;CI36&amp;","&amp;$A36)</f>
        <v/>
      </c>
      <c r="CJ281" t="str">
        <f>IF(CJ36="","",CJ36&amp;","&amp;CK36&amp;","&amp;$A36)</f>
        <v/>
      </c>
      <c r="CM281" t="str">
        <f>IF(CM36="","",CM36&amp;","&amp;CN36&amp;","&amp;$A36)</f>
        <v/>
      </c>
      <c r="CO281" t="str">
        <f>IF(CO36="","",CO36&amp;","&amp;CP36&amp;","&amp;$A36)</f>
        <v/>
      </c>
      <c r="CQ281" t="str">
        <f>IF(CQ36="","",CQ36&amp;","&amp;CR36&amp;","&amp;$A36)</f>
        <v/>
      </c>
      <c r="CS281" t="str">
        <f>IF(CS36="","",CS36&amp;","&amp;CT36&amp;","&amp;$A36)</f>
        <v/>
      </c>
      <c r="CU281" t="str">
        <f>IF(CU36="","",CU36&amp;","&amp;CV36&amp;","&amp;$A36)</f>
        <v/>
      </c>
      <c r="CX281" t="str">
        <f>IF(CX36="","",CX36&amp;","&amp;CY36&amp;","&amp;$A36)</f>
        <v/>
      </c>
      <c r="CZ281" t="str">
        <f>IF(CZ36="","",CZ36&amp;","&amp;DA36&amp;","&amp;$A36)</f>
        <v>1103,1,34</v>
      </c>
      <c r="DB281" t="str">
        <f>IF(DB36="","",DB36&amp;","&amp;DC36&amp;","&amp;$A36)</f>
        <v>1001,1,34</v>
      </c>
      <c r="DD281" t="str">
        <f>IF(DD36="","",DD36&amp;","&amp;DE36&amp;","&amp;$A36)</f>
        <v>1103,1,34</v>
      </c>
      <c r="DF281" t="str">
        <f>IF(DF36="","",DF36&amp;","&amp;DG36&amp;","&amp;$A36)</f>
        <v/>
      </c>
    </row>
    <row r="282" spans="1:110" x14ac:dyDescent="0.3">
      <c r="A282" s="33">
        <v>5</v>
      </c>
      <c r="B282" s="33">
        <f t="shared" si="191"/>
        <v>2</v>
      </c>
      <c r="D282" t="str">
        <f>IF(D37="","",D37&amp;","&amp;E37&amp;","&amp;$A37)</f>
        <v/>
      </c>
      <c r="F282" t="str">
        <f>IF(F37="","",F37&amp;","&amp;G37&amp;","&amp;$A37)</f>
        <v/>
      </c>
      <c r="H282" t="str">
        <f>IF(H37="","",H37&amp;","&amp;I37&amp;","&amp;$A37)</f>
        <v/>
      </c>
      <c r="J282" t="str">
        <f>IF(J37="","",J37&amp;","&amp;K37&amp;","&amp;$A37)</f>
        <v/>
      </c>
      <c r="L282" t="str">
        <f>IF(L37="","",L37&amp;","&amp;M37&amp;","&amp;$A37)</f>
        <v/>
      </c>
      <c r="O282" t="str">
        <f>IF(O37="","",O37&amp;","&amp;P37&amp;","&amp;$A37)</f>
        <v/>
      </c>
      <c r="Q282" t="str">
        <f>IF(Q37="","",Q37&amp;","&amp;R37&amp;","&amp;$A37)</f>
        <v/>
      </c>
      <c r="S282" t="str">
        <f>IF(S37="","",S37&amp;","&amp;T37&amp;","&amp;$A37)</f>
        <v/>
      </c>
      <c r="U282" t="str">
        <f>IF(U37="","",U37&amp;","&amp;V37&amp;","&amp;$A37)</f>
        <v/>
      </c>
      <c r="W282" t="str">
        <f>IF(W37="","",W37&amp;","&amp;X37&amp;","&amp;$A37)</f>
        <v/>
      </c>
      <c r="Z282" t="str">
        <f>IF(Z37="","",Z37&amp;","&amp;AA37&amp;","&amp;$A37)</f>
        <v>122,2,35</v>
      </c>
      <c r="AB282" t="str">
        <f>IF(AB37="","",AB37&amp;","&amp;AC37&amp;","&amp;$A37)</f>
        <v>1103,1,35</v>
      </c>
      <c r="AD282" t="str">
        <f>IF(AD37="","",AD37&amp;","&amp;AE37&amp;","&amp;$A37)</f>
        <v>1001,1,35</v>
      </c>
      <c r="AF282" t="str">
        <f>IF(AF37="","",AF37&amp;","&amp;AG37&amp;","&amp;$A37)</f>
        <v>1103,1,35</v>
      </c>
      <c r="AH282" t="str">
        <f>IF(AH37="","",AH37&amp;","&amp;AI37&amp;","&amp;$A37)</f>
        <v>122,2,35</v>
      </c>
      <c r="AM282" s="33">
        <v>5</v>
      </c>
      <c r="AN282" s="33">
        <f t="shared" si="192"/>
        <v>2</v>
      </c>
      <c r="AP282" t="str">
        <f>IF(AP37="","",AP37&amp;","&amp;AQ37&amp;","&amp;$A37)</f>
        <v>82,3,35</v>
      </c>
      <c r="AR282" t="str">
        <f>IF(AR37="","",AR37&amp;","&amp;AS37&amp;","&amp;$A37)</f>
        <v>1103,1,35</v>
      </c>
      <c r="AT282" t="str">
        <f>IF(AT37="","",AT37&amp;","&amp;AU37&amp;","&amp;$A37)</f>
        <v>1001,1,35</v>
      </c>
      <c r="AV282" t="str">
        <f>IF(AV37="","",AV37&amp;","&amp;AW37&amp;","&amp;$A37)</f>
        <v>1103,1,35</v>
      </c>
      <c r="AX282" t="str">
        <f>IF(AX37="","",AX37&amp;","&amp;AY37&amp;","&amp;$A37)</f>
        <v/>
      </c>
      <c r="BA282" t="str">
        <f>IF(BA37="","",BA37&amp;","&amp;BB37&amp;","&amp;$A37)</f>
        <v/>
      </c>
      <c r="BC282" t="str">
        <f>IF(BC37="","",BC37&amp;","&amp;BD37&amp;","&amp;$A37)</f>
        <v/>
      </c>
      <c r="BE282" t="str">
        <f>IF(BE37="","",BE37&amp;","&amp;BF37&amp;","&amp;$A37)</f>
        <v/>
      </c>
      <c r="BG282" t="str">
        <f>IF(BG37="","",BG37&amp;","&amp;BH37&amp;","&amp;$A37)</f>
        <v/>
      </c>
      <c r="BI282" t="str">
        <f>IF(BI37="","",BI37&amp;","&amp;BJ37&amp;","&amp;$A37)</f>
        <v/>
      </c>
      <c r="BL282" t="str">
        <f>IF(BL37="","",BL37&amp;","&amp;BM37&amp;","&amp;$A37)</f>
        <v/>
      </c>
      <c r="BN282" t="str">
        <f>IF(BN37="","",BN37&amp;","&amp;BO37&amp;","&amp;$A37)</f>
        <v/>
      </c>
      <c r="BP282" t="str">
        <f>IF(BP37="","",BP37&amp;","&amp;BQ37&amp;","&amp;$A37)</f>
        <v/>
      </c>
      <c r="BR282" t="str">
        <f>IF(BR37="","",BR37&amp;","&amp;BS37&amp;","&amp;$A37)</f>
        <v/>
      </c>
      <c r="BT282" t="str">
        <f>IF(BT37="","",BT37&amp;","&amp;BU37&amp;","&amp;$A37)</f>
        <v/>
      </c>
      <c r="BY282" s="33">
        <v>5</v>
      </c>
      <c r="BZ282" s="33">
        <f t="shared" si="193"/>
        <v>2</v>
      </c>
      <c r="CB282" t="str">
        <f>IF(CB37="","",CB37&amp;","&amp;CC37&amp;","&amp;$A37)</f>
        <v>82,3,35</v>
      </c>
      <c r="CD282" t="str">
        <f>IF(CD37="","",CD37&amp;","&amp;CE37&amp;","&amp;$A37)</f>
        <v>1103,1,35</v>
      </c>
      <c r="CF282" t="str">
        <f>IF(CF37="","",CF37&amp;","&amp;CG37&amp;","&amp;$A37)</f>
        <v>1001,1,35</v>
      </c>
      <c r="CH282" t="str">
        <f>IF(CH37="","",CH37&amp;","&amp;CI37&amp;","&amp;$A37)</f>
        <v>1103,1,35</v>
      </c>
      <c r="CJ282" t="str">
        <f>IF(CJ37="","",CJ37&amp;","&amp;CK37&amp;","&amp;$A37)</f>
        <v/>
      </c>
      <c r="CM282" t="str">
        <f>IF(CM37="","",CM37&amp;","&amp;CN37&amp;","&amp;$A37)</f>
        <v/>
      </c>
      <c r="CO282" t="str">
        <f>IF(CO37="","",CO37&amp;","&amp;CP37&amp;","&amp;$A37)</f>
        <v/>
      </c>
      <c r="CQ282" t="str">
        <f>IF(CQ37="","",CQ37&amp;","&amp;CR37&amp;","&amp;$A37)</f>
        <v/>
      </c>
      <c r="CS282" t="str">
        <f>IF(CS37="","",CS37&amp;","&amp;CT37&amp;","&amp;$A37)</f>
        <v/>
      </c>
      <c r="CU282" t="str">
        <f>IF(CU37="","",CU37&amp;","&amp;CV37&amp;","&amp;$A37)</f>
        <v/>
      </c>
      <c r="CX282" t="str">
        <f>IF(CX37="","",CX37&amp;","&amp;CY37&amp;","&amp;$A37)</f>
        <v/>
      </c>
      <c r="CZ282" t="str">
        <f>IF(CZ37="","",CZ37&amp;","&amp;DA37&amp;","&amp;$A37)</f>
        <v/>
      </c>
      <c r="DB282" t="str">
        <f>IF(DB37="","",DB37&amp;","&amp;DC37&amp;","&amp;$A37)</f>
        <v/>
      </c>
      <c r="DD282" t="str">
        <f>IF(DD37="","",DD37&amp;","&amp;DE37&amp;","&amp;$A37)</f>
        <v/>
      </c>
      <c r="DF282" t="str">
        <f>IF(DF37="","",DF37&amp;","&amp;DG37&amp;","&amp;$A37)</f>
        <v/>
      </c>
    </row>
    <row r="283" spans="1:110" ht="14.5" thickBot="1" x14ac:dyDescent="0.35">
      <c r="A283" s="35">
        <v>6</v>
      </c>
      <c r="B283" s="35">
        <f t="shared" si="191"/>
        <v>2</v>
      </c>
      <c r="D283" t="str">
        <f>IF(D38="","",D38&amp;","&amp;E38&amp;","&amp;$A38)</f>
        <v/>
      </c>
      <c r="F283" t="str">
        <f>IF(F38="","",F38&amp;","&amp;G38&amp;","&amp;$A38)</f>
        <v/>
      </c>
      <c r="H283" t="str">
        <f>IF(H38="","",H38&amp;","&amp;I38&amp;","&amp;$A38)</f>
        <v/>
      </c>
      <c r="J283" t="str">
        <f>IF(J38="","",J38&amp;","&amp;K38&amp;","&amp;$A38)</f>
        <v/>
      </c>
      <c r="L283" t="str">
        <f>IF(L38="","",L38&amp;","&amp;M38&amp;","&amp;$A38)</f>
        <v/>
      </c>
      <c r="O283" t="str">
        <f>IF(O38="","",O38&amp;","&amp;P38&amp;","&amp;$A38)</f>
        <v/>
      </c>
      <c r="Q283" t="str">
        <f>IF(Q38="","",Q38&amp;","&amp;R38&amp;","&amp;$A38)</f>
        <v/>
      </c>
      <c r="S283" t="str">
        <f>IF(S38="","",S38&amp;","&amp;T38&amp;","&amp;$A38)</f>
        <v/>
      </c>
      <c r="U283" t="str">
        <f>IF(U38="","",U38&amp;","&amp;V38&amp;","&amp;$A38)</f>
        <v/>
      </c>
      <c r="W283" t="str">
        <f>IF(W38="","",W38&amp;","&amp;X38&amp;","&amp;$A38)</f>
        <v/>
      </c>
      <c r="Z283" t="str">
        <f>IF(Z38="","",Z38&amp;","&amp;AA38&amp;","&amp;$A38)</f>
        <v>1203,1,36</v>
      </c>
      <c r="AB283" t="str">
        <f>IF(AB38="","",AB38&amp;","&amp;AC38&amp;","&amp;$A38)</f>
        <v>123,5,36</v>
      </c>
      <c r="AD283" t="str">
        <f>IF(AD38="","",AD38&amp;","&amp;AE38&amp;","&amp;$A38)</f>
        <v/>
      </c>
      <c r="AF283" t="str">
        <f>IF(AF38="","",AF38&amp;","&amp;AG38&amp;","&amp;$A38)</f>
        <v>125,1,36</v>
      </c>
      <c r="AH283" t="str">
        <f>IF(AH38="","",AH38&amp;","&amp;AI38&amp;","&amp;$A38)</f>
        <v/>
      </c>
      <c r="AM283" s="35">
        <v>6</v>
      </c>
      <c r="AN283" s="35">
        <f t="shared" si="192"/>
        <v>2</v>
      </c>
      <c r="AP283" t="str">
        <f>IF(AP38="","",AP38&amp;","&amp;AQ38&amp;","&amp;$A38)</f>
        <v>82,4,36</v>
      </c>
      <c r="AR283" t="str">
        <f>IF(AR38="","",AR38&amp;","&amp;AS38&amp;","&amp;$A38)</f>
        <v/>
      </c>
      <c r="AT283" t="str">
        <f>IF(AT38="","",AT38&amp;","&amp;AU38&amp;","&amp;$A38)</f>
        <v/>
      </c>
      <c r="AV283" t="str">
        <f>IF(AV38="","",AV38&amp;","&amp;AW38&amp;","&amp;$A38)</f>
        <v/>
      </c>
      <c r="AX283" t="str">
        <f>IF(AX38="","",AX38&amp;","&amp;AY38&amp;","&amp;$A38)</f>
        <v/>
      </c>
      <c r="BA283" t="str">
        <f>IF(BA38="","",BA38&amp;","&amp;BB38&amp;","&amp;$A38)</f>
        <v/>
      </c>
      <c r="BC283" t="str">
        <f>IF(BC38="","",BC38&amp;","&amp;BD38&amp;","&amp;$A38)</f>
        <v/>
      </c>
      <c r="BE283" t="str">
        <f>IF(BE38="","",BE38&amp;","&amp;BF38&amp;","&amp;$A38)</f>
        <v/>
      </c>
      <c r="BG283" t="str">
        <f>IF(BG38="","",BG38&amp;","&amp;BH38&amp;","&amp;$A38)</f>
        <v/>
      </c>
      <c r="BI283" t="str">
        <f>IF(BI38="","",BI38&amp;","&amp;BJ38&amp;","&amp;$A38)</f>
        <v/>
      </c>
      <c r="BL283" t="str">
        <f>IF(BL38="","",BL38&amp;","&amp;BM38&amp;","&amp;$A38)</f>
        <v/>
      </c>
      <c r="BN283" t="str">
        <f>IF(BN38="","",BN38&amp;","&amp;BO38&amp;","&amp;$A38)</f>
        <v/>
      </c>
      <c r="BP283" t="str">
        <f>IF(BP38="","",BP38&amp;","&amp;BQ38&amp;","&amp;$A38)</f>
        <v/>
      </c>
      <c r="BR283" t="str">
        <f>IF(BR38="","",BR38&amp;","&amp;BS38&amp;","&amp;$A38)</f>
        <v/>
      </c>
      <c r="BT283" t="str">
        <f>IF(BT38="","",BT38&amp;","&amp;BU38&amp;","&amp;$A38)</f>
        <v/>
      </c>
      <c r="BY283" s="35">
        <v>6</v>
      </c>
      <c r="BZ283" s="35">
        <f t="shared" si="193"/>
        <v>2</v>
      </c>
      <c r="CB283" t="str">
        <f>IF(CB38="","",CB38&amp;","&amp;CC38&amp;","&amp;$A38)</f>
        <v>82,4,36</v>
      </c>
      <c r="CD283" t="str">
        <f>IF(CD38="","",CD38&amp;","&amp;CE38&amp;","&amp;$A38)</f>
        <v/>
      </c>
      <c r="CF283" t="str">
        <f>IF(CF38="","",CF38&amp;","&amp;CG38&amp;","&amp;$A38)</f>
        <v/>
      </c>
      <c r="CH283" t="str">
        <f>IF(CH38="","",CH38&amp;","&amp;CI38&amp;","&amp;$A38)</f>
        <v/>
      </c>
      <c r="CJ283" t="str">
        <f>IF(CJ38="","",CJ38&amp;","&amp;CK38&amp;","&amp;$A38)</f>
        <v/>
      </c>
      <c r="CM283" t="str">
        <f>IF(CM38="","",CM38&amp;","&amp;CN38&amp;","&amp;$A38)</f>
        <v/>
      </c>
      <c r="CO283" t="str">
        <f>IF(CO38="","",CO38&amp;","&amp;CP38&amp;","&amp;$A38)</f>
        <v/>
      </c>
      <c r="CQ283" t="str">
        <f>IF(CQ38="","",CQ38&amp;","&amp;CR38&amp;","&amp;$A38)</f>
        <v/>
      </c>
      <c r="CS283" t="str">
        <f>IF(CS38="","",CS38&amp;","&amp;CT38&amp;","&amp;$A38)</f>
        <v/>
      </c>
      <c r="CU283" t="str">
        <f>IF(CU38="","",CU38&amp;","&amp;CV38&amp;","&amp;$A38)</f>
        <v/>
      </c>
      <c r="CX283" t="str">
        <f>IF(CX38="","",CX38&amp;","&amp;CY38&amp;","&amp;$A38)</f>
        <v/>
      </c>
      <c r="CZ283" t="str">
        <f>IF(CZ38="","",CZ38&amp;","&amp;DA38&amp;","&amp;$A38)</f>
        <v/>
      </c>
      <c r="DB283" t="str">
        <f>IF(DB38="","",DB38&amp;","&amp;DC38&amp;","&amp;$A38)</f>
        <v/>
      </c>
      <c r="DD283" t="str">
        <f>IF(DD38="","",DD38&amp;","&amp;DE38&amp;","&amp;$A38)</f>
        <v/>
      </c>
      <c r="DF283" t="str">
        <f>IF(DF38="","",DF38&amp;","&amp;DG38&amp;","&amp;$A38)</f>
        <v/>
      </c>
    </row>
    <row r="284" spans="1:110" x14ac:dyDescent="0.3">
      <c r="A284" s="34">
        <v>7</v>
      </c>
      <c r="B284" s="34">
        <f t="shared" si="191"/>
        <v>3</v>
      </c>
      <c r="D284" t="str">
        <f>IF(D39="","",D39&amp;","&amp;E39&amp;","&amp;$A39)</f>
        <v>131,3,37</v>
      </c>
      <c r="F284" t="str">
        <f>IF(F39="","",F39&amp;","&amp;G39&amp;","&amp;$A39)</f>
        <v>1201,1,37</v>
      </c>
      <c r="H284" t="str">
        <f>IF(H39="","",H39&amp;","&amp;I39&amp;","&amp;$A39)</f>
        <v/>
      </c>
      <c r="J284" t="str">
        <f>IF(J39="","",J39&amp;","&amp;K39&amp;","&amp;$A39)</f>
        <v>131,3,37</v>
      </c>
      <c r="L284" t="str">
        <f>IF(L39="","",L39&amp;","&amp;M39&amp;","&amp;$A39)</f>
        <v/>
      </c>
      <c r="O284" t="str">
        <f>IF(O39="","",O39&amp;","&amp;P39&amp;","&amp;$A39)</f>
        <v/>
      </c>
      <c r="Q284" t="str">
        <f>IF(Q39="","",Q39&amp;","&amp;R39&amp;","&amp;$A39)</f>
        <v/>
      </c>
      <c r="S284" t="str">
        <f>IF(S39="","",S39&amp;","&amp;T39&amp;","&amp;$A39)</f>
        <v/>
      </c>
      <c r="U284" t="str">
        <f>IF(U39="","",U39&amp;","&amp;V39&amp;","&amp;$A39)</f>
        <v/>
      </c>
      <c r="W284" t="str">
        <f>IF(W39="","",W39&amp;","&amp;X39&amp;","&amp;$A39)</f>
        <v/>
      </c>
      <c r="Z284" t="str">
        <f>IF(Z39="","",Z39&amp;","&amp;AA39&amp;","&amp;$A39)</f>
        <v/>
      </c>
      <c r="AB284" t="str">
        <f>IF(AB39="","",AB39&amp;","&amp;AC39&amp;","&amp;$A39)</f>
        <v/>
      </c>
      <c r="AD284" t="str">
        <f>IF(AD39="","",AD39&amp;","&amp;AE39&amp;","&amp;$A39)</f>
        <v/>
      </c>
      <c r="AF284" t="str">
        <f>IF(AF39="","",AF39&amp;","&amp;AG39&amp;","&amp;$A39)</f>
        <v/>
      </c>
      <c r="AH284" t="str">
        <f>IF(AH39="","",AH39&amp;","&amp;AI39&amp;","&amp;$A39)</f>
        <v/>
      </c>
      <c r="AM284" s="34">
        <v>7</v>
      </c>
      <c r="AN284" s="34">
        <f t="shared" si="192"/>
        <v>3</v>
      </c>
      <c r="AP284" t="str">
        <f>IF(AP39="","",AP39&amp;","&amp;AQ39&amp;","&amp;$A39)</f>
        <v>83,5,37</v>
      </c>
      <c r="AR284" t="str">
        <f>IF(AR39="","",AR39&amp;","&amp;AS39&amp;","&amp;$A39)</f>
        <v/>
      </c>
      <c r="AT284" t="str">
        <f>IF(AT39="","",AT39&amp;","&amp;AU39&amp;","&amp;$A39)</f>
        <v/>
      </c>
      <c r="AV284" t="str">
        <f>IF(AV39="","",AV39&amp;","&amp;AW39&amp;","&amp;$A39)</f>
        <v/>
      </c>
      <c r="AX284" t="str">
        <f>IF(AX39="","",AX39&amp;","&amp;AY39&amp;","&amp;$A39)</f>
        <v/>
      </c>
      <c r="BA284" t="str">
        <f>IF(BA39="","",BA39&amp;","&amp;BB39&amp;","&amp;$A39)</f>
        <v/>
      </c>
      <c r="BC284" t="str">
        <f>IF(BC39="","",BC39&amp;","&amp;BD39&amp;","&amp;$A39)</f>
        <v/>
      </c>
      <c r="BE284" t="str">
        <f>IF(BE39="","",BE39&amp;","&amp;BF39&amp;","&amp;$A39)</f>
        <v/>
      </c>
      <c r="BG284" t="str">
        <f>IF(BG39="","",BG39&amp;","&amp;BH39&amp;","&amp;$A39)</f>
        <v/>
      </c>
      <c r="BI284" t="str">
        <f>IF(BI39="","",BI39&amp;","&amp;BJ39&amp;","&amp;$A39)</f>
        <v/>
      </c>
      <c r="BL284" t="str">
        <f>IF(BL39="","",BL39&amp;","&amp;BM39&amp;","&amp;$A39)</f>
        <v/>
      </c>
      <c r="BN284" t="str">
        <f>IF(BN39="","",BN39&amp;","&amp;BO39&amp;","&amp;$A39)</f>
        <v>1103,1,37</v>
      </c>
      <c r="BP284" t="str">
        <f>IF(BP39="","",BP39&amp;","&amp;BQ39&amp;","&amp;$A39)</f>
        <v>1001,1,37</v>
      </c>
      <c r="BR284" t="str">
        <f>IF(BR39="","",BR39&amp;","&amp;BS39&amp;","&amp;$A39)</f>
        <v>1103,1,37</v>
      </c>
      <c r="BT284" t="str">
        <f>IF(BT39="","",BT39&amp;","&amp;BU39&amp;","&amp;$A39)</f>
        <v/>
      </c>
      <c r="BY284" s="34">
        <v>7</v>
      </c>
      <c r="BZ284" s="34">
        <f t="shared" si="193"/>
        <v>3</v>
      </c>
      <c r="CB284" t="str">
        <f>IF(CB39="","",CB39&amp;","&amp;CC39&amp;","&amp;$A39)</f>
        <v>83,5,37</v>
      </c>
      <c r="CD284" t="str">
        <f>IF(CD39="","",CD39&amp;","&amp;CE39&amp;","&amp;$A39)</f>
        <v/>
      </c>
      <c r="CF284" t="str">
        <f>IF(CF39="","",CF39&amp;","&amp;CG39&amp;","&amp;$A39)</f>
        <v/>
      </c>
      <c r="CH284" t="str">
        <f>IF(CH39="","",CH39&amp;","&amp;CI39&amp;","&amp;$A39)</f>
        <v/>
      </c>
      <c r="CJ284" t="str">
        <f>IF(CJ39="","",CJ39&amp;","&amp;CK39&amp;","&amp;$A39)</f>
        <v/>
      </c>
      <c r="CM284" t="str">
        <f>IF(CM39="","",CM39&amp;","&amp;CN39&amp;","&amp;$A39)</f>
        <v/>
      </c>
      <c r="CO284" t="str">
        <f>IF(CO39="","",CO39&amp;","&amp;CP39&amp;","&amp;$A39)</f>
        <v/>
      </c>
      <c r="CQ284" t="str">
        <f>IF(CQ39="","",CQ39&amp;","&amp;CR39&amp;","&amp;$A39)</f>
        <v/>
      </c>
      <c r="CS284" t="str">
        <f>IF(CS39="","",CS39&amp;","&amp;CT39&amp;","&amp;$A39)</f>
        <v/>
      </c>
      <c r="CU284" t="str">
        <f>IF(CU39="","",CU39&amp;","&amp;CV39&amp;","&amp;$A39)</f>
        <v/>
      </c>
      <c r="CX284" t="str">
        <f>IF(CX39="","",CX39&amp;","&amp;CY39&amp;","&amp;$A39)</f>
        <v/>
      </c>
      <c r="CZ284" t="str">
        <f>IF(CZ39="","",CZ39&amp;","&amp;DA39&amp;","&amp;$A39)</f>
        <v>1103,1,37</v>
      </c>
      <c r="DB284" t="str">
        <f>IF(DB39="","",DB39&amp;","&amp;DC39&amp;","&amp;$A39)</f>
        <v>1001,1,37</v>
      </c>
      <c r="DD284" t="str">
        <f>IF(DD39="","",DD39&amp;","&amp;DE39&amp;","&amp;$A39)</f>
        <v>1103,1,37</v>
      </c>
      <c r="DF284" t="str">
        <f>IF(DF39="","",DF39&amp;","&amp;DG39&amp;","&amp;$A39)</f>
        <v/>
      </c>
    </row>
    <row r="285" spans="1:110" x14ac:dyDescent="0.3">
      <c r="A285" s="33">
        <v>8</v>
      </c>
      <c r="B285" s="33">
        <f t="shared" si="191"/>
        <v>3</v>
      </c>
      <c r="D285" t="str">
        <f>IF(D40="","",D40&amp;","&amp;E40&amp;","&amp;$A40)</f>
        <v>132,2,38</v>
      </c>
      <c r="F285" t="str">
        <f>IF(F40="","",F40&amp;","&amp;G40&amp;","&amp;$A40)</f>
        <v>1101,1,38</v>
      </c>
      <c r="H285" t="str">
        <f>IF(H40="","",H40&amp;","&amp;I40&amp;","&amp;$A40)</f>
        <v>1001,1,38</v>
      </c>
      <c r="J285" t="str">
        <f>IF(J40="","",J40&amp;","&amp;K40&amp;","&amp;$A40)</f>
        <v>1101,1,38</v>
      </c>
      <c r="L285" t="str">
        <f>IF(L40="","",L40&amp;","&amp;M40&amp;","&amp;$A40)</f>
        <v>132,2,38</v>
      </c>
      <c r="O285" t="str">
        <f>IF(O40="","",O40&amp;","&amp;P40&amp;","&amp;$A40)</f>
        <v/>
      </c>
      <c r="Q285" t="str">
        <f>IF(Q40="","",Q40&amp;","&amp;R40&amp;","&amp;$A40)</f>
        <v/>
      </c>
      <c r="S285" t="str">
        <f>IF(S40="","",S40&amp;","&amp;T40&amp;","&amp;$A40)</f>
        <v/>
      </c>
      <c r="U285" t="str">
        <f>IF(U40="","",U40&amp;","&amp;V40&amp;","&amp;$A40)</f>
        <v/>
      </c>
      <c r="W285" t="str">
        <f>IF(W40="","",W40&amp;","&amp;X40&amp;","&amp;$A40)</f>
        <v/>
      </c>
      <c r="Z285" t="str">
        <f>IF(Z40="","",Z40&amp;","&amp;AA40&amp;","&amp;$A40)</f>
        <v/>
      </c>
      <c r="AB285" t="str">
        <f>IF(AB40="","",AB40&amp;","&amp;AC40&amp;","&amp;$A40)</f>
        <v/>
      </c>
      <c r="AD285" t="str">
        <f>IF(AD40="","",AD40&amp;","&amp;AE40&amp;","&amp;$A40)</f>
        <v/>
      </c>
      <c r="AF285" t="str">
        <f>IF(AF40="","",AF40&amp;","&amp;AG40&amp;","&amp;$A40)</f>
        <v/>
      </c>
      <c r="AH285" t="str">
        <f>IF(AH40="","",AH40&amp;","&amp;AI40&amp;","&amp;$A40)</f>
        <v/>
      </c>
      <c r="AM285" s="33">
        <v>8</v>
      </c>
      <c r="AN285" s="33">
        <f t="shared" si="192"/>
        <v>3</v>
      </c>
      <c r="AP285" t="str">
        <f>IF(AP40="","",AP40&amp;","&amp;AQ40&amp;","&amp;$A40)</f>
        <v>83,2,38</v>
      </c>
      <c r="AR285" t="str">
        <f>IF(AR40="","",AR40&amp;","&amp;AS40&amp;","&amp;$A40)</f>
        <v>1103,1,38</v>
      </c>
      <c r="AT285" t="str">
        <f>IF(AT40="","",AT40&amp;","&amp;AU40&amp;","&amp;$A40)</f>
        <v>1001,1,38</v>
      </c>
      <c r="AV285" t="str">
        <f>IF(AV40="","",AV40&amp;","&amp;AW40&amp;","&amp;$A40)</f>
        <v>1103,1,38</v>
      </c>
      <c r="AX285" t="str">
        <f>IF(AX40="","",AX40&amp;","&amp;AY40&amp;","&amp;$A40)</f>
        <v/>
      </c>
      <c r="BA285" t="str">
        <f>IF(BA40="","",BA40&amp;","&amp;BB40&amp;","&amp;$A40)</f>
        <v/>
      </c>
      <c r="BC285" t="str">
        <f>IF(BC40="","",BC40&amp;","&amp;BD40&amp;","&amp;$A40)</f>
        <v/>
      </c>
      <c r="BE285" t="str">
        <f>IF(BE40="","",BE40&amp;","&amp;BF40&amp;","&amp;$A40)</f>
        <v/>
      </c>
      <c r="BG285" t="str">
        <f>IF(BG40="","",BG40&amp;","&amp;BH40&amp;","&amp;$A40)</f>
        <v/>
      </c>
      <c r="BI285" t="str">
        <f>IF(BI40="","",BI40&amp;","&amp;BJ40&amp;","&amp;$A40)</f>
        <v/>
      </c>
      <c r="BL285" t="str">
        <f>IF(BL40="","",BL40&amp;","&amp;BM40&amp;","&amp;$A40)</f>
        <v/>
      </c>
      <c r="BN285" t="str">
        <f>IF(BN40="","",BN40&amp;","&amp;BO40&amp;","&amp;$A40)</f>
        <v/>
      </c>
      <c r="BP285" t="str">
        <f>IF(BP40="","",BP40&amp;","&amp;BQ40&amp;","&amp;$A40)</f>
        <v/>
      </c>
      <c r="BR285" t="str">
        <f>IF(BR40="","",BR40&amp;","&amp;BS40&amp;","&amp;$A40)</f>
        <v/>
      </c>
      <c r="BT285" t="str">
        <f>IF(BT40="","",BT40&amp;","&amp;BU40&amp;","&amp;$A40)</f>
        <v/>
      </c>
      <c r="BY285" s="33">
        <v>8</v>
      </c>
      <c r="BZ285" s="33">
        <f t="shared" si="193"/>
        <v>3</v>
      </c>
      <c r="CB285" t="str">
        <f>IF(CB40="","",CB40&amp;","&amp;CC40&amp;","&amp;$A40)</f>
        <v>83,2,38</v>
      </c>
      <c r="CD285" t="str">
        <f>IF(CD40="","",CD40&amp;","&amp;CE40&amp;","&amp;$A40)</f>
        <v>1103,1,38</v>
      </c>
      <c r="CF285" t="str">
        <f>IF(CF40="","",CF40&amp;","&amp;CG40&amp;","&amp;$A40)</f>
        <v>1002,1,38</v>
      </c>
      <c r="CH285" t="str">
        <f>IF(CH40="","",CH40&amp;","&amp;CI40&amp;","&amp;$A40)</f>
        <v>1103,1,38</v>
      </c>
      <c r="CJ285" t="str">
        <f>IF(CJ40="","",CJ40&amp;","&amp;CK40&amp;","&amp;$A40)</f>
        <v/>
      </c>
      <c r="CM285" t="str">
        <f>IF(CM40="","",CM40&amp;","&amp;CN40&amp;","&amp;$A40)</f>
        <v/>
      </c>
      <c r="CO285" t="str">
        <f>IF(CO40="","",CO40&amp;","&amp;CP40&amp;","&amp;$A40)</f>
        <v/>
      </c>
      <c r="CQ285" t="str">
        <f>IF(CQ40="","",CQ40&amp;","&amp;CR40&amp;","&amp;$A40)</f>
        <v/>
      </c>
      <c r="CS285" t="str">
        <f>IF(CS40="","",CS40&amp;","&amp;CT40&amp;","&amp;$A40)</f>
        <v/>
      </c>
      <c r="CU285" t="str">
        <f>IF(CU40="","",CU40&amp;","&amp;CV40&amp;","&amp;$A40)</f>
        <v/>
      </c>
      <c r="CX285" t="str">
        <f>IF(CX40="","",CX40&amp;","&amp;CY40&amp;","&amp;$A40)</f>
        <v/>
      </c>
      <c r="CZ285" t="str">
        <f>IF(CZ40="","",CZ40&amp;","&amp;DA40&amp;","&amp;$A40)</f>
        <v/>
      </c>
      <c r="DB285" t="str">
        <f>IF(DB40="","",DB40&amp;","&amp;DC40&amp;","&amp;$A40)</f>
        <v/>
      </c>
      <c r="DD285" t="str">
        <f>IF(DD40="","",DD40&amp;","&amp;DE40&amp;","&amp;$A40)</f>
        <v/>
      </c>
      <c r="DF285" t="str">
        <f>IF(DF40="","",DF40&amp;","&amp;DG40&amp;","&amp;$A40)</f>
        <v/>
      </c>
    </row>
    <row r="286" spans="1:110" ht="14.5" thickBot="1" x14ac:dyDescent="0.35">
      <c r="A286" s="35">
        <v>9</v>
      </c>
      <c r="B286" s="35">
        <f t="shared" si="191"/>
        <v>3</v>
      </c>
      <c r="D286" t="str">
        <f>IF(D41="","",D41&amp;","&amp;E41&amp;","&amp;$A41)</f>
        <v>1201,1,39</v>
      </c>
      <c r="F286" t="str">
        <f>IF(F41="","",F41&amp;","&amp;G41&amp;","&amp;$A41)</f>
        <v>133,5,39</v>
      </c>
      <c r="H286" t="str">
        <f>IF(H41="","",H41&amp;","&amp;I41&amp;","&amp;$A41)</f>
        <v/>
      </c>
      <c r="J286" t="str">
        <f>IF(J41="","",J41&amp;","&amp;K41&amp;","&amp;$A41)</f>
        <v>135,1,39</v>
      </c>
      <c r="L286" t="str">
        <f>IF(L41="","",L41&amp;","&amp;M41&amp;","&amp;$A41)</f>
        <v/>
      </c>
      <c r="O286" t="str">
        <f>IF(O41="","",O41&amp;","&amp;P41&amp;","&amp;$A41)</f>
        <v/>
      </c>
      <c r="Q286" t="str">
        <f>IF(Q41="","",Q41&amp;","&amp;R41&amp;","&amp;$A41)</f>
        <v/>
      </c>
      <c r="S286" t="str">
        <f>IF(S41="","",S41&amp;","&amp;T41&amp;","&amp;$A41)</f>
        <v/>
      </c>
      <c r="U286" t="str">
        <f>IF(U41="","",U41&amp;","&amp;V41&amp;","&amp;$A41)</f>
        <v/>
      </c>
      <c r="W286" t="str">
        <f>IF(W41="","",W41&amp;","&amp;X41&amp;","&amp;$A41)</f>
        <v/>
      </c>
      <c r="Z286" t="str">
        <f>IF(Z41="","",Z41&amp;","&amp;AA41&amp;","&amp;$A41)</f>
        <v/>
      </c>
      <c r="AB286" t="str">
        <f>IF(AB41="","",AB41&amp;","&amp;AC41&amp;","&amp;$A41)</f>
        <v/>
      </c>
      <c r="AD286" t="str">
        <f>IF(AD41="","",AD41&amp;","&amp;AE41&amp;","&amp;$A41)</f>
        <v/>
      </c>
      <c r="AF286" t="str">
        <f>IF(AF41="","",AF41&amp;","&amp;AG41&amp;","&amp;$A41)</f>
        <v/>
      </c>
      <c r="AH286" t="str">
        <f>IF(AH41="","",AH41&amp;","&amp;AI41&amp;","&amp;$A41)</f>
        <v/>
      </c>
      <c r="AM286" s="35">
        <v>9</v>
      </c>
      <c r="AN286" s="35">
        <f t="shared" si="192"/>
        <v>3</v>
      </c>
      <c r="AP286" t="str">
        <f>IF(AP41="","",AP41&amp;","&amp;AQ41&amp;","&amp;$A41)</f>
        <v>83,5,39</v>
      </c>
      <c r="AR286" t="str">
        <f>IF(AR41="","",AR41&amp;","&amp;AS41&amp;","&amp;$A41)</f>
        <v/>
      </c>
      <c r="AT286" t="str">
        <f>IF(AT41="","",AT41&amp;","&amp;AU41&amp;","&amp;$A41)</f>
        <v/>
      </c>
      <c r="AV286" t="str">
        <f>IF(AV41="","",AV41&amp;","&amp;AW41&amp;","&amp;$A41)</f>
        <v/>
      </c>
      <c r="AX286" t="str">
        <f>IF(AX41="","",AX41&amp;","&amp;AY41&amp;","&amp;$A41)</f>
        <v/>
      </c>
      <c r="BA286" t="str">
        <f>IF(BA41="","",BA41&amp;","&amp;BB41&amp;","&amp;$A41)</f>
        <v/>
      </c>
      <c r="BC286" t="str">
        <f>IF(BC41="","",BC41&amp;","&amp;BD41&amp;","&amp;$A41)</f>
        <v/>
      </c>
      <c r="BE286" t="str">
        <f>IF(BE41="","",BE41&amp;","&amp;BF41&amp;","&amp;$A41)</f>
        <v/>
      </c>
      <c r="BG286" t="str">
        <f>IF(BG41="","",BG41&amp;","&amp;BH41&amp;","&amp;$A41)</f>
        <v/>
      </c>
      <c r="BI286" t="str">
        <f>IF(BI41="","",BI41&amp;","&amp;BJ41&amp;","&amp;$A41)</f>
        <v/>
      </c>
      <c r="BL286" t="str">
        <f>IF(BL41="","",BL41&amp;","&amp;BM41&amp;","&amp;$A41)</f>
        <v/>
      </c>
      <c r="BN286" t="str">
        <f>IF(BN41="","",BN41&amp;","&amp;BO41&amp;","&amp;$A41)</f>
        <v/>
      </c>
      <c r="BP286" t="str">
        <f>IF(BP41="","",BP41&amp;","&amp;BQ41&amp;","&amp;$A41)</f>
        <v/>
      </c>
      <c r="BR286" t="str">
        <f>IF(BR41="","",BR41&amp;","&amp;BS41&amp;","&amp;$A41)</f>
        <v/>
      </c>
      <c r="BT286" t="str">
        <f>IF(BT41="","",BT41&amp;","&amp;BU41&amp;","&amp;$A41)</f>
        <v/>
      </c>
      <c r="BY286" s="35">
        <v>9</v>
      </c>
      <c r="BZ286" s="35">
        <f t="shared" si="193"/>
        <v>3</v>
      </c>
      <c r="CB286" t="str">
        <f>IF(CB41="","",CB41&amp;","&amp;CC41&amp;","&amp;$A41)</f>
        <v>83,5,39</v>
      </c>
      <c r="CD286" t="str">
        <f>IF(CD41="","",CD41&amp;","&amp;CE41&amp;","&amp;$A41)</f>
        <v/>
      </c>
      <c r="CF286" t="str">
        <f>IF(CF41="","",CF41&amp;","&amp;CG41&amp;","&amp;$A41)</f>
        <v/>
      </c>
      <c r="CH286" t="str">
        <f>IF(CH41="","",CH41&amp;","&amp;CI41&amp;","&amp;$A41)</f>
        <v/>
      </c>
      <c r="CJ286" t="str">
        <f>IF(CJ41="","",CJ41&amp;","&amp;CK41&amp;","&amp;$A41)</f>
        <v/>
      </c>
      <c r="CM286" t="str">
        <f>IF(CM41="","",CM41&amp;","&amp;CN41&amp;","&amp;$A41)</f>
        <v/>
      </c>
      <c r="CO286" t="str">
        <f>IF(CO41="","",CO41&amp;","&amp;CP41&amp;","&amp;$A41)</f>
        <v/>
      </c>
      <c r="CQ286" t="str">
        <f>IF(CQ41="","",CQ41&amp;","&amp;CR41&amp;","&amp;$A41)</f>
        <v/>
      </c>
      <c r="CS286" t="str">
        <f>IF(CS41="","",CS41&amp;","&amp;CT41&amp;","&amp;$A41)</f>
        <v/>
      </c>
      <c r="CU286" t="str">
        <f>IF(CU41="","",CU41&amp;","&amp;CV41&amp;","&amp;$A41)</f>
        <v/>
      </c>
      <c r="CX286" t="str">
        <f>IF(CX41="","",CX41&amp;","&amp;CY41&amp;","&amp;$A41)</f>
        <v/>
      </c>
      <c r="CZ286" t="str">
        <f>IF(CZ41="","",CZ41&amp;","&amp;DA41&amp;","&amp;$A41)</f>
        <v/>
      </c>
      <c r="DB286" t="str">
        <f>IF(DB41="","",DB41&amp;","&amp;DC41&amp;","&amp;$A41)</f>
        <v/>
      </c>
      <c r="DD286" t="str">
        <f>IF(DD41="","",DD41&amp;","&amp;DE41&amp;","&amp;$A41)</f>
        <v/>
      </c>
      <c r="DF286" t="str">
        <f>IF(DF41="","",DF41&amp;","&amp;DG41&amp;","&amp;$A41)</f>
        <v/>
      </c>
    </row>
    <row r="287" spans="1:110" x14ac:dyDescent="0.3">
      <c r="A287" s="34">
        <v>10</v>
      </c>
      <c r="B287" s="34">
        <f t="shared" si="191"/>
        <v>4</v>
      </c>
      <c r="D287" t="str">
        <f>IF(D42="","",D42&amp;","&amp;E42&amp;","&amp;$A42)</f>
        <v/>
      </c>
      <c r="F287" t="str">
        <f>IF(F42="","",F42&amp;","&amp;G42&amp;","&amp;$A42)</f>
        <v/>
      </c>
      <c r="H287" t="str">
        <f>IF(H42="","",H42&amp;","&amp;I42&amp;","&amp;$A42)</f>
        <v/>
      </c>
      <c r="J287" t="str">
        <f>IF(J42="","",J42&amp;","&amp;K42&amp;","&amp;$A42)</f>
        <v/>
      </c>
      <c r="L287" t="str">
        <f>IF(L42="","",L42&amp;","&amp;M42&amp;","&amp;$A42)</f>
        <v/>
      </c>
      <c r="O287" t="str">
        <f>IF(O42="","",O42&amp;","&amp;P42&amp;","&amp;$A42)</f>
        <v>141,3,40</v>
      </c>
      <c r="Q287" t="str">
        <f>IF(Q42="","",Q42&amp;","&amp;R42&amp;","&amp;$A42)</f>
        <v>1202,1,40</v>
      </c>
      <c r="S287" t="str">
        <f>IF(S42="","",S42&amp;","&amp;T42&amp;","&amp;$A42)</f>
        <v/>
      </c>
      <c r="U287" t="str">
        <f>IF(U42="","",U42&amp;","&amp;V42&amp;","&amp;$A42)</f>
        <v>141,3,40</v>
      </c>
      <c r="W287" t="str">
        <f>IF(W42="","",W42&amp;","&amp;X42&amp;","&amp;$A42)</f>
        <v/>
      </c>
      <c r="Z287" t="str">
        <f>IF(Z42="","",Z42&amp;","&amp;AA42&amp;","&amp;$A42)</f>
        <v/>
      </c>
      <c r="AB287" t="str">
        <f>IF(AB42="","",AB42&amp;","&amp;AC42&amp;","&amp;$A42)</f>
        <v/>
      </c>
      <c r="AD287" t="str">
        <f>IF(AD42="","",AD42&amp;","&amp;AE42&amp;","&amp;$A42)</f>
        <v/>
      </c>
      <c r="AF287" t="str">
        <f>IF(AF42="","",AF42&amp;","&amp;AG42&amp;","&amp;$A42)</f>
        <v/>
      </c>
      <c r="AH287" t="str">
        <f>IF(AH42="","",AH42&amp;","&amp;AI42&amp;","&amp;$A42)</f>
        <v/>
      </c>
      <c r="AM287" s="34">
        <v>10</v>
      </c>
      <c r="AN287" s="34">
        <f t="shared" si="192"/>
        <v>4</v>
      </c>
      <c r="AP287" t="str">
        <f>IF(AP42="","",AP42&amp;","&amp;AQ42&amp;","&amp;$A42)</f>
        <v/>
      </c>
      <c r="AR287" t="str">
        <f>IF(AR42="","",AR42&amp;","&amp;AS42&amp;","&amp;$A42)</f>
        <v>1103,1,40</v>
      </c>
      <c r="AT287" t="str">
        <f>IF(AT42="","",AT42&amp;","&amp;AU42&amp;","&amp;$A42)</f>
        <v>1001,1,40</v>
      </c>
      <c r="AV287" t="str">
        <f>IF(AV42="","",AV42&amp;","&amp;AW42&amp;","&amp;$A42)</f>
        <v>1103,1,40</v>
      </c>
      <c r="AX287" t="str">
        <f>IF(AX42="","",AX42&amp;","&amp;AY42&amp;","&amp;$A42)</f>
        <v/>
      </c>
      <c r="BA287" t="str">
        <f>IF(BA42="","",BA42&amp;","&amp;BB42&amp;","&amp;$A42)</f>
        <v/>
      </c>
      <c r="BC287" t="str">
        <f>IF(BC42="","",BC42&amp;","&amp;BD42&amp;","&amp;$A42)</f>
        <v/>
      </c>
      <c r="BE287" t="str">
        <f>IF(BE42="","",BE42&amp;","&amp;BF42&amp;","&amp;$A42)</f>
        <v/>
      </c>
      <c r="BG287" t="str">
        <f>IF(BG42="","",BG42&amp;","&amp;BH42&amp;","&amp;$A42)</f>
        <v/>
      </c>
      <c r="BI287" t="str">
        <f>IF(BI42="","",BI42&amp;","&amp;BJ42&amp;","&amp;$A42)</f>
        <v/>
      </c>
      <c r="BL287" t="str">
        <f>IF(BL42="","",BL42&amp;","&amp;BM42&amp;","&amp;$A42)</f>
        <v>81,2,40</v>
      </c>
      <c r="BN287" t="str">
        <f>IF(BN42="","",BN42&amp;","&amp;BO42&amp;","&amp;$A42)</f>
        <v>1202,1,40</v>
      </c>
      <c r="BP287" t="str">
        <f>IF(BP42="","",BP42&amp;","&amp;BQ42&amp;","&amp;$A42)</f>
        <v/>
      </c>
      <c r="BR287" t="str">
        <f>IF(BR42="","",BR42&amp;","&amp;BS42&amp;","&amp;$A42)</f>
        <v>81,2,40</v>
      </c>
      <c r="BT287" t="str">
        <f>IF(BT42="","",BT42&amp;","&amp;BU42&amp;","&amp;$A42)</f>
        <v/>
      </c>
      <c r="BY287" s="34">
        <v>10</v>
      </c>
      <c r="BZ287" s="34">
        <f t="shared" si="193"/>
        <v>4</v>
      </c>
      <c r="CB287" t="str">
        <f>IF(CB42="","",CB42&amp;","&amp;CC42&amp;","&amp;$A42)</f>
        <v/>
      </c>
      <c r="CD287" t="str">
        <f>IF(CD42="","",CD42&amp;","&amp;CE42&amp;","&amp;$A42)</f>
        <v>1103,1,40</v>
      </c>
      <c r="CF287" t="str">
        <f>IF(CF42="","",CF42&amp;","&amp;CG42&amp;","&amp;$A42)</f>
        <v>1001,1,40</v>
      </c>
      <c r="CH287" t="str">
        <f>IF(CH42="","",CH42&amp;","&amp;CI42&amp;","&amp;$A42)</f>
        <v>1103,1,40</v>
      </c>
      <c r="CJ287" t="str">
        <f>IF(CJ42="","",CJ42&amp;","&amp;CK42&amp;","&amp;$A42)</f>
        <v/>
      </c>
      <c r="CM287" t="str">
        <f>IF(CM42="","",CM42&amp;","&amp;CN42&amp;","&amp;$A42)</f>
        <v/>
      </c>
      <c r="CO287" t="str">
        <f>IF(CO42="","",CO42&amp;","&amp;CP42&amp;","&amp;$A42)</f>
        <v/>
      </c>
      <c r="CQ287" t="str">
        <f>IF(CQ42="","",CQ42&amp;","&amp;CR42&amp;","&amp;$A42)</f>
        <v/>
      </c>
      <c r="CS287" t="str">
        <f>IF(CS42="","",CS42&amp;","&amp;CT42&amp;","&amp;$A42)</f>
        <v/>
      </c>
      <c r="CU287" t="str">
        <f>IF(CU42="","",CU42&amp;","&amp;CV42&amp;","&amp;$A42)</f>
        <v/>
      </c>
      <c r="CX287" t="str">
        <f>IF(CX42="","",CX42&amp;","&amp;CY42&amp;","&amp;$A42)</f>
        <v>81,2,40</v>
      </c>
      <c r="CZ287" t="str">
        <f>IF(CZ42="","",CZ42&amp;","&amp;DA42&amp;","&amp;$A42)</f>
        <v>1202,1,40</v>
      </c>
      <c r="DB287" t="str">
        <f>IF(DB42="","",DB42&amp;","&amp;DC42&amp;","&amp;$A42)</f>
        <v/>
      </c>
      <c r="DD287" t="str">
        <f>IF(DD42="","",DD42&amp;","&amp;DE42&amp;","&amp;$A42)</f>
        <v>81,2,40</v>
      </c>
      <c r="DF287" t="str">
        <f>IF(DF42="","",DF42&amp;","&amp;DG42&amp;","&amp;$A42)</f>
        <v/>
      </c>
    </row>
    <row r="288" spans="1:110" x14ac:dyDescent="0.3">
      <c r="A288" s="33">
        <v>11</v>
      </c>
      <c r="B288" s="33">
        <f t="shared" si="191"/>
        <v>4</v>
      </c>
      <c r="D288" t="str">
        <f>IF(D43="","",D43&amp;","&amp;E43&amp;","&amp;$A43)</f>
        <v/>
      </c>
      <c r="F288" t="str">
        <f>IF(F43="","",F43&amp;","&amp;G43&amp;","&amp;$A43)</f>
        <v/>
      </c>
      <c r="H288" t="str">
        <f>IF(H43="","",H43&amp;","&amp;I43&amp;","&amp;$A43)</f>
        <v/>
      </c>
      <c r="J288" t="str">
        <f>IF(J43="","",J43&amp;","&amp;K43&amp;","&amp;$A43)</f>
        <v/>
      </c>
      <c r="L288" t="str">
        <f>IF(L43="","",L43&amp;","&amp;M43&amp;","&amp;$A43)</f>
        <v/>
      </c>
      <c r="O288" t="str">
        <f>IF(O43="","",O43&amp;","&amp;P43&amp;","&amp;$A43)</f>
        <v>142,2,41</v>
      </c>
      <c r="Q288" t="str">
        <f>IF(Q43="","",Q43&amp;","&amp;R43&amp;","&amp;$A43)</f>
        <v>1102,1,41</v>
      </c>
      <c r="S288" t="str">
        <f>IF(S43="","",S43&amp;","&amp;T43&amp;","&amp;$A43)</f>
        <v>1001,1,41</v>
      </c>
      <c r="U288" t="str">
        <f>IF(U43="","",U43&amp;","&amp;V43&amp;","&amp;$A43)</f>
        <v>1102,1,41</v>
      </c>
      <c r="W288" t="str">
        <f>IF(W43="","",W43&amp;","&amp;X43&amp;","&amp;$A43)</f>
        <v>142,2,41</v>
      </c>
      <c r="Z288" t="str">
        <f>IF(Z43="","",Z43&amp;","&amp;AA43&amp;","&amp;$A43)</f>
        <v/>
      </c>
      <c r="AB288" t="str">
        <f>IF(AB43="","",AB43&amp;","&amp;AC43&amp;","&amp;$A43)</f>
        <v/>
      </c>
      <c r="AD288" t="str">
        <f>IF(AD43="","",AD43&amp;","&amp;AE43&amp;","&amp;$A43)</f>
        <v/>
      </c>
      <c r="AF288" t="str">
        <f>IF(AF43="","",AF43&amp;","&amp;AG43&amp;","&amp;$A43)</f>
        <v/>
      </c>
      <c r="AH288" t="str">
        <f>IF(AH43="","",AH43&amp;","&amp;AI43&amp;","&amp;$A43)</f>
        <v/>
      </c>
      <c r="AM288" s="33">
        <v>11</v>
      </c>
      <c r="AN288" s="33">
        <f t="shared" si="192"/>
        <v>4</v>
      </c>
      <c r="AP288" t="str">
        <f>IF(AP43="","",AP43&amp;","&amp;AQ43&amp;","&amp;$A43)</f>
        <v/>
      </c>
      <c r="AR288" t="str">
        <f>IF(AR43="","",AR43&amp;","&amp;AS43&amp;","&amp;$A43)</f>
        <v/>
      </c>
      <c r="AT288" t="str">
        <f>IF(AT43="","",AT43&amp;","&amp;AU43&amp;","&amp;$A43)</f>
        <v/>
      </c>
      <c r="AV288" t="str">
        <f>IF(AV43="","",AV43&amp;","&amp;AW43&amp;","&amp;$A43)</f>
        <v/>
      </c>
      <c r="AX288" t="str">
        <f>IF(AX43="","",AX43&amp;","&amp;AY43&amp;","&amp;$A43)</f>
        <v/>
      </c>
      <c r="BA288" t="str">
        <f>IF(BA43="","",BA43&amp;","&amp;BB43&amp;","&amp;$A43)</f>
        <v/>
      </c>
      <c r="BC288" t="str">
        <f>IF(BC43="","",BC43&amp;","&amp;BD43&amp;","&amp;$A43)</f>
        <v/>
      </c>
      <c r="BE288" t="str">
        <f>IF(BE43="","",BE43&amp;","&amp;BF43&amp;","&amp;$A43)</f>
        <v/>
      </c>
      <c r="BG288" t="str">
        <f>IF(BG43="","",BG43&amp;","&amp;BH43&amp;","&amp;$A43)</f>
        <v/>
      </c>
      <c r="BI288" t="str">
        <f>IF(BI43="","",BI43&amp;","&amp;BJ43&amp;","&amp;$A43)</f>
        <v/>
      </c>
      <c r="BL288" t="str">
        <f>IF(BL43="","",BL43&amp;","&amp;BM43&amp;","&amp;$A43)</f>
        <v>81,2,41</v>
      </c>
      <c r="BN288" t="str">
        <f>IF(BN43="","",BN43&amp;","&amp;BO43&amp;","&amp;$A43)</f>
        <v>1103,1,41</v>
      </c>
      <c r="BP288" t="str">
        <f>IF(BP43="","",BP43&amp;","&amp;BQ43&amp;","&amp;$A43)</f>
        <v>1001,1,41</v>
      </c>
      <c r="BR288" t="str">
        <f>IF(BR43="","",BR43&amp;","&amp;BS43&amp;","&amp;$A43)</f>
        <v>1103,1,41</v>
      </c>
      <c r="BT288" t="str">
        <f>IF(BT43="","",BT43&amp;","&amp;BU43&amp;","&amp;$A43)</f>
        <v/>
      </c>
      <c r="BY288" s="33">
        <v>11</v>
      </c>
      <c r="BZ288" s="33">
        <f t="shared" si="193"/>
        <v>4</v>
      </c>
      <c r="CB288" t="str">
        <f>IF(CB43="","",CB43&amp;","&amp;CC43&amp;","&amp;$A43)</f>
        <v/>
      </c>
      <c r="CD288" t="str">
        <f>IF(CD43="","",CD43&amp;","&amp;CE43&amp;","&amp;$A43)</f>
        <v/>
      </c>
      <c r="CF288" t="str">
        <f>IF(CF43="","",CF43&amp;","&amp;CG43&amp;","&amp;$A43)</f>
        <v/>
      </c>
      <c r="CH288" t="str">
        <f>IF(CH43="","",CH43&amp;","&amp;CI43&amp;","&amp;$A43)</f>
        <v/>
      </c>
      <c r="CJ288" t="str">
        <f>IF(CJ43="","",CJ43&amp;","&amp;CK43&amp;","&amp;$A43)</f>
        <v/>
      </c>
      <c r="CM288" t="str">
        <f>IF(CM43="","",CM43&amp;","&amp;CN43&amp;","&amp;$A43)</f>
        <v/>
      </c>
      <c r="CO288" t="str">
        <f>IF(CO43="","",CO43&amp;","&amp;CP43&amp;","&amp;$A43)</f>
        <v/>
      </c>
      <c r="CQ288" t="str">
        <f>IF(CQ43="","",CQ43&amp;","&amp;CR43&amp;","&amp;$A43)</f>
        <v/>
      </c>
      <c r="CS288" t="str">
        <f>IF(CS43="","",CS43&amp;","&amp;CT43&amp;","&amp;$A43)</f>
        <v/>
      </c>
      <c r="CU288" t="str">
        <f>IF(CU43="","",CU43&amp;","&amp;CV43&amp;","&amp;$A43)</f>
        <v/>
      </c>
      <c r="CX288" t="str">
        <f>IF(CX43="","",CX43&amp;","&amp;CY43&amp;","&amp;$A43)</f>
        <v>81,2,41</v>
      </c>
      <c r="CZ288" t="str">
        <f>IF(CZ43="","",CZ43&amp;","&amp;DA43&amp;","&amp;$A43)</f>
        <v>1103,1,41</v>
      </c>
      <c r="DB288" t="str">
        <f>IF(DB43="","",DB43&amp;","&amp;DC43&amp;","&amp;$A43)</f>
        <v>1001,1,41</v>
      </c>
      <c r="DD288" t="str">
        <f>IF(DD43="","",DD43&amp;","&amp;DE43&amp;","&amp;$A43)</f>
        <v>1103,1,41</v>
      </c>
      <c r="DF288" t="str">
        <f>IF(DF43="","",DF43&amp;","&amp;DG43&amp;","&amp;$A43)</f>
        <v/>
      </c>
    </row>
    <row r="289" spans="1:110" ht="14.5" thickBot="1" x14ac:dyDescent="0.35">
      <c r="A289" s="35">
        <v>12</v>
      </c>
      <c r="B289" s="35">
        <f t="shared" si="191"/>
        <v>4</v>
      </c>
      <c r="D289" t="str">
        <f>IF(D44="","",D44&amp;","&amp;E44&amp;","&amp;$A44)</f>
        <v/>
      </c>
      <c r="F289" t="str">
        <f>IF(F44="","",F44&amp;","&amp;G44&amp;","&amp;$A44)</f>
        <v/>
      </c>
      <c r="H289" t="str">
        <f>IF(H44="","",H44&amp;","&amp;I44&amp;","&amp;$A44)</f>
        <v/>
      </c>
      <c r="J289" t="str">
        <f>IF(J44="","",J44&amp;","&amp;K44&amp;","&amp;$A44)</f>
        <v/>
      </c>
      <c r="L289" t="str">
        <f>IF(L44="","",L44&amp;","&amp;M44&amp;","&amp;$A44)</f>
        <v/>
      </c>
      <c r="O289" t="str">
        <f>IF(O44="","",O44&amp;","&amp;P44&amp;","&amp;$A44)</f>
        <v>1202,1,42</v>
      </c>
      <c r="Q289" t="str">
        <f>IF(Q44="","",Q44&amp;","&amp;R44&amp;","&amp;$A44)</f>
        <v>143,5,42</v>
      </c>
      <c r="S289" t="str">
        <f>IF(S44="","",S44&amp;","&amp;T44&amp;","&amp;$A44)</f>
        <v/>
      </c>
      <c r="U289" t="str">
        <f>IF(U44="","",U44&amp;","&amp;V44&amp;","&amp;$A44)</f>
        <v>145,1,42</v>
      </c>
      <c r="W289" t="str">
        <f>IF(W44="","",W44&amp;","&amp;X44&amp;","&amp;$A44)</f>
        <v/>
      </c>
      <c r="Z289" t="str">
        <f>IF(Z44="","",Z44&amp;","&amp;AA44&amp;","&amp;$A44)</f>
        <v/>
      </c>
      <c r="AB289" t="str">
        <f>IF(AB44="","",AB44&amp;","&amp;AC44&amp;","&amp;$A44)</f>
        <v/>
      </c>
      <c r="AD289" t="str">
        <f>IF(AD44="","",AD44&amp;","&amp;AE44&amp;","&amp;$A44)</f>
        <v/>
      </c>
      <c r="AF289" t="str">
        <f>IF(AF44="","",AF44&amp;","&amp;AG44&amp;","&amp;$A44)</f>
        <v/>
      </c>
      <c r="AH289" t="str">
        <f>IF(AH44="","",AH44&amp;","&amp;AI44&amp;","&amp;$A44)</f>
        <v/>
      </c>
      <c r="AM289" s="35">
        <v>12</v>
      </c>
      <c r="AN289" s="35">
        <f t="shared" si="192"/>
        <v>4</v>
      </c>
      <c r="AP289" t="str">
        <f>IF(AP44="","",AP44&amp;","&amp;AQ44&amp;","&amp;$A44)</f>
        <v/>
      </c>
      <c r="AR289" t="str">
        <f>IF(AR44="","",AR44&amp;","&amp;AS44&amp;","&amp;$A44)</f>
        <v/>
      </c>
      <c r="AT289" t="str">
        <f>IF(AT44="","",AT44&amp;","&amp;AU44&amp;","&amp;$A44)</f>
        <v/>
      </c>
      <c r="AV289" t="str">
        <f>IF(AV44="","",AV44&amp;","&amp;AW44&amp;","&amp;$A44)</f>
        <v/>
      </c>
      <c r="AX289" t="str">
        <f>IF(AX44="","",AX44&amp;","&amp;AY44&amp;","&amp;$A44)</f>
        <v/>
      </c>
      <c r="BA289" t="str">
        <f>IF(BA44="","",BA44&amp;","&amp;BB44&amp;","&amp;$A44)</f>
        <v/>
      </c>
      <c r="BC289" t="str">
        <f>IF(BC44="","",BC44&amp;","&amp;BD44&amp;","&amp;$A44)</f>
        <v/>
      </c>
      <c r="BE289" t="str">
        <f>IF(BE44="","",BE44&amp;","&amp;BF44&amp;","&amp;$A44)</f>
        <v/>
      </c>
      <c r="BG289" t="str">
        <f>IF(BG44="","",BG44&amp;","&amp;BH44&amp;","&amp;$A44)</f>
        <v/>
      </c>
      <c r="BI289" t="str">
        <f>IF(BI44="","",BI44&amp;","&amp;BJ44&amp;","&amp;$A44)</f>
        <v/>
      </c>
      <c r="BL289" t="str">
        <f>IF(BL44="","",BL44&amp;","&amp;BM44&amp;","&amp;$A44)</f>
        <v>81,2,42</v>
      </c>
      <c r="BN289" t="str">
        <f>IF(BN44="","",BN44&amp;","&amp;BO44&amp;","&amp;$A44)</f>
        <v>1202,1,42</v>
      </c>
      <c r="BP289" t="str">
        <f>IF(BP44="","",BP44&amp;","&amp;BQ44&amp;","&amp;$A44)</f>
        <v/>
      </c>
      <c r="BR289" t="str">
        <f>IF(BR44="","",BR44&amp;","&amp;BS44&amp;","&amp;$A44)</f>
        <v>81,2,42</v>
      </c>
      <c r="BT289" t="str">
        <f>IF(BT44="","",BT44&amp;","&amp;BU44&amp;","&amp;$A44)</f>
        <v/>
      </c>
      <c r="BY289" s="35">
        <v>12</v>
      </c>
      <c r="BZ289" s="35">
        <f t="shared" si="193"/>
        <v>4</v>
      </c>
      <c r="CB289" t="str">
        <f>IF(CB44="","",CB44&amp;","&amp;CC44&amp;","&amp;$A44)</f>
        <v/>
      </c>
      <c r="CD289" t="str">
        <f>IF(CD44="","",CD44&amp;","&amp;CE44&amp;","&amp;$A44)</f>
        <v/>
      </c>
      <c r="CF289" t="str">
        <f>IF(CF44="","",CF44&amp;","&amp;CG44&amp;","&amp;$A44)</f>
        <v/>
      </c>
      <c r="CH289" t="str">
        <f>IF(CH44="","",CH44&amp;","&amp;CI44&amp;","&amp;$A44)</f>
        <v/>
      </c>
      <c r="CJ289" t="str">
        <f>IF(CJ44="","",CJ44&amp;","&amp;CK44&amp;","&amp;$A44)</f>
        <v/>
      </c>
      <c r="CM289" t="str">
        <f>IF(CM44="","",CM44&amp;","&amp;CN44&amp;","&amp;$A44)</f>
        <v/>
      </c>
      <c r="CO289" t="str">
        <f>IF(CO44="","",CO44&amp;","&amp;CP44&amp;","&amp;$A44)</f>
        <v/>
      </c>
      <c r="CQ289" t="str">
        <f>IF(CQ44="","",CQ44&amp;","&amp;CR44&amp;","&amp;$A44)</f>
        <v/>
      </c>
      <c r="CS289" t="str">
        <f>IF(CS44="","",CS44&amp;","&amp;CT44&amp;","&amp;$A44)</f>
        <v/>
      </c>
      <c r="CU289" t="str">
        <f>IF(CU44="","",CU44&amp;","&amp;CV44&amp;","&amp;$A44)</f>
        <v/>
      </c>
      <c r="CX289" t="str">
        <f>IF(CX44="","",CX44&amp;","&amp;CY44&amp;","&amp;$A44)</f>
        <v>81,2,42</v>
      </c>
      <c r="CZ289" t="str">
        <f>IF(CZ44="","",CZ44&amp;","&amp;DA44&amp;","&amp;$A44)</f>
        <v>1202,1,42</v>
      </c>
      <c r="DB289" t="str">
        <f>IF(DB44="","",DB44&amp;","&amp;DC44&amp;","&amp;$A44)</f>
        <v/>
      </c>
      <c r="DD289" t="str">
        <f>IF(DD44="","",DD44&amp;","&amp;DE44&amp;","&amp;$A44)</f>
        <v>81,2,42</v>
      </c>
      <c r="DF289" t="str">
        <f>IF(DF44="","",DF44&amp;","&amp;DG44&amp;","&amp;$A44)</f>
        <v/>
      </c>
    </row>
    <row r="290" spans="1:110" x14ac:dyDescent="0.3">
      <c r="A290" s="34">
        <v>13</v>
      </c>
      <c r="B290" s="34">
        <f t="shared" si="191"/>
        <v>5</v>
      </c>
      <c r="D290" t="str">
        <f>IF(D45="","",D45&amp;","&amp;E45&amp;","&amp;$A45)</f>
        <v/>
      </c>
      <c r="F290" t="str">
        <f>IF(F45="","",F45&amp;","&amp;G45&amp;","&amp;$A45)</f>
        <v/>
      </c>
      <c r="H290" t="str">
        <f>IF(H45="","",H45&amp;","&amp;I45&amp;","&amp;$A45)</f>
        <v/>
      </c>
      <c r="J290" t="str">
        <f>IF(J45="","",J45&amp;","&amp;K45&amp;","&amp;$A45)</f>
        <v/>
      </c>
      <c r="L290" t="str">
        <f>IF(L45="","",L45&amp;","&amp;M45&amp;","&amp;$A45)</f>
        <v/>
      </c>
      <c r="O290" t="str">
        <f>IF(O45="","",O45&amp;","&amp;P45&amp;","&amp;$A45)</f>
        <v/>
      </c>
      <c r="Q290" t="str">
        <f>IF(Q45="","",Q45&amp;","&amp;R45&amp;","&amp;$A45)</f>
        <v/>
      </c>
      <c r="S290" t="str">
        <f>IF(S45="","",S45&amp;","&amp;T45&amp;","&amp;$A45)</f>
        <v/>
      </c>
      <c r="U290" t="str">
        <f>IF(U45="","",U45&amp;","&amp;V45&amp;","&amp;$A45)</f>
        <v/>
      </c>
      <c r="W290" t="str">
        <f>IF(W45="","",W45&amp;","&amp;X45&amp;","&amp;$A45)</f>
        <v/>
      </c>
      <c r="Z290" t="str">
        <f>IF(Z45="","",Z45&amp;","&amp;AA45&amp;","&amp;$A45)</f>
        <v>151,3,43</v>
      </c>
      <c r="AB290" t="str">
        <f>IF(AB45="","",AB45&amp;","&amp;AC45&amp;","&amp;$A45)</f>
        <v>1202,1,43</v>
      </c>
      <c r="AD290" t="str">
        <f>IF(AD45="","",AD45&amp;","&amp;AE45&amp;","&amp;$A45)</f>
        <v/>
      </c>
      <c r="AF290" t="str">
        <f>IF(AF45="","",AF45&amp;","&amp;AG45&amp;","&amp;$A45)</f>
        <v>151,3,43</v>
      </c>
      <c r="AH290" t="str">
        <f>IF(AH45="","",AH45&amp;","&amp;AI45&amp;","&amp;$A45)</f>
        <v/>
      </c>
      <c r="AM290" s="34">
        <v>13</v>
      </c>
      <c r="AN290" s="34">
        <f t="shared" si="192"/>
        <v>5</v>
      </c>
      <c r="AP290" t="str">
        <f>IF(AP45="","",AP45&amp;","&amp;AQ45&amp;","&amp;$A45)</f>
        <v/>
      </c>
      <c r="AR290" t="str">
        <f>IF(AR45="","",AR45&amp;","&amp;AS45&amp;","&amp;$A45)</f>
        <v>1103,1,43</v>
      </c>
      <c r="AT290" t="str">
        <f>IF(AT45="","",AT45&amp;","&amp;AU45&amp;","&amp;$A45)</f>
        <v>1001,1,43</v>
      </c>
      <c r="AV290" t="str">
        <f>IF(AV45="","",AV45&amp;","&amp;AW45&amp;","&amp;$A45)</f>
        <v>1103,1,43</v>
      </c>
      <c r="AX290" t="str">
        <f>IF(AX45="","",AX45&amp;","&amp;AY45&amp;","&amp;$A45)</f>
        <v/>
      </c>
      <c r="BA290" t="str">
        <f>IF(BA45="","",BA45&amp;","&amp;BB45&amp;","&amp;$A45)</f>
        <v/>
      </c>
      <c r="BC290" t="str">
        <f>IF(BC45="","",BC45&amp;","&amp;BD45&amp;","&amp;$A45)</f>
        <v/>
      </c>
      <c r="BE290" t="str">
        <f>IF(BE45="","",BE45&amp;","&amp;BF45&amp;","&amp;$A45)</f>
        <v/>
      </c>
      <c r="BG290" t="str">
        <f>IF(BG45="","",BG45&amp;","&amp;BH45&amp;","&amp;$A45)</f>
        <v/>
      </c>
      <c r="BI290" t="str">
        <f>IF(BI45="","",BI45&amp;","&amp;BJ45&amp;","&amp;$A45)</f>
        <v/>
      </c>
      <c r="BL290" t="str">
        <f>IF(BL45="","",BL45&amp;","&amp;BM45&amp;","&amp;$A45)</f>
        <v>82,7,43</v>
      </c>
      <c r="BN290" t="str">
        <f>IF(BN45="","",BN45&amp;","&amp;BO45&amp;","&amp;$A45)</f>
        <v/>
      </c>
      <c r="BP290" t="str">
        <f>IF(BP45="","",BP45&amp;","&amp;BQ45&amp;","&amp;$A45)</f>
        <v/>
      </c>
      <c r="BR290" t="str">
        <f>IF(BR45="","",BR45&amp;","&amp;BS45&amp;","&amp;$A45)</f>
        <v/>
      </c>
      <c r="BT290" t="str">
        <f>IF(BT45="","",BT45&amp;","&amp;BU45&amp;","&amp;$A45)</f>
        <v/>
      </c>
      <c r="BY290" s="34">
        <v>13</v>
      </c>
      <c r="BZ290" s="34">
        <f t="shared" si="193"/>
        <v>5</v>
      </c>
      <c r="CB290" t="str">
        <f>IF(CB45="","",CB45&amp;","&amp;CC45&amp;","&amp;$A45)</f>
        <v/>
      </c>
      <c r="CD290" t="str">
        <f>IF(CD45="","",CD45&amp;","&amp;CE45&amp;","&amp;$A45)</f>
        <v>1103,1,43</v>
      </c>
      <c r="CF290" t="str">
        <f>IF(CF45="","",CF45&amp;","&amp;CG45&amp;","&amp;$A45)</f>
        <v>1001,1,43</v>
      </c>
      <c r="CH290" t="str">
        <f>IF(CH45="","",CH45&amp;","&amp;CI45&amp;","&amp;$A45)</f>
        <v>1103,1,43</v>
      </c>
      <c r="CJ290" t="str">
        <f>IF(CJ45="","",CJ45&amp;","&amp;CK45&amp;","&amp;$A45)</f>
        <v/>
      </c>
      <c r="CM290" t="str">
        <f>IF(CM45="","",CM45&amp;","&amp;CN45&amp;","&amp;$A45)</f>
        <v/>
      </c>
      <c r="CO290" t="str">
        <f>IF(CO45="","",CO45&amp;","&amp;CP45&amp;","&amp;$A45)</f>
        <v/>
      </c>
      <c r="CQ290" t="str">
        <f>IF(CQ45="","",CQ45&amp;","&amp;CR45&amp;","&amp;$A45)</f>
        <v/>
      </c>
      <c r="CS290" t="str">
        <f>IF(CS45="","",CS45&amp;","&amp;CT45&amp;","&amp;$A45)</f>
        <v/>
      </c>
      <c r="CU290" t="str">
        <f>IF(CU45="","",CU45&amp;","&amp;CV45&amp;","&amp;$A45)</f>
        <v/>
      </c>
      <c r="CX290" t="str">
        <f>IF(CX45="","",CX45&amp;","&amp;CY45&amp;","&amp;$A45)</f>
        <v>82,7,43</v>
      </c>
      <c r="CZ290" t="str">
        <f>IF(CZ45="","",CZ45&amp;","&amp;DA45&amp;","&amp;$A45)</f>
        <v/>
      </c>
      <c r="DB290" t="str">
        <f>IF(DB45="","",DB45&amp;","&amp;DC45&amp;","&amp;$A45)</f>
        <v/>
      </c>
      <c r="DD290" t="str">
        <f>IF(DD45="","",DD45&amp;","&amp;DE45&amp;","&amp;$A45)</f>
        <v/>
      </c>
      <c r="DF290" t="str">
        <f>IF(DF45="","",DF45&amp;","&amp;DG45&amp;","&amp;$A45)</f>
        <v/>
      </c>
    </row>
    <row r="291" spans="1:110" x14ac:dyDescent="0.3">
      <c r="A291" s="33">
        <v>14</v>
      </c>
      <c r="B291" s="33">
        <f t="shared" si="191"/>
        <v>5</v>
      </c>
      <c r="D291" t="str">
        <f>IF(D46="","",D46&amp;","&amp;E46&amp;","&amp;$A46)</f>
        <v/>
      </c>
      <c r="F291" t="str">
        <f>IF(F46="","",F46&amp;","&amp;G46&amp;","&amp;$A46)</f>
        <v/>
      </c>
      <c r="H291" t="str">
        <f>IF(H46="","",H46&amp;","&amp;I46&amp;","&amp;$A46)</f>
        <v/>
      </c>
      <c r="J291" t="str">
        <f>IF(J46="","",J46&amp;","&amp;K46&amp;","&amp;$A46)</f>
        <v/>
      </c>
      <c r="L291" t="str">
        <f>IF(L46="","",L46&amp;","&amp;M46&amp;","&amp;$A46)</f>
        <v/>
      </c>
      <c r="O291" t="str">
        <f>IF(O46="","",O46&amp;","&amp;P46&amp;","&amp;$A46)</f>
        <v/>
      </c>
      <c r="Q291" t="str">
        <f>IF(Q46="","",Q46&amp;","&amp;R46&amp;","&amp;$A46)</f>
        <v/>
      </c>
      <c r="S291" t="str">
        <f>IF(S46="","",S46&amp;","&amp;T46&amp;","&amp;$A46)</f>
        <v/>
      </c>
      <c r="U291" t="str">
        <f>IF(U46="","",U46&amp;","&amp;V46&amp;","&amp;$A46)</f>
        <v/>
      </c>
      <c r="W291" t="str">
        <f>IF(W46="","",W46&amp;","&amp;X46&amp;","&amp;$A46)</f>
        <v/>
      </c>
      <c r="Z291" t="str">
        <f>IF(Z46="","",Z46&amp;","&amp;AA46&amp;","&amp;$A46)</f>
        <v>152,2,44</v>
      </c>
      <c r="AB291" t="str">
        <f>IF(AB46="","",AB46&amp;","&amp;AC46&amp;","&amp;$A46)</f>
        <v>1103,1,44</v>
      </c>
      <c r="AD291" t="str">
        <f>IF(AD46="","",AD46&amp;","&amp;AE46&amp;","&amp;$A46)</f>
        <v>1001,1,44</v>
      </c>
      <c r="AF291" t="str">
        <f>IF(AF46="","",AF46&amp;","&amp;AG46&amp;","&amp;$A46)</f>
        <v>1103,1,44</v>
      </c>
      <c r="AH291" t="str">
        <f>IF(AH46="","",AH46&amp;","&amp;AI46&amp;","&amp;$A46)</f>
        <v>152,2,44</v>
      </c>
      <c r="AM291" s="33">
        <v>14</v>
      </c>
      <c r="AN291" s="33">
        <f t="shared" si="192"/>
        <v>5</v>
      </c>
      <c r="AP291" t="str">
        <f>IF(AP46="","",AP46&amp;","&amp;AQ46&amp;","&amp;$A46)</f>
        <v/>
      </c>
      <c r="AR291" t="str">
        <f>IF(AR46="","",AR46&amp;","&amp;AS46&amp;","&amp;$A46)</f>
        <v/>
      </c>
      <c r="AT291" t="str">
        <f>IF(AT46="","",AT46&amp;","&amp;AU46&amp;","&amp;$A46)</f>
        <v/>
      </c>
      <c r="AV291" t="str">
        <f>IF(AV46="","",AV46&amp;","&amp;AW46&amp;","&amp;$A46)</f>
        <v/>
      </c>
      <c r="AX291" t="str">
        <f>IF(AX46="","",AX46&amp;","&amp;AY46&amp;","&amp;$A46)</f>
        <v/>
      </c>
      <c r="BA291" t="str">
        <f>IF(BA46="","",BA46&amp;","&amp;BB46&amp;","&amp;$A46)</f>
        <v/>
      </c>
      <c r="BC291" t="str">
        <f>IF(BC46="","",BC46&amp;","&amp;BD46&amp;","&amp;$A46)</f>
        <v/>
      </c>
      <c r="BE291" t="str">
        <f>IF(BE46="","",BE46&amp;","&amp;BF46&amp;","&amp;$A46)</f>
        <v/>
      </c>
      <c r="BG291" t="str">
        <f>IF(BG46="","",BG46&amp;","&amp;BH46&amp;","&amp;$A46)</f>
        <v/>
      </c>
      <c r="BI291" t="str">
        <f>IF(BI46="","",BI46&amp;","&amp;BJ46&amp;","&amp;$A46)</f>
        <v/>
      </c>
      <c r="BL291" t="str">
        <f>IF(BL46="","",BL46&amp;","&amp;BM46&amp;","&amp;$A46)</f>
        <v>82,3,44</v>
      </c>
      <c r="BN291" t="str">
        <f>IF(BN46="","",BN46&amp;","&amp;BO46&amp;","&amp;$A46)</f>
        <v>1202,1,44</v>
      </c>
      <c r="BP291" t="str">
        <f>IF(BP46="","",BP46&amp;","&amp;BQ46&amp;","&amp;$A46)</f>
        <v/>
      </c>
      <c r="BR291" t="str">
        <f>IF(BR46="","",BR46&amp;","&amp;BS46&amp;","&amp;$A46)</f>
        <v>1003,1,44</v>
      </c>
      <c r="BT291" t="str">
        <f>IF(BT46="","",BT46&amp;","&amp;BU46&amp;","&amp;$A46)</f>
        <v>1202,1,44</v>
      </c>
      <c r="BY291" s="33">
        <v>14</v>
      </c>
      <c r="BZ291" s="33">
        <f t="shared" si="193"/>
        <v>5</v>
      </c>
      <c r="CB291" t="str">
        <f>IF(CB46="","",CB46&amp;","&amp;CC46&amp;","&amp;$A46)</f>
        <v/>
      </c>
      <c r="CD291" t="str">
        <f>IF(CD46="","",CD46&amp;","&amp;CE46&amp;","&amp;$A46)</f>
        <v/>
      </c>
      <c r="CF291" t="str">
        <f>IF(CF46="","",CF46&amp;","&amp;CG46&amp;","&amp;$A46)</f>
        <v/>
      </c>
      <c r="CH291" t="str">
        <f>IF(CH46="","",CH46&amp;","&amp;CI46&amp;","&amp;$A46)</f>
        <v/>
      </c>
      <c r="CJ291" t="str">
        <f>IF(CJ46="","",CJ46&amp;","&amp;CK46&amp;","&amp;$A46)</f>
        <v/>
      </c>
      <c r="CM291" t="str">
        <f>IF(CM46="","",CM46&amp;","&amp;CN46&amp;","&amp;$A46)</f>
        <v/>
      </c>
      <c r="CO291" t="str">
        <f>IF(CO46="","",CO46&amp;","&amp;CP46&amp;","&amp;$A46)</f>
        <v/>
      </c>
      <c r="CQ291" t="str">
        <f>IF(CQ46="","",CQ46&amp;","&amp;CR46&amp;","&amp;$A46)</f>
        <v/>
      </c>
      <c r="CS291" t="str">
        <f>IF(CS46="","",CS46&amp;","&amp;CT46&amp;","&amp;$A46)</f>
        <v/>
      </c>
      <c r="CU291" t="str">
        <f>IF(CU46="","",CU46&amp;","&amp;CV46&amp;","&amp;$A46)</f>
        <v/>
      </c>
      <c r="CX291" t="str">
        <f>IF(CX46="","",CX46&amp;","&amp;CY46&amp;","&amp;$A46)</f>
        <v>82,3,44</v>
      </c>
      <c r="CZ291" t="str">
        <f>IF(CZ46="","",CZ46&amp;","&amp;DA46&amp;","&amp;$A46)</f>
        <v>1202,1,44</v>
      </c>
      <c r="DB291" t="str">
        <f>IF(DB46="","",DB46&amp;","&amp;DC46&amp;","&amp;$A46)</f>
        <v/>
      </c>
      <c r="DD291" t="str">
        <f>IF(DD46="","",DD46&amp;","&amp;DE46&amp;","&amp;$A46)</f>
        <v>1003,1,44</v>
      </c>
      <c r="DF291" t="str">
        <f>IF(DF46="","",DF46&amp;","&amp;DG46&amp;","&amp;$A46)</f>
        <v>1202,1,44</v>
      </c>
    </row>
    <row r="292" spans="1:110" ht="14.5" thickBot="1" x14ac:dyDescent="0.35">
      <c r="A292" s="35">
        <v>15</v>
      </c>
      <c r="B292" s="35">
        <f t="shared" si="191"/>
        <v>5</v>
      </c>
      <c r="D292" t="str">
        <f>IF(D47="","",D47&amp;","&amp;E47&amp;","&amp;$A47)</f>
        <v/>
      </c>
      <c r="F292" t="str">
        <f>IF(F47="","",F47&amp;","&amp;G47&amp;","&amp;$A47)</f>
        <v/>
      </c>
      <c r="H292" t="str">
        <f>IF(H47="","",H47&amp;","&amp;I47&amp;","&amp;$A47)</f>
        <v/>
      </c>
      <c r="J292" t="str">
        <f>IF(J47="","",J47&amp;","&amp;K47&amp;","&amp;$A47)</f>
        <v/>
      </c>
      <c r="L292" t="str">
        <f>IF(L47="","",L47&amp;","&amp;M47&amp;","&amp;$A47)</f>
        <v/>
      </c>
      <c r="O292" t="str">
        <f>IF(O47="","",O47&amp;","&amp;P47&amp;","&amp;$A47)</f>
        <v/>
      </c>
      <c r="Q292" t="str">
        <f>IF(Q47="","",Q47&amp;","&amp;R47&amp;","&amp;$A47)</f>
        <v/>
      </c>
      <c r="S292" t="str">
        <f>IF(S47="","",S47&amp;","&amp;T47&amp;","&amp;$A47)</f>
        <v/>
      </c>
      <c r="U292" t="str">
        <f>IF(U47="","",U47&amp;","&amp;V47&amp;","&amp;$A47)</f>
        <v/>
      </c>
      <c r="W292" t="str">
        <f>IF(W47="","",W47&amp;","&amp;X47&amp;","&amp;$A47)</f>
        <v/>
      </c>
      <c r="Z292" t="str">
        <f>IF(Z47="","",Z47&amp;","&amp;AA47&amp;","&amp;$A47)</f>
        <v>1203,1,45</v>
      </c>
      <c r="AB292" t="str">
        <f>IF(AB47="","",AB47&amp;","&amp;AC47&amp;","&amp;$A47)</f>
        <v>153,5,45</v>
      </c>
      <c r="AD292" t="str">
        <f>IF(AD47="","",AD47&amp;","&amp;AE47&amp;","&amp;$A47)</f>
        <v/>
      </c>
      <c r="AF292" t="str">
        <f>IF(AF47="","",AF47&amp;","&amp;AG47&amp;","&amp;$A47)</f>
        <v>155,1,45</v>
      </c>
      <c r="AH292" t="str">
        <f>IF(AH47="","",AH47&amp;","&amp;AI47&amp;","&amp;$A47)</f>
        <v/>
      </c>
      <c r="AM292" s="35">
        <v>15</v>
      </c>
      <c r="AN292" s="35">
        <f t="shared" si="192"/>
        <v>5</v>
      </c>
      <c r="AP292" t="str">
        <f>IF(AP47="","",AP47&amp;","&amp;AQ47&amp;","&amp;$A47)</f>
        <v/>
      </c>
      <c r="AR292" t="str">
        <f>IF(AR47="","",AR47&amp;","&amp;AS47&amp;","&amp;$A47)</f>
        <v/>
      </c>
      <c r="AT292" t="str">
        <f>IF(AT47="","",AT47&amp;","&amp;AU47&amp;","&amp;$A47)</f>
        <v/>
      </c>
      <c r="AV292" t="str">
        <f>IF(AV47="","",AV47&amp;","&amp;AW47&amp;","&amp;$A47)</f>
        <v/>
      </c>
      <c r="AX292" t="str">
        <f>IF(AX47="","",AX47&amp;","&amp;AY47&amp;","&amp;$A47)</f>
        <v/>
      </c>
      <c r="BA292" t="str">
        <f>IF(BA47="","",BA47&amp;","&amp;BB47&amp;","&amp;$A47)</f>
        <v/>
      </c>
      <c r="BC292" t="str">
        <f>IF(BC47="","",BC47&amp;","&amp;BD47&amp;","&amp;$A47)</f>
        <v/>
      </c>
      <c r="BE292" t="str">
        <f>IF(BE47="","",BE47&amp;","&amp;BF47&amp;","&amp;$A47)</f>
        <v/>
      </c>
      <c r="BG292" t="str">
        <f>IF(BG47="","",BG47&amp;","&amp;BH47&amp;","&amp;$A47)</f>
        <v/>
      </c>
      <c r="BI292" t="str">
        <f>IF(BI47="","",BI47&amp;","&amp;BJ47&amp;","&amp;$A47)</f>
        <v/>
      </c>
      <c r="BL292" t="str">
        <f>IF(BL47="","",BL47&amp;","&amp;BM47&amp;","&amp;$A47)</f>
        <v>82,7,45</v>
      </c>
      <c r="BN292" t="str">
        <f>IF(BN47="","",BN47&amp;","&amp;BO47&amp;","&amp;$A47)</f>
        <v/>
      </c>
      <c r="BP292" t="str">
        <f>IF(BP47="","",BP47&amp;","&amp;BQ47&amp;","&amp;$A47)</f>
        <v/>
      </c>
      <c r="BR292" t="str">
        <f>IF(BR47="","",BR47&amp;","&amp;BS47&amp;","&amp;$A47)</f>
        <v/>
      </c>
      <c r="BT292" t="str">
        <f>IF(BT47="","",BT47&amp;","&amp;BU47&amp;","&amp;$A47)</f>
        <v/>
      </c>
      <c r="BY292" s="35">
        <v>15</v>
      </c>
      <c r="BZ292" s="35">
        <f t="shared" si="193"/>
        <v>5</v>
      </c>
      <c r="CB292" t="str">
        <f>IF(CB47="","",CB47&amp;","&amp;CC47&amp;","&amp;$A47)</f>
        <v/>
      </c>
      <c r="CD292" t="str">
        <f>IF(CD47="","",CD47&amp;","&amp;CE47&amp;","&amp;$A47)</f>
        <v/>
      </c>
      <c r="CF292" t="str">
        <f>IF(CF47="","",CF47&amp;","&amp;CG47&amp;","&amp;$A47)</f>
        <v/>
      </c>
      <c r="CH292" t="str">
        <f>IF(CH47="","",CH47&amp;","&amp;CI47&amp;","&amp;$A47)</f>
        <v/>
      </c>
      <c r="CJ292" t="str">
        <f>IF(CJ47="","",CJ47&amp;","&amp;CK47&amp;","&amp;$A47)</f>
        <v/>
      </c>
      <c r="CM292" t="str">
        <f>IF(CM47="","",CM47&amp;","&amp;CN47&amp;","&amp;$A47)</f>
        <v/>
      </c>
      <c r="CO292" t="str">
        <f>IF(CO47="","",CO47&amp;","&amp;CP47&amp;","&amp;$A47)</f>
        <v/>
      </c>
      <c r="CQ292" t="str">
        <f>IF(CQ47="","",CQ47&amp;","&amp;CR47&amp;","&amp;$A47)</f>
        <v/>
      </c>
      <c r="CS292" t="str">
        <f>IF(CS47="","",CS47&amp;","&amp;CT47&amp;","&amp;$A47)</f>
        <v/>
      </c>
      <c r="CU292" t="str">
        <f>IF(CU47="","",CU47&amp;","&amp;CV47&amp;","&amp;$A47)</f>
        <v/>
      </c>
      <c r="CX292" t="str">
        <f>IF(CX47="","",CX47&amp;","&amp;CY47&amp;","&amp;$A47)</f>
        <v>82,7,45</v>
      </c>
      <c r="CZ292" t="str">
        <f>IF(CZ47="","",CZ47&amp;","&amp;DA47&amp;","&amp;$A47)</f>
        <v/>
      </c>
      <c r="DB292" t="str">
        <f>IF(DB47="","",DB47&amp;","&amp;DC47&amp;","&amp;$A47)</f>
        <v/>
      </c>
      <c r="DD292" t="str">
        <f>IF(DD47="","",DD47&amp;","&amp;DE47&amp;","&amp;$A47)</f>
        <v/>
      </c>
      <c r="DF292" t="str">
        <f>IF(DF47="","",DF47&amp;","&amp;DG47&amp;","&amp;$A47)</f>
        <v/>
      </c>
    </row>
    <row r="293" spans="1:110" x14ac:dyDescent="0.3">
      <c r="A293" s="34">
        <v>16</v>
      </c>
      <c r="B293" s="34">
        <f t="shared" si="191"/>
        <v>6</v>
      </c>
      <c r="D293" t="str">
        <f>IF(D48="","",D48&amp;","&amp;E48&amp;","&amp;$A48)</f>
        <v>161,3,46</v>
      </c>
      <c r="F293" t="str">
        <f>IF(F48="","",F48&amp;","&amp;G48&amp;","&amp;$A48)</f>
        <v>1201,1,46</v>
      </c>
      <c r="H293" t="str">
        <f>IF(H48="","",H48&amp;","&amp;I48&amp;","&amp;$A48)</f>
        <v/>
      </c>
      <c r="J293" t="str">
        <f>IF(J48="","",J48&amp;","&amp;K48&amp;","&amp;$A48)</f>
        <v>161,3,46</v>
      </c>
      <c r="L293" t="str">
        <f>IF(L48="","",L48&amp;","&amp;M48&amp;","&amp;$A48)</f>
        <v/>
      </c>
      <c r="O293" t="str">
        <f>IF(O48="","",O48&amp;","&amp;P48&amp;","&amp;$A48)</f>
        <v/>
      </c>
      <c r="Q293" t="str">
        <f>IF(Q48="","",Q48&amp;","&amp;R48&amp;","&amp;$A48)</f>
        <v/>
      </c>
      <c r="S293" t="str">
        <f>IF(S48="","",S48&amp;","&amp;T48&amp;","&amp;$A48)</f>
        <v/>
      </c>
      <c r="U293" t="str">
        <f>IF(U48="","",U48&amp;","&amp;V48&amp;","&amp;$A48)</f>
        <v/>
      </c>
      <c r="W293" t="str">
        <f>IF(W48="","",W48&amp;","&amp;X48&amp;","&amp;$A48)</f>
        <v/>
      </c>
      <c r="Z293" t="str">
        <f>IF(Z48="","",Z48&amp;","&amp;AA48&amp;","&amp;$A48)</f>
        <v/>
      </c>
      <c r="AB293" t="str">
        <f>IF(AB48="","",AB48&amp;","&amp;AC48&amp;","&amp;$A48)</f>
        <v/>
      </c>
      <c r="AD293" t="str">
        <f>IF(AD48="","",AD48&amp;","&amp;AE48&amp;","&amp;$A48)</f>
        <v/>
      </c>
      <c r="AF293" t="str">
        <f>IF(AF48="","",AF48&amp;","&amp;AG48&amp;","&amp;$A48)</f>
        <v/>
      </c>
      <c r="AH293" t="str">
        <f>IF(AH48="","",AH48&amp;","&amp;AI48&amp;","&amp;$A48)</f>
        <v/>
      </c>
      <c r="AM293" s="34">
        <v>16</v>
      </c>
      <c r="AN293" s="34">
        <f t="shared" si="192"/>
        <v>6</v>
      </c>
      <c r="AP293" t="str">
        <f>IF(AP48="","",AP48&amp;","&amp;AQ48&amp;","&amp;$A48)</f>
        <v/>
      </c>
      <c r="AR293" t="str">
        <f>IF(AR48="","",AR48&amp;","&amp;AS48&amp;","&amp;$A48)</f>
        <v>1103,1,46</v>
      </c>
      <c r="AT293" t="str">
        <f>IF(AT48="","",AT48&amp;","&amp;AU48&amp;","&amp;$A48)</f>
        <v>1001,1,46</v>
      </c>
      <c r="AV293" t="str">
        <f>IF(AV48="","",AV48&amp;","&amp;AW48&amp;","&amp;$A48)</f>
        <v>1103,1,46</v>
      </c>
      <c r="AX293" t="str">
        <f>IF(AX48="","",AX48&amp;","&amp;AY48&amp;","&amp;$A48)</f>
        <v/>
      </c>
      <c r="BA293" t="str">
        <f>IF(BA48="","",BA48&amp;","&amp;BB48&amp;","&amp;$A48)</f>
        <v/>
      </c>
      <c r="BC293" t="str">
        <f>IF(BC48="","",BC48&amp;","&amp;BD48&amp;","&amp;$A48)</f>
        <v/>
      </c>
      <c r="BE293" t="str">
        <f>IF(BE48="","",BE48&amp;","&amp;BF48&amp;","&amp;$A48)</f>
        <v/>
      </c>
      <c r="BG293" t="str">
        <f>IF(BG48="","",BG48&amp;","&amp;BH48&amp;","&amp;$A48)</f>
        <v/>
      </c>
      <c r="BI293" t="str">
        <f>IF(BI48="","",BI48&amp;","&amp;BJ48&amp;","&amp;$A48)</f>
        <v/>
      </c>
      <c r="BL293" t="str">
        <f>IF(BL48="","",BL48&amp;","&amp;BM48&amp;","&amp;$A48)</f>
        <v>83,4,46</v>
      </c>
      <c r="BN293" t="str">
        <f>IF(BN48="","",BN48&amp;","&amp;BO48&amp;","&amp;$A48)</f>
        <v>1202,1,46</v>
      </c>
      <c r="BP293" t="str">
        <f>IF(BP48="","",BP48&amp;","&amp;BQ48&amp;","&amp;$A48)</f>
        <v/>
      </c>
      <c r="BR293" t="str">
        <f>IF(BR48="","",BR48&amp;","&amp;BS48&amp;","&amp;$A48)</f>
        <v>83,2,46</v>
      </c>
      <c r="BT293" t="str">
        <f>IF(BT48="","",BT48&amp;","&amp;BU48&amp;","&amp;$A48)</f>
        <v/>
      </c>
      <c r="BY293" s="34">
        <v>16</v>
      </c>
      <c r="BZ293" s="34">
        <f t="shared" si="193"/>
        <v>6</v>
      </c>
      <c r="CB293" t="str">
        <f>IF(CB48="","",CB48&amp;","&amp;CC48&amp;","&amp;$A48)</f>
        <v/>
      </c>
      <c r="CD293" t="str">
        <f>IF(CD48="","",CD48&amp;","&amp;CE48&amp;","&amp;$A48)</f>
        <v>1103,1,46</v>
      </c>
      <c r="CF293" t="str">
        <f>IF(CF48="","",CF48&amp;","&amp;CG48&amp;","&amp;$A48)</f>
        <v>1001,1,46</v>
      </c>
      <c r="CH293" t="str">
        <f>IF(CH48="","",CH48&amp;","&amp;CI48&amp;","&amp;$A48)</f>
        <v>1103,1,46</v>
      </c>
      <c r="CJ293" t="str">
        <f>IF(CJ48="","",CJ48&amp;","&amp;CK48&amp;","&amp;$A48)</f>
        <v/>
      </c>
      <c r="CM293" t="str">
        <f>IF(CM48="","",CM48&amp;","&amp;CN48&amp;","&amp;$A48)</f>
        <v/>
      </c>
      <c r="CO293" t="str">
        <f>IF(CO48="","",CO48&amp;","&amp;CP48&amp;","&amp;$A48)</f>
        <v/>
      </c>
      <c r="CQ293" t="str">
        <f>IF(CQ48="","",CQ48&amp;","&amp;CR48&amp;","&amp;$A48)</f>
        <v/>
      </c>
      <c r="CS293" t="str">
        <f>IF(CS48="","",CS48&amp;","&amp;CT48&amp;","&amp;$A48)</f>
        <v/>
      </c>
      <c r="CU293" t="str">
        <f>IF(CU48="","",CU48&amp;","&amp;CV48&amp;","&amp;$A48)</f>
        <v/>
      </c>
      <c r="CX293" t="str">
        <f>IF(CX48="","",CX48&amp;","&amp;CY48&amp;","&amp;$A48)</f>
        <v>83,4,46</v>
      </c>
      <c r="CZ293" t="str">
        <f>IF(CZ48="","",CZ48&amp;","&amp;DA48&amp;","&amp;$A48)</f>
        <v>1202,1,46</v>
      </c>
      <c r="DB293" t="str">
        <f>IF(DB48="","",DB48&amp;","&amp;DC48&amp;","&amp;$A48)</f>
        <v/>
      </c>
      <c r="DD293" t="str">
        <f>IF(DD48="","",DD48&amp;","&amp;DE48&amp;","&amp;$A48)</f>
        <v>83,2,46</v>
      </c>
      <c r="DF293" t="str">
        <f>IF(DF48="","",DF48&amp;","&amp;DG48&amp;","&amp;$A48)</f>
        <v/>
      </c>
    </row>
    <row r="294" spans="1:110" x14ac:dyDescent="0.3">
      <c r="A294" s="33">
        <v>17</v>
      </c>
      <c r="B294" s="33">
        <f t="shared" si="191"/>
        <v>6</v>
      </c>
      <c r="D294" t="str">
        <f>IF(D49="","",D49&amp;","&amp;E49&amp;","&amp;$A49)</f>
        <v>162,2,47</v>
      </c>
      <c r="F294" t="str">
        <f>IF(F49="","",F49&amp;","&amp;G49&amp;","&amp;$A49)</f>
        <v>1101,1,47</v>
      </c>
      <c r="H294" t="str">
        <f>IF(H49="","",H49&amp;","&amp;I49&amp;","&amp;$A49)</f>
        <v>1001,1,47</v>
      </c>
      <c r="J294" t="str">
        <f>IF(J49="","",J49&amp;","&amp;K49&amp;","&amp;$A49)</f>
        <v>1101,1,47</v>
      </c>
      <c r="L294" t="str">
        <f>IF(L49="","",L49&amp;","&amp;M49&amp;","&amp;$A49)</f>
        <v>162,2,47</v>
      </c>
      <c r="O294" t="str">
        <f>IF(O49="","",O49&amp;","&amp;P49&amp;","&amp;$A49)</f>
        <v/>
      </c>
      <c r="Q294" t="str">
        <f>IF(Q49="","",Q49&amp;","&amp;R49&amp;","&amp;$A49)</f>
        <v/>
      </c>
      <c r="S294" t="str">
        <f>IF(S49="","",S49&amp;","&amp;T49&amp;","&amp;$A49)</f>
        <v/>
      </c>
      <c r="U294" t="str">
        <f>IF(U49="","",U49&amp;","&amp;V49&amp;","&amp;$A49)</f>
        <v/>
      </c>
      <c r="W294" t="str">
        <f>IF(W49="","",W49&amp;","&amp;X49&amp;","&amp;$A49)</f>
        <v/>
      </c>
      <c r="Z294" t="str">
        <f>IF(Z49="","",Z49&amp;","&amp;AA49&amp;","&amp;$A49)</f>
        <v/>
      </c>
      <c r="AB294" t="str">
        <f>IF(AB49="","",AB49&amp;","&amp;AC49&amp;","&amp;$A49)</f>
        <v/>
      </c>
      <c r="AD294" t="str">
        <f>IF(AD49="","",AD49&amp;","&amp;AE49&amp;","&amp;$A49)</f>
        <v/>
      </c>
      <c r="AF294" t="str">
        <f>IF(AF49="","",AF49&amp;","&amp;AG49&amp;","&amp;$A49)</f>
        <v/>
      </c>
      <c r="AH294" t="str">
        <f>IF(AH49="","",AH49&amp;","&amp;AI49&amp;","&amp;$A49)</f>
        <v/>
      </c>
      <c r="AM294" s="33">
        <v>17</v>
      </c>
      <c r="AN294" s="33">
        <f t="shared" si="192"/>
        <v>6</v>
      </c>
      <c r="AP294" t="str">
        <f>IF(AP49="","",AP49&amp;","&amp;AQ49&amp;","&amp;$A49)</f>
        <v/>
      </c>
      <c r="AR294" t="str">
        <f>IF(AR49="","",AR49&amp;","&amp;AS49&amp;","&amp;$A49)</f>
        <v/>
      </c>
      <c r="AT294" t="str">
        <f>IF(AT49="","",AT49&amp;","&amp;AU49&amp;","&amp;$A49)</f>
        <v/>
      </c>
      <c r="AV294" t="str">
        <f>IF(AV49="","",AV49&amp;","&amp;AW49&amp;","&amp;$A49)</f>
        <v/>
      </c>
      <c r="AX294" t="str">
        <f>IF(AX49="","",AX49&amp;","&amp;AY49&amp;","&amp;$A49)</f>
        <v/>
      </c>
      <c r="BA294" t="str">
        <f>IF(BA49="","",BA49&amp;","&amp;BB49&amp;","&amp;$A49)</f>
        <v/>
      </c>
      <c r="BC294" t="str">
        <f>IF(BC49="","",BC49&amp;","&amp;BD49&amp;","&amp;$A49)</f>
        <v/>
      </c>
      <c r="BE294" t="str">
        <f>IF(BE49="","",BE49&amp;","&amp;BF49&amp;","&amp;$A49)</f>
        <v/>
      </c>
      <c r="BG294" t="str">
        <f>IF(BG49="","",BG49&amp;","&amp;BH49&amp;","&amp;$A49)</f>
        <v/>
      </c>
      <c r="BI294" t="str">
        <f>IF(BI49="","",BI49&amp;","&amp;BJ49&amp;","&amp;$A49)</f>
        <v/>
      </c>
      <c r="BL294" t="str">
        <f>IF(BL49="","",BL49&amp;","&amp;BM49&amp;","&amp;$A49)</f>
        <v>83,3,47</v>
      </c>
      <c r="BN294" t="str">
        <f>IF(BN49="","",BN49&amp;","&amp;BO49&amp;","&amp;$A49)</f>
        <v>1103,1,47</v>
      </c>
      <c r="BP294" t="str">
        <f>IF(BP49="","",BP49&amp;","&amp;BQ49&amp;","&amp;$A49)</f>
        <v>1001,1,47</v>
      </c>
      <c r="BR294" t="str">
        <f>IF(BR49="","",BR49&amp;","&amp;BS49&amp;","&amp;$A49)</f>
        <v>1103,1,47</v>
      </c>
      <c r="BT294" t="str">
        <f>IF(BT49="","",BT49&amp;","&amp;BU49&amp;","&amp;$A49)</f>
        <v/>
      </c>
      <c r="BY294" s="33">
        <v>17</v>
      </c>
      <c r="BZ294" s="33">
        <f t="shared" si="193"/>
        <v>6</v>
      </c>
      <c r="CB294" t="str">
        <f>IF(CB49="","",CB49&amp;","&amp;CC49&amp;","&amp;$A49)</f>
        <v/>
      </c>
      <c r="CD294" t="str">
        <f>IF(CD49="","",CD49&amp;","&amp;CE49&amp;","&amp;$A49)</f>
        <v/>
      </c>
      <c r="CF294" t="str">
        <f>IF(CF49="","",CF49&amp;","&amp;CG49&amp;","&amp;$A49)</f>
        <v/>
      </c>
      <c r="CH294" t="str">
        <f>IF(CH49="","",CH49&amp;","&amp;CI49&amp;","&amp;$A49)</f>
        <v/>
      </c>
      <c r="CJ294" t="str">
        <f>IF(CJ49="","",CJ49&amp;","&amp;CK49&amp;","&amp;$A49)</f>
        <v/>
      </c>
      <c r="CM294" t="str">
        <f>IF(CM49="","",CM49&amp;","&amp;CN49&amp;","&amp;$A49)</f>
        <v/>
      </c>
      <c r="CO294" t="str">
        <f>IF(CO49="","",CO49&amp;","&amp;CP49&amp;","&amp;$A49)</f>
        <v/>
      </c>
      <c r="CQ294" t="str">
        <f>IF(CQ49="","",CQ49&amp;","&amp;CR49&amp;","&amp;$A49)</f>
        <v/>
      </c>
      <c r="CS294" t="str">
        <f>IF(CS49="","",CS49&amp;","&amp;CT49&amp;","&amp;$A49)</f>
        <v/>
      </c>
      <c r="CU294" t="str">
        <f>IF(CU49="","",CU49&amp;","&amp;CV49&amp;","&amp;$A49)</f>
        <v/>
      </c>
      <c r="CX294" t="str">
        <f>IF(CX49="","",CX49&amp;","&amp;CY49&amp;","&amp;$A49)</f>
        <v>83,3,47</v>
      </c>
      <c r="CZ294" t="str">
        <f>IF(CZ49="","",CZ49&amp;","&amp;DA49&amp;","&amp;$A49)</f>
        <v>1103,1,47</v>
      </c>
      <c r="DB294" t="str">
        <f>IF(DB49="","",DB49&amp;","&amp;DC49&amp;","&amp;$A49)</f>
        <v>1001,1,47</v>
      </c>
      <c r="DD294" t="str">
        <f>IF(DD49="","",DD49&amp;","&amp;DE49&amp;","&amp;$A49)</f>
        <v>1103,1,47</v>
      </c>
      <c r="DF294" t="str">
        <f>IF(DF49="","",DF49&amp;","&amp;DG49&amp;","&amp;$A49)</f>
        <v/>
      </c>
    </row>
    <row r="295" spans="1:110" ht="14.5" thickBot="1" x14ac:dyDescent="0.35">
      <c r="A295" s="35">
        <v>18</v>
      </c>
      <c r="B295" s="35">
        <f t="shared" si="191"/>
        <v>6</v>
      </c>
      <c r="D295" t="str">
        <f>IF(D50="","",D50&amp;","&amp;E50&amp;","&amp;$A50)</f>
        <v>1201,1,48</v>
      </c>
      <c r="F295" t="str">
        <f>IF(F50="","",F50&amp;","&amp;G50&amp;","&amp;$A50)</f>
        <v>163,5,48</v>
      </c>
      <c r="H295" t="str">
        <f>IF(H50="","",H50&amp;","&amp;I50&amp;","&amp;$A50)</f>
        <v/>
      </c>
      <c r="J295" t="str">
        <f>IF(J50="","",J50&amp;","&amp;K50&amp;","&amp;$A50)</f>
        <v>165,1,48</v>
      </c>
      <c r="L295" t="str">
        <f>IF(L50="","",L50&amp;","&amp;M50&amp;","&amp;$A50)</f>
        <v/>
      </c>
      <c r="O295" t="str">
        <f>IF(O50="","",O50&amp;","&amp;P50&amp;","&amp;$A50)</f>
        <v/>
      </c>
      <c r="Q295" t="str">
        <f>IF(Q50="","",Q50&amp;","&amp;R50&amp;","&amp;$A50)</f>
        <v/>
      </c>
      <c r="S295" t="str">
        <f>IF(S50="","",S50&amp;","&amp;T50&amp;","&amp;$A50)</f>
        <v/>
      </c>
      <c r="U295" t="str">
        <f>IF(U50="","",U50&amp;","&amp;V50&amp;","&amp;$A50)</f>
        <v/>
      </c>
      <c r="W295" t="str">
        <f>IF(W50="","",W50&amp;","&amp;X50&amp;","&amp;$A50)</f>
        <v/>
      </c>
      <c r="Z295" t="str">
        <f>IF(Z50="","",Z50&amp;","&amp;AA50&amp;","&amp;$A50)</f>
        <v/>
      </c>
      <c r="AB295" t="str">
        <f>IF(AB50="","",AB50&amp;","&amp;AC50&amp;","&amp;$A50)</f>
        <v/>
      </c>
      <c r="AD295" t="str">
        <f>IF(AD50="","",AD50&amp;","&amp;AE50&amp;","&amp;$A50)</f>
        <v/>
      </c>
      <c r="AF295" t="str">
        <f>IF(AF50="","",AF50&amp;","&amp;AG50&amp;","&amp;$A50)</f>
        <v/>
      </c>
      <c r="AH295" t="str">
        <f>IF(AH50="","",AH50&amp;","&amp;AI50&amp;","&amp;$A50)</f>
        <v/>
      </c>
      <c r="AM295" s="35">
        <v>18</v>
      </c>
      <c r="AN295" s="35">
        <f t="shared" si="192"/>
        <v>6</v>
      </c>
      <c r="AP295" t="str">
        <f>IF(AP50="","",AP50&amp;","&amp;AQ50&amp;","&amp;$A50)</f>
        <v/>
      </c>
      <c r="AR295" t="str">
        <f>IF(AR50="","",AR50&amp;","&amp;AS50&amp;","&amp;$A50)</f>
        <v/>
      </c>
      <c r="AT295" t="str">
        <f>IF(AT50="","",AT50&amp;","&amp;AU50&amp;","&amp;$A50)</f>
        <v/>
      </c>
      <c r="AV295" t="str">
        <f>IF(AV50="","",AV50&amp;","&amp;AW50&amp;","&amp;$A50)</f>
        <v/>
      </c>
      <c r="AX295" t="str">
        <f>IF(AX50="","",AX50&amp;","&amp;AY50&amp;","&amp;$A50)</f>
        <v/>
      </c>
      <c r="BA295" t="str">
        <f>IF(BA50="","",BA50&amp;","&amp;BB50&amp;","&amp;$A50)</f>
        <v/>
      </c>
      <c r="BC295" t="str">
        <f>IF(BC50="","",BC50&amp;","&amp;BD50&amp;","&amp;$A50)</f>
        <v/>
      </c>
      <c r="BE295" t="str">
        <f>IF(BE50="","",BE50&amp;","&amp;BF50&amp;","&amp;$A50)</f>
        <v/>
      </c>
      <c r="BG295" t="str">
        <f>IF(BG50="","",BG50&amp;","&amp;BH50&amp;","&amp;$A50)</f>
        <v/>
      </c>
      <c r="BI295" t="str">
        <f>IF(BI50="","",BI50&amp;","&amp;BJ50&amp;","&amp;$A50)</f>
        <v/>
      </c>
      <c r="BL295" t="str">
        <f>IF(BL50="","",BL50&amp;","&amp;BM50&amp;","&amp;$A50)</f>
        <v>83,4,48</v>
      </c>
      <c r="BN295" t="str">
        <f>IF(BN50="","",BN50&amp;","&amp;BO50&amp;","&amp;$A50)</f>
        <v>1202,1,48</v>
      </c>
      <c r="BP295" t="str">
        <f>IF(BP50="","",BP50&amp;","&amp;BQ50&amp;","&amp;$A50)</f>
        <v/>
      </c>
      <c r="BR295" t="str">
        <f>IF(BR50="","",BR50&amp;","&amp;BS50&amp;","&amp;$A50)</f>
        <v>83,2,48</v>
      </c>
      <c r="BT295" t="str">
        <f>IF(BT50="","",BT50&amp;","&amp;BU50&amp;","&amp;$A50)</f>
        <v/>
      </c>
      <c r="BY295" s="35">
        <v>18</v>
      </c>
      <c r="BZ295" s="35">
        <f t="shared" si="193"/>
        <v>6</v>
      </c>
      <c r="CB295" t="str">
        <f>IF(CB50="","",CB50&amp;","&amp;CC50&amp;","&amp;$A50)</f>
        <v/>
      </c>
      <c r="CD295" t="str">
        <f>IF(CD50="","",CD50&amp;","&amp;CE50&amp;","&amp;$A50)</f>
        <v/>
      </c>
      <c r="CF295" t="str">
        <f>IF(CF50="","",CF50&amp;","&amp;CG50&amp;","&amp;$A50)</f>
        <v/>
      </c>
      <c r="CH295" t="str">
        <f>IF(CH50="","",CH50&amp;","&amp;CI50&amp;","&amp;$A50)</f>
        <v/>
      </c>
      <c r="CJ295" t="str">
        <f>IF(CJ50="","",CJ50&amp;","&amp;CK50&amp;","&amp;$A50)</f>
        <v/>
      </c>
      <c r="CM295" t="str">
        <f>IF(CM50="","",CM50&amp;","&amp;CN50&amp;","&amp;$A50)</f>
        <v/>
      </c>
      <c r="CO295" t="str">
        <f>IF(CO50="","",CO50&amp;","&amp;CP50&amp;","&amp;$A50)</f>
        <v/>
      </c>
      <c r="CQ295" t="str">
        <f>IF(CQ50="","",CQ50&amp;","&amp;CR50&amp;","&amp;$A50)</f>
        <v/>
      </c>
      <c r="CS295" t="str">
        <f>IF(CS50="","",CS50&amp;","&amp;CT50&amp;","&amp;$A50)</f>
        <v/>
      </c>
      <c r="CU295" t="str">
        <f>IF(CU50="","",CU50&amp;","&amp;CV50&amp;","&amp;$A50)</f>
        <v/>
      </c>
      <c r="CX295" t="str">
        <f>IF(CX50="","",CX50&amp;","&amp;CY50&amp;","&amp;$A50)</f>
        <v>83,4,48</v>
      </c>
      <c r="CZ295" t="str">
        <f>IF(CZ50="","",CZ50&amp;","&amp;DA50&amp;","&amp;$A50)</f>
        <v>1202,1,48</v>
      </c>
      <c r="DB295" t="str">
        <f>IF(DB50="","",DB50&amp;","&amp;DC50&amp;","&amp;$A50)</f>
        <v/>
      </c>
      <c r="DD295" t="str">
        <f>IF(DD50="","",DD50&amp;","&amp;DE50&amp;","&amp;$A50)</f>
        <v>83,2,48</v>
      </c>
      <c r="DF295" t="str">
        <f>IF(DF50="","",DF50&amp;","&amp;DG50&amp;","&amp;$A50)</f>
        <v/>
      </c>
    </row>
    <row r="296" spans="1:110" x14ac:dyDescent="0.3">
      <c r="A296" s="34">
        <v>19</v>
      </c>
      <c r="B296" s="34">
        <f t="shared" si="191"/>
        <v>7</v>
      </c>
      <c r="D296" t="str">
        <f>IF(D51="","",D51&amp;","&amp;E51&amp;","&amp;$A51)</f>
        <v/>
      </c>
      <c r="F296" t="str">
        <f>IF(F51="","",F51&amp;","&amp;G51&amp;","&amp;$A51)</f>
        <v/>
      </c>
      <c r="H296" t="str">
        <f>IF(H51="","",H51&amp;","&amp;I51&amp;","&amp;$A51)</f>
        <v/>
      </c>
      <c r="J296" t="str">
        <f>IF(J51="","",J51&amp;","&amp;K51&amp;","&amp;$A51)</f>
        <v/>
      </c>
      <c r="L296" t="str">
        <f>IF(L51="","",L51&amp;","&amp;M51&amp;","&amp;$A51)</f>
        <v/>
      </c>
      <c r="O296" t="str">
        <f>IF(O51="","",O51&amp;","&amp;P51&amp;","&amp;$A51)</f>
        <v>171,3,49</v>
      </c>
      <c r="Q296" t="str">
        <f>IF(Q51="","",Q51&amp;","&amp;R51&amp;","&amp;$A51)</f>
        <v>1202,1,49</v>
      </c>
      <c r="S296" t="str">
        <f>IF(S51="","",S51&amp;","&amp;T51&amp;","&amp;$A51)</f>
        <v/>
      </c>
      <c r="U296" t="str">
        <f>IF(U51="","",U51&amp;","&amp;V51&amp;","&amp;$A51)</f>
        <v>171,3,49</v>
      </c>
      <c r="W296" t="str">
        <f>IF(W51="","",W51&amp;","&amp;X51&amp;","&amp;$A51)</f>
        <v/>
      </c>
      <c r="Z296" t="str">
        <f>IF(Z51="","",Z51&amp;","&amp;AA51&amp;","&amp;$A51)</f>
        <v/>
      </c>
      <c r="AB296" t="str">
        <f>IF(AB51="","",AB51&amp;","&amp;AC51&amp;","&amp;$A51)</f>
        <v/>
      </c>
      <c r="AD296" t="str">
        <f>IF(AD51="","",AD51&amp;","&amp;AE51&amp;","&amp;$A51)</f>
        <v/>
      </c>
      <c r="AF296" t="str">
        <f>IF(AF51="","",AF51&amp;","&amp;AG51&amp;","&amp;$A51)</f>
        <v/>
      </c>
      <c r="AH296" t="str">
        <f>IF(AH51="","",AH51&amp;","&amp;AI51&amp;","&amp;$A51)</f>
        <v/>
      </c>
      <c r="AM296" s="34">
        <v>19</v>
      </c>
      <c r="AN296" s="34">
        <f t="shared" si="192"/>
        <v>7</v>
      </c>
      <c r="AP296" t="str">
        <f>IF(AP51="","",AP51&amp;","&amp;AQ51&amp;","&amp;$A51)</f>
        <v/>
      </c>
      <c r="AR296" t="str">
        <f>IF(AR51="","",AR51&amp;","&amp;AS51&amp;","&amp;$A51)</f>
        <v/>
      </c>
      <c r="AT296" t="str">
        <f>IF(AT51="","",AT51&amp;","&amp;AU51&amp;","&amp;$A51)</f>
        <v/>
      </c>
      <c r="AV296" t="str">
        <f>IF(AV51="","",AV51&amp;","&amp;AW51&amp;","&amp;$A51)</f>
        <v/>
      </c>
      <c r="AX296" t="str">
        <f>IF(AX51="","",AX51&amp;","&amp;AY51&amp;","&amp;$A51)</f>
        <v/>
      </c>
      <c r="BA296" t="str">
        <f>IF(BA51="","",BA51&amp;","&amp;BB51&amp;","&amp;$A51)</f>
        <v>81,7,49</v>
      </c>
      <c r="BC296" t="str">
        <f>IF(BC51="","",BC51&amp;","&amp;BD51&amp;","&amp;$A51)</f>
        <v/>
      </c>
      <c r="BE296" t="str">
        <f>IF(BE51="","",BE51&amp;","&amp;BF51&amp;","&amp;$A51)</f>
        <v/>
      </c>
      <c r="BG296" t="str">
        <f>IF(BG51="","",BG51&amp;","&amp;BH51&amp;","&amp;$A51)</f>
        <v/>
      </c>
      <c r="BI296" t="str">
        <f>IF(BI51="","",BI51&amp;","&amp;BJ51&amp;","&amp;$A51)</f>
        <v/>
      </c>
      <c r="BL296" t="str">
        <f>IF(BL51="","",BL51&amp;","&amp;BM51&amp;","&amp;$A51)</f>
        <v/>
      </c>
      <c r="BN296" t="str">
        <f>IF(BN51="","",BN51&amp;","&amp;BO51&amp;","&amp;$A51)</f>
        <v>1103,1,49</v>
      </c>
      <c r="BP296" t="str">
        <f>IF(BP51="","",BP51&amp;","&amp;BQ51&amp;","&amp;$A51)</f>
        <v>1001,1,49</v>
      </c>
      <c r="BR296" t="str">
        <f>IF(BR51="","",BR51&amp;","&amp;BS51&amp;","&amp;$A51)</f>
        <v>1103,1,49</v>
      </c>
      <c r="BT296" t="str">
        <f>IF(BT51="","",BT51&amp;","&amp;BU51&amp;","&amp;$A51)</f>
        <v/>
      </c>
      <c r="BY296" s="34">
        <v>19</v>
      </c>
      <c r="BZ296" s="34">
        <f t="shared" si="193"/>
        <v>7</v>
      </c>
      <c r="CB296" t="str">
        <f>IF(CB51="","",CB51&amp;","&amp;CC51&amp;","&amp;$A51)</f>
        <v/>
      </c>
      <c r="CD296" t="str">
        <f>IF(CD51="","",CD51&amp;","&amp;CE51&amp;","&amp;$A51)</f>
        <v/>
      </c>
      <c r="CF296" t="str">
        <f>IF(CF51="","",CF51&amp;","&amp;CG51&amp;","&amp;$A51)</f>
        <v/>
      </c>
      <c r="CH296" t="str">
        <f>IF(CH51="","",CH51&amp;","&amp;CI51&amp;","&amp;$A51)</f>
        <v/>
      </c>
      <c r="CJ296" t="str">
        <f>IF(CJ51="","",CJ51&amp;","&amp;CK51&amp;","&amp;$A51)</f>
        <v/>
      </c>
      <c r="CM296" t="str">
        <f>IF(CM51="","",CM51&amp;","&amp;CN51&amp;","&amp;$A51)</f>
        <v>81,7,49</v>
      </c>
      <c r="CO296" t="str">
        <f>IF(CO51="","",CO51&amp;","&amp;CP51&amp;","&amp;$A51)</f>
        <v/>
      </c>
      <c r="CQ296" t="str">
        <f>IF(CQ51="","",CQ51&amp;","&amp;CR51&amp;","&amp;$A51)</f>
        <v/>
      </c>
      <c r="CS296" t="str">
        <f>IF(CS51="","",CS51&amp;","&amp;CT51&amp;","&amp;$A51)</f>
        <v/>
      </c>
      <c r="CU296" t="str">
        <f>IF(CU51="","",CU51&amp;","&amp;CV51&amp;","&amp;$A51)</f>
        <v/>
      </c>
      <c r="CX296" t="str">
        <f>IF(CX51="","",CX51&amp;","&amp;CY51&amp;","&amp;$A51)</f>
        <v/>
      </c>
      <c r="CZ296" t="str">
        <f>IF(CZ51="","",CZ51&amp;","&amp;DA51&amp;","&amp;$A51)</f>
        <v>1103,1,49</v>
      </c>
      <c r="DB296" t="str">
        <f>IF(DB51="","",DB51&amp;","&amp;DC51&amp;","&amp;$A51)</f>
        <v>1001,1,49</v>
      </c>
      <c r="DD296" t="str">
        <f>IF(DD51="","",DD51&amp;","&amp;DE51&amp;","&amp;$A51)</f>
        <v>1103,1,49</v>
      </c>
      <c r="DF296" t="str">
        <f>IF(DF51="","",DF51&amp;","&amp;DG51&amp;","&amp;$A51)</f>
        <v/>
      </c>
    </row>
    <row r="297" spans="1:110" x14ac:dyDescent="0.3">
      <c r="A297" s="33">
        <v>20</v>
      </c>
      <c r="B297" s="33">
        <f t="shared" si="191"/>
        <v>7</v>
      </c>
      <c r="D297" t="str">
        <f>IF(D52="","",D52&amp;","&amp;E52&amp;","&amp;$A52)</f>
        <v/>
      </c>
      <c r="F297" t="str">
        <f>IF(F52="","",F52&amp;","&amp;G52&amp;","&amp;$A52)</f>
        <v/>
      </c>
      <c r="H297" t="str">
        <f>IF(H52="","",H52&amp;","&amp;I52&amp;","&amp;$A52)</f>
        <v/>
      </c>
      <c r="J297" t="str">
        <f>IF(J52="","",J52&amp;","&amp;K52&amp;","&amp;$A52)</f>
        <v/>
      </c>
      <c r="L297" t="str">
        <f>IF(L52="","",L52&amp;","&amp;M52&amp;","&amp;$A52)</f>
        <v/>
      </c>
      <c r="O297" t="str">
        <f>IF(O52="","",O52&amp;","&amp;P52&amp;","&amp;$A52)</f>
        <v>172,2,50</v>
      </c>
      <c r="Q297" t="str">
        <f>IF(Q52="","",Q52&amp;","&amp;R52&amp;","&amp;$A52)</f>
        <v>1102,1,50</v>
      </c>
      <c r="S297" t="str">
        <f>IF(S52="","",S52&amp;","&amp;T52&amp;","&amp;$A52)</f>
        <v>1001,1,50</v>
      </c>
      <c r="U297" t="str">
        <f>IF(U52="","",U52&amp;","&amp;V52&amp;","&amp;$A52)</f>
        <v>1102,1,50</v>
      </c>
      <c r="W297" t="str">
        <f>IF(W52="","",W52&amp;","&amp;X52&amp;","&amp;$A52)</f>
        <v>172,2,50</v>
      </c>
      <c r="Z297" t="str">
        <f>IF(Z52="","",Z52&amp;","&amp;AA52&amp;","&amp;$A52)</f>
        <v/>
      </c>
      <c r="AB297" t="str">
        <f>IF(AB52="","",AB52&amp;","&amp;AC52&amp;","&amp;$A52)</f>
        <v/>
      </c>
      <c r="AD297" t="str">
        <f>IF(AD52="","",AD52&amp;","&amp;AE52&amp;","&amp;$A52)</f>
        <v/>
      </c>
      <c r="AF297" t="str">
        <f>IF(AF52="","",AF52&amp;","&amp;AG52&amp;","&amp;$A52)</f>
        <v/>
      </c>
      <c r="AH297" t="str">
        <f>IF(AH52="","",AH52&amp;","&amp;AI52&amp;","&amp;$A52)</f>
        <v/>
      </c>
      <c r="AM297" s="33">
        <v>20</v>
      </c>
      <c r="AN297" s="33">
        <f t="shared" si="192"/>
        <v>7</v>
      </c>
      <c r="AP297" t="str">
        <f>IF(AP52="","",AP52&amp;","&amp;AQ52&amp;","&amp;$A52)</f>
        <v/>
      </c>
      <c r="AR297" t="str">
        <f>IF(AR52="","",AR52&amp;","&amp;AS52&amp;","&amp;$A52)</f>
        <v/>
      </c>
      <c r="AT297" t="str">
        <f>IF(AT52="","",AT52&amp;","&amp;AU52&amp;","&amp;$A52)</f>
        <v/>
      </c>
      <c r="AV297" t="str">
        <f>IF(AV52="","",AV52&amp;","&amp;AW52&amp;","&amp;$A52)</f>
        <v/>
      </c>
      <c r="AX297" t="str">
        <f>IF(AX52="","",AX52&amp;","&amp;AY52&amp;","&amp;$A52)</f>
        <v/>
      </c>
      <c r="BA297" t="str">
        <f>IF(BA52="","",BA52&amp;","&amp;BB52&amp;","&amp;$A52)</f>
        <v>81,2,50</v>
      </c>
      <c r="BC297" t="str">
        <f>IF(BC52="","",BC52&amp;","&amp;BD52&amp;","&amp;$A52)</f>
        <v>1103,1,50</v>
      </c>
      <c r="BE297" t="str">
        <f>IF(BE52="","",BE52&amp;","&amp;BF52&amp;","&amp;$A52)</f>
        <v>1001,1,50</v>
      </c>
      <c r="BG297" t="str">
        <f>IF(BG52="","",BG52&amp;","&amp;BH52&amp;","&amp;$A52)</f>
        <v>1103,1,50</v>
      </c>
      <c r="BI297" t="str">
        <f>IF(BI52="","",BI52&amp;","&amp;BJ52&amp;","&amp;$A52)</f>
        <v>81,1,50</v>
      </c>
      <c r="BL297" t="str">
        <f>IF(BL52="","",BL52&amp;","&amp;BM52&amp;","&amp;$A52)</f>
        <v/>
      </c>
      <c r="BN297" t="str">
        <f>IF(BN52="","",BN52&amp;","&amp;BO52&amp;","&amp;$A52)</f>
        <v/>
      </c>
      <c r="BP297" t="str">
        <f>IF(BP52="","",BP52&amp;","&amp;BQ52&amp;","&amp;$A52)</f>
        <v/>
      </c>
      <c r="BR297" t="str">
        <f>IF(BR52="","",BR52&amp;","&amp;BS52&amp;","&amp;$A52)</f>
        <v/>
      </c>
      <c r="BT297" t="str">
        <f>IF(BT52="","",BT52&amp;","&amp;BU52&amp;","&amp;$A52)</f>
        <v/>
      </c>
      <c r="BY297" s="33">
        <v>20</v>
      </c>
      <c r="BZ297" s="33">
        <f t="shared" si="193"/>
        <v>7</v>
      </c>
      <c r="CB297" t="str">
        <f>IF(CB52="","",CB52&amp;","&amp;CC52&amp;","&amp;$A52)</f>
        <v/>
      </c>
      <c r="CD297" t="str">
        <f>IF(CD52="","",CD52&amp;","&amp;CE52&amp;","&amp;$A52)</f>
        <v/>
      </c>
      <c r="CF297" t="str">
        <f>IF(CF52="","",CF52&amp;","&amp;CG52&amp;","&amp;$A52)</f>
        <v/>
      </c>
      <c r="CH297" t="str">
        <f>IF(CH52="","",CH52&amp;","&amp;CI52&amp;","&amp;$A52)</f>
        <v/>
      </c>
      <c r="CJ297" t="str">
        <f>IF(CJ52="","",CJ52&amp;","&amp;CK52&amp;","&amp;$A52)</f>
        <v/>
      </c>
      <c r="CM297" t="str">
        <f>IF(CM52="","",CM52&amp;","&amp;CN52&amp;","&amp;$A52)</f>
        <v>81,2,50</v>
      </c>
      <c r="CO297" t="str">
        <f>IF(CO52="","",CO52&amp;","&amp;CP52&amp;","&amp;$A52)</f>
        <v>1103,1,50</v>
      </c>
      <c r="CQ297" t="str">
        <f>IF(CQ52="","",CQ52&amp;","&amp;CR52&amp;","&amp;$A52)</f>
        <v>1002,1,50</v>
      </c>
      <c r="CS297" t="str">
        <f>IF(CS52="","",CS52&amp;","&amp;CT52&amp;","&amp;$A52)</f>
        <v>1103,1,50</v>
      </c>
      <c r="CU297" t="str">
        <f>IF(CU52="","",CU52&amp;","&amp;CV52&amp;","&amp;$A52)</f>
        <v>81,1,50</v>
      </c>
      <c r="CX297" t="str">
        <f>IF(CX52="","",CX52&amp;","&amp;CY52&amp;","&amp;$A52)</f>
        <v/>
      </c>
      <c r="CZ297" t="str">
        <f>IF(CZ52="","",CZ52&amp;","&amp;DA52&amp;","&amp;$A52)</f>
        <v/>
      </c>
      <c r="DB297" t="str">
        <f>IF(DB52="","",DB52&amp;","&amp;DC52&amp;","&amp;$A52)</f>
        <v/>
      </c>
      <c r="DD297" t="str">
        <f>IF(DD52="","",DD52&amp;","&amp;DE52&amp;","&amp;$A52)</f>
        <v/>
      </c>
      <c r="DF297" t="str">
        <f>IF(DF52="","",DF52&amp;","&amp;DG52&amp;","&amp;$A52)</f>
        <v/>
      </c>
    </row>
    <row r="298" spans="1:110" ht="14.5" thickBot="1" x14ac:dyDescent="0.35">
      <c r="A298" s="35">
        <v>21</v>
      </c>
      <c r="B298" s="35">
        <f t="shared" si="191"/>
        <v>7</v>
      </c>
      <c r="D298" t="str">
        <f>IF(D53="","",D53&amp;","&amp;E53&amp;","&amp;$A53)</f>
        <v/>
      </c>
      <c r="F298" t="str">
        <f>IF(F53="","",F53&amp;","&amp;G53&amp;","&amp;$A53)</f>
        <v/>
      </c>
      <c r="H298" t="str">
        <f>IF(H53="","",H53&amp;","&amp;I53&amp;","&amp;$A53)</f>
        <v/>
      </c>
      <c r="J298" t="str">
        <f>IF(J53="","",J53&amp;","&amp;K53&amp;","&amp;$A53)</f>
        <v/>
      </c>
      <c r="L298" t="str">
        <f>IF(L53="","",L53&amp;","&amp;M53&amp;","&amp;$A53)</f>
        <v/>
      </c>
      <c r="O298" t="str">
        <f>IF(O53="","",O53&amp;","&amp;P53&amp;","&amp;$A53)</f>
        <v>1202,1,51</v>
      </c>
      <c r="Q298" t="str">
        <f>IF(Q53="","",Q53&amp;","&amp;R53&amp;","&amp;$A53)</f>
        <v>173,5,51</v>
      </c>
      <c r="S298" t="str">
        <f>IF(S53="","",S53&amp;","&amp;T53&amp;","&amp;$A53)</f>
        <v/>
      </c>
      <c r="U298" t="str">
        <f>IF(U53="","",U53&amp;","&amp;V53&amp;","&amp;$A53)</f>
        <v>175,1,51</v>
      </c>
      <c r="W298" t="str">
        <f>IF(W53="","",W53&amp;","&amp;X53&amp;","&amp;$A53)</f>
        <v/>
      </c>
      <c r="Z298" t="str">
        <f>IF(Z53="","",Z53&amp;","&amp;AA53&amp;","&amp;$A53)</f>
        <v/>
      </c>
      <c r="AB298" t="str">
        <f>IF(AB53="","",AB53&amp;","&amp;AC53&amp;","&amp;$A53)</f>
        <v/>
      </c>
      <c r="AD298" t="str">
        <f>IF(AD53="","",AD53&amp;","&amp;AE53&amp;","&amp;$A53)</f>
        <v/>
      </c>
      <c r="AF298" t="str">
        <f>IF(AF53="","",AF53&amp;","&amp;AG53&amp;","&amp;$A53)</f>
        <v/>
      </c>
      <c r="AH298" t="str">
        <f>IF(AH53="","",AH53&amp;","&amp;AI53&amp;","&amp;$A53)</f>
        <v/>
      </c>
      <c r="AM298" s="35">
        <v>21</v>
      </c>
      <c r="AN298" s="35">
        <f t="shared" si="192"/>
        <v>7</v>
      </c>
      <c r="AP298" t="str">
        <f>IF(AP53="","",AP53&amp;","&amp;AQ53&amp;","&amp;$A53)</f>
        <v/>
      </c>
      <c r="AR298" t="str">
        <f>IF(AR53="","",AR53&amp;","&amp;AS53&amp;","&amp;$A53)</f>
        <v/>
      </c>
      <c r="AT298" t="str">
        <f>IF(AT53="","",AT53&amp;","&amp;AU53&amp;","&amp;$A53)</f>
        <v/>
      </c>
      <c r="AV298" t="str">
        <f>IF(AV53="","",AV53&amp;","&amp;AW53&amp;","&amp;$A53)</f>
        <v/>
      </c>
      <c r="AX298" t="str">
        <f>IF(AX53="","",AX53&amp;","&amp;AY53&amp;","&amp;$A53)</f>
        <v/>
      </c>
      <c r="BA298" t="str">
        <f>IF(BA53="","",BA53&amp;","&amp;BB53&amp;","&amp;$A53)</f>
        <v>81,7,51</v>
      </c>
      <c r="BC298" t="str">
        <f>IF(BC53="","",BC53&amp;","&amp;BD53&amp;","&amp;$A53)</f>
        <v/>
      </c>
      <c r="BE298" t="str">
        <f>IF(BE53="","",BE53&amp;","&amp;BF53&amp;","&amp;$A53)</f>
        <v/>
      </c>
      <c r="BG298" t="str">
        <f>IF(BG53="","",BG53&amp;","&amp;BH53&amp;","&amp;$A53)</f>
        <v/>
      </c>
      <c r="BI298" t="str">
        <f>IF(BI53="","",BI53&amp;","&amp;BJ53&amp;","&amp;$A53)</f>
        <v/>
      </c>
      <c r="BL298" t="str">
        <f>IF(BL53="","",BL53&amp;","&amp;BM53&amp;","&amp;$A53)</f>
        <v/>
      </c>
      <c r="BN298" t="str">
        <f>IF(BN53="","",BN53&amp;","&amp;BO53&amp;","&amp;$A53)</f>
        <v/>
      </c>
      <c r="BP298" t="str">
        <f>IF(BP53="","",BP53&amp;","&amp;BQ53&amp;","&amp;$A53)</f>
        <v/>
      </c>
      <c r="BR298" t="str">
        <f>IF(BR53="","",BR53&amp;","&amp;BS53&amp;","&amp;$A53)</f>
        <v/>
      </c>
      <c r="BT298" t="str">
        <f>IF(BT53="","",BT53&amp;","&amp;BU53&amp;","&amp;$A53)</f>
        <v/>
      </c>
      <c r="BY298" s="35">
        <v>21</v>
      </c>
      <c r="BZ298" s="35">
        <f t="shared" si="193"/>
        <v>7</v>
      </c>
      <c r="CB298" t="str">
        <f>IF(CB53="","",CB53&amp;","&amp;CC53&amp;","&amp;$A53)</f>
        <v/>
      </c>
      <c r="CD298" t="str">
        <f>IF(CD53="","",CD53&amp;","&amp;CE53&amp;","&amp;$A53)</f>
        <v/>
      </c>
      <c r="CF298" t="str">
        <f>IF(CF53="","",CF53&amp;","&amp;CG53&amp;","&amp;$A53)</f>
        <v/>
      </c>
      <c r="CH298" t="str">
        <f>IF(CH53="","",CH53&amp;","&amp;CI53&amp;","&amp;$A53)</f>
        <v/>
      </c>
      <c r="CJ298" t="str">
        <f>IF(CJ53="","",CJ53&amp;","&amp;CK53&amp;","&amp;$A53)</f>
        <v/>
      </c>
      <c r="CM298" t="str">
        <f>IF(CM53="","",CM53&amp;","&amp;CN53&amp;","&amp;$A53)</f>
        <v>81,7,51</v>
      </c>
      <c r="CO298" t="str">
        <f>IF(CO53="","",CO53&amp;","&amp;CP53&amp;","&amp;$A53)</f>
        <v/>
      </c>
      <c r="CQ298" t="str">
        <f>IF(CQ53="","",CQ53&amp;","&amp;CR53&amp;","&amp;$A53)</f>
        <v/>
      </c>
      <c r="CS298" t="str">
        <f>IF(CS53="","",CS53&amp;","&amp;CT53&amp;","&amp;$A53)</f>
        <v/>
      </c>
      <c r="CU298" t="str">
        <f>IF(CU53="","",CU53&amp;","&amp;CV53&amp;","&amp;$A53)</f>
        <v/>
      </c>
      <c r="CX298" t="str">
        <f>IF(CX53="","",CX53&amp;","&amp;CY53&amp;","&amp;$A53)</f>
        <v/>
      </c>
      <c r="CZ298" t="str">
        <f>IF(CZ53="","",CZ53&amp;","&amp;DA53&amp;","&amp;$A53)</f>
        <v/>
      </c>
      <c r="DB298" t="str">
        <f>IF(DB53="","",DB53&amp;","&amp;DC53&amp;","&amp;$A53)</f>
        <v/>
      </c>
      <c r="DD298" t="str">
        <f>IF(DD53="","",DD53&amp;","&amp;DE53&amp;","&amp;$A53)</f>
        <v/>
      </c>
      <c r="DF298" t="str">
        <f>IF(DF53="","",DF53&amp;","&amp;DG53&amp;","&amp;$A53)</f>
        <v/>
      </c>
    </row>
    <row r="299" spans="1:110" x14ac:dyDescent="0.3">
      <c r="A299" s="34">
        <v>22</v>
      </c>
      <c r="B299" s="34">
        <f t="shared" si="191"/>
        <v>8</v>
      </c>
      <c r="D299" t="str">
        <f>IF(D54="","",D54&amp;","&amp;E54&amp;","&amp;$A54)</f>
        <v/>
      </c>
      <c r="F299" t="str">
        <f>IF(F54="","",F54&amp;","&amp;G54&amp;","&amp;$A54)</f>
        <v/>
      </c>
      <c r="H299" t="str">
        <f>IF(H54="","",H54&amp;","&amp;I54&amp;","&amp;$A54)</f>
        <v/>
      </c>
      <c r="J299" t="str">
        <f>IF(J54="","",J54&amp;","&amp;K54&amp;","&amp;$A54)</f>
        <v/>
      </c>
      <c r="L299" t="str">
        <f>IF(L54="","",L54&amp;","&amp;M54&amp;","&amp;$A54)</f>
        <v/>
      </c>
      <c r="O299" t="str">
        <f>IF(O54="","",O54&amp;","&amp;P54&amp;","&amp;$A54)</f>
        <v/>
      </c>
      <c r="Q299" t="str">
        <f>IF(Q54="","",Q54&amp;","&amp;R54&amp;","&amp;$A54)</f>
        <v/>
      </c>
      <c r="S299" t="str">
        <f>IF(S54="","",S54&amp;","&amp;T54&amp;","&amp;$A54)</f>
        <v/>
      </c>
      <c r="U299" t="str">
        <f>IF(U54="","",U54&amp;","&amp;V54&amp;","&amp;$A54)</f>
        <v/>
      </c>
      <c r="W299" t="str">
        <f>IF(W54="","",W54&amp;","&amp;X54&amp;","&amp;$A54)</f>
        <v/>
      </c>
      <c r="Z299" t="str">
        <f>IF(Z54="","",Z54&amp;","&amp;AA54&amp;","&amp;$A54)</f>
        <v>181,3,52</v>
      </c>
      <c r="AB299" t="str">
        <f>IF(AB54="","",AB54&amp;","&amp;AC54&amp;","&amp;$A54)</f>
        <v>1202,1,52</v>
      </c>
      <c r="AD299" t="str">
        <f>IF(AD54="","",AD54&amp;","&amp;AE54&amp;","&amp;$A54)</f>
        <v/>
      </c>
      <c r="AF299" t="str">
        <f>IF(AF54="","",AF54&amp;","&amp;AG54&amp;","&amp;$A54)</f>
        <v>181,3,52</v>
      </c>
      <c r="AH299" t="str">
        <f>IF(AH54="","",AH54&amp;","&amp;AI54&amp;","&amp;$A54)</f>
        <v/>
      </c>
      <c r="AM299" s="34">
        <v>22</v>
      </c>
      <c r="AN299" s="34">
        <f t="shared" si="192"/>
        <v>8</v>
      </c>
      <c r="AP299" t="str">
        <f>IF(AP54="","",AP54&amp;","&amp;AQ54&amp;","&amp;$A54)</f>
        <v/>
      </c>
      <c r="AR299" t="str">
        <f>IF(AR54="","",AR54&amp;","&amp;AS54&amp;","&amp;$A54)</f>
        <v/>
      </c>
      <c r="AT299" t="str">
        <f>IF(AT54="","",AT54&amp;","&amp;AU54&amp;","&amp;$A54)</f>
        <v/>
      </c>
      <c r="AV299" t="str">
        <f>IF(AV54="","",AV54&amp;","&amp;AW54&amp;","&amp;$A54)</f>
        <v/>
      </c>
      <c r="AX299" t="str">
        <f>IF(AX54="","",AX54&amp;","&amp;AY54&amp;","&amp;$A54)</f>
        <v/>
      </c>
      <c r="BA299" t="str">
        <f>IF(BA54="","",BA54&amp;","&amp;BB54&amp;","&amp;$A54)</f>
        <v>82,4,52</v>
      </c>
      <c r="BC299" t="str">
        <f>IF(BC54="","",BC54&amp;","&amp;BD54&amp;","&amp;$A54)</f>
        <v>1202,1,52</v>
      </c>
      <c r="BE299" t="str">
        <f>IF(BE54="","",BE54&amp;","&amp;BF54&amp;","&amp;$A54)</f>
        <v/>
      </c>
      <c r="BG299" t="str">
        <f>IF(BG54="","",BG54&amp;","&amp;BH54&amp;","&amp;$A54)</f>
        <v>82,2,52</v>
      </c>
      <c r="BI299" t="str">
        <f>IF(BI54="","",BI54&amp;","&amp;BJ54&amp;","&amp;$A54)</f>
        <v/>
      </c>
      <c r="BL299" t="str">
        <f>IF(BL54="","",BL54&amp;","&amp;BM54&amp;","&amp;$A54)</f>
        <v/>
      </c>
      <c r="BN299" t="str">
        <f>IF(BN54="","",BN54&amp;","&amp;BO54&amp;","&amp;$A54)</f>
        <v>1103,1,52</v>
      </c>
      <c r="BP299" t="str">
        <f>IF(BP54="","",BP54&amp;","&amp;BQ54&amp;","&amp;$A54)</f>
        <v>1001,1,52</v>
      </c>
      <c r="BR299" t="str">
        <f>IF(BR54="","",BR54&amp;","&amp;BS54&amp;","&amp;$A54)</f>
        <v>1103,1,52</v>
      </c>
      <c r="BT299" t="str">
        <f>IF(BT54="","",BT54&amp;","&amp;BU54&amp;","&amp;$A54)</f>
        <v/>
      </c>
      <c r="BY299" s="34">
        <v>22</v>
      </c>
      <c r="BZ299" s="34">
        <f t="shared" si="193"/>
        <v>8</v>
      </c>
      <c r="CB299" t="str">
        <f>IF(CB54="","",CB54&amp;","&amp;CC54&amp;","&amp;$A54)</f>
        <v/>
      </c>
      <c r="CD299" t="str">
        <f>IF(CD54="","",CD54&amp;","&amp;CE54&amp;","&amp;$A54)</f>
        <v/>
      </c>
      <c r="CF299" t="str">
        <f>IF(CF54="","",CF54&amp;","&amp;CG54&amp;","&amp;$A54)</f>
        <v/>
      </c>
      <c r="CH299" t="str">
        <f>IF(CH54="","",CH54&amp;","&amp;CI54&amp;","&amp;$A54)</f>
        <v/>
      </c>
      <c r="CJ299" t="str">
        <f>IF(CJ54="","",CJ54&amp;","&amp;CK54&amp;","&amp;$A54)</f>
        <v/>
      </c>
      <c r="CM299" t="str">
        <f>IF(CM54="","",CM54&amp;","&amp;CN54&amp;","&amp;$A54)</f>
        <v>82,4,52</v>
      </c>
      <c r="CO299" t="str">
        <f>IF(CO54="","",CO54&amp;","&amp;CP54&amp;","&amp;$A54)</f>
        <v>1202,1,52</v>
      </c>
      <c r="CQ299" t="str">
        <f>IF(CQ54="","",CQ54&amp;","&amp;CR54&amp;","&amp;$A54)</f>
        <v/>
      </c>
      <c r="CS299" t="str">
        <f>IF(CS54="","",CS54&amp;","&amp;CT54&amp;","&amp;$A54)</f>
        <v>82,2,52</v>
      </c>
      <c r="CU299" t="str">
        <f>IF(CU54="","",CU54&amp;","&amp;CV54&amp;","&amp;$A54)</f>
        <v/>
      </c>
      <c r="CX299" t="str">
        <f>IF(CX54="","",CX54&amp;","&amp;CY54&amp;","&amp;$A54)</f>
        <v/>
      </c>
      <c r="CZ299" t="str">
        <f>IF(CZ54="","",CZ54&amp;","&amp;DA54&amp;","&amp;$A54)</f>
        <v>1103,1,52</v>
      </c>
      <c r="DB299" t="str">
        <f>IF(DB54="","",DB54&amp;","&amp;DC54&amp;","&amp;$A54)</f>
        <v>1001,1,52</v>
      </c>
      <c r="DD299" t="str">
        <f>IF(DD54="","",DD54&amp;","&amp;DE54&amp;","&amp;$A54)</f>
        <v>1103,1,52</v>
      </c>
      <c r="DF299" t="str">
        <f>IF(DF54="","",DF54&amp;","&amp;DG54&amp;","&amp;$A54)</f>
        <v/>
      </c>
    </row>
    <row r="300" spans="1:110" x14ac:dyDescent="0.3">
      <c r="A300" s="33">
        <v>23</v>
      </c>
      <c r="B300" s="33">
        <f t="shared" si="191"/>
        <v>8</v>
      </c>
      <c r="D300" t="str">
        <f>IF(D55="","",D55&amp;","&amp;E55&amp;","&amp;$A55)</f>
        <v/>
      </c>
      <c r="F300" t="str">
        <f>IF(F55="","",F55&amp;","&amp;G55&amp;","&amp;$A55)</f>
        <v/>
      </c>
      <c r="H300" t="str">
        <f>IF(H55="","",H55&amp;","&amp;I55&amp;","&amp;$A55)</f>
        <v/>
      </c>
      <c r="J300" t="str">
        <f>IF(J55="","",J55&amp;","&amp;K55&amp;","&amp;$A55)</f>
        <v/>
      </c>
      <c r="L300" t="str">
        <f>IF(L55="","",L55&amp;","&amp;M55&amp;","&amp;$A55)</f>
        <v/>
      </c>
      <c r="O300" t="str">
        <f>IF(O55="","",O55&amp;","&amp;P55&amp;","&amp;$A55)</f>
        <v/>
      </c>
      <c r="Q300" t="str">
        <f>IF(Q55="","",Q55&amp;","&amp;R55&amp;","&amp;$A55)</f>
        <v/>
      </c>
      <c r="S300" t="str">
        <f>IF(S55="","",S55&amp;","&amp;T55&amp;","&amp;$A55)</f>
        <v/>
      </c>
      <c r="U300" t="str">
        <f>IF(U55="","",U55&amp;","&amp;V55&amp;","&amp;$A55)</f>
        <v/>
      </c>
      <c r="W300" t="str">
        <f>IF(W55="","",W55&amp;","&amp;X55&amp;","&amp;$A55)</f>
        <v/>
      </c>
      <c r="Z300" t="str">
        <f>IF(Z55="","",Z55&amp;","&amp;AA55&amp;","&amp;$A55)</f>
        <v>182,2,53</v>
      </c>
      <c r="AB300" t="str">
        <f>IF(AB55="","",AB55&amp;","&amp;AC55&amp;","&amp;$A55)</f>
        <v>1103,1,53</v>
      </c>
      <c r="AD300" t="str">
        <f>IF(AD55="","",AD55&amp;","&amp;AE55&amp;","&amp;$A55)</f>
        <v>1001,1,53</v>
      </c>
      <c r="AF300" t="str">
        <f>IF(AF55="","",AF55&amp;","&amp;AG55&amp;","&amp;$A55)</f>
        <v>1103,1,53</v>
      </c>
      <c r="AH300" t="str">
        <f>IF(AH55="","",AH55&amp;","&amp;AI55&amp;","&amp;$A55)</f>
        <v>182,2,53</v>
      </c>
      <c r="AM300" s="33">
        <v>23</v>
      </c>
      <c r="AN300" s="33">
        <f t="shared" si="192"/>
        <v>8</v>
      </c>
      <c r="AP300" t="str">
        <f>IF(AP55="","",AP55&amp;","&amp;AQ55&amp;","&amp;$A55)</f>
        <v/>
      </c>
      <c r="AR300" t="str">
        <f>IF(AR55="","",AR55&amp;","&amp;AS55&amp;","&amp;$A55)</f>
        <v/>
      </c>
      <c r="AT300" t="str">
        <f>IF(AT55="","",AT55&amp;","&amp;AU55&amp;","&amp;$A55)</f>
        <v/>
      </c>
      <c r="AV300" t="str">
        <f>IF(AV55="","",AV55&amp;","&amp;AW55&amp;","&amp;$A55)</f>
        <v/>
      </c>
      <c r="AX300" t="str">
        <f>IF(AX55="","",AX55&amp;","&amp;AY55&amp;","&amp;$A55)</f>
        <v/>
      </c>
      <c r="BA300" t="str">
        <f>IF(BA55="","",BA55&amp;","&amp;BB55&amp;","&amp;$A55)</f>
        <v>82,2,53</v>
      </c>
      <c r="BC300" t="str">
        <f>IF(BC55="","",BC55&amp;","&amp;BD55&amp;","&amp;$A55)</f>
        <v>1103,1,53</v>
      </c>
      <c r="BE300" t="str">
        <f>IF(BE55="","",BE55&amp;","&amp;BF55&amp;","&amp;$A55)</f>
        <v>1001,1,53</v>
      </c>
      <c r="BG300" t="str">
        <f>IF(BG55="","",BG55&amp;","&amp;BH55&amp;","&amp;$A55)</f>
        <v>1103,1,53</v>
      </c>
      <c r="BI300" t="str">
        <f>IF(BI55="","",BI55&amp;","&amp;BJ55&amp;","&amp;$A55)</f>
        <v>82,1,53</v>
      </c>
      <c r="BL300" t="str">
        <f>IF(BL55="","",BL55&amp;","&amp;BM55&amp;","&amp;$A55)</f>
        <v/>
      </c>
      <c r="BN300" t="str">
        <f>IF(BN55="","",BN55&amp;","&amp;BO55&amp;","&amp;$A55)</f>
        <v/>
      </c>
      <c r="BP300" t="str">
        <f>IF(BP55="","",BP55&amp;","&amp;BQ55&amp;","&amp;$A55)</f>
        <v/>
      </c>
      <c r="BR300" t="str">
        <f>IF(BR55="","",BR55&amp;","&amp;BS55&amp;","&amp;$A55)</f>
        <v/>
      </c>
      <c r="BT300" t="str">
        <f>IF(BT55="","",BT55&amp;","&amp;BU55&amp;","&amp;$A55)</f>
        <v/>
      </c>
      <c r="BY300" s="33">
        <v>23</v>
      </c>
      <c r="BZ300" s="33">
        <f t="shared" si="193"/>
        <v>8</v>
      </c>
      <c r="CB300" t="str">
        <f>IF(CB55="","",CB55&amp;","&amp;CC55&amp;","&amp;$A55)</f>
        <v/>
      </c>
      <c r="CD300" t="str">
        <f>IF(CD55="","",CD55&amp;","&amp;CE55&amp;","&amp;$A55)</f>
        <v/>
      </c>
      <c r="CF300" t="str">
        <f>IF(CF55="","",CF55&amp;","&amp;CG55&amp;","&amp;$A55)</f>
        <v/>
      </c>
      <c r="CH300" t="str">
        <f>IF(CH55="","",CH55&amp;","&amp;CI55&amp;","&amp;$A55)</f>
        <v/>
      </c>
      <c r="CJ300" t="str">
        <f>IF(CJ55="","",CJ55&amp;","&amp;CK55&amp;","&amp;$A55)</f>
        <v/>
      </c>
      <c r="CM300" t="str">
        <f>IF(CM55="","",CM55&amp;","&amp;CN55&amp;","&amp;$A55)</f>
        <v>82,2,53</v>
      </c>
      <c r="CO300" t="str">
        <f>IF(CO55="","",CO55&amp;","&amp;CP55&amp;","&amp;$A55)</f>
        <v>1103,1,53</v>
      </c>
      <c r="CQ300" t="str">
        <f>IF(CQ55="","",CQ55&amp;","&amp;CR55&amp;","&amp;$A55)</f>
        <v>1001,1,53</v>
      </c>
      <c r="CS300" t="str">
        <f>IF(CS55="","",CS55&amp;","&amp;CT55&amp;","&amp;$A55)</f>
        <v>1103,1,53</v>
      </c>
      <c r="CU300" t="str">
        <f>IF(CU55="","",CU55&amp;","&amp;CV55&amp;","&amp;$A55)</f>
        <v>82,1,53</v>
      </c>
      <c r="CX300" t="str">
        <f>IF(CX55="","",CX55&amp;","&amp;CY55&amp;","&amp;$A55)</f>
        <v/>
      </c>
      <c r="CZ300" t="str">
        <f>IF(CZ55="","",CZ55&amp;","&amp;DA55&amp;","&amp;$A55)</f>
        <v/>
      </c>
      <c r="DB300" t="str">
        <f>IF(DB55="","",DB55&amp;","&amp;DC55&amp;","&amp;$A55)</f>
        <v/>
      </c>
      <c r="DD300" t="str">
        <f>IF(DD55="","",DD55&amp;","&amp;DE55&amp;","&amp;$A55)</f>
        <v/>
      </c>
      <c r="DF300" t="str">
        <f>IF(DF55="","",DF55&amp;","&amp;DG55&amp;","&amp;$A55)</f>
        <v/>
      </c>
    </row>
    <row r="301" spans="1:110" ht="14.5" thickBot="1" x14ac:dyDescent="0.35">
      <c r="A301" s="35">
        <v>24</v>
      </c>
      <c r="B301" s="35">
        <f t="shared" si="191"/>
        <v>8</v>
      </c>
      <c r="D301" t="str">
        <f>IF(D56="","",D56&amp;","&amp;E56&amp;","&amp;$A56)</f>
        <v/>
      </c>
      <c r="F301" t="str">
        <f>IF(F56="","",F56&amp;","&amp;G56&amp;","&amp;$A56)</f>
        <v/>
      </c>
      <c r="H301" t="str">
        <f>IF(H56="","",H56&amp;","&amp;I56&amp;","&amp;$A56)</f>
        <v/>
      </c>
      <c r="J301" t="str">
        <f>IF(J56="","",J56&amp;","&amp;K56&amp;","&amp;$A56)</f>
        <v/>
      </c>
      <c r="L301" t="str">
        <f>IF(L56="","",L56&amp;","&amp;M56&amp;","&amp;$A56)</f>
        <v/>
      </c>
      <c r="O301" t="str">
        <f>IF(O56="","",O56&amp;","&amp;P56&amp;","&amp;$A56)</f>
        <v/>
      </c>
      <c r="Q301" t="str">
        <f>IF(Q56="","",Q56&amp;","&amp;R56&amp;","&amp;$A56)</f>
        <v/>
      </c>
      <c r="S301" t="str">
        <f>IF(S56="","",S56&amp;","&amp;T56&amp;","&amp;$A56)</f>
        <v/>
      </c>
      <c r="U301" t="str">
        <f>IF(U56="","",U56&amp;","&amp;V56&amp;","&amp;$A56)</f>
        <v/>
      </c>
      <c r="W301" t="str">
        <f>IF(W56="","",W56&amp;","&amp;X56&amp;","&amp;$A56)</f>
        <v/>
      </c>
      <c r="Z301" t="str">
        <f>IF(Z56="","",Z56&amp;","&amp;AA56&amp;","&amp;$A56)</f>
        <v>1203,1,54</v>
      </c>
      <c r="AB301" t="str">
        <f>IF(AB56="","",AB56&amp;","&amp;AC56&amp;","&amp;$A56)</f>
        <v>183,5,54</v>
      </c>
      <c r="AD301" t="str">
        <f>IF(AD56="","",AD56&amp;","&amp;AE56&amp;","&amp;$A56)</f>
        <v/>
      </c>
      <c r="AF301" t="str">
        <f>IF(AF56="","",AF56&amp;","&amp;AG56&amp;","&amp;$A56)</f>
        <v>185,1,54</v>
      </c>
      <c r="AH301" t="str">
        <f>IF(AH56="","",AH56&amp;","&amp;AI56&amp;","&amp;$A56)</f>
        <v/>
      </c>
      <c r="AM301" s="35">
        <v>24</v>
      </c>
      <c r="AN301" s="35">
        <f t="shared" si="192"/>
        <v>8</v>
      </c>
      <c r="AP301" t="str">
        <f>IF(AP56="","",AP56&amp;","&amp;AQ56&amp;","&amp;$A56)</f>
        <v/>
      </c>
      <c r="AR301" t="str">
        <f>IF(AR56="","",AR56&amp;","&amp;AS56&amp;","&amp;$A56)</f>
        <v/>
      </c>
      <c r="AT301" t="str">
        <f>IF(AT56="","",AT56&amp;","&amp;AU56&amp;","&amp;$A56)</f>
        <v/>
      </c>
      <c r="AV301" t="str">
        <f>IF(AV56="","",AV56&amp;","&amp;AW56&amp;","&amp;$A56)</f>
        <v/>
      </c>
      <c r="AX301" t="str">
        <f>IF(AX56="","",AX56&amp;","&amp;AY56&amp;","&amp;$A56)</f>
        <v/>
      </c>
      <c r="BA301" t="str">
        <f>IF(BA56="","",BA56&amp;","&amp;BB56&amp;","&amp;$A56)</f>
        <v>82,4,54</v>
      </c>
      <c r="BC301" t="str">
        <f>IF(BC56="","",BC56&amp;","&amp;BD56&amp;","&amp;$A56)</f>
        <v>1202,1,54</v>
      </c>
      <c r="BE301" t="str">
        <f>IF(BE56="","",BE56&amp;","&amp;BF56&amp;","&amp;$A56)</f>
        <v/>
      </c>
      <c r="BG301" t="str">
        <f>IF(BG56="","",BG56&amp;","&amp;BH56&amp;","&amp;$A56)</f>
        <v>82,2,54</v>
      </c>
      <c r="BI301" t="str">
        <f>IF(BI56="","",BI56&amp;","&amp;BJ56&amp;","&amp;$A56)</f>
        <v/>
      </c>
      <c r="BL301" t="str">
        <f>IF(BL56="","",BL56&amp;","&amp;BM56&amp;","&amp;$A56)</f>
        <v/>
      </c>
      <c r="BN301" t="str">
        <f>IF(BN56="","",BN56&amp;","&amp;BO56&amp;","&amp;$A56)</f>
        <v/>
      </c>
      <c r="BP301" t="str">
        <f>IF(BP56="","",BP56&amp;","&amp;BQ56&amp;","&amp;$A56)</f>
        <v/>
      </c>
      <c r="BR301" t="str">
        <f>IF(BR56="","",BR56&amp;","&amp;BS56&amp;","&amp;$A56)</f>
        <v/>
      </c>
      <c r="BT301" t="str">
        <f>IF(BT56="","",BT56&amp;","&amp;BU56&amp;","&amp;$A56)</f>
        <v/>
      </c>
      <c r="BY301" s="35">
        <v>24</v>
      </c>
      <c r="BZ301" s="35">
        <f t="shared" si="193"/>
        <v>8</v>
      </c>
      <c r="CB301" t="str">
        <f>IF(CB56="","",CB56&amp;","&amp;CC56&amp;","&amp;$A56)</f>
        <v/>
      </c>
      <c r="CD301" t="str">
        <f>IF(CD56="","",CD56&amp;","&amp;CE56&amp;","&amp;$A56)</f>
        <v/>
      </c>
      <c r="CF301" t="str">
        <f>IF(CF56="","",CF56&amp;","&amp;CG56&amp;","&amp;$A56)</f>
        <v/>
      </c>
      <c r="CH301" t="str">
        <f>IF(CH56="","",CH56&amp;","&amp;CI56&amp;","&amp;$A56)</f>
        <v/>
      </c>
      <c r="CJ301" t="str">
        <f>IF(CJ56="","",CJ56&amp;","&amp;CK56&amp;","&amp;$A56)</f>
        <v/>
      </c>
      <c r="CM301" t="str">
        <f>IF(CM56="","",CM56&amp;","&amp;CN56&amp;","&amp;$A56)</f>
        <v>82,4,54</v>
      </c>
      <c r="CO301" t="str">
        <f>IF(CO56="","",CO56&amp;","&amp;CP56&amp;","&amp;$A56)</f>
        <v>1202,1,54</v>
      </c>
      <c r="CQ301" t="str">
        <f>IF(CQ56="","",CQ56&amp;","&amp;CR56&amp;","&amp;$A56)</f>
        <v/>
      </c>
      <c r="CS301" t="str">
        <f>IF(CS56="","",CS56&amp;","&amp;CT56&amp;","&amp;$A56)</f>
        <v>82,2,54</v>
      </c>
      <c r="CU301" t="str">
        <f>IF(CU56="","",CU56&amp;","&amp;CV56&amp;","&amp;$A56)</f>
        <v/>
      </c>
      <c r="CX301" t="str">
        <f>IF(CX56="","",CX56&amp;","&amp;CY56&amp;","&amp;$A56)</f>
        <v/>
      </c>
      <c r="CZ301" t="str">
        <f>IF(CZ56="","",CZ56&amp;","&amp;DA56&amp;","&amp;$A56)</f>
        <v/>
      </c>
      <c r="DB301" t="str">
        <f>IF(DB56="","",DB56&amp;","&amp;DC56&amp;","&amp;$A56)</f>
        <v/>
      </c>
      <c r="DD301" t="str">
        <f>IF(DD56="","",DD56&amp;","&amp;DE56&amp;","&amp;$A56)</f>
        <v/>
      </c>
      <c r="DF301" t="str">
        <f>IF(DF56="","",DF56&amp;","&amp;DG56&amp;","&amp;$A56)</f>
        <v/>
      </c>
    </row>
    <row r="302" spans="1:110" x14ac:dyDescent="0.3">
      <c r="A302" s="34">
        <v>25</v>
      </c>
      <c r="B302" s="34">
        <f t="shared" si="191"/>
        <v>9</v>
      </c>
      <c r="D302" t="str">
        <f>IF(D57="","",D57&amp;","&amp;E57&amp;","&amp;$A57)</f>
        <v>191,3,55</v>
      </c>
      <c r="F302" t="str">
        <f>IF(F57="","",F57&amp;","&amp;G57&amp;","&amp;$A57)</f>
        <v>1201,1,55</v>
      </c>
      <c r="H302" t="str">
        <f>IF(H57="","",H57&amp;","&amp;I57&amp;","&amp;$A57)</f>
        <v/>
      </c>
      <c r="J302" t="str">
        <f>IF(J57="","",J57&amp;","&amp;K57&amp;","&amp;$A57)</f>
        <v>191,3,55</v>
      </c>
      <c r="L302" t="str">
        <f>IF(L57="","",L57&amp;","&amp;M57&amp;","&amp;$A57)</f>
        <v/>
      </c>
      <c r="O302" t="str">
        <f>IF(O57="","",O57&amp;","&amp;P57&amp;","&amp;$A57)</f>
        <v/>
      </c>
      <c r="Q302" t="str">
        <f>IF(Q57="","",Q57&amp;","&amp;R57&amp;","&amp;$A57)</f>
        <v/>
      </c>
      <c r="S302" t="str">
        <f>IF(S57="","",S57&amp;","&amp;T57&amp;","&amp;$A57)</f>
        <v/>
      </c>
      <c r="U302" t="str">
        <f>IF(U57="","",U57&amp;","&amp;V57&amp;","&amp;$A57)</f>
        <v/>
      </c>
      <c r="W302" t="str">
        <f>IF(W57="","",W57&amp;","&amp;X57&amp;","&amp;$A57)</f>
        <v/>
      </c>
      <c r="Z302" t="str">
        <f>IF(Z57="","",Z57&amp;","&amp;AA57&amp;","&amp;$A57)</f>
        <v/>
      </c>
      <c r="AB302" t="str">
        <f>IF(AB57="","",AB57&amp;","&amp;AC57&amp;","&amp;$A57)</f>
        <v/>
      </c>
      <c r="AD302" t="str">
        <f>IF(AD57="","",AD57&amp;","&amp;AE57&amp;","&amp;$A57)</f>
        <v/>
      </c>
      <c r="AF302" t="str">
        <f>IF(AF57="","",AF57&amp;","&amp;AG57&amp;","&amp;$A57)</f>
        <v/>
      </c>
      <c r="AH302" t="str">
        <f>IF(AH57="","",AH57&amp;","&amp;AI57&amp;","&amp;$A57)</f>
        <v/>
      </c>
      <c r="AM302" s="34">
        <v>25</v>
      </c>
      <c r="AN302" s="34">
        <f t="shared" si="192"/>
        <v>9</v>
      </c>
      <c r="AP302" t="str">
        <f>IF(AP57="","",AP57&amp;","&amp;AQ57&amp;","&amp;$A57)</f>
        <v/>
      </c>
      <c r="AR302" t="str">
        <f>IF(AR57="","",AR57&amp;","&amp;AS57&amp;","&amp;$A57)</f>
        <v/>
      </c>
      <c r="AT302" t="str">
        <f>IF(AT57="","",AT57&amp;","&amp;AU57&amp;","&amp;$A57)</f>
        <v/>
      </c>
      <c r="AV302" t="str">
        <f>IF(AV57="","",AV57&amp;","&amp;AW57&amp;","&amp;$A57)</f>
        <v/>
      </c>
      <c r="AX302" t="str">
        <f>IF(AX57="","",AX57&amp;","&amp;AY57&amp;","&amp;$A57)</f>
        <v/>
      </c>
      <c r="BA302" t="str">
        <f>IF(BA57="","",BA57&amp;","&amp;BB57&amp;","&amp;$A57)</f>
        <v>83,7,55</v>
      </c>
      <c r="BC302" t="str">
        <f>IF(BC57="","",BC57&amp;","&amp;BD57&amp;","&amp;$A57)</f>
        <v/>
      </c>
      <c r="BE302" t="str">
        <f>IF(BE57="","",BE57&amp;","&amp;BF57&amp;","&amp;$A57)</f>
        <v/>
      </c>
      <c r="BG302" t="str">
        <f>IF(BG57="","",BG57&amp;","&amp;BH57&amp;","&amp;$A57)</f>
        <v/>
      </c>
      <c r="BI302" t="str">
        <f>IF(BI57="","",BI57&amp;","&amp;BJ57&amp;","&amp;$A57)</f>
        <v/>
      </c>
      <c r="BL302" t="str">
        <f>IF(BL57="","",BL57&amp;","&amp;BM57&amp;","&amp;$A57)</f>
        <v/>
      </c>
      <c r="BN302" t="str">
        <f>IF(BN57="","",BN57&amp;","&amp;BO57&amp;","&amp;$A57)</f>
        <v>1103,1,55</v>
      </c>
      <c r="BP302" t="str">
        <f>IF(BP57="","",BP57&amp;","&amp;BQ57&amp;","&amp;$A57)</f>
        <v>1001,1,55</v>
      </c>
      <c r="BR302" t="str">
        <f>IF(BR57="","",BR57&amp;","&amp;BS57&amp;","&amp;$A57)</f>
        <v>1103,1,55</v>
      </c>
      <c r="BT302" t="str">
        <f>IF(BT57="","",BT57&amp;","&amp;BU57&amp;","&amp;$A57)</f>
        <v/>
      </c>
      <c r="BY302" s="34">
        <v>25</v>
      </c>
      <c r="BZ302" s="34">
        <f t="shared" si="193"/>
        <v>9</v>
      </c>
      <c r="CB302" t="str">
        <f>IF(CB57="","",CB57&amp;","&amp;CC57&amp;","&amp;$A57)</f>
        <v/>
      </c>
      <c r="CD302" t="str">
        <f>IF(CD57="","",CD57&amp;","&amp;CE57&amp;","&amp;$A57)</f>
        <v/>
      </c>
      <c r="CF302" t="str">
        <f>IF(CF57="","",CF57&amp;","&amp;CG57&amp;","&amp;$A57)</f>
        <v/>
      </c>
      <c r="CH302" t="str">
        <f>IF(CH57="","",CH57&amp;","&amp;CI57&amp;","&amp;$A57)</f>
        <v/>
      </c>
      <c r="CJ302" t="str">
        <f>IF(CJ57="","",CJ57&amp;","&amp;CK57&amp;","&amp;$A57)</f>
        <v/>
      </c>
      <c r="CM302" t="str">
        <f>IF(CM57="","",CM57&amp;","&amp;CN57&amp;","&amp;$A57)</f>
        <v>83,7,55</v>
      </c>
      <c r="CO302" t="str">
        <f>IF(CO57="","",CO57&amp;","&amp;CP57&amp;","&amp;$A57)</f>
        <v/>
      </c>
      <c r="CQ302" t="str">
        <f>IF(CQ57="","",CQ57&amp;","&amp;CR57&amp;","&amp;$A57)</f>
        <v/>
      </c>
      <c r="CS302" t="str">
        <f>IF(CS57="","",CS57&amp;","&amp;CT57&amp;","&amp;$A57)</f>
        <v/>
      </c>
      <c r="CU302" t="str">
        <f>IF(CU57="","",CU57&amp;","&amp;CV57&amp;","&amp;$A57)</f>
        <v/>
      </c>
      <c r="CX302" t="str">
        <f>IF(CX57="","",CX57&amp;","&amp;CY57&amp;","&amp;$A57)</f>
        <v/>
      </c>
      <c r="CZ302" t="str">
        <f>IF(CZ57="","",CZ57&amp;","&amp;DA57&amp;","&amp;$A57)</f>
        <v>1103,1,55</v>
      </c>
      <c r="DB302" t="str">
        <f>IF(DB57="","",DB57&amp;","&amp;DC57&amp;","&amp;$A57)</f>
        <v>1001,1,55</v>
      </c>
      <c r="DD302" t="str">
        <f>IF(DD57="","",DD57&amp;","&amp;DE57&amp;","&amp;$A57)</f>
        <v>1103,1,55</v>
      </c>
      <c r="DF302" t="str">
        <f>IF(DF57="","",DF57&amp;","&amp;DG57&amp;","&amp;$A57)</f>
        <v/>
      </c>
    </row>
    <row r="303" spans="1:110" x14ac:dyDescent="0.3">
      <c r="A303" s="33">
        <v>26</v>
      </c>
      <c r="B303" s="33">
        <f t="shared" si="191"/>
        <v>9</v>
      </c>
      <c r="D303" t="str">
        <f>IF(D58="","",D58&amp;","&amp;E58&amp;","&amp;$A58)</f>
        <v>192,2,56</v>
      </c>
      <c r="F303" t="str">
        <f>IF(F58="","",F58&amp;","&amp;G58&amp;","&amp;$A58)</f>
        <v>1101,1,56</v>
      </c>
      <c r="H303" t="str">
        <f>IF(H58="","",H58&amp;","&amp;I58&amp;","&amp;$A58)</f>
        <v>1001,1,56</v>
      </c>
      <c r="J303" t="str">
        <f>IF(J58="","",J58&amp;","&amp;K58&amp;","&amp;$A58)</f>
        <v>1101,1,56</v>
      </c>
      <c r="L303" t="str">
        <f>IF(L58="","",L58&amp;","&amp;M58&amp;","&amp;$A58)</f>
        <v>192,2,56</v>
      </c>
      <c r="O303" t="str">
        <f>IF(O58="","",O58&amp;","&amp;P58&amp;","&amp;$A58)</f>
        <v/>
      </c>
      <c r="Q303" t="str">
        <f>IF(Q58="","",Q58&amp;","&amp;R58&amp;","&amp;$A58)</f>
        <v/>
      </c>
      <c r="S303" t="str">
        <f>IF(S58="","",S58&amp;","&amp;T58&amp;","&amp;$A58)</f>
        <v/>
      </c>
      <c r="U303" t="str">
        <f>IF(U58="","",U58&amp;","&amp;V58&amp;","&amp;$A58)</f>
        <v/>
      </c>
      <c r="W303" t="str">
        <f>IF(W58="","",W58&amp;","&amp;X58&amp;","&amp;$A58)</f>
        <v/>
      </c>
      <c r="Z303" t="str">
        <f>IF(Z58="","",Z58&amp;","&amp;AA58&amp;","&amp;$A58)</f>
        <v/>
      </c>
      <c r="AB303" t="str">
        <f>IF(AB58="","",AB58&amp;","&amp;AC58&amp;","&amp;$A58)</f>
        <v/>
      </c>
      <c r="AD303" t="str">
        <f>IF(AD58="","",AD58&amp;","&amp;AE58&amp;","&amp;$A58)</f>
        <v/>
      </c>
      <c r="AF303" t="str">
        <f>IF(AF58="","",AF58&amp;","&amp;AG58&amp;","&amp;$A58)</f>
        <v/>
      </c>
      <c r="AH303" t="str">
        <f>IF(AH58="","",AH58&amp;","&amp;AI58&amp;","&amp;$A58)</f>
        <v/>
      </c>
      <c r="AM303" s="33">
        <v>26</v>
      </c>
      <c r="AN303" s="33">
        <f t="shared" si="192"/>
        <v>9</v>
      </c>
      <c r="AP303" t="str">
        <f>IF(AP58="","",AP58&amp;","&amp;AQ58&amp;","&amp;$A58)</f>
        <v/>
      </c>
      <c r="AR303" t="str">
        <f>IF(AR58="","",AR58&amp;","&amp;AS58&amp;","&amp;$A58)</f>
        <v/>
      </c>
      <c r="AT303" t="str">
        <f>IF(AT58="","",AT58&amp;","&amp;AU58&amp;","&amp;$A58)</f>
        <v/>
      </c>
      <c r="AV303" t="str">
        <f>IF(AV58="","",AV58&amp;","&amp;AW58&amp;","&amp;$A58)</f>
        <v/>
      </c>
      <c r="AX303" t="str">
        <f>IF(AX58="","",AX58&amp;","&amp;AY58&amp;","&amp;$A58)</f>
        <v/>
      </c>
      <c r="BA303" t="str">
        <f>IF(BA58="","",BA58&amp;","&amp;BB58&amp;","&amp;$A58)</f>
        <v>83,2,56</v>
      </c>
      <c r="BC303" t="str">
        <f>IF(BC58="","",BC58&amp;","&amp;BD58&amp;","&amp;$A58)</f>
        <v>1103,1,56</v>
      </c>
      <c r="BE303" t="str">
        <f>IF(BE58="","",BE58&amp;","&amp;BF58&amp;","&amp;$A58)</f>
        <v>1001,1,56</v>
      </c>
      <c r="BG303" t="str">
        <f>IF(BG58="","",BG58&amp;","&amp;BH58&amp;","&amp;$A58)</f>
        <v>1103,1,56</v>
      </c>
      <c r="BI303" t="str">
        <f>IF(BI58="","",BI58&amp;","&amp;BJ58&amp;","&amp;$A58)</f>
        <v>83,1,56</v>
      </c>
      <c r="BL303" t="str">
        <f>IF(BL58="","",BL58&amp;","&amp;BM58&amp;","&amp;$A58)</f>
        <v/>
      </c>
      <c r="BN303" t="str">
        <f>IF(BN58="","",BN58&amp;","&amp;BO58&amp;","&amp;$A58)</f>
        <v/>
      </c>
      <c r="BP303" t="str">
        <f>IF(BP58="","",BP58&amp;","&amp;BQ58&amp;","&amp;$A58)</f>
        <v/>
      </c>
      <c r="BR303" t="str">
        <f>IF(BR58="","",BR58&amp;","&amp;BS58&amp;","&amp;$A58)</f>
        <v/>
      </c>
      <c r="BT303" t="str">
        <f>IF(BT58="","",BT58&amp;","&amp;BU58&amp;","&amp;$A58)</f>
        <v/>
      </c>
      <c r="BY303" s="33">
        <v>26</v>
      </c>
      <c r="BZ303" s="33">
        <f t="shared" si="193"/>
        <v>9</v>
      </c>
      <c r="CB303" t="str">
        <f>IF(CB58="","",CB58&amp;","&amp;CC58&amp;","&amp;$A58)</f>
        <v/>
      </c>
      <c r="CD303" t="str">
        <f>IF(CD58="","",CD58&amp;","&amp;CE58&amp;","&amp;$A58)</f>
        <v/>
      </c>
      <c r="CF303" t="str">
        <f>IF(CF58="","",CF58&amp;","&amp;CG58&amp;","&amp;$A58)</f>
        <v/>
      </c>
      <c r="CH303" t="str">
        <f>IF(CH58="","",CH58&amp;","&amp;CI58&amp;","&amp;$A58)</f>
        <v/>
      </c>
      <c r="CJ303" t="str">
        <f>IF(CJ58="","",CJ58&amp;","&amp;CK58&amp;","&amp;$A58)</f>
        <v/>
      </c>
      <c r="CM303" t="str">
        <f>IF(CM58="","",CM58&amp;","&amp;CN58&amp;","&amp;$A58)</f>
        <v>83,2,56</v>
      </c>
      <c r="CO303" t="str">
        <f>IF(CO58="","",CO58&amp;","&amp;CP58&amp;","&amp;$A58)</f>
        <v>1103,1,56</v>
      </c>
      <c r="CQ303" t="str">
        <f>IF(CQ58="","",CQ58&amp;","&amp;CR58&amp;","&amp;$A58)</f>
        <v>1001,1,56</v>
      </c>
      <c r="CS303" t="str">
        <f>IF(CS58="","",CS58&amp;","&amp;CT58&amp;","&amp;$A58)</f>
        <v>1103,1,56</v>
      </c>
      <c r="CU303" t="str">
        <f>IF(CU58="","",CU58&amp;","&amp;CV58&amp;","&amp;$A58)</f>
        <v>83,1,56</v>
      </c>
      <c r="CX303" t="str">
        <f>IF(CX58="","",CX58&amp;","&amp;CY58&amp;","&amp;$A58)</f>
        <v/>
      </c>
      <c r="CZ303" t="str">
        <f>IF(CZ58="","",CZ58&amp;","&amp;DA58&amp;","&amp;$A58)</f>
        <v/>
      </c>
      <c r="DB303" t="str">
        <f>IF(DB58="","",DB58&amp;","&amp;DC58&amp;","&amp;$A58)</f>
        <v/>
      </c>
      <c r="DD303" t="str">
        <f>IF(DD58="","",DD58&amp;","&amp;DE58&amp;","&amp;$A58)</f>
        <v/>
      </c>
      <c r="DF303" t="str">
        <f>IF(DF58="","",DF58&amp;","&amp;DG58&amp;","&amp;$A58)</f>
        <v/>
      </c>
    </row>
    <row r="304" spans="1:110" ht="14.5" thickBot="1" x14ac:dyDescent="0.35">
      <c r="A304" s="35">
        <v>27</v>
      </c>
      <c r="B304" s="35">
        <f t="shared" si="191"/>
        <v>9</v>
      </c>
      <c r="D304" t="str">
        <f>IF(D59="","",D59&amp;","&amp;E59&amp;","&amp;$A59)</f>
        <v>1201,1,57</v>
      </c>
      <c r="F304" t="str">
        <f>IF(F59="","",F59&amp;","&amp;G59&amp;","&amp;$A59)</f>
        <v>193,5,57</v>
      </c>
      <c r="H304" t="str">
        <f>IF(H59="","",H59&amp;","&amp;I59&amp;","&amp;$A59)</f>
        <v/>
      </c>
      <c r="J304" t="str">
        <f>IF(J59="","",J59&amp;","&amp;K59&amp;","&amp;$A59)</f>
        <v>195,1,57</v>
      </c>
      <c r="L304" t="str">
        <f>IF(L59="","",L59&amp;","&amp;M59&amp;","&amp;$A59)</f>
        <v/>
      </c>
      <c r="O304" t="str">
        <f>IF(O59="","",O59&amp;","&amp;P59&amp;","&amp;$A59)</f>
        <v/>
      </c>
      <c r="Q304" t="str">
        <f>IF(Q59="","",Q59&amp;","&amp;R59&amp;","&amp;$A59)</f>
        <v/>
      </c>
      <c r="S304" t="str">
        <f>IF(S59="","",S59&amp;","&amp;T59&amp;","&amp;$A59)</f>
        <v/>
      </c>
      <c r="U304" t="str">
        <f>IF(U59="","",U59&amp;","&amp;V59&amp;","&amp;$A59)</f>
        <v/>
      </c>
      <c r="W304" t="str">
        <f>IF(W59="","",W59&amp;","&amp;X59&amp;","&amp;$A59)</f>
        <v/>
      </c>
      <c r="Z304" t="str">
        <f>IF(Z59="","",Z59&amp;","&amp;AA59&amp;","&amp;$A59)</f>
        <v/>
      </c>
      <c r="AB304" t="str">
        <f>IF(AB59="","",AB59&amp;","&amp;AC59&amp;","&amp;$A59)</f>
        <v/>
      </c>
      <c r="AD304" t="str">
        <f>IF(AD59="","",AD59&amp;","&amp;AE59&amp;","&amp;$A59)</f>
        <v/>
      </c>
      <c r="AF304" t="str">
        <f>IF(AF59="","",AF59&amp;","&amp;AG59&amp;","&amp;$A59)</f>
        <v/>
      </c>
      <c r="AH304" t="str">
        <f>IF(AH59="","",AH59&amp;","&amp;AI59&amp;","&amp;$A59)</f>
        <v/>
      </c>
      <c r="AM304" s="35">
        <v>27</v>
      </c>
      <c r="AN304" s="35">
        <f t="shared" si="192"/>
        <v>9</v>
      </c>
      <c r="AP304" t="str">
        <f>IF(AP59="","",AP59&amp;","&amp;AQ59&amp;","&amp;$A59)</f>
        <v/>
      </c>
      <c r="AR304" t="str">
        <f>IF(AR59="","",AR59&amp;","&amp;AS59&amp;","&amp;$A59)</f>
        <v/>
      </c>
      <c r="AT304" t="str">
        <f>IF(AT59="","",AT59&amp;","&amp;AU59&amp;","&amp;$A59)</f>
        <v/>
      </c>
      <c r="AV304" t="str">
        <f>IF(AV59="","",AV59&amp;","&amp;AW59&amp;","&amp;$A59)</f>
        <v/>
      </c>
      <c r="AX304" t="str">
        <f>IF(AX59="","",AX59&amp;","&amp;AY59&amp;","&amp;$A59)</f>
        <v/>
      </c>
      <c r="BA304" t="str">
        <f>IF(BA59="","",BA59&amp;","&amp;BB59&amp;","&amp;$A59)</f>
        <v>83,7,57</v>
      </c>
      <c r="BC304" t="str">
        <f>IF(BC59="","",BC59&amp;","&amp;BD59&amp;","&amp;$A59)</f>
        <v/>
      </c>
      <c r="BE304" t="str">
        <f>IF(BE59="","",BE59&amp;","&amp;BF59&amp;","&amp;$A59)</f>
        <v/>
      </c>
      <c r="BG304" t="str">
        <f>IF(BG59="","",BG59&amp;","&amp;BH59&amp;","&amp;$A59)</f>
        <v/>
      </c>
      <c r="BI304" t="str">
        <f>IF(BI59="","",BI59&amp;","&amp;BJ59&amp;","&amp;$A59)</f>
        <v/>
      </c>
      <c r="BL304" t="str">
        <f>IF(BL59="","",BL59&amp;","&amp;BM59&amp;","&amp;$A59)</f>
        <v/>
      </c>
      <c r="BN304" t="str">
        <f>IF(BN59="","",BN59&amp;","&amp;BO59&amp;","&amp;$A59)</f>
        <v/>
      </c>
      <c r="BP304" t="str">
        <f>IF(BP59="","",BP59&amp;","&amp;BQ59&amp;","&amp;$A59)</f>
        <v/>
      </c>
      <c r="BR304" t="str">
        <f>IF(BR59="","",BR59&amp;","&amp;BS59&amp;","&amp;$A59)</f>
        <v/>
      </c>
      <c r="BT304" t="str">
        <f>IF(BT59="","",BT59&amp;","&amp;BU59&amp;","&amp;$A59)</f>
        <v/>
      </c>
      <c r="BY304" s="35">
        <v>27</v>
      </c>
      <c r="BZ304" s="35">
        <f t="shared" si="193"/>
        <v>9</v>
      </c>
      <c r="CB304" t="str">
        <f>IF(CB59="","",CB59&amp;","&amp;CC59&amp;","&amp;$A59)</f>
        <v/>
      </c>
      <c r="CD304" t="str">
        <f>IF(CD59="","",CD59&amp;","&amp;CE59&amp;","&amp;$A59)</f>
        <v/>
      </c>
      <c r="CF304" t="str">
        <f>IF(CF59="","",CF59&amp;","&amp;CG59&amp;","&amp;$A59)</f>
        <v/>
      </c>
      <c r="CH304" t="str">
        <f>IF(CH59="","",CH59&amp;","&amp;CI59&amp;","&amp;$A59)</f>
        <v/>
      </c>
      <c r="CJ304" t="str">
        <f>IF(CJ59="","",CJ59&amp;","&amp;CK59&amp;","&amp;$A59)</f>
        <v/>
      </c>
      <c r="CM304" t="str">
        <f>IF(CM59="","",CM59&amp;","&amp;CN59&amp;","&amp;$A59)</f>
        <v>83,7,57</v>
      </c>
      <c r="CO304" t="str">
        <f>IF(CO59="","",CO59&amp;","&amp;CP59&amp;","&amp;$A59)</f>
        <v/>
      </c>
      <c r="CQ304" t="str">
        <f>IF(CQ59="","",CQ59&amp;","&amp;CR59&amp;","&amp;$A59)</f>
        <v/>
      </c>
      <c r="CS304" t="str">
        <f>IF(CS59="","",CS59&amp;","&amp;CT59&amp;","&amp;$A59)</f>
        <v/>
      </c>
      <c r="CU304" t="str">
        <f>IF(CU59="","",CU59&amp;","&amp;CV59&amp;","&amp;$A59)</f>
        <v/>
      </c>
      <c r="CX304" t="str">
        <f>IF(CX59="","",CX59&amp;","&amp;CY59&amp;","&amp;$A59)</f>
        <v/>
      </c>
      <c r="CZ304" t="str">
        <f>IF(CZ59="","",CZ59&amp;","&amp;DA59&amp;","&amp;$A59)</f>
        <v/>
      </c>
      <c r="DB304" t="str">
        <f>IF(DB59="","",DB59&amp;","&amp;DC59&amp;","&amp;$A59)</f>
        <v/>
      </c>
      <c r="DD304" t="str">
        <f>IF(DD59="","",DD59&amp;","&amp;DE59&amp;","&amp;$A59)</f>
        <v/>
      </c>
      <c r="DF304" t="str">
        <f>IF(DF59="","",DF59&amp;","&amp;DG59&amp;","&amp;$A59)</f>
        <v/>
      </c>
    </row>
    <row r="305" spans="1:110" x14ac:dyDescent="0.3">
      <c r="A305" s="34">
        <v>28</v>
      </c>
      <c r="B305" s="34">
        <f t="shared" si="191"/>
        <v>10</v>
      </c>
      <c r="D305" t="str">
        <f>IF(D60="","",D60&amp;","&amp;E60&amp;","&amp;$A60)</f>
        <v/>
      </c>
      <c r="F305" t="str">
        <f>IF(F60="","",F60&amp;","&amp;G60&amp;","&amp;$A60)</f>
        <v/>
      </c>
      <c r="H305" t="str">
        <f>IF(H60="","",H60&amp;","&amp;I60&amp;","&amp;$A60)</f>
        <v/>
      </c>
      <c r="J305" t="str">
        <f>IF(J60="","",J60&amp;","&amp;K60&amp;","&amp;$A60)</f>
        <v/>
      </c>
      <c r="L305" t="str">
        <f>IF(L60="","",L60&amp;","&amp;M60&amp;","&amp;$A60)</f>
        <v/>
      </c>
      <c r="O305" t="str">
        <f>IF(O60="","",O60&amp;","&amp;P60&amp;","&amp;$A60)</f>
        <v>201,3,58</v>
      </c>
      <c r="Q305" t="str">
        <f>IF(Q60="","",Q60&amp;","&amp;R60&amp;","&amp;$A60)</f>
        <v>1202,1,58</v>
      </c>
      <c r="S305" t="str">
        <f>IF(S60="","",S60&amp;","&amp;T60&amp;","&amp;$A60)</f>
        <v/>
      </c>
      <c r="U305" t="str">
        <f>IF(U60="","",U60&amp;","&amp;V60&amp;","&amp;$A60)</f>
        <v>201,3,58</v>
      </c>
      <c r="W305" t="str">
        <f>IF(W60="","",W60&amp;","&amp;X60&amp;","&amp;$A60)</f>
        <v/>
      </c>
      <c r="Z305" t="str">
        <f>IF(Z60="","",Z60&amp;","&amp;AA60&amp;","&amp;$A60)</f>
        <v/>
      </c>
      <c r="AB305" t="str">
        <f>IF(AB60="","",AB60&amp;","&amp;AC60&amp;","&amp;$A60)</f>
        <v/>
      </c>
      <c r="AD305" t="str">
        <f>IF(AD60="","",AD60&amp;","&amp;AE60&amp;","&amp;$A60)</f>
        <v/>
      </c>
      <c r="AF305" t="str">
        <f>IF(AF60="","",AF60&amp;","&amp;AG60&amp;","&amp;$A60)</f>
        <v/>
      </c>
      <c r="AH305" t="str">
        <f>IF(AH60="","",AH60&amp;","&amp;AI60&amp;","&amp;$A60)</f>
        <v/>
      </c>
      <c r="AM305" s="34">
        <v>28</v>
      </c>
      <c r="AN305" s="34">
        <f t="shared" si="192"/>
        <v>10</v>
      </c>
      <c r="AP305" t="str">
        <f>IF(AP60="","",AP60&amp;","&amp;AQ60&amp;","&amp;$A60)</f>
        <v/>
      </c>
      <c r="AR305" t="str">
        <f>IF(AR60="","",AR60&amp;","&amp;AS60&amp;","&amp;$A60)</f>
        <v/>
      </c>
      <c r="AT305" t="str">
        <f>IF(AT60="","",AT60&amp;","&amp;AU60&amp;","&amp;$A60)</f>
        <v/>
      </c>
      <c r="AV305" t="str">
        <f>IF(AV60="","",AV60&amp;","&amp;AW60&amp;","&amp;$A60)</f>
        <v/>
      </c>
      <c r="AX305" t="str">
        <f>IF(AX60="","",AX60&amp;","&amp;AY60&amp;","&amp;$A60)</f>
        <v/>
      </c>
      <c r="BA305" t="str">
        <f>IF(BA60="","",BA60&amp;","&amp;BB60&amp;","&amp;$A60)</f>
        <v>81,4,58</v>
      </c>
      <c r="BC305" t="str">
        <f>IF(BC60="","",BC60&amp;","&amp;BD60&amp;","&amp;$A60)</f>
        <v>1202,1,58</v>
      </c>
      <c r="BE305" t="str">
        <f>IF(BE60="","",BE60&amp;","&amp;BF60&amp;","&amp;$A60)</f>
        <v/>
      </c>
      <c r="BG305" t="str">
        <f>IF(BG60="","",BG60&amp;","&amp;BH60&amp;","&amp;$A60)</f>
        <v/>
      </c>
      <c r="BI305" t="str">
        <f>IF(BI60="","",BI60&amp;","&amp;BJ60&amp;","&amp;$A60)</f>
        <v>81,2,58</v>
      </c>
      <c r="BL305" t="str">
        <f>IF(BL60="","",BL60&amp;","&amp;BM60&amp;","&amp;$A60)</f>
        <v/>
      </c>
      <c r="BN305" t="str">
        <f>IF(BN60="","",BN60&amp;","&amp;BO60&amp;","&amp;$A60)</f>
        <v>1103,1,58</v>
      </c>
      <c r="BP305" t="str">
        <f>IF(BP60="","",BP60&amp;","&amp;BQ60&amp;","&amp;$A60)</f>
        <v>1001,1,58</v>
      </c>
      <c r="BR305" t="str">
        <f>IF(BR60="","",BR60&amp;","&amp;BS60&amp;","&amp;$A60)</f>
        <v>1103,1,58</v>
      </c>
      <c r="BT305" t="str">
        <f>IF(BT60="","",BT60&amp;","&amp;BU60&amp;","&amp;$A60)</f>
        <v/>
      </c>
      <c r="BY305" s="34">
        <v>28</v>
      </c>
      <c r="BZ305" s="34">
        <f t="shared" si="193"/>
        <v>10</v>
      </c>
      <c r="CB305" t="str">
        <f>IF(CB60="","",CB60&amp;","&amp;CC60&amp;","&amp;$A60)</f>
        <v/>
      </c>
      <c r="CD305" t="str">
        <f>IF(CD60="","",CD60&amp;","&amp;CE60&amp;","&amp;$A60)</f>
        <v/>
      </c>
      <c r="CF305" t="str">
        <f>IF(CF60="","",CF60&amp;","&amp;CG60&amp;","&amp;$A60)</f>
        <v/>
      </c>
      <c r="CH305" t="str">
        <f>IF(CH60="","",CH60&amp;","&amp;CI60&amp;","&amp;$A60)</f>
        <v/>
      </c>
      <c r="CJ305" t="str">
        <f>IF(CJ60="","",CJ60&amp;","&amp;CK60&amp;","&amp;$A60)</f>
        <v/>
      </c>
      <c r="CM305" t="str">
        <f>IF(CM60="","",CM60&amp;","&amp;CN60&amp;","&amp;$A60)</f>
        <v>81,4,58</v>
      </c>
      <c r="CO305" t="str">
        <f>IF(CO60="","",CO60&amp;","&amp;CP60&amp;","&amp;$A60)</f>
        <v>1202,1,58</v>
      </c>
      <c r="CQ305" t="str">
        <f>IF(CQ60="","",CQ60&amp;","&amp;CR60&amp;","&amp;$A60)</f>
        <v/>
      </c>
      <c r="CS305" t="str">
        <f>IF(CS60="","",CS60&amp;","&amp;CT60&amp;","&amp;$A60)</f>
        <v/>
      </c>
      <c r="CU305" t="str">
        <f>IF(CU60="","",CU60&amp;","&amp;CV60&amp;","&amp;$A60)</f>
        <v>81,2,58</v>
      </c>
      <c r="CX305" t="str">
        <f>IF(CX60="","",CX60&amp;","&amp;CY60&amp;","&amp;$A60)</f>
        <v/>
      </c>
      <c r="CZ305" t="str">
        <f>IF(CZ60="","",CZ60&amp;","&amp;DA60&amp;","&amp;$A60)</f>
        <v>1103,1,58</v>
      </c>
      <c r="DB305" t="str">
        <f>IF(DB60="","",DB60&amp;","&amp;DC60&amp;","&amp;$A60)</f>
        <v>1001,1,58</v>
      </c>
      <c r="DD305" t="str">
        <f>IF(DD60="","",DD60&amp;","&amp;DE60&amp;","&amp;$A60)</f>
        <v>1103,1,58</v>
      </c>
      <c r="DF305" t="str">
        <f>IF(DF60="","",DF60&amp;","&amp;DG60&amp;","&amp;$A60)</f>
        <v/>
      </c>
    </row>
    <row r="306" spans="1:110" x14ac:dyDescent="0.3">
      <c r="A306" s="33">
        <v>29</v>
      </c>
      <c r="B306" s="33">
        <f t="shared" si="191"/>
        <v>10</v>
      </c>
      <c r="D306" t="str">
        <f>IF(D61="","",D61&amp;","&amp;E61&amp;","&amp;$A61)</f>
        <v/>
      </c>
      <c r="F306" t="str">
        <f>IF(F61="","",F61&amp;","&amp;G61&amp;","&amp;$A61)</f>
        <v/>
      </c>
      <c r="H306" t="str">
        <f>IF(H61="","",H61&amp;","&amp;I61&amp;","&amp;$A61)</f>
        <v/>
      </c>
      <c r="J306" t="str">
        <f>IF(J61="","",J61&amp;","&amp;K61&amp;","&amp;$A61)</f>
        <v/>
      </c>
      <c r="L306" t="str">
        <f>IF(L61="","",L61&amp;","&amp;M61&amp;","&amp;$A61)</f>
        <v/>
      </c>
      <c r="O306" t="str">
        <f>IF(O61="","",O61&amp;","&amp;P61&amp;","&amp;$A61)</f>
        <v>202,2,59</v>
      </c>
      <c r="Q306" t="str">
        <f>IF(Q61="","",Q61&amp;","&amp;R61&amp;","&amp;$A61)</f>
        <v>1102,1,59</v>
      </c>
      <c r="S306" t="str">
        <f>IF(S61="","",S61&amp;","&amp;T61&amp;","&amp;$A61)</f>
        <v>1001,1,59</v>
      </c>
      <c r="U306" t="str">
        <f>IF(U61="","",U61&amp;","&amp;V61&amp;","&amp;$A61)</f>
        <v>1102,1,59</v>
      </c>
      <c r="W306" t="str">
        <f>IF(W61="","",W61&amp;","&amp;X61&amp;","&amp;$A61)</f>
        <v>202,2,59</v>
      </c>
      <c r="Z306" t="str">
        <f>IF(Z61="","",Z61&amp;","&amp;AA61&amp;","&amp;$A61)</f>
        <v/>
      </c>
      <c r="AB306" t="str">
        <f>IF(AB61="","",AB61&amp;","&amp;AC61&amp;","&amp;$A61)</f>
        <v/>
      </c>
      <c r="AD306" t="str">
        <f>IF(AD61="","",AD61&amp;","&amp;AE61&amp;","&amp;$A61)</f>
        <v/>
      </c>
      <c r="AF306" t="str">
        <f>IF(AF61="","",AF61&amp;","&amp;AG61&amp;","&amp;$A61)</f>
        <v/>
      </c>
      <c r="AH306" t="str">
        <f>IF(AH61="","",AH61&amp;","&amp;AI61&amp;","&amp;$A61)</f>
        <v/>
      </c>
      <c r="AM306" s="33">
        <v>29</v>
      </c>
      <c r="AN306" s="33">
        <f t="shared" si="192"/>
        <v>10</v>
      </c>
      <c r="AP306" t="str">
        <f>IF(AP61="","",AP61&amp;","&amp;AQ61&amp;","&amp;$A61)</f>
        <v/>
      </c>
      <c r="AR306" t="str">
        <f>IF(AR61="","",AR61&amp;","&amp;AS61&amp;","&amp;$A61)</f>
        <v/>
      </c>
      <c r="AT306" t="str">
        <f>IF(AT61="","",AT61&amp;","&amp;AU61&amp;","&amp;$A61)</f>
        <v/>
      </c>
      <c r="AV306" t="str">
        <f>IF(AV61="","",AV61&amp;","&amp;AW61&amp;","&amp;$A61)</f>
        <v/>
      </c>
      <c r="AX306" t="str">
        <f>IF(AX61="","",AX61&amp;","&amp;AY61&amp;","&amp;$A61)</f>
        <v/>
      </c>
      <c r="BA306" t="str">
        <f>IF(BA61="","",BA61&amp;","&amp;BB61&amp;","&amp;$A61)</f>
        <v>81,1,59</v>
      </c>
      <c r="BC306" t="str">
        <f>IF(BC61="","",BC61&amp;","&amp;BD61&amp;","&amp;$A61)</f>
        <v/>
      </c>
      <c r="BE306" t="str">
        <f>IF(BE61="","",BE61&amp;","&amp;BF61&amp;","&amp;$A61)</f>
        <v/>
      </c>
      <c r="BG306" t="str">
        <f>IF(BG61="","",BG61&amp;","&amp;BH61&amp;","&amp;$A61)</f>
        <v>85,1,59</v>
      </c>
      <c r="BI306" t="str">
        <f>IF(BI61="","",BI61&amp;","&amp;BJ61&amp;","&amp;$A61)</f>
        <v>81,4,59</v>
      </c>
      <c r="BL306" t="str">
        <f>IF(BL61="","",BL61&amp;","&amp;BM61&amp;","&amp;$A61)</f>
        <v/>
      </c>
      <c r="BN306" t="str">
        <f>IF(BN61="","",BN61&amp;","&amp;BO61&amp;","&amp;$A61)</f>
        <v/>
      </c>
      <c r="BP306" t="str">
        <f>IF(BP61="","",BP61&amp;","&amp;BQ61&amp;","&amp;$A61)</f>
        <v/>
      </c>
      <c r="BR306" t="str">
        <f>IF(BR61="","",BR61&amp;","&amp;BS61&amp;","&amp;$A61)</f>
        <v/>
      </c>
      <c r="BT306" t="str">
        <f>IF(BT61="","",BT61&amp;","&amp;BU61&amp;","&amp;$A61)</f>
        <v/>
      </c>
      <c r="BY306" s="33">
        <v>29</v>
      </c>
      <c r="BZ306" s="33">
        <f t="shared" si="193"/>
        <v>10</v>
      </c>
      <c r="CB306" t="str">
        <f>IF(CB61="","",CB61&amp;","&amp;CC61&amp;","&amp;$A61)</f>
        <v/>
      </c>
      <c r="CD306" t="str">
        <f>IF(CD61="","",CD61&amp;","&amp;CE61&amp;","&amp;$A61)</f>
        <v/>
      </c>
      <c r="CF306" t="str">
        <f>IF(CF61="","",CF61&amp;","&amp;CG61&amp;","&amp;$A61)</f>
        <v/>
      </c>
      <c r="CH306" t="str">
        <f>IF(CH61="","",CH61&amp;","&amp;CI61&amp;","&amp;$A61)</f>
        <v/>
      </c>
      <c r="CJ306" t="str">
        <f>IF(CJ61="","",CJ61&amp;","&amp;CK61&amp;","&amp;$A61)</f>
        <v/>
      </c>
      <c r="CM306" t="str">
        <f>IF(CM61="","",CM61&amp;","&amp;CN61&amp;","&amp;$A61)</f>
        <v>81,1,59</v>
      </c>
      <c r="CO306" t="str">
        <f>IF(CO61="","",CO61&amp;","&amp;CP61&amp;","&amp;$A61)</f>
        <v/>
      </c>
      <c r="CQ306" t="str">
        <f>IF(CQ61="","",CQ61&amp;","&amp;CR61&amp;","&amp;$A61)</f>
        <v/>
      </c>
      <c r="CS306" t="str">
        <f>IF(CS61="","",CS61&amp;","&amp;CT61&amp;","&amp;$A61)</f>
        <v>85,1,59</v>
      </c>
      <c r="CU306" t="str">
        <f>IF(CU61="","",CU61&amp;","&amp;CV61&amp;","&amp;$A61)</f>
        <v>81,4,59</v>
      </c>
      <c r="CX306" t="str">
        <f>IF(CX61="","",CX61&amp;","&amp;CY61&amp;","&amp;$A61)</f>
        <v/>
      </c>
      <c r="CZ306" t="str">
        <f>IF(CZ61="","",CZ61&amp;","&amp;DA61&amp;","&amp;$A61)</f>
        <v/>
      </c>
      <c r="DB306" t="str">
        <f>IF(DB61="","",DB61&amp;","&amp;DC61&amp;","&amp;$A61)</f>
        <v/>
      </c>
      <c r="DD306" t="str">
        <f>IF(DD61="","",DD61&amp;","&amp;DE61&amp;","&amp;$A61)</f>
        <v/>
      </c>
      <c r="DF306" t="str">
        <f>IF(DF61="","",DF61&amp;","&amp;DG61&amp;","&amp;$A61)</f>
        <v/>
      </c>
    </row>
    <row r="307" spans="1:110" ht="14.5" thickBot="1" x14ac:dyDescent="0.35">
      <c r="A307" s="35">
        <v>30</v>
      </c>
      <c r="B307" s="35">
        <f t="shared" si="191"/>
        <v>10</v>
      </c>
      <c r="D307" t="str">
        <f>IF(D62="","",D62&amp;","&amp;E62&amp;","&amp;$A62)</f>
        <v/>
      </c>
      <c r="F307" t="str">
        <f>IF(F62="","",F62&amp;","&amp;G62&amp;","&amp;$A62)</f>
        <v/>
      </c>
      <c r="H307" t="str">
        <f>IF(H62="","",H62&amp;","&amp;I62&amp;","&amp;$A62)</f>
        <v/>
      </c>
      <c r="J307" t="str">
        <f>IF(J62="","",J62&amp;","&amp;K62&amp;","&amp;$A62)</f>
        <v/>
      </c>
      <c r="L307" t="str">
        <f>IF(L62="","",L62&amp;","&amp;M62&amp;","&amp;$A62)</f>
        <v/>
      </c>
      <c r="O307" t="str">
        <f>IF(O62="","",O62&amp;","&amp;P62&amp;","&amp;$A62)</f>
        <v>1202,1,60</v>
      </c>
      <c r="Q307" t="str">
        <f>IF(Q62="","",Q62&amp;","&amp;R62&amp;","&amp;$A62)</f>
        <v>203,5,60</v>
      </c>
      <c r="S307" t="str">
        <f>IF(S62="","",S62&amp;","&amp;T62&amp;","&amp;$A62)</f>
        <v/>
      </c>
      <c r="U307" t="str">
        <f>IF(U62="","",U62&amp;","&amp;V62&amp;","&amp;$A62)</f>
        <v>205,1,60</v>
      </c>
      <c r="W307" t="str">
        <f>IF(W62="","",W62&amp;","&amp;X62&amp;","&amp;$A62)</f>
        <v/>
      </c>
      <c r="Z307" t="str">
        <f>IF(Z62="","",Z62&amp;","&amp;AA62&amp;","&amp;$A62)</f>
        <v/>
      </c>
      <c r="AB307" t="str">
        <f>IF(AB62="","",AB62&amp;","&amp;AC62&amp;","&amp;$A62)</f>
        <v/>
      </c>
      <c r="AD307" t="str">
        <f>IF(AD62="","",AD62&amp;","&amp;AE62&amp;","&amp;$A62)</f>
        <v/>
      </c>
      <c r="AF307" t="str">
        <f>IF(AF62="","",AF62&amp;","&amp;AG62&amp;","&amp;$A62)</f>
        <v/>
      </c>
      <c r="AH307" t="str">
        <f>IF(AH62="","",AH62&amp;","&amp;AI62&amp;","&amp;$A62)</f>
        <v/>
      </c>
      <c r="AM307" s="35">
        <v>30</v>
      </c>
      <c r="AN307" s="35">
        <f t="shared" si="192"/>
        <v>10</v>
      </c>
      <c r="AP307" t="str">
        <f>IF(AP62="","",AP62&amp;","&amp;AQ62&amp;","&amp;$A62)</f>
        <v/>
      </c>
      <c r="AR307" t="str">
        <f>IF(AR62="","",AR62&amp;","&amp;AS62&amp;","&amp;$A62)</f>
        <v/>
      </c>
      <c r="AT307" t="str">
        <f>IF(AT62="","",AT62&amp;","&amp;AU62&amp;","&amp;$A62)</f>
        <v/>
      </c>
      <c r="AV307" t="str">
        <f>IF(AV62="","",AV62&amp;","&amp;AW62&amp;","&amp;$A62)</f>
        <v/>
      </c>
      <c r="AX307" t="str">
        <f>IF(AX62="","",AX62&amp;","&amp;AY62&amp;","&amp;$A62)</f>
        <v/>
      </c>
      <c r="BA307" t="str">
        <f>IF(BA62="","",BA62&amp;","&amp;BB62&amp;","&amp;$A62)</f>
        <v>81,4,60</v>
      </c>
      <c r="BC307" t="str">
        <f>IF(BC62="","",BC62&amp;","&amp;BD62&amp;","&amp;$A62)</f>
        <v>1202,1,60</v>
      </c>
      <c r="BE307" t="str">
        <f>IF(BE62="","",BE62&amp;","&amp;BF62&amp;","&amp;$A62)</f>
        <v/>
      </c>
      <c r="BG307" t="str">
        <f>IF(BG62="","",BG62&amp;","&amp;BH62&amp;","&amp;$A62)</f>
        <v/>
      </c>
      <c r="BI307" t="str">
        <f>IF(BI62="","",BI62&amp;","&amp;BJ62&amp;","&amp;$A62)</f>
        <v>81,2,60</v>
      </c>
      <c r="BL307" t="str">
        <f>IF(BL62="","",BL62&amp;","&amp;BM62&amp;","&amp;$A62)</f>
        <v/>
      </c>
      <c r="BN307" t="str">
        <f>IF(BN62="","",BN62&amp;","&amp;BO62&amp;","&amp;$A62)</f>
        <v/>
      </c>
      <c r="BP307" t="str">
        <f>IF(BP62="","",BP62&amp;","&amp;BQ62&amp;","&amp;$A62)</f>
        <v/>
      </c>
      <c r="BR307" t="str">
        <f>IF(BR62="","",BR62&amp;","&amp;BS62&amp;","&amp;$A62)</f>
        <v/>
      </c>
      <c r="BT307" t="str">
        <f>IF(BT62="","",BT62&amp;","&amp;BU62&amp;","&amp;$A62)</f>
        <v/>
      </c>
      <c r="BY307" s="35">
        <v>30</v>
      </c>
      <c r="BZ307" s="35">
        <f t="shared" si="193"/>
        <v>10</v>
      </c>
      <c r="CB307" t="str">
        <f>IF(CB62="","",CB62&amp;","&amp;CC62&amp;","&amp;$A62)</f>
        <v/>
      </c>
      <c r="CD307" t="str">
        <f>IF(CD62="","",CD62&amp;","&amp;CE62&amp;","&amp;$A62)</f>
        <v/>
      </c>
      <c r="CF307" t="str">
        <f>IF(CF62="","",CF62&amp;","&amp;CG62&amp;","&amp;$A62)</f>
        <v/>
      </c>
      <c r="CH307" t="str">
        <f>IF(CH62="","",CH62&amp;","&amp;CI62&amp;","&amp;$A62)</f>
        <v/>
      </c>
      <c r="CJ307" t="str">
        <f>IF(CJ62="","",CJ62&amp;","&amp;CK62&amp;","&amp;$A62)</f>
        <v/>
      </c>
      <c r="CM307" t="str">
        <f>IF(CM62="","",CM62&amp;","&amp;CN62&amp;","&amp;$A62)</f>
        <v>81,4,60</v>
      </c>
      <c r="CO307" t="str">
        <f>IF(CO62="","",CO62&amp;","&amp;CP62&amp;","&amp;$A62)</f>
        <v>1202,1,60</v>
      </c>
      <c r="CQ307" t="str">
        <f>IF(CQ62="","",CQ62&amp;","&amp;CR62&amp;","&amp;$A62)</f>
        <v/>
      </c>
      <c r="CS307" t="str">
        <f>IF(CS62="","",CS62&amp;","&amp;CT62&amp;","&amp;$A62)</f>
        <v/>
      </c>
      <c r="CU307" t="str">
        <f>IF(CU62="","",CU62&amp;","&amp;CV62&amp;","&amp;$A62)</f>
        <v>81,2,60</v>
      </c>
      <c r="CX307" t="str">
        <f>IF(CX62="","",CX62&amp;","&amp;CY62&amp;","&amp;$A62)</f>
        <v/>
      </c>
      <c r="CZ307" t="str">
        <f>IF(CZ62="","",CZ62&amp;","&amp;DA62&amp;","&amp;$A62)</f>
        <v/>
      </c>
      <c r="DB307" t="str">
        <f>IF(DB62="","",DB62&amp;","&amp;DC62&amp;","&amp;$A62)</f>
        <v/>
      </c>
      <c r="DD307" t="str">
        <f>IF(DD62="","",DD62&amp;","&amp;DE62&amp;","&amp;$A62)</f>
        <v/>
      </c>
      <c r="DF307" t="str">
        <f>IF(DF62="","",DF62&amp;","&amp;DG62&amp;","&amp;$A62)</f>
        <v/>
      </c>
    </row>
    <row r="308" spans="1:110" x14ac:dyDescent="0.3">
      <c r="A308" s="34">
        <v>1</v>
      </c>
      <c r="B308" s="34">
        <f>ROUNDUP(A308/3,0)</f>
        <v>1</v>
      </c>
      <c r="D308" t="str">
        <f>IF(D63="","",D63&amp;","&amp;E63&amp;","&amp;$A63)</f>
        <v/>
      </c>
      <c r="F308" t="str">
        <f>IF(F63="","",F63&amp;","&amp;G63&amp;","&amp;$A63)</f>
        <v/>
      </c>
      <c r="H308" t="str">
        <f>IF(H63="","",H63&amp;","&amp;I63&amp;","&amp;$A63)</f>
        <v/>
      </c>
      <c r="J308" t="str">
        <f>IF(J63="","",J63&amp;","&amp;K63&amp;","&amp;$A63)</f>
        <v/>
      </c>
      <c r="L308" t="str">
        <f>IF(L63="","",L63&amp;","&amp;M63&amp;","&amp;$A63)</f>
        <v/>
      </c>
      <c r="O308" t="str">
        <f>IF(O63="","",O63&amp;","&amp;P63&amp;","&amp;$A63)</f>
        <v/>
      </c>
      <c r="Q308" t="str">
        <f>IF(Q63="","",Q63&amp;","&amp;R63&amp;","&amp;$A63)</f>
        <v/>
      </c>
      <c r="S308" t="str">
        <f>IF(S63="","",S63&amp;","&amp;T63&amp;","&amp;$A63)</f>
        <v/>
      </c>
      <c r="U308" t="str">
        <f>IF(U63="","",U63&amp;","&amp;V63&amp;","&amp;$A63)</f>
        <v/>
      </c>
      <c r="W308" t="str">
        <f>IF(W63="","",W63&amp;","&amp;X63&amp;","&amp;$A63)</f>
        <v/>
      </c>
      <c r="Z308" t="str">
        <f>IF(Z63="","",Z63&amp;","&amp;AA63&amp;","&amp;$A63)</f>
        <v>211,3,61</v>
      </c>
      <c r="AB308" t="str">
        <f>IF(AB63="","",AB63&amp;","&amp;AC63&amp;","&amp;$A63)</f>
        <v>1202,1,61</v>
      </c>
      <c r="AD308" t="str">
        <f>IF(AD63="","",AD63&amp;","&amp;AE63&amp;","&amp;$A63)</f>
        <v/>
      </c>
      <c r="AF308" t="str">
        <f>IF(AF63="","",AF63&amp;","&amp;AG63&amp;","&amp;$A63)</f>
        <v>211,3,61</v>
      </c>
      <c r="AH308" t="str">
        <f>IF(AH63="","",AH63&amp;","&amp;AI63&amp;","&amp;$A63)</f>
        <v/>
      </c>
      <c r="AM308" s="34">
        <v>1</v>
      </c>
      <c r="AN308" s="34">
        <f>ROUNDUP(AM308/3,0)</f>
        <v>1</v>
      </c>
      <c r="AP308" t="str">
        <f>IF(AP63="","",AP63&amp;","&amp;AQ63&amp;","&amp;$A63)</f>
        <v>81,3,61</v>
      </c>
      <c r="AR308" t="str">
        <f>IF(AR63="","",AR63&amp;","&amp;AS63&amp;","&amp;$A63)</f>
        <v/>
      </c>
      <c r="AT308" t="str">
        <f>IF(AT63="","",AT63&amp;","&amp;AU63&amp;","&amp;$A63)</f>
        <v/>
      </c>
      <c r="AV308" t="str">
        <f>IF(AV63="","",AV63&amp;","&amp;AW63&amp;","&amp;$A63)</f>
        <v/>
      </c>
      <c r="AX308" t="str">
        <f>IF(AX63="","",AX63&amp;","&amp;AY63&amp;","&amp;$A63)</f>
        <v/>
      </c>
      <c r="BA308" t="str">
        <f>IF(BA63="","",BA63&amp;","&amp;BB63&amp;","&amp;$A63)</f>
        <v/>
      </c>
      <c r="BC308" t="str">
        <f>IF(BC63="","",BC63&amp;","&amp;BD63&amp;","&amp;$A63)</f>
        <v/>
      </c>
      <c r="BE308" t="str">
        <f>IF(BE63="","",BE63&amp;","&amp;BF63&amp;","&amp;$A63)</f>
        <v/>
      </c>
      <c r="BG308" t="str">
        <f>IF(BG63="","",BG63&amp;","&amp;BH63&amp;","&amp;$A63)</f>
        <v/>
      </c>
      <c r="BI308" t="str">
        <f>IF(BI63="","",BI63&amp;","&amp;BJ63&amp;","&amp;$A63)</f>
        <v/>
      </c>
      <c r="BL308" t="str">
        <f>IF(BL63="","",BL63&amp;","&amp;BM63&amp;","&amp;$A63)</f>
        <v/>
      </c>
      <c r="BN308" t="str">
        <f>IF(BN63="","",BN63&amp;","&amp;BO63&amp;","&amp;$A63)</f>
        <v/>
      </c>
      <c r="BP308" t="str">
        <f>IF(BP63="","",BP63&amp;","&amp;BQ63&amp;","&amp;$A63)</f>
        <v/>
      </c>
      <c r="BR308" t="str">
        <f>IF(BR63="","",BR63&amp;","&amp;BS63&amp;","&amp;$A63)</f>
        <v/>
      </c>
      <c r="BT308" t="str">
        <f>IF(BT63="","",BT63&amp;","&amp;BU63&amp;","&amp;$A63)</f>
        <v/>
      </c>
      <c r="BY308" s="34">
        <v>1</v>
      </c>
      <c r="BZ308" s="34">
        <f>ROUNDUP(BY308/3,0)</f>
        <v>1</v>
      </c>
      <c r="CB308" t="str">
        <f>IF(CB63="","",CB63&amp;","&amp;CC63&amp;","&amp;$A63)</f>
        <v>81,3,61</v>
      </c>
      <c r="CD308" t="str">
        <f>IF(CD63="","",CD63&amp;","&amp;CE63&amp;","&amp;$A63)</f>
        <v/>
      </c>
      <c r="CF308" t="str">
        <f>IF(CF63="","",CF63&amp;","&amp;CG63&amp;","&amp;$A63)</f>
        <v/>
      </c>
      <c r="CH308" t="str">
        <f>IF(CH63="","",CH63&amp;","&amp;CI63&amp;","&amp;$A63)</f>
        <v/>
      </c>
      <c r="CJ308" t="str">
        <f>IF(CJ63="","",CJ63&amp;","&amp;CK63&amp;","&amp;$A63)</f>
        <v/>
      </c>
      <c r="CM308" t="str">
        <f>IF(CM63="","",CM63&amp;","&amp;CN63&amp;","&amp;$A63)</f>
        <v/>
      </c>
      <c r="CO308" t="str">
        <f>IF(CO63="","",CO63&amp;","&amp;CP63&amp;","&amp;$A63)</f>
        <v/>
      </c>
      <c r="CQ308" t="str">
        <f>IF(CQ63="","",CQ63&amp;","&amp;CR63&amp;","&amp;$A63)</f>
        <v/>
      </c>
      <c r="CS308" t="str">
        <f>IF(CS63="","",CS63&amp;","&amp;CT63&amp;","&amp;$A63)</f>
        <v/>
      </c>
      <c r="CU308" t="str">
        <f>IF(CU63="","",CU63&amp;","&amp;CV63&amp;","&amp;$A63)</f>
        <v/>
      </c>
      <c r="CX308" t="str">
        <f>IF(CX63="","",CX63&amp;","&amp;CY63&amp;","&amp;$A63)</f>
        <v/>
      </c>
      <c r="CZ308" t="str">
        <f>IF(CZ63="","",CZ63&amp;","&amp;DA63&amp;","&amp;$A63)</f>
        <v/>
      </c>
      <c r="DB308" t="str">
        <f>IF(DB63="","",DB63&amp;","&amp;DC63&amp;","&amp;$A63)</f>
        <v/>
      </c>
      <c r="DD308" t="str">
        <f>IF(DD63="","",DD63&amp;","&amp;DE63&amp;","&amp;$A63)</f>
        <v/>
      </c>
      <c r="DF308" t="str">
        <f>IF(DF63="","",DF63&amp;","&amp;DG63&amp;","&amp;$A63)</f>
        <v/>
      </c>
    </row>
    <row r="309" spans="1:110" x14ac:dyDescent="0.3">
      <c r="A309" s="33">
        <v>2</v>
      </c>
      <c r="B309" s="33">
        <f t="shared" ref="B309:B337" si="194">ROUNDUP(A309/3,0)</f>
        <v>1</v>
      </c>
      <c r="D309" t="str">
        <f>IF(D64="","",D64&amp;","&amp;E64&amp;","&amp;$A64)</f>
        <v/>
      </c>
      <c r="F309" t="str">
        <f>IF(F64="","",F64&amp;","&amp;G64&amp;","&amp;$A64)</f>
        <v/>
      </c>
      <c r="H309" t="str">
        <f>IF(H64="","",H64&amp;","&amp;I64&amp;","&amp;$A64)</f>
        <v/>
      </c>
      <c r="J309" t="str">
        <f>IF(J64="","",J64&amp;","&amp;K64&amp;","&amp;$A64)</f>
        <v/>
      </c>
      <c r="L309" t="str">
        <f>IF(L64="","",L64&amp;","&amp;M64&amp;","&amp;$A64)</f>
        <v/>
      </c>
      <c r="O309" t="str">
        <f>IF(O64="","",O64&amp;","&amp;P64&amp;","&amp;$A64)</f>
        <v/>
      </c>
      <c r="Q309" t="str">
        <f>IF(Q64="","",Q64&amp;","&amp;R64&amp;","&amp;$A64)</f>
        <v/>
      </c>
      <c r="S309" t="str">
        <f>IF(S64="","",S64&amp;","&amp;T64&amp;","&amp;$A64)</f>
        <v/>
      </c>
      <c r="U309" t="str">
        <f>IF(U64="","",U64&amp;","&amp;V64&amp;","&amp;$A64)</f>
        <v/>
      </c>
      <c r="W309" t="str">
        <f>IF(W64="","",W64&amp;","&amp;X64&amp;","&amp;$A64)</f>
        <v/>
      </c>
      <c r="Z309" t="str">
        <f>IF(Z64="","",Z64&amp;","&amp;AA64&amp;","&amp;$A64)</f>
        <v>212,7,62</v>
      </c>
      <c r="AB309" t="str">
        <f>IF(AB64="","",AB64&amp;","&amp;AC64&amp;","&amp;$A64)</f>
        <v/>
      </c>
      <c r="AD309" t="str">
        <f>IF(AD64="","",AD64&amp;","&amp;AE64&amp;","&amp;$A64)</f>
        <v/>
      </c>
      <c r="AF309" t="str">
        <f>IF(AF64="","",AF64&amp;","&amp;AG64&amp;","&amp;$A64)</f>
        <v/>
      </c>
      <c r="AH309" t="str">
        <f>IF(AH64="","",AH64&amp;","&amp;AI64&amp;","&amp;$A64)</f>
        <v/>
      </c>
      <c r="AM309" s="33">
        <v>2</v>
      </c>
      <c r="AN309" s="33">
        <f t="shared" ref="AN309:AN337" si="195">ROUNDUP(AM309/3,0)</f>
        <v>1</v>
      </c>
      <c r="AP309" t="str">
        <f>IF(AP64="","",AP64&amp;","&amp;AQ64&amp;","&amp;$A64)</f>
        <v>81,3,62</v>
      </c>
      <c r="AR309" t="str">
        <f>IF(AR64="","",AR64&amp;","&amp;AS64&amp;","&amp;$A64)</f>
        <v/>
      </c>
      <c r="AT309" t="str">
        <f>IF(AT64="","",AT64&amp;","&amp;AU64&amp;","&amp;$A64)</f>
        <v/>
      </c>
      <c r="AV309" t="str">
        <f>IF(AV64="","",AV64&amp;","&amp;AW64&amp;","&amp;$A64)</f>
        <v/>
      </c>
      <c r="AX309" t="str">
        <f>IF(AX64="","",AX64&amp;","&amp;AY64&amp;","&amp;$A64)</f>
        <v/>
      </c>
      <c r="BA309" t="str">
        <f>IF(BA64="","",BA64&amp;","&amp;BB64&amp;","&amp;$A64)</f>
        <v/>
      </c>
      <c r="BC309" t="str">
        <f>IF(BC64="","",BC64&amp;","&amp;BD64&amp;","&amp;$A64)</f>
        <v/>
      </c>
      <c r="BE309" t="str">
        <f>IF(BE64="","",BE64&amp;","&amp;BF64&amp;","&amp;$A64)</f>
        <v/>
      </c>
      <c r="BG309" t="str">
        <f>IF(BG64="","",BG64&amp;","&amp;BH64&amp;","&amp;$A64)</f>
        <v/>
      </c>
      <c r="BI309" t="str">
        <f>IF(BI64="","",BI64&amp;","&amp;BJ64&amp;","&amp;$A64)</f>
        <v/>
      </c>
      <c r="BL309" t="str">
        <f>IF(BL64="","",BL64&amp;","&amp;BM64&amp;","&amp;$A64)</f>
        <v/>
      </c>
      <c r="BN309" t="str">
        <f>IF(BN64="","",BN64&amp;","&amp;BO64&amp;","&amp;$A64)</f>
        <v/>
      </c>
      <c r="BP309" t="str">
        <f>IF(BP64="","",BP64&amp;","&amp;BQ64&amp;","&amp;$A64)</f>
        <v/>
      </c>
      <c r="BR309" t="str">
        <f>IF(BR64="","",BR64&amp;","&amp;BS64&amp;","&amp;$A64)</f>
        <v/>
      </c>
      <c r="BT309" t="str">
        <f>IF(BT64="","",BT64&amp;","&amp;BU64&amp;","&amp;$A64)</f>
        <v/>
      </c>
      <c r="BY309" s="33">
        <v>2</v>
      </c>
      <c r="BZ309" s="33">
        <f t="shared" ref="BZ309:BZ337" si="196">ROUNDUP(BY309/3,0)</f>
        <v>1</v>
      </c>
      <c r="CB309" t="str">
        <f>IF(CB64="","",CB64&amp;","&amp;CC64&amp;","&amp;$A64)</f>
        <v>81,3,62</v>
      </c>
      <c r="CD309" t="str">
        <f>IF(CD64="","",CD64&amp;","&amp;CE64&amp;","&amp;$A64)</f>
        <v/>
      </c>
      <c r="CF309" t="str">
        <f>IF(CF64="","",CF64&amp;","&amp;CG64&amp;","&amp;$A64)</f>
        <v/>
      </c>
      <c r="CH309" t="str">
        <f>IF(CH64="","",CH64&amp;","&amp;CI64&amp;","&amp;$A64)</f>
        <v/>
      </c>
      <c r="CJ309" t="str">
        <f>IF(CJ64="","",CJ64&amp;","&amp;CK64&amp;","&amp;$A64)</f>
        <v/>
      </c>
      <c r="CM309" t="str">
        <f>IF(CM64="","",CM64&amp;","&amp;CN64&amp;","&amp;$A64)</f>
        <v/>
      </c>
      <c r="CO309" t="str">
        <f>IF(CO64="","",CO64&amp;","&amp;CP64&amp;","&amp;$A64)</f>
        <v/>
      </c>
      <c r="CQ309" t="str">
        <f>IF(CQ64="","",CQ64&amp;","&amp;CR64&amp;","&amp;$A64)</f>
        <v/>
      </c>
      <c r="CS309" t="str">
        <f>IF(CS64="","",CS64&amp;","&amp;CT64&amp;","&amp;$A64)</f>
        <v/>
      </c>
      <c r="CU309" t="str">
        <f>IF(CU64="","",CU64&amp;","&amp;CV64&amp;","&amp;$A64)</f>
        <v/>
      </c>
      <c r="CX309" t="str">
        <f>IF(CX64="","",CX64&amp;","&amp;CY64&amp;","&amp;$A64)</f>
        <v/>
      </c>
      <c r="CZ309" t="str">
        <f>IF(CZ64="","",CZ64&amp;","&amp;DA64&amp;","&amp;$A64)</f>
        <v/>
      </c>
      <c r="DB309" t="str">
        <f>IF(DB64="","",DB64&amp;","&amp;DC64&amp;","&amp;$A64)</f>
        <v/>
      </c>
      <c r="DD309" t="str">
        <f>IF(DD64="","",DD64&amp;","&amp;DE64&amp;","&amp;$A64)</f>
        <v/>
      </c>
      <c r="DF309" t="str">
        <f>IF(DF64="","",DF64&amp;","&amp;DG64&amp;","&amp;$A64)</f>
        <v/>
      </c>
    </row>
    <row r="310" spans="1:110" ht="14.5" thickBot="1" x14ac:dyDescent="0.35">
      <c r="A310" s="35">
        <v>3</v>
      </c>
      <c r="B310" s="35">
        <f t="shared" si="194"/>
        <v>1</v>
      </c>
      <c r="D310" t="str">
        <f>IF(D65="","",D65&amp;","&amp;E65&amp;","&amp;$A65)</f>
        <v/>
      </c>
      <c r="F310" t="str">
        <f>IF(F65="","",F65&amp;","&amp;G65&amp;","&amp;$A65)</f>
        <v/>
      </c>
      <c r="H310" t="str">
        <f>IF(H65="","",H65&amp;","&amp;I65&amp;","&amp;$A65)</f>
        <v/>
      </c>
      <c r="J310" t="str">
        <f>IF(J65="","",J65&amp;","&amp;K65&amp;","&amp;$A65)</f>
        <v/>
      </c>
      <c r="L310" t="str">
        <f>IF(L65="","",L65&amp;","&amp;M65&amp;","&amp;$A65)</f>
        <v/>
      </c>
      <c r="O310" t="str">
        <f>IF(O65="","",O65&amp;","&amp;P65&amp;","&amp;$A65)</f>
        <v/>
      </c>
      <c r="Q310" t="str">
        <f>IF(Q65="","",Q65&amp;","&amp;R65&amp;","&amp;$A65)</f>
        <v/>
      </c>
      <c r="S310" t="str">
        <f>IF(S65="","",S65&amp;","&amp;T65&amp;","&amp;$A65)</f>
        <v/>
      </c>
      <c r="U310" t="str">
        <f>IF(U65="","",U65&amp;","&amp;V65&amp;","&amp;$A65)</f>
        <v/>
      </c>
      <c r="W310" t="str">
        <f>IF(W65="","",W65&amp;","&amp;X65&amp;","&amp;$A65)</f>
        <v/>
      </c>
      <c r="Z310" t="str">
        <f>IF(Z65="","",Z65&amp;","&amp;AA65&amp;","&amp;$A65)</f>
        <v>1203,1,63</v>
      </c>
      <c r="AB310" t="str">
        <f>IF(AB65="","",AB65&amp;","&amp;AC65&amp;","&amp;$A65)</f>
        <v>213,5,63</v>
      </c>
      <c r="AD310" t="str">
        <f>IF(AD65="","",AD65&amp;","&amp;AE65&amp;","&amp;$A65)</f>
        <v/>
      </c>
      <c r="AF310" t="str">
        <f>IF(AF65="","",AF65&amp;","&amp;AG65&amp;","&amp;$A65)</f>
        <v>215,1,63</v>
      </c>
      <c r="AH310" t="str">
        <f>IF(AH65="","",AH65&amp;","&amp;AI65&amp;","&amp;$A65)</f>
        <v/>
      </c>
      <c r="AM310" s="35">
        <v>3</v>
      </c>
      <c r="AN310" s="35">
        <f t="shared" si="195"/>
        <v>1</v>
      </c>
      <c r="AP310" t="str">
        <f>IF(AP65="","",AP65&amp;","&amp;AQ65&amp;","&amp;$A65)</f>
        <v>81,4,63</v>
      </c>
      <c r="AR310" t="str">
        <f>IF(AR65="","",AR65&amp;","&amp;AS65&amp;","&amp;$A65)</f>
        <v/>
      </c>
      <c r="AT310" t="str">
        <f>IF(AT65="","",AT65&amp;","&amp;AU65&amp;","&amp;$A65)</f>
        <v/>
      </c>
      <c r="AV310" t="str">
        <f>IF(AV65="","",AV65&amp;","&amp;AW65&amp;","&amp;$A65)</f>
        <v/>
      </c>
      <c r="AX310" t="str">
        <f>IF(AX65="","",AX65&amp;","&amp;AY65&amp;","&amp;$A65)</f>
        <v/>
      </c>
      <c r="BA310" t="str">
        <f>IF(BA65="","",BA65&amp;","&amp;BB65&amp;","&amp;$A65)</f>
        <v/>
      </c>
      <c r="BC310" t="str">
        <f>IF(BC65="","",BC65&amp;","&amp;BD65&amp;","&amp;$A65)</f>
        <v/>
      </c>
      <c r="BE310" t="str">
        <f>IF(BE65="","",BE65&amp;","&amp;BF65&amp;","&amp;$A65)</f>
        <v/>
      </c>
      <c r="BG310" t="str">
        <f>IF(BG65="","",BG65&amp;","&amp;BH65&amp;","&amp;$A65)</f>
        <v/>
      </c>
      <c r="BI310" t="str">
        <f>IF(BI65="","",BI65&amp;","&amp;BJ65&amp;","&amp;$A65)</f>
        <v/>
      </c>
      <c r="BL310" t="str">
        <f>IF(BL65="","",BL65&amp;","&amp;BM65&amp;","&amp;$A65)</f>
        <v/>
      </c>
      <c r="BN310" t="str">
        <f>IF(BN65="","",BN65&amp;","&amp;BO65&amp;","&amp;$A65)</f>
        <v/>
      </c>
      <c r="BP310" t="str">
        <f>IF(BP65="","",BP65&amp;","&amp;BQ65&amp;","&amp;$A65)</f>
        <v/>
      </c>
      <c r="BR310" t="str">
        <f>IF(BR65="","",BR65&amp;","&amp;BS65&amp;","&amp;$A65)</f>
        <v/>
      </c>
      <c r="BT310" t="str">
        <f>IF(BT65="","",BT65&amp;","&amp;BU65&amp;","&amp;$A65)</f>
        <v/>
      </c>
      <c r="BY310" s="35">
        <v>3</v>
      </c>
      <c r="BZ310" s="35">
        <f t="shared" si="196"/>
        <v>1</v>
      </c>
      <c r="CB310" t="str">
        <f>IF(CB65="","",CB65&amp;","&amp;CC65&amp;","&amp;$A65)</f>
        <v>81,4,63</v>
      </c>
      <c r="CD310" t="str">
        <f>IF(CD65="","",CD65&amp;","&amp;CE65&amp;","&amp;$A65)</f>
        <v/>
      </c>
      <c r="CF310" t="str">
        <f>IF(CF65="","",CF65&amp;","&amp;CG65&amp;","&amp;$A65)</f>
        <v/>
      </c>
      <c r="CH310" t="str">
        <f>IF(CH65="","",CH65&amp;","&amp;CI65&amp;","&amp;$A65)</f>
        <v/>
      </c>
      <c r="CJ310" t="str">
        <f>IF(CJ65="","",CJ65&amp;","&amp;CK65&amp;","&amp;$A65)</f>
        <v/>
      </c>
      <c r="CM310" t="str">
        <f>IF(CM65="","",CM65&amp;","&amp;CN65&amp;","&amp;$A65)</f>
        <v/>
      </c>
      <c r="CO310" t="str">
        <f>IF(CO65="","",CO65&amp;","&amp;CP65&amp;","&amp;$A65)</f>
        <v/>
      </c>
      <c r="CQ310" t="str">
        <f>IF(CQ65="","",CQ65&amp;","&amp;CR65&amp;","&amp;$A65)</f>
        <v/>
      </c>
      <c r="CS310" t="str">
        <f>IF(CS65="","",CS65&amp;","&amp;CT65&amp;","&amp;$A65)</f>
        <v/>
      </c>
      <c r="CU310" t="str">
        <f>IF(CU65="","",CU65&amp;","&amp;CV65&amp;","&amp;$A65)</f>
        <v/>
      </c>
      <c r="CX310" t="str">
        <f>IF(CX65="","",CX65&amp;","&amp;CY65&amp;","&amp;$A65)</f>
        <v/>
      </c>
      <c r="CZ310" t="str">
        <f>IF(CZ65="","",CZ65&amp;","&amp;DA65&amp;","&amp;$A65)</f>
        <v/>
      </c>
      <c r="DB310" t="str">
        <f>IF(DB65="","",DB65&amp;","&amp;DC65&amp;","&amp;$A65)</f>
        <v/>
      </c>
      <c r="DD310" t="str">
        <f>IF(DD65="","",DD65&amp;","&amp;DE65&amp;","&amp;$A65)</f>
        <v/>
      </c>
      <c r="DF310" t="str">
        <f>IF(DF65="","",DF65&amp;","&amp;DG65&amp;","&amp;$A65)</f>
        <v/>
      </c>
    </row>
    <row r="311" spans="1:110" x14ac:dyDescent="0.3">
      <c r="A311" s="34">
        <v>4</v>
      </c>
      <c r="B311" s="34">
        <f t="shared" si="194"/>
        <v>2</v>
      </c>
      <c r="D311" t="str">
        <f>IF(D66="","",D66&amp;","&amp;E66&amp;","&amp;$A66)</f>
        <v>221,3,64</v>
      </c>
      <c r="F311" t="str">
        <f>IF(F66="","",F66&amp;","&amp;G66&amp;","&amp;$A66)</f>
        <v>1201,1,64</v>
      </c>
      <c r="H311" t="str">
        <f>IF(H66="","",H66&amp;","&amp;I66&amp;","&amp;$A66)</f>
        <v/>
      </c>
      <c r="J311" t="str">
        <f>IF(J66="","",J66&amp;","&amp;K66&amp;","&amp;$A66)</f>
        <v>221,3,64</v>
      </c>
      <c r="L311" t="str">
        <f>IF(L66="","",L66&amp;","&amp;M66&amp;","&amp;$A66)</f>
        <v/>
      </c>
      <c r="O311" t="str">
        <f>IF(O66="","",O66&amp;","&amp;P66&amp;","&amp;$A66)</f>
        <v/>
      </c>
      <c r="Q311" t="str">
        <f>IF(Q66="","",Q66&amp;","&amp;R66&amp;","&amp;$A66)</f>
        <v/>
      </c>
      <c r="S311" t="str">
        <f>IF(S66="","",S66&amp;","&amp;T66&amp;","&amp;$A66)</f>
        <v/>
      </c>
      <c r="U311" t="str">
        <f>IF(U66="","",U66&amp;","&amp;V66&amp;","&amp;$A66)</f>
        <v/>
      </c>
      <c r="W311" t="str">
        <f>IF(W66="","",W66&amp;","&amp;X66&amp;","&amp;$A66)</f>
        <v/>
      </c>
      <c r="Z311" t="str">
        <f>IF(Z66="","",Z66&amp;","&amp;AA66&amp;","&amp;$A66)</f>
        <v/>
      </c>
      <c r="AB311" t="str">
        <f>IF(AB66="","",AB66&amp;","&amp;AC66&amp;","&amp;$A66)</f>
        <v/>
      </c>
      <c r="AD311" t="str">
        <f>IF(AD66="","",AD66&amp;","&amp;AE66&amp;","&amp;$A66)</f>
        <v/>
      </c>
      <c r="AF311" t="str">
        <f>IF(AF66="","",AF66&amp;","&amp;AG66&amp;","&amp;$A66)</f>
        <v/>
      </c>
      <c r="AH311" t="str">
        <f>IF(AH66="","",AH66&amp;","&amp;AI66&amp;","&amp;$A66)</f>
        <v/>
      </c>
      <c r="AM311" s="34">
        <v>4</v>
      </c>
      <c r="AN311" s="34">
        <f t="shared" si="195"/>
        <v>2</v>
      </c>
      <c r="AP311" t="str">
        <f>IF(AP66="","",AP66&amp;","&amp;AQ66&amp;","&amp;$A66)</f>
        <v>82,3,64</v>
      </c>
      <c r="AR311" t="str">
        <f>IF(AR66="","",AR66&amp;","&amp;AS66&amp;","&amp;$A66)</f>
        <v/>
      </c>
      <c r="AT311" t="str">
        <f>IF(AT66="","",AT66&amp;","&amp;AU66&amp;","&amp;$A66)</f>
        <v/>
      </c>
      <c r="AV311" t="str">
        <f>IF(AV66="","",AV66&amp;","&amp;AW66&amp;","&amp;$A66)</f>
        <v/>
      </c>
      <c r="AX311" t="str">
        <f>IF(AX66="","",AX66&amp;","&amp;AY66&amp;","&amp;$A66)</f>
        <v/>
      </c>
      <c r="BA311" t="str">
        <f>IF(BA66="","",BA66&amp;","&amp;BB66&amp;","&amp;$A66)</f>
        <v/>
      </c>
      <c r="BC311" t="str">
        <f>IF(BC66="","",BC66&amp;","&amp;BD66&amp;","&amp;$A66)</f>
        <v/>
      </c>
      <c r="BE311" t="str">
        <f>IF(BE66="","",BE66&amp;","&amp;BF66&amp;","&amp;$A66)</f>
        <v/>
      </c>
      <c r="BG311" t="str">
        <f>IF(BG66="","",BG66&amp;","&amp;BH66&amp;","&amp;$A66)</f>
        <v/>
      </c>
      <c r="BI311" t="str">
        <f>IF(BI66="","",BI66&amp;","&amp;BJ66&amp;","&amp;$A66)</f>
        <v/>
      </c>
      <c r="BL311" t="str">
        <f>IF(BL66="","",BL66&amp;","&amp;BM66&amp;","&amp;$A66)</f>
        <v/>
      </c>
      <c r="BN311" t="str">
        <f>IF(BN66="","",BN66&amp;","&amp;BO66&amp;","&amp;$A66)</f>
        <v>1103,1,64</v>
      </c>
      <c r="BP311" t="str">
        <f>IF(BP66="","",BP66&amp;","&amp;BQ66&amp;","&amp;$A66)</f>
        <v>1001,1,64</v>
      </c>
      <c r="BR311" t="str">
        <f>IF(BR66="","",BR66&amp;","&amp;BS66&amp;","&amp;$A66)</f>
        <v>1103,1,64</v>
      </c>
      <c r="BT311" t="str">
        <f>IF(BT66="","",BT66&amp;","&amp;BU66&amp;","&amp;$A66)</f>
        <v/>
      </c>
      <c r="BY311" s="34">
        <v>4</v>
      </c>
      <c r="BZ311" s="34">
        <f t="shared" si="196"/>
        <v>2</v>
      </c>
      <c r="CB311" t="str">
        <f>IF(CB66="","",CB66&amp;","&amp;CC66&amp;","&amp;$A66)</f>
        <v>82,3,64</v>
      </c>
      <c r="CD311" t="str">
        <f>IF(CD66="","",CD66&amp;","&amp;CE66&amp;","&amp;$A66)</f>
        <v/>
      </c>
      <c r="CF311" t="str">
        <f>IF(CF66="","",CF66&amp;","&amp;CG66&amp;","&amp;$A66)</f>
        <v/>
      </c>
      <c r="CH311" t="str">
        <f>IF(CH66="","",CH66&amp;","&amp;CI66&amp;","&amp;$A66)</f>
        <v/>
      </c>
      <c r="CJ311" t="str">
        <f>IF(CJ66="","",CJ66&amp;","&amp;CK66&amp;","&amp;$A66)</f>
        <v/>
      </c>
      <c r="CM311" t="str">
        <f>IF(CM66="","",CM66&amp;","&amp;CN66&amp;","&amp;$A66)</f>
        <v/>
      </c>
      <c r="CO311" t="str">
        <f>IF(CO66="","",CO66&amp;","&amp;CP66&amp;","&amp;$A66)</f>
        <v/>
      </c>
      <c r="CQ311" t="str">
        <f>IF(CQ66="","",CQ66&amp;","&amp;CR66&amp;","&amp;$A66)</f>
        <v/>
      </c>
      <c r="CS311" t="str">
        <f>IF(CS66="","",CS66&amp;","&amp;CT66&amp;","&amp;$A66)</f>
        <v/>
      </c>
      <c r="CU311" t="str">
        <f>IF(CU66="","",CU66&amp;","&amp;CV66&amp;","&amp;$A66)</f>
        <v/>
      </c>
      <c r="CX311" t="str">
        <f>IF(CX66="","",CX66&amp;","&amp;CY66&amp;","&amp;$A66)</f>
        <v/>
      </c>
      <c r="CZ311" t="str">
        <f>IF(CZ66="","",CZ66&amp;","&amp;DA66&amp;","&amp;$A66)</f>
        <v>1103,1,64</v>
      </c>
      <c r="DB311" t="str">
        <f>IF(DB66="","",DB66&amp;","&amp;DC66&amp;","&amp;$A66)</f>
        <v>1001,1,64</v>
      </c>
      <c r="DD311" t="str">
        <f>IF(DD66="","",DD66&amp;","&amp;DE66&amp;","&amp;$A66)</f>
        <v>1103,1,64</v>
      </c>
      <c r="DF311" t="str">
        <f>IF(DF66="","",DF66&amp;","&amp;DG66&amp;","&amp;$A66)</f>
        <v/>
      </c>
    </row>
    <row r="312" spans="1:110" x14ac:dyDescent="0.3">
      <c r="A312" s="33">
        <v>5</v>
      </c>
      <c r="B312" s="33">
        <f t="shared" si="194"/>
        <v>2</v>
      </c>
      <c r="D312" t="str">
        <f>IF(D67="","",D67&amp;","&amp;E67&amp;","&amp;$A67)</f>
        <v>222,7,65</v>
      </c>
      <c r="F312" t="str">
        <f>IF(F67="","",F67&amp;","&amp;G67&amp;","&amp;$A67)</f>
        <v/>
      </c>
      <c r="H312" t="str">
        <f>IF(H67="","",H67&amp;","&amp;I67&amp;","&amp;$A67)</f>
        <v/>
      </c>
      <c r="J312" t="str">
        <f>IF(J67="","",J67&amp;","&amp;K67&amp;","&amp;$A67)</f>
        <v/>
      </c>
      <c r="L312" t="str">
        <f>IF(L67="","",L67&amp;","&amp;M67&amp;","&amp;$A67)</f>
        <v/>
      </c>
      <c r="O312" t="str">
        <f>IF(O67="","",O67&amp;","&amp;P67&amp;","&amp;$A67)</f>
        <v/>
      </c>
      <c r="Q312" t="str">
        <f>IF(Q67="","",Q67&amp;","&amp;R67&amp;","&amp;$A67)</f>
        <v/>
      </c>
      <c r="S312" t="str">
        <f>IF(S67="","",S67&amp;","&amp;T67&amp;","&amp;$A67)</f>
        <v/>
      </c>
      <c r="U312" t="str">
        <f>IF(U67="","",U67&amp;","&amp;V67&amp;","&amp;$A67)</f>
        <v/>
      </c>
      <c r="W312" t="str">
        <f>IF(W67="","",W67&amp;","&amp;X67&amp;","&amp;$A67)</f>
        <v/>
      </c>
      <c r="Z312" t="str">
        <f>IF(Z67="","",Z67&amp;","&amp;AA67&amp;","&amp;$A67)</f>
        <v/>
      </c>
      <c r="AB312" t="str">
        <f>IF(AB67="","",AB67&amp;","&amp;AC67&amp;","&amp;$A67)</f>
        <v/>
      </c>
      <c r="AD312" t="str">
        <f>IF(AD67="","",AD67&amp;","&amp;AE67&amp;","&amp;$A67)</f>
        <v/>
      </c>
      <c r="AF312" t="str">
        <f>IF(AF67="","",AF67&amp;","&amp;AG67&amp;","&amp;$A67)</f>
        <v/>
      </c>
      <c r="AH312" t="str">
        <f>IF(AH67="","",AH67&amp;","&amp;AI67&amp;","&amp;$A67)</f>
        <v/>
      </c>
      <c r="AM312" s="33">
        <v>5</v>
      </c>
      <c r="AN312" s="33">
        <f t="shared" si="195"/>
        <v>2</v>
      </c>
      <c r="AP312" t="str">
        <f>IF(AP67="","",AP67&amp;","&amp;AQ67&amp;","&amp;$A67)</f>
        <v>82,3,65</v>
      </c>
      <c r="AR312" t="str">
        <f>IF(AR67="","",AR67&amp;","&amp;AS67&amp;","&amp;$A67)</f>
        <v>1103,1,65</v>
      </c>
      <c r="AT312" t="str">
        <f>IF(AT67="","",AT67&amp;","&amp;AU67&amp;","&amp;$A67)</f>
        <v>1001,1,65</v>
      </c>
      <c r="AV312" t="str">
        <f>IF(AV67="","",AV67&amp;","&amp;AW67&amp;","&amp;$A67)</f>
        <v>1103,1,65</v>
      </c>
      <c r="AX312" t="str">
        <f>IF(AX67="","",AX67&amp;","&amp;AY67&amp;","&amp;$A67)</f>
        <v/>
      </c>
      <c r="BA312" t="str">
        <f>IF(BA67="","",BA67&amp;","&amp;BB67&amp;","&amp;$A67)</f>
        <v/>
      </c>
      <c r="BC312" t="str">
        <f>IF(BC67="","",BC67&amp;","&amp;BD67&amp;","&amp;$A67)</f>
        <v/>
      </c>
      <c r="BE312" t="str">
        <f>IF(BE67="","",BE67&amp;","&amp;BF67&amp;","&amp;$A67)</f>
        <v/>
      </c>
      <c r="BG312" t="str">
        <f>IF(BG67="","",BG67&amp;","&amp;BH67&amp;","&amp;$A67)</f>
        <v/>
      </c>
      <c r="BI312" t="str">
        <f>IF(BI67="","",BI67&amp;","&amp;BJ67&amp;","&amp;$A67)</f>
        <v/>
      </c>
      <c r="BL312" t="str">
        <f>IF(BL67="","",BL67&amp;","&amp;BM67&amp;","&amp;$A67)</f>
        <v/>
      </c>
      <c r="BN312" t="str">
        <f>IF(BN67="","",BN67&amp;","&amp;BO67&amp;","&amp;$A67)</f>
        <v/>
      </c>
      <c r="BP312" t="str">
        <f>IF(BP67="","",BP67&amp;","&amp;BQ67&amp;","&amp;$A67)</f>
        <v/>
      </c>
      <c r="BR312" t="str">
        <f>IF(BR67="","",BR67&amp;","&amp;BS67&amp;","&amp;$A67)</f>
        <v/>
      </c>
      <c r="BT312" t="str">
        <f>IF(BT67="","",BT67&amp;","&amp;BU67&amp;","&amp;$A67)</f>
        <v/>
      </c>
      <c r="BY312" s="33">
        <v>5</v>
      </c>
      <c r="BZ312" s="33">
        <f t="shared" si="196"/>
        <v>2</v>
      </c>
      <c r="CB312" t="str">
        <f>IF(CB67="","",CB67&amp;","&amp;CC67&amp;","&amp;$A67)</f>
        <v>82,3,65</v>
      </c>
      <c r="CD312" t="str">
        <f>IF(CD67="","",CD67&amp;","&amp;CE67&amp;","&amp;$A67)</f>
        <v>1103,1,65</v>
      </c>
      <c r="CF312" t="str">
        <f>IF(CF67="","",CF67&amp;","&amp;CG67&amp;","&amp;$A67)</f>
        <v>1001,1,65</v>
      </c>
      <c r="CH312" t="str">
        <f>IF(CH67="","",CH67&amp;","&amp;CI67&amp;","&amp;$A67)</f>
        <v>1103,1,65</v>
      </c>
      <c r="CJ312" t="str">
        <f>IF(CJ67="","",CJ67&amp;","&amp;CK67&amp;","&amp;$A67)</f>
        <v/>
      </c>
      <c r="CM312" t="str">
        <f>IF(CM67="","",CM67&amp;","&amp;CN67&amp;","&amp;$A67)</f>
        <v/>
      </c>
      <c r="CO312" t="str">
        <f>IF(CO67="","",CO67&amp;","&amp;CP67&amp;","&amp;$A67)</f>
        <v/>
      </c>
      <c r="CQ312" t="str">
        <f>IF(CQ67="","",CQ67&amp;","&amp;CR67&amp;","&amp;$A67)</f>
        <v/>
      </c>
      <c r="CS312" t="str">
        <f>IF(CS67="","",CS67&amp;","&amp;CT67&amp;","&amp;$A67)</f>
        <v/>
      </c>
      <c r="CU312" t="str">
        <f>IF(CU67="","",CU67&amp;","&amp;CV67&amp;","&amp;$A67)</f>
        <v/>
      </c>
      <c r="CX312" t="str">
        <f>IF(CX67="","",CX67&amp;","&amp;CY67&amp;","&amp;$A67)</f>
        <v/>
      </c>
      <c r="CZ312" t="str">
        <f>IF(CZ67="","",CZ67&amp;","&amp;DA67&amp;","&amp;$A67)</f>
        <v/>
      </c>
      <c r="DB312" t="str">
        <f>IF(DB67="","",DB67&amp;","&amp;DC67&amp;","&amp;$A67)</f>
        <v/>
      </c>
      <c r="DD312" t="str">
        <f>IF(DD67="","",DD67&amp;","&amp;DE67&amp;","&amp;$A67)</f>
        <v/>
      </c>
      <c r="DF312" t="str">
        <f>IF(DF67="","",DF67&amp;","&amp;DG67&amp;","&amp;$A67)</f>
        <v/>
      </c>
    </row>
    <row r="313" spans="1:110" ht="14.5" thickBot="1" x14ac:dyDescent="0.35">
      <c r="A313" s="35">
        <v>6</v>
      </c>
      <c r="B313" s="35">
        <f t="shared" si="194"/>
        <v>2</v>
      </c>
      <c r="D313" t="str">
        <f>IF(D68="","",D68&amp;","&amp;E68&amp;","&amp;$A68)</f>
        <v>1201,1,66</v>
      </c>
      <c r="F313" t="str">
        <f>IF(F68="","",F68&amp;","&amp;G68&amp;","&amp;$A68)</f>
        <v>223,5,66</v>
      </c>
      <c r="H313" t="str">
        <f>IF(H68="","",H68&amp;","&amp;I68&amp;","&amp;$A68)</f>
        <v/>
      </c>
      <c r="J313" t="str">
        <f>IF(J68="","",J68&amp;","&amp;K68&amp;","&amp;$A68)</f>
        <v>225,1,66</v>
      </c>
      <c r="L313" t="str">
        <f>IF(L68="","",L68&amp;","&amp;M68&amp;","&amp;$A68)</f>
        <v/>
      </c>
      <c r="O313" t="str">
        <f>IF(O68="","",O68&amp;","&amp;P68&amp;","&amp;$A68)</f>
        <v/>
      </c>
      <c r="Q313" t="str">
        <f>IF(Q68="","",Q68&amp;","&amp;R68&amp;","&amp;$A68)</f>
        <v/>
      </c>
      <c r="S313" t="str">
        <f>IF(S68="","",S68&amp;","&amp;T68&amp;","&amp;$A68)</f>
        <v/>
      </c>
      <c r="U313" t="str">
        <f>IF(U68="","",U68&amp;","&amp;V68&amp;","&amp;$A68)</f>
        <v/>
      </c>
      <c r="W313" t="str">
        <f>IF(W68="","",W68&amp;","&amp;X68&amp;","&amp;$A68)</f>
        <v/>
      </c>
      <c r="Z313" t="str">
        <f>IF(Z68="","",Z68&amp;","&amp;AA68&amp;","&amp;$A68)</f>
        <v/>
      </c>
      <c r="AB313" t="str">
        <f>IF(AB68="","",AB68&amp;","&amp;AC68&amp;","&amp;$A68)</f>
        <v/>
      </c>
      <c r="AD313" t="str">
        <f>IF(AD68="","",AD68&amp;","&amp;AE68&amp;","&amp;$A68)</f>
        <v/>
      </c>
      <c r="AF313" t="str">
        <f>IF(AF68="","",AF68&amp;","&amp;AG68&amp;","&amp;$A68)</f>
        <v/>
      </c>
      <c r="AH313" t="str">
        <f>IF(AH68="","",AH68&amp;","&amp;AI68&amp;","&amp;$A68)</f>
        <v/>
      </c>
      <c r="AM313" s="35">
        <v>6</v>
      </c>
      <c r="AN313" s="35">
        <f t="shared" si="195"/>
        <v>2</v>
      </c>
      <c r="AP313" t="str">
        <f>IF(AP68="","",AP68&amp;","&amp;AQ68&amp;","&amp;$A68)</f>
        <v>82,4,66</v>
      </c>
      <c r="AR313" t="str">
        <f>IF(AR68="","",AR68&amp;","&amp;AS68&amp;","&amp;$A68)</f>
        <v/>
      </c>
      <c r="AT313" t="str">
        <f>IF(AT68="","",AT68&amp;","&amp;AU68&amp;","&amp;$A68)</f>
        <v/>
      </c>
      <c r="AV313" t="str">
        <f>IF(AV68="","",AV68&amp;","&amp;AW68&amp;","&amp;$A68)</f>
        <v/>
      </c>
      <c r="AX313" t="str">
        <f>IF(AX68="","",AX68&amp;","&amp;AY68&amp;","&amp;$A68)</f>
        <v/>
      </c>
      <c r="BA313" t="str">
        <f>IF(BA68="","",BA68&amp;","&amp;BB68&amp;","&amp;$A68)</f>
        <v/>
      </c>
      <c r="BC313" t="str">
        <f>IF(BC68="","",BC68&amp;","&amp;BD68&amp;","&amp;$A68)</f>
        <v/>
      </c>
      <c r="BE313" t="str">
        <f>IF(BE68="","",BE68&amp;","&amp;BF68&amp;","&amp;$A68)</f>
        <v/>
      </c>
      <c r="BG313" t="str">
        <f>IF(BG68="","",BG68&amp;","&amp;BH68&amp;","&amp;$A68)</f>
        <v/>
      </c>
      <c r="BI313" t="str">
        <f>IF(BI68="","",BI68&amp;","&amp;BJ68&amp;","&amp;$A68)</f>
        <v/>
      </c>
      <c r="BL313" t="str">
        <f>IF(BL68="","",BL68&amp;","&amp;BM68&amp;","&amp;$A68)</f>
        <v/>
      </c>
      <c r="BN313" t="str">
        <f>IF(BN68="","",BN68&amp;","&amp;BO68&amp;","&amp;$A68)</f>
        <v/>
      </c>
      <c r="BP313" t="str">
        <f>IF(BP68="","",BP68&amp;","&amp;BQ68&amp;","&amp;$A68)</f>
        <v/>
      </c>
      <c r="BR313" t="str">
        <f>IF(BR68="","",BR68&amp;","&amp;BS68&amp;","&amp;$A68)</f>
        <v/>
      </c>
      <c r="BT313" t="str">
        <f>IF(BT68="","",BT68&amp;","&amp;BU68&amp;","&amp;$A68)</f>
        <v/>
      </c>
      <c r="BY313" s="35">
        <v>6</v>
      </c>
      <c r="BZ313" s="35">
        <f t="shared" si="196"/>
        <v>2</v>
      </c>
      <c r="CB313" t="str">
        <f>IF(CB68="","",CB68&amp;","&amp;CC68&amp;","&amp;$A68)</f>
        <v>82,4,66</v>
      </c>
      <c r="CD313" t="str">
        <f>IF(CD68="","",CD68&amp;","&amp;CE68&amp;","&amp;$A68)</f>
        <v/>
      </c>
      <c r="CF313" t="str">
        <f>IF(CF68="","",CF68&amp;","&amp;CG68&amp;","&amp;$A68)</f>
        <v/>
      </c>
      <c r="CH313" t="str">
        <f>IF(CH68="","",CH68&amp;","&amp;CI68&amp;","&amp;$A68)</f>
        <v/>
      </c>
      <c r="CJ313" t="str">
        <f>IF(CJ68="","",CJ68&amp;","&amp;CK68&amp;","&amp;$A68)</f>
        <v/>
      </c>
      <c r="CM313" t="str">
        <f>IF(CM68="","",CM68&amp;","&amp;CN68&amp;","&amp;$A68)</f>
        <v/>
      </c>
      <c r="CO313" t="str">
        <f>IF(CO68="","",CO68&amp;","&amp;CP68&amp;","&amp;$A68)</f>
        <v/>
      </c>
      <c r="CQ313" t="str">
        <f>IF(CQ68="","",CQ68&amp;","&amp;CR68&amp;","&amp;$A68)</f>
        <v/>
      </c>
      <c r="CS313" t="str">
        <f>IF(CS68="","",CS68&amp;","&amp;CT68&amp;","&amp;$A68)</f>
        <v/>
      </c>
      <c r="CU313" t="str">
        <f>IF(CU68="","",CU68&amp;","&amp;CV68&amp;","&amp;$A68)</f>
        <v/>
      </c>
      <c r="CX313" t="str">
        <f>IF(CX68="","",CX68&amp;","&amp;CY68&amp;","&amp;$A68)</f>
        <v/>
      </c>
      <c r="CZ313" t="str">
        <f>IF(CZ68="","",CZ68&amp;","&amp;DA68&amp;","&amp;$A68)</f>
        <v/>
      </c>
      <c r="DB313" t="str">
        <f>IF(DB68="","",DB68&amp;","&amp;DC68&amp;","&amp;$A68)</f>
        <v/>
      </c>
      <c r="DD313" t="str">
        <f>IF(DD68="","",DD68&amp;","&amp;DE68&amp;","&amp;$A68)</f>
        <v/>
      </c>
      <c r="DF313" t="str">
        <f>IF(DF68="","",DF68&amp;","&amp;DG68&amp;","&amp;$A68)</f>
        <v/>
      </c>
    </row>
    <row r="314" spans="1:110" x14ac:dyDescent="0.3">
      <c r="A314" s="34">
        <v>7</v>
      </c>
      <c r="B314" s="34">
        <f t="shared" si="194"/>
        <v>3</v>
      </c>
      <c r="D314" t="str">
        <f>IF(D69="","",D69&amp;","&amp;E69&amp;","&amp;$A69)</f>
        <v/>
      </c>
      <c r="F314" t="str">
        <f>IF(F69="","",F69&amp;","&amp;G69&amp;","&amp;$A69)</f>
        <v/>
      </c>
      <c r="H314" t="str">
        <f>IF(H69="","",H69&amp;","&amp;I69&amp;","&amp;$A69)</f>
        <v/>
      </c>
      <c r="J314" t="str">
        <f>IF(J69="","",J69&amp;","&amp;K69&amp;","&amp;$A69)</f>
        <v/>
      </c>
      <c r="L314" t="str">
        <f>IF(L69="","",L69&amp;","&amp;M69&amp;","&amp;$A69)</f>
        <v/>
      </c>
      <c r="O314" t="str">
        <f>IF(O69="","",O69&amp;","&amp;P69&amp;","&amp;$A69)</f>
        <v>231,3,67</v>
      </c>
      <c r="Q314" t="str">
        <f>IF(Q69="","",Q69&amp;","&amp;R69&amp;","&amp;$A69)</f>
        <v>1202,1,67</v>
      </c>
      <c r="S314" t="str">
        <f>IF(S69="","",S69&amp;","&amp;T69&amp;","&amp;$A69)</f>
        <v/>
      </c>
      <c r="U314" t="str">
        <f>IF(U69="","",U69&amp;","&amp;V69&amp;","&amp;$A69)</f>
        <v>231,3,67</v>
      </c>
      <c r="W314" t="str">
        <f>IF(W69="","",W69&amp;","&amp;X69&amp;","&amp;$A69)</f>
        <v/>
      </c>
      <c r="Z314" t="str">
        <f>IF(Z69="","",Z69&amp;","&amp;AA69&amp;","&amp;$A69)</f>
        <v/>
      </c>
      <c r="AB314" t="str">
        <f>IF(AB69="","",AB69&amp;","&amp;AC69&amp;","&amp;$A69)</f>
        <v/>
      </c>
      <c r="AD314" t="str">
        <f>IF(AD69="","",AD69&amp;","&amp;AE69&amp;","&amp;$A69)</f>
        <v/>
      </c>
      <c r="AF314" t="str">
        <f>IF(AF69="","",AF69&amp;","&amp;AG69&amp;","&amp;$A69)</f>
        <v/>
      </c>
      <c r="AH314" t="str">
        <f>IF(AH69="","",AH69&amp;","&amp;AI69&amp;","&amp;$A69)</f>
        <v/>
      </c>
      <c r="AM314" s="34">
        <v>7</v>
      </c>
      <c r="AN314" s="34">
        <f t="shared" si="195"/>
        <v>3</v>
      </c>
      <c r="AP314" t="str">
        <f>IF(AP69="","",AP69&amp;","&amp;AQ69&amp;","&amp;$A69)</f>
        <v>83,5,67</v>
      </c>
      <c r="AR314" t="str">
        <f>IF(AR69="","",AR69&amp;","&amp;AS69&amp;","&amp;$A69)</f>
        <v/>
      </c>
      <c r="AT314" t="str">
        <f>IF(AT69="","",AT69&amp;","&amp;AU69&amp;","&amp;$A69)</f>
        <v/>
      </c>
      <c r="AV314" t="str">
        <f>IF(AV69="","",AV69&amp;","&amp;AW69&amp;","&amp;$A69)</f>
        <v/>
      </c>
      <c r="AX314" t="str">
        <f>IF(AX69="","",AX69&amp;","&amp;AY69&amp;","&amp;$A69)</f>
        <v/>
      </c>
      <c r="BA314" t="str">
        <f>IF(BA69="","",BA69&amp;","&amp;BB69&amp;","&amp;$A69)</f>
        <v/>
      </c>
      <c r="BC314" t="str">
        <f>IF(BC69="","",BC69&amp;","&amp;BD69&amp;","&amp;$A69)</f>
        <v/>
      </c>
      <c r="BE314" t="str">
        <f>IF(BE69="","",BE69&amp;","&amp;BF69&amp;","&amp;$A69)</f>
        <v/>
      </c>
      <c r="BG314" t="str">
        <f>IF(BG69="","",BG69&amp;","&amp;BH69&amp;","&amp;$A69)</f>
        <v/>
      </c>
      <c r="BI314" t="str">
        <f>IF(BI69="","",BI69&amp;","&amp;BJ69&amp;","&amp;$A69)</f>
        <v/>
      </c>
      <c r="BL314" t="str">
        <f>IF(BL69="","",BL69&amp;","&amp;BM69&amp;","&amp;$A69)</f>
        <v/>
      </c>
      <c r="BN314" t="str">
        <f>IF(BN69="","",BN69&amp;","&amp;BO69&amp;","&amp;$A69)</f>
        <v>1103,1,67</v>
      </c>
      <c r="BP314" t="str">
        <f>IF(BP69="","",BP69&amp;","&amp;BQ69&amp;","&amp;$A69)</f>
        <v>1001,1,67</v>
      </c>
      <c r="BR314" t="str">
        <f>IF(BR69="","",BR69&amp;","&amp;BS69&amp;","&amp;$A69)</f>
        <v>1103,1,67</v>
      </c>
      <c r="BT314" t="str">
        <f>IF(BT69="","",BT69&amp;","&amp;BU69&amp;","&amp;$A69)</f>
        <v/>
      </c>
      <c r="BY314" s="34">
        <v>7</v>
      </c>
      <c r="BZ314" s="34">
        <f t="shared" si="196"/>
        <v>3</v>
      </c>
      <c r="CB314" t="str">
        <f>IF(CB69="","",CB69&amp;","&amp;CC69&amp;","&amp;$A69)</f>
        <v>83,5,67</v>
      </c>
      <c r="CD314" t="str">
        <f>IF(CD69="","",CD69&amp;","&amp;CE69&amp;","&amp;$A69)</f>
        <v/>
      </c>
      <c r="CF314" t="str">
        <f>IF(CF69="","",CF69&amp;","&amp;CG69&amp;","&amp;$A69)</f>
        <v/>
      </c>
      <c r="CH314" t="str">
        <f>IF(CH69="","",CH69&amp;","&amp;CI69&amp;","&amp;$A69)</f>
        <v/>
      </c>
      <c r="CJ314" t="str">
        <f>IF(CJ69="","",CJ69&amp;","&amp;CK69&amp;","&amp;$A69)</f>
        <v/>
      </c>
      <c r="CM314" t="str">
        <f>IF(CM69="","",CM69&amp;","&amp;CN69&amp;","&amp;$A69)</f>
        <v/>
      </c>
      <c r="CO314" t="str">
        <f>IF(CO69="","",CO69&amp;","&amp;CP69&amp;","&amp;$A69)</f>
        <v/>
      </c>
      <c r="CQ314" t="str">
        <f>IF(CQ69="","",CQ69&amp;","&amp;CR69&amp;","&amp;$A69)</f>
        <v/>
      </c>
      <c r="CS314" t="str">
        <f>IF(CS69="","",CS69&amp;","&amp;CT69&amp;","&amp;$A69)</f>
        <v/>
      </c>
      <c r="CU314" t="str">
        <f>IF(CU69="","",CU69&amp;","&amp;CV69&amp;","&amp;$A69)</f>
        <v/>
      </c>
      <c r="CX314" t="str">
        <f>IF(CX69="","",CX69&amp;","&amp;CY69&amp;","&amp;$A69)</f>
        <v/>
      </c>
      <c r="CZ314" t="str">
        <f>IF(CZ69="","",CZ69&amp;","&amp;DA69&amp;","&amp;$A69)</f>
        <v>1103,1,67</v>
      </c>
      <c r="DB314" t="str">
        <f>IF(DB69="","",DB69&amp;","&amp;DC69&amp;","&amp;$A69)</f>
        <v>1001,1,67</v>
      </c>
      <c r="DD314" t="str">
        <f>IF(DD69="","",DD69&amp;","&amp;DE69&amp;","&amp;$A69)</f>
        <v>1103,1,67</v>
      </c>
      <c r="DF314" t="str">
        <f>IF(DF69="","",DF69&amp;","&amp;DG69&amp;","&amp;$A69)</f>
        <v/>
      </c>
    </row>
    <row r="315" spans="1:110" x14ac:dyDescent="0.3">
      <c r="A315" s="33">
        <v>8</v>
      </c>
      <c r="B315" s="33">
        <f t="shared" si="194"/>
        <v>3</v>
      </c>
      <c r="D315" t="str">
        <f>IF(D70="","",D70&amp;","&amp;E70&amp;","&amp;$A70)</f>
        <v/>
      </c>
      <c r="F315" t="str">
        <f>IF(F70="","",F70&amp;","&amp;G70&amp;","&amp;$A70)</f>
        <v/>
      </c>
      <c r="H315" t="str">
        <f>IF(H70="","",H70&amp;","&amp;I70&amp;","&amp;$A70)</f>
        <v/>
      </c>
      <c r="J315" t="str">
        <f>IF(J70="","",J70&amp;","&amp;K70&amp;","&amp;$A70)</f>
        <v/>
      </c>
      <c r="L315" t="str">
        <f>IF(L70="","",L70&amp;","&amp;M70&amp;","&amp;$A70)</f>
        <v/>
      </c>
      <c r="O315" t="str">
        <f>IF(O70="","",O70&amp;","&amp;P70&amp;","&amp;$A70)</f>
        <v>232,7,68</v>
      </c>
      <c r="Q315" t="str">
        <f>IF(Q70="","",Q70&amp;","&amp;R70&amp;","&amp;$A70)</f>
        <v/>
      </c>
      <c r="S315" t="str">
        <f>IF(S70="","",S70&amp;","&amp;T70&amp;","&amp;$A70)</f>
        <v/>
      </c>
      <c r="U315" t="str">
        <f>IF(U70="","",U70&amp;","&amp;V70&amp;","&amp;$A70)</f>
        <v/>
      </c>
      <c r="W315" t="str">
        <f>IF(W70="","",W70&amp;","&amp;X70&amp;","&amp;$A70)</f>
        <v/>
      </c>
      <c r="Z315" t="str">
        <f>IF(Z70="","",Z70&amp;","&amp;AA70&amp;","&amp;$A70)</f>
        <v/>
      </c>
      <c r="AB315" t="str">
        <f>IF(AB70="","",AB70&amp;","&amp;AC70&amp;","&amp;$A70)</f>
        <v/>
      </c>
      <c r="AD315" t="str">
        <f>IF(AD70="","",AD70&amp;","&amp;AE70&amp;","&amp;$A70)</f>
        <v/>
      </c>
      <c r="AF315" t="str">
        <f>IF(AF70="","",AF70&amp;","&amp;AG70&amp;","&amp;$A70)</f>
        <v/>
      </c>
      <c r="AH315" t="str">
        <f>IF(AH70="","",AH70&amp;","&amp;AI70&amp;","&amp;$A70)</f>
        <v/>
      </c>
      <c r="AM315" s="33">
        <v>8</v>
      </c>
      <c r="AN315" s="33">
        <f t="shared" si="195"/>
        <v>3</v>
      </c>
      <c r="AP315" t="str">
        <f>IF(AP70="","",AP70&amp;","&amp;AQ70&amp;","&amp;$A70)</f>
        <v>83,2,68</v>
      </c>
      <c r="AR315" t="str">
        <f>IF(AR70="","",AR70&amp;","&amp;AS70&amp;","&amp;$A70)</f>
        <v>1103,1,68</v>
      </c>
      <c r="AT315" t="str">
        <f>IF(AT70="","",AT70&amp;","&amp;AU70&amp;","&amp;$A70)</f>
        <v>1001,1,68</v>
      </c>
      <c r="AV315" t="str">
        <f>IF(AV70="","",AV70&amp;","&amp;AW70&amp;","&amp;$A70)</f>
        <v>1103,1,68</v>
      </c>
      <c r="AX315" t="str">
        <f>IF(AX70="","",AX70&amp;","&amp;AY70&amp;","&amp;$A70)</f>
        <v/>
      </c>
      <c r="BA315" t="str">
        <f>IF(BA70="","",BA70&amp;","&amp;BB70&amp;","&amp;$A70)</f>
        <v/>
      </c>
      <c r="BC315" t="str">
        <f>IF(BC70="","",BC70&amp;","&amp;BD70&amp;","&amp;$A70)</f>
        <v/>
      </c>
      <c r="BE315" t="str">
        <f>IF(BE70="","",BE70&amp;","&amp;BF70&amp;","&amp;$A70)</f>
        <v/>
      </c>
      <c r="BG315" t="str">
        <f>IF(BG70="","",BG70&amp;","&amp;BH70&amp;","&amp;$A70)</f>
        <v/>
      </c>
      <c r="BI315" t="str">
        <f>IF(BI70="","",BI70&amp;","&amp;BJ70&amp;","&amp;$A70)</f>
        <v/>
      </c>
      <c r="BL315" t="str">
        <f>IF(BL70="","",BL70&amp;","&amp;BM70&amp;","&amp;$A70)</f>
        <v/>
      </c>
      <c r="BN315" t="str">
        <f>IF(BN70="","",BN70&amp;","&amp;BO70&amp;","&amp;$A70)</f>
        <v/>
      </c>
      <c r="BP315" t="str">
        <f>IF(BP70="","",BP70&amp;","&amp;BQ70&amp;","&amp;$A70)</f>
        <v/>
      </c>
      <c r="BR315" t="str">
        <f>IF(BR70="","",BR70&amp;","&amp;BS70&amp;","&amp;$A70)</f>
        <v/>
      </c>
      <c r="BT315" t="str">
        <f>IF(BT70="","",BT70&amp;","&amp;BU70&amp;","&amp;$A70)</f>
        <v/>
      </c>
      <c r="BY315" s="33">
        <v>8</v>
      </c>
      <c r="BZ315" s="33">
        <f t="shared" si="196"/>
        <v>3</v>
      </c>
      <c r="CB315" t="str">
        <f>IF(CB70="","",CB70&amp;","&amp;CC70&amp;","&amp;$A70)</f>
        <v>83,2,68</v>
      </c>
      <c r="CD315" t="str">
        <f>IF(CD70="","",CD70&amp;","&amp;CE70&amp;","&amp;$A70)</f>
        <v>1103,1,68</v>
      </c>
      <c r="CF315" t="str">
        <f>IF(CF70="","",CF70&amp;","&amp;CG70&amp;","&amp;$A70)</f>
        <v>1002,1,68</v>
      </c>
      <c r="CH315" t="str">
        <f>IF(CH70="","",CH70&amp;","&amp;CI70&amp;","&amp;$A70)</f>
        <v>1103,1,68</v>
      </c>
      <c r="CJ315" t="str">
        <f>IF(CJ70="","",CJ70&amp;","&amp;CK70&amp;","&amp;$A70)</f>
        <v/>
      </c>
      <c r="CM315" t="str">
        <f>IF(CM70="","",CM70&amp;","&amp;CN70&amp;","&amp;$A70)</f>
        <v/>
      </c>
      <c r="CO315" t="str">
        <f>IF(CO70="","",CO70&amp;","&amp;CP70&amp;","&amp;$A70)</f>
        <v/>
      </c>
      <c r="CQ315" t="str">
        <f>IF(CQ70="","",CQ70&amp;","&amp;CR70&amp;","&amp;$A70)</f>
        <v/>
      </c>
      <c r="CS315" t="str">
        <f>IF(CS70="","",CS70&amp;","&amp;CT70&amp;","&amp;$A70)</f>
        <v/>
      </c>
      <c r="CU315" t="str">
        <f>IF(CU70="","",CU70&amp;","&amp;CV70&amp;","&amp;$A70)</f>
        <v/>
      </c>
      <c r="CX315" t="str">
        <f>IF(CX70="","",CX70&amp;","&amp;CY70&amp;","&amp;$A70)</f>
        <v/>
      </c>
      <c r="CZ315" t="str">
        <f>IF(CZ70="","",CZ70&amp;","&amp;DA70&amp;","&amp;$A70)</f>
        <v/>
      </c>
      <c r="DB315" t="str">
        <f>IF(DB70="","",DB70&amp;","&amp;DC70&amp;","&amp;$A70)</f>
        <v/>
      </c>
      <c r="DD315" t="str">
        <f>IF(DD70="","",DD70&amp;","&amp;DE70&amp;","&amp;$A70)</f>
        <v/>
      </c>
      <c r="DF315" t="str">
        <f>IF(DF70="","",DF70&amp;","&amp;DG70&amp;","&amp;$A70)</f>
        <v/>
      </c>
    </row>
    <row r="316" spans="1:110" ht="14.5" thickBot="1" x14ac:dyDescent="0.35">
      <c r="A316" s="35">
        <v>9</v>
      </c>
      <c r="B316" s="35">
        <f t="shared" si="194"/>
        <v>3</v>
      </c>
      <c r="D316" t="str">
        <f>IF(D71="","",D71&amp;","&amp;E71&amp;","&amp;$A71)</f>
        <v/>
      </c>
      <c r="F316" t="str">
        <f>IF(F71="","",F71&amp;","&amp;G71&amp;","&amp;$A71)</f>
        <v/>
      </c>
      <c r="H316" t="str">
        <f>IF(H71="","",H71&amp;","&amp;I71&amp;","&amp;$A71)</f>
        <v/>
      </c>
      <c r="J316" t="str">
        <f>IF(J71="","",J71&amp;","&amp;K71&amp;","&amp;$A71)</f>
        <v/>
      </c>
      <c r="L316" t="str">
        <f>IF(L71="","",L71&amp;","&amp;M71&amp;","&amp;$A71)</f>
        <v/>
      </c>
      <c r="O316" t="str">
        <f>IF(O71="","",O71&amp;","&amp;P71&amp;","&amp;$A71)</f>
        <v>1202,1,69</v>
      </c>
      <c r="Q316" t="str">
        <f>IF(Q71="","",Q71&amp;","&amp;R71&amp;","&amp;$A71)</f>
        <v>233,5,69</v>
      </c>
      <c r="S316" t="str">
        <f>IF(S71="","",S71&amp;","&amp;T71&amp;","&amp;$A71)</f>
        <v/>
      </c>
      <c r="U316" t="str">
        <f>IF(U71="","",U71&amp;","&amp;V71&amp;","&amp;$A71)</f>
        <v>235,1,69</v>
      </c>
      <c r="W316" t="str">
        <f>IF(W71="","",W71&amp;","&amp;X71&amp;","&amp;$A71)</f>
        <v/>
      </c>
      <c r="Z316" t="str">
        <f>IF(Z71="","",Z71&amp;","&amp;AA71&amp;","&amp;$A71)</f>
        <v/>
      </c>
      <c r="AB316" t="str">
        <f>IF(AB71="","",AB71&amp;","&amp;AC71&amp;","&amp;$A71)</f>
        <v/>
      </c>
      <c r="AD316" t="str">
        <f>IF(AD71="","",AD71&amp;","&amp;AE71&amp;","&amp;$A71)</f>
        <v/>
      </c>
      <c r="AF316" t="str">
        <f>IF(AF71="","",AF71&amp;","&amp;AG71&amp;","&amp;$A71)</f>
        <v/>
      </c>
      <c r="AH316" t="str">
        <f>IF(AH71="","",AH71&amp;","&amp;AI71&amp;","&amp;$A71)</f>
        <v/>
      </c>
      <c r="AM316" s="35">
        <v>9</v>
      </c>
      <c r="AN316" s="35">
        <f t="shared" si="195"/>
        <v>3</v>
      </c>
      <c r="AP316" t="str">
        <f>IF(AP71="","",AP71&amp;","&amp;AQ71&amp;","&amp;$A71)</f>
        <v>83,5,69</v>
      </c>
      <c r="AR316" t="str">
        <f>IF(AR71="","",AR71&amp;","&amp;AS71&amp;","&amp;$A71)</f>
        <v/>
      </c>
      <c r="AT316" t="str">
        <f>IF(AT71="","",AT71&amp;","&amp;AU71&amp;","&amp;$A71)</f>
        <v/>
      </c>
      <c r="AV316" t="str">
        <f>IF(AV71="","",AV71&amp;","&amp;AW71&amp;","&amp;$A71)</f>
        <v/>
      </c>
      <c r="AX316" t="str">
        <f>IF(AX71="","",AX71&amp;","&amp;AY71&amp;","&amp;$A71)</f>
        <v/>
      </c>
      <c r="BA316" t="str">
        <f>IF(BA71="","",BA71&amp;","&amp;BB71&amp;","&amp;$A71)</f>
        <v/>
      </c>
      <c r="BC316" t="str">
        <f>IF(BC71="","",BC71&amp;","&amp;BD71&amp;","&amp;$A71)</f>
        <v/>
      </c>
      <c r="BE316" t="str">
        <f>IF(BE71="","",BE71&amp;","&amp;BF71&amp;","&amp;$A71)</f>
        <v/>
      </c>
      <c r="BG316" t="str">
        <f>IF(BG71="","",BG71&amp;","&amp;BH71&amp;","&amp;$A71)</f>
        <v/>
      </c>
      <c r="BI316" t="str">
        <f>IF(BI71="","",BI71&amp;","&amp;BJ71&amp;","&amp;$A71)</f>
        <v/>
      </c>
      <c r="BL316" t="str">
        <f>IF(BL71="","",BL71&amp;","&amp;BM71&amp;","&amp;$A71)</f>
        <v/>
      </c>
      <c r="BN316" t="str">
        <f>IF(BN71="","",BN71&amp;","&amp;BO71&amp;","&amp;$A71)</f>
        <v/>
      </c>
      <c r="BP316" t="str">
        <f>IF(BP71="","",BP71&amp;","&amp;BQ71&amp;","&amp;$A71)</f>
        <v/>
      </c>
      <c r="BR316" t="str">
        <f>IF(BR71="","",BR71&amp;","&amp;BS71&amp;","&amp;$A71)</f>
        <v/>
      </c>
      <c r="BT316" t="str">
        <f>IF(BT71="","",BT71&amp;","&amp;BU71&amp;","&amp;$A71)</f>
        <v/>
      </c>
      <c r="BY316" s="35">
        <v>9</v>
      </c>
      <c r="BZ316" s="35">
        <f t="shared" si="196"/>
        <v>3</v>
      </c>
      <c r="CB316" t="str">
        <f>IF(CB71="","",CB71&amp;","&amp;CC71&amp;","&amp;$A71)</f>
        <v>83,5,69</v>
      </c>
      <c r="CD316" t="str">
        <f>IF(CD71="","",CD71&amp;","&amp;CE71&amp;","&amp;$A71)</f>
        <v/>
      </c>
      <c r="CF316" t="str">
        <f>IF(CF71="","",CF71&amp;","&amp;CG71&amp;","&amp;$A71)</f>
        <v/>
      </c>
      <c r="CH316" t="str">
        <f>IF(CH71="","",CH71&amp;","&amp;CI71&amp;","&amp;$A71)</f>
        <v/>
      </c>
      <c r="CJ316" t="str">
        <f>IF(CJ71="","",CJ71&amp;","&amp;CK71&amp;","&amp;$A71)</f>
        <v/>
      </c>
      <c r="CM316" t="str">
        <f>IF(CM71="","",CM71&amp;","&amp;CN71&amp;","&amp;$A71)</f>
        <v/>
      </c>
      <c r="CO316" t="str">
        <f>IF(CO71="","",CO71&amp;","&amp;CP71&amp;","&amp;$A71)</f>
        <v/>
      </c>
      <c r="CQ316" t="str">
        <f>IF(CQ71="","",CQ71&amp;","&amp;CR71&amp;","&amp;$A71)</f>
        <v/>
      </c>
      <c r="CS316" t="str">
        <f>IF(CS71="","",CS71&amp;","&amp;CT71&amp;","&amp;$A71)</f>
        <v/>
      </c>
      <c r="CU316" t="str">
        <f>IF(CU71="","",CU71&amp;","&amp;CV71&amp;","&amp;$A71)</f>
        <v/>
      </c>
      <c r="CX316" t="str">
        <f>IF(CX71="","",CX71&amp;","&amp;CY71&amp;","&amp;$A71)</f>
        <v/>
      </c>
      <c r="CZ316" t="str">
        <f>IF(CZ71="","",CZ71&amp;","&amp;DA71&amp;","&amp;$A71)</f>
        <v/>
      </c>
      <c r="DB316" t="str">
        <f>IF(DB71="","",DB71&amp;","&amp;DC71&amp;","&amp;$A71)</f>
        <v/>
      </c>
      <c r="DD316" t="str">
        <f>IF(DD71="","",DD71&amp;","&amp;DE71&amp;","&amp;$A71)</f>
        <v/>
      </c>
      <c r="DF316" t="str">
        <f>IF(DF71="","",DF71&amp;","&amp;DG71&amp;","&amp;$A71)</f>
        <v/>
      </c>
    </row>
    <row r="317" spans="1:110" x14ac:dyDescent="0.3">
      <c r="A317" s="34">
        <v>10</v>
      </c>
      <c r="B317" s="34">
        <f t="shared" si="194"/>
        <v>4</v>
      </c>
      <c r="D317" t="str">
        <f>IF(D72="","",D72&amp;","&amp;E72&amp;","&amp;$A72)</f>
        <v/>
      </c>
      <c r="F317" t="str">
        <f>IF(F72="","",F72&amp;","&amp;G72&amp;","&amp;$A72)</f>
        <v/>
      </c>
      <c r="H317" t="str">
        <f>IF(H72="","",H72&amp;","&amp;I72&amp;","&amp;$A72)</f>
        <v/>
      </c>
      <c r="J317" t="str">
        <f>IF(J72="","",J72&amp;","&amp;K72&amp;","&amp;$A72)</f>
        <v/>
      </c>
      <c r="L317" t="str">
        <f>IF(L72="","",L72&amp;","&amp;M72&amp;","&amp;$A72)</f>
        <v/>
      </c>
      <c r="O317" t="str">
        <f>IF(O72="","",O72&amp;","&amp;P72&amp;","&amp;$A72)</f>
        <v/>
      </c>
      <c r="Q317" t="str">
        <f>IF(Q72="","",Q72&amp;","&amp;R72&amp;","&amp;$A72)</f>
        <v/>
      </c>
      <c r="S317" t="str">
        <f>IF(S72="","",S72&amp;","&amp;T72&amp;","&amp;$A72)</f>
        <v/>
      </c>
      <c r="U317" t="str">
        <f>IF(U72="","",U72&amp;","&amp;V72&amp;","&amp;$A72)</f>
        <v/>
      </c>
      <c r="W317" t="str">
        <f>IF(W72="","",W72&amp;","&amp;X72&amp;","&amp;$A72)</f>
        <v/>
      </c>
      <c r="Z317" t="str">
        <f>IF(Z72="","",Z72&amp;","&amp;AA72&amp;","&amp;$A72)</f>
        <v>241,3,70</v>
      </c>
      <c r="AB317" t="str">
        <f>IF(AB72="","",AB72&amp;","&amp;AC72&amp;","&amp;$A72)</f>
        <v>1202,1,70</v>
      </c>
      <c r="AD317" t="str">
        <f>IF(AD72="","",AD72&amp;","&amp;AE72&amp;","&amp;$A72)</f>
        <v/>
      </c>
      <c r="AF317" t="str">
        <f>IF(AF72="","",AF72&amp;","&amp;AG72&amp;","&amp;$A72)</f>
        <v>241,3,70</v>
      </c>
      <c r="AH317" t="str">
        <f>IF(AH72="","",AH72&amp;","&amp;AI72&amp;","&amp;$A72)</f>
        <v/>
      </c>
      <c r="AM317" s="34">
        <v>10</v>
      </c>
      <c r="AN317" s="34">
        <f t="shared" si="195"/>
        <v>4</v>
      </c>
      <c r="AP317" t="str">
        <f>IF(AP72="","",AP72&amp;","&amp;AQ72&amp;","&amp;$A72)</f>
        <v/>
      </c>
      <c r="AR317" t="str">
        <f>IF(AR72="","",AR72&amp;","&amp;AS72&amp;","&amp;$A72)</f>
        <v>1103,1,70</v>
      </c>
      <c r="AT317" t="str">
        <f>IF(AT72="","",AT72&amp;","&amp;AU72&amp;","&amp;$A72)</f>
        <v>1001,1,70</v>
      </c>
      <c r="AV317" t="str">
        <f>IF(AV72="","",AV72&amp;","&amp;AW72&amp;","&amp;$A72)</f>
        <v>1103,1,70</v>
      </c>
      <c r="AX317" t="str">
        <f>IF(AX72="","",AX72&amp;","&amp;AY72&amp;","&amp;$A72)</f>
        <v/>
      </c>
      <c r="BA317" t="str">
        <f>IF(BA72="","",BA72&amp;","&amp;BB72&amp;","&amp;$A72)</f>
        <v/>
      </c>
      <c r="BC317" t="str">
        <f>IF(BC72="","",BC72&amp;","&amp;BD72&amp;","&amp;$A72)</f>
        <v/>
      </c>
      <c r="BE317" t="str">
        <f>IF(BE72="","",BE72&amp;","&amp;BF72&amp;","&amp;$A72)</f>
        <v/>
      </c>
      <c r="BG317" t="str">
        <f>IF(BG72="","",BG72&amp;","&amp;BH72&amp;","&amp;$A72)</f>
        <v/>
      </c>
      <c r="BI317" t="str">
        <f>IF(BI72="","",BI72&amp;","&amp;BJ72&amp;","&amp;$A72)</f>
        <v/>
      </c>
      <c r="BL317" t="str">
        <f>IF(BL72="","",BL72&amp;","&amp;BM72&amp;","&amp;$A72)</f>
        <v>81,2,70</v>
      </c>
      <c r="BN317" t="str">
        <f>IF(BN72="","",BN72&amp;","&amp;BO72&amp;","&amp;$A72)</f>
        <v>1202,1,70</v>
      </c>
      <c r="BP317" t="str">
        <f>IF(BP72="","",BP72&amp;","&amp;BQ72&amp;","&amp;$A72)</f>
        <v/>
      </c>
      <c r="BR317" t="str">
        <f>IF(BR72="","",BR72&amp;","&amp;BS72&amp;","&amp;$A72)</f>
        <v>81,2,70</v>
      </c>
      <c r="BT317" t="str">
        <f>IF(BT72="","",BT72&amp;","&amp;BU72&amp;","&amp;$A72)</f>
        <v/>
      </c>
      <c r="BY317" s="34">
        <v>10</v>
      </c>
      <c r="BZ317" s="34">
        <f t="shared" si="196"/>
        <v>4</v>
      </c>
      <c r="CB317" t="str">
        <f>IF(CB72="","",CB72&amp;","&amp;CC72&amp;","&amp;$A72)</f>
        <v/>
      </c>
      <c r="CD317" t="str">
        <f>IF(CD72="","",CD72&amp;","&amp;CE72&amp;","&amp;$A72)</f>
        <v>1103,1,70</v>
      </c>
      <c r="CF317" t="str">
        <f>IF(CF72="","",CF72&amp;","&amp;CG72&amp;","&amp;$A72)</f>
        <v>1001,1,70</v>
      </c>
      <c r="CH317" t="str">
        <f>IF(CH72="","",CH72&amp;","&amp;CI72&amp;","&amp;$A72)</f>
        <v>1103,1,70</v>
      </c>
      <c r="CJ317" t="str">
        <f>IF(CJ72="","",CJ72&amp;","&amp;CK72&amp;","&amp;$A72)</f>
        <v/>
      </c>
      <c r="CM317" t="str">
        <f>IF(CM72="","",CM72&amp;","&amp;CN72&amp;","&amp;$A72)</f>
        <v/>
      </c>
      <c r="CO317" t="str">
        <f>IF(CO72="","",CO72&amp;","&amp;CP72&amp;","&amp;$A72)</f>
        <v/>
      </c>
      <c r="CQ317" t="str">
        <f>IF(CQ72="","",CQ72&amp;","&amp;CR72&amp;","&amp;$A72)</f>
        <v/>
      </c>
      <c r="CS317" t="str">
        <f>IF(CS72="","",CS72&amp;","&amp;CT72&amp;","&amp;$A72)</f>
        <v/>
      </c>
      <c r="CU317" t="str">
        <f>IF(CU72="","",CU72&amp;","&amp;CV72&amp;","&amp;$A72)</f>
        <v/>
      </c>
      <c r="CX317" t="str">
        <f>IF(CX72="","",CX72&amp;","&amp;CY72&amp;","&amp;$A72)</f>
        <v>81,2,70</v>
      </c>
      <c r="CZ317" t="str">
        <f>IF(CZ72="","",CZ72&amp;","&amp;DA72&amp;","&amp;$A72)</f>
        <v>1202,1,70</v>
      </c>
      <c r="DB317" t="str">
        <f>IF(DB72="","",DB72&amp;","&amp;DC72&amp;","&amp;$A72)</f>
        <v/>
      </c>
      <c r="DD317" t="str">
        <f>IF(DD72="","",DD72&amp;","&amp;DE72&amp;","&amp;$A72)</f>
        <v>81,2,70</v>
      </c>
      <c r="DF317" t="str">
        <f>IF(DF72="","",DF72&amp;","&amp;DG72&amp;","&amp;$A72)</f>
        <v/>
      </c>
    </row>
    <row r="318" spans="1:110" x14ac:dyDescent="0.3">
      <c r="A318" s="33">
        <v>11</v>
      </c>
      <c r="B318" s="33">
        <f t="shared" si="194"/>
        <v>4</v>
      </c>
      <c r="D318" t="str">
        <f>IF(D73="","",D73&amp;","&amp;E73&amp;","&amp;$A73)</f>
        <v/>
      </c>
      <c r="F318" t="str">
        <f>IF(F73="","",F73&amp;","&amp;G73&amp;","&amp;$A73)</f>
        <v/>
      </c>
      <c r="H318" t="str">
        <f>IF(H73="","",H73&amp;","&amp;I73&amp;","&amp;$A73)</f>
        <v/>
      </c>
      <c r="J318" t="str">
        <f>IF(J73="","",J73&amp;","&amp;K73&amp;","&amp;$A73)</f>
        <v/>
      </c>
      <c r="L318" t="str">
        <f>IF(L73="","",L73&amp;","&amp;M73&amp;","&amp;$A73)</f>
        <v/>
      </c>
      <c r="O318" t="str">
        <f>IF(O73="","",O73&amp;","&amp;P73&amp;","&amp;$A73)</f>
        <v/>
      </c>
      <c r="Q318" t="str">
        <f>IF(Q73="","",Q73&amp;","&amp;R73&amp;","&amp;$A73)</f>
        <v/>
      </c>
      <c r="S318" t="str">
        <f>IF(S73="","",S73&amp;","&amp;T73&amp;","&amp;$A73)</f>
        <v/>
      </c>
      <c r="U318" t="str">
        <f>IF(U73="","",U73&amp;","&amp;V73&amp;","&amp;$A73)</f>
        <v/>
      </c>
      <c r="W318" t="str">
        <f>IF(W73="","",W73&amp;","&amp;X73&amp;","&amp;$A73)</f>
        <v/>
      </c>
      <c r="Z318" t="str">
        <f>IF(Z73="","",Z73&amp;","&amp;AA73&amp;","&amp;$A73)</f>
        <v>242,7,71</v>
      </c>
      <c r="AB318" t="str">
        <f>IF(AB73="","",AB73&amp;","&amp;AC73&amp;","&amp;$A73)</f>
        <v/>
      </c>
      <c r="AD318" t="str">
        <f>IF(AD73="","",AD73&amp;","&amp;AE73&amp;","&amp;$A73)</f>
        <v/>
      </c>
      <c r="AF318" t="str">
        <f>IF(AF73="","",AF73&amp;","&amp;AG73&amp;","&amp;$A73)</f>
        <v/>
      </c>
      <c r="AH318" t="str">
        <f>IF(AH73="","",AH73&amp;","&amp;AI73&amp;","&amp;$A73)</f>
        <v/>
      </c>
      <c r="AM318" s="33">
        <v>11</v>
      </c>
      <c r="AN318" s="33">
        <f t="shared" si="195"/>
        <v>4</v>
      </c>
      <c r="AP318" t="str">
        <f>IF(AP73="","",AP73&amp;","&amp;AQ73&amp;","&amp;$A73)</f>
        <v/>
      </c>
      <c r="AR318" t="str">
        <f>IF(AR73="","",AR73&amp;","&amp;AS73&amp;","&amp;$A73)</f>
        <v/>
      </c>
      <c r="AT318" t="str">
        <f>IF(AT73="","",AT73&amp;","&amp;AU73&amp;","&amp;$A73)</f>
        <v/>
      </c>
      <c r="AV318" t="str">
        <f>IF(AV73="","",AV73&amp;","&amp;AW73&amp;","&amp;$A73)</f>
        <v/>
      </c>
      <c r="AX318" t="str">
        <f>IF(AX73="","",AX73&amp;","&amp;AY73&amp;","&amp;$A73)</f>
        <v/>
      </c>
      <c r="BA318" t="str">
        <f>IF(BA73="","",BA73&amp;","&amp;BB73&amp;","&amp;$A73)</f>
        <v/>
      </c>
      <c r="BC318" t="str">
        <f>IF(BC73="","",BC73&amp;","&amp;BD73&amp;","&amp;$A73)</f>
        <v/>
      </c>
      <c r="BE318" t="str">
        <f>IF(BE73="","",BE73&amp;","&amp;BF73&amp;","&amp;$A73)</f>
        <v/>
      </c>
      <c r="BG318" t="str">
        <f>IF(BG73="","",BG73&amp;","&amp;BH73&amp;","&amp;$A73)</f>
        <v/>
      </c>
      <c r="BI318" t="str">
        <f>IF(BI73="","",BI73&amp;","&amp;BJ73&amp;","&amp;$A73)</f>
        <v/>
      </c>
      <c r="BL318" t="str">
        <f>IF(BL73="","",BL73&amp;","&amp;BM73&amp;","&amp;$A73)</f>
        <v>81,2,71</v>
      </c>
      <c r="BN318" t="str">
        <f>IF(BN73="","",BN73&amp;","&amp;BO73&amp;","&amp;$A73)</f>
        <v>1103,1,71</v>
      </c>
      <c r="BP318" t="str">
        <f>IF(BP73="","",BP73&amp;","&amp;BQ73&amp;","&amp;$A73)</f>
        <v>1001,1,71</v>
      </c>
      <c r="BR318" t="str">
        <f>IF(BR73="","",BR73&amp;","&amp;BS73&amp;","&amp;$A73)</f>
        <v>1103,1,71</v>
      </c>
      <c r="BT318" t="str">
        <f>IF(BT73="","",BT73&amp;","&amp;BU73&amp;","&amp;$A73)</f>
        <v/>
      </c>
      <c r="BY318" s="33">
        <v>11</v>
      </c>
      <c r="BZ318" s="33">
        <f t="shared" si="196"/>
        <v>4</v>
      </c>
      <c r="CB318" t="str">
        <f>IF(CB73="","",CB73&amp;","&amp;CC73&amp;","&amp;$A73)</f>
        <v/>
      </c>
      <c r="CD318" t="str">
        <f>IF(CD73="","",CD73&amp;","&amp;CE73&amp;","&amp;$A73)</f>
        <v/>
      </c>
      <c r="CF318" t="str">
        <f>IF(CF73="","",CF73&amp;","&amp;CG73&amp;","&amp;$A73)</f>
        <v/>
      </c>
      <c r="CH318" t="str">
        <f>IF(CH73="","",CH73&amp;","&amp;CI73&amp;","&amp;$A73)</f>
        <v/>
      </c>
      <c r="CJ318" t="str">
        <f>IF(CJ73="","",CJ73&amp;","&amp;CK73&amp;","&amp;$A73)</f>
        <v/>
      </c>
      <c r="CM318" t="str">
        <f>IF(CM73="","",CM73&amp;","&amp;CN73&amp;","&amp;$A73)</f>
        <v/>
      </c>
      <c r="CO318" t="str">
        <f>IF(CO73="","",CO73&amp;","&amp;CP73&amp;","&amp;$A73)</f>
        <v/>
      </c>
      <c r="CQ318" t="str">
        <f>IF(CQ73="","",CQ73&amp;","&amp;CR73&amp;","&amp;$A73)</f>
        <v/>
      </c>
      <c r="CS318" t="str">
        <f>IF(CS73="","",CS73&amp;","&amp;CT73&amp;","&amp;$A73)</f>
        <v/>
      </c>
      <c r="CU318" t="str">
        <f>IF(CU73="","",CU73&amp;","&amp;CV73&amp;","&amp;$A73)</f>
        <v/>
      </c>
      <c r="CX318" t="str">
        <f>IF(CX73="","",CX73&amp;","&amp;CY73&amp;","&amp;$A73)</f>
        <v>81,2,71</v>
      </c>
      <c r="CZ318" t="str">
        <f>IF(CZ73="","",CZ73&amp;","&amp;DA73&amp;","&amp;$A73)</f>
        <v>1103,1,71</v>
      </c>
      <c r="DB318" t="str">
        <f>IF(DB73="","",DB73&amp;","&amp;DC73&amp;","&amp;$A73)</f>
        <v>1001,1,71</v>
      </c>
      <c r="DD318" t="str">
        <f>IF(DD73="","",DD73&amp;","&amp;DE73&amp;","&amp;$A73)</f>
        <v>1103,1,71</v>
      </c>
      <c r="DF318" t="str">
        <f>IF(DF73="","",DF73&amp;","&amp;DG73&amp;","&amp;$A73)</f>
        <v/>
      </c>
    </row>
    <row r="319" spans="1:110" ht="14.5" thickBot="1" x14ac:dyDescent="0.35">
      <c r="A319" s="35">
        <v>12</v>
      </c>
      <c r="B319" s="35">
        <f t="shared" si="194"/>
        <v>4</v>
      </c>
      <c r="D319" t="str">
        <f>IF(D74="","",D74&amp;","&amp;E74&amp;","&amp;$A74)</f>
        <v/>
      </c>
      <c r="F319" t="str">
        <f>IF(F74="","",F74&amp;","&amp;G74&amp;","&amp;$A74)</f>
        <v/>
      </c>
      <c r="H319" t="str">
        <f>IF(H74="","",H74&amp;","&amp;I74&amp;","&amp;$A74)</f>
        <v/>
      </c>
      <c r="J319" t="str">
        <f>IF(J74="","",J74&amp;","&amp;K74&amp;","&amp;$A74)</f>
        <v/>
      </c>
      <c r="L319" t="str">
        <f>IF(L74="","",L74&amp;","&amp;M74&amp;","&amp;$A74)</f>
        <v/>
      </c>
      <c r="O319" t="str">
        <f>IF(O74="","",O74&amp;","&amp;P74&amp;","&amp;$A74)</f>
        <v/>
      </c>
      <c r="Q319" t="str">
        <f>IF(Q74="","",Q74&amp;","&amp;R74&amp;","&amp;$A74)</f>
        <v/>
      </c>
      <c r="S319" t="str">
        <f>IF(S74="","",S74&amp;","&amp;T74&amp;","&amp;$A74)</f>
        <v/>
      </c>
      <c r="U319" t="str">
        <f>IF(U74="","",U74&amp;","&amp;V74&amp;","&amp;$A74)</f>
        <v/>
      </c>
      <c r="W319" t="str">
        <f>IF(W74="","",W74&amp;","&amp;X74&amp;","&amp;$A74)</f>
        <v/>
      </c>
      <c r="Z319" t="str">
        <f>IF(Z74="","",Z74&amp;","&amp;AA74&amp;","&amp;$A74)</f>
        <v>1203,1,72</v>
      </c>
      <c r="AB319" t="str">
        <f>IF(AB74="","",AB74&amp;","&amp;AC74&amp;","&amp;$A74)</f>
        <v>243,5,72</v>
      </c>
      <c r="AD319" t="str">
        <f>IF(AD74="","",AD74&amp;","&amp;AE74&amp;","&amp;$A74)</f>
        <v/>
      </c>
      <c r="AF319" t="str">
        <f>IF(AF74="","",AF74&amp;","&amp;AG74&amp;","&amp;$A74)</f>
        <v>245,1,72</v>
      </c>
      <c r="AH319" t="str">
        <f>IF(AH74="","",AH74&amp;","&amp;AI74&amp;","&amp;$A74)</f>
        <v/>
      </c>
      <c r="AM319" s="35">
        <v>12</v>
      </c>
      <c r="AN319" s="35">
        <f t="shared" si="195"/>
        <v>4</v>
      </c>
      <c r="AP319" t="str">
        <f>IF(AP74="","",AP74&amp;","&amp;AQ74&amp;","&amp;$A74)</f>
        <v/>
      </c>
      <c r="AR319" t="str">
        <f>IF(AR74="","",AR74&amp;","&amp;AS74&amp;","&amp;$A74)</f>
        <v/>
      </c>
      <c r="AT319" t="str">
        <f>IF(AT74="","",AT74&amp;","&amp;AU74&amp;","&amp;$A74)</f>
        <v/>
      </c>
      <c r="AV319" t="str">
        <f>IF(AV74="","",AV74&amp;","&amp;AW74&amp;","&amp;$A74)</f>
        <v/>
      </c>
      <c r="AX319" t="str">
        <f>IF(AX74="","",AX74&amp;","&amp;AY74&amp;","&amp;$A74)</f>
        <v/>
      </c>
      <c r="BA319" t="str">
        <f>IF(BA74="","",BA74&amp;","&amp;BB74&amp;","&amp;$A74)</f>
        <v/>
      </c>
      <c r="BC319" t="str">
        <f>IF(BC74="","",BC74&amp;","&amp;BD74&amp;","&amp;$A74)</f>
        <v/>
      </c>
      <c r="BE319" t="str">
        <f>IF(BE74="","",BE74&amp;","&amp;BF74&amp;","&amp;$A74)</f>
        <v/>
      </c>
      <c r="BG319" t="str">
        <f>IF(BG74="","",BG74&amp;","&amp;BH74&amp;","&amp;$A74)</f>
        <v/>
      </c>
      <c r="BI319" t="str">
        <f>IF(BI74="","",BI74&amp;","&amp;BJ74&amp;","&amp;$A74)</f>
        <v/>
      </c>
      <c r="BL319" t="str">
        <f>IF(BL74="","",BL74&amp;","&amp;BM74&amp;","&amp;$A74)</f>
        <v>81,2,72</v>
      </c>
      <c r="BN319" t="str">
        <f>IF(BN74="","",BN74&amp;","&amp;BO74&amp;","&amp;$A74)</f>
        <v>1202,1,72</v>
      </c>
      <c r="BP319" t="str">
        <f>IF(BP74="","",BP74&amp;","&amp;BQ74&amp;","&amp;$A74)</f>
        <v/>
      </c>
      <c r="BR319" t="str">
        <f>IF(BR74="","",BR74&amp;","&amp;BS74&amp;","&amp;$A74)</f>
        <v>81,2,72</v>
      </c>
      <c r="BT319" t="str">
        <f>IF(BT74="","",BT74&amp;","&amp;BU74&amp;","&amp;$A74)</f>
        <v/>
      </c>
      <c r="BY319" s="35">
        <v>12</v>
      </c>
      <c r="BZ319" s="35">
        <f t="shared" si="196"/>
        <v>4</v>
      </c>
      <c r="CB319" t="str">
        <f>IF(CB74="","",CB74&amp;","&amp;CC74&amp;","&amp;$A74)</f>
        <v/>
      </c>
      <c r="CD319" t="str">
        <f>IF(CD74="","",CD74&amp;","&amp;CE74&amp;","&amp;$A74)</f>
        <v/>
      </c>
      <c r="CF319" t="str">
        <f>IF(CF74="","",CF74&amp;","&amp;CG74&amp;","&amp;$A74)</f>
        <v/>
      </c>
      <c r="CH319" t="str">
        <f>IF(CH74="","",CH74&amp;","&amp;CI74&amp;","&amp;$A74)</f>
        <v/>
      </c>
      <c r="CJ319" t="str">
        <f>IF(CJ74="","",CJ74&amp;","&amp;CK74&amp;","&amp;$A74)</f>
        <v/>
      </c>
      <c r="CM319" t="str">
        <f>IF(CM74="","",CM74&amp;","&amp;CN74&amp;","&amp;$A74)</f>
        <v/>
      </c>
      <c r="CO319" t="str">
        <f>IF(CO74="","",CO74&amp;","&amp;CP74&amp;","&amp;$A74)</f>
        <v/>
      </c>
      <c r="CQ319" t="str">
        <f>IF(CQ74="","",CQ74&amp;","&amp;CR74&amp;","&amp;$A74)</f>
        <v/>
      </c>
      <c r="CS319" t="str">
        <f>IF(CS74="","",CS74&amp;","&amp;CT74&amp;","&amp;$A74)</f>
        <v/>
      </c>
      <c r="CU319" t="str">
        <f>IF(CU74="","",CU74&amp;","&amp;CV74&amp;","&amp;$A74)</f>
        <v/>
      </c>
      <c r="CX319" t="str">
        <f>IF(CX74="","",CX74&amp;","&amp;CY74&amp;","&amp;$A74)</f>
        <v>81,2,72</v>
      </c>
      <c r="CZ319" t="str">
        <f>IF(CZ74="","",CZ74&amp;","&amp;DA74&amp;","&amp;$A74)</f>
        <v>1202,1,72</v>
      </c>
      <c r="DB319" t="str">
        <f>IF(DB74="","",DB74&amp;","&amp;DC74&amp;","&amp;$A74)</f>
        <v/>
      </c>
      <c r="DD319" t="str">
        <f>IF(DD74="","",DD74&amp;","&amp;DE74&amp;","&amp;$A74)</f>
        <v>81,2,72</v>
      </c>
      <c r="DF319" t="str">
        <f>IF(DF74="","",DF74&amp;","&amp;DG74&amp;","&amp;$A74)</f>
        <v/>
      </c>
    </row>
    <row r="320" spans="1:110" x14ac:dyDescent="0.3">
      <c r="A320" s="34">
        <v>13</v>
      </c>
      <c r="B320" s="34">
        <f t="shared" si="194"/>
        <v>5</v>
      </c>
      <c r="D320" t="str">
        <f>IF(D75="","",D75&amp;","&amp;E75&amp;","&amp;$A75)</f>
        <v>251,3,73</v>
      </c>
      <c r="F320" t="str">
        <f>IF(F75="","",F75&amp;","&amp;G75&amp;","&amp;$A75)</f>
        <v>1201,1,73</v>
      </c>
      <c r="H320" t="str">
        <f>IF(H75="","",H75&amp;","&amp;I75&amp;","&amp;$A75)</f>
        <v/>
      </c>
      <c r="J320" t="str">
        <f>IF(J75="","",J75&amp;","&amp;K75&amp;","&amp;$A75)</f>
        <v>251,3,73</v>
      </c>
      <c r="L320" t="str">
        <f>IF(L75="","",L75&amp;","&amp;M75&amp;","&amp;$A75)</f>
        <v/>
      </c>
      <c r="O320" t="str">
        <f>IF(O75="","",O75&amp;","&amp;P75&amp;","&amp;$A75)</f>
        <v/>
      </c>
      <c r="Q320" t="str">
        <f>IF(Q75="","",Q75&amp;","&amp;R75&amp;","&amp;$A75)</f>
        <v/>
      </c>
      <c r="S320" t="str">
        <f>IF(S75="","",S75&amp;","&amp;T75&amp;","&amp;$A75)</f>
        <v/>
      </c>
      <c r="U320" t="str">
        <f>IF(U75="","",U75&amp;","&amp;V75&amp;","&amp;$A75)</f>
        <v/>
      </c>
      <c r="W320" t="str">
        <f>IF(W75="","",W75&amp;","&amp;X75&amp;","&amp;$A75)</f>
        <v/>
      </c>
      <c r="Z320" t="str">
        <f>IF(Z75="","",Z75&amp;","&amp;AA75&amp;","&amp;$A75)</f>
        <v/>
      </c>
      <c r="AB320" t="str">
        <f>IF(AB75="","",AB75&amp;","&amp;AC75&amp;","&amp;$A75)</f>
        <v/>
      </c>
      <c r="AD320" t="str">
        <f>IF(AD75="","",AD75&amp;","&amp;AE75&amp;","&amp;$A75)</f>
        <v/>
      </c>
      <c r="AF320" t="str">
        <f>IF(AF75="","",AF75&amp;","&amp;AG75&amp;","&amp;$A75)</f>
        <v/>
      </c>
      <c r="AH320" t="str">
        <f>IF(AH75="","",AH75&amp;","&amp;AI75&amp;","&amp;$A75)</f>
        <v/>
      </c>
      <c r="AM320" s="34">
        <v>13</v>
      </c>
      <c r="AN320" s="34">
        <f t="shared" si="195"/>
        <v>5</v>
      </c>
      <c r="AP320" t="str">
        <f>IF(AP75="","",AP75&amp;","&amp;AQ75&amp;","&amp;$A75)</f>
        <v/>
      </c>
      <c r="AR320" t="str">
        <f>IF(AR75="","",AR75&amp;","&amp;AS75&amp;","&amp;$A75)</f>
        <v>1103,1,73</v>
      </c>
      <c r="AT320" t="str">
        <f>IF(AT75="","",AT75&amp;","&amp;AU75&amp;","&amp;$A75)</f>
        <v>1001,1,73</v>
      </c>
      <c r="AV320" t="str">
        <f>IF(AV75="","",AV75&amp;","&amp;AW75&amp;","&amp;$A75)</f>
        <v>1103,1,73</v>
      </c>
      <c r="AX320" t="str">
        <f>IF(AX75="","",AX75&amp;","&amp;AY75&amp;","&amp;$A75)</f>
        <v/>
      </c>
      <c r="BA320" t="str">
        <f>IF(BA75="","",BA75&amp;","&amp;BB75&amp;","&amp;$A75)</f>
        <v/>
      </c>
      <c r="BC320" t="str">
        <f>IF(BC75="","",BC75&amp;","&amp;BD75&amp;","&amp;$A75)</f>
        <v/>
      </c>
      <c r="BE320" t="str">
        <f>IF(BE75="","",BE75&amp;","&amp;BF75&amp;","&amp;$A75)</f>
        <v/>
      </c>
      <c r="BG320" t="str">
        <f>IF(BG75="","",BG75&amp;","&amp;BH75&amp;","&amp;$A75)</f>
        <v/>
      </c>
      <c r="BI320" t="str">
        <f>IF(BI75="","",BI75&amp;","&amp;BJ75&amp;","&amp;$A75)</f>
        <v/>
      </c>
      <c r="BL320" t="str">
        <f>IF(BL75="","",BL75&amp;","&amp;BM75&amp;","&amp;$A75)</f>
        <v>82,7,73</v>
      </c>
      <c r="BN320" t="str">
        <f>IF(BN75="","",BN75&amp;","&amp;BO75&amp;","&amp;$A75)</f>
        <v/>
      </c>
      <c r="BP320" t="str">
        <f>IF(BP75="","",BP75&amp;","&amp;BQ75&amp;","&amp;$A75)</f>
        <v/>
      </c>
      <c r="BR320" t="str">
        <f>IF(BR75="","",BR75&amp;","&amp;BS75&amp;","&amp;$A75)</f>
        <v/>
      </c>
      <c r="BT320" t="str">
        <f>IF(BT75="","",BT75&amp;","&amp;BU75&amp;","&amp;$A75)</f>
        <v/>
      </c>
      <c r="BY320" s="34">
        <v>13</v>
      </c>
      <c r="BZ320" s="34">
        <f t="shared" si="196"/>
        <v>5</v>
      </c>
      <c r="CB320" t="str">
        <f>IF(CB75="","",CB75&amp;","&amp;CC75&amp;","&amp;$A75)</f>
        <v/>
      </c>
      <c r="CD320" t="str">
        <f>IF(CD75="","",CD75&amp;","&amp;CE75&amp;","&amp;$A75)</f>
        <v>1103,1,73</v>
      </c>
      <c r="CF320" t="str">
        <f>IF(CF75="","",CF75&amp;","&amp;CG75&amp;","&amp;$A75)</f>
        <v>1001,1,73</v>
      </c>
      <c r="CH320" t="str">
        <f>IF(CH75="","",CH75&amp;","&amp;CI75&amp;","&amp;$A75)</f>
        <v>1103,1,73</v>
      </c>
      <c r="CJ320" t="str">
        <f>IF(CJ75="","",CJ75&amp;","&amp;CK75&amp;","&amp;$A75)</f>
        <v/>
      </c>
      <c r="CM320" t="str">
        <f>IF(CM75="","",CM75&amp;","&amp;CN75&amp;","&amp;$A75)</f>
        <v/>
      </c>
      <c r="CO320" t="str">
        <f>IF(CO75="","",CO75&amp;","&amp;CP75&amp;","&amp;$A75)</f>
        <v/>
      </c>
      <c r="CQ320" t="str">
        <f>IF(CQ75="","",CQ75&amp;","&amp;CR75&amp;","&amp;$A75)</f>
        <v/>
      </c>
      <c r="CS320" t="str">
        <f>IF(CS75="","",CS75&amp;","&amp;CT75&amp;","&amp;$A75)</f>
        <v/>
      </c>
      <c r="CU320" t="str">
        <f>IF(CU75="","",CU75&amp;","&amp;CV75&amp;","&amp;$A75)</f>
        <v/>
      </c>
      <c r="CX320" t="str">
        <f>IF(CX75="","",CX75&amp;","&amp;CY75&amp;","&amp;$A75)</f>
        <v>82,7,73</v>
      </c>
      <c r="CZ320" t="str">
        <f>IF(CZ75="","",CZ75&amp;","&amp;DA75&amp;","&amp;$A75)</f>
        <v/>
      </c>
      <c r="DB320" t="str">
        <f>IF(DB75="","",DB75&amp;","&amp;DC75&amp;","&amp;$A75)</f>
        <v/>
      </c>
      <c r="DD320" t="str">
        <f>IF(DD75="","",DD75&amp;","&amp;DE75&amp;","&amp;$A75)</f>
        <v/>
      </c>
      <c r="DF320" t="str">
        <f>IF(DF75="","",DF75&amp;","&amp;DG75&amp;","&amp;$A75)</f>
        <v/>
      </c>
    </row>
    <row r="321" spans="1:110" x14ac:dyDescent="0.3">
      <c r="A321" s="33">
        <v>14</v>
      </c>
      <c r="B321" s="33">
        <f t="shared" si="194"/>
        <v>5</v>
      </c>
      <c r="D321" t="str">
        <f>IF(D76="","",D76&amp;","&amp;E76&amp;","&amp;$A76)</f>
        <v>252,7,74</v>
      </c>
      <c r="F321" t="str">
        <f>IF(F76="","",F76&amp;","&amp;G76&amp;","&amp;$A76)</f>
        <v/>
      </c>
      <c r="H321" t="str">
        <f>IF(H76="","",H76&amp;","&amp;I76&amp;","&amp;$A76)</f>
        <v/>
      </c>
      <c r="J321" t="str">
        <f>IF(J76="","",J76&amp;","&amp;K76&amp;","&amp;$A76)</f>
        <v/>
      </c>
      <c r="L321" t="str">
        <f>IF(L76="","",L76&amp;","&amp;M76&amp;","&amp;$A76)</f>
        <v/>
      </c>
      <c r="O321" t="str">
        <f>IF(O76="","",O76&amp;","&amp;P76&amp;","&amp;$A76)</f>
        <v/>
      </c>
      <c r="Q321" t="str">
        <f>IF(Q76="","",Q76&amp;","&amp;R76&amp;","&amp;$A76)</f>
        <v/>
      </c>
      <c r="S321" t="str">
        <f>IF(S76="","",S76&amp;","&amp;T76&amp;","&amp;$A76)</f>
        <v/>
      </c>
      <c r="U321" t="str">
        <f>IF(U76="","",U76&amp;","&amp;V76&amp;","&amp;$A76)</f>
        <v/>
      </c>
      <c r="W321" t="str">
        <f>IF(W76="","",W76&amp;","&amp;X76&amp;","&amp;$A76)</f>
        <v/>
      </c>
      <c r="Z321" t="str">
        <f>IF(Z76="","",Z76&amp;","&amp;AA76&amp;","&amp;$A76)</f>
        <v/>
      </c>
      <c r="AB321" t="str">
        <f>IF(AB76="","",AB76&amp;","&amp;AC76&amp;","&amp;$A76)</f>
        <v/>
      </c>
      <c r="AD321" t="str">
        <f>IF(AD76="","",AD76&amp;","&amp;AE76&amp;","&amp;$A76)</f>
        <v/>
      </c>
      <c r="AF321" t="str">
        <f>IF(AF76="","",AF76&amp;","&amp;AG76&amp;","&amp;$A76)</f>
        <v/>
      </c>
      <c r="AH321" t="str">
        <f>IF(AH76="","",AH76&amp;","&amp;AI76&amp;","&amp;$A76)</f>
        <v/>
      </c>
      <c r="AM321" s="33">
        <v>14</v>
      </c>
      <c r="AN321" s="33">
        <f t="shared" si="195"/>
        <v>5</v>
      </c>
      <c r="AP321" t="str">
        <f>IF(AP76="","",AP76&amp;","&amp;AQ76&amp;","&amp;$A76)</f>
        <v/>
      </c>
      <c r="AR321" t="str">
        <f>IF(AR76="","",AR76&amp;","&amp;AS76&amp;","&amp;$A76)</f>
        <v/>
      </c>
      <c r="AT321" t="str">
        <f>IF(AT76="","",AT76&amp;","&amp;AU76&amp;","&amp;$A76)</f>
        <v/>
      </c>
      <c r="AV321" t="str">
        <f>IF(AV76="","",AV76&amp;","&amp;AW76&amp;","&amp;$A76)</f>
        <v/>
      </c>
      <c r="AX321" t="str">
        <f>IF(AX76="","",AX76&amp;","&amp;AY76&amp;","&amp;$A76)</f>
        <v/>
      </c>
      <c r="BA321" t="str">
        <f>IF(BA76="","",BA76&amp;","&amp;BB76&amp;","&amp;$A76)</f>
        <v/>
      </c>
      <c r="BC321" t="str">
        <f>IF(BC76="","",BC76&amp;","&amp;BD76&amp;","&amp;$A76)</f>
        <v/>
      </c>
      <c r="BE321" t="str">
        <f>IF(BE76="","",BE76&amp;","&amp;BF76&amp;","&amp;$A76)</f>
        <v/>
      </c>
      <c r="BG321" t="str">
        <f>IF(BG76="","",BG76&amp;","&amp;BH76&amp;","&amp;$A76)</f>
        <v/>
      </c>
      <c r="BI321" t="str">
        <f>IF(BI76="","",BI76&amp;","&amp;BJ76&amp;","&amp;$A76)</f>
        <v/>
      </c>
      <c r="BL321" t="str">
        <f>IF(BL76="","",BL76&amp;","&amp;BM76&amp;","&amp;$A76)</f>
        <v>82,3,74</v>
      </c>
      <c r="BN321" t="str">
        <f>IF(BN76="","",BN76&amp;","&amp;BO76&amp;","&amp;$A76)</f>
        <v>1202,1,74</v>
      </c>
      <c r="BP321" t="str">
        <f>IF(BP76="","",BP76&amp;","&amp;BQ76&amp;","&amp;$A76)</f>
        <v/>
      </c>
      <c r="BR321" t="str">
        <f>IF(BR76="","",BR76&amp;","&amp;BS76&amp;","&amp;$A76)</f>
        <v>1003,1,74</v>
      </c>
      <c r="BT321" t="str">
        <f>IF(BT76="","",BT76&amp;","&amp;BU76&amp;","&amp;$A76)</f>
        <v>1202,1,74</v>
      </c>
      <c r="BY321" s="33">
        <v>14</v>
      </c>
      <c r="BZ321" s="33">
        <f t="shared" si="196"/>
        <v>5</v>
      </c>
      <c r="CB321" t="str">
        <f>IF(CB76="","",CB76&amp;","&amp;CC76&amp;","&amp;$A76)</f>
        <v/>
      </c>
      <c r="CD321" t="str">
        <f>IF(CD76="","",CD76&amp;","&amp;CE76&amp;","&amp;$A76)</f>
        <v/>
      </c>
      <c r="CF321" t="str">
        <f>IF(CF76="","",CF76&amp;","&amp;CG76&amp;","&amp;$A76)</f>
        <v/>
      </c>
      <c r="CH321" t="str">
        <f>IF(CH76="","",CH76&amp;","&amp;CI76&amp;","&amp;$A76)</f>
        <v/>
      </c>
      <c r="CJ321" t="str">
        <f>IF(CJ76="","",CJ76&amp;","&amp;CK76&amp;","&amp;$A76)</f>
        <v/>
      </c>
      <c r="CM321" t="str">
        <f>IF(CM76="","",CM76&amp;","&amp;CN76&amp;","&amp;$A76)</f>
        <v/>
      </c>
      <c r="CO321" t="str">
        <f>IF(CO76="","",CO76&amp;","&amp;CP76&amp;","&amp;$A76)</f>
        <v/>
      </c>
      <c r="CQ321" t="str">
        <f>IF(CQ76="","",CQ76&amp;","&amp;CR76&amp;","&amp;$A76)</f>
        <v/>
      </c>
      <c r="CS321" t="str">
        <f>IF(CS76="","",CS76&amp;","&amp;CT76&amp;","&amp;$A76)</f>
        <v/>
      </c>
      <c r="CU321" t="str">
        <f>IF(CU76="","",CU76&amp;","&amp;CV76&amp;","&amp;$A76)</f>
        <v/>
      </c>
      <c r="CX321" t="str">
        <f>IF(CX76="","",CX76&amp;","&amp;CY76&amp;","&amp;$A76)</f>
        <v>82,3,74</v>
      </c>
      <c r="CZ321" t="str">
        <f>IF(CZ76="","",CZ76&amp;","&amp;DA76&amp;","&amp;$A76)</f>
        <v>1202,1,74</v>
      </c>
      <c r="DB321" t="str">
        <f>IF(DB76="","",DB76&amp;","&amp;DC76&amp;","&amp;$A76)</f>
        <v/>
      </c>
      <c r="DD321" t="str">
        <f>IF(DD76="","",DD76&amp;","&amp;DE76&amp;","&amp;$A76)</f>
        <v>1003,1,74</v>
      </c>
      <c r="DF321" t="str">
        <f>IF(DF76="","",DF76&amp;","&amp;DG76&amp;","&amp;$A76)</f>
        <v>1202,1,74</v>
      </c>
    </row>
    <row r="322" spans="1:110" ht="14.5" thickBot="1" x14ac:dyDescent="0.35">
      <c r="A322" s="35">
        <v>15</v>
      </c>
      <c r="B322" s="35">
        <f t="shared" si="194"/>
        <v>5</v>
      </c>
      <c r="D322" t="str">
        <f>IF(D77="","",D77&amp;","&amp;E77&amp;","&amp;$A77)</f>
        <v>1201,1,75</v>
      </c>
      <c r="F322" t="str">
        <f>IF(F77="","",F77&amp;","&amp;G77&amp;","&amp;$A77)</f>
        <v>253,5,75</v>
      </c>
      <c r="H322" t="str">
        <f>IF(H77="","",H77&amp;","&amp;I77&amp;","&amp;$A77)</f>
        <v/>
      </c>
      <c r="J322" t="str">
        <f>IF(J77="","",J77&amp;","&amp;K77&amp;","&amp;$A77)</f>
        <v>255,1,75</v>
      </c>
      <c r="L322" t="str">
        <f>IF(L77="","",L77&amp;","&amp;M77&amp;","&amp;$A77)</f>
        <v/>
      </c>
      <c r="O322" t="str">
        <f>IF(O77="","",O77&amp;","&amp;P77&amp;","&amp;$A77)</f>
        <v/>
      </c>
      <c r="Q322" t="str">
        <f>IF(Q77="","",Q77&amp;","&amp;R77&amp;","&amp;$A77)</f>
        <v/>
      </c>
      <c r="S322" t="str">
        <f>IF(S77="","",S77&amp;","&amp;T77&amp;","&amp;$A77)</f>
        <v/>
      </c>
      <c r="U322" t="str">
        <f>IF(U77="","",U77&amp;","&amp;V77&amp;","&amp;$A77)</f>
        <v/>
      </c>
      <c r="W322" t="str">
        <f>IF(W77="","",W77&amp;","&amp;X77&amp;","&amp;$A77)</f>
        <v/>
      </c>
      <c r="Z322" t="str">
        <f>IF(Z77="","",Z77&amp;","&amp;AA77&amp;","&amp;$A77)</f>
        <v/>
      </c>
      <c r="AB322" t="str">
        <f>IF(AB77="","",AB77&amp;","&amp;AC77&amp;","&amp;$A77)</f>
        <v/>
      </c>
      <c r="AD322" t="str">
        <f>IF(AD77="","",AD77&amp;","&amp;AE77&amp;","&amp;$A77)</f>
        <v/>
      </c>
      <c r="AF322" t="str">
        <f>IF(AF77="","",AF77&amp;","&amp;AG77&amp;","&amp;$A77)</f>
        <v/>
      </c>
      <c r="AH322" t="str">
        <f>IF(AH77="","",AH77&amp;","&amp;AI77&amp;","&amp;$A77)</f>
        <v/>
      </c>
      <c r="AM322" s="35">
        <v>15</v>
      </c>
      <c r="AN322" s="35">
        <f t="shared" si="195"/>
        <v>5</v>
      </c>
      <c r="AP322" t="str">
        <f>IF(AP77="","",AP77&amp;","&amp;AQ77&amp;","&amp;$A77)</f>
        <v/>
      </c>
      <c r="AR322" t="str">
        <f>IF(AR77="","",AR77&amp;","&amp;AS77&amp;","&amp;$A77)</f>
        <v/>
      </c>
      <c r="AT322" t="str">
        <f>IF(AT77="","",AT77&amp;","&amp;AU77&amp;","&amp;$A77)</f>
        <v/>
      </c>
      <c r="AV322" t="str">
        <f>IF(AV77="","",AV77&amp;","&amp;AW77&amp;","&amp;$A77)</f>
        <v/>
      </c>
      <c r="AX322" t="str">
        <f>IF(AX77="","",AX77&amp;","&amp;AY77&amp;","&amp;$A77)</f>
        <v/>
      </c>
      <c r="BA322" t="str">
        <f>IF(BA77="","",BA77&amp;","&amp;BB77&amp;","&amp;$A77)</f>
        <v/>
      </c>
      <c r="BC322" t="str">
        <f>IF(BC77="","",BC77&amp;","&amp;BD77&amp;","&amp;$A77)</f>
        <v/>
      </c>
      <c r="BE322" t="str">
        <f>IF(BE77="","",BE77&amp;","&amp;BF77&amp;","&amp;$A77)</f>
        <v/>
      </c>
      <c r="BG322" t="str">
        <f>IF(BG77="","",BG77&amp;","&amp;BH77&amp;","&amp;$A77)</f>
        <v/>
      </c>
      <c r="BI322" t="str">
        <f>IF(BI77="","",BI77&amp;","&amp;BJ77&amp;","&amp;$A77)</f>
        <v/>
      </c>
      <c r="BL322" t="str">
        <f>IF(BL77="","",BL77&amp;","&amp;BM77&amp;","&amp;$A77)</f>
        <v>82,7,75</v>
      </c>
      <c r="BN322" t="str">
        <f>IF(BN77="","",BN77&amp;","&amp;BO77&amp;","&amp;$A77)</f>
        <v/>
      </c>
      <c r="BP322" t="str">
        <f>IF(BP77="","",BP77&amp;","&amp;BQ77&amp;","&amp;$A77)</f>
        <v/>
      </c>
      <c r="BR322" t="str">
        <f>IF(BR77="","",BR77&amp;","&amp;BS77&amp;","&amp;$A77)</f>
        <v/>
      </c>
      <c r="BT322" t="str">
        <f>IF(BT77="","",BT77&amp;","&amp;BU77&amp;","&amp;$A77)</f>
        <v/>
      </c>
      <c r="BY322" s="35">
        <v>15</v>
      </c>
      <c r="BZ322" s="35">
        <f t="shared" si="196"/>
        <v>5</v>
      </c>
      <c r="CB322" t="str">
        <f>IF(CB77="","",CB77&amp;","&amp;CC77&amp;","&amp;$A77)</f>
        <v/>
      </c>
      <c r="CD322" t="str">
        <f>IF(CD77="","",CD77&amp;","&amp;CE77&amp;","&amp;$A77)</f>
        <v/>
      </c>
      <c r="CF322" t="str">
        <f>IF(CF77="","",CF77&amp;","&amp;CG77&amp;","&amp;$A77)</f>
        <v/>
      </c>
      <c r="CH322" t="str">
        <f>IF(CH77="","",CH77&amp;","&amp;CI77&amp;","&amp;$A77)</f>
        <v/>
      </c>
      <c r="CJ322" t="str">
        <f>IF(CJ77="","",CJ77&amp;","&amp;CK77&amp;","&amp;$A77)</f>
        <v/>
      </c>
      <c r="CM322" t="str">
        <f>IF(CM77="","",CM77&amp;","&amp;CN77&amp;","&amp;$A77)</f>
        <v/>
      </c>
      <c r="CO322" t="str">
        <f>IF(CO77="","",CO77&amp;","&amp;CP77&amp;","&amp;$A77)</f>
        <v/>
      </c>
      <c r="CQ322" t="str">
        <f>IF(CQ77="","",CQ77&amp;","&amp;CR77&amp;","&amp;$A77)</f>
        <v/>
      </c>
      <c r="CS322" t="str">
        <f>IF(CS77="","",CS77&amp;","&amp;CT77&amp;","&amp;$A77)</f>
        <v/>
      </c>
      <c r="CU322" t="str">
        <f>IF(CU77="","",CU77&amp;","&amp;CV77&amp;","&amp;$A77)</f>
        <v/>
      </c>
      <c r="CX322" t="str">
        <f>IF(CX77="","",CX77&amp;","&amp;CY77&amp;","&amp;$A77)</f>
        <v>82,7,75</v>
      </c>
      <c r="CZ322" t="str">
        <f>IF(CZ77="","",CZ77&amp;","&amp;DA77&amp;","&amp;$A77)</f>
        <v/>
      </c>
      <c r="DB322" t="str">
        <f>IF(DB77="","",DB77&amp;","&amp;DC77&amp;","&amp;$A77)</f>
        <v/>
      </c>
      <c r="DD322" t="str">
        <f>IF(DD77="","",DD77&amp;","&amp;DE77&amp;","&amp;$A77)</f>
        <v/>
      </c>
      <c r="DF322" t="str">
        <f>IF(DF77="","",DF77&amp;","&amp;DG77&amp;","&amp;$A77)</f>
        <v/>
      </c>
    </row>
    <row r="323" spans="1:110" x14ac:dyDescent="0.3">
      <c r="A323" s="34">
        <v>16</v>
      </c>
      <c r="B323" s="34">
        <f t="shared" si="194"/>
        <v>6</v>
      </c>
      <c r="D323" t="str">
        <f>IF(D78="","",D78&amp;","&amp;E78&amp;","&amp;$A78)</f>
        <v/>
      </c>
      <c r="F323" t="str">
        <f>IF(F78="","",F78&amp;","&amp;G78&amp;","&amp;$A78)</f>
        <v/>
      </c>
      <c r="H323" t="str">
        <f>IF(H78="","",H78&amp;","&amp;I78&amp;","&amp;$A78)</f>
        <v/>
      </c>
      <c r="J323" t="str">
        <f>IF(J78="","",J78&amp;","&amp;K78&amp;","&amp;$A78)</f>
        <v/>
      </c>
      <c r="L323" t="str">
        <f>IF(L78="","",L78&amp;","&amp;M78&amp;","&amp;$A78)</f>
        <v/>
      </c>
      <c r="O323" t="str">
        <f>IF(O78="","",O78&amp;","&amp;P78&amp;","&amp;$A78)</f>
        <v>261,3,76</v>
      </c>
      <c r="Q323" t="str">
        <f>IF(Q78="","",Q78&amp;","&amp;R78&amp;","&amp;$A78)</f>
        <v>1202,1,76</v>
      </c>
      <c r="S323" t="str">
        <f>IF(S78="","",S78&amp;","&amp;T78&amp;","&amp;$A78)</f>
        <v/>
      </c>
      <c r="U323" t="str">
        <f>IF(U78="","",U78&amp;","&amp;V78&amp;","&amp;$A78)</f>
        <v>261,3,76</v>
      </c>
      <c r="W323" t="str">
        <f>IF(W78="","",W78&amp;","&amp;X78&amp;","&amp;$A78)</f>
        <v/>
      </c>
      <c r="Z323" t="str">
        <f>IF(Z78="","",Z78&amp;","&amp;AA78&amp;","&amp;$A78)</f>
        <v/>
      </c>
      <c r="AB323" t="str">
        <f>IF(AB78="","",AB78&amp;","&amp;AC78&amp;","&amp;$A78)</f>
        <v/>
      </c>
      <c r="AD323" t="str">
        <f>IF(AD78="","",AD78&amp;","&amp;AE78&amp;","&amp;$A78)</f>
        <v/>
      </c>
      <c r="AF323" t="str">
        <f>IF(AF78="","",AF78&amp;","&amp;AG78&amp;","&amp;$A78)</f>
        <v/>
      </c>
      <c r="AH323" t="str">
        <f>IF(AH78="","",AH78&amp;","&amp;AI78&amp;","&amp;$A78)</f>
        <v/>
      </c>
      <c r="AM323" s="34">
        <v>16</v>
      </c>
      <c r="AN323" s="34">
        <f t="shared" si="195"/>
        <v>6</v>
      </c>
      <c r="AP323" t="str">
        <f>IF(AP78="","",AP78&amp;","&amp;AQ78&amp;","&amp;$A78)</f>
        <v/>
      </c>
      <c r="AR323" t="str">
        <f>IF(AR78="","",AR78&amp;","&amp;AS78&amp;","&amp;$A78)</f>
        <v>1103,1,76</v>
      </c>
      <c r="AT323" t="str">
        <f>IF(AT78="","",AT78&amp;","&amp;AU78&amp;","&amp;$A78)</f>
        <v>1001,1,76</v>
      </c>
      <c r="AV323" t="str">
        <f>IF(AV78="","",AV78&amp;","&amp;AW78&amp;","&amp;$A78)</f>
        <v>1103,1,76</v>
      </c>
      <c r="AX323" t="str">
        <f>IF(AX78="","",AX78&amp;","&amp;AY78&amp;","&amp;$A78)</f>
        <v/>
      </c>
      <c r="BA323" t="str">
        <f>IF(BA78="","",BA78&amp;","&amp;BB78&amp;","&amp;$A78)</f>
        <v/>
      </c>
      <c r="BC323" t="str">
        <f>IF(BC78="","",BC78&amp;","&amp;BD78&amp;","&amp;$A78)</f>
        <v/>
      </c>
      <c r="BE323" t="str">
        <f>IF(BE78="","",BE78&amp;","&amp;BF78&amp;","&amp;$A78)</f>
        <v/>
      </c>
      <c r="BG323" t="str">
        <f>IF(BG78="","",BG78&amp;","&amp;BH78&amp;","&amp;$A78)</f>
        <v/>
      </c>
      <c r="BI323" t="str">
        <f>IF(BI78="","",BI78&amp;","&amp;BJ78&amp;","&amp;$A78)</f>
        <v/>
      </c>
      <c r="BL323" t="str">
        <f>IF(BL78="","",BL78&amp;","&amp;BM78&amp;","&amp;$A78)</f>
        <v>83,4,76</v>
      </c>
      <c r="BN323" t="str">
        <f>IF(BN78="","",BN78&amp;","&amp;BO78&amp;","&amp;$A78)</f>
        <v>1202,1,76</v>
      </c>
      <c r="BP323" t="str">
        <f>IF(BP78="","",BP78&amp;","&amp;BQ78&amp;","&amp;$A78)</f>
        <v/>
      </c>
      <c r="BR323" t="str">
        <f>IF(BR78="","",BR78&amp;","&amp;BS78&amp;","&amp;$A78)</f>
        <v>83,2,76</v>
      </c>
      <c r="BT323" t="str">
        <f>IF(BT78="","",BT78&amp;","&amp;BU78&amp;","&amp;$A78)</f>
        <v/>
      </c>
      <c r="BY323" s="34">
        <v>16</v>
      </c>
      <c r="BZ323" s="34">
        <f t="shared" si="196"/>
        <v>6</v>
      </c>
      <c r="CB323" t="str">
        <f>IF(CB78="","",CB78&amp;","&amp;CC78&amp;","&amp;$A78)</f>
        <v/>
      </c>
      <c r="CD323" t="str">
        <f>IF(CD78="","",CD78&amp;","&amp;CE78&amp;","&amp;$A78)</f>
        <v>1103,1,76</v>
      </c>
      <c r="CF323" t="str">
        <f>IF(CF78="","",CF78&amp;","&amp;CG78&amp;","&amp;$A78)</f>
        <v>1001,1,76</v>
      </c>
      <c r="CH323" t="str">
        <f>IF(CH78="","",CH78&amp;","&amp;CI78&amp;","&amp;$A78)</f>
        <v>1103,1,76</v>
      </c>
      <c r="CJ323" t="str">
        <f>IF(CJ78="","",CJ78&amp;","&amp;CK78&amp;","&amp;$A78)</f>
        <v/>
      </c>
      <c r="CM323" t="str">
        <f>IF(CM78="","",CM78&amp;","&amp;CN78&amp;","&amp;$A78)</f>
        <v/>
      </c>
      <c r="CO323" t="str">
        <f>IF(CO78="","",CO78&amp;","&amp;CP78&amp;","&amp;$A78)</f>
        <v/>
      </c>
      <c r="CQ323" t="str">
        <f>IF(CQ78="","",CQ78&amp;","&amp;CR78&amp;","&amp;$A78)</f>
        <v/>
      </c>
      <c r="CS323" t="str">
        <f>IF(CS78="","",CS78&amp;","&amp;CT78&amp;","&amp;$A78)</f>
        <v/>
      </c>
      <c r="CU323" t="str">
        <f>IF(CU78="","",CU78&amp;","&amp;CV78&amp;","&amp;$A78)</f>
        <v/>
      </c>
      <c r="CX323" t="str">
        <f>IF(CX78="","",CX78&amp;","&amp;CY78&amp;","&amp;$A78)</f>
        <v>83,4,76</v>
      </c>
      <c r="CZ323" t="str">
        <f>IF(CZ78="","",CZ78&amp;","&amp;DA78&amp;","&amp;$A78)</f>
        <v>1202,1,76</v>
      </c>
      <c r="DB323" t="str">
        <f>IF(DB78="","",DB78&amp;","&amp;DC78&amp;","&amp;$A78)</f>
        <v/>
      </c>
      <c r="DD323" t="str">
        <f>IF(DD78="","",DD78&amp;","&amp;DE78&amp;","&amp;$A78)</f>
        <v>83,2,76</v>
      </c>
      <c r="DF323" t="str">
        <f>IF(DF78="","",DF78&amp;","&amp;DG78&amp;","&amp;$A78)</f>
        <v/>
      </c>
    </row>
    <row r="324" spans="1:110" x14ac:dyDescent="0.3">
      <c r="A324" s="33">
        <v>17</v>
      </c>
      <c r="B324" s="33">
        <f t="shared" si="194"/>
        <v>6</v>
      </c>
      <c r="D324" t="str">
        <f>IF(D79="","",D79&amp;","&amp;E79&amp;","&amp;$A79)</f>
        <v/>
      </c>
      <c r="F324" t="str">
        <f>IF(F79="","",F79&amp;","&amp;G79&amp;","&amp;$A79)</f>
        <v/>
      </c>
      <c r="H324" t="str">
        <f>IF(H79="","",H79&amp;","&amp;I79&amp;","&amp;$A79)</f>
        <v/>
      </c>
      <c r="J324" t="str">
        <f>IF(J79="","",J79&amp;","&amp;K79&amp;","&amp;$A79)</f>
        <v/>
      </c>
      <c r="L324" t="str">
        <f>IF(L79="","",L79&amp;","&amp;M79&amp;","&amp;$A79)</f>
        <v/>
      </c>
      <c r="O324" t="str">
        <f>IF(O79="","",O79&amp;","&amp;P79&amp;","&amp;$A79)</f>
        <v>262,7,77</v>
      </c>
      <c r="Q324" t="str">
        <f>IF(Q79="","",Q79&amp;","&amp;R79&amp;","&amp;$A79)</f>
        <v/>
      </c>
      <c r="S324" t="str">
        <f>IF(S79="","",S79&amp;","&amp;T79&amp;","&amp;$A79)</f>
        <v/>
      </c>
      <c r="U324" t="str">
        <f>IF(U79="","",U79&amp;","&amp;V79&amp;","&amp;$A79)</f>
        <v/>
      </c>
      <c r="W324" t="str">
        <f>IF(W79="","",W79&amp;","&amp;X79&amp;","&amp;$A79)</f>
        <v/>
      </c>
      <c r="Z324" t="str">
        <f>IF(Z79="","",Z79&amp;","&amp;AA79&amp;","&amp;$A79)</f>
        <v/>
      </c>
      <c r="AB324" t="str">
        <f>IF(AB79="","",AB79&amp;","&amp;AC79&amp;","&amp;$A79)</f>
        <v/>
      </c>
      <c r="AD324" t="str">
        <f>IF(AD79="","",AD79&amp;","&amp;AE79&amp;","&amp;$A79)</f>
        <v/>
      </c>
      <c r="AF324" t="str">
        <f>IF(AF79="","",AF79&amp;","&amp;AG79&amp;","&amp;$A79)</f>
        <v/>
      </c>
      <c r="AH324" t="str">
        <f>IF(AH79="","",AH79&amp;","&amp;AI79&amp;","&amp;$A79)</f>
        <v/>
      </c>
      <c r="AM324" s="33">
        <v>17</v>
      </c>
      <c r="AN324" s="33">
        <f t="shared" si="195"/>
        <v>6</v>
      </c>
      <c r="AP324" t="str">
        <f>IF(AP79="","",AP79&amp;","&amp;AQ79&amp;","&amp;$A79)</f>
        <v/>
      </c>
      <c r="AR324" t="str">
        <f>IF(AR79="","",AR79&amp;","&amp;AS79&amp;","&amp;$A79)</f>
        <v/>
      </c>
      <c r="AT324" t="str">
        <f>IF(AT79="","",AT79&amp;","&amp;AU79&amp;","&amp;$A79)</f>
        <v/>
      </c>
      <c r="AV324" t="str">
        <f>IF(AV79="","",AV79&amp;","&amp;AW79&amp;","&amp;$A79)</f>
        <v/>
      </c>
      <c r="AX324" t="str">
        <f>IF(AX79="","",AX79&amp;","&amp;AY79&amp;","&amp;$A79)</f>
        <v/>
      </c>
      <c r="BA324" t="str">
        <f>IF(BA79="","",BA79&amp;","&amp;BB79&amp;","&amp;$A79)</f>
        <v/>
      </c>
      <c r="BC324" t="str">
        <f>IF(BC79="","",BC79&amp;","&amp;BD79&amp;","&amp;$A79)</f>
        <v/>
      </c>
      <c r="BE324" t="str">
        <f>IF(BE79="","",BE79&amp;","&amp;BF79&amp;","&amp;$A79)</f>
        <v/>
      </c>
      <c r="BG324" t="str">
        <f>IF(BG79="","",BG79&amp;","&amp;BH79&amp;","&amp;$A79)</f>
        <v/>
      </c>
      <c r="BI324" t="str">
        <f>IF(BI79="","",BI79&amp;","&amp;BJ79&amp;","&amp;$A79)</f>
        <v/>
      </c>
      <c r="BL324" t="str">
        <f>IF(BL79="","",BL79&amp;","&amp;BM79&amp;","&amp;$A79)</f>
        <v>83,3,77</v>
      </c>
      <c r="BN324" t="str">
        <f>IF(BN79="","",BN79&amp;","&amp;BO79&amp;","&amp;$A79)</f>
        <v>1103,1,77</v>
      </c>
      <c r="BP324" t="str">
        <f>IF(BP79="","",BP79&amp;","&amp;BQ79&amp;","&amp;$A79)</f>
        <v>1001,1,77</v>
      </c>
      <c r="BR324" t="str">
        <f>IF(BR79="","",BR79&amp;","&amp;BS79&amp;","&amp;$A79)</f>
        <v>1103,1,77</v>
      </c>
      <c r="BT324" t="str">
        <f>IF(BT79="","",BT79&amp;","&amp;BU79&amp;","&amp;$A79)</f>
        <v/>
      </c>
      <c r="BY324" s="33">
        <v>17</v>
      </c>
      <c r="BZ324" s="33">
        <f t="shared" si="196"/>
        <v>6</v>
      </c>
      <c r="CB324" t="str">
        <f>IF(CB79="","",CB79&amp;","&amp;CC79&amp;","&amp;$A79)</f>
        <v/>
      </c>
      <c r="CD324" t="str">
        <f>IF(CD79="","",CD79&amp;","&amp;CE79&amp;","&amp;$A79)</f>
        <v/>
      </c>
      <c r="CF324" t="str">
        <f>IF(CF79="","",CF79&amp;","&amp;CG79&amp;","&amp;$A79)</f>
        <v/>
      </c>
      <c r="CH324" t="str">
        <f>IF(CH79="","",CH79&amp;","&amp;CI79&amp;","&amp;$A79)</f>
        <v/>
      </c>
      <c r="CJ324" t="str">
        <f>IF(CJ79="","",CJ79&amp;","&amp;CK79&amp;","&amp;$A79)</f>
        <v/>
      </c>
      <c r="CM324" t="str">
        <f>IF(CM79="","",CM79&amp;","&amp;CN79&amp;","&amp;$A79)</f>
        <v/>
      </c>
      <c r="CO324" t="str">
        <f>IF(CO79="","",CO79&amp;","&amp;CP79&amp;","&amp;$A79)</f>
        <v/>
      </c>
      <c r="CQ324" t="str">
        <f>IF(CQ79="","",CQ79&amp;","&amp;CR79&amp;","&amp;$A79)</f>
        <v/>
      </c>
      <c r="CS324" t="str">
        <f>IF(CS79="","",CS79&amp;","&amp;CT79&amp;","&amp;$A79)</f>
        <v/>
      </c>
      <c r="CU324" t="str">
        <f>IF(CU79="","",CU79&amp;","&amp;CV79&amp;","&amp;$A79)</f>
        <v/>
      </c>
      <c r="CX324" t="str">
        <f>IF(CX79="","",CX79&amp;","&amp;CY79&amp;","&amp;$A79)</f>
        <v>83,3,77</v>
      </c>
      <c r="CZ324" t="str">
        <f>IF(CZ79="","",CZ79&amp;","&amp;DA79&amp;","&amp;$A79)</f>
        <v>1103,1,77</v>
      </c>
      <c r="DB324" t="str">
        <f>IF(DB79="","",DB79&amp;","&amp;DC79&amp;","&amp;$A79)</f>
        <v>1001,1,77</v>
      </c>
      <c r="DD324" t="str">
        <f>IF(DD79="","",DD79&amp;","&amp;DE79&amp;","&amp;$A79)</f>
        <v>1103,1,77</v>
      </c>
      <c r="DF324" t="str">
        <f>IF(DF79="","",DF79&amp;","&amp;DG79&amp;","&amp;$A79)</f>
        <v/>
      </c>
    </row>
    <row r="325" spans="1:110" ht="14.5" thickBot="1" x14ac:dyDescent="0.35">
      <c r="A325" s="35">
        <v>18</v>
      </c>
      <c r="B325" s="35">
        <f t="shared" si="194"/>
        <v>6</v>
      </c>
      <c r="D325" t="str">
        <f>IF(D80="","",D80&amp;","&amp;E80&amp;","&amp;$A80)</f>
        <v/>
      </c>
      <c r="F325" t="str">
        <f>IF(F80="","",F80&amp;","&amp;G80&amp;","&amp;$A80)</f>
        <v/>
      </c>
      <c r="H325" t="str">
        <f>IF(H80="","",H80&amp;","&amp;I80&amp;","&amp;$A80)</f>
        <v/>
      </c>
      <c r="J325" t="str">
        <f>IF(J80="","",J80&amp;","&amp;K80&amp;","&amp;$A80)</f>
        <v/>
      </c>
      <c r="L325" t="str">
        <f>IF(L80="","",L80&amp;","&amp;M80&amp;","&amp;$A80)</f>
        <v/>
      </c>
      <c r="O325" t="str">
        <f>IF(O80="","",O80&amp;","&amp;P80&amp;","&amp;$A80)</f>
        <v>1202,1,78</v>
      </c>
      <c r="Q325" t="str">
        <f>IF(Q80="","",Q80&amp;","&amp;R80&amp;","&amp;$A80)</f>
        <v>263,5,78</v>
      </c>
      <c r="S325" t="str">
        <f>IF(S80="","",S80&amp;","&amp;T80&amp;","&amp;$A80)</f>
        <v/>
      </c>
      <c r="U325" t="str">
        <f>IF(U80="","",U80&amp;","&amp;V80&amp;","&amp;$A80)</f>
        <v>265,1,78</v>
      </c>
      <c r="W325" t="str">
        <f>IF(W80="","",W80&amp;","&amp;X80&amp;","&amp;$A80)</f>
        <v/>
      </c>
      <c r="Z325" t="str">
        <f>IF(Z80="","",Z80&amp;","&amp;AA80&amp;","&amp;$A80)</f>
        <v/>
      </c>
      <c r="AB325" t="str">
        <f>IF(AB80="","",AB80&amp;","&amp;AC80&amp;","&amp;$A80)</f>
        <v/>
      </c>
      <c r="AD325" t="str">
        <f>IF(AD80="","",AD80&amp;","&amp;AE80&amp;","&amp;$A80)</f>
        <v/>
      </c>
      <c r="AF325" t="str">
        <f>IF(AF80="","",AF80&amp;","&amp;AG80&amp;","&amp;$A80)</f>
        <v/>
      </c>
      <c r="AH325" t="str">
        <f>IF(AH80="","",AH80&amp;","&amp;AI80&amp;","&amp;$A80)</f>
        <v/>
      </c>
      <c r="AM325" s="35">
        <v>18</v>
      </c>
      <c r="AN325" s="35">
        <f t="shared" si="195"/>
        <v>6</v>
      </c>
      <c r="AP325" t="str">
        <f>IF(AP80="","",AP80&amp;","&amp;AQ80&amp;","&amp;$A80)</f>
        <v/>
      </c>
      <c r="AR325" t="str">
        <f>IF(AR80="","",AR80&amp;","&amp;AS80&amp;","&amp;$A80)</f>
        <v/>
      </c>
      <c r="AT325" t="str">
        <f>IF(AT80="","",AT80&amp;","&amp;AU80&amp;","&amp;$A80)</f>
        <v/>
      </c>
      <c r="AV325" t="str">
        <f>IF(AV80="","",AV80&amp;","&amp;AW80&amp;","&amp;$A80)</f>
        <v/>
      </c>
      <c r="AX325" t="str">
        <f>IF(AX80="","",AX80&amp;","&amp;AY80&amp;","&amp;$A80)</f>
        <v/>
      </c>
      <c r="BA325" t="str">
        <f>IF(BA80="","",BA80&amp;","&amp;BB80&amp;","&amp;$A80)</f>
        <v/>
      </c>
      <c r="BC325" t="str">
        <f>IF(BC80="","",BC80&amp;","&amp;BD80&amp;","&amp;$A80)</f>
        <v/>
      </c>
      <c r="BE325" t="str">
        <f>IF(BE80="","",BE80&amp;","&amp;BF80&amp;","&amp;$A80)</f>
        <v/>
      </c>
      <c r="BG325" t="str">
        <f>IF(BG80="","",BG80&amp;","&amp;BH80&amp;","&amp;$A80)</f>
        <v/>
      </c>
      <c r="BI325" t="str">
        <f>IF(BI80="","",BI80&amp;","&amp;BJ80&amp;","&amp;$A80)</f>
        <v/>
      </c>
      <c r="BL325" t="str">
        <f>IF(BL80="","",BL80&amp;","&amp;BM80&amp;","&amp;$A80)</f>
        <v>83,4,78</v>
      </c>
      <c r="BN325" t="str">
        <f>IF(BN80="","",BN80&amp;","&amp;BO80&amp;","&amp;$A80)</f>
        <v>1202,1,78</v>
      </c>
      <c r="BP325" t="str">
        <f>IF(BP80="","",BP80&amp;","&amp;BQ80&amp;","&amp;$A80)</f>
        <v/>
      </c>
      <c r="BR325" t="str">
        <f>IF(BR80="","",BR80&amp;","&amp;BS80&amp;","&amp;$A80)</f>
        <v>83,2,78</v>
      </c>
      <c r="BT325" t="str">
        <f>IF(BT80="","",BT80&amp;","&amp;BU80&amp;","&amp;$A80)</f>
        <v/>
      </c>
      <c r="BY325" s="35">
        <v>18</v>
      </c>
      <c r="BZ325" s="35">
        <f t="shared" si="196"/>
        <v>6</v>
      </c>
      <c r="CB325" t="str">
        <f>IF(CB80="","",CB80&amp;","&amp;CC80&amp;","&amp;$A80)</f>
        <v/>
      </c>
      <c r="CD325" t="str">
        <f>IF(CD80="","",CD80&amp;","&amp;CE80&amp;","&amp;$A80)</f>
        <v/>
      </c>
      <c r="CF325" t="str">
        <f>IF(CF80="","",CF80&amp;","&amp;CG80&amp;","&amp;$A80)</f>
        <v/>
      </c>
      <c r="CH325" t="str">
        <f>IF(CH80="","",CH80&amp;","&amp;CI80&amp;","&amp;$A80)</f>
        <v/>
      </c>
      <c r="CJ325" t="str">
        <f>IF(CJ80="","",CJ80&amp;","&amp;CK80&amp;","&amp;$A80)</f>
        <v/>
      </c>
      <c r="CM325" t="str">
        <f>IF(CM80="","",CM80&amp;","&amp;CN80&amp;","&amp;$A80)</f>
        <v/>
      </c>
      <c r="CO325" t="str">
        <f>IF(CO80="","",CO80&amp;","&amp;CP80&amp;","&amp;$A80)</f>
        <v/>
      </c>
      <c r="CQ325" t="str">
        <f>IF(CQ80="","",CQ80&amp;","&amp;CR80&amp;","&amp;$A80)</f>
        <v/>
      </c>
      <c r="CS325" t="str">
        <f>IF(CS80="","",CS80&amp;","&amp;CT80&amp;","&amp;$A80)</f>
        <v/>
      </c>
      <c r="CU325" t="str">
        <f>IF(CU80="","",CU80&amp;","&amp;CV80&amp;","&amp;$A80)</f>
        <v/>
      </c>
      <c r="CX325" t="str">
        <f>IF(CX80="","",CX80&amp;","&amp;CY80&amp;","&amp;$A80)</f>
        <v>83,4,78</v>
      </c>
      <c r="CZ325" t="str">
        <f>IF(CZ80="","",CZ80&amp;","&amp;DA80&amp;","&amp;$A80)</f>
        <v>1202,1,78</v>
      </c>
      <c r="DB325" t="str">
        <f>IF(DB80="","",DB80&amp;","&amp;DC80&amp;","&amp;$A80)</f>
        <v/>
      </c>
      <c r="DD325" t="str">
        <f>IF(DD80="","",DD80&amp;","&amp;DE80&amp;","&amp;$A80)</f>
        <v>83,2,78</v>
      </c>
      <c r="DF325" t="str">
        <f>IF(DF80="","",DF80&amp;","&amp;DG80&amp;","&amp;$A80)</f>
        <v/>
      </c>
    </row>
    <row r="326" spans="1:110" x14ac:dyDescent="0.3">
      <c r="A326" s="34">
        <v>19</v>
      </c>
      <c r="B326" s="34">
        <f t="shared" si="194"/>
        <v>7</v>
      </c>
      <c r="D326" t="str">
        <f>IF(D81="","",D81&amp;","&amp;E81&amp;","&amp;$A81)</f>
        <v/>
      </c>
      <c r="F326" t="str">
        <f>IF(F81="","",F81&amp;","&amp;G81&amp;","&amp;$A81)</f>
        <v/>
      </c>
      <c r="H326" t="str">
        <f>IF(H81="","",H81&amp;","&amp;I81&amp;","&amp;$A81)</f>
        <v/>
      </c>
      <c r="J326" t="str">
        <f>IF(J81="","",J81&amp;","&amp;K81&amp;","&amp;$A81)</f>
        <v/>
      </c>
      <c r="L326" t="str">
        <f>IF(L81="","",L81&amp;","&amp;M81&amp;","&amp;$A81)</f>
        <v/>
      </c>
      <c r="O326" t="str">
        <f>IF(O81="","",O81&amp;","&amp;P81&amp;","&amp;$A81)</f>
        <v/>
      </c>
      <c r="Q326" t="str">
        <f>IF(Q81="","",Q81&amp;","&amp;R81&amp;","&amp;$A81)</f>
        <v/>
      </c>
      <c r="S326" t="str">
        <f>IF(S81="","",S81&amp;","&amp;T81&amp;","&amp;$A81)</f>
        <v/>
      </c>
      <c r="U326" t="str">
        <f>IF(U81="","",U81&amp;","&amp;V81&amp;","&amp;$A81)</f>
        <v/>
      </c>
      <c r="W326" t="str">
        <f>IF(W81="","",W81&amp;","&amp;X81&amp;","&amp;$A81)</f>
        <v/>
      </c>
      <c r="Z326" t="str">
        <f>IF(Z81="","",Z81&amp;","&amp;AA81&amp;","&amp;$A81)</f>
        <v>271,3,79</v>
      </c>
      <c r="AB326" t="str">
        <f>IF(AB81="","",AB81&amp;","&amp;AC81&amp;","&amp;$A81)</f>
        <v>1202,1,79</v>
      </c>
      <c r="AD326" t="str">
        <f>IF(AD81="","",AD81&amp;","&amp;AE81&amp;","&amp;$A81)</f>
        <v/>
      </c>
      <c r="AF326" t="str">
        <f>IF(AF81="","",AF81&amp;","&amp;AG81&amp;","&amp;$A81)</f>
        <v>271,3,79</v>
      </c>
      <c r="AH326" t="str">
        <f>IF(AH81="","",AH81&amp;","&amp;AI81&amp;","&amp;$A81)</f>
        <v/>
      </c>
      <c r="AM326" s="34">
        <v>19</v>
      </c>
      <c r="AN326" s="34">
        <f t="shared" si="195"/>
        <v>7</v>
      </c>
      <c r="AP326" t="str">
        <f>IF(AP81="","",AP81&amp;","&amp;AQ81&amp;","&amp;$A81)</f>
        <v/>
      </c>
      <c r="AR326" t="str">
        <f>IF(AR81="","",AR81&amp;","&amp;AS81&amp;","&amp;$A81)</f>
        <v/>
      </c>
      <c r="AT326" t="str">
        <f>IF(AT81="","",AT81&amp;","&amp;AU81&amp;","&amp;$A81)</f>
        <v/>
      </c>
      <c r="AV326" t="str">
        <f>IF(AV81="","",AV81&amp;","&amp;AW81&amp;","&amp;$A81)</f>
        <v/>
      </c>
      <c r="AX326" t="str">
        <f>IF(AX81="","",AX81&amp;","&amp;AY81&amp;","&amp;$A81)</f>
        <v/>
      </c>
      <c r="BA326" t="str">
        <f>IF(BA81="","",BA81&amp;","&amp;BB81&amp;","&amp;$A81)</f>
        <v>81,7,79</v>
      </c>
      <c r="BC326" t="str">
        <f>IF(BC81="","",BC81&amp;","&amp;BD81&amp;","&amp;$A81)</f>
        <v/>
      </c>
      <c r="BE326" t="str">
        <f>IF(BE81="","",BE81&amp;","&amp;BF81&amp;","&amp;$A81)</f>
        <v/>
      </c>
      <c r="BG326" t="str">
        <f>IF(BG81="","",BG81&amp;","&amp;BH81&amp;","&amp;$A81)</f>
        <v/>
      </c>
      <c r="BI326" t="str">
        <f>IF(BI81="","",BI81&amp;","&amp;BJ81&amp;","&amp;$A81)</f>
        <v/>
      </c>
      <c r="BL326" t="str">
        <f>IF(BL81="","",BL81&amp;","&amp;BM81&amp;","&amp;$A81)</f>
        <v/>
      </c>
      <c r="BN326" t="str">
        <f>IF(BN81="","",BN81&amp;","&amp;BO81&amp;","&amp;$A81)</f>
        <v>1103,1,79</v>
      </c>
      <c r="BP326" t="str">
        <f>IF(BP81="","",BP81&amp;","&amp;BQ81&amp;","&amp;$A81)</f>
        <v>1001,1,79</v>
      </c>
      <c r="BR326" t="str">
        <f>IF(BR81="","",BR81&amp;","&amp;BS81&amp;","&amp;$A81)</f>
        <v>1103,1,79</v>
      </c>
      <c r="BT326" t="str">
        <f>IF(BT81="","",BT81&amp;","&amp;BU81&amp;","&amp;$A81)</f>
        <v/>
      </c>
      <c r="BY326" s="34">
        <v>19</v>
      </c>
      <c r="BZ326" s="34">
        <f t="shared" si="196"/>
        <v>7</v>
      </c>
      <c r="CB326" t="str">
        <f>IF(CB81="","",CB81&amp;","&amp;CC81&amp;","&amp;$A81)</f>
        <v/>
      </c>
      <c r="CD326" t="str">
        <f>IF(CD81="","",CD81&amp;","&amp;CE81&amp;","&amp;$A81)</f>
        <v/>
      </c>
      <c r="CF326" t="str">
        <f>IF(CF81="","",CF81&amp;","&amp;CG81&amp;","&amp;$A81)</f>
        <v/>
      </c>
      <c r="CH326" t="str">
        <f>IF(CH81="","",CH81&amp;","&amp;CI81&amp;","&amp;$A81)</f>
        <v/>
      </c>
      <c r="CJ326" t="str">
        <f>IF(CJ81="","",CJ81&amp;","&amp;CK81&amp;","&amp;$A81)</f>
        <v/>
      </c>
      <c r="CM326" t="str">
        <f>IF(CM81="","",CM81&amp;","&amp;CN81&amp;","&amp;$A81)</f>
        <v>81,7,79</v>
      </c>
      <c r="CO326" t="str">
        <f>IF(CO81="","",CO81&amp;","&amp;CP81&amp;","&amp;$A81)</f>
        <v/>
      </c>
      <c r="CQ326" t="str">
        <f>IF(CQ81="","",CQ81&amp;","&amp;CR81&amp;","&amp;$A81)</f>
        <v/>
      </c>
      <c r="CS326" t="str">
        <f>IF(CS81="","",CS81&amp;","&amp;CT81&amp;","&amp;$A81)</f>
        <v/>
      </c>
      <c r="CU326" t="str">
        <f>IF(CU81="","",CU81&amp;","&amp;CV81&amp;","&amp;$A81)</f>
        <v/>
      </c>
      <c r="CX326" t="str">
        <f>IF(CX81="","",CX81&amp;","&amp;CY81&amp;","&amp;$A81)</f>
        <v/>
      </c>
      <c r="CZ326" t="str">
        <f>IF(CZ81="","",CZ81&amp;","&amp;DA81&amp;","&amp;$A81)</f>
        <v>1103,1,79</v>
      </c>
      <c r="DB326" t="str">
        <f>IF(DB81="","",DB81&amp;","&amp;DC81&amp;","&amp;$A81)</f>
        <v>1001,1,79</v>
      </c>
      <c r="DD326" t="str">
        <f>IF(DD81="","",DD81&amp;","&amp;DE81&amp;","&amp;$A81)</f>
        <v>1103,1,79</v>
      </c>
      <c r="DF326" t="str">
        <f>IF(DF81="","",DF81&amp;","&amp;DG81&amp;","&amp;$A81)</f>
        <v/>
      </c>
    </row>
    <row r="327" spans="1:110" x14ac:dyDescent="0.3">
      <c r="A327" s="33">
        <v>20</v>
      </c>
      <c r="B327" s="33">
        <f t="shared" si="194"/>
        <v>7</v>
      </c>
      <c r="D327" t="str">
        <f>IF(D82="","",D82&amp;","&amp;E82&amp;","&amp;$A82)</f>
        <v/>
      </c>
      <c r="F327" t="str">
        <f>IF(F82="","",F82&amp;","&amp;G82&amp;","&amp;$A82)</f>
        <v/>
      </c>
      <c r="H327" t="str">
        <f>IF(H82="","",H82&amp;","&amp;I82&amp;","&amp;$A82)</f>
        <v/>
      </c>
      <c r="J327" t="str">
        <f>IF(J82="","",J82&amp;","&amp;K82&amp;","&amp;$A82)</f>
        <v/>
      </c>
      <c r="L327" t="str">
        <f>IF(L82="","",L82&amp;","&amp;M82&amp;","&amp;$A82)</f>
        <v/>
      </c>
      <c r="O327" t="str">
        <f>IF(O82="","",O82&amp;","&amp;P82&amp;","&amp;$A82)</f>
        <v/>
      </c>
      <c r="Q327" t="str">
        <f>IF(Q82="","",Q82&amp;","&amp;R82&amp;","&amp;$A82)</f>
        <v/>
      </c>
      <c r="S327" t="str">
        <f>IF(S82="","",S82&amp;","&amp;T82&amp;","&amp;$A82)</f>
        <v/>
      </c>
      <c r="U327" t="str">
        <f>IF(U82="","",U82&amp;","&amp;V82&amp;","&amp;$A82)</f>
        <v/>
      </c>
      <c r="W327" t="str">
        <f>IF(W82="","",W82&amp;","&amp;X82&amp;","&amp;$A82)</f>
        <v/>
      </c>
      <c r="Z327" t="str">
        <f>IF(Z82="","",Z82&amp;","&amp;AA82&amp;","&amp;$A82)</f>
        <v>272,7,80</v>
      </c>
      <c r="AB327" t="str">
        <f>IF(AB82="","",AB82&amp;","&amp;AC82&amp;","&amp;$A82)</f>
        <v/>
      </c>
      <c r="AD327" t="str">
        <f>IF(AD82="","",AD82&amp;","&amp;AE82&amp;","&amp;$A82)</f>
        <v/>
      </c>
      <c r="AF327" t="str">
        <f>IF(AF82="","",AF82&amp;","&amp;AG82&amp;","&amp;$A82)</f>
        <v/>
      </c>
      <c r="AH327" t="str">
        <f>IF(AH82="","",AH82&amp;","&amp;AI82&amp;","&amp;$A82)</f>
        <v/>
      </c>
      <c r="AM327" s="33">
        <v>20</v>
      </c>
      <c r="AN327" s="33">
        <f t="shared" si="195"/>
        <v>7</v>
      </c>
      <c r="AP327" t="str">
        <f>IF(AP82="","",AP82&amp;","&amp;AQ82&amp;","&amp;$A82)</f>
        <v/>
      </c>
      <c r="AR327" t="str">
        <f>IF(AR82="","",AR82&amp;","&amp;AS82&amp;","&amp;$A82)</f>
        <v/>
      </c>
      <c r="AT327" t="str">
        <f>IF(AT82="","",AT82&amp;","&amp;AU82&amp;","&amp;$A82)</f>
        <v/>
      </c>
      <c r="AV327" t="str">
        <f>IF(AV82="","",AV82&amp;","&amp;AW82&amp;","&amp;$A82)</f>
        <v/>
      </c>
      <c r="AX327" t="str">
        <f>IF(AX82="","",AX82&amp;","&amp;AY82&amp;","&amp;$A82)</f>
        <v/>
      </c>
      <c r="BA327" t="str">
        <f>IF(BA82="","",BA82&amp;","&amp;BB82&amp;","&amp;$A82)</f>
        <v>81,2,80</v>
      </c>
      <c r="BC327" t="str">
        <f>IF(BC82="","",BC82&amp;","&amp;BD82&amp;","&amp;$A82)</f>
        <v>1103,1,80</v>
      </c>
      <c r="BE327" t="str">
        <f>IF(BE82="","",BE82&amp;","&amp;BF82&amp;","&amp;$A82)</f>
        <v>1001,1,80</v>
      </c>
      <c r="BG327" t="str">
        <f>IF(BG82="","",BG82&amp;","&amp;BH82&amp;","&amp;$A82)</f>
        <v>1103,1,80</v>
      </c>
      <c r="BI327" t="str">
        <f>IF(BI82="","",BI82&amp;","&amp;BJ82&amp;","&amp;$A82)</f>
        <v>81,1,80</v>
      </c>
      <c r="BL327" t="str">
        <f>IF(BL82="","",BL82&amp;","&amp;BM82&amp;","&amp;$A82)</f>
        <v/>
      </c>
      <c r="BN327" t="str">
        <f>IF(BN82="","",BN82&amp;","&amp;BO82&amp;","&amp;$A82)</f>
        <v/>
      </c>
      <c r="BP327" t="str">
        <f>IF(BP82="","",BP82&amp;","&amp;BQ82&amp;","&amp;$A82)</f>
        <v/>
      </c>
      <c r="BR327" t="str">
        <f>IF(BR82="","",BR82&amp;","&amp;BS82&amp;","&amp;$A82)</f>
        <v/>
      </c>
      <c r="BT327" t="str">
        <f>IF(BT82="","",BT82&amp;","&amp;BU82&amp;","&amp;$A82)</f>
        <v/>
      </c>
      <c r="BY327" s="33">
        <v>20</v>
      </c>
      <c r="BZ327" s="33">
        <f t="shared" si="196"/>
        <v>7</v>
      </c>
      <c r="CB327" t="str">
        <f>IF(CB82="","",CB82&amp;","&amp;CC82&amp;","&amp;$A82)</f>
        <v/>
      </c>
      <c r="CD327" t="str">
        <f>IF(CD82="","",CD82&amp;","&amp;CE82&amp;","&amp;$A82)</f>
        <v/>
      </c>
      <c r="CF327" t="str">
        <f>IF(CF82="","",CF82&amp;","&amp;CG82&amp;","&amp;$A82)</f>
        <v/>
      </c>
      <c r="CH327" t="str">
        <f>IF(CH82="","",CH82&amp;","&amp;CI82&amp;","&amp;$A82)</f>
        <v/>
      </c>
      <c r="CJ327" t="str">
        <f>IF(CJ82="","",CJ82&amp;","&amp;CK82&amp;","&amp;$A82)</f>
        <v/>
      </c>
      <c r="CM327" t="str">
        <f>IF(CM82="","",CM82&amp;","&amp;CN82&amp;","&amp;$A82)</f>
        <v>81,2,80</v>
      </c>
      <c r="CO327" t="str">
        <f>IF(CO82="","",CO82&amp;","&amp;CP82&amp;","&amp;$A82)</f>
        <v>1103,1,80</v>
      </c>
      <c r="CQ327" t="str">
        <f>IF(CQ82="","",CQ82&amp;","&amp;CR82&amp;","&amp;$A82)</f>
        <v>1002,1,80</v>
      </c>
      <c r="CS327" t="str">
        <f>IF(CS82="","",CS82&amp;","&amp;CT82&amp;","&amp;$A82)</f>
        <v>1103,1,80</v>
      </c>
      <c r="CU327" t="str">
        <f>IF(CU82="","",CU82&amp;","&amp;CV82&amp;","&amp;$A82)</f>
        <v>81,1,80</v>
      </c>
      <c r="CX327" t="str">
        <f>IF(CX82="","",CX82&amp;","&amp;CY82&amp;","&amp;$A82)</f>
        <v/>
      </c>
      <c r="CZ327" t="str">
        <f>IF(CZ82="","",CZ82&amp;","&amp;DA82&amp;","&amp;$A82)</f>
        <v/>
      </c>
      <c r="DB327" t="str">
        <f>IF(DB82="","",DB82&amp;","&amp;DC82&amp;","&amp;$A82)</f>
        <v/>
      </c>
      <c r="DD327" t="str">
        <f>IF(DD82="","",DD82&amp;","&amp;DE82&amp;","&amp;$A82)</f>
        <v/>
      </c>
      <c r="DF327" t="str">
        <f>IF(DF82="","",DF82&amp;","&amp;DG82&amp;","&amp;$A82)</f>
        <v/>
      </c>
    </row>
    <row r="328" spans="1:110" ht="14.5" thickBot="1" x14ac:dyDescent="0.35">
      <c r="A328" s="35">
        <v>21</v>
      </c>
      <c r="B328" s="35">
        <f t="shared" si="194"/>
        <v>7</v>
      </c>
      <c r="D328" t="str">
        <f>IF(D83="","",D83&amp;","&amp;E83&amp;","&amp;$A83)</f>
        <v/>
      </c>
      <c r="F328" t="str">
        <f>IF(F83="","",F83&amp;","&amp;G83&amp;","&amp;$A83)</f>
        <v/>
      </c>
      <c r="H328" t="str">
        <f>IF(H83="","",H83&amp;","&amp;I83&amp;","&amp;$A83)</f>
        <v/>
      </c>
      <c r="J328" t="str">
        <f>IF(J83="","",J83&amp;","&amp;K83&amp;","&amp;$A83)</f>
        <v/>
      </c>
      <c r="L328" t="str">
        <f>IF(L83="","",L83&amp;","&amp;M83&amp;","&amp;$A83)</f>
        <v/>
      </c>
      <c r="O328" t="str">
        <f>IF(O83="","",O83&amp;","&amp;P83&amp;","&amp;$A83)</f>
        <v/>
      </c>
      <c r="Q328" t="str">
        <f>IF(Q83="","",Q83&amp;","&amp;R83&amp;","&amp;$A83)</f>
        <v/>
      </c>
      <c r="S328" t="str">
        <f>IF(S83="","",S83&amp;","&amp;T83&amp;","&amp;$A83)</f>
        <v/>
      </c>
      <c r="U328" t="str">
        <f>IF(U83="","",U83&amp;","&amp;V83&amp;","&amp;$A83)</f>
        <v/>
      </c>
      <c r="W328" t="str">
        <f>IF(W83="","",W83&amp;","&amp;X83&amp;","&amp;$A83)</f>
        <v/>
      </c>
      <c r="Z328" t="str">
        <f>IF(Z83="","",Z83&amp;","&amp;AA83&amp;","&amp;$A83)</f>
        <v>1203,1,81</v>
      </c>
      <c r="AB328" t="str">
        <f>IF(AB83="","",AB83&amp;","&amp;AC83&amp;","&amp;$A83)</f>
        <v>273,5,81</v>
      </c>
      <c r="AD328" t="str">
        <f>IF(AD83="","",AD83&amp;","&amp;AE83&amp;","&amp;$A83)</f>
        <v/>
      </c>
      <c r="AF328" t="str">
        <f>IF(AF83="","",AF83&amp;","&amp;AG83&amp;","&amp;$A83)</f>
        <v>275,1,81</v>
      </c>
      <c r="AH328" t="str">
        <f>IF(AH83="","",AH83&amp;","&amp;AI83&amp;","&amp;$A83)</f>
        <v/>
      </c>
      <c r="AM328" s="35">
        <v>21</v>
      </c>
      <c r="AN328" s="35">
        <f t="shared" si="195"/>
        <v>7</v>
      </c>
      <c r="AP328" t="str">
        <f>IF(AP83="","",AP83&amp;","&amp;AQ83&amp;","&amp;$A83)</f>
        <v/>
      </c>
      <c r="AR328" t="str">
        <f>IF(AR83="","",AR83&amp;","&amp;AS83&amp;","&amp;$A83)</f>
        <v/>
      </c>
      <c r="AT328" t="str">
        <f>IF(AT83="","",AT83&amp;","&amp;AU83&amp;","&amp;$A83)</f>
        <v/>
      </c>
      <c r="AV328" t="str">
        <f>IF(AV83="","",AV83&amp;","&amp;AW83&amp;","&amp;$A83)</f>
        <v/>
      </c>
      <c r="AX328" t="str">
        <f>IF(AX83="","",AX83&amp;","&amp;AY83&amp;","&amp;$A83)</f>
        <v/>
      </c>
      <c r="BA328" t="str">
        <f>IF(BA83="","",BA83&amp;","&amp;BB83&amp;","&amp;$A83)</f>
        <v>81,7,81</v>
      </c>
      <c r="BC328" t="str">
        <f>IF(BC83="","",BC83&amp;","&amp;BD83&amp;","&amp;$A83)</f>
        <v/>
      </c>
      <c r="BE328" t="str">
        <f>IF(BE83="","",BE83&amp;","&amp;BF83&amp;","&amp;$A83)</f>
        <v/>
      </c>
      <c r="BG328" t="str">
        <f>IF(BG83="","",BG83&amp;","&amp;BH83&amp;","&amp;$A83)</f>
        <v/>
      </c>
      <c r="BI328" t="str">
        <f>IF(BI83="","",BI83&amp;","&amp;BJ83&amp;","&amp;$A83)</f>
        <v/>
      </c>
      <c r="BL328" t="str">
        <f>IF(BL83="","",BL83&amp;","&amp;BM83&amp;","&amp;$A83)</f>
        <v/>
      </c>
      <c r="BN328" t="str">
        <f>IF(BN83="","",BN83&amp;","&amp;BO83&amp;","&amp;$A83)</f>
        <v/>
      </c>
      <c r="BP328" t="str">
        <f>IF(BP83="","",BP83&amp;","&amp;BQ83&amp;","&amp;$A83)</f>
        <v/>
      </c>
      <c r="BR328" t="str">
        <f>IF(BR83="","",BR83&amp;","&amp;BS83&amp;","&amp;$A83)</f>
        <v/>
      </c>
      <c r="BT328" t="str">
        <f>IF(BT83="","",BT83&amp;","&amp;BU83&amp;","&amp;$A83)</f>
        <v/>
      </c>
      <c r="BY328" s="35">
        <v>21</v>
      </c>
      <c r="BZ328" s="35">
        <f t="shared" si="196"/>
        <v>7</v>
      </c>
      <c r="CB328" t="str">
        <f>IF(CB83="","",CB83&amp;","&amp;CC83&amp;","&amp;$A83)</f>
        <v/>
      </c>
      <c r="CD328" t="str">
        <f>IF(CD83="","",CD83&amp;","&amp;CE83&amp;","&amp;$A83)</f>
        <v/>
      </c>
      <c r="CF328" t="str">
        <f>IF(CF83="","",CF83&amp;","&amp;CG83&amp;","&amp;$A83)</f>
        <v/>
      </c>
      <c r="CH328" t="str">
        <f>IF(CH83="","",CH83&amp;","&amp;CI83&amp;","&amp;$A83)</f>
        <v/>
      </c>
      <c r="CJ328" t="str">
        <f>IF(CJ83="","",CJ83&amp;","&amp;CK83&amp;","&amp;$A83)</f>
        <v/>
      </c>
      <c r="CM328" t="str">
        <f>IF(CM83="","",CM83&amp;","&amp;CN83&amp;","&amp;$A83)</f>
        <v>81,7,81</v>
      </c>
      <c r="CO328" t="str">
        <f>IF(CO83="","",CO83&amp;","&amp;CP83&amp;","&amp;$A83)</f>
        <v/>
      </c>
      <c r="CQ328" t="str">
        <f>IF(CQ83="","",CQ83&amp;","&amp;CR83&amp;","&amp;$A83)</f>
        <v/>
      </c>
      <c r="CS328" t="str">
        <f>IF(CS83="","",CS83&amp;","&amp;CT83&amp;","&amp;$A83)</f>
        <v/>
      </c>
      <c r="CU328" t="str">
        <f>IF(CU83="","",CU83&amp;","&amp;CV83&amp;","&amp;$A83)</f>
        <v/>
      </c>
      <c r="CX328" t="str">
        <f>IF(CX83="","",CX83&amp;","&amp;CY83&amp;","&amp;$A83)</f>
        <v/>
      </c>
      <c r="CZ328" t="str">
        <f>IF(CZ83="","",CZ83&amp;","&amp;DA83&amp;","&amp;$A83)</f>
        <v/>
      </c>
      <c r="DB328" t="str">
        <f>IF(DB83="","",DB83&amp;","&amp;DC83&amp;","&amp;$A83)</f>
        <v/>
      </c>
      <c r="DD328" t="str">
        <f>IF(DD83="","",DD83&amp;","&amp;DE83&amp;","&amp;$A83)</f>
        <v/>
      </c>
      <c r="DF328" t="str">
        <f>IF(DF83="","",DF83&amp;","&amp;DG83&amp;","&amp;$A83)</f>
        <v/>
      </c>
    </row>
    <row r="329" spans="1:110" x14ac:dyDescent="0.3">
      <c r="A329" s="34">
        <v>22</v>
      </c>
      <c r="B329" s="34">
        <f t="shared" si="194"/>
        <v>8</v>
      </c>
      <c r="D329" t="str">
        <f>IF(D84="","",D84&amp;","&amp;E84&amp;","&amp;$A84)</f>
        <v>281,3,82</v>
      </c>
      <c r="F329" t="str">
        <f>IF(F84="","",F84&amp;","&amp;G84&amp;","&amp;$A84)</f>
        <v>1201,1,82</v>
      </c>
      <c r="H329" t="str">
        <f>IF(H84="","",H84&amp;","&amp;I84&amp;","&amp;$A84)</f>
        <v/>
      </c>
      <c r="J329" t="str">
        <f>IF(J84="","",J84&amp;","&amp;K84&amp;","&amp;$A84)</f>
        <v>281,3,82</v>
      </c>
      <c r="L329" t="str">
        <f>IF(L84="","",L84&amp;","&amp;M84&amp;","&amp;$A84)</f>
        <v/>
      </c>
      <c r="O329" t="str">
        <f>IF(O84="","",O84&amp;","&amp;P84&amp;","&amp;$A84)</f>
        <v/>
      </c>
      <c r="Q329" t="str">
        <f>IF(Q84="","",Q84&amp;","&amp;R84&amp;","&amp;$A84)</f>
        <v/>
      </c>
      <c r="S329" t="str">
        <f>IF(S84="","",S84&amp;","&amp;T84&amp;","&amp;$A84)</f>
        <v/>
      </c>
      <c r="U329" t="str">
        <f>IF(U84="","",U84&amp;","&amp;V84&amp;","&amp;$A84)</f>
        <v/>
      </c>
      <c r="W329" t="str">
        <f>IF(W84="","",W84&amp;","&amp;X84&amp;","&amp;$A84)</f>
        <v/>
      </c>
      <c r="Z329" t="str">
        <f>IF(Z84="","",Z84&amp;","&amp;AA84&amp;","&amp;$A84)</f>
        <v/>
      </c>
      <c r="AB329" t="str">
        <f>IF(AB84="","",AB84&amp;","&amp;AC84&amp;","&amp;$A84)</f>
        <v/>
      </c>
      <c r="AD329" t="str">
        <f>IF(AD84="","",AD84&amp;","&amp;AE84&amp;","&amp;$A84)</f>
        <v/>
      </c>
      <c r="AF329" t="str">
        <f>IF(AF84="","",AF84&amp;","&amp;AG84&amp;","&amp;$A84)</f>
        <v/>
      </c>
      <c r="AH329" t="str">
        <f>IF(AH84="","",AH84&amp;","&amp;AI84&amp;","&amp;$A84)</f>
        <v/>
      </c>
      <c r="AM329" s="34">
        <v>22</v>
      </c>
      <c r="AN329" s="34">
        <f t="shared" si="195"/>
        <v>8</v>
      </c>
      <c r="AP329" t="str">
        <f>IF(AP84="","",AP84&amp;","&amp;AQ84&amp;","&amp;$A84)</f>
        <v/>
      </c>
      <c r="AR329" t="str">
        <f>IF(AR84="","",AR84&amp;","&amp;AS84&amp;","&amp;$A84)</f>
        <v/>
      </c>
      <c r="AT329" t="str">
        <f>IF(AT84="","",AT84&amp;","&amp;AU84&amp;","&amp;$A84)</f>
        <v/>
      </c>
      <c r="AV329" t="str">
        <f>IF(AV84="","",AV84&amp;","&amp;AW84&amp;","&amp;$A84)</f>
        <v/>
      </c>
      <c r="AX329" t="str">
        <f>IF(AX84="","",AX84&amp;","&amp;AY84&amp;","&amp;$A84)</f>
        <v/>
      </c>
      <c r="BA329" t="str">
        <f>IF(BA84="","",BA84&amp;","&amp;BB84&amp;","&amp;$A84)</f>
        <v>82,4,82</v>
      </c>
      <c r="BC329" t="str">
        <f>IF(BC84="","",BC84&amp;","&amp;BD84&amp;","&amp;$A84)</f>
        <v>1202,1,82</v>
      </c>
      <c r="BE329" t="str">
        <f>IF(BE84="","",BE84&amp;","&amp;BF84&amp;","&amp;$A84)</f>
        <v/>
      </c>
      <c r="BG329" t="str">
        <f>IF(BG84="","",BG84&amp;","&amp;BH84&amp;","&amp;$A84)</f>
        <v>82,2,82</v>
      </c>
      <c r="BI329" t="str">
        <f>IF(BI84="","",BI84&amp;","&amp;BJ84&amp;","&amp;$A84)</f>
        <v/>
      </c>
      <c r="BL329" t="str">
        <f>IF(BL84="","",BL84&amp;","&amp;BM84&amp;","&amp;$A84)</f>
        <v/>
      </c>
      <c r="BN329" t="str">
        <f>IF(BN84="","",BN84&amp;","&amp;BO84&amp;","&amp;$A84)</f>
        <v>1103,1,82</v>
      </c>
      <c r="BP329" t="str">
        <f>IF(BP84="","",BP84&amp;","&amp;BQ84&amp;","&amp;$A84)</f>
        <v>1001,1,82</v>
      </c>
      <c r="BR329" t="str">
        <f>IF(BR84="","",BR84&amp;","&amp;BS84&amp;","&amp;$A84)</f>
        <v>1103,1,82</v>
      </c>
      <c r="BT329" t="str">
        <f>IF(BT84="","",BT84&amp;","&amp;BU84&amp;","&amp;$A84)</f>
        <v/>
      </c>
      <c r="BY329" s="34">
        <v>22</v>
      </c>
      <c r="BZ329" s="34">
        <f t="shared" si="196"/>
        <v>8</v>
      </c>
      <c r="CB329" t="str">
        <f>IF(CB84="","",CB84&amp;","&amp;CC84&amp;","&amp;$A84)</f>
        <v/>
      </c>
      <c r="CD329" t="str">
        <f>IF(CD84="","",CD84&amp;","&amp;CE84&amp;","&amp;$A84)</f>
        <v/>
      </c>
      <c r="CF329" t="str">
        <f>IF(CF84="","",CF84&amp;","&amp;CG84&amp;","&amp;$A84)</f>
        <v/>
      </c>
      <c r="CH329" t="str">
        <f>IF(CH84="","",CH84&amp;","&amp;CI84&amp;","&amp;$A84)</f>
        <v/>
      </c>
      <c r="CJ329" t="str">
        <f>IF(CJ84="","",CJ84&amp;","&amp;CK84&amp;","&amp;$A84)</f>
        <v/>
      </c>
      <c r="CM329" t="str">
        <f>IF(CM84="","",CM84&amp;","&amp;CN84&amp;","&amp;$A84)</f>
        <v>82,4,82</v>
      </c>
      <c r="CO329" t="str">
        <f>IF(CO84="","",CO84&amp;","&amp;CP84&amp;","&amp;$A84)</f>
        <v>1202,1,82</v>
      </c>
      <c r="CQ329" t="str">
        <f>IF(CQ84="","",CQ84&amp;","&amp;CR84&amp;","&amp;$A84)</f>
        <v/>
      </c>
      <c r="CS329" t="str">
        <f>IF(CS84="","",CS84&amp;","&amp;CT84&amp;","&amp;$A84)</f>
        <v>82,2,82</v>
      </c>
      <c r="CU329" t="str">
        <f>IF(CU84="","",CU84&amp;","&amp;CV84&amp;","&amp;$A84)</f>
        <v/>
      </c>
      <c r="CX329" t="str">
        <f>IF(CX84="","",CX84&amp;","&amp;CY84&amp;","&amp;$A84)</f>
        <v/>
      </c>
      <c r="CZ329" t="str">
        <f>IF(CZ84="","",CZ84&amp;","&amp;DA84&amp;","&amp;$A84)</f>
        <v>1103,1,82</v>
      </c>
      <c r="DB329" t="str">
        <f>IF(DB84="","",DB84&amp;","&amp;DC84&amp;","&amp;$A84)</f>
        <v>1001,1,82</v>
      </c>
      <c r="DD329" t="str">
        <f>IF(DD84="","",DD84&amp;","&amp;DE84&amp;","&amp;$A84)</f>
        <v>1103,1,82</v>
      </c>
      <c r="DF329" t="str">
        <f>IF(DF84="","",DF84&amp;","&amp;DG84&amp;","&amp;$A84)</f>
        <v/>
      </c>
    </row>
    <row r="330" spans="1:110" x14ac:dyDescent="0.3">
      <c r="A330" s="33">
        <v>23</v>
      </c>
      <c r="B330" s="33">
        <f t="shared" si="194"/>
        <v>8</v>
      </c>
      <c r="D330" t="str">
        <f>IF(D85="","",D85&amp;","&amp;E85&amp;","&amp;$A85)</f>
        <v>282,7,83</v>
      </c>
      <c r="F330" t="str">
        <f>IF(F85="","",F85&amp;","&amp;G85&amp;","&amp;$A85)</f>
        <v/>
      </c>
      <c r="H330" t="str">
        <f>IF(H85="","",H85&amp;","&amp;I85&amp;","&amp;$A85)</f>
        <v/>
      </c>
      <c r="J330" t="str">
        <f>IF(J85="","",J85&amp;","&amp;K85&amp;","&amp;$A85)</f>
        <v/>
      </c>
      <c r="L330" t="str">
        <f>IF(L85="","",L85&amp;","&amp;M85&amp;","&amp;$A85)</f>
        <v/>
      </c>
      <c r="O330" t="str">
        <f>IF(O85="","",O85&amp;","&amp;P85&amp;","&amp;$A85)</f>
        <v/>
      </c>
      <c r="Q330" t="str">
        <f>IF(Q85="","",Q85&amp;","&amp;R85&amp;","&amp;$A85)</f>
        <v/>
      </c>
      <c r="S330" t="str">
        <f>IF(S85="","",S85&amp;","&amp;T85&amp;","&amp;$A85)</f>
        <v/>
      </c>
      <c r="U330" t="str">
        <f>IF(U85="","",U85&amp;","&amp;V85&amp;","&amp;$A85)</f>
        <v/>
      </c>
      <c r="W330" t="str">
        <f>IF(W85="","",W85&amp;","&amp;X85&amp;","&amp;$A85)</f>
        <v/>
      </c>
      <c r="Z330" t="str">
        <f>IF(Z85="","",Z85&amp;","&amp;AA85&amp;","&amp;$A85)</f>
        <v/>
      </c>
      <c r="AB330" t="str">
        <f>IF(AB85="","",AB85&amp;","&amp;AC85&amp;","&amp;$A85)</f>
        <v/>
      </c>
      <c r="AD330" t="str">
        <f>IF(AD85="","",AD85&amp;","&amp;AE85&amp;","&amp;$A85)</f>
        <v/>
      </c>
      <c r="AF330" t="str">
        <f>IF(AF85="","",AF85&amp;","&amp;AG85&amp;","&amp;$A85)</f>
        <v/>
      </c>
      <c r="AH330" t="str">
        <f>IF(AH85="","",AH85&amp;","&amp;AI85&amp;","&amp;$A85)</f>
        <v/>
      </c>
      <c r="AM330" s="33">
        <v>23</v>
      </c>
      <c r="AN330" s="33">
        <f t="shared" si="195"/>
        <v>8</v>
      </c>
      <c r="AP330" t="str">
        <f>IF(AP85="","",AP85&amp;","&amp;AQ85&amp;","&amp;$A85)</f>
        <v/>
      </c>
      <c r="AR330" t="str">
        <f>IF(AR85="","",AR85&amp;","&amp;AS85&amp;","&amp;$A85)</f>
        <v/>
      </c>
      <c r="AT330" t="str">
        <f>IF(AT85="","",AT85&amp;","&amp;AU85&amp;","&amp;$A85)</f>
        <v/>
      </c>
      <c r="AV330" t="str">
        <f>IF(AV85="","",AV85&amp;","&amp;AW85&amp;","&amp;$A85)</f>
        <v/>
      </c>
      <c r="AX330" t="str">
        <f>IF(AX85="","",AX85&amp;","&amp;AY85&amp;","&amp;$A85)</f>
        <v/>
      </c>
      <c r="BA330" t="str">
        <f>IF(BA85="","",BA85&amp;","&amp;BB85&amp;","&amp;$A85)</f>
        <v>82,2,83</v>
      </c>
      <c r="BC330" t="str">
        <f>IF(BC85="","",BC85&amp;","&amp;BD85&amp;","&amp;$A85)</f>
        <v>1103,1,83</v>
      </c>
      <c r="BE330" t="str">
        <f>IF(BE85="","",BE85&amp;","&amp;BF85&amp;","&amp;$A85)</f>
        <v>1001,1,83</v>
      </c>
      <c r="BG330" t="str">
        <f>IF(BG85="","",BG85&amp;","&amp;BH85&amp;","&amp;$A85)</f>
        <v>1103,1,83</v>
      </c>
      <c r="BI330" t="str">
        <f>IF(BI85="","",BI85&amp;","&amp;BJ85&amp;","&amp;$A85)</f>
        <v>82,1,83</v>
      </c>
      <c r="BL330" t="str">
        <f>IF(BL85="","",BL85&amp;","&amp;BM85&amp;","&amp;$A85)</f>
        <v/>
      </c>
      <c r="BN330" t="str">
        <f>IF(BN85="","",BN85&amp;","&amp;BO85&amp;","&amp;$A85)</f>
        <v/>
      </c>
      <c r="BP330" t="str">
        <f>IF(BP85="","",BP85&amp;","&amp;BQ85&amp;","&amp;$A85)</f>
        <v/>
      </c>
      <c r="BR330" t="str">
        <f>IF(BR85="","",BR85&amp;","&amp;BS85&amp;","&amp;$A85)</f>
        <v/>
      </c>
      <c r="BT330" t="str">
        <f>IF(BT85="","",BT85&amp;","&amp;BU85&amp;","&amp;$A85)</f>
        <v/>
      </c>
      <c r="BY330" s="33">
        <v>23</v>
      </c>
      <c r="BZ330" s="33">
        <f t="shared" si="196"/>
        <v>8</v>
      </c>
      <c r="CB330" t="str">
        <f>IF(CB85="","",CB85&amp;","&amp;CC85&amp;","&amp;$A85)</f>
        <v/>
      </c>
      <c r="CD330" t="str">
        <f>IF(CD85="","",CD85&amp;","&amp;CE85&amp;","&amp;$A85)</f>
        <v/>
      </c>
      <c r="CF330" t="str">
        <f>IF(CF85="","",CF85&amp;","&amp;CG85&amp;","&amp;$A85)</f>
        <v/>
      </c>
      <c r="CH330" t="str">
        <f>IF(CH85="","",CH85&amp;","&amp;CI85&amp;","&amp;$A85)</f>
        <v/>
      </c>
      <c r="CJ330" t="str">
        <f>IF(CJ85="","",CJ85&amp;","&amp;CK85&amp;","&amp;$A85)</f>
        <v/>
      </c>
      <c r="CM330" t="str">
        <f>IF(CM85="","",CM85&amp;","&amp;CN85&amp;","&amp;$A85)</f>
        <v>82,2,83</v>
      </c>
      <c r="CO330" t="str">
        <f>IF(CO85="","",CO85&amp;","&amp;CP85&amp;","&amp;$A85)</f>
        <v>1103,1,83</v>
      </c>
      <c r="CQ330" t="str">
        <f>IF(CQ85="","",CQ85&amp;","&amp;CR85&amp;","&amp;$A85)</f>
        <v>1001,1,83</v>
      </c>
      <c r="CS330" t="str">
        <f>IF(CS85="","",CS85&amp;","&amp;CT85&amp;","&amp;$A85)</f>
        <v>1103,1,83</v>
      </c>
      <c r="CU330" t="str">
        <f>IF(CU85="","",CU85&amp;","&amp;CV85&amp;","&amp;$A85)</f>
        <v>82,1,83</v>
      </c>
      <c r="CX330" t="str">
        <f>IF(CX85="","",CX85&amp;","&amp;CY85&amp;","&amp;$A85)</f>
        <v/>
      </c>
      <c r="CZ330" t="str">
        <f>IF(CZ85="","",CZ85&amp;","&amp;DA85&amp;","&amp;$A85)</f>
        <v/>
      </c>
      <c r="DB330" t="str">
        <f>IF(DB85="","",DB85&amp;","&amp;DC85&amp;","&amp;$A85)</f>
        <v/>
      </c>
      <c r="DD330" t="str">
        <f>IF(DD85="","",DD85&amp;","&amp;DE85&amp;","&amp;$A85)</f>
        <v/>
      </c>
      <c r="DF330" t="str">
        <f>IF(DF85="","",DF85&amp;","&amp;DG85&amp;","&amp;$A85)</f>
        <v/>
      </c>
    </row>
    <row r="331" spans="1:110" ht="14.5" thickBot="1" x14ac:dyDescent="0.35">
      <c r="A331" s="35">
        <v>24</v>
      </c>
      <c r="B331" s="35">
        <f t="shared" si="194"/>
        <v>8</v>
      </c>
      <c r="D331" t="str">
        <f>IF(D86="","",D86&amp;","&amp;E86&amp;","&amp;$A86)</f>
        <v>1201,1,84</v>
      </c>
      <c r="F331" t="str">
        <f>IF(F86="","",F86&amp;","&amp;G86&amp;","&amp;$A86)</f>
        <v>283,5,84</v>
      </c>
      <c r="H331" t="str">
        <f>IF(H86="","",H86&amp;","&amp;I86&amp;","&amp;$A86)</f>
        <v/>
      </c>
      <c r="J331" t="str">
        <f>IF(J86="","",J86&amp;","&amp;K86&amp;","&amp;$A86)</f>
        <v>285,1,84</v>
      </c>
      <c r="L331" t="str">
        <f>IF(L86="","",L86&amp;","&amp;M86&amp;","&amp;$A86)</f>
        <v/>
      </c>
      <c r="O331" t="str">
        <f>IF(O86="","",O86&amp;","&amp;P86&amp;","&amp;$A86)</f>
        <v/>
      </c>
      <c r="Q331" t="str">
        <f>IF(Q86="","",Q86&amp;","&amp;R86&amp;","&amp;$A86)</f>
        <v/>
      </c>
      <c r="S331" t="str">
        <f>IF(S86="","",S86&amp;","&amp;T86&amp;","&amp;$A86)</f>
        <v/>
      </c>
      <c r="U331" t="str">
        <f>IF(U86="","",U86&amp;","&amp;V86&amp;","&amp;$A86)</f>
        <v/>
      </c>
      <c r="W331" t="str">
        <f>IF(W86="","",W86&amp;","&amp;X86&amp;","&amp;$A86)</f>
        <v/>
      </c>
      <c r="Z331" t="str">
        <f>IF(Z86="","",Z86&amp;","&amp;AA86&amp;","&amp;$A86)</f>
        <v/>
      </c>
      <c r="AB331" t="str">
        <f>IF(AB86="","",AB86&amp;","&amp;AC86&amp;","&amp;$A86)</f>
        <v/>
      </c>
      <c r="AD331" t="str">
        <f>IF(AD86="","",AD86&amp;","&amp;AE86&amp;","&amp;$A86)</f>
        <v/>
      </c>
      <c r="AF331" t="str">
        <f>IF(AF86="","",AF86&amp;","&amp;AG86&amp;","&amp;$A86)</f>
        <v/>
      </c>
      <c r="AH331" t="str">
        <f>IF(AH86="","",AH86&amp;","&amp;AI86&amp;","&amp;$A86)</f>
        <v/>
      </c>
      <c r="AM331" s="35">
        <v>24</v>
      </c>
      <c r="AN331" s="35">
        <f t="shared" si="195"/>
        <v>8</v>
      </c>
      <c r="AP331" t="str">
        <f>IF(AP86="","",AP86&amp;","&amp;AQ86&amp;","&amp;$A86)</f>
        <v/>
      </c>
      <c r="AR331" t="str">
        <f>IF(AR86="","",AR86&amp;","&amp;AS86&amp;","&amp;$A86)</f>
        <v/>
      </c>
      <c r="AT331" t="str">
        <f>IF(AT86="","",AT86&amp;","&amp;AU86&amp;","&amp;$A86)</f>
        <v/>
      </c>
      <c r="AV331" t="str">
        <f>IF(AV86="","",AV86&amp;","&amp;AW86&amp;","&amp;$A86)</f>
        <v/>
      </c>
      <c r="AX331" t="str">
        <f>IF(AX86="","",AX86&amp;","&amp;AY86&amp;","&amp;$A86)</f>
        <v/>
      </c>
      <c r="BA331" t="str">
        <f>IF(BA86="","",BA86&amp;","&amp;BB86&amp;","&amp;$A86)</f>
        <v>82,4,84</v>
      </c>
      <c r="BC331" t="str">
        <f>IF(BC86="","",BC86&amp;","&amp;BD86&amp;","&amp;$A86)</f>
        <v>1202,1,84</v>
      </c>
      <c r="BE331" t="str">
        <f>IF(BE86="","",BE86&amp;","&amp;BF86&amp;","&amp;$A86)</f>
        <v/>
      </c>
      <c r="BG331" t="str">
        <f>IF(BG86="","",BG86&amp;","&amp;BH86&amp;","&amp;$A86)</f>
        <v>82,2,84</v>
      </c>
      <c r="BI331" t="str">
        <f>IF(BI86="","",BI86&amp;","&amp;BJ86&amp;","&amp;$A86)</f>
        <v/>
      </c>
      <c r="BL331" t="str">
        <f>IF(BL86="","",BL86&amp;","&amp;BM86&amp;","&amp;$A86)</f>
        <v/>
      </c>
      <c r="BN331" t="str">
        <f>IF(BN86="","",BN86&amp;","&amp;BO86&amp;","&amp;$A86)</f>
        <v/>
      </c>
      <c r="BP331" t="str">
        <f>IF(BP86="","",BP86&amp;","&amp;BQ86&amp;","&amp;$A86)</f>
        <v/>
      </c>
      <c r="BR331" t="str">
        <f>IF(BR86="","",BR86&amp;","&amp;BS86&amp;","&amp;$A86)</f>
        <v/>
      </c>
      <c r="BT331" t="str">
        <f>IF(BT86="","",BT86&amp;","&amp;BU86&amp;","&amp;$A86)</f>
        <v/>
      </c>
      <c r="BY331" s="35">
        <v>24</v>
      </c>
      <c r="BZ331" s="35">
        <f t="shared" si="196"/>
        <v>8</v>
      </c>
      <c r="CB331" t="str">
        <f>IF(CB86="","",CB86&amp;","&amp;CC86&amp;","&amp;$A86)</f>
        <v/>
      </c>
      <c r="CD331" t="str">
        <f>IF(CD86="","",CD86&amp;","&amp;CE86&amp;","&amp;$A86)</f>
        <v/>
      </c>
      <c r="CF331" t="str">
        <f>IF(CF86="","",CF86&amp;","&amp;CG86&amp;","&amp;$A86)</f>
        <v/>
      </c>
      <c r="CH331" t="str">
        <f>IF(CH86="","",CH86&amp;","&amp;CI86&amp;","&amp;$A86)</f>
        <v/>
      </c>
      <c r="CJ331" t="str">
        <f>IF(CJ86="","",CJ86&amp;","&amp;CK86&amp;","&amp;$A86)</f>
        <v/>
      </c>
      <c r="CM331" t="str">
        <f>IF(CM86="","",CM86&amp;","&amp;CN86&amp;","&amp;$A86)</f>
        <v>82,4,84</v>
      </c>
      <c r="CO331" t="str">
        <f>IF(CO86="","",CO86&amp;","&amp;CP86&amp;","&amp;$A86)</f>
        <v>1202,1,84</v>
      </c>
      <c r="CQ331" t="str">
        <f>IF(CQ86="","",CQ86&amp;","&amp;CR86&amp;","&amp;$A86)</f>
        <v/>
      </c>
      <c r="CS331" t="str">
        <f>IF(CS86="","",CS86&amp;","&amp;CT86&amp;","&amp;$A86)</f>
        <v>82,2,84</v>
      </c>
      <c r="CU331" t="str">
        <f>IF(CU86="","",CU86&amp;","&amp;CV86&amp;","&amp;$A86)</f>
        <v/>
      </c>
      <c r="CX331" t="str">
        <f>IF(CX86="","",CX86&amp;","&amp;CY86&amp;","&amp;$A86)</f>
        <v/>
      </c>
      <c r="CZ331" t="str">
        <f>IF(CZ86="","",CZ86&amp;","&amp;DA86&amp;","&amp;$A86)</f>
        <v/>
      </c>
      <c r="DB331" t="str">
        <f>IF(DB86="","",DB86&amp;","&amp;DC86&amp;","&amp;$A86)</f>
        <v/>
      </c>
      <c r="DD331" t="str">
        <f>IF(DD86="","",DD86&amp;","&amp;DE86&amp;","&amp;$A86)</f>
        <v/>
      </c>
      <c r="DF331" t="str">
        <f>IF(DF86="","",DF86&amp;","&amp;DG86&amp;","&amp;$A86)</f>
        <v/>
      </c>
    </row>
    <row r="332" spans="1:110" x14ac:dyDescent="0.3">
      <c r="A332" s="34">
        <v>25</v>
      </c>
      <c r="B332" s="34">
        <f t="shared" si="194"/>
        <v>9</v>
      </c>
      <c r="D332" t="str">
        <f>IF(D87="","",D87&amp;","&amp;E87&amp;","&amp;$A87)</f>
        <v/>
      </c>
      <c r="F332" t="str">
        <f>IF(F87="","",F87&amp;","&amp;G87&amp;","&amp;$A87)</f>
        <v/>
      </c>
      <c r="H332" t="str">
        <f>IF(H87="","",H87&amp;","&amp;I87&amp;","&amp;$A87)</f>
        <v/>
      </c>
      <c r="J332" t="str">
        <f>IF(J87="","",J87&amp;","&amp;K87&amp;","&amp;$A87)</f>
        <v/>
      </c>
      <c r="L332" t="str">
        <f>IF(L87="","",L87&amp;","&amp;M87&amp;","&amp;$A87)</f>
        <v/>
      </c>
      <c r="O332" t="str">
        <f>IF(O87="","",O87&amp;","&amp;P87&amp;","&amp;$A87)</f>
        <v>291,3,85</v>
      </c>
      <c r="Q332" t="str">
        <f>IF(Q87="","",Q87&amp;","&amp;R87&amp;","&amp;$A87)</f>
        <v>1202,1,85</v>
      </c>
      <c r="S332" t="str">
        <f>IF(S87="","",S87&amp;","&amp;T87&amp;","&amp;$A87)</f>
        <v/>
      </c>
      <c r="U332" t="str">
        <f>IF(U87="","",U87&amp;","&amp;V87&amp;","&amp;$A87)</f>
        <v>291,3,85</v>
      </c>
      <c r="W332" t="str">
        <f>IF(W87="","",W87&amp;","&amp;X87&amp;","&amp;$A87)</f>
        <v/>
      </c>
      <c r="Z332" t="str">
        <f>IF(Z87="","",Z87&amp;","&amp;AA87&amp;","&amp;$A87)</f>
        <v/>
      </c>
      <c r="AB332" t="str">
        <f>IF(AB87="","",AB87&amp;","&amp;AC87&amp;","&amp;$A87)</f>
        <v/>
      </c>
      <c r="AD332" t="str">
        <f>IF(AD87="","",AD87&amp;","&amp;AE87&amp;","&amp;$A87)</f>
        <v/>
      </c>
      <c r="AF332" t="str">
        <f>IF(AF87="","",AF87&amp;","&amp;AG87&amp;","&amp;$A87)</f>
        <v/>
      </c>
      <c r="AH332" t="str">
        <f>IF(AH87="","",AH87&amp;","&amp;AI87&amp;","&amp;$A87)</f>
        <v/>
      </c>
      <c r="AM332" s="34">
        <v>25</v>
      </c>
      <c r="AN332" s="34">
        <f t="shared" si="195"/>
        <v>9</v>
      </c>
      <c r="AP332" t="str">
        <f>IF(AP87="","",AP87&amp;","&amp;AQ87&amp;","&amp;$A87)</f>
        <v/>
      </c>
      <c r="AR332" t="str">
        <f>IF(AR87="","",AR87&amp;","&amp;AS87&amp;","&amp;$A87)</f>
        <v/>
      </c>
      <c r="AT332" t="str">
        <f>IF(AT87="","",AT87&amp;","&amp;AU87&amp;","&amp;$A87)</f>
        <v/>
      </c>
      <c r="AV332" t="str">
        <f>IF(AV87="","",AV87&amp;","&amp;AW87&amp;","&amp;$A87)</f>
        <v/>
      </c>
      <c r="AX332" t="str">
        <f>IF(AX87="","",AX87&amp;","&amp;AY87&amp;","&amp;$A87)</f>
        <v/>
      </c>
      <c r="BA332" t="str">
        <f>IF(BA87="","",BA87&amp;","&amp;BB87&amp;","&amp;$A87)</f>
        <v>83,7,85</v>
      </c>
      <c r="BC332" t="str">
        <f>IF(BC87="","",BC87&amp;","&amp;BD87&amp;","&amp;$A87)</f>
        <v/>
      </c>
      <c r="BE332" t="str">
        <f>IF(BE87="","",BE87&amp;","&amp;BF87&amp;","&amp;$A87)</f>
        <v/>
      </c>
      <c r="BG332" t="str">
        <f>IF(BG87="","",BG87&amp;","&amp;BH87&amp;","&amp;$A87)</f>
        <v/>
      </c>
      <c r="BI332" t="str">
        <f>IF(BI87="","",BI87&amp;","&amp;BJ87&amp;","&amp;$A87)</f>
        <v/>
      </c>
      <c r="BL332" t="str">
        <f>IF(BL87="","",BL87&amp;","&amp;BM87&amp;","&amp;$A87)</f>
        <v/>
      </c>
      <c r="BN332" t="str">
        <f>IF(BN87="","",BN87&amp;","&amp;BO87&amp;","&amp;$A87)</f>
        <v>1103,1,85</v>
      </c>
      <c r="BP332" t="str">
        <f>IF(BP87="","",BP87&amp;","&amp;BQ87&amp;","&amp;$A87)</f>
        <v>1001,1,85</v>
      </c>
      <c r="BR332" t="str">
        <f>IF(BR87="","",BR87&amp;","&amp;BS87&amp;","&amp;$A87)</f>
        <v>1103,1,85</v>
      </c>
      <c r="BT332" t="str">
        <f>IF(BT87="","",BT87&amp;","&amp;BU87&amp;","&amp;$A87)</f>
        <v/>
      </c>
      <c r="BY332" s="34">
        <v>25</v>
      </c>
      <c r="BZ332" s="34">
        <f t="shared" si="196"/>
        <v>9</v>
      </c>
      <c r="CB332" t="str">
        <f>IF(CB87="","",CB87&amp;","&amp;CC87&amp;","&amp;$A87)</f>
        <v/>
      </c>
      <c r="CD332" t="str">
        <f>IF(CD87="","",CD87&amp;","&amp;CE87&amp;","&amp;$A87)</f>
        <v/>
      </c>
      <c r="CF332" t="str">
        <f>IF(CF87="","",CF87&amp;","&amp;CG87&amp;","&amp;$A87)</f>
        <v/>
      </c>
      <c r="CH332" t="str">
        <f>IF(CH87="","",CH87&amp;","&amp;CI87&amp;","&amp;$A87)</f>
        <v/>
      </c>
      <c r="CJ332" t="str">
        <f>IF(CJ87="","",CJ87&amp;","&amp;CK87&amp;","&amp;$A87)</f>
        <v/>
      </c>
      <c r="CM332" t="str">
        <f>IF(CM87="","",CM87&amp;","&amp;CN87&amp;","&amp;$A87)</f>
        <v>83,7,85</v>
      </c>
      <c r="CO332" t="str">
        <f>IF(CO87="","",CO87&amp;","&amp;CP87&amp;","&amp;$A87)</f>
        <v/>
      </c>
      <c r="CQ332" t="str">
        <f>IF(CQ87="","",CQ87&amp;","&amp;CR87&amp;","&amp;$A87)</f>
        <v/>
      </c>
      <c r="CS332" t="str">
        <f>IF(CS87="","",CS87&amp;","&amp;CT87&amp;","&amp;$A87)</f>
        <v/>
      </c>
      <c r="CU332" t="str">
        <f>IF(CU87="","",CU87&amp;","&amp;CV87&amp;","&amp;$A87)</f>
        <v/>
      </c>
      <c r="CX332" t="str">
        <f>IF(CX87="","",CX87&amp;","&amp;CY87&amp;","&amp;$A87)</f>
        <v/>
      </c>
      <c r="CZ332" t="str">
        <f>IF(CZ87="","",CZ87&amp;","&amp;DA87&amp;","&amp;$A87)</f>
        <v>1103,1,85</v>
      </c>
      <c r="DB332" t="str">
        <f>IF(DB87="","",DB87&amp;","&amp;DC87&amp;","&amp;$A87)</f>
        <v>1001,1,85</v>
      </c>
      <c r="DD332" t="str">
        <f>IF(DD87="","",DD87&amp;","&amp;DE87&amp;","&amp;$A87)</f>
        <v>1103,1,85</v>
      </c>
      <c r="DF332" t="str">
        <f>IF(DF87="","",DF87&amp;","&amp;DG87&amp;","&amp;$A87)</f>
        <v/>
      </c>
    </row>
    <row r="333" spans="1:110" x14ac:dyDescent="0.3">
      <c r="A333" s="33">
        <v>26</v>
      </c>
      <c r="B333" s="33">
        <f t="shared" si="194"/>
        <v>9</v>
      </c>
      <c r="D333" t="str">
        <f>IF(D88="","",D88&amp;","&amp;E88&amp;","&amp;$A88)</f>
        <v/>
      </c>
      <c r="F333" t="str">
        <f>IF(F88="","",F88&amp;","&amp;G88&amp;","&amp;$A88)</f>
        <v/>
      </c>
      <c r="H333" t="str">
        <f>IF(H88="","",H88&amp;","&amp;I88&amp;","&amp;$A88)</f>
        <v/>
      </c>
      <c r="J333" t="str">
        <f>IF(J88="","",J88&amp;","&amp;K88&amp;","&amp;$A88)</f>
        <v/>
      </c>
      <c r="L333" t="str">
        <f>IF(L88="","",L88&amp;","&amp;M88&amp;","&amp;$A88)</f>
        <v/>
      </c>
      <c r="O333" t="str">
        <f>IF(O88="","",O88&amp;","&amp;P88&amp;","&amp;$A88)</f>
        <v>292,7,86</v>
      </c>
      <c r="Q333" t="str">
        <f>IF(Q88="","",Q88&amp;","&amp;R88&amp;","&amp;$A88)</f>
        <v/>
      </c>
      <c r="S333" t="str">
        <f>IF(S88="","",S88&amp;","&amp;T88&amp;","&amp;$A88)</f>
        <v/>
      </c>
      <c r="U333" t="str">
        <f>IF(U88="","",U88&amp;","&amp;V88&amp;","&amp;$A88)</f>
        <v/>
      </c>
      <c r="W333" t="str">
        <f>IF(W88="","",W88&amp;","&amp;X88&amp;","&amp;$A88)</f>
        <v/>
      </c>
      <c r="Z333" t="str">
        <f>IF(Z88="","",Z88&amp;","&amp;AA88&amp;","&amp;$A88)</f>
        <v/>
      </c>
      <c r="AB333" t="str">
        <f>IF(AB88="","",AB88&amp;","&amp;AC88&amp;","&amp;$A88)</f>
        <v/>
      </c>
      <c r="AD333" t="str">
        <f>IF(AD88="","",AD88&amp;","&amp;AE88&amp;","&amp;$A88)</f>
        <v/>
      </c>
      <c r="AF333" t="str">
        <f>IF(AF88="","",AF88&amp;","&amp;AG88&amp;","&amp;$A88)</f>
        <v/>
      </c>
      <c r="AH333" t="str">
        <f>IF(AH88="","",AH88&amp;","&amp;AI88&amp;","&amp;$A88)</f>
        <v/>
      </c>
      <c r="AM333" s="33">
        <v>26</v>
      </c>
      <c r="AN333" s="33">
        <f t="shared" si="195"/>
        <v>9</v>
      </c>
      <c r="AP333" t="str">
        <f>IF(AP88="","",AP88&amp;","&amp;AQ88&amp;","&amp;$A88)</f>
        <v/>
      </c>
      <c r="AR333" t="str">
        <f>IF(AR88="","",AR88&amp;","&amp;AS88&amp;","&amp;$A88)</f>
        <v/>
      </c>
      <c r="AT333" t="str">
        <f>IF(AT88="","",AT88&amp;","&amp;AU88&amp;","&amp;$A88)</f>
        <v/>
      </c>
      <c r="AV333" t="str">
        <f>IF(AV88="","",AV88&amp;","&amp;AW88&amp;","&amp;$A88)</f>
        <v/>
      </c>
      <c r="AX333" t="str">
        <f>IF(AX88="","",AX88&amp;","&amp;AY88&amp;","&amp;$A88)</f>
        <v/>
      </c>
      <c r="BA333" t="str">
        <f>IF(BA88="","",BA88&amp;","&amp;BB88&amp;","&amp;$A88)</f>
        <v>83,2,86</v>
      </c>
      <c r="BC333" t="str">
        <f>IF(BC88="","",BC88&amp;","&amp;BD88&amp;","&amp;$A88)</f>
        <v>1103,1,86</v>
      </c>
      <c r="BE333" t="str">
        <f>IF(BE88="","",BE88&amp;","&amp;BF88&amp;","&amp;$A88)</f>
        <v>1001,1,86</v>
      </c>
      <c r="BG333" t="str">
        <f>IF(BG88="","",BG88&amp;","&amp;BH88&amp;","&amp;$A88)</f>
        <v>1103,1,86</v>
      </c>
      <c r="BI333" t="str">
        <f>IF(BI88="","",BI88&amp;","&amp;BJ88&amp;","&amp;$A88)</f>
        <v>83,1,86</v>
      </c>
      <c r="BL333" t="str">
        <f>IF(BL88="","",BL88&amp;","&amp;BM88&amp;","&amp;$A88)</f>
        <v/>
      </c>
      <c r="BN333" t="str">
        <f>IF(BN88="","",BN88&amp;","&amp;BO88&amp;","&amp;$A88)</f>
        <v/>
      </c>
      <c r="BP333" t="str">
        <f>IF(BP88="","",BP88&amp;","&amp;BQ88&amp;","&amp;$A88)</f>
        <v/>
      </c>
      <c r="BR333" t="str">
        <f>IF(BR88="","",BR88&amp;","&amp;BS88&amp;","&amp;$A88)</f>
        <v/>
      </c>
      <c r="BT333" t="str">
        <f>IF(BT88="","",BT88&amp;","&amp;BU88&amp;","&amp;$A88)</f>
        <v/>
      </c>
      <c r="BY333" s="33">
        <v>26</v>
      </c>
      <c r="BZ333" s="33">
        <f t="shared" si="196"/>
        <v>9</v>
      </c>
      <c r="CB333" t="str">
        <f>IF(CB88="","",CB88&amp;","&amp;CC88&amp;","&amp;$A88)</f>
        <v/>
      </c>
      <c r="CD333" t="str">
        <f>IF(CD88="","",CD88&amp;","&amp;CE88&amp;","&amp;$A88)</f>
        <v/>
      </c>
      <c r="CF333" t="str">
        <f>IF(CF88="","",CF88&amp;","&amp;CG88&amp;","&amp;$A88)</f>
        <v/>
      </c>
      <c r="CH333" t="str">
        <f>IF(CH88="","",CH88&amp;","&amp;CI88&amp;","&amp;$A88)</f>
        <v/>
      </c>
      <c r="CJ333" t="str">
        <f>IF(CJ88="","",CJ88&amp;","&amp;CK88&amp;","&amp;$A88)</f>
        <v/>
      </c>
      <c r="CM333" t="str">
        <f>IF(CM88="","",CM88&amp;","&amp;CN88&amp;","&amp;$A88)</f>
        <v>83,2,86</v>
      </c>
      <c r="CO333" t="str">
        <f>IF(CO88="","",CO88&amp;","&amp;CP88&amp;","&amp;$A88)</f>
        <v>1103,1,86</v>
      </c>
      <c r="CQ333" t="str">
        <f>IF(CQ88="","",CQ88&amp;","&amp;CR88&amp;","&amp;$A88)</f>
        <v>1001,1,86</v>
      </c>
      <c r="CS333" t="str">
        <f>IF(CS88="","",CS88&amp;","&amp;CT88&amp;","&amp;$A88)</f>
        <v>1103,1,86</v>
      </c>
      <c r="CU333" t="str">
        <f>IF(CU88="","",CU88&amp;","&amp;CV88&amp;","&amp;$A88)</f>
        <v>83,1,86</v>
      </c>
      <c r="CX333" t="str">
        <f>IF(CX88="","",CX88&amp;","&amp;CY88&amp;","&amp;$A88)</f>
        <v/>
      </c>
      <c r="CZ333" t="str">
        <f>IF(CZ88="","",CZ88&amp;","&amp;DA88&amp;","&amp;$A88)</f>
        <v/>
      </c>
      <c r="DB333" t="str">
        <f>IF(DB88="","",DB88&amp;","&amp;DC88&amp;","&amp;$A88)</f>
        <v/>
      </c>
      <c r="DD333" t="str">
        <f>IF(DD88="","",DD88&amp;","&amp;DE88&amp;","&amp;$A88)</f>
        <v/>
      </c>
      <c r="DF333" t="str">
        <f>IF(DF88="","",DF88&amp;","&amp;DG88&amp;","&amp;$A88)</f>
        <v/>
      </c>
    </row>
    <row r="334" spans="1:110" ht="14.5" thickBot="1" x14ac:dyDescent="0.35">
      <c r="A334" s="35">
        <v>27</v>
      </c>
      <c r="B334" s="35">
        <f t="shared" si="194"/>
        <v>9</v>
      </c>
      <c r="D334" t="str">
        <f>IF(D89="","",D89&amp;","&amp;E89&amp;","&amp;$A89)</f>
        <v/>
      </c>
      <c r="F334" t="str">
        <f>IF(F89="","",F89&amp;","&amp;G89&amp;","&amp;$A89)</f>
        <v/>
      </c>
      <c r="H334" t="str">
        <f>IF(H89="","",H89&amp;","&amp;I89&amp;","&amp;$A89)</f>
        <v/>
      </c>
      <c r="J334" t="str">
        <f>IF(J89="","",J89&amp;","&amp;K89&amp;","&amp;$A89)</f>
        <v/>
      </c>
      <c r="L334" t="str">
        <f>IF(L89="","",L89&amp;","&amp;M89&amp;","&amp;$A89)</f>
        <v/>
      </c>
      <c r="O334" t="str">
        <f>IF(O89="","",O89&amp;","&amp;P89&amp;","&amp;$A89)</f>
        <v>1202,1,87</v>
      </c>
      <c r="Q334" t="str">
        <f>IF(Q89="","",Q89&amp;","&amp;R89&amp;","&amp;$A89)</f>
        <v>293,5,87</v>
      </c>
      <c r="S334" t="str">
        <f>IF(S89="","",S89&amp;","&amp;T89&amp;","&amp;$A89)</f>
        <v/>
      </c>
      <c r="U334" t="str">
        <f>IF(U89="","",U89&amp;","&amp;V89&amp;","&amp;$A89)</f>
        <v>295,1,87</v>
      </c>
      <c r="W334" t="str">
        <f>IF(W89="","",W89&amp;","&amp;X89&amp;","&amp;$A89)</f>
        <v/>
      </c>
      <c r="Z334" t="str">
        <f>IF(Z89="","",Z89&amp;","&amp;AA89&amp;","&amp;$A89)</f>
        <v/>
      </c>
      <c r="AB334" t="str">
        <f>IF(AB89="","",AB89&amp;","&amp;AC89&amp;","&amp;$A89)</f>
        <v/>
      </c>
      <c r="AD334" t="str">
        <f>IF(AD89="","",AD89&amp;","&amp;AE89&amp;","&amp;$A89)</f>
        <v/>
      </c>
      <c r="AF334" t="str">
        <f>IF(AF89="","",AF89&amp;","&amp;AG89&amp;","&amp;$A89)</f>
        <v/>
      </c>
      <c r="AH334" t="str">
        <f>IF(AH89="","",AH89&amp;","&amp;AI89&amp;","&amp;$A89)</f>
        <v/>
      </c>
      <c r="AM334" s="35">
        <v>27</v>
      </c>
      <c r="AN334" s="35">
        <f t="shared" si="195"/>
        <v>9</v>
      </c>
      <c r="AP334" t="str">
        <f>IF(AP89="","",AP89&amp;","&amp;AQ89&amp;","&amp;$A89)</f>
        <v/>
      </c>
      <c r="AR334" t="str">
        <f>IF(AR89="","",AR89&amp;","&amp;AS89&amp;","&amp;$A89)</f>
        <v/>
      </c>
      <c r="AT334" t="str">
        <f>IF(AT89="","",AT89&amp;","&amp;AU89&amp;","&amp;$A89)</f>
        <v/>
      </c>
      <c r="AV334" t="str">
        <f>IF(AV89="","",AV89&amp;","&amp;AW89&amp;","&amp;$A89)</f>
        <v/>
      </c>
      <c r="AX334" t="str">
        <f>IF(AX89="","",AX89&amp;","&amp;AY89&amp;","&amp;$A89)</f>
        <v/>
      </c>
      <c r="BA334" t="str">
        <f>IF(BA89="","",BA89&amp;","&amp;BB89&amp;","&amp;$A89)</f>
        <v>83,7,87</v>
      </c>
      <c r="BC334" t="str">
        <f>IF(BC89="","",BC89&amp;","&amp;BD89&amp;","&amp;$A89)</f>
        <v/>
      </c>
      <c r="BE334" t="str">
        <f>IF(BE89="","",BE89&amp;","&amp;BF89&amp;","&amp;$A89)</f>
        <v/>
      </c>
      <c r="BG334" t="str">
        <f>IF(BG89="","",BG89&amp;","&amp;BH89&amp;","&amp;$A89)</f>
        <v/>
      </c>
      <c r="BI334" t="str">
        <f>IF(BI89="","",BI89&amp;","&amp;BJ89&amp;","&amp;$A89)</f>
        <v/>
      </c>
      <c r="BL334" t="str">
        <f>IF(BL89="","",BL89&amp;","&amp;BM89&amp;","&amp;$A89)</f>
        <v/>
      </c>
      <c r="BN334" t="str">
        <f>IF(BN89="","",BN89&amp;","&amp;BO89&amp;","&amp;$A89)</f>
        <v/>
      </c>
      <c r="BP334" t="str">
        <f>IF(BP89="","",BP89&amp;","&amp;BQ89&amp;","&amp;$A89)</f>
        <v/>
      </c>
      <c r="BR334" t="str">
        <f>IF(BR89="","",BR89&amp;","&amp;BS89&amp;","&amp;$A89)</f>
        <v/>
      </c>
      <c r="BT334" t="str">
        <f>IF(BT89="","",BT89&amp;","&amp;BU89&amp;","&amp;$A89)</f>
        <v/>
      </c>
      <c r="BY334" s="35">
        <v>27</v>
      </c>
      <c r="BZ334" s="35">
        <f t="shared" si="196"/>
        <v>9</v>
      </c>
      <c r="CB334" t="str">
        <f>IF(CB89="","",CB89&amp;","&amp;CC89&amp;","&amp;$A89)</f>
        <v/>
      </c>
      <c r="CD334" t="str">
        <f>IF(CD89="","",CD89&amp;","&amp;CE89&amp;","&amp;$A89)</f>
        <v/>
      </c>
      <c r="CF334" t="str">
        <f>IF(CF89="","",CF89&amp;","&amp;CG89&amp;","&amp;$A89)</f>
        <v/>
      </c>
      <c r="CH334" t="str">
        <f>IF(CH89="","",CH89&amp;","&amp;CI89&amp;","&amp;$A89)</f>
        <v/>
      </c>
      <c r="CJ334" t="str">
        <f>IF(CJ89="","",CJ89&amp;","&amp;CK89&amp;","&amp;$A89)</f>
        <v/>
      </c>
      <c r="CM334" t="str">
        <f>IF(CM89="","",CM89&amp;","&amp;CN89&amp;","&amp;$A89)</f>
        <v>83,7,87</v>
      </c>
      <c r="CO334" t="str">
        <f>IF(CO89="","",CO89&amp;","&amp;CP89&amp;","&amp;$A89)</f>
        <v/>
      </c>
      <c r="CQ334" t="str">
        <f>IF(CQ89="","",CQ89&amp;","&amp;CR89&amp;","&amp;$A89)</f>
        <v/>
      </c>
      <c r="CS334" t="str">
        <f>IF(CS89="","",CS89&amp;","&amp;CT89&amp;","&amp;$A89)</f>
        <v/>
      </c>
      <c r="CU334" t="str">
        <f>IF(CU89="","",CU89&amp;","&amp;CV89&amp;","&amp;$A89)</f>
        <v/>
      </c>
      <c r="CX334" t="str">
        <f>IF(CX89="","",CX89&amp;","&amp;CY89&amp;","&amp;$A89)</f>
        <v/>
      </c>
      <c r="CZ334" t="str">
        <f>IF(CZ89="","",CZ89&amp;","&amp;DA89&amp;","&amp;$A89)</f>
        <v/>
      </c>
      <c r="DB334" t="str">
        <f>IF(DB89="","",DB89&amp;","&amp;DC89&amp;","&amp;$A89)</f>
        <v/>
      </c>
      <c r="DD334" t="str">
        <f>IF(DD89="","",DD89&amp;","&amp;DE89&amp;","&amp;$A89)</f>
        <v/>
      </c>
      <c r="DF334" t="str">
        <f>IF(DF89="","",DF89&amp;","&amp;DG89&amp;","&amp;$A89)</f>
        <v/>
      </c>
    </row>
    <row r="335" spans="1:110" x14ac:dyDescent="0.3">
      <c r="A335" s="34">
        <v>28</v>
      </c>
      <c r="B335" s="34">
        <f t="shared" si="194"/>
        <v>10</v>
      </c>
      <c r="D335" t="str">
        <f>IF(D90="","",D90&amp;","&amp;E90&amp;","&amp;$A90)</f>
        <v/>
      </c>
      <c r="F335" t="str">
        <f>IF(F90="","",F90&amp;","&amp;G90&amp;","&amp;$A90)</f>
        <v/>
      </c>
      <c r="H335" t="str">
        <f>IF(H90="","",H90&amp;","&amp;I90&amp;","&amp;$A90)</f>
        <v/>
      </c>
      <c r="J335" t="str">
        <f>IF(J90="","",J90&amp;","&amp;K90&amp;","&amp;$A90)</f>
        <v/>
      </c>
      <c r="L335" t="str">
        <f>IF(L90="","",L90&amp;","&amp;M90&amp;","&amp;$A90)</f>
        <v/>
      </c>
      <c r="O335" t="str">
        <f>IF(O90="","",O90&amp;","&amp;P90&amp;","&amp;$A90)</f>
        <v/>
      </c>
      <c r="Q335" t="str">
        <f>IF(Q90="","",Q90&amp;","&amp;R90&amp;","&amp;$A90)</f>
        <v/>
      </c>
      <c r="S335" t="str">
        <f>IF(S90="","",S90&amp;","&amp;T90&amp;","&amp;$A90)</f>
        <v/>
      </c>
      <c r="U335" t="str">
        <f>IF(U90="","",U90&amp;","&amp;V90&amp;","&amp;$A90)</f>
        <v/>
      </c>
      <c r="W335" t="str">
        <f>IF(W90="","",W90&amp;","&amp;X90&amp;","&amp;$A90)</f>
        <v/>
      </c>
      <c r="Z335" t="str">
        <f>IF(Z90="","",Z90&amp;","&amp;AA90&amp;","&amp;$A90)</f>
        <v>301,3,88</v>
      </c>
      <c r="AB335" t="str">
        <f>IF(AB90="","",AB90&amp;","&amp;AC90&amp;","&amp;$A90)</f>
        <v>1202,1,88</v>
      </c>
      <c r="AD335" t="str">
        <f>IF(AD90="","",AD90&amp;","&amp;AE90&amp;","&amp;$A90)</f>
        <v/>
      </c>
      <c r="AF335" t="str">
        <f>IF(AF90="","",AF90&amp;","&amp;AG90&amp;","&amp;$A90)</f>
        <v>301,3,88</v>
      </c>
      <c r="AH335" t="str">
        <f>IF(AH90="","",AH90&amp;","&amp;AI90&amp;","&amp;$A90)</f>
        <v/>
      </c>
      <c r="AM335" s="34">
        <v>28</v>
      </c>
      <c r="AN335" s="34">
        <f t="shared" si="195"/>
        <v>10</v>
      </c>
      <c r="AP335" t="str">
        <f>IF(AP90="","",AP90&amp;","&amp;AQ90&amp;","&amp;$A90)</f>
        <v/>
      </c>
      <c r="AR335" t="str">
        <f>IF(AR90="","",AR90&amp;","&amp;AS90&amp;","&amp;$A90)</f>
        <v/>
      </c>
      <c r="AT335" t="str">
        <f>IF(AT90="","",AT90&amp;","&amp;AU90&amp;","&amp;$A90)</f>
        <v/>
      </c>
      <c r="AV335" t="str">
        <f>IF(AV90="","",AV90&amp;","&amp;AW90&amp;","&amp;$A90)</f>
        <v/>
      </c>
      <c r="AX335" t="str">
        <f>IF(AX90="","",AX90&amp;","&amp;AY90&amp;","&amp;$A90)</f>
        <v/>
      </c>
      <c r="BA335" t="str">
        <f>IF(BA90="","",BA90&amp;","&amp;BB90&amp;","&amp;$A90)</f>
        <v>81,4,88</v>
      </c>
      <c r="BC335" t="str">
        <f>IF(BC90="","",BC90&amp;","&amp;BD90&amp;","&amp;$A90)</f>
        <v>1202,1,88</v>
      </c>
      <c r="BE335" t="str">
        <f>IF(BE90="","",BE90&amp;","&amp;BF90&amp;","&amp;$A90)</f>
        <v/>
      </c>
      <c r="BG335" t="str">
        <f>IF(BG90="","",BG90&amp;","&amp;BH90&amp;","&amp;$A90)</f>
        <v/>
      </c>
      <c r="BI335" t="str">
        <f>IF(BI90="","",BI90&amp;","&amp;BJ90&amp;","&amp;$A90)</f>
        <v>81,2,88</v>
      </c>
      <c r="BL335" t="str">
        <f>IF(BL90="","",BL90&amp;","&amp;BM90&amp;","&amp;$A90)</f>
        <v/>
      </c>
      <c r="BN335" t="str">
        <f>IF(BN90="","",BN90&amp;","&amp;BO90&amp;","&amp;$A90)</f>
        <v>1103,1,88</v>
      </c>
      <c r="BP335" t="str">
        <f>IF(BP90="","",BP90&amp;","&amp;BQ90&amp;","&amp;$A90)</f>
        <v>1001,1,88</v>
      </c>
      <c r="BR335" t="str">
        <f>IF(BR90="","",BR90&amp;","&amp;BS90&amp;","&amp;$A90)</f>
        <v>1103,1,88</v>
      </c>
      <c r="BT335" t="str">
        <f>IF(BT90="","",BT90&amp;","&amp;BU90&amp;","&amp;$A90)</f>
        <v/>
      </c>
      <c r="BY335" s="34">
        <v>28</v>
      </c>
      <c r="BZ335" s="34">
        <f t="shared" si="196"/>
        <v>10</v>
      </c>
      <c r="CB335" t="str">
        <f>IF(CB90="","",CB90&amp;","&amp;CC90&amp;","&amp;$A90)</f>
        <v/>
      </c>
      <c r="CD335" t="str">
        <f>IF(CD90="","",CD90&amp;","&amp;CE90&amp;","&amp;$A90)</f>
        <v/>
      </c>
      <c r="CF335" t="str">
        <f>IF(CF90="","",CF90&amp;","&amp;CG90&amp;","&amp;$A90)</f>
        <v/>
      </c>
      <c r="CH335" t="str">
        <f>IF(CH90="","",CH90&amp;","&amp;CI90&amp;","&amp;$A90)</f>
        <v/>
      </c>
      <c r="CJ335" t="str">
        <f>IF(CJ90="","",CJ90&amp;","&amp;CK90&amp;","&amp;$A90)</f>
        <v/>
      </c>
      <c r="CM335" t="str">
        <f>IF(CM90="","",CM90&amp;","&amp;CN90&amp;","&amp;$A90)</f>
        <v>81,4,88</v>
      </c>
      <c r="CO335" t="str">
        <f>IF(CO90="","",CO90&amp;","&amp;CP90&amp;","&amp;$A90)</f>
        <v>1202,1,88</v>
      </c>
      <c r="CQ335" t="str">
        <f>IF(CQ90="","",CQ90&amp;","&amp;CR90&amp;","&amp;$A90)</f>
        <v/>
      </c>
      <c r="CS335" t="str">
        <f>IF(CS90="","",CS90&amp;","&amp;CT90&amp;","&amp;$A90)</f>
        <v/>
      </c>
      <c r="CU335" t="str">
        <f>IF(CU90="","",CU90&amp;","&amp;CV90&amp;","&amp;$A90)</f>
        <v>81,2,88</v>
      </c>
      <c r="CX335" t="str">
        <f>IF(CX90="","",CX90&amp;","&amp;CY90&amp;","&amp;$A90)</f>
        <v/>
      </c>
      <c r="CZ335" t="str">
        <f>IF(CZ90="","",CZ90&amp;","&amp;DA90&amp;","&amp;$A90)</f>
        <v>1103,1,88</v>
      </c>
      <c r="DB335" t="str">
        <f>IF(DB90="","",DB90&amp;","&amp;DC90&amp;","&amp;$A90)</f>
        <v>1001,1,88</v>
      </c>
      <c r="DD335" t="str">
        <f>IF(DD90="","",DD90&amp;","&amp;DE90&amp;","&amp;$A90)</f>
        <v>1103,1,88</v>
      </c>
      <c r="DF335" t="str">
        <f>IF(DF90="","",DF90&amp;","&amp;DG90&amp;","&amp;$A90)</f>
        <v/>
      </c>
    </row>
    <row r="336" spans="1:110" x14ac:dyDescent="0.3">
      <c r="A336" s="33">
        <v>29</v>
      </c>
      <c r="B336" s="33">
        <f t="shared" si="194"/>
        <v>10</v>
      </c>
      <c r="D336" t="str">
        <f>IF(D91="","",D91&amp;","&amp;E91&amp;","&amp;$A91)</f>
        <v/>
      </c>
      <c r="F336" t="str">
        <f>IF(F91="","",F91&amp;","&amp;G91&amp;","&amp;$A91)</f>
        <v/>
      </c>
      <c r="H336" t="str">
        <f>IF(H91="","",H91&amp;","&amp;I91&amp;","&amp;$A91)</f>
        <v/>
      </c>
      <c r="J336" t="str">
        <f>IF(J91="","",J91&amp;","&amp;K91&amp;","&amp;$A91)</f>
        <v/>
      </c>
      <c r="L336" t="str">
        <f>IF(L91="","",L91&amp;","&amp;M91&amp;","&amp;$A91)</f>
        <v/>
      </c>
      <c r="O336" t="str">
        <f>IF(O91="","",O91&amp;","&amp;P91&amp;","&amp;$A91)</f>
        <v/>
      </c>
      <c r="Q336" t="str">
        <f>IF(Q91="","",Q91&amp;","&amp;R91&amp;","&amp;$A91)</f>
        <v/>
      </c>
      <c r="S336" t="str">
        <f>IF(S91="","",S91&amp;","&amp;T91&amp;","&amp;$A91)</f>
        <v/>
      </c>
      <c r="U336" t="str">
        <f>IF(U91="","",U91&amp;","&amp;V91&amp;","&amp;$A91)</f>
        <v/>
      </c>
      <c r="W336" t="str">
        <f>IF(W91="","",W91&amp;","&amp;X91&amp;","&amp;$A91)</f>
        <v/>
      </c>
      <c r="Z336" t="str">
        <f>IF(Z91="","",Z91&amp;","&amp;AA91&amp;","&amp;$A91)</f>
        <v>302,7,89</v>
      </c>
      <c r="AB336" t="str">
        <f>IF(AB91="","",AB91&amp;","&amp;AC91&amp;","&amp;$A91)</f>
        <v/>
      </c>
      <c r="AD336" t="str">
        <f>IF(AD91="","",AD91&amp;","&amp;AE91&amp;","&amp;$A91)</f>
        <v/>
      </c>
      <c r="AF336" t="str">
        <f>IF(AF91="","",AF91&amp;","&amp;AG91&amp;","&amp;$A91)</f>
        <v/>
      </c>
      <c r="AH336" t="str">
        <f>IF(AH91="","",AH91&amp;","&amp;AI91&amp;","&amp;$A91)</f>
        <v/>
      </c>
      <c r="AM336" s="33">
        <v>29</v>
      </c>
      <c r="AN336" s="33">
        <f t="shared" si="195"/>
        <v>10</v>
      </c>
      <c r="AP336" t="str">
        <f>IF(AP91="","",AP91&amp;","&amp;AQ91&amp;","&amp;$A91)</f>
        <v/>
      </c>
      <c r="AR336" t="str">
        <f>IF(AR91="","",AR91&amp;","&amp;AS91&amp;","&amp;$A91)</f>
        <v/>
      </c>
      <c r="AT336" t="str">
        <f>IF(AT91="","",AT91&amp;","&amp;AU91&amp;","&amp;$A91)</f>
        <v/>
      </c>
      <c r="AV336" t="str">
        <f>IF(AV91="","",AV91&amp;","&amp;AW91&amp;","&amp;$A91)</f>
        <v/>
      </c>
      <c r="AX336" t="str">
        <f>IF(AX91="","",AX91&amp;","&amp;AY91&amp;","&amp;$A91)</f>
        <v/>
      </c>
      <c r="BA336" t="str">
        <f>IF(BA91="","",BA91&amp;","&amp;BB91&amp;","&amp;$A91)</f>
        <v>81,1,89</v>
      </c>
      <c r="BC336" t="str">
        <f>IF(BC91="","",BC91&amp;","&amp;BD91&amp;","&amp;$A91)</f>
        <v/>
      </c>
      <c r="BE336" t="str">
        <f>IF(BE91="","",BE91&amp;","&amp;BF91&amp;","&amp;$A91)</f>
        <v/>
      </c>
      <c r="BG336" t="str">
        <f>IF(BG91="","",BG91&amp;","&amp;BH91&amp;","&amp;$A91)</f>
        <v>85,1,89</v>
      </c>
      <c r="BI336" t="str">
        <f>IF(BI91="","",BI91&amp;","&amp;BJ91&amp;","&amp;$A91)</f>
        <v>81,4,89</v>
      </c>
      <c r="BL336" t="str">
        <f>IF(BL91="","",BL91&amp;","&amp;BM91&amp;","&amp;$A91)</f>
        <v/>
      </c>
      <c r="BN336" t="str">
        <f>IF(BN91="","",BN91&amp;","&amp;BO91&amp;","&amp;$A91)</f>
        <v/>
      </c>
      <c r="BP336" t="str">
        <f>IF(BP91="","",BP91&amp;","&amp;BQ91&amp;","&amp;$A91)</f>
        <v/>
      </c>
      <c r="BR336" t="str">
        <f>IF(BR91="","",BR91&amp;","&amp;BS91&amp;","&amp;$A91)</f>
        <v/>
      </c>
      <c r="BT336" t="str">
        <f>IF(BT91="","",BT91&amp;","&amp;BU91&amp;","&amp;$A91)</f>
        <v/>
      </c>
      <c r="BY336" s="33">
        <v>29</v>
      </c>
      <c r="BZ336" s="33">
        <f t="shared" si="196"/>
        <v>10</v>
      </c>
      <c r="CB336" t="str">
        <f>IF(CB91="","",CB91&amp;","&amp;CC91&amp;","&amp;$A91)</f>
        <v/>
      </c>
      <c r="CD336" t="str">
        <f>IF(CD91="","",CD91&amp;","&amp;CE91&amp;","&amp;$A91)</f>
        <v/>
      </c>
      <c r="CF336" t="str">
        <f>IF(CF91="","",CF91&amp;","&amp;CG91&amp;","&amp;$A91)</f>
        <v/>
      </c>
      <c r="CH336" t="str">
        <f>IF(CH91="","",CH91&amp;","&amp;CI91&amp;","&amp;$A91)</f>
        <v/>
      </c>
      <c r="CJ336" t="str">
        <f>IF(CJ91="","",CJ91&amp;","&amp;CK91&amp;","&amp;$A91)</f>
        <v/>
      </c>
      <c r="CM336" t="str">
        <f>IF(CM91="","",CM91&amp;","&amp;CN91&amp;","&amp;$A91)</f>
        <v>81,1,89</v>
      </c>
      <c r="CO336" t="str">
        <f>IF(CO91="","",CO91&amp;","&amp;CP91&amp;","&amp;$A91)</f>
        <v/>
      </c>
      <c r="CQ336" t="str">
        <f>IF(CQ91="","",CQ91&amp;","&amp;CR91&amp;","&amp;$A91)</f>
        <v/>
      </c>
      <c r="CS336" t="str">
        <f>IF(CS91="","",CS91&amp;","&amp;CT91&amp;","&amp;$A91)</f>
        <v>85,1,89</v>
      </c>
      <c r="CU336" t="str">
        <f>IF(CU91="","",CU91&amp;","&amp;CV91&amp;","&amp;$A91)</f>
        <v>81,4,89</v>
      </c>
      <c r="CX336" t="str">
        <f>IF(CX91="","",CX91&amp;","&amp;CY91&amp;","&amp;$A91)</f>
        <v/>
      </c>
      <c r="CZ336" t="str">
        <f>IF(CZ91="","",CZ91&amp;","&amp;DA91&amp;","&amp;$A91)</f>
        <v/>
      </c>
      <c r="DB336" t="str">
        <f>IF(DB91="","",DB91&amp;","&amp;DC91&amp;","&amp;$A91)</f>
        <v/>
      </c>
      <c r="DD336" t="str">
        <f>IF(DD91="","",DD91&amp;","&amp;DE91&amp;","&amp;$A91)</f>
        <v/>
      </c>
      <c r="DF336" t="str">
        <f>IF(DF91="","",DF91&amp;","&amp;DG91&amp;","&amp;$A91)</f>
        <v/>
      </c>
    </row>
    <row r="337" spans="1:110" ht="14.5" thickBot="1" x14ac:dyDescent="0.35">
      <c r="A337" s="35">
        <v>30</v>
      </c>
      <c r="B337" s="35">
        <f t="shared" si="194"/>
        <v>10</v>
      </c>
      <c r="D337" t="str">
        <f>IF(D92="","",D92&amp;","&amp;E92&amp;","&amp;$A92)</f>
        <v/>
      </c>
      <c r="F337" t="str">
        <f>IF(F92="","",F92&amp;","&amp;G92&amp;","&amp;$A92)</f>
        <v/>
      </c>
      <c r="H337" t="str">
        <f>IF(H92="","",H92&amp;","&amp;I92&amp;","&amp;$A92)</f>
        <v/>
      </c>
      <c r="J337" t="str">
        <f>IF(J92="","",J92&amp;","&amp;K92&amp;","&amp;$A92)</f>
        <v/>
      </c>
      <c r="L337" t="str">
        <f>IF(L92="","",L92&amp;","&amp;M92&amp;","&amp;$A92)</f>
        <v/>
      </c>
      <c r="O337" t="str">
        <f>IF(O92="","",O92&amp;","&amp;P92&amp;","&amp;$A92)</f>
        <v/>
      </c>
      <c r="Q337" t="str">
        <f>IF(Q92="","",Q92&amp;","&amp;R92&amp;","&amp;$A92)</f>
        <v/>
      </c>
      <c r="S337" t="str">
        <f>IF(S92="","",S92&amp;","&amp;T92&amp;","&amp;$A92)</f>
        <v/>
      </c>
      <c r="U337" t="str">
        <f>IF(U92="","",U92&amp;","&amp;V92&amp;","&amp;$A92)</f>
        <v/>
      </c>
      <c r="W337" t="str">
        <f>IF(W92="","",W92&amp;","&amp;X92&amp;","&amp;$A92)</f>
        <v/>
      </c>
      <c r="Z337" t="str">
        <f>IF(Z92="","",Z92&amp;","&amp;AA92&amp;","&amp;$A92)</f>
        <v>1203,1,90</v>
      </c>
      <c r="AB337" t="str">
        <f>IF(AB92="","",AB92&amp;","&amp;AC92&amp;","&amp;$A92)</f>
        <v>303,5,90</v>
      </c>
      <c r="AD337" t="str">
        <f>IF(AD92="","",AD92&amp;","&amp;AE92&amp;","&amp;$A92)</f>
        <v/>
      </c>
      <c r="AF337" t="str">
        <f>IF(AF92="","",AF92&amp;","&amp;AG92&amp;","&amp;$A92)</f>
        <v>305,1,90</v>
      </c>
      <c r="AH337" t="str">
        <f>IF(AH92="","",AH92&amp;","&amp;AI92&amp;","&amp;$A92)</f>
        <v/>
      </c>
      <c r="AM337" s="35">
        <v>30</v>
      </c>
      <c r="AN337" s="35">
        <f t="shared" si="195"/>
        <v>10</v>
      </c>
      <c r="AP337" t="str">
        <f>IF(AP92="","",AP92&amp;","&amp;AQ92&amp;","&amp;$A92)</f>
        <v/>
      </c>
      <c r="AR337" t="str">
        <f>IF(AR92="","",AR92&amp;","&amp;AS92&amp;","&amp;$A92)</f>
        <v/>
      </c>
      <c r="AT337" t="str">
        <f>IF(AT92="","",AT92&amp;","&amp;AU92&amp;","&amp;$A92)</f>
        <v/>
      </c>
      <c r="AV337" t="str">
        <f>IF(AV92="","",AV92&amp;","&amp;AW92&amp;","&amp;$A92)</f>
        <v/>
      </c>
      <c r="AX337" t="str">
        <f>IF(AX92="","",AX92&amp;","&amp;AY92&amp;","&amp;$A92)</f>
        <v/>
      </c>
      <c r="BA337" t="str">
        <f>IF(BA92="","",BA92&amp;","&amp;BB92&amp;","&amp;$A92)</f>
        <v>81,4,90</v>
      </c>
      <c r="BC337" t="str">
        <f>IF(BC92="","",BC92&amp;","&amp;BD92&amp;","&amp;$A92)</f>
        <v>1202,1,90</v>
      </c>
      <c r="BE337" t="str">
        <f>IF(BE92="","",BE92&amp;","&amp;BF92&amp;","&amp;$A92)</f>
        <v/>
      </c>
      <c r="BG337" t="str">
        <f>IF(BG92="","",BG92&amp;","&amp;BH92&amp;","&amp;$A92)</f>
        <v/>
      </c>
      <c r="BI337" t="str">
        <f>IF(BI92="","",BI92&amp;","&amp;BJ92&amp;","&amp;$A92)</f>
        <v>81,2,90</v>
      </c>
      <c r="BL337" t="str">
        <f>IF(BL92="","",BL92&amp;","&amp;BM92&amp;","&amp;$A92)</f>
        <v/>
      </c>
      <c r="BN337" t="str">
        <f>IF(BN92="","",BN92&amp;","&amp;BO92&amp;","&amp;$A92)</f>
        <v/>
      </c>
      <c r="BP337" t="str">
        <f>IF(BP92="","",BP92&amp;","&amp;BQ92&amp;","&amp;$A92)</f>
        <v/>
      </c>
      <c r="BR337" t="str">
        <f>IF(BR92="","",BR92&amp;","&amp;BS92&amp;","&amp;$A92)</f>
        <v/>
      </c>
      <c r="BT337" t="str">
        <f>IF(BT92="","",BT92&amp;","&amp;BU92&amp;","&amp;$A92)</f>
        <v/>
      </c>
      <c r="BY337" s="35">
        <v>30</v>
      </c>
      <c r="BZ337" s="35">
        <f t="shared" si="196"/>
        <v>10</v>
      </c>
      <c r="CB337" t="str">
        <f>IF(CB92="","",CB92&amp;","&amp;CC92&amp;","&amp;$A92)</f>
        <v/>
      </c>
      <c r="CD337" t="str">
        <f>IF(CD92="","",CD92&amp;","&amp;CE92&amp;","&amp;$A92)</f>
        <v/>
      </c>
      <c r="CF337" t="str">
        <f>IF(CF92="","",CF92&amp;","&amp;CG92&amp;","&amp;$A92)</f>
        <v/>
      </c>
      <c r="CH337" t="str">
        <f>IF(CH92="","",CH92&amp;","&amp;CI92&amp;","&amp;$A92)</f>
        <v/>
      </c>
      <c r="CJ337" t="str">
        <f>IF(CJ92="","",CJ92&amp;","&amp;CK92&amp;","&amp;$A92)</f>
        <v/>
      </c>
      <c r="CM337" t="str">
        <f>IF(CM92="","",CM92&amp;","&amp;CN92&amp;","&amp;$A92)</f>
        <v>81,4,90</v>
      </c>
      <c r="CO337" t="str">
        <f>IF(CO92="","",CO92&amp;","&amp;CP92&amp;","&amp;$A92)</f>
        <v>1202,1,90</v>
      </c>
      <c r="CQ337" t="str">
        <f>IF(CQ92="","",CQ92&amp;","&amp;CR92&amp;","&amp;$A92)</f>
        <v/>
      </c>
      <c r="CS337" t="str">
        <f>IF(CS92="","",CS92&amp;","&amp;CT92&amp;","&amp;$A92)</f>
        <v/>
      </c>
      <c r="CU337" t="str">
        <f>IF(CU92="","",CU92&amp;","&amp;CV92&amp;","&amp;$A92)</f>
        <v>81,2,90</v>
      </c>
      <c r="CX337" t="str">
        <f>IF(CX92="","",CX92&amp;","&amp;CY92&amp;","&amp;$A92)</f>
        <v/>
      </c>
      <c r="CZ337" t="str">
        <f>IF(CZ92="","",CZ92&amp;","&amp;DA92&amp;","&amp;$A92)</f>
        <v/>
      </c>
      <c r="DB337" t="str">
        <f>IF(DB92="","",DB92&amp;","&amp;DC92&amp;","&amp;$A92)</f>
        <v/>
      </c>
      <c r="DD337" t="str">
        <f>IF(DD92="","",DD92&amp;","&amp;DE92&amp;","&amp;$A92)</f>
        <v/>
      </c>
      <c r="DF337" t="str">
        <f>IF(DF92="","",DF92&amp;","&amp;DG92&amp;","&amp;$A92)</f>
        <v/>
      </c>
    </row>
    <row r="338" spans="1:110" x14ac:dyDescent="0.3">
      <c r="A338" s="34">
        <v>1</v>
      </c>
      <c r="B338" s="34">
        <f>ROUNDUP(A338/3,0)</f>
        <v>1</v>
      </c>
      <c r="D338" t="str">
        <f>IF(D93="","",D93&amp;","&amp;E93&amp;","&amp;$A93)</f>
        <v>311,3,91</v>
      </c>
      <c r="F338" t="str">
        <f>IF(F93="","",F93&amp;","&amp;G93&amp;","&amp;$A93)</f>
        <v>1201,1,91</v>
      </c>
      <c r="H338" t="str">
        <f>IF(H93="","",H93&amp;","&amp;I93&amp;","&amp;$A93)</f>
        <v/>
      </c>
      <c r="J338" t="str">
        <f>IF(J93="","",J93&amp;","&amp;K93&amp;","&amp;$A93)</f>
        <v>311,3,91</v>
      </c>
      <c r="L338" t="str">
        <f>IF(L93="","",L93&amp;","&amp;M93&amp;","&amp;$A93)</f>
        <v/>
      </c>
      <c r="O338" t="str">
        <f>IF(O93="","",O93&amp;","&amp;P93&amp;","&amp;$A93)</f>
        <v/>
      </c>
      <c r="Q338" t="str">
        <f>IF(Q93="","",Q93&amp;","&amp;R93&amp;","&amp;$A93)</f>
        <v/>
      </c>
      <c r="S338" t="str">
        <f>IF(S93="","",S93&amp;","&amp;T93&amp;","&amp;$A93)</f>
        <v/>
      </c>
      <c r="U338" t="str">
        <f>IF(U93="","",U93&amp;","&amp;V93&amp;","&amp;$A93)</f>
        <v/>
      </c>
      <c r="W338" t="str">
        <f>IF(W93="","",W93&amp;","&amp;X93&amp;","&amp;$A93)</f>
        <v/>
      </c>
      <c r="Z338" t="str">
        <f>IF(Z93="","",Z93&amp;","&amp;AA93&amp;","&amp;$A93)</f>
        <v/>
      </c>
      <c r="AB338" t="str">
        <f>IF(AB93="","",AB93&amp;","&amp;AC93&amp;","&amp;$A93)</f>
        <v/>
      </c>
      <c r="AD338" t="str">
        <f>IF(AD93="","",AD93&amp;","&amp;AE93&amp;","&amp;$A93)</f>
        <v/>
      </c>
      <c r="AF338" t="str">
        <f>IF(AF93="","",AF93&amp;","&amp;AG93&amp;","&amp;$A93)</f>
        <v/>
      </c>
      <c r="AH338" t="str">
        <f>IF(AH93="","",AH93&amp;","&amp;AI93&amp;","&amp;$A93)</f>
        <v/>
      </c>
      <c r="AM338" s="34">
        <v>1</v>
      </c>
      <c r="AN338" s="34">
        <f>ROUNDUP(AM338/3,0)</f>
        <v>1</v>
      </c>
      <c r="AP338" t="str">
        <f>IF(AP93="","",AP93&amp;","&amp;AQ93&amp;","&amp;$A93)</f>
        <v>81,3,91</v>
      </c>
      <c r="AR338" t="str">
        <f>IF(AR93="","",AR93&amp;","&amp;AS93&amp;","&amp;$A93)</f>
        <v/>
      </c>
      <c r="AT338" t="str">
        <f>IF(AT93="","",AT93&amp;","&amp;AU93&amp;","&amp;$A93)</f>
        <v/>
      </c>
      <c r="AV338" t="str">
        <f>IF(AV93="","",AV93&amp;","&amp;AW93&amp;","&amp;$A93)</f>
        <v/>
      </c>
      <c r="AX338" t="str">
        <f>IF(AX93="","",AX93&amp;","&amp;AY93&amp;","&amp;$A93)</f>
        <v/>
      </c>
      <c r="BA338" t="str">
        <f>IF(BA93="","",BA93&amp;","&amp;BB93&amp;","&amp;$A93)</f>
        <v/>
      </c>
      <c r="BC338" t="str">
        <f>IF(BC93="","",BC93&amp;","&amp;BD93&amp;","&amp;$A93)</f>
        <v/>
      </c>
      <c r="BE338" t="str">
        <f>IF(BE93="","",BE93&amp;","&amp;BF93&amp;","&amp;$A93)</f>
        <v/>
      </c>
      <c r="BG338" t="str">
        <f>IF(BG93="","",BG93&amp;","&amp;BH93&amp;","&amp;$A93)</f>
        <v/>
      </c>
      <c r="BI338" t="str">
        <f>IF(BI93="","",BI93&amp;","&amp;BJ93&amp;","&amp;$A93)</f>
        <v/>
      </c>
      <c r="BL338" t="str">
        <f>IF(BL93="","",BL93&amp;","&amp;BM93&amp;","&amp;$A93)</f>
        <v/>
      </c>
      <c r="BN338" t="str">
        <f>IF(BN93="","",BN93&amp;","&amp;BO93&amp;","&amp;$A93)</f>
        <v/>
      </c>
      <c r="BP338" t="str">
        <f>IF(BP93="","",BP93&amp;","&amp;BQ93&amp;","&amp;$A93)</f>
        <v/>
      </c>
      <c r="BR338" t="str">
        <f>IF(BR93="","",BR93&amp;","&amp;BS93&amp;","&amp;$A93)</f>
        <v/>
      </c>
      <c r="BT338" t="str">
        <f>IF(BT93="","",BT93&amp;","&amp;BU93&amp;","&amp;$A93)</f>
        <v/>
      </c>
      <c r="BY338" s="34">
        <v>1</v>
      </c>
      <c r="BZ338" s="34">
        <f>ROUNDUP(BY338/3,0)</f>
        <v>1</v>
      </c>
      <c r="CB338" t="str">
        <f>IF(CB93="","",CB93&amp;","&amp;CC93&amp;","&amp;$A93)</f>
        <v>81,3,91</v>
      </c>
      <c r="CD338" t="str">
        <f>IF(CD93="","",CD93&amp;","&amp;CE93&amp;","&amp;$A93)</f>
        <v/>
      </c>
      <c r="CF338" t="str">
        <f>IF(CF93="","",CF93&amp;","&amp;CG93&amp;","&amp;$A93)</f>
        <v/>
      </c>
      <c r="CH338" t="str">
        <f>IF(CH93="","",CH93&amp;","&amp;CI93&amp;","&amp;$A93)</f>
        <v/>
      </c>
      <c r="CJ338" t="str">
        <f>IF(CJ93="","",CJ93&amp;","&amp;CK93&amp;","&amp;$A93)</f>
        <v/>
      </c>
      <c r="CM338" t="str">
        <f>IF(CM93="","",CM93&amp;","&amp;CN93&amp;","&amp;$A93)</f>
        <v/>
      </c>
      <c r="CO338" t="str">
        <f>IF(CO93="","",CO93&amp;","&amp;CP93&amp;","&amp;$A93)</f>
        <v/>
      </c>
      <c r="CQ338" t="str">
        <f>IF(CQ93="","",CQ93&amp;","&amp;CR93&amp;","&amp;$A93)</f>
        <v/>
      </c>
      <c r="CS338" t="str">
        <f>IF(CS93="","",CS93&amp;","&amp;CT93&amp;","&amp;$A93)</f>
        <v/>
      </c>
      <c r="CU338" t="str">
        <f>IF(CU93="","",CU93&amp;","&amp;CV93&amp;","&amp;$A93)</f>
        <v/>
      </c>
      <c r="CX338" t="str">
        <f>IF(CX93="","",CX93&amp;","&amp;CY93&amp;","&amp;$A93)</f>
        <v/>
      </c>
      <c r="CZ338" t="str">
        <f>IF(CZ93="","",CZ93&amp;","&amp;DA93&amp;","&amp;$A93)</f>
        <v/>
      </c>
      <c r="DB338" t="str">
        <f>IF(DB93="","",DB93&amp;","&amp;DC93&amp;","&amp;$A93)</f>
        <v/>
      </c>
      <c r="DD338" t="str">
        <f>IF(DD93="","",DD93&amp;","&amp;DE93&amp;","&amp;$A93)</f>
        <v/>
      </c>
      <c r="DF338" t="str">
        <f>IF(DF93="","",DF93&amp;","&amp;DG93&amp;","&amp;$A93)</f>
        <v/>
      </c>
    </row>
    <row r="339" spans="1:110" x14ac:dyDescent="0.3">
      <c r="A339" s="33">
        <v>2</v>
      </c>
      <c r="B339" s="33">
        <f t="shared" ref="B339:B367" si="197">ROUNDUP(A339/3,0)</f>
        <v>1</v>
      </c>
      <c r="D339" t="str">
        <f>IF(D94="","",D94&amp;","&amp;E94&amp;","&amp;$A94)</f>
        <v>312,7,92</v>
      </c>
      <c r="F339" t="str">
        <f>IF(F94="","",F94&amp;","&amp;G94&amp;","&amp;$A94)</f>
        <v/>
      </c>
      <c r="H339" t="str">
        <f>IF(H94="","",H94&amp;","&amp;I94&amp;","&amp;$A94)</f>
        <v/>
      </c>
      <c r="J339" t="str">
        <f>IF(J94="","",J94&amp;","&amp;K94&amp;","&amp;$A94)</f>
        <v/>
      </c>
      <c r="L339" t="str">
        <f>IF(L94="","",L94&amp;","&amp;M94&amp;","&amp;$A94)</f>
        <v/>
      </c>
      <c r="O339" t="str">
        <f>IF(O94="","",O94&amp;","&amp;P94&amp;","&amp;$A94)</f>
        <v/>
      </c>
      <c r="Q339" t="str">
        <f>IF(Q94="","",Q94&amp;","&amp;R94&amp;","&amp;$A94)</f>
        <v/>
      </c>
      <c r="S339" t="str">
        <f>IF(S94="","",S94&amp;","&amp;T94&amp;","&amp;$A94)</f>
        <v/>
      </c>
      <c r="U339" t="str">
        <f>IF(U94="","",U94&amp;","&amp;V94&amp;","&amp;$A94)</f>
        <v/>
      </c>
      <c r="W339" t="str">
        <f>IF(W94="","",W94&amp;","&amp;X94&amp;","&amp;$A94)</f>
        <v/>
      </c>
      <c r="Z339" t="str">
        <f>IF(Z94="","",Z94&amp;","&amp;AA94&amp;","&amp;$A94)</f>
        <v/>
      </c>
      <c r="AB339" t="str">
        <f>IF(AB94="","",AB94&amp;","&amp;AC94&amp;","&amp;$A94)</f>
        <v/>
      </c>
      <c r="AD339" t="str">
        <f>IF(AD94="","",AD94&amp;","&amp;AE94&amp;","&amp;$A94)</f>
        <v/>
      </c>
      <c r="AF339" t="str">
        <f>IF(AF94="","",AF94&amp;","&amp;AG94&amp;","&amp;$A94)</f>
        <v/>
      </c>
      <c r="AH339" t="str">
        <f>IF(AH94="","",AH94&amp;","&amp;AI94&amp;","&amp;$A94)</f>
        <v/>
      </c>
      <c r="AM339" s="33">
        <v>2</v>
      </c>
      <c r="AN339" s="33">
        <f t="shared" ref="AN339:AN367" si="198">ROUNDUP(AM339/3,0)</f>
        <v>1</v>
      </c>
      <c r="AP339" t="str">
        <f>IF(AP94="","",AP94&amp;","&amp;AQ94&amp;","&amp;$A94)</f>
        <v>81,3,92</v>
      </c>
      <c r="AR339" t="str">
        <f>IF(AR94="","",AR94&amp;","&amp;AS94&amp;","&amp;$A94)</f>
        <v/>
      </c>
      <c r="AT339" t="str">
        <f>IF(AT94="","",AT94&amp;","&amp;AU94&amp;","&amp;$A94)</f>
        <v/>
      </c>
      <c r="AV339" t="str">
        <f>IF(AV94="","",AV94&amp;","&amp;AW94&amp;","&amp;$A94)</f>
        <v/>
      </c>
      <c r="AX339" t="str">
        <f>IF(AX94="","",AX94&amp;","&amp;AY94&amp;","&amp;$A94)</f>
        <v/>
      </c>
      <c r="BA339" t="str">
        <f>IF(BA94="","",BA94&amp;","&amp;BB94&amp;","&amp;$A94)</f>
        <v/>
      </c>
      <c r="BC339" t="str">
        <f>IF(BC94="","",BC94&amp;","&amp;BD94&amp;","&amp;$A94)</f>
        <v/>
      </c>
      <c r="BE339" t="str">
        <f>IF(BE94="","",BE94&amp;","&amp;BF94&amp;","&amp;$A94)</f>
        <v/>
      </c>
      <c r="BG339" t="str">
        <f>IF(BG94="","",BG94&amp;","&amp;BH94&amp;","&amp;$A94)</f>
        <v/>
      </c>
      <c r="BI339" t="str">
        <f>IF(BI94="","",BI94&amp;","&amp;BJ94&amp;","&amp;$A94)</f>
        <v/>
      </c>
      <c r="BL339" t="str">
        <f>IF(BL94="","",BL94&amp;","&amp;BM94&amp;","&amp;$A94)</f>
        <v/>
      </c>
      <c r="BN339" t="str">
        <f>IF(BN94="","",BN94&amp;","&amp;BO94&amp;","&amp;$A94)</f>
        <v/>
      </c>
      <c r="BP339" t="str">
        <f>IF(BP94="","",BP94&amp;","&amp;BQ94&amp;","&amp;$A94)</f>
        <v/>
      </c>
      <c r="BR339" t="str">
        <f>IF(BR94="","",BR94&amp;","&amp;BS94&amp;","&amp;$A94)</f>
        <v/>
      </c>
      <c r="BT339" t="str">
        <f>IF(BT94="","",BT94&amp;","&amp;BU94&amp;","&amp;$A94)</f>
        <v/>
      </c>
      <c r="BY339" s="33">
        <v>2</v>
      </c>
      <c r="BZ339" s="33">
        <f t="shared" ref="BZ339:BZ367" si="199">ROUNDUP(BY339/3,0)</f>
        <v>1</v>
      </c>
      <c r="CB339" t="str">
        <f>IF(CB94="","",CB94&amp;","&amp;CC94&amp;","&amp;$A94)</f>
        <v>81,3,92</v>
      </c>
      <c r="CD339" t="str">
        <f>IF(CD94="","",CD94&amp;","&amp;CE94&amp;","&amp;$A94)</f>
        <v/>
      </c>
      <c r="CF339" t="str">
        <f>IF(CF94="","",CF94&amp;","&amp;CG94&amp;","&amp;$A94)</f>
        <v/>
      </c>
      <c r="CH339" t="str">
        <f>IF(CH94="","",CH94&amp;","&amp;CI94&amp;","&amp;$A94)</f>
        <v/>
      </c>
      <c r="CJ339" t="str">
        <f>IF(CJ94="","",CJ94&amp;","&amp;CK94&amp;","&amp;$A94)</f>
        <v/>
      </c>
      <c r="CM339" t="str">
        <f>IF(CM94="","",CM94&amp;","&amp;CN94&amp;","&amp;$A94)</f>
        <v/>
      </c>
      <c r="CO339" t="str">
        <f>IF(CO94="","",CO94&amp;","&amp;CP94&amp;","&amp;$A94)</f>
        <v/>
      </c>
      <c r="CQ339" t="str">
        <f>IF(CQ94="","",CQ94&amp;","&amp;CR94&amp;","&amp;$A94)</f>
        <v/>
      </c>
      <c r="CS339" t="str">
        <f>IF(CS94="","",CS94&amp;","&amp;CT94&amp;","&amp;$A94)</f>
        <v/>
      </c>
      <c r="CU339" t="str">
        <f>IF(CU94="","",CU94&amp;","&amp;CV94&amp;","&amp;$A94)</f>
        <v/>
      </c>
      <c r="CX339" t="str">
        <f>IF(CX94="","",CX94&amp;","&amp;CY94&amp;","&amp;$A94)</f>
        <v/>
      </c>
      <c r="CZ339" t="str">
        <f>IF(CZ94="","",CZ94&amp;","&amp;DA94&amp;","&amp;$A94)</f>
        <v/>
      </c>
      <c r="DB339" t="str">
        <f>IF(DB94="","",DB94&amp;","&amp;DC94&amp;","&amp;$A94)</f>
        <v/>
      </c>
      <c r="DD339" t="str">
        <f>IF(DD94="","",DD94&amp;","&amp;DE94&amp;","&amp;$A94)</f>
        <v/>
      </c>
      <c r="DF339" t="str">
        <f>IF(DF94="","",DF94&amp;","&amp;DG94&amp;","&amp;$A94)</f>
        <v/>
      </c>
    </row>
    <row r="340" spans="1:110" ht="14.5" thickBot="1" x14ac:dyDescent="0.35">
      <c r="A340" s="35">
        <v>3</v>
      </c>
      <c r="B340" s="35">
        <f t="shared" si="197"/>
        <v>1</v>
      </c>
      <c r="D340" t="str">
        <f>IF(D95="","",D95&amp;","&amp;E95&amp;","&amp;$A95)</f>
        <v>1201,1,93</v>
      </c>
      <c r="F340" t="str">
        <f>IF(F95="","",F95&amp;","&amp;G95&amp;","&amp;$A95)</f>
        <v>313,5,93</v>
      </c>
      <c r="H340" t="str">
        <f>IF(H95="","",H95&amp;","&amp;I95&amp;","&amp;$A95)</f>
        <v/>
      </c>
      <c r="J340" t="str">
        <f>IF(J95="","",J95&amp;","&amp;K95&amp;","&amp;$A95)</f>
        <v>315,1,93</v>
      </c>
      <c r="L340" t="str">
        <f>IF(L95="","",L95&amp;","&amp;M95&amp;","&amp;$A95)</f>
        <v/>
      </c>
      <c r="O340" t="str">
        <f>IF(O95="","",O95&amp;","&amp;P95&amp;","&amp;$A95)</f>
        <v/>
      </c>
      <c r="Q340" t="str">
        <f>IF(Q95="","",Q95&amp;","&amp;R95&amp;","&amp;$A95)</f>
        <v/>
      </c>
      <c r="S340" t="str">
        <f>IF(S95="","",S95&amp;","&amp;T95&amp;","&amp;$A95)</f>
        <v/>
      </c>
      <c r="U340" t="str">
        <f>IF(U95="","",U95&amp;","&amp;V95&amp;","&amp;$A95)</f>
        <v/>
      </c>
      <c r="W340" t="str">
        <f>IF(W95="","",W95&amp;","&amp;X95&amp;","&amp;$A95)</f>
        <v/>
      </c>
      <c r="Z340" t="str">
        <f>IF(Z95="","",Z95&amp;","&amp;AA95&amp;","&amp;$A95)</f>
        <v/>
      </c>
      <c r="AB340" t="str">
        <f>IF(AB95="","",AB95&amp;","&amp;AC95&amp;","&amp;$A95)</f>
        <v/>
      </c>
      <c r="AD340" t="str">
        <f>IF(AD95="","",AD95&amp;","&amp;AE95&amp;","&amp;$A95)</f>
        <v/>
      </c>
      <c r="AF340" t="str">
        <f>IF(AF95="","",AF95&amp;","&amp;AG95&amp;","&amp;$A95)</f>
        <v/>
      </c>
      <c r="AH340" t="str">
        <f>IF(AH95="","",AH95&amp;","&amp;AI95&amp;","&amp;$A95)</f>
        <v/>
      </c>
      <c r="AM340" s="35">
        <v>3</v>
      </c>
      <c r="AN340" s="35">
        <f t="shared" si="198"/>
        <v>1</v>
      </c>
      <c r="AP340" t="str">
        <f>IF(AP95="","",AP95&amp;","&amp;AQ95&amp;","&amp;$A95)</f>
        <v>81,4,93</v>
      </c>
      <c r="AR340" t="str">
        <f>IF(AR95="","",AR95&amp;","&amp;AS95&amp;","&amp;$A95)</f>
        <v/>
      </c>
      <c r="AT340" t="str">
        <f>IF(AT95="","",AT95&amp;","&amp;AU95&amp;","&amp;$A95)</f>
        <v/>
      </c>
      <c r="AV340" t="str">
        <f>IF(AV95="","",AV95&amp;","&amp;AW95&amp;","&amp;$A95)</f>
        <v/>
      </c>
      <c r="AX340" t="str">
        <f>IF(AX95="","",AX95&amp;","&amp;AY95&amp;","&amp;$A95)</f>
        <v/>
      </c>
      <c r="BA340" t="str">
        <f>IF(BA95="","",BA95&amp;","&amp;BB95&amp;","&amp;$A95)</f>
        <v/>
      </c>
      <c r="BC340" t="str">
        <f>IF(BC95="","",BC95&amp;","&amp;BD95&amp;","&amp;$A95)</f>
        <v/>
      </c>
      <c r="BE340" t="str">
        <f>IF(BE95="","",BE95&amp;","&amp;BF95&amp;","&amp;$A95)</f>
        <v/>
      </c>
      <c r="BG340" t="str">
        <f>IF(BG95="","",BG95&amp;","&amp;BH95&amp;","&amp;$A95)</f>
        <v/>
      </c>
      <c r="BI340" t="str">
        <f>IF(BI95="","",BI95&amp;","&amp;BJ95&amp;","&amp;$A95)</f>
        <v/>
      </c>
      <c r="BL340" t="str">
        <f>IF(BL95="","",BL95&amp;","&amp;BM95&amp;","&amp;$A95)</f>
        <v/>
      </c>
      <c r="BN340" t="str">
        <f>IF(BN95="","",BN95&amp;","&amp;BO95&amp;","&amp;$A95)</f>
        <v/>
      </c>
      <c r="BP340" t="str">
        <f>IF(BP95="","",BP95&amp;","&amp;BQ95&amp;","&amp;$A95)</f>
        <v/>
      </c>
      <c r="BR340" t="str">
        <f>IF(BR95="","",BR95&amp;","&amp;BS95&amp;","&amp;$A95)</f>
        <v/>
      </c>
      <c r="BT340" t="str">
        <f>IF(BT95="","",BT95&amp;","&amp;BU95&amp;","&amp;$A95)</f>
        <v/>
      </c>
      <c r="BY340" s="35">
        <v>3</v>
      </c>
      <c r="BZ340" s="35">
        <f t="shared" si="199"/>
        <v>1</v>
      </c>
      <c r="CB340" t="str">
        <f>IF(CB95="","",CB95&amp;","&amp;CC95&amp;","&amp;$A95)</f>
        <v>81,4,93</v>
      </c>
      <c r="CD340" t="str">
        <f>IF(CD95="","",CD95&amp;","&amp;CE95&amp;","&amp;$A95)</f>
        <v/>
      </c>
      <c r="CF340" t="str">
        <f>IF(CF95="","",CF95&amp;","&amp;CG95&amp;","&amp;$A95)</f>
        <v/>
      </c>
      <c r="CH340" t="str">
        <f>IF(CH95="","",CH95&amp;","&amp;CI95&amp;","&amp;$A95)</f>
        <v/>
      </c>
      <c r="CJ340" t="str">
        <f>IF(CJ95="","",CJ95&amp;","&amp;CK95&amp;","&amp;$A95)</f>
        <v/>
      </c>
      <c r="CM340" t="str">
        <f>IF(CM95="","",CM95&amp;","&amp;CN95&amp;","&amp;$A95)</f>
        <v/>
      </c>
      <c r="CO340" t="str">
        <f>IF(CO95="","",CO95&amp;","&amp;CP95&amp;","&amp;$A95)</f>
        <v/>
      </c>
      <c r="CQ340" t="str">
        <f>IF(CQ95="","",CQ95&amp;","&amp;CR95&amp;","&amp;$A95)</f>
        <v/>
      </c>
      <c r="CS340" t="str">
        <f>IF(CS95="","",CS95&amp;","&amp;CT95&amp;","&amp;$A95)</f>
        <v/>
      </c>
      <c r="CU340" t="str">
        <f>IF(CU95="","",CU95&amp;","&amp;CV95&amp;","&amp;$A95)</f>
        <v/>
      </c>
      <c r="CX340" t="str">
        <f>IF(CX95="","",CX95&amp;","&amp;CY95&amp;","&amp;$A95)</f>
        <v/>
      </c>
      <c r="CZ340" t="str">
        <f>IF(CZ95="","",CZ95&amp;","&amp;DA95&amp;","&amp;$A95)</f>
        <v/>
      </c>
      <c r="DB340" t="str">
        <f>IF(DB95="","",DB95&amp;","&amp;DC95&amp;","&amp;$A95)</f>
        <v/>
      </c>
      <c r="DD340" t="str">
        <f>IF(DD95="","",DD95&amp;","&amp;DE95&amp;","&amp;$A95)</f>
        <v/>
      </c>
      <c r="DF340" t="str">
        <f>IF(DF95="","",DF95&amp;","&amp;DG95&amp;","&amp;$A95)</f>
        <v/>
      </c>
    </row>
    <row r="341" spans="1:110" x14ac:dyDescent="0.3">
      <c r="A341" s="34">
        <v>4</v>
      </c>
      <c r="B341" s="34">
        <f t="shared" si="197"/>
        <v>2</v>
      </c>
      <c r="D341" t="str">
        <f>IF(D96="","",D96&amp;","&amp;E96&amp;","&amp;$A96)</f>
        <v/>
      </c>
      <c r="F341" t="str">
        <f>IF(F96="","",F96&amp;","&amp;G96&amp;","&amp;$A96)</f>
        <v/>
      </c>
      <c r="H341" t="str">
        <f>IF(H96="","",H96&amp;","&amp;I96&amp;","&amp;$A96)</f>
        <v/>
      </c>
      <c r="J341" t="str">
        <f>IF(J96="","",J96&amp;","&amp;K96&amp;","&amp;$A96)</f>
        <v/>
      </c>
      <c r="L341" t="str">
        <f>IF(L96="","",L96&amp;","&amp;M96&amp;","&amp;$A96)</f>
        <v/>
      </c>
      <c r="O341" t="str">
        <f>IF(O96="","",O96&amp;","&amp;P96&amp;","&amp;$A96)</f>
        <v>321,3,94</v>
      </c>
      <c r="Q341" t="str">
        <f>IF(Q96="","",Q96&amp;","&amp;R96&amp;","&amp;$A96)</f>
        <v>1202,1,94</v>
      </c>
      <c r="S341" t="str">
        <f>IF(S96="","",S96&amp;","&amp;T96&amp;","&amp;$A96)</f>
        <v/>
      </c>
      <c r="U341" t="str">
        <f>IF(U96="","",U96&amp;","&amp;V96&amp;","&amp;$A96)</f>
        <v>321,3,94</v>
      </c>
      <c r="W341" t="str">
        <f>IF(W96="","",W96&amp;","&amp;X96&amp;","&amp;$A96)</f>
        <v/>
      </c>
      <c r="Z341" t="str">
        <f>IF(Z96="","",Z96&amp;","&amp;AA96&amp;","&amp;$A96)</f>
        <v/>
      </c>
      <c r="AB341" t="str">
        <f>IF(AB96="","",AB96&amp;","&amp;AC96&amp;","&amp;$A96)</f>
        <v/>
      </c>
      <c r="AD341" t="str">
        <f>IF(AD96="","",AD96&amp;","&amp;AE96&amp;","&amp;$A96)</f>
        <v/>
      </c>
      <c r="AF341" t="str">
        <f>IF(AF96="","",AF96&amp;","&amp;AG96&amp;","&amp;$A96)</f>
        <v/>
      </c>
      <c r="AH341" t="str">
        <f>IF(AH96="","",AH96&amp;","&amp;AI96&amp;","&amp;$A96)</f>
        <v/>
      </c>
      <c r="AM341" s="34">
        <v>4</v>
      </c>
      <c r="AN341" s="34">
        <f t="shared" si="198"/>
        <v>2</v>
      </c>
      <c r="AP341" t="str">
        <f>IF(AP96="","",AP96&amp;","&amp;AQ96&amp;","&amp;$A96)</f>
        <v>82,3,94</v>
      </c>
      <c r="AR341" t="str">
        <f>IF(AR96="","",AR96&amp;","&amp;AS96&amp;","&amp;$A96)</f>
        <v/>
      </c>
      <c r="AT341" t="str">
        <f>IF(AT96="","",AT96&amp;","&amp;AU96&amp;","&amp;$A96)</f>
        <v/>
      </c>
      <c r="AV341" t="str">
        <f>IF(AV96="","",AV96&amp;","&amp;AW96&amp;","&amp;$A96)</f>
        <v/>
      </c>
      <c r="AX341" t="str">
        <f>IF(AX96="","",AX96&amp;","&amp;AY96&amp;","&amp;$A96)</f>
        <v/>
      </c>
      <c r="BA341" t="str">
        <f>IF(BA96="","",BA96&amp;","&amp;BB96&amp;","&amp;$A96)</f>
        <v/>
      </c>
      <c r="BC341" t="str">
        <f>IF(BC96="","",BC96&amp;","&amp;BD96&amp;","&amp;$A96)</f>
        <v/>
      </c>
      <c r="BE341" t="str">
        <f>IF(BE96="","",BE96&amp;","&amp;BF96&amp;","&amp;$A96)</f>
        <v/>
      </c>
      <c r="BG341" t="str">
        <f>IF(BG96="","",BG96&amp;","&amp;BH96&amp;","&amp;$A96)</f>
        <v/>
      </c>
      <c r="BI341" t="str">
        <f>IF(BI96="","",BI96&amp;","&amp;BJ96&amp;","&amp;$A96)</f>
        <v/>
      </c>
      <c r="BL341" t="str">
        <f>IF(BL96="","",BL96&amp;","&amp;BM96&amp;","&amp;$A96)</f>
        <v/>
      </c>
      <c r="BN341" t="str">
        <f>IF(BN96="","",BN96&amp;","&amp;BO96&amp;","&amp;$A96)</f>
        <v>1103,1,94</v>
      </c>
      <c r="BP341" t="str">
        <f>IF(BP96="","",BP96&amp;","&amp;BQ96&amp;","&amp;$A96)</f>
        <v>1001,1,94</v>
      </c>
      <c r="BR341" t="str">
        <f>IF(BR96="","",BR96&amp;","&amp;BS96&amp;","&amp;$A96)</f>
        <v>1103,1,94</v>
      </c>
      <c r="BT341" t="str">
        <f>IF(BT96="","",BT96&amp;","&amp;BU96&amp;","&amp;$A96)</f>
        <v/>
      </c>
      <c r="BY341" s="34">
        <v>4</v>
      </c>
      <c r="BZ341" s="34">
        <f t="shared" si="199"/>
        <v>2</v>
      </c>
      <c r="CB341" t="str">
        <f>IF(CB96="","",CB96&amp;","&amp;CC96&amp;","&amp;$A96)</f>
        <v>82,3,94</v>
      </c>
      <c r="CD341" t="str">
        <f>IF(CD96="","",CD96&amp;","&amp;CE96&amp;","&amp;$A96)</f>
        <v/>
      </c>
      <c r="CF341" t="str">
        <f>IF(CF96="","",CF96&amp;","&amp;CG96&amp;","&amp;$A96)</f>
        <v/>
      </c>
      <c r="CH341" t="str">
        <f>IF(CH96="","",CH96&amp;","&amp;CI96&amp;","&amp;$A96)</f>
        <v/>
      </c>
      <c r="CJ341" t="str">
        <f>IF(CJ96="","",CJ96&amp;","&amp;CK96&amp;","&amp;$A96)</f>
        <v/>
      </c>
      <c r="CM341" t="str">
        <f>IF(CM96="","",CM96&amp;","&amp;CN96&amp;","&amp;$A96)</f>
        <v/>
      </c>
      <c r="CO341" t="str">
        <f>IF(CO96="","",CO96&amp;","&amp;CP96&amp;","&amp;$A96)</f>
        <v/>
      </c>
      <c r="CQ341" t="str">
        <f>IF(CQ96="","",CQ96&amp;","&amp;CR96&amp;","&amp;$A96)</f>
        <v/>
      </c>
      <c r="CS341" t="str">
        <f>IF(CS96="","",CS96&amp;","&amp;CT96&amp;","&amp;$A96)</f>
        <v/>
      </c>
      <c r="CU341" t="str">
        <f>IF(CU96="","",CU96&amp;","&amp;CV96&amp;","&amp;$A96)</f>
        <v/>
      </c>
      <c r="CX341" t="str">
        <f>IF(CX96="","",CX96&amp;","&amp;CY96&amp;","&amp;$A96)</f>
        <v/>
      </c>
      <c r="CZ341" t="str">
        <f>IF(CZ96="","",CZ96&amp;","&amp;DA96&amp;","&amp;$A96)</f>
        <v>1103,1,94</v>
      </c>
      <c r="DB341" t="str">
        <f>IF(DB96="","",DB96&amp;","&amp;DC96&amp;","&amp;$A96)</f>
        <v>1001,1,94</v>
      </c>
      <c r="DD341" t="str">
        <f>IF(DD96="","",DD96&amp;","&amp;DE96&amp;","&amp;$A96)</f>
        <v>1103,1,94</v>
      </c>
      <c r="DF341" t="str">
        <f>IF(DF96="","",DF96&amp;","&amp;DG96&amp;","&amp;$A96)</f>
        <v/>
      </c>
    </row>
    <row r="342" spans="1:110" x14ac:dyDescent="0.3">
      <c r="A342" s="33">
        <v>5</v>
      </c>
      <c r="B342" s="33">
        <f t="shared" si="197"/>
        <v>2</v>
      </c>
      <c r="D342" t="str">
        <f>IF(D97="","",D97&amp;","&amp;E97&amp;","&amp;$A97)</f>
        <v/>
      </c>
      <c r="F342" t="str">
        <f>IF(F97="","",F97&amp;","&amp;G97&amp;","&amp;$A97)</f>
        <v/>
      </c>
      <c r="H342" t="str">
        <f>IF(H97="","",H97&amp;","&amp;I97&amp;","&amp;$A97)</f>
        <v/>
      </c>
      <c r="J342" t="str">
        <f>IF(J97="","",J97&amp;","&amp;K97&amp;","&amp;$A97)</f>
        <v/>
      </c>
      <c r="L342" t="str">
        <f>IF(L97="","",L97&amp;","&amp;M97&amp;","&amp;$A97)</f>
        <v/>
      </c>
      <c r="O342" t="str">
        <f>IF(O97="","",O97&amp;","&amp;P97&amp;","&amp;$A97)</f>
        <v>322,7,95</v>
      </c>
      <c r="Q342" t="str">
        <f>IF(Q97="","",Q97&amp;","&amp;R97&amp;","&amp;$A97)</f>
        <v/>
      </c>
      <c r="S342" t="str">
        <f>IF(S97="","",S97&amp;","&amp;T97&amp;","&amp;$A97)</f>
        <v/>
      </c>
      <c r="U342" t="str">
        <f>IF(U97="","",U97&amp;","&amp;V97&amp;","&amp;$A97)</f>
        <v/>
      </c>
      <c r="W342" t="str">
        <f>IF(W97="","",W97&amp;","&amp;X97&amp;","&amp;$A97)</f>
        <v/>
      </c>
      <c r="Z342" t="str">
        <f>IF(Z97="","",Z97&amp;","&amp;AA97&amp;","&amp;$A97)</f>
        <v/>
      </c>
      <c r="AB342" t="str">
        <f>IF(AB97="","",AB97&amp;","&amp;AC97&amp;","&amp;$A97)</f>
        <v/>
      </c>
      <c r="AD342" t="str">
        <f>IF(AD97="","",AD97&amp;","&amp;AE97&amp;","&amp;$A97)</f>
        <v/>
      </c>
      <c r="AF342" t="str">
        <f>IF(AF97="","",AF97&amp;","&amp;AG97&amp;","&amp;$A97)</f>
        <v/>
      </c>
      <c r="AH342" t="str">
        <f>IF(AH97="","",AH97&amp;","&amp;AI97&amp;","&amp;$A97)</f>
        <v/>
      </c>
      <c r="AM342" s="33">
        <v>5</v>
      </c>
      <c r="AN342" s="33">
        <f t="shared" si="198"/>
        <v>2</v>
      </c>
      <c r="AP342" t="str">
        <f>IF(AP97="","",AP97&amp;","&amp;AQ97&amp;","&amp;$A97)</f>
        <v>82,3,95</v>
      </c>
      <c r="AR342" t="str">
        <f>IF(AR97="","",AR97&amp;","&amp;AS97&amp;","&amp;$A97)</f>
        <v>1103,1,95</v>
      </c>
      <c r="AT342" t="str">
        <f>IF(AT97="","",AT97&amp;","&amp;AU97&amp;","&amp;$A97)</f>
        <v>1001,1,95</v>
      </c>
      <c r="AV342" t="str">
        <f>IF(AV97="","",AV97&amp;","&amp;AW97&amp;","&amp;$A97)</f>
        <v>1103,1,95</v>
      </c>
      <c r="AX342" t="str">
        <f>IF(AX97="","",AX97&amp;","&amp;AY97&amp;","&amp;$A97)</f>
        <v/>
      </c>
      <c r="BA342" t="str">
        <f>IF(BA97="","",BA97&amp;","&amp;BB97&amp;","&amp;$A97)</f>
        <v/>
      </c>
      <c r="BC342" t="str">
        <f>IF(BC97="","",BC97&amp;","&amp;BD97&amp;","&amp;$A97)</f>
        <v/>
      </c>
      <c r="BE342" t="str">
        <f>IF(BE97="","",BE97&amp;","&amp;BF97&amp;","&amp;$A97)</f>
        <v/>
      </c>
      <c r="BG342" t="str">
        <f>IF(BG97="","",BG97&amp;","&amp;BH97&amp;","&amp;$A97)</f>
        <v/>
      </c>
      <c r="BI342" t="str">
        <f>IF(BI97="","",BI97&amp;","&amp;BJ97&amp;","&amp;$A97)</f>
        <v/>
      </c>
      <c r="BL342" t="str">
        <f>IF(BL97="","",BL97&amp;","&amp;BM97&amp;","&amp;$A97)</f>
        <v/>
      </c>
      <c r="BN342" t="str">
        <f>IF(BN97="","",BN97&amp;","&amp;BO97&amp;","&amp;$A97)</f>
        <v/>
      </c>
      <c r="BP342" t="str">
        <f>IF(BP97="","",BP97&amp;","&amp;BQ97&amp;","&amp;$A97)</f>
        <v/>
      </c>
      <c r="BR342" t="str">
        <f>IF(BR97="","",BR97&amp;","&amp;BS97&amp;","&amp;$A97)</f>
        <v/>
      </c>
      <c r="BT342" t="str">
        <f>IF(BT97="","",BT97&amp;","&amp;BU97&amp;","&amp;$A97)</f>
        <v/>
      </c>
      <c r="BY342" s="33">
        <v>5</v>
      </c>
      <c r="BZ342" s="33">
        <f t="shared" si="199"/>
        <v>2</v>
      </c>
      <c r="CB342" t="str">
        <f>IF(CB97="","",CB97&amp;","&amp;CC97&amp;","&amp;$A97)</f>
        <v>82,3,95</v>
      </c>
      <c r="CD342" t="str">
        <f>IF(CD97="","",CD97&amp;","&amp;CE97&amp;","&amp;$A97)</f>
        <v>1103,1,95</v>
      </c>
      <c r="CF342" t="str">
        <f>IF(CF97="","",CF97&amp;","&amp;CG97&amp;","&amp;$A97)</f>
        <v>1001,1,95</v>
      </c>
      <c r="CH342" t="str">
        <f>IF(CH97="","",CH97&amp;","&amp;CI97&amp;","&amp;$A97)</f>
        <v>1103,1,95</v>
      </c>
      <c r="CJ342" t="str">
        <f>IF(CJ97="","",CJ97&amp;","&amp;CK97&amp;","&amp;$A97)</f>
        <v/>
      </c>
      <c r="CM342" t="str">
        <f>IF(CM97="","",CM97&amp;","&amp;CN97&amp;","&amp;$A97)</f>
        <v/>
      </c>
      <c r="CO342" t="str">
        <f>IF(CO97="","",CO97&amp;","&amp;CP97&amp;","&amp;$A97)</f>
        <v/>
      </c>
      <c r="CQ342" t="str">
        <f>IF(CQ97="","",CQ97&amp;","&amp;CR97&amp;","&amp;$A97)</f>
        <v/>
      </c>
      <c r="CS342" t="str">
        <f>IF(CS97="","",CS97&amp;","&amp;CT97&amp;","&amp;$A97)</f>
        <v/>
      </c>
      <c r="CU342" t="str">
        <f>IF(CU97="","",CU97&amp;","&amp;CV97&amp;","&amp;$A97)</f>
        <v/>
      </c>
      <c r="CX342" t="str">
        <f>IF(CX97="","",CX97&amp;","&amp;CY97&amp;","&amp;$A97)</f>
        <v/>
      </c>
      <c r="CZ342" t="str">
        <f>IF(CZ97="","",CZ97&amp;","&amp;DA97&amp;","&amp;$A97)</f>
        <v/>
      </c>
      <c r="DB342" t="str">
        <f>IF(DB97="","",DB97&amp;","&amp;DC97&amp;","&amp;$A97)</f>
        <v/>
      </c>
      <c r="DD342" t="str">
        <f>IF(DD97="","",DD97&amp;","&amp;DE97&amp;","&amp;$A97)</f>
        <v/>
      </c>
      <c r="DF342" t="str">
        <f>IF(DF97="","",DF97&amp;","&amp;DG97&amp;","&amp;$A97)</f>
        <v/>
      </c>
    </row>
    <row r="343" spans="1:110" ht="14.5" thickBot="1" x14ac:dyDescent="0.35">
      <c r="A343" s="35">
        <v>6</v>
      </c>
      <c r="B343" s="35">
        <f t="shared" si="197"/>
        <v>2</v>
      </c>
      <c r="D343" t="str">
        <f>IF(D98="","",D98&amp;","&amp;E98&amp;","&amp;$A98)</f>
        <v/>
      </c>
      <c r="F343" t="str">
        <f>IF(F98="","",F98&amp;","&amp;G98&amp;","&amp;$A98)</f>
        <v/>
      </c>
      <c r="H343" t="str">
        <f>IF(H98="","",H98&amp;","&amp;I98&amp;","&amp;$A98)</f>
        <v/>
      </c>
      <c r="J343" t="str">
        <f>IF(J98="","",J98&amp;","&amp;K98&amp;","&amp;$A98)</f>
        <v/>
      </c>
      <c r="L343" t="str">
        <f>IF(L98="","",L98&amp;","&amp;M98&amp;","&amp;$A98)</f>
        <v/>
      </c>
      <c r="O343" t="str">
        <f>IF(O98="","",O98&amp;","&amp;P98&amp;","&amp;$A98)</f>
        <v>1202,1,96</v>
      </c>
      <c r="Q343" t="str">
        <f>IF(Q98="","",Q98&amp;","&amp;R98&amp;","&amp;$A98)</f>
        <v>323,5,96</v>
      </c>
      <c r="S343" t="str">
        <f>IF(S98="","",S98&amp;","&amp;T98&amp;","&amp;$A98)</f>
        <v/>
      </c>
      <c r="U343" t="str">
        <f>IF(U98="","",U98&amp;","&amp;V98&amp;","&amp;$A98)</f>
        <v>325,1,96</v>
      </c>
      <c r="W343" t="str">
        <f>IF(W98="","",W98&amp;","&amp;X98&amp;","&amp;$A98)</f>
        <v/>
      </c>
      <c r="Z343" t="str">
        <f>IF(Z98="","",Z98&amp;","&amp;AA98&amp;","&amp;$A98)</f>
        <v/>
      </c>
      <c r="AB343" t="str">
        <f>IF(AB98="","",AB98&amp;","&amp;AC98&amp;","&amp;$A98)</f>
        <v/>
      </c>
      <c r="AD343" t="str">
        <f>IF(AD98="","",AD98&amp;","&amp;AE98&amp;","&amp;$A98)</f>
        <v/>
      </c>
      <c r="AF343" t="str">
        <f>IF(AF98="","",AF98&amp;","&amp;AG98&amp;","&amp;$A98)</f>
        <v/>
      </c>
      <c r="AH343" t="str">
        <f>IF(AH98="","",AH98&amp;","&amp;AI98&amp;","&amp;$A98)</f>
        <v/>
      </c>
      <c r="AM343" s="35">
        <v>6</v>
      </c>
      <c r="AN343" s="35">
        <f t="shared" si="198"/>
        <v>2</v>
      </c>
      <c r="AP343" t="str">
        <f>IF(AP98="","",AP98&amp;","&amp;AQ98&amp;","&amp;$A98)</f>
        <v>82,4,96</v>
      </c>
      <c r="AR343" t="str">
        <f>IF(AR98="","",AR98&amp;","&amp;AS98&amp;","&amp;$A98)</f>
        <v/>
      </c>
      <c r="AT343" t="str">
        <f>IF(AT98="","",AT98&amp;","&amp;AU98&amp;","&amp;$A98)</f>
        <v/>
      </c>
      <c r="AV343" t="str">
        <f>IF(AV98="","",AV98&amp;","&amp;AW98&amp;","&amp;$A98)</f>
        <v/>
      </c>
      <c r="AX343" t="str">
        <f>IF(AX98="","",AX98&amp;","&amp;AY98&amp;","&amp;$A98)</f>
        <v/>
      </c>
      <c r="BA343" t="str">
        <f>IF(BA98="","",BA98&amp;","&amp;BB98&amp;","&amp;$A98)</f>
        <v/>
      </c>
      <c r="BC343" t="str">
        <f>IF(BC98="","",BC98&amp;","&amp;BD98&amp;","&amp;$A98)</f>
        <v/>
      </c>
      <c r="BE343" t="str">
        <f>IF(BE98="","",BE98&amp;","&amp;BF98&amp;","&amp;$A98)</f>
        <v/>
      </c>
      <c r="BG343" t="str">
        <f>IF(BG98="","",BG98&amp;","&amp;BH98&amp;","&amp;$A98)</f>
        <v/>
      </c>
      <c r="BI343" t="str">
        <f>IF(BI98="","",BI98&amp;","&amp;BJ98&amp;","&amp;$A98)</f>
        <v/>
      </c>
      <c r="BL343" t="str">
        <f>IF(BL98="","",BL98&amp;","&amp;BM98&amp;","&amp;$A98)</f>
        <v/>
      </c>
      <c r="BN343" t="str">
        <f>IF(BN98="","",BN98&amp;","&amp;BO98&amp;","&amp;$A98)</f>
        <v/>
      </c>
      <c r="BP343" t="str">
        <f>IF(BP98="","",BP98&amp;","&amp;BQ98&amp;","&amp;$A98)</f>
        <v/>
      </c>
      <c r="BR343" t="str">
        <f>IF(BR98="","",BR98&amp;","&amp;BS98&amp;","&amp;$A98)</f>
        <v/>
      </c>
      <c r="BT343" t="str">
        <f>IF(BT98="","",BT98&amp;","&amp;BU98&amp;","&amp;$A98)</f>
        <v/>
      </c>
      <c r="BY343" s="35">
        <v>6</v>
      </c>
      <c r="BZ343" s="35">
        <f t="shared" si="199"/>
        <v>2</v>
      </c>
      <c r="CB343" t="str">
        <f>IF(CB98="","",CB98&amp;","&amp;CC98&amp;","&amp;$A98)</f>
        <v>82,4,96</v>
      </c>
      <c r="CD343" t="str">
        <f>IF(CD98="","",CD98&amp;","&amp;CE98&amp;","&amp;$A98)</f>
        <v/>
      </c>
      <c r="CF343" t="str">
        <f>IF(CF98="","",CF98&amp;","&amp;CG98&amp;","&amp;$A98)</f>
        <v/>
      </c>
      <c r="CH343" t="str">
        <f>IF(CH98="","",CH98&amp;","&amp;CI98&amp;","&amp;$A98)</f>
        <v/>
      </c>
      <c r="CJ343" t="str">
        <f>IF(CJ98="","",CJ98&amp;","&amp;CK98&amp;","&amp;$A98)</f>
        <v/>
      </c>
      <c r="CM343" t="str">
        <f>IF(CM98="","",CM98&amp;","&amp;CN98&amp;","&amp;$A98)</f>
        <v/>
      </c>
      <c r="CO343" t="str">
        <f>IF(CO98="","",CO98&amp;","&amp;CP98&amp;","&amp;$A98)</f>
        <v/>
      </c>
      <c r="CQ343" t="str">
        <f>IF(CQ98="","",CQ98&amp;","&amp;CR98&amp;","&amp;$A98)</f>
        <v/>
      </c>
      <c r="CS343" t="str">
        <f>IF(CS98="","",CS98&amp;","&amp;CT98&amp;","&amp;$A98)</f>
        <v/>
      </c>
      <c r="CU343" t="str">
        <f>IF(CU98="","",CU98&amp;","&amp;CV98&amp;","&amp;$A98)</f>
        <v/>
      </c>
      <c r="CX343" t="str">
        <f>IF(CX98="","",CX98&amp;","&amp;CY98&amp;","&amp;$A98)</f>
        <v/>
      </c>
      <c r="CZ343" t="str">
        <f>IF(CZ98="","",CZ98&amp;","&amp;DA98&amp;","&amp;$A98)</f>
        <v/>
      </c>
      <c r="DB343" t="str">
        <f>IF(DB98="","",DB98&amp;","&amp;DC98&amp;","&amp;$A98)</f>
        <v/>
      </c>
      <c r="DD343" t="str">
        <f>IF(DD98="","",DD98&amp;","&amp;DE98&amp;","&amp;$A98)</f>
        <v/>
      </c>
      <c r="DF343" t="str">
        <f>IF(DF98="","",DF98&amp;","&amp;DG98&amp;","&amp;$A98)</f>
        <v/>
      </c>
    </row>
    <row r="344" spans="1:110" x14ac:dyDescent="0.3">
      <c r="A344" s="34">
        <v>7</v>
      </c>
      <c r="B344" s="34">
        <f t="shared" si="197"/>
        <v>3</v>
      </c>
      <c r="D344" t="str">
        <f>IF(D99="","",D99&amp;","&amp;E99&amp;","&amp;$A99)</f>
        <v/>
      </c>
      <c r="F344" t="str">
        <f>IF(F99="","",F99&amp;","&amp;G99&amp;","&amp;$A99)</f>
        <v/>
      </c>
      <c r="H344" t="str">
        <f>IF(H99="","",H99&amp;","&amp;I99&amp;","&amp;$A99)</f>
        <v/>
      </c>
      <c r="J344" t="str">
        <f>IF(J99="","",J99&amp;","&amp;K99&amp;","&amp;$A99)</f>
        <v/>
      </c>
      <c r="L344" t="str">
        <f>IF(L99="","",L99&amp;","&amp;M99&amp;","&amp;$A99)</f>
        <v/>
      </c>
      <c r="O344" t="str">
        <f>IF(O99="","",O99&amp;","&amp;P99&amp;","&amp;$A99)</f>
        <v/>
      </c>
      <c r="Q344" t="str">
        <f>IF(Q99="","",Q99&amp;","&amp;R99&amp;","&amp;$A99)</f>
        <v/>
      </c>
      <c r="S344" t="str">
        <f>IF(S99="","",S99&amp;","&amp;T99&amp;","&amp;$A99)</f>
        <v/>
      </c>
      <c r="U344" t="str">
        <f>IF(U99="","",U99&amp;","&amp;V99&amp;","&amp;$A99)</f>
        <v/>
      </c>
      <c r="W344" t="str">
        <f>IF(W99="","",W99&amp;","&amp;X99&amp;","&amp;$A99)</f>
        <v/>
      </c>
      <c r="Z344" t="str">
        <f>IF(Z99="","",Z99&amp;","&amp;AA99&amp;","&amp;$A99)</f>
        <v>331,3,97</v>
      </c>
      <c r="AB344" t="str">
        <f>IF(AB99="","",AB99&amp;","&amp;AC99&amp;","&amp;$A99)</f>
        <v>1202,1,97</v>
      </c>
      <c r="AD344" t="str">
        <f>IF(AD99="","",AD99&amp;","&amp;AE99&amp;","&amp;$A99)</f>
        <v/>
      </c>
      <c r="AF344" t="str">
        <f>IF(AF99="","",AF99&amp;","&amp;AG99&amp;","&amp;$A99)</f>
        <v>331,3,97</v>
      </c>
      <c r="AH344" t="str">
        <f>IF(AH99="","",AH99&amp;","&amp;AI99&amp;","&amp;$A99)</f>
        <v/>
      </c>
      <c r="AM344" s="34">
        <v>7</v>
      </c>
      <c r="AN344" s="34">
        <f t="shared" si="198"/>
        <v>3</v>
      </c>
      <c r="AP344" t="str">
        <f>IF(AP99="","",AP99&amp;","&amp;AQ99&amp;","&amp;$A99)</f>
        <v>83,5,97</v>
      </c>
      <c r="AR344" t="str">
        <f>IF(AR99="","",AR99&amp;","&amp;AS99&amp;","&amp;$A99)</f>
        <v/>
      </c>
      <c r="AT344" t="str">
        <f>IF(AT99="","",AT99&amp;","&amp;AU99&amp;","&amp;$A99)</f>
        <v/>
      </c>
      <c r="AV344" t="str">
        <f>IF(AV99="","",AV99&amp;","&amp;AW99&amp;","&amp;$A99)</f>
        <v/>
      </c>
      <c r="AX344" t="str">
        <f>IF(AX99="","",AX99&amp;","&amp;AY99&amp;","&amp;$A99)</f>
        <v/>
      </c>
      <c r="BA344" t="str">
        <f>IF(BA99="","",BA99&amp;","&amp;BB99&amp;","&amp;$A99)</f>
        <v/>
      </c>
      <c r="BC344" t="str">
        <f>IF(BC99="","",BC99&amp;","&amp;BD99&amp;","&amp;$A99)</f>
        <v/>
      </c>
      <c r="BE344" t="str">
        <f>IF(BE99="","",BE99&amp;","&amp;BF99&amp;","&amp;$A99)</f>
        <v/>
      </c>
      <c r="BG344" t="str">
        <f>IF(BG99="","",BG99&amp;","&amp;BH99&amp;","&amp;$A99)</f>
        <v/>
      </c>
      <c r="BI344" t="str">
        <f>IF(BI99="","",BI99&amp;","&amp;BJ99&amp;","&amp;$A99)</f>
        <v/>
      </c>
      <c r="BL344" t="str">
        <f>IF(BL99="","",BL99&amp;","&amp;BM99&amp;","&amp;$A99)</f>
        <v/>
      </c>
      <c r="BN344" t="str">
        <f>IF(BN99="","",BN99&amp;","&amp;BO99&amp;","&amp;$A99)</f>
        <v>1103,1,97</v>
      </c>
      <c r="BP344" t="str">
        <f>IF(BP99="","",BP99&amp;","&amp;BQ99&amp;","&amp;$A99)</f>
        <v>1001,1,97</v>
      </c>
      <c r="BR344" t="str">
        <f>IF(BR99="","",BR99&amp;","&amp;BS99&amp;","&amp;$A99)</f>
        <v>1103,1,97</v>
      </c>
      <c r="BT344" t="str">
        <f>IF(BT99="","",BT99&amp;","&amp;BU99&amp;","&amp;$A99)</f>
        <v/>
      </c>
      <c r="BY344" s="34">
        <v>7</v>
      </c>
      <c r="BZ344" s="34">
        <f t="shared" si="199"/>
        <v>3</v>
      </c>
      <c r="CB344" t="str">
        <f>IF(CB99="","",CB99&amp;","&amp;CC99&amp;","&amp;$A99)</f>
        <v>83,5,97</v>
      </c>
      <c r="CD344" t="str">
        <f>IF(CD99="","",CD99&amp;","&amp;CE99&amp;","&amp;$A99)</f>
        <v/>
      </c>
      <c r="CF344" t="str">
        <f>IF(CF99="","",CF99&amp;","&amp;CG99&amp;","&amp;$A99)</f>
        <v/>
      </c>
      <c r="CH344" t="str">
        <f>IF(CH99="","",CH99&amp;","&amp;CI99&amp;","&amp;$A99)</f>
        <v/>
      </c>
      <c r="CJ344" t="str">
        <f>IF(CJ99="","",CJ99&amp;","&amp;CK99&amp;","&amp;$A99)</f>
        <v/>
      </c>
      <c r="CM344" t="str">
        <f>IF(CM99="","",CM99&amp;","&amp;CN99&amp;","&amp;$A99)</f>
        <v/>
      </c>
      <c r="CO344" t="str">
        <f>IF(CO99="","",CO99&amp;","&amp;CP99&amp;","&amp;$A99)</f>
        <v/>
      </c>
      <c r="CQ344" t="str">
        <f>IF(CQ99="","",CQ99&amp;","&amp;CR99&amp;","&amp;$A99)</f>
        <v/>
      </c>
      <c r="CS344" t="str">
        <f>IF(CS99="","",CS99&amp;","&amp;CT99&amp;","&amp;$A99)</f>
        <v/>
      </c>
      <c r="CU344" t="str">
        <f>IF(CU99="","",CU99&amp;","&amp;CV99&amp;","&amp;$A99)</f>
        <v/>
      </c>
      <c r="CX344" t="str">
        <f>IF(CX99="","",CX99&amp;","&amp;CY99&amp;","&amp;$A99)</f>
        <v/>
      </c>
      <c r="CZ344" t="str">
        <f>IF(CZ99="","",CZ99&amp;","&amp;DA99&amp;","&amp;$A99)</f>
        <v>1103,1,97</v>
      </c>
      <c r="DB344" t="str">
        <f>IF(DB99="","",DB99&amp;","&amp;DC99&amp;","&amp;$A99)</f>
        <v>1001,1,97</v>
      </c>
      <c r="DD344" t="str">
        <f>IF(DD99="","",DD99&amp;","&amp;DE99&amp;","&amp;$A99)</f>
        <v>1103,1,97</v>
      </c>
      <c r="DF344" t="str">
        <f>IF(DF99="","",DF99&amp;","&amp;DG99&amp;","&amp;$A99)</f>
        <v/>
      </c>
    </row>
    <row r="345" spans="1:110" x14ac:dyDescent="0.3">
      <c r="A345" s="33">
        <v>8</v>
      </c>
      <c r="B345" s="33">
        <f t="shared" si="197"/>
        <v>3</v>
      </c>
      <c r="D345" t="str">
        <f>IF(D100="","",D100&amp;","&amp;E100&amp;","&amp;$A100)</f>
        <v/>
      </c>
      <c r="F345" t="str">
        <f>IF(F100="","",F100&amp;","&amp;G100&amp;","&amp;$A100)</f>
        <v/>
      </c>
      <c r="H345" t="str">
        <f>IF(H100="","",H100&amp;","&amp;I100&amp;","&amp;$A100)</f>
        <v/>
      </c>
      <c r="J345" t="str">
        <f>IF(J100="","",J100&amp;","&amp;K100&amp;","&amp;$A100)</f>
        <v/>
      </c>
      <c r="L345" t="str">
        <f>IF(L100="","",L100&amp;","&amp;M100&amp;","&amp;$A100)</f>
        <v/>
      </c>
      <c r="O345" t="str">
        <f>IF(O100="","",O100&amp;","&amp;P100&amp;","&amp;$A100)</f>
        <v/>
      </c>
      <c r="Q345" t="str">
        <f>IF(Q100="","",Q100&amp;","&amp;R100&amp;","&amp;$A100)</f>
        <v/>
      </c>
      <c r="S345" t="str">
        <f>IF(S100="","",S100&amp;","&amp;T100&amp;","&amp;$A100)</f>
        <v/>
      </c>
      <c r="U345" t="str">
        <f>IF(U100="","",U100&amp;","&amp;V100&amp;","&amp;$A100)</f>
        <v/>
      </c>
      <c r="W345" t="str">
        <f>IF(W100="","",W100&amp;","&amp;X100&amp;","&amp;$A100)</f>
        <v/>
      </c>
      <c r="Z345" t="str">
        <f>IF(Z100="","",Z100&amp;","&amp;AA100&amp;","&amp;$A100)</f>
        <v>332,7,98</v>
      </c>
      <c r="AB345" t="str">
        <f>IF(AB100="","",AB100&amp;","&amp;AC100&amp;","&amp;$A100)</f>
        <v/>
      </c>
      <c r="AD345" t="str">
        <f>IF(AD100="","",AD100&amp;","&amp;AE100&amp;","&amp;$A100)</f>
        <v/>
      </c>
      <c r="AF345" t="str">
        <f>IF(AF100="","",AF100&amp;","&amp;AG100&amp;","&amp;$A100)</f>
        <v/>
      </c>
      <c r="AH345" t="str">
        <f>IF(AH100="","",AH100&amp;","&amp;AI100&amp;","&amp;$A100)</f>
        <v/>
      </c>
      <c r="AM345" s="33">
        <v>8</v>
      </c>
      <c r="AN345" s="33">
        <f t="shared" si="198"/>
        <v>3</v>
      </c>
      <c r="AP345" t="str">
        <f>IF(AP100="","",AP100&amp;","&amp;AQ100&amp;","&amp;$A100)</f>
        <v>83,2,98</v>
      </c>
      <c r="AR345" t="str">
        <f>IF(AR100="","",AR100&amp;","&amp;AS100&amp;","&amp;$A100)</f>
        <v>1103,1,98</v>
      </c>
      <c r="AT345" t="str">
        <f>IF(AT100="","",AT100&amp;","&amp;AU100&amp;","&amp;$A100)</f>
        <v>1001,1,98</v>
      </c>
      <c r="AV345" t="str">
        <f>IF(AV100="","",AV100&amp;","&amp;AW100&amp;","&amp;$A100)</f>
        <v>1103,1,98</v>
      </c>
      <c r="AX345" t="str">
        <f>IF(AX100="","",AX100&amp;","&amp;AY100&amp;","&amp;$A100)</f>
        <v/>
      </c>
      <c r="BA345" t="str">
        <f>IF(BA100="","",BA100&amp;","&amp;BB100&amp;","&amp;$A100)</f>
        <v/>
      </c>
      <c r="BC345" t="str">
        <f>IF(BC100="","",BC100&amp;","&amp;BD100&amp;","&amp;$A100)</f>
        <v/>
      </c>
      <c r="BE345" t="str">
        <f>IF(BE100="","",BE100&amp;","&amp;BF100&amp;","&amp;$A100)</f>
        <v/>
      </c>
      <c r="BG345" t="str">
        <f>IF(BG100="","",BG100&amp;","&amp;BH100&amp;","&amp;$A100)</f>
        <v/>
      </c>
      <c r="BI345" t="str">
        <f>IF(BI100="","",BI100&amp;","&amp;BJ100&amp;","&amp;$A100)</f>
        <v/>
      </c>
      <c r="BL345" t="str">
        <f>IF(BL100="","",BL100&amp;","&amp;BM100&amp;","&amp;$A100)</f>
        <v/>
      </c>
      <c r="BN345" t="str">
        <f>IF(BN100="","",BN100&amp;","&amp;BO100&amp;","&amp;$A100)</f>
        <v/>
      </c>
      <c r="BP345" t="str">
        <f>IF(BP100="","",BP100&amp;","&amp;BQ100&amp;","&amp;$A100)</f>
        <v/>
      </c>
      <c r="BR345" t="str">
        <f>IF(BR100="","",BR100&amp;","&amp;BS100&amp;","&amp;$A100)</f>
        <v/>
      </c>
      <c r="BT345" t="str">
        <f>IF(BT100="","",BT100&amp;","&amp;BU100&amp;","&amp;$A100)</f>
        <v/>
      </c>
      <c r="BY345" s="33">
        <v>8</v>
      </c>
      <c r="BZ345" s="33">
        <f t="shared" si="199"/>
        <v>3</v>
      </c>
      <c r="CB345" t="str">
        <f>IF(CB100="","",CB100&amp;","&amp;CC100&amp;","&amp;$A100)</f>
        <v>83,2,98</v>
      </c>
      <c r="CD345" t="str">
        <f>IF(CD100="","",CD100&amp;","&amp;CE100&amp;","&amp;$A100)</f>
        <v>1103,1,98</v>
      </c>
      <c r="CF345" t="str">
        <f>IF(CF100="","",CF100&amp;","&amp;CG100&amp;","&amp;$A100)</f>
        <v>1002,1,98</v>
      </c>
      <c r="CH345" t="str">
        <f>IF(CH100="","",CH100&amp;","&amp;CI100&amp;","&amp;$A100)</f>
        <v>1103,1,98</v>
      </c>
      <c r="CJ345" t="str">
        <f>IF(CJ100="","",CJ100&amp;","&amp;CK100&amp;","&amp;$A100)</f>
        <v/>
      </c>
      <c r="CM345" t="str">
        <f>IF(CM100="","",CM100&amp;","&amp;CN100&amp;","&amp;$A100)</f>
        <v/>
      </c>
      <c r="CO345" t="str">
        <f>IF(CO100="","",CO100&amp;","&amp;CP100&amp;","&amp;$A100)</f>
        <v/>
      </c>
      <c r="CQ345" t="str">
        <f>IF(CQ100="","",CQ100&amp;","&amp;CR100&amp;","&amp;$A100)</f>
        <v/>
      </c>
      <c r="CS345" t="str">
        <f>IF(CS100="","",CS100&amp;","&amp;CT100&amp;","&amp;$A100)</f>
        <v/>
      </c>
      <c r="CU345" t="str">
        <f>IF(CU100="","",CU100&amp;","&amp;CV100&amp;","&amp;$A100)</f>
        <v/>
      </c>
      <c r="CX345" t="str">
        <f>IF(CX100="","",CX100&amp;","&amp;CY100&amp;","&amp;$A100)</f>
        <v/>
      </c>
      <c r="CZ345" t="str">
        <f>IF(CZ100="","",CZ100&amp;","&amp;DA100&amp;","&amp;$A100)</f>
        <v/>
      </c>
      <c r="DB345" t="str">
        <f>IF(DB100="","",DB100&amp;","&amp;DC100&amp;","&amp;$A100)</f>
        <v/>
      </c>
      <c r="DD345" t="str">
        <f>IF(DD100="","",DD100&amp;","&amp;DE100&amp;","&amp;$A100)</f>
        <v/>
      </c>
      <c r="DF345" t="str">
        <f>IF(DF100="","",DF100&amp;","&amp;DG100&amp;","&amp;$A100)</f>
        <v/>
      </c>
    </row>
    <row r="346" spans="1:110" ht="14.5" thickBot="1" x14ac:dyDescent="0.35">
      <c r="A346" s="35">
        <v>9</v>
      </c>
      <c r="B346" s="35">
        <f t="shared" si="197"/>
        <v>3</v>
      </c>
      <c r="D346" t="str">
        <f>IF(D101="","",D101&amp;","&amp;E101&amp;","&amp;$A101)</f>
        <v/>
      </c>
      <c r="F346" t="str">
        <f>IF(F101="","",F101&amp;","&amp;G101&amp;","&amp;$A101)</f>
        <v/>
      </c>
      <c r="H346" t="str">
        <f>IF(H101="","",H101&amp;","&amp;I101&amp;","&amp;$A101)</f>
        <v/>
      </c>
      <c r="J346" t="str">
        <f>IF(J101="","",J101&amp;","&amp;K101&amp;","&amp;$A101)</f>
        <v/>
      </c>
      <c r="L346" t="str">
        <f>IF(L101="","",L101&amp;","&amp;M101&amp;","&amp;$A101)</f>
        <v/>
      </c>
      <c r="O346" t="str">
        <f>IF(O101="","",O101&amp;","&amp;P101&amp;","&amp;$A101)</f>
        <v/>
      </c>
      <c r="Q346" t="str">
        <f>IF(Q101="","",Q101&amp;","&amp;R101&amp;","&amp;$A101)</f>
        <v/>
      </c>
      <c r="S346" t="str">
        <f>IF(S101="","",S101&amp;","&amp;T101&amp;","&amp;$A101)</f>
        <v/>
      </c>
      <c r="U346" t="str">
        <f>IF(U101="","",U101&amp;","&amp;V101&amp;","&amp;$A101)</f>
        <v/>
      </c>
      <c r="W346" t="str">
        <f>IF(W101="","",W101&amp;","&amp;X101&amp;","&amp;$A101)</f>
        <v/>
      </c>
      <c r="Z346" t="str">
        <f>IF(Z101="","",Z101&amp;","&amp;AA101&amp;","&amp;$A101)</f>
        <v>1203,1,99</v>
      </c>
      <c r="AB346" t="str">
        <f>IF(AB101="","",AB101&amp;","&amp;AC101&amp;","&amp;$A101)</f>
        <v>333,5,99</v>
      </c>
      <c r="AD346" t="str">
        <f>IF(AD101="","",AD101&amp;","&amp;AE101&amp;","&amp;$A101)</f>
        <v/>
      </c>
      <c r="AF346" t="str">
        <f>IF(AF101="","",AF101&amp;","&amp;AG101&amp;","&amp;$A101)</f>
        <v>335,1,99</v>
      </c>
      <c r="AH346" t="str">
        <f>IF(AH101="","",AH101&amp;","&amp;AI101&amp;","&amp;$A101)</f>
        <v/>
      </c>
      <c r="AM346" s="35">
        <v>9</v>
      </c>
      <c r="AN346" s="35">
        <f t="shared" si="198"/>
        <v>3</v>
      </c>
      <c r="AP346" t="str">
        <f>IF(AP101="","",AP101&amp;","&amp;AQ101&amp;","&amp;$A101)</f>
        <v>83,5,99</v>
      </c>
      <c r="AR346" t="str">
        <f>IF(AR101="","",AR101&amp;","&amp;AS101&amp;","&amp;$A101)</f>
        <v/>
      </c>
      <c r="AT346" t="str">
        <f>IF(AT101="","",AT101&amp;","&amp;AU101&amp;","&amp;$A101)</f>
        <v/>
      </c>
      <c r="AV346" t="str">
        <f>IF(AV101="","",AV101&amp;","&amp;AW101&amp;","&amp;$A101)</f>
        <v/>
      </c>
      <c r="AX346" t="str">
        <f>IF(AX101="","",AX101&amp;","&amp;AY101&amp;","&amp;$A101)</f>
        <v/>
      </c>
      <c r="BA346" t="str">
        <f>IF(BA101="","",BA101&amp;","&amp;BB101&amp;","&amp;$A101)</f>
        <v/>
      </c>
      <c r="BC346" t="str">
        <f>IF(BC101="","",BC101&amp;","&amp;BD101&amp;","&amp;$A101)</f>
        <v/>
      </c>
      <c r="BE346" t="str">
        <f>IF(BE101="","",BE101&amp;","&amp;BF101&amp;","&amp;$A101)</f>
        <v/>
      </c>
      <c r="BG346" t="str">
        <f>IF(BG101="","",BG101&amp;","&amp;BH101&amp;","&amp;$A101)</f>
        <v/>
      </c>
      <c r="BI346" t="str">
        <f>IF(BI101="","",BI101&amp;","&amp;BJ101&amp;","&amp;$A101)</f>
        <v/>
      </c>
      <c r="BL346" t="str">
        <f>IF(BL101="","",BL101&amp;","&amp;BM101&amp;","&amp;$A101)</f>
        <v/>
      </c>
      <c r="BN346" t="str">
        <f>IF(BN101="","",BN101&amp;","&amp;BO101&amp;","&amp;$A101)</f>
        <v/>
      </c>
      <c r="BP346" t="str">
        <f>IF(BP101="","",BP101&amp;","&amp;BQ101&amp;","&amp;$A101)</f>
        <v/>
      </c>
      <c r="BR346" t="str">
        <f>IF(BR101="","",BR101&amp;","&amp;BS101&amp;","&amp;$A101)</f>
        <v/>
      </c>
      <c r="BT346" t="str">
        <f>IF(BT101="","",BT101&amp;","&amp;BU101&amp;","&amp;$A101)</f>
        <v/>
      </c>
      <c r="BY346" s="35">
        <v>9</v>
      </c>
      <c r="BZ346" s="35">
        <f t="shared" si="199"/>
        <v>3</v>
      </c>
      <c r="CB346" t="str">
        <f>IF(CB101="","",CB101&amp;","&amp;CC101&amp;","&amp;$A101)</f>
        <v>83,5,99</v>
      </c>
      <c r="CD346" t="str">
        <f>IF(CD101="","",CD101&amp;","&amp;CE101&amp;","&amp;$A101)</f>
        <v/>
      </c>
      <c r="CF346" t="str">
        <f>IF(CF101="","",CF101&amp;","&amp;CG101&amp;","&amp;$A101)</f>
        <v/>
      </c>
      <c r="CH346" t="str">
        <f>IF(CH101="","",CH101&amp;","&amp;CI101&amp;","&amp;$A101)</f>
        <v/>
      </c>
      <c r="CJ346" t="str">
        <f>IF(CJ101="","",CJ101&amp;","&amp;CK101&amp;","&amp;$A101)</f>
        <v/>
      </c>
      <c r="CM346" t="str">
        <f>IF(CM101="","",CM101&amp;","&amp;CN101&amp;","&amp;$A101)</f>
        <v/>
      </c>
      <c r="CO346" t="str">
        <f>IF(CO101="","",CO101&amp;","&amp;CP101&amp;","&amp;$A101)</f>
        <v/>
      </c>
      <c r="CQ346" t="str">
        <f>IF(CQ101="","",CQ101&amp;","&amp;CR101&amp;","&amp;$A101)</f>
        <v/>
      </c>
      <c r="CS346" t="str">
        <f>IF(CS101="","",CS101&amp;","&amp;CT101&amp;","&amp;$A101)</f>
        <v/>
      </c>
      <c r="CU346" t="str">
        <f>IF(CU101="","",CU101&amp;","&amp;CV101&amp;","&amp;$A101)</f>
        <v/>
      </c>
      <c r="CX346" t="str">
        <f>IF(CX101="","",CX101&amp;","&amp;CY101&amp;","&amp;$A101)</f>
        <v/>
      </c>
      <c r="CZ346" t="str">
        <f>IF(CZ101="","",CZ101&amp;","&amp;DA101&amp;","&amp;$A101)</f>
        <v/>
      </c>
      <c r="DB346" t="str">
        <f>IF(DB101="","",DB101&amp;","&amp;DC101&amp;","&amp;$A101)</f>
        <v/>
      </c>
      <c r="DD346" t="str">
        <f>IF(DD101="","",DD101&amp;","&amp;DE101&amp;","&amp;$A101)</f>
        <v/>
      </c>
      <c r="DF346" t="str">
        <f>IF(DF101="","",DF101&amp;","&amp;DG101&amp;","&amp;$A101)</f>
        <v/>
      </c>
    </row>
    <row r="347" spans="1:110" x14ac:dyDescent="0.3">
      <c r="A347" s="34">
        <v>10</v>
      </c>
      <c r="B347" s="34">
        <f t="shared" si="197"/>
        <v>4</v>
      </c>
      <c r="D347" t="str">
        <f>IF(D102="","",D102&amp;","&amp;E102&amp;","&amp;$A102)</f>
        <v>341,3,100</v>
      </c>
      <c r="F347" t="str">
        <f>IF(F102="","",F102&amp;","&amp;G102&amp;","&amp;$A102)</f>
        <v>1201,1,100</v>
      </c>
      <c r="H347" t="str">
        <f>IF(H102="","",H102&amp;","&amp;I102&amp;","&amp;$A102)</f>
        <v/>
      </c>
      <c r="J347" t="str">
        <f>IF(J102="","",J102&amp;","&amp;K102&amp;","&amp;$A102)</f>
        <v>341,3,100</v>
      </c>
      <c r="L347" t="str">
        <f>IF(L102="","",L102&amp;","&amp;M102&amp;","&amp;$A102)</f>
        <v/>
      </c>
      <c r="O347" t="str">
        <f>IF(O102="","",O102&amp;","&amp;P102&amp;","&amp;$A102)</f>
        <v/>
      </c>
      <c r="Q347" t="str">
        <f>IF(Q102="","",Q102&amp;","&amp;R102&amp;","&amp;$A102)</f>
        <v/>
      </c>
      <c r="S347" t="str">
        <f>IF(S102="","",S102&amp;","&amp;T102&amp;","&amp;$A102)</f>
        <v/>
      </c>
      <c r="U347" t="str">
        <f>IF(U102="","",U102&amp;","&amp;V102&amp;","&amp;$A102)</f>
        <v/>
      </c>
      <c r="W347" t="str">
        <f>IF(W102="","",W102&amp;","&amp;X102&amp;","&amp;$A102)</f>
        <v/>
      </c>
      <c r="Z347" t="str">
        <f>IF(Z102="","",Z102&amp;","&amp;AA102&amp;","&amp;$A102)</f>
        <v/>
      </c>
      <c r="AB347" t="str">
        <f>IF(AB102="","",AB102&amp;","&amp;AC102&amp;","&amp;$A102)</f>
        <v/>
      </c>
      <c r="AD347" t="str">
        <f>IF(AD102="","",AD102&amp;","&amp;AE102&amp;","&amp;$A102)</f>
        <v/>
      </c>
      <c r="AF347" t="str">
        <f>IF(AF102="","",AF102&amp;","&amp;AG102&amp;","&amp;$A102)</f>
        <v/>
      </c>
      <c r="AH347" t="str">
        <f>IF(AH102="","",AH102&amp;","&amp;AI102&amp;","&amp;$A102)</f>
        <v/>
      </c>
      <c r="AM347" s="34">
        <v>10</v>
      </c>
      <c r="AN347" s="34">
        <f t="shared" si="198"/>
        <v>4</v>
      </c>
      <c r="AP347" t="str">
        <f>IF(AP102="","",AP102&amp;","&amp;AQ102&amp;","&amp;$A102)</f>
        <v/>
      </c>
      <c r="AR347" t="str">
        <f>IF(AR102="","",AR102&amp;","&amp;AS102&amp;","&amp;$A102)</f>
        <v>1103,1,100</v>
      </c>
      <c r="AT347" t="str">
        <f>IF(AT102="","",AT102&amp;","&amp;AU102&amp;","&amp;$A102)</f>
        <v>1001,1,100</v>
      </c>
      <c r="AV347" t="str">
        <f>IF(AV102="","",AV102&amp;","&amp;AW102&amp;","&amp;$A102)</f>
        <v>1103,1,100</v>
      </c>
      <c r="AX347" t="str">
        <f>IF(AX102="","",AX102&amp;","&amp;AY102&amp;","&amp;$A102)</f>
        <v/>
      </c>
      <c r="BA347" t="str">
        <f>IF(BA102="","",BA102&amp;","&amp;BB102&amp;","&amp;$A102)</f>
        <v/>
      </c>
      <c r="BC347" t="str">
        <f>IF(BC102="","",BC102&amp;","&amp;BD102&amp;","&amp;$A102)</f>
        <v/>
      </c>
      <c r="BE347" t="str">
        <f>IF(BE102="","",BE102&amp;","&amp;BF102&amp;","&amp;$A102)</f>
        <v/>
      </c>
      <c r="BG347" t="str">
        <f>IF(BG102="","",BG102&amp;","&amp;BH102&amp;","&amp;$A102)</f>
        <v/>
      </c>
      <c r="BI347" t="str">
        <f>IF(BI102="","",BI102&amp;","&amp;BJ102&amp;","&amp;$A102)</f>
        <v/>
      </c>
      <c r="BL347" t="str">
        <f>IF(BL102="","",BL102&amp;","&amp;BM102&amp;","&amp;$A102)</f>
        <v>81,2,100</v>
      </c>
      <c r="BN347" t="str">
        <f>IF(BN102="","",BN102&amp;","&amp;BO102&amp;","&amp;$A102)</f>
        <v>1202,1,100</v>
      </c>
      <c r="BP347" t="str">
        <f>IF(BP102="","",BP102&amp;","&amp;BQ102&amp;","&amp;$A102)</f>
        <v/>
      </c>
      <c r="BR347" t="str">
        <f>IF(BR102="","",BR102&amp;","&amp;BS102&amp;","&amp;$A102)</f>
        <v>81,2,100</v>
      </c>
      <c r="BT347" t="str">
        <f>IF(BT102="","",BT102&amp;","&amp;BU102&amp;","&amp;$A102)</f>
        <v/>
      </c>
      <c r="BY347" s="34">
        <v>10</v>
      </c>
      <c r="BZ347" s="34">
        <f t="shared" si="199"/>
        <v>4</v>
      </c>
      <c r="CB347" t="str">
        <f>IF(CB102="","",CB102&amp;","&amp;CC102&amp;","&amp;$A102)</f>
        <v/>
      </c>
      <c r="CD347" t="str">
        <f>IF(CD102="","",CD102&amp;","&amp;CE102&amp;","&amp;$A102)</f>
        <v>1103,1,100</v>
      </c>
      <c r="CF347" t="str">
        <f>IF(CF102="","",CF102&amp;","&amp;CG102&amp;","&amp;$A102)</f>
        <v>1001,1,100</v>
      </c>
      <c r="CH347" t="str">
        <f>IF(CH102="","",CH102&amp;","&amp;CI102&amp;","&amp;$A102)</f>
        <v>1103,1,100</v>
      </c>
      <c r="CJ347" t="str">
        <f>IF(CJ102="","",CJ102&amp;","&amp;CK102&amp;","&amp;$A102)</f>
        <v/>
      </c>
      <c r="CM347" t="str">
        <f>IF(CM102="","",CM102&amp;","&amp;CN102&amp;","&amp;$A102)</f>
        <v/>
      </c>
      <c r="CO347" t="str">
        <f>IF(CO102="","",CO102&amp;","&amp;CP102&amp;","&amp;$A102)</f>
        <v/>
      </c>
      <c r="CQ347" t="str">
        <f>IF(CQ102="","",CQ102&amp;","&amp;CR102&amp;","&amp;$A102)</f>
        <v/>
      </c>
      <c r="CS347" t="str">
        <f>IF(CS102="","",CS102&amp;","&amp;CT102&amp;","&amp;$A102)</f>
        <v/>
      </c>
      <c r="CU347" t="str">
        <f>IF(CU102="","",CU102&amp;","&amp;CV102&amp;","&amp;$A102)</f>
        <v/>
      </c>
      <c r="CX347" t="str">
        <f>IF(CX102="","",CX102&amp;","&amp;CY102&amp;","&amp;$A102)</f>
        <v>81,2,100</v>
      </c>
      <c r="CZ347" t="str">
        <f>IF(CZ102="","",CZ102&amp;","&amp;DA102&amp;","&amp;$A102)</f>
        <v>1202,1,100</v>
      </c>
      <c r="DB347" t="str">
        <f>IF(DB102="","",DB102&amp;","&amp;DC102&amp;","&amp;$A102)</f>
        <v/>
      </c>
      <c r="DD347" t="str">
        <f>IF(DD102="","",DD102&amp;","&amp;DE102&amp;","&amp;$A102)</f>
        <v>81,2,100</v>
      </c>
      <c r="DF347" t="str">
        <f>IF(DF102="","",DF102&amp;","&amp;DG102&amp;","&amp;$A102)</f>
        <v/>
      </c>
    </row>
    <row r="348" spans="1:110" x14ac:dyDescent="0.3">
      <c r="A348" s="33">
        <v>11</v>
      </c>
      <c r="B348" s="33">
        <f t="shared" si="197"/>
        <v>4</v>
      </c>
      <c r="D348" t="str">
        <f>IF(D103="","",D103&amp;","&amp;E103&amp;","&amp;$A103)</f>
        <v>342,7,101</v>
      </c>
      <c r="F348" t="str">
        <f>IF(F103="","",F103&amp;","&amp;G103&amp;","&amp;$A103)</f>
        <v/>
      </c>
      <c r="H348" t="str">
        <f>IF(H103="","",H103&amp;","&amp;I103&amp;","&amp;$A103)</f>
        <v/>
      </c>
      <c r="J348" t="str">
        <f>IF(J103="","",J103&amp;","&amp;K103&amp;","&amp;$A103)</f>
        <v/>
      </c>
      <c r="L348" t="str">
        <f>IF(L103="","",L103&amp;","&amp;M103&amp;","&amp;$A103)</f>
        <v/>
      </c>
      <c r="O348" t="str">
        <f>IF(O103="","",O103&amp;","&amp;P103&amp;","&amp;$A103)</f>
        <v/>
      </c>
      <c r="Q348" t="str">
        <f>IF(Q103="","",Q103&amp;","&amp;R103&amp;","&amp;$A103)</f>
        <v/>
      </c>
      <c r="S348" t="str">
        <f>IF(S103="","",S103&amp;","&amp;T103&amp;","&amp;$A103)</f>
        <v/>
      </c>
      <c r="U348" t="str">
        <f>IF(U103="","",U103&amp;","&amp;V103&amp;","&amp;$A103)</f>
        <v/>
      </c>
      <c r="W348" t="str">
        <f>IF(W103="","",W103&amp;","&amp;X103&amp;","&amp;$A103)</f>
        <v/>
      </c>
      <c r="Z348" t="str">
        <f>IF(Z103="","",Z103&amp;","&amp;AA103&amp;","&amp;$A103)</f>
        <v/>
      </c>
      <c r="AB348" t="str">
        <f>IF(AB103="","",AB103&amp;","&amp;AC103&amp;","&amp;$A103)</f>
        <v/>
      </c>
      <c r="AD348" t="str">
        <f>IF(AD103="","",AD103&amp;","&amp;AE103&amp;","&amp;$A103)</f>
        <v/>
      </c>
      <c r="AF348" t="str">
        <f>IF(AF103="","",AF103&amp;","&amp;AG103&amp;","&amp;$A103)</f>
        <v/>
      </c>
      <c r="AH348" t="str">
        <f>IF(AH103="","",AH103&amp;","&amp;AI103&amp;","&amp;$A103)</f>
        <v/>
      </c>
      <c r="AM348" s="33">
        <v>11</v>
      </c>
      <c r="AN348" s="33">
        <f t="shared" si="198"/>
        <v>4</v>
      </c>
      <c r="AP348" t="str">
        <f>IF(AP103="","",AP103&amp;","&amp;AQ103&amp;","&amp;$A103)</f>
        <v/>
      </c>
      <c r="AR348" t="str">
        <f>IF(AR103="","",AR103&amp;","&amp;AS103&amp;","&amp;$A103)</f>
        <v/>
      </c>
      <c r="AT348" t="str">
        <f>IF(AT103="","",AT103&amp;","&amp;AU103&amp;","&amp;$A103)</f>
        <v/>
      </c>
      <c r="AV348" t="str">
        <f>IF(AV103="","",AV103&amp;","&amp;AW103&amp;","&amp;$A103)</f>
        <v/>
      </c>
      <c r="AX348" t="str">
        <f>IF(AX103="","",AX103&amp;","&amp;AY103&amp;","&amp;$A103)</f>
        <v/>
      </c>
      <c r="BA348" t="str">
        <f>IF(BA103="","",BA103&amp;","&amp;BB103&amp;","&amp;$A103)</f>
        <v/>
      </c>
      <c r="BC348" t="str">
        <f>IF(BC103="","",BC103&amp;","&amp;BD103&amp;","&amp;$A103)</f>
        <v/>
      </c>
      <c r="BE348" t="str">
        <f>IF(BE103="","",BE103&amp;","&amp;BF103&amp;","&amp;$A103)</f>
        <v/>
      </c>
      <c r="BG348" t="str">
        <f>IF(BG103="","",BG103&amp;","&amp;BH103&amp;","&amp;$A103)</f>
        <v/>
      </c>
      <c r="BI348" t="str">
        <f>IF(BI103="","",BI103&amp;","&amp;BJ103&amp;","&amp;$A103)</f>
        <v/>
      </c>
      <c r="BL348" t="str">
        <f>IF(BL103="","",BL103&amp;","&amp;BM103&amp;","&amp;$A103)</f>
        <v>81,2,101</v>
      </c>
      <c r="BN348" t="str">
        <f>IF(BN103="","",BN103&amp;","&amp;BO103&amp;","&amp;$A103)</f>
        <v>1103,1,101</v>
      </c>
      <c r="BP348" t="str">
        <f>IF(BP103="","",BP103&amp;","&amp;BQ103&amp;","&amp;$A103)</f>
        <v>1001,1,101</v>
      </c>
      <c r="BR348" t="str">
        <f>IF(BR103="","",BR103&amp;","&amp;BS103&amp;","&amp;$A103)</f>
        <v>1103,1,101</v>
      </c>
      <c r="BT348" t="str">
        <f>IF(BT103="","",BT103&amp;","&amp;BU103&amp;","&amp;$A103)</f>
        <v/>
      </c>
      <c r="BY348" s="33">
        <v>11</v>
      </c>
      <c r="BZ348" s="33">
        <f t="shared" si="199"/>
        <v>4</v>
      </c>
      <c r="CB348" t="str">
        <f>IF(CB103="","",CB103&amp;","&amp;CC103&amp;","&amp;$A103)</f>
        <v/>
      </c>
      <c r="CD348" t="str">
        <f>IF(CD103="","",CD103&amp;","&amp;CE103&amp;","&amp;$A103)</f>
        <v/>
      </c>
      <c r="CF348" t="str">
        <f>IF(CF103="","",CF103&amp;","&amp;CG103&amp;","&amp;$A103)</f>
        <v/>
      </c>
      <c r="CH348" t="str">
        <f>IF(CH103="","",CH103&amp;","&amp;CI103&amp;","&amp;$A103)</f>
        <v/>
      </c>
      <c r="CJ348" t="str">
        <f>IF(CJ103="","",CJ103&amp;","&amp;CK103&amp;","&amp;$A103)</f>
        <v/>
      </c>
      <c r="CM348" t="str">
        <f>IF(CM103="","",CM103&amp;","&amp;CN103&amp;","&amp;$A103)</f>
        <v/>
      </c>
      <c r="CO348" t="str">
        <f>IF(CO103="","",CO103&amp;","&amp;CP103&amp;","&amp;$A103)</f>
        <v/>
      </c>
      <c r="CQ348" t="str">
        <f>IF(CQ103="","",CQ103&amp;","&amp;CR103&amp;","&amp;$A103)</f>
        <v/>
      </c>
      <c r="CS348" t="str">
        <f>IF(CS103="","",CS103&amp;","&amp;CT103&amp;","&amp;$A103)</f>
        <v/>
      </c>
      <c r="CU348" t="str">
        <f>IF(CU103="","",CU103&amp;","&amp;CV103&amp;","&amp;$A103)</f>
        <v/>
      </c>
      <c r="CX348" t="str">
        <f>IF(CX103="","",CX103&amp;","&amp;CY103&amp;","&amp;$A103)</f>
        <v>81,2,101</v>
      </c>
      <c r="CZ348" t="str">
        <f>IF(CZ103="","",CZ103&amp;","&amp;DA103&amp;","&amp;$A103)</f>
        <v>1103,1,101</v>
      </c>
      <c r="DB348" t="str">
        <f>IF(DB103="","",DB103&amp;","&amp;DC103&amp;","&amp;$A103)</f>
        <v>1001,1,101</v>
      </c>
      <c r="DD348" t="str">
        <f>IF(DD103="","",DD103&amp;","&amp;DE103&amp;","&amp;$A103)</f>
        <v>1103,1,101</v>
      </c>
      <c r="DF348" t="str">
        <f>IF(DF103="","",DF103&amp;","&amp;DG103&amp;","&amp;$A103)</f>
        <v/>
      </c>
    </row>
    <row r="349" spans="1:110" ht="14.5" thickBot="1" x14ac:dyDescent="0.35">
      <c r="A349" s="35">
        <v>12</v>
      </c>
      <c r="B349" s="35">
        <f t="shared" si="197"/>
        <v>4</v>
      </c>
      <c r="D349" t="str">
        <f>IF(D104="","",D104&amp;","&amp;E104&amp;","&amp;$A104)</f>
        <v>1201,1,102</v>
      </c>
      <c r="F349" t="str">
        <f>IF(F104="","",F104&amp;","&amp;G104&amp;","&amp;$A104)</f>
        <v>343,5,102</v>
      </c>
      <c r="H349" t="str">
        <f>IF(H104="","",H104&amp;","&amp;I104&amp;","&amp;$A104)</f>
        <v/>
      </c>
      <c r="J349" t="str">
        <f>IF(J104="","",J104&amp;","&amp;K104&amp;","&amp;$A104)</f>
        <v>345,1,102</v>
      </c>
      <c r="L349" t="str">
        <f>IF(L104="","",L104&amp;","&amp;M104&amp;","&amp;$A104)</f>
        <v/>
      </c>
      <c r="O349" t="str">
        <f>IF(O104="","",O104&amp;","&amp;P104&amp;","&amp;$A104)</f>
        <v/>
      </c>
      <c r="Q349" t="str">
        <f>IF(Q104="","",Q104&amp;","&amp;R104&amp;","&amp;$A104)</f>
        <v/>
      </c>
      <c r="S349" t="str">
        <f>IF(S104="","",S104&amp;","&amp;T104&amp;","&amp;$A104)</f>
        <v/>
      </c>
      <c r="U349" t="str">
        <f>IF(U104="","",U104&amp;","&amp;V104&amp;","&amp;$A104)</f>
        <v/>
      </c>
      <c r="W349" t="str">
        <f>IF(W104="","",W104&amp;","&amp;X104&amp;","&amp;$A104)</f>
        <v/>
      </c>
      <c r="Z349" t="str">
        <f>IF(Z104="","",Z104&amp;","&amp;AA104&amp;","&amp;$A104)</f>
        <v/>
      </c>
      <c r="AB349" t="str">
        <f>IF(AB104="","",AB104&amp;","&amp;AC104&amp;","&amp;$A104)</f>
        <v/>
      </c>
      <c r="AD349" t="str">
        <f>IF(AD104="","",AD104&amp;","&amp;AE104&amp;","&amp;$A104)</f>
        <v/>
      </c>
      <c r="AF349" t="str">
        <f>IF(AF104="","",AF104&amp;","&amp;AG104&amp;","&amp;$A104)</f>
        <v/>
      </c>
      <c r="AH349" t="str">
        <f>IF(AH104="","",AH104&amp;","&amp;AI104&amp;","&amp;$A104)</f>
        <v/>
      </c>
      <c r="AM349" s="35">
        <v>12</v>
      </c>
      <c r="AN349" s="35">
        <f t="shared" si="198"/>
        <v>4</v>
      </c>
      <c r="AP349" t="str">
        <f>IF(AP104="","",AP104&amp;","&amp;AQ104&amp;","&amp;$A104)</f>
        <v/>
      </c>
      <c r="AR349" t="str">
        <f>IF(AR104="","",AR104&amp;","&amp;AS104&amp;","&amp;$A104)</f>
        <v/>
      </c>
      <c r="AT349" t="str">
        <f>IF(AT104="","",AT104&amp;","&amp;AU104&amp;","&amp;$A104)</f>
        <v/>
      </c>
      <c r="AV349" t="str">
        <f>IF(AV104="","",AV104&amp;","&amp;AW104&amp;","&amp;$A104)</f>
        <v/>
      </c>
      <c r="AX349" t="str">
        <f>IF(AX104="","",AX104&amp;","&amp;AY104&amp;","&amp;$A104)</f>
        <v/>
      </c>
      <c r="BA349" t="str">
        <f>IF(BA104="","",BA104&amp;","&amp;BB104&amp;","&amp;$A104)</f>
        <v/>
      </c>
      <c r="BC349" t="str">
        <f>IF(BC104="","",BC104&amp;","&amp;BD104&amp;","&amp;$A104)</f>
        <v/>
      </c>
      <c r="BE349" t="str">
        <f>IF(BE104="","",BE104&amp;","&amp;BF104&amp;","&amp;$A104)</f>
        <v/>
      </c>
      <c r="BG349" t="str">
        <f>IF(BG104="","",BG104&amp;","&amp;BH104&amp;","&amp;$A104)</f>
        <v/>
      </c>
      <c r="BI349" t="str">
        <f>IF(BI104="","",BI104&amp;","&amp;BJ104&amp;","&amp;$A104)</f>
        <v/>
      </c>
      <c r="BL349" t="str">
        <f>IF(BL104="","",BL104&amp;","&amp;BM104&amp;","&amp;$A104)</f>
        <v>81,2,102</v>
      </c>
      <c r="BN349" t="str">
        <f>IF(BN104="","",BN104&amp;","&amp;BO104&amp;","&amp;$A104)</f>
        <v>1202,1,102</v>
      </c>
      <c r="BP349" t="str">
        <f>IF(BP104="","",BP104&amp;","&amp;BQ104&amp;","&amp;$A104)</f>
        <v/>
      </c>
      <c r="BR349" t="str">
        <f>IF(BR104="","",BR104&amp;","&amp;BS104&amp;","&amp;$A104)</f>
        <v>81,2,102</v>
      </c>
      <c r="BT349" t="str">
        <f>IF(BT104="","",BT104&amp;","&amp;BU104&amp;","&amp;$A104)</f>
        <v/>
      </c>
      <c r="BY349" s="35">
        <v>12</v>
      </c>
      <c r="BZ349" s="35">
        <f t="shared" si="199"/>
        <v>4</v>
      </c>
      <c r="CB349" t="str">
        <f>IF(CB104="","",CB104&amp;","&amp;CC104&amp;","&amp;$A104)</f>
        <v/>
      </c>
      <c r="CD349" t="str">
        <f>IF(CD104="","",CD104&amp;","&amp;CE104&amp;","&amp;$A104)</f>
        <v/>
      </c>
      <c r="CF349" t="str">
        <f>IF(CF104="","",CF104&amp;","&amp;CG104&amp;","&amp;$A104)</f>
        <v/>
      </c>
      <c r="CH349" t="str">
        <f>IF(CH104="","",CH104&amp;","&amp;CI104&amp;","&amp;$A104)</f>
        <v/>
      </c>
      <c r="CJ349" t="str">
        <f>IF(CJ104="","",CJ104&amp;","&amp;CK104&amp;","&amp;$A104)</f>
        <v/>
      </c>
      <c r="CM349" t="str">
        <f>IF(CM104="","",CM104&amp;","&amp;CN104&amp;","&amp;$A104)</f>
        <v/>
      </c>
      <c r="CO349" t="str">
        <f>IF(CO104="","",CO104&amp;","&amp;CP104&amp;","&amp;$A104)</f>
        <v/>
      </c>
      <c r="CQ349" t="str">
        <f>IF(CQ104="","",CQ104&amp;","&amp;CR104&amp;","&amp;$A104)</f>
        <v/>
      </c>
      <c r="CS349" t="str">
        <f>IF(CS104="","",CS104&amp;","&amp;CT104&amp;","&amp;$A104)</f>
        <v/>
      </c>
      <c r="CU349" t="str">
        <f>IF(CU104="","",CU104&amp;","&amp;CV104&amp;","&amp;$A104)</f>
        <v/>
      </c>
      <c r="CX349" t="str">
        <f>IF(CX104="","",CX104&amp;","&amp;CY104&amp;","&amp;$A104)</f>
        <v>81,2,102</v>
      </c>
      <c r="CZ349" t="str">
        <f>IF(CZ104="","",CZ104&amp;","&amp;DA104&amp;","&amp;$A104)</f>
        <v>1202,1,102</v>
      </c>
      <c r="DB349" t="str">
        <f>IF(DB104="","",DB104&amp;","&amp;DC104&amp;","&amp;$A104)</f>
        <v/>
      </c>
      <c r="DD349" t="str">
        <f>IF(DD104="","",DD104&amp;","&amp;DE104&amp;","&amp;$A104)</f>
        <v>81,2,102</v>
      </c>
      <c r="DF349" t="str">
        <f>IF(DF104="","",DF104&amp;","&amp;DG104&amp;","&amp;$A104)</f>
        <v/>
      </c>
    </row>
    <row r="350" spans="1:110" x14ac:dyDescent="0.3">
      <c r="A350" s="34">
        <v>13</v>
      </c>
      <c r="B350" s="34">
        <f t="shared" si="197"/>
        <v>5</v>
      </c>
      <c r="D350" t="str">
        <f>IF(D105="","",D105&amp;","&amp;E105&amp;","&amp;$A105)</f>
        <v/>
      </c>
      <c r="F350" t="str">
        <f>IF(F105="","",F105&amp;","&amp;G105&amp;","&amp;$A105)</f>
        <v/>
      </c>
      <c r="H350" t="str">
        <f>IF(H105="","",H105&amp;","&amp;I105&amp;","&amp;$A105)</f>
        <v/>
      </c>
      <c r="J350" t="str">
        <f>IF(J105="","",J105&amp;","&amp;K105&amp;","&amp;$A105)</f>
        <v/>
      </c>
      <c r="L350" t="str">
        <f>IF(L105="","",L105&amp;","&amp;M105&amp;","&amp;$A105)</f>
        <v/>
      </c>
      <c r="O350" t="str">
        <f>IF(O105="","",O105&amp;","&amp;P105&amp;","&amp;$A105)</f>
        <v>351,3,103</v>
      </c>
      <c r="Q350" t="str">
        <f>IF(Q105="","",Q105&amp;","&amp;R105&amp;","&amp;$A105)</f>
        <v>1202,1,103</v>
      </c>
      <c r="S350" t="str">
        <f>IF(S105="","",S105&amp;","&amp;T105&amp;","&amp;$A105)</f>
        <v/>
      </c>
      <c r="U350" t="str">
        <f>IF(U105="","",U105&amp;","&amp;V105&amp;","&amp;$A105)</f>
        <v>351,3,103</v>
      </c>
      <c r="W350" t="str">
        <f>IF(W105="","",W105&amp;","&amp;X105&amp;","&amp;$A105)</f>
        <v/>
      </c>
      <c r="Z350" t="str">
        <f>IF(Z105="","",Z105&amp;","&amp;AA105&amp;","&amp;$A105)</f>
        <v/>
      </c>
      <c r="AB350" t="str">
        <f>IF(AB105="","",AB105&amp;","&amp;AC105&amp;","&amp;$A105)</f>
        <v/>
      </c>
      <c r="AD350" t="str">
        <f>IF(AD105="","",AD105&amp;","&amp;AE105&amp;","&amp;$A105)</f>
        <v/>
      </c>
      <c r="AF350" t="str">
        <f>IF(AF105="","",AF105&amp;","&amp;AG105&amp;","&amp;$A105)</f>
        <v/>
      </c>
      <c r="AH350" t="str">
        <f>IF(AH105="","",AH105&amp;","&amp;AI105&amp;","&amp;$A105)</f>
        <v/>
      </c>
      <c r="AM350" s="34">
        <v>13</v>
      </c>
      <c r="AN350" s="34">
        <f t="shared" si="198"/>
        <v>5</v>
      </c>
      <c r="AP350" t="str">
        <f>IF(AP105="","",AP105&amp;","&amp;AQ105&amp;","&amp;$A105)</f>
        <v/>
      </c>
      <c r="AR350" t="str">
        <f>IF(AR105="","",AR105&amp;","&amp;AS105&amp;","&amp;$A105)</f>
        <v>1103,1,103</v>
      </c>
      <c r="AT350" t="str">
        <f>IF(AT105="","",AT105&amp;","&amp;AU105&amp;","&amp;$A105)</f>
        <v>1001,1,103</v>
      </c>
      <c r="AV350" t="str">
        <f>IF(AV105="","",AV105&amp;","&amp;AW105&amp;","&amp;$A105)</f>
        <v>1103,1,103</v>
      </c>
      <c r="AX350" t="str">
        <f>IF(AX105="","",AX105&amp;","&amp;AY105&amp;","&amp;$A105)</f>
        <v/>
      </c>
      <c r="BA350" t="str">
        <f>IF(BA105="","",BA105&amp;","&amp;BB105&amp;","&amp;$A105)</f>
        <v/>
      </c>
      <c r="BC350" t="str">
        <f>IF(BC105="","",BC105&amp;","&amp;BD105&amp;","&amp;$A105)</f>
        <v/>
      </c>
      <c r="BE350" t="str">
        <f>IF(BE105="","",BE105&amp;","&amp;BF105&amp;","&amp;$A105)</f>
        <v/>
      </c>
      <c r="BG350" t="str">
        <f>IF(BG105="","",BG105&amp;","&amp;BH105&amp;","&amp;$A105)</f>
        <v/>
      </c>
      <c r="BI350" t="str">
        <f>IF(BI105="","",BI105&amp;","&amp;BJ105&amp;","&amp;$A105)</f>
        <v/>
      </c>
      <c r="BL350" t="str">
        <f>IF(BL105="","",BL105&amp;","&amp;BM105&amp;","&amp;$A105)</f>
        <v>82,7,103</v>
      </c>
      <c r="BN350" t="str">
        <f>IF(BN105="","",BN105&amp;","&amp;BO105&amp;","&amp;$A105)</f>
        <v/>
      </c>
      <c r="BP350" t="str">
        <f>IF(BP105="","",BP105&amp;","&amp;BQ105&amp;","&amp;$A105)</f>
        <v/>
      </c>
      <c r="BR350" t="str">
        <f>IF(BR105="","",BR105&amp;","&amp;BS105&amp;","&amp;$A105)</f>
        <v/>
      </c>
      <c r="BT350" t="str">
        <f>IF(BT105="","",BT105&amp;","&amp;BU105&amp;","&amp;$A105)</f>
        <v/>
      </c>
      <c r="BY350" s="34">
        <v>13</v>
      </c>
      <c r="BZ350" s="34">
        <f t="shared" si="199"/>
        <v>5</v>
      </c>
      <c r="CB350" t="str">
        <f>IF(CB105="","",CB105&amp;","&amp;CC105&amp;","&amp;$A105)</f>
        <v/>
      </c>
      <c r="CD350" t="str">
        <f>IF(CD105="","",CD105&amp;","&amp;CE105&amp;","&amp;$A105)</f>
        <v>1103,1,103</v>
      </c>
      <c r="CF350" t="str">
        <f>IF(CF105="","",CF105&amp;","&amp;CG105&amp;","&amp;$A105)</f>
        <v>1001,1,103</v>
      </c>
      <c r="CH350" t="str">
        <f>IF(CH105="","",CH105&amp;","&amp;CI105&amp;","&amp;$A105)</f>
        <v>1103,1,103</v>
      </c>
      <c r="CJ350" t="str">
        <f>IF(CJ105="","",CJ105&amp;","&amp;CK105&amp;","&amp;$A105)</f>
        <v/>
      </c>
      <c r="CM350" t="str">
        <f>IF(CM105="","",CM105&amp;","&amp;CN105&amp;","&amp;$A105)</f>
        <v/>
      </c>
      <c r="CO350" t="str">
        <f>IF(CO105="","",CO105&amp;","&amp;CP105&amp;","&amp;$A105)</f>
        <v/>
      </c>
      <c r="CQ350" t="str">
        <f>IF(CQ105="","",CQ105&amp;","&amp;CR105&amp;","&amp;$A105)</f>
        <v/>
      </c>
      <c r="CS350" t="str">
        <f>IF(CS105="","",CS105&amp;","&amp;CT105&amp;","&amp;$A105)</f>
        <v/>
      </c>
      <c r="CU350" t="str">
        <f>IF(CU105="","",CU105&amp;","&amp;CV105&amp;","&amp;$A105)</f>
        <v/>
      </c>
      <c r="CX350" t="str">
        <f>IF(CX105="","",CX105&amp;","&amp;CY105&amp;","&amp;$A105)</f>
        <v>82,7,103</v>
      </c>
      <c r="CZ350" t="str">
        <f>IF(CZ105="","",CZ105&amp;","&amp;DA105&amp;","&amp;$A105)</f>
        <v/>
      </c>
      <c r="DB350" t="str">
        <f>IF(DB105="","",DB105&amp;","&amp;DC105&amp;","&amp;$A105)</f>
        <v/>
      </c>
      <c r="DD350" t="str">
        <f>IF(DD105="","",DD105&amp;","&amp;DE105&amp;","&amp;$A105)</f>
        <v/>
      </c>
      <c r="DF350" t="str">
        <f>IF(DF105="","",DF105&amp;","&amp;DG105&amp;","&amp;$A105)</f>
        <v/>
      </c>
    </row>
    <row r="351" spans="1:110" x14ac:dyDescent="0.3">
      <c r="A351" s="33">
        <v>14</v>
      </c>
      <c r="B351" s="33">
        <f t="shared" si="197"/>
        <v>5</v>
      </c>
      <c r="D351" t="str">
        <f>IF(D106="","",D106&amp;","&amp;E106&amp;","&amp;$A106)</f>
        <v/>
      </c>
      <c r="F351" t="str">
        <f>IF(F106="","",F106&amp;","&amp;G106&amp;","&amp;$A106)</f>
        <v/>
      </c>
      <c r="H351" t="str">
        <f>IF(H106="","",H106&amp;","&amp;I106&amp;","&amp;$A106)</f>
        <v/>
      </c>
      <c r="J351" t="str">
        <f>IF(J106="","",J106&amp;","&amp;K106&amp;","&amp;$A106)</f>
        <v/>
      </c>
      <c r="L351" t="str">
        <f>IF(L106="","",L106&amp;","&amp;M106&amp;","&amp;$A106)</f>
        <v/>
      </c>
      <c r="O351" t="str">
        <f>IF(O106="","",O106&amp;","&amp;P106&amp;","&amp;$A106)</f>
        <v>352,7,104</v>
      </c>
      <c r="Q351" t="str">
        <f>IF(Q106="","",Q106&amp;","&amp;R106&amp;","&amp;$A106)</f>
        <v/>
      </c>
      <c r="S351" t="str">
        <f>IF(S106="","",S106&amp;","&amp;T106&amp;","&amp;$A106)</f>
        <v/>
      </c>
      <c r="U351" t="str">
        <f>IF(U106="","",U106&amp;","&amp;V106&amp;","&amp;$A106)</f>
        <v/>
      </c>
      <c r="W351" t="str">
        <f>IF(W106="","",W106&amp;","&amp;X106&amp;","&amp;$A106)</f>
        <v/>
      </c>
      <c r="Z351" t="str">
        <f>IF(Z106="","",Z106&amp;","&amp;AA106&amp;","&amp;$A106)</f>
        <v/>
      </c>
      <c r="AB351" t="str">
        <f>IF(AB106="","",AB106&amp;","&amp;AC106&amp;","&amp;$A106)</f>
        <v/>
      </c>
      <c r="AD351" t="str">
        <f>IF(AD106="","",AD106&amp;","&amp;AE106&amp;","&amp;$A106)</f>
        <v/>
      </c>
      <c r="AF351" t="str">
        <f>IF(AF106="","",AF106&amp;","&amp;AG106&amp;","&amp;$A106)</f>
        <v/>
      </c>
      <c r="AH351" t="str">
        <f>IF(AH106="","",AH106&amp;","&amp;AI106&amp;","&amp;$A106)</f>
        <v/>
      </c>
      <c r="AM351" s="33">
        <v>14</v>
      </c>
      <c r="AN351" s="33">
        <f t="shared" si="198"/>
        <v>5</v>
      </c>
      <c r="AP351" t="str">
        <f>IF(AP106="","",AP106&amp;","&amp;AQ106&amp;","&amp;$A106)</f>
        <v/>
      </c>
      <c r="AR351" t="str">
        <f>IF(AR106="","",AR106&amp;","&amp;AS106&amp;","&amp;$A106)</f>
        <v/>
      </c>
      <c r="AT351" t="str">
        <f>IF(AT106="","",AT106&amp;","&amp;AU106&amp;","&amp;$A106)</f>
        <v/>
      </c>
      <c r="AV351" t="str">
        <f>IF(AV106="","",AV106&amp;","&amp;AW106&amp;","&amp;$A106)</f>
        <v/>
      </c>
      <c r="AX351" t="str">
        <f>IF(AX106="","",AX106&amp;","&amp;AY106&amp;","&amp;$A106)</f>
        <v/>
      </c>
      <c r="BA351" t="str">
        <f>IF(BA106="","",BA106&amp;","&amp;BB106&amp;","&amp;$A106)</f>
        <v/>
      </c>
      <c r="BC351" t="str">
        <f>IF(BC106="","",BC106&amp;","&amp;BD106&amp;","&amp;$A106)</f>
        <v/>
      </c>
      <c r="BE351" t="str">
        <f>IF(BE106="","",BE106&amp;","&amp;BF106&amp;","&amp;$A106)</f>
        <v/>
      </c>
      <c r="BG351" t="str">
        <f>IF(BG106="","",BG106&amp;","&amp;BH106&amp;","&amp;$A106)</f>
        <v/>
      </c>
      <c r="BI351" t="str">
        <f>IF(BI106="","",BI106&amp;","&amp;BJ106&amp;","&amp;$A106)</f>
        <v/>
      </c>
      <c r="BL351" t="str">
        <f>IF(BL106="","",BL106&amp;","&amp;BM106&amp;","&amp;$A106)</f>
        <v>82,3,104</v>
      </c>
      <c r="BN351" t="str">
        <f>IF(BN106="","",BN106&amp;","&amp;BO106&amp;","&amp;$A106)</f>
        <v>1202,1,104</v>
      </c>
      <c r="BP351" t="str">
        <f>IF(BP106="","",BP106&amp;","&amp;BQ106&amp;","&amp;$A106)</f>
        <v/>
      </c>
      <c r="BR351" t="str">
        <f>IF(BR106="","",BR106&amp;","&amp;BS106&amp;","&amp;$A106)</f>
        <v>1003,1,104</v>
      </c>
      <c r="BT351" t="str">
        <f>IF(BT106="","",BT106&amp;","&amp;BU106&amp;","&amp;$A106)</f>
        <v>1202,1,104</v>
      </c>
      <c r="BY351" s="33">
        <v>14</v>
      </c>
      <c r="BZ351" s="33">
        <f t="shared" si="199"/>
        <v>5</v>
      </c>
      <c r="CB351" t="str">
        <f>IF(CB106="","",CB106&amp;","&amp;CC106&amp;","&amp;$A106)</f>
        <v/>
      </c>
      <c r="CD351" t="str">
        <f>IF(CD106="","",CD106&amp;","&amp;CE106&amp;","&amp;$A106)</f>
        <v/>
      </c>
      <c r="CF351" t="str">
        <f>IF(CF106="","",CF106&amp;","&amp;CG106&amp;","&amp;$A106)</f>
        <v/>
      </c>
      <c r="CH351" t="str">
        <f>IF(CH106="","",CH106&amp;","&amp;CI106&amp;","&amp;$A106)</f>
        <v/>
      </c>
      <c r="CJ351" t="str">
        <f>IF(CJ106="","",CJ106&amp;","&amp;CK106&amp;","&amp;$A106)</f>
        <v/>
      </c>
      <c r="CM351" t="str">
        <f>IF(CM106="","",CM106&amp;","&amp;CN106&amp;","&amp;$A106)</f>
        <v/>
      </c>
      <c r="CO351" t="str">
        <f>IF(CO106="","",CO106&amp;","&amp;CP106&amp;","&amp;$A106)</f>
        <v/>
      </c>
      <c r="CQ351" t="str">
        <f>IF(CQ106="","",CQ106&amp;","&amp;CR106&amp;","&amp;$A106)</f>
        <v/>
      </c>
      <c r="CS351" t="str">
        <f>IF(CS106="","",CS106&amp;","&amp;CT106&amp;","&amp;$A106)</f>
        <v/>
      </c>
      <c r="CU351" t="str">
        <f>IF(CU106="","",CU106&amp;","&amp;CV106&amp;","&amp;$A106)</f>
        <v/>
      </c>
      <c r="CX351" t="str">
        <f>IF(CX106="","",CX106&amp;","&amp;CY106&amp;","&amp;$A106)</f>
        <v>82,3,104</v>
      </c>
      <c r="CZ351" t="str">
        <f>IF(CZ106="","",CZ106&amp;","&amp;DA106&amp;","&amp;$A106)</f>
        <v>1202,1,104</v>
      </c>
      <c r="DB351" t="str">
        <f>IF(DB106="","",DB106&amp;","&amp;DC106&amp;","&amp;$A106)</f>
        <v/>
      </c>
      <c r="DD351" t="str">
        <f>IF(DD106="","",DD106&amp;","&amp;DE106&amp;","&amp;$A106)</f>
        <v>1003,1,104</v>
      </c>
      <c r="DF351" t="str">
        <f>IF(DF106="","",DF106&amp;","&amp;DG106&amp;","&amp;$A106)</f>
        <v>1202,1,104</v>
      </c>
    </row>
    <row r="352" spans="1:110" ht="14.5" thickBot="1" x14ac:dyDescent="0.35">
      <c r="A352" s="35">
        <v>15</v>
      </c>
      <c r="B352" s="35">
        <f t="shared" si="197"/>
        <v>5</v>
      </c>
      <c r="D352" t="str">
        <f>IF(D107="","",D107&amp;","&amp;E107&amp;","&amp;$A107)</f>
        <v/>
      </c>
      <c r="F352" t="str">
        <f>IF(F107="","",F107&amp;","&amp;G107&amp;","&amp;$A107)</f>
        <v/>
      </c>
      <c r="H352" t="str">
        <f>IF(H107="","",H107&amp;","&amp;I107&amp;","&amp;$A107)</f>
        <v/>
      </c>
      <c r="J352" t="str">
        <f>IF(J107="","",J107&amp;","&amp;K107&amp;","&amp;$A107)</f>
        <v/>
      </c>
      <c r="L352" t="str">
        <f>IF(L107="","",L107&amp;","&amp;M107&amp;","&amp;$A107)</f>
        <v/>
      </c>
      <c r="O352" t="str">
        <f>IF(O107="","",O107&amp;","&amp;P107&amp;","&amp;$A107)</f>
        <v>1202,1,105</v>
      </c>
      <c r="Q352" t="str">
        <f>IF(Q107="","",Q107&amp;","&amp;R107&amp;","&amp;$A107)</f>
        <v>353,5,105</v>
      </c>
      <c r="S352" t="str">
        <f>IF(S107="","",S107&amp;","&amp;T107&amp;","&amp;$A107)</f>
        <v/>
      </c>
      <c r="U352" t="str">
        <f>IF(U107="","",U107&amp;","&amp;V107&amp;","&amp;$A107)</f>
        <v>355,1,105</v>
      </c>
      <c r="W352" t="str">
        <f>IF(W107="","",W107&amp;","&amp;X107&amp;","&amp;$A107)</f>
        <v/>
      </c>
      <c r="Z352" t="str">
        <f>IF(Z107="","",Z107&amp;","&amp;AA107&amp;","&amp;$A107)</f>
        <v/>
      </c>
      <c r="AB352" t="str">
        <f>IF(AB107="","",AB107&amp;","&amp;AC107&amp;","&amp;$A107)</f>
        <v/>
      </c>
      <c r="AD352" t="str">
        <f>IF(AD107="","",AD107&amp;","&amp;AE107&amp;","&amp;$A107)</f>
        <v/>
      </c>
      <c r="AF352" t="str">
        <f>IF(AF107="","",AF107&amp;","&amp;AG107&amp;","&amp;$A107)</f>
        <v/>
      </c>
      <c r="AH352" t="str">
        <f>IF(AH107="","",AH107&amp;","&amp;AI107&amp;","&amp;$A107)</f>
        <v/>
      </c>
      <c r="AM352" s="35">
        <v>15</v>
      </c>
      <c r="AN352" s="35">
        <f t="shared" si="198"/>
        <v>5</v>
      </c>
      <c r="AP352" t="str">
        <f>IF(AP107="","",AP107&amp;","&amp;AQ107&amp;","&amp;$A107)</f>
        <v/>
      </c>
      <c r="AR352" t="str">
        <f>IF(AR107="","",AR107&amp;","&amp;AS107&amp;","&amp;$A107)</f>
        <v/>
      </c>
      <c r="AT352" t="str">
        <f>IF(AT107="","",AT107&amp;","&amp;AU107&amp;","&amp;$A107)</f>
        <v/>
      </c>
      <c r="AV352" t="str">
        <f>IF(AV107="","",AV107&amp;","&amp;AW107&amp;","&amp;$A107)</f>
        <v/>
      </c>
      <c r="AX352" t="str">
        <f>IF(AX107="","",AX107&amp;","&amp;AY107&amp;","&amp;$A107)</f>
        <v/>
      </c>
      <c r="BA352" t="str">
        <f>IF(BA107="","",BA107&amp;","&amp;BB107&amp;","&amp;$A107)</f>
        <v/>
      </c>
      <c r="BC352" t="str">
        <f>IF(BC107="","",BC107&amp;","&amp;BD107&amp;","&amp;$A107)</f>
        <v/>
      </c>
      <c r="BE352" t="str">
        <f>IF(BE107="","",BE107&amp;","&amp;BF107&amp;","&amp;$A107)</f>
        <v/>
      </c>
      <c r="BG352" t="str">
        <f>IF(BG107="","",BG107&amp;","&amp;BH107&amp;","&amp;$A107)</f>
        <v/>
      </c>
      <c r="BI352" t="str">
        <f>IF(BI107="","",BI107&amp;","&amp;BJ107&amp;","&amp;$A107)</f>
        <v/>
      </c>
      <c r="BL352" t="str">
        <f>IF(BL107="","",BL107&amp;","&amp;BM107&amp;","&amp;$A107)</f>
        <v>82,7,105</v>
      </c>
      <c r="BN352" t="str">
        <f>IF(BN107="","",BN107&amp;","&amp;BO107&amp;","&amp;$A107)</f>
        <v/>
      </c>
      <c r="BP352" t="str">
        <f>IF(BP107="","",BP107&amp;","&amp;BQ107&amp;","&amp;$A107)</f>
        <v/>
      </c>
      <c r="BR352" t="str">
        <f>IF(BR107="","",BR107&amp;","&amp;BS107&amp;","&amp;$A107)</f>
        <v/>
      </c>
      <c r="BT352" t="str">
        <f>IF(BT107="","",BT107&amp;","&amp;BU107&amp;","&amp;$A107)</f>
        <v/>
      </c>
      <c r="BY352" s="35">
        <v>15</v>
      </c>
      <c r="BZ352" s="35">
        <f t="shared" si="199"/>
        <v>5</v>
      </c>
      <c r="CB352" t="str">
        <f>IF(CB107="","",CB107&amp;","&amp;CC107&amp;","&amp;$A107)</f>
        <v/>
      </c>
      <c r="CD352" t="str">
        <f>IF(CD107="","",CD107&amp;","&amp;CE107&amp;","&amp;$A107)</f>
        <v/>
      </c>
      <c r="CF352" t="str">
        <f>IF(CF107="","",CF107&amp;","&amp;CG107&amp;","&amp;$A107)</f>
        <v/>
      </c>
      <c r="CH352" t="str">
        <f>IF(CH107="","",CH107&amp;","&amp;CI107&amp;","&amp;$A107)</f>
        <v/>
      </c>
      <c r="CJ352" t="str">
        <f>IF(CJ107="","",CJ107&amp;","&amp;CK107&amp;","&amp;$A107)</f>
        <v/>
      </c>
      <c r="CM352" t="str">
        <f>IF(CM107="","",CM107&amp;","&amp;CN107&amp;","&amp;$A107)</f>
        <v/>
      </c>
      <c r="CO352" t="str">
        <f>IF(CO107="","",CO107&amp;","&amp;CP107&amp;","&amp;$A107)</f>
        <v/>
      </c>
      <c r="CQ352" t="str">
        <f>IF(CQ107="","",CQ107&amp;","&amp;CR107&amp;","&amp;$A107)</f>
        <v/>
      </c>
      <c r="CS352" t="str">
        <f>IF(CS107="","",CS107&amp;","&amp;CT107&amp;","&amp;$A107)</f>
        <v/>
      </c>
      <c r="CU352" t="str">
        <f>IF(CU107="","",CU107&amp;","&amp;CV107&amp;","&amp;$A107)</f>
        <v/>
      </c>
      <c r="CX352" t="str">
        <f>IF(CX107="","",CX107&amp;","&amp;CY107&amp;","&amp;$A107)</f>
        <v>82,7,105</v>
      </c>
      <c r="CZ352" t="str">
        <f>IF(CZ107="","",CZ107&amp;","&amp;DA107&amp;","&amp;$A107)</f>
        <v/>
      </c>
      <c r="DB352" t="str">
        <f>IF(DB107="","",DB107&amp;","&amp;DC107&amp;","&amp;$A107)</f>
        <v/>
      </c>
      <c r="DD352" t="str">
        <f>IF(DD107="","",DD107&amp;","&amp;DE107&amp;","&amp;$A107)</f>
        <v/>
      </c>
      <c r="DF352" t="str">
        <f>IF(DF107="","",DF107&amp;","&amp;DG107&amp;","&amp;$A107)</f>
        <v/>
      </c>
    </row>
    <row r="353" spans="1:110" x14ac:dyDescent="0.3">
      <c r="A353" s="34">
        <v>16</v>
      </c>
      <c r="B353" s="34">
        <f t="shared" si="197"/>
        <v>6</v>
      </c>
      <c r="D353" t="str">
        <f>IF(D108="","",D108&amp;","&amp;E108&amp;","&amp;$A108)</f>
        <v/>
      </c>
      <c r="F353" t="str">
        <f>IF(F108="","",F108&amp;","&amp;G108&amp;","&amp;$A108)</f>
        <v/>
      </c>
      <c r="H353" t="str">
        <f>IF(H108="","",H108&amp;","&amp;I108&amp;","&amp;$A108)</f>
        <v/>
      </c>
      <c r="J353" t="str">
        <f>IF(J108="","",J108&amp;","&amp;K108&amp;","&amp;$A108)</f>
        <v/>
      </c>
      <c r="L353" t="str">
        <f>IF(L108="","",L108&amp;","&amp;M108&amp;","&amp;$A108)</f>
        <v/>
      </c>
      <c r="O353" t="str">
        <f>IF(O108="","",O108&amp;","&amp;P108&amp;","&amp;$A108)</f>
        <v/>
      </c>
      <c r="Q353" t="str">
        <f>IF(Q108="","",Q108&amp;","&amp;R108&amp;","&amp;$A108)</f>
        <v/>
      </c>
      <c r="S353" t="str">
        <f>IF(S108="","",S108&amp;","&amp;T108&amp;","&amp;$A108)</f>
        <v/>
      </c>
      <c r="U353" t="str">
        <f>IF(U108="","",U108&amp;","&amp;V108&amp;","&amp;$A108)</f>
        <v/>
      </c>
      <c r="W353" t="str">
        <f>IF(W108="","",W108&amp;","&amp;X108&amp;","&amp;$A108)</f>
        <v/>
      </c>
      <c r="Z353" t="str">
        <f>IF(Z108="","",Z108&amp;","&amp;AA108&amp;","&amp;$A108)</f>
        <v>361,3,106</v>
      </c>
      <c r="AB353" t="str">
        <f>IF(AB108="","",AB108&amp;","&amp;AC108&amp;","&amp;$A108)</f>
        <v>1202,1,106</v>
      </c>
      <c r="AD353" t="str">
        <f>IF(AD108="","",AD108&amp;","&amp;AE108&amp;","&amp;$A108)</f>
        <v/>
      </c>
      <c r="AF353" t="str">
        <f>IF(AF108="","",AF108&amp;","&amp;AG108&amp;","&amp;$A108)</f>
        <v>361,3,106</v>
      </c>
      <c r="AH353" t="str">
        <f>IF(AH108="","",AH108&amp;","&amp;AI108&amp;","&amp;$A108)</f>
        <v/>
      </c>
      <c r="AM353" s="34">
        <v>16</v>
      </c>
      <c r="AN353" s="34">
        <f t="shared" si="198"/>
        <v>6</v>
      </c>
      <c r="AP353" t="str">
        <f>IF(AP108="","",AP108&amp;","&amp;AQ108&amp;","&amp;$A108)</f>
        <v/>
      </c>
      <c r="AR353" t="str">
        <f>IF(AR108="","",AR108&amp;","&amp;AS108&amp;","&amp;$A108)</f>
        <v>1103,1,106</v>
      </c>
      <c r="AT353" t="str">
        <f>IF(AT108="","",AT108&amp;","&amp;AU108&amp;","&amp;$A108)</f>
        <v>1001,1,106</v>
      </c>
      <c r="AV353" t="str">
        <f>IF(AV108="","",AV108&amp;","&amp;AW108&amp;","&amp;$A108)</f>
        <v>1103,1,106</v>
      </c>
      <c r="AX353" t="str">
        <f>IF(AX108="","",AX108&amp;","&amp;AY108&amp;","&amp;$A108)</f>
        <v/>
      </c>
      <c r="BA353" t="str">
        <f>IF(BA108="","",BA108&amp;","&amp;BB108&amp;","&amp;$A108)</f>
        <v/>
      </c>
      <c r="BC353" t="str">
        <f>IF(BC108="","",BC108&amp;","&amp;BD108&amp;","&amp;$A108)</f>
        <v/>
      </c>
      <c r="BE353" t="str">
        <f>IF(BE108="","",BE108&amp;","&amp;BF108&amp;","&amp;$A108)</f>
        <v/>
      </c>
      <c r="BG353" t="str">
        <f>IF(BG108="","",BG108&amp;","&amp;BH108&amp;","&amp;$A108)</f>
        <v/>
      </c>
      <c r="BI353" t="str">
        <f>IF(BI108="","",BI108&amp;","&amp;BJ108&amp;","&amp;$A108)</f>
        <v/>
      </c>
      <c r="BL353" t="str">
        <f>IF(BL108="","",BL108&amp;","&amp;BM108&amp;","&amp;$A108)</f>
        <v>83,4,106</v>
      </c>
      <c r="BN353" t="str">
        <f>IF(BN108="","",BN108&amp;","&amp;BO108&amp;","&amp;$A108)</f>
        <v>1202,1,106</v>
      </c>
      <c r="BP353" t="str">
        <f>IF(BP108="","",BP108&amp;","&amp;BQ108&amp;","&amp;$A108)</f>
        <v/>
      </c>
      <c r="BR353" t="str">
        <f>IF(BR108="","",BR108&amp;","&amp;BS108&amp;","&amp;$A108)</f>
        <v>83,2,106</v>
      </c>
      <c r="BT353" t="str">
        <f>IF(BT108="","",BT108&amp;","&amp;BU108&amp;","&amp;$A108)</f>
        <v/>
      </c>
      <c r="BY353" s="34">
        <v>16</v>
      </c>
      <c r="BZ353" s="34">
        <f t="shared" si="199"/>
        <v>6</v>
      </c>
      <c r="CB353" t="str">
        <f>IF(CB108="","",CB108&amp;","&amp;CC108&amp;","&amp;$A108)</f>
        <v/>
      </c>
      <c r="CD353" t="str">
        <f>IF(CD108="","",CD108&amp;","&amp;CE108&amp;","&amp;$A108)</f>
        <v>1103,1,106</v>
      </c>
      <c r="CF353" t="str">
        <f>IF(CF108="","",CF108&amp;","&amp;CG108&amp;","&amp;$A108)</f>
        <v>1001,1,106</v>
      </c>
      <c r="CH353" t="str">
        <f>IF(CH108="","",CH108&amp;","&amp;CI108&amp;","&amp;$A108)</f>
        <v>1103,1,106</v>
      </c>
      <c r="CJ353" t="str">
        <f>IF(CJ108="","",CJ108&amp;","&amp;CK108&amp;","&amp;$A108)</f>
        <v/>
      </c>
      <c r="CM353" t="str">
        <f>IF(CM108="","",CM108&amp;","&amp;CN108&amp;","&amp;$A108)</f>
        <v/>
      </c>
      <c r="CO353" t="str">
        <f>IF(CO108="","",CO108&amp;","&amp;CP108&amp;","&amp;$A108)</f>
        <v/>
      </c>
      <c r="CQ353" t="str">
        <f>IF(CQ108="","",CQ108&amp;","&amp;CR108&amp;","&amp;$A108)</f>
        <v/>
      </c>
      <c r="CS353" t="str">
        <f>IF(CS108="","",CS108&amp;","&amp;CT108&amp;","&amp;$A108)</f>
        <v/>
      </c>
      <c r="CU353" t="str">
        <f>IF(CU108="","",CU108&amp;","&amp;CV108&amp;","&amp;$A108)</f>
        <v/>
      </c>
      <c r="CX353" t="str">
        <f>IF(CX108="","",CX108&amp;","&amp;CY108&amp;","&amp;$A108)</f>
        <v>83,4,106</v>
      </c>
      <c r="CZ353" t="str">
        <f>IF(CZ108="","",CZ108&amp;","&amp;DA108&amp;","&amp;$A108)</f>
        <v>1202,1,106</v>
      </c>
      <c r="DB353" t="str">
        <f>IF(DB108="","",DB108&amp;","&amp;DC108&amp;","&amp;$A108)</f>
        <v/>
      </c>
      <c r="DD353" t="str">
        <f>IF(DD108="","",DD108&amp;","&amp;DE108&amp;","&amp;$A108)</f>
        <v>83,2,106</v>
      </c>
      <c r="DF353" t="str">
        <f>IF(DF108="","",DF108&amp;","&amp;DG108&amp;","&amp;$A108)</f>
        <v/>
      </c>
    </row>
    <row r="354" spans="1:110" x14ac:dyDescent="0.3">
      <c r="A354" s="33">
        <v>17</v>
      </c>
      <c r="B354" s="33">
        <f t="shared" si="197"/>
        <v>6</v>
      </c>
      <c r="D354" t="str">
        <f>IF(D109="","",D109&amp;","&amp;E109&amp;","&amp;$A109)</f>
        <v/>
      </c>
      <c r="F354" t="str">
        <f>IF(F109="","",F109&amp;","&amp;G109&amp;","&amp;$A109)</f>
        <v/>
      </c>
      <c r="H354" t="str">
        <f>IF(H109="","",H109&amp;","&amp;I109&amp;","&amp;$A109)</f>
        <v/>
      </c>
      <c r="J354" t="str">
        <f>IF(J109="","",J109&amp;","&amp;K109&amp;","&amp;$A109)</f>
        <v/>
      </c>
      <c r="L354" t="str">
        <f>IF(L109="","",L109&amp;","&amp;M109&amp;","&amp;$A109)</f>
        <v/>
      </c>
      <c r="O354" t="str">
        <f>IF(O109="","",O109&amp;","&amp;P109&amp;","&amp;$A109)</f>
        <v/>
      </c>
      <c r="Q354" t="str">
        <f>IF(Q109="","",Q109&amp;","&amp;R109&amp;","&amp;$A109)</f>
        <v/>
      </c>
      <c r="S354" t="str">
        <f>IF(S109="","",S109&amp;","&amp;T109&amp;","&amp;$A109)</f>
        <v/>
      </c>
      <c r="U354" t="str">
        <f>IF(U109="","",U109&amp;","&amp;V109&amp;","&amp;$A109)</f>
        <v/>
      </c>
      <c r="W354" t="str">
        <f>IF(W109="","",W109&amp;","&amp;X109&amp;","&amp;$A109)</f>
        <v/>
      </c>
      <c r="Z354" t="str">
        <f>IF(Z109="","",Z109&amp;","&amp;AA109&amp;","&amp;$A109)</f>
        <v>362,7,107</v>
      </c>
      <c r="AB354" t="str">
        <f>IF(AB109="","",AB109&amp;","&amp;AC109&amp;","&amp;$A109)</f>
        <v/>
      </c>
      <c r="AD354" t="str">
        <f>IF(AD109="","",AD109&amp;","&amp;AE109&amp;","&amp;$A109)</f>
        <v/>
      </c>
      <c r="AF354" t="str">
        <f>IF(AF109="","",AF109&amp;","&amp;AG109&amp;","&amp;$A109)</f>
        <v/>
      </c>
      <c r="AH354" t="str">
        <f>IF(AH109="","",AH109&amp;","&amp;AI109&amp;","&amp;$A109)</f>
        <v/>
      </c>
      <c r="AM354" s="33">
        <v>17</v>
      </c>
      <c r="AN354" s="33">
        <f t="shared" si="198"/>
        <v>6</v>
      </c>
      <c r="AP354" t="str">
        <f>IF(AP109="","",AP109&amp;","&amp;AQ109&amp;","&amp;$A109)</f>
        <v/>
      </c>
      <c r="AR354" t="str">
        <f>IF(AR109="","",AR109&amp;","&amp;AS109&amp;","&amp;$A109)</f>
        <v/>
      </c>
      <c r="AT354" t="str">
        <f>IF(AT109="","",AT109&amp;","&amp;AU109&amp;","&amp;$A109)</f>
        <v/>
      </c>
      <c r="AV354" t="str">
        <f>IF(AV109="","",AV109&amp;","&amp;AW109&amp;","&amp;$A109)</f>
        <v/>
      </c>
      <c r="AX354" t="str">
        <f>IF(AX109="","",AX109&amp;","&amp;AY109&amp;","&amp;$A109)</f>
        <v/>
      </c>
      <c r="BA354" t="str">
        <f>IF(BA109="","",BA109&amp;","&amp;BB109&amp;","&amp;$A109)</f>
        <v/>
      </c>
      <c r="BC354" t="str">
        <f>IF(BC109="","",BC109&amp;","&amp;BD109&amp;","&amp;$A109)</f>
        <v/>
      </c>
      <c r="BE354" t="str">
        <f>IF(BE109="","",BE109&amp;","&amp;BF109&amp;","&amp;$A109)</f>
        <v/>
      </c>
      <c r="BG354" t="str">
        <f>IF(BG109="","",BG109&amp;","&amp;BH109&amp;","&amp;$A109)</f>
        <v/>
      </c>
      <c r="BI354" t="str">
        <f>IF(BI109="","",BI109&amp;","&amp;BJ109&amp;","&amp;$A109)</f>
        <v/>
      </c>
      <c r="BL354" t="str">
        <f>IF(BL109="","",BL109&amp;","&amp;BM109&amp;","&amp;$A109)</f>
        <v>83,3,107</v>
      </c>
      <c r="BN354" t="str">
        <f>IF(BN109="","",BN109&amp;","&amp;BO109&amp;","&amp;$A109)</f>
        <v>1103,1,107</v>
      </c>
      <c r="BP354" t="str">
        <f>IF(BP109="","",BP109&amp;","&amp;BQ109&amp;","&amp;$A109)</f>
        <v>1001,1,107</v>
      </c>
      <c r="BR354" t="str">
        <f>IF(BR109="","",BR109&amp;","&amp;BS109&amp;","&amp;$A109)</f>
        <v>1103,1,107</v>
      </c>
      <c r="BT354" t="str">
        <f>IF(BT109="","",BT109&amp;","&amp;BU109&amp;","&amp;$A109)</f>
        <v/>
      </c>
      <c r="BY354" s="33">
        <v>17</v>
      </c>
      <c r="BZ354" s="33">
        <f t="shared" si="199"/>
        <v>6</v>
      </c>
      <c r="CB354" t="str">
        <f>IF(CB109="","",CB109&amp;","&amp;CC109&amp;","&amp;$A109)</f>
        <v/>
      </c>
      <c r="CD354" t="str">
        <f>IF(CD109="","",CD109&amp;","&amp;CE109&amp;","&amp;$A109)</f>
        <v/>
      </c>
      <c r="CF354" t="str">
        <f>IF(CF109="","",CF109&amp;","&amp;CG109&amp;","&amp;$A109)</f>
        <v/>
      </c>
      <c r="CH354" t="str">
        <f>IF(CH109="","",CH109&amp;","&amp;CI109&amp;","&amp;$A109)</f>
        <v/>
      </c>
      <c r="CJ354" t="str">
        <f>IF(CJ109="","",CJ109&amp;","&amp;CK109&amp;","&amp;$A109)</f>
        <v/>
      </c>
      <c r="CM354" t="str">
        <f>IF(CM109="","",CM109&amp;","&amp;CN109&amp;","&amp;$A109)</f>
        <v/>
      </c>
      <c r="CO354" t="str">
        <f>IF(CO109="","",CO109&amp;","&amp;CP109&amp;","&amp;$A109)</f>
        <v/>
      </c>
      <c r="CQ354" t="str">
        <f>IF(CQ109="","",CQ109&amp;","&amp;CR109&amp;","&amp;$A109)</f>
        <v/>
      </c>
      <c r="CS354" t="str">
        <f>IF(CS109="","",CS109&amp;","&amp;CT109&amp;","&amp;$A109)</f>
        <v/>
      </c>
      <c r="CU354" t="str">
        <f>IF(CU109="","",CU109&amp;","&amp;CV109&amp;","&amp;$A109)</f>
        <v/>
      </c>
      <c r="CX354" t="str">
        <f>IF(CX109="","",CX109&amp;","&amp;CY109&amp;","&amp;$A109)</f>
        <v>83,3,107</v>
      </c>
      <c r="CZ354" t="str">
        <f>IF(CZ109="","",CZ109&amp;","&amp;DA109&amp;","&amp;$A109)</f>
        <v>1103,1,107</v>
      </c>
      <c r="DB354" t="str">
        <f>IF(DB109="","",DB109&amp;","&amp;DC109&amp;","&amp;$A109)</f>
        <v>1001,1,107</v>
      </c>
      <c r="DD354" t="str">
        <f>IF(DD109="","",DD109&amp;","&amp;DE109&amp;","&amp;$A109)</f>
        <v>1103,1,107</v>
      </c>
      <c r="DF354" t="str">
        <f>IF(DF109="","",DF109&amp;","&amp;DG109&amp;","&amp;$A109)</f>
        <v/>
      </c>
    </row>
    <row r="355" spans="1:110" ht="14.5" thickBot="1" x14ac:dyDescent="0.35">
      <c r="A355" s="35">
        <v>18</v>
      </c>
      <c r="B355" s="35">
        <f t="shared" si="197"/>
        <v>6</v>
      </c>
      <c r="D355" t="str">
        <f>IF(D110="","",D110&amp;","&amp;E110&amp;","&amp;$A110)</f>
        <v/>
      </c>
      <c r="F355" t="str">
        <f>IF(F110="","",F110&amp;","&amp;G110&amp;","&amp;$A110)</f>
        <v/>
      </c>
      <c r="H355" t="str">
        <f>IF(H110="","",H110&amp;","&amp;I110&amp;","&amp;$A110)</f>
        <v/>
      </c>
      <c r="J355" t="str">
        <f>IF(J110="","",J110&amp;","&amp;K110&amp;","&amp;$A110)</f>
        <v/>
      </c>
      <c r="L355" t="str">
        <f>IF(L110="","",L110&amp;","&amp;M110&amp;","&amp;$A110)</f>
        <v/>
      </c>
      <c r="O355" t="str">
        <f>IF(O110="","",O110&amp;","&amp;P110&amp;","&amp;$A110)</f>
        <v/>
      </c>
      <c r="Q355" t="str">
        <f>IF(Q110="","",Q110&amp;","&amp;R110&amp;","&amp;$A110)</f>
        <v/>
      </c>
      <c r="S355" t="str">
        <f>IF(S110="","",S110&amp;","&amp;T110&amp;","&amp;$A110)</f>
        <v/>
      </c>
      <c r="U355" t="str">
        <f>IF(U110="","",U110&amp;","&amp;V110&amp;","&amp;$A110)</f>
        <v/>
      </c>
      <c r="W355" t="str">
        <f>IF(W110="","",W110&amp;","&amp;X110&amp;","&amp;$A110)</f>
        <v/>
      </c>
      <c r="Z355" t="str">
        <f>IF(Z110="","",Z110&amp;","&amp;AA110&amp;","&amp;$A110)</f>
        <v>1203,1,108</v>
      </c>
      <c r="AB355" t="str">
        <f>IF(AB110="","",AB110&amp;","&amp;AC110&amp;","&amp;$A110)</f>
        <v>363,5,108</v>
      </c>
      <c r="AD355" t="str">
        <f>IF(AD110="","",AD110&amp;","&amp;AE110&amp;","&amp;$A110)</f>
        <v/>
      </c>
      <c r="AF355" t="str">
        <f>IF(AF110="","",AF110&amp;","&amp;AG110&amp;","&amp;$A110)</f>
        <v>365,1,108</v>
      </c>
      <c r="AH355" t="str">
        <f>IF(AH110="","",AH110&amp;","&amp;AI110&amp;","&amp;$A110)</f>
        <v/>
      </c>
      <c r="AM355" s="35">
        <v>18</v>
      </c>
      <c r="AN355" s="35">
        <f t="shared" si="198"/>
        <v>6</v>
      </c>
      <c r="AP355" t="str">
        <f>IF(AP110="","",AP110&amp;","&amp;AQ110&amp;","&amp;$A110)</f>
        <v/>
      </c>
      <c r="AR355" t="str">
        <f>IF(AR110="","",AR110&amp;","&amp;AS110&amp;","&amp;$A110)</f>
        <v/>
      </c>
      <c r="AT355" t="str">
        <f>IF(AT110="","",AT110&amp;","&amp;AU110&amp;","&amp;$A110)</f>
        <v/>
      </c>
      <c r="AV355" t="str">
        <f>IF(AV110="","",AV110&amp;","&amp;AW110&amp;","&amp;$A110)</f>
        <v/>
      </c>
      <c r="AX355" t="str">
        <f>IF(AX110="","",AX110&amp;","&amp;AY110&amp;","&amp;$A110)</f>
        <v/>
      </c>
      <c r="BA355" t="str">
        <f>IF(BA110="","",BA110&amp;","&amp;BB110&amp;","&amp;$A110)</f>
        <v/>
      </c>
      <c r="BC355" t="str">
        <f>IF(BC110="","",BC110&amp;","&amp;BD110&amp;","&amp;$A110)</f>
        <v/>
      </c>
      <c r="BE355" t="str">
        <f>IF(BE110="","",BE110&amp;","&amp;BF110&amp;","&amp;$A110)</f>
        <v/>
      </c>
      <c r="BG355" t="str">
        <f>IF(BG110="","",BG110&amp;","&amp;BH110&amp;","&amp;$A110)</f>
        <v/>
      </c>
      <c r="BI355" t="str">
        <f>IF(BI110="","",BI110&amp;","&amp;BJ110&amp;","&amp;$A110)</f>
        <v/>
      </c>
      <c r="BL355" t="str">
        <f>IF(BL110="","",BL110&amp;","&amp;BM110&amp;","&amp;$A110)</f>
        <v>83,4,108</v>
      </c>
      <c r="BN355" t="str">
        <f>IF(BN110="","",BN110&amp;","&amp;BO110&amp;","&amp;$A110)</f>
        <v>1202,1,108</v>
      </c>
      <c r="BP355" t="str">
        <f>IF(BP110="","",BP110&amp;","&amp;BQ110&amp;","&amp;$A110)</f>
        <v/>
      </c>
      <c r="BR355" t="str">
        <f>IF(BR110="","",BR110&amp;","&amp;BS110&amp;","&amp;$A110)</f>
        <v>83,2,108</v>
      </c>
      <c r="BT355" t="str">
        <f>IF(BT110="","",BT110&amp;","&amp;BU110&amp;","&amp;$A110)</f>
        <v/>
      </c>
      <c r="BY355" s="35">
        <v>18</v>
      </c>
      <c r="BZ355" s="35">
        <f t="shared" si="199"/>
        <v>6</v>
      </c>
      <c r="CB355" t="str">
        <f>IF(CB110="","",CB110&amp;","&amp;CC110&amp;","&amp;$A110)</f>
        <v/>
      </c>
      <c r="CD355" t="str">
        <f>IF(CD110="","",CD110&amp;","&amp;CE110&amp;","&amp;$A110)</f>
        <v/>
      </c>
      <c r="CF355" t="str">
        <f>IF(CF110="","",CF110&amp;","&amp;CG110&amp;","&amp;$A110)</f>
        <v/>
      </c>
      <c r="CH355" t="str">
        <f>IF(CH110="","",CH110&amp;","&amp;CI110&amp;","&amp;$A110)</f>
        <v/>
      </c>
      <c r="CJ355" t="str">
        <f>IF(CJ110="","",CJ110&amp;","&amp;CK110&amp;","&amp;$A110)</f>
        <v/>
      </c>
      <c r="CM355" t="str">
        <f>IF(CM110="","",CM110&amp;","&amp;CN110&amp;","&amp;$A110)</f>
        <v/>
      </c>
      <c r="CO355" t="str">
        <f>IF(CO110="","",CO110&amp;","&amp;CP110&amp;","&amp;$A110)</f>
        <v/>
      </c>
      <c r="CQ355" t="str">
        <f>IF(CQ110="","",CQ110&amp;","&amp;CR110&amp;","&amp;$A110)</f>
        <v/>
      </c>
      <c r="CS355" t="str">
        <f>IF(CS110="","",CS110&amp;","&amp;CT110&amp;","&amp;$A110)</f>
        <v/>
      </c>
      <c r="CU355" t="str">
        <f>IF(CU110="","",CU110&amp;","&amp;CV110&amp;","&amp;$A110)</f>
        <v/>
      </c>
      <c r="CX355" t="str">
        <f>IF(CX110="","",CX110&amp;","&amp;CY110&amp;","&amp;$A110)</f>
        <v>83,4,108</v>
      </c>
      <c r="CZ355" t="str">
        <f>IF(CZ110="","",CZ110&amp;","&amp;DA110&amp;","&amp;$A110)</f>
        <v>1202,1,108</v>
      </c>
      <c r="DB355" t="str">
        <f>IF(DB110="","",DB110&amp;","&amp;DC110&amp;","&amp;$A110)</f>
        <v/>
      </c>
      <c r="DD355" t="str">
        <f>IF(DD110="","",DD110&amp;","&amp;DE110&amp;","&amp;$A110)</f>
        <v>83,2,108</v>
      </c>
      <c r="DF355" t="str">
        <f>IF(DF110="","",DF110&amp;","&amp;DG110&amp;","&amp;$A110)</f>
        <v/>
      </c>
    </row>
    <row r="356" spans="1:110" x14ac:dyDescent="0.3">
      <c r="A356" s="34">
        <v>19</v>
      </c>
      <c r="B356" s="34">
        <f t="shared" si="197"/>
        <v>7</v>
      </c>
      <c r="D356" t="str">
        <f>IF(D111="","",D111&amp;","&amp;E111&amp;","&amp;$A111)</f>
        <v>371,3,109</v>
      </c>
      <c r="F356" t="str">
        <f>IF(F111="","",F111&amp;","&amp;G111&amp;","&amp;$A111)</f>
        <v>1201,1,109</v>
      </c>
      <c r="H356" t="str">
        <f>IF(H111="","",H111&amp;","&amp;I111&amp;","&amp;$A111)</f>
        <v/>
      </c>
      <c r="J356" t="str">
        <f>IF(J111="","",J111&amp;","&amp;K111&amp;","&amp;$A111)</f>
        <v>371,3,109</v>
      </c>
      <c r="L356" t="str">
        <f>IF(L111="","",L111&amp;","&amp;M111&amp;","&amp;$A111)</f>
        <v/>
      </c>
      <c r="O356" t="str">
        <f>IF(O111="","",O111&amp;","&amp;P111&amp;","&amp;$A111)</f>
        <v/>
      </c>
      <c r="Q356" t="str">
        <f>IF(Q111="","",Q111&amp;","&amp;R111&amp;","&amp;$A111)</f>
        <v/>
      </c>
      <c r="S356" t="str">
        <f>IF(S111="","",S111&amp;","&amp;T111&amp;","&amp;$A111)</f>
        <v/>
      </c>
      <c r="U356" t="str">
        <f>IF(U111="","",U111&amp;","&amp;V111&amp;","&amp;$A111)</f>
        <v/>
      </c>
      <c r="W356" t="str">
        <f>IF(W111="","",W111&amp;","&amp;X111&amp;","&amp;$A111)</f>
        <v/>
      </c>
      <c r="Z356" t="str">
        <f>IF(Z111="","",Z111&amp;","&amp;AA111&amp;","&amp;$A111)</f>
        <v/>
      </c>
      <c r="AB356" t="str">
        <f>IF(AB111="","",AB111&amp;","&amp;AC111&amp;","&amp;$A111)</f>
        <v/>
      </c>
      <c r="AD356" t="str">
        <f>IF(AD111="","",AD111&amp;","&amp;AE111&amp;","&amp;$A111)</f>
        <v/>
      </c>
      <c r="AF356" t="str">
        <f>IF(AF111="","",AF111&amp;","&amp;AG111&amp;","&amp;$A111)</f>
        <v/>
      </c>
      <c r="AH356" t="str">
        <f>IF(AH111="","",AH111&amp;","&amp;AI111&amp;","&amp;$A111)</f>
        <v/>
      </c>
      <c r="AM356" s="34">
        <v>19</v>
      </c>
      <c r="AN356" s="34">
        <f t="shared" si="198"/>
        <v>7</v>
      </c>
      <c r="AP356" t="str">
        <f>IF(AP111="","",AP111&amp;","&amp;AQ111&amp;","&amp;$A111)</f>
        <v/>
      </c>
      <c r="AR356" t="str">
        <f>IF(AR111="","",AR111&amp;","&amp;AS111&amp;","&amp;$A111)</f>
        <v/>
      </c>
      <c r="AT356" t="str">
        <f>IF(AT111="","",AT111&amp;","&amp;AU111&amp;","&amp;$A111)</f>
        <v/>
      </c>
      <c r="AV356" t="str">
        <f>IF(AV111="","",AV111&amp;","&amp;AW111&amp;","&amp;$A111)</f>
        <v/>
      </c>
      <c r="AX356" t="str">
        <f>IF(AX111="","",AX111&amp;","&amp;AY111&amp;","&amp;$A111)</f>
        <v/>
      </c>
      <c r="BA356" t="str">
        <f>IF(BA111="","",BA111&amp;","&amp;BB111&amp;","&amp;$A111)</f>
        <v>81,7,109</v>
      </c>
      <c r="BC356" t="str">
        <f>IF(BC111="","",BC111&amp;","&amp;BD111&amp;","&amp;$A111)</f>
        <v/>
      </c>
      <c r="BE356" t="str">
        <f>IF(BE111="","",BE111&amp;","&amp;BF111&amp;","&amp;$A111)</f>
        <v/>
      </c>
      <c r="BG356" t="str">
        <f>IF(BG111="","",BG111&amp;","&amp;BH111&amp;","&amp;$A111)</f>
        <v/>
      </c>
      <c r="BI356" t="str">
        <f>IF(BI111="","",BI111&amp;","&amp;BJ111&amp;","&amp;$A111)</f>
        <v/>
      </c>
      <c r="BL356" t="str">
        <f>IF(BL111="","",BL111&amp;","&amp;BM111&amp;","&amp;$A111)</f>
        <v/>
      </c>
      <c r="BN356" t="str">
        <f>IF(BN111="","",BN111&amp;","&amp;BO111&amp;","&amp;$A111)</f>
        <v>1103,1,109</v>
      </c>
      <c r="BP356" t="str">
        <f>IF(BP111="","",BP111&amp;","&amp;BQ111&amp;","&amp;$A111)</f>
        <v>1001,1,109</v>
      </c>
      <c r="BR356" t="str">
        <f>IF(BR111="","",BR111&amp;","&amp;BS111&amp;","&amp;$A111)</f>
        <v>1103,1,109</v>
      </c>
      <c r="BT356" t="str">
        <f>IF(BT111="","",BT111&amp;","&amp;BU111&amp;","&amp;$A111)</f>
        <v/>
      </c>
      <c r="BY356" s="34">
        <v>19</v>
      </c>
      <c r="BZ356" s="34">
        <f t="shared" si="199"/>
        <v>7</v>
      </c>
      <c r="CB356" t="str">
        <f>IF(CB111="","",CB111&amp;","&amp;CC111&amp;","&amp;$A111)</f>
        <v/>
      </c>
      <c r="CD356" t="str">
        <f>IF(CD111="","",CD111&amp;","&amp;CE111&amp;","&amp;$A111)</f>
        <v/>
      </c>
      <c r="CF356" t="str">
        <f>IF(CF111="","",CF111&amp;","&amp;CG111&amp;","&amp;$A111)</f>
        <v/>
      </c>
      <c r="CH356" t="str">
        <f>IF(CH111="","",CH111&amp;","&amp;CI111&amp;","&amp;$A111)</f>
        <v/>
      </c>
      <c r="CJ356" t="str">
        <f>IF(CJ111="","",CJ111&amp;","&amp;CK111&amp;","&amp;$A111)</f>
        <v/>
      </c>
      <c r="CM356" t="str">
        <f>IF(CM111="","",CM111&amp;","&amp;CN111&amp;","&amp;$A111)</f>
        <v>81,7,109</v>
      </c>
      <c r="CO356" t="str">
        <f>IF(CO111="","",CO111&amp;","&amp;CP111&amp;","&amp;$A111)</f>
        <v/>
      </c>
      <c r="CQ356" t="str">
        <f>IF(CQ111="","",CQ111&amp;","&amp;CR111&amp;","&amp;$A111)</f>
        <v/>
      </c>
      <c r="CS356" t="str">
        <f>IF(CS111="","",CS111&amp;","&amp;CT111&amp;","&amp;$A111)</f>
        <v/>
      </c>
      <c r="CU356" t="str">
        <f>IF(CU111="","",CU111&amp;","&amp;CV111&amp;","&amp;$A111)</f>
        <v/>
      </c>
      <c r="CX356" t="str">
        <f>IF(CX111="","",CX111&amp;","&amp;CY111&amp;","&amp;$A111)</f>
        <v/>
      </c>
      <c r="CZ356" t="str">
        <f>IF(CZ111="","",CZ111&amp;","&amp;DA111&amp;","&amp;$A111)</f>
        <v>1103,1,109</v>
      </c>
      <c r="DB356" t="str">
        <f>IF(DB111="","",DB111&amp;","&amp;DC111&amp;","&amp;$A111)</f>
        <v>1001,1,109</v>
      </c>
      <c r="DD356" t="str">
        <f>IF(DD111="","",DD111&amp;","&amp;DE111&amp;","&amp;$A111)</f>
        <v>1103,1,109</v>
      </c>
      <c r="DF356" t="str">
        <f>IF(DF111="","",DF111&amp;","&amp;DG111&amp;","&amp;$A111)</f>
        <v/>
      </c>
    </row>
    <row r="357" spans="1:110" x14ac:dyDescent="0.3">
      <c r="A357" s="33">
        <v>20</v>
      </c>
      <c r="B357" s="33">
        <f t="shared" si="197"/>
        <v>7</v>
      </c>
      <c r="D357" t="str">
        <f>IF(D112="","",D112&amp;","&amp;E112&amp;","&amp;$A112)</f>
        <v>372,7,110</v>
      </c>
      <c r="F357" t="str">
        <f>IF(F112="","",F112&amp;","&amp;G112&amp;","&amp;$A112)</f>
        <v/>
      </c>
      <c r="H357" t="str">
        <f>IF(H112="","",H112&amp;","&amp;I112&amp;","&amp;$A112)</f>
        <v/>
      </c>
      <c r="J357" t="str">
        <f>IF(J112="","",J112&amp;","&amp;K112&amp;","&amp;$A112)</f>
        <v/>
      </c>
      <c r="L357" t="str">
        <f>IF(L112="","",L112&amp;","&amp;M112&amp;","&amp;$A112)</f>
        <v/>
      </c>
      <c r="O357" t="str">
        <f>IF(O112="","",O112&amp;","&amp;P112&amp;","&amp;$A112)</f>
        <v/>
      </c>
      <c r="Q357" t="str">
        <f>IF(Q112="","",Q112&amp;","&amp;R112&amp;","&amp;$A112)</f>
        <v/>
      </c>
      <c r="S357" t="str">
        <f>IF(S112="","",S112&amp;","&amp;T112&amp;","&amp;$A112)</f>
        <v/>
      </c>
      <c r="U357" t="str">
        <f>IF(U112="","",U112&amp;","&amp;V112&amp;","&amp;$A112)</f>
        <v/>
      </c>
      <c r="W357" t="str">
        <f>IF(W112="","",W112&amp;","&amp;X112&amp;","&amp;$A112)</f>
        <v/>
      </c>
      <c r="Z357" t="str">
        <f>IF(Z112="","",Z112&amp;","&amp;AA112&amp;","&amp;$A112)</f>
        <v/>
      </c>
      <c r="AB357" t="str">
        <f>IF(AB112="","",AB112&amp;","&amp;AC112&amp;","&amp;$A112)</f>
        <v/>
      </c>
      <c r="AD357" t="str">
        <f>IF(AD112="","",AD112&amp;","&amp;AE112&amp;","&amp;$A112)</f>
        <v/>
      </c>
      <c r="AF357" t="str">
        <f>IF(AF112="","",AF112&amp;","&amp;AG112&amp;","&amp;$A112)</f>
        <v/>
      </c>
      <c r="AH357" t="str">
        <f>IF(AH112="","",AH112&amp;","&amp;AI112&amp;","&amp;$A112)</f>
        <v/>
      </c>
      <c r="AM357" s="33">
        <v>20</v>
      </c>
      <c r="AN357" s="33">
        <f t="shared" si="198"/>
        <v>7</v>
      </c>
      <c r="AP357" t="str">
        <f>IF(AP112="","",AP112&amp;","&amp;AQ112&amp;","&amp;$A112)</f>
        <v/>
      </c>
      <c r="AR357" t="str">
        <f>IF(AR112="","",AR112&amp;","&amp;AS112&amp;","&amp;$A112)</f>
        <v/>
      </c>
      <c r="AT357" t="str">
        <f>IF(AT112="","",AT112&amp;","&amp;AU112&amp;","&amp;$A112)</f>
        <v/>
      </c>
      <c r="AV357" t="str">
        <f>IF(AV112="","",AV112&amp;","&amp;AW112&amp;","&amp;$A112)</f>
        <v/>
      </c>
      <c r="AX357" t="str">
        <f>IF(AX112="","",AX112&amp;","&amp;AY112&amp;","&amp;$A112)</f>
        <v/>
      </c>
      <c r="BA357" t="str">
        <f>IF(BA112="","",BA112&amp;","&amp;BB112&amp;","&amp;$A112)</f>
        <v>81,2,110</v>
      </c>
      <c r="BC357" t="str">
        <f>IF(BC112="","",BC112&amp;","&amp;BD112&amp;","&amp;$A112)</f>
        <v>1103,1,110</v>
      </c>
      <c r="BE357" t="str">
        <f>IF(BE112="","",BE112&amp;","&amp;BF112&amp;","&amp;$A112)</f>
        <v>1001,1,110</v>
      </c>
      <c r="BG357" t="str">
        <f>IF(BG112="","",BG112&amp;","&amp;BH112&amp;","&amp;$A112)</f>
        <v>1103,1,110</v>
      </c>
      <c r="BI357" t="str">
        <f>IF(BI112="","",BI112&amp;","&amp;BJ112&amp;","&amp;$A112)</f>
        <v>81,1,110</v>
      </c>
      <c r="BL357" t="str">
        <f>IF(BL112="","",BL112&amp;","&amp;BM112&amp;","&amp;$A112)</f>
        <v/>
      </c>
      <c r="BN357" t="str">
        <f>IF(BN112="","",BN112&amp;","&amp;BO112&amp;","&amp;$A112)</f>
        <v/>
      </c>
      <c r="BP357" t="str">
        <f>IF(BP112="","",BP112&amp;","&amp;BQ112&amp;","&amp;$A112)</f>
        <v/>
      </c>
      <c r="BR357" t="str">
        <f>IF(BR112="","",BR112&amp;","&amp;BS112&amp;","&amp;$A112)</f>
        <v/>
      </c>
      <c r="BT357" t="str">
        <f>IF(BT112="","",BT112&amp;","&amp;BU112&amp;","&amp;$A112)</f>
        <v/>
      </c>
      <c r="BY357" s="33">
        <v>20</v>
      </c>
      <c r="BZ357" s="33">
        <f t="shared" si="199"/>
        <v>7</v>
      </c>
      <c r="CB357" t="str">
        <f>IF(CB112="","",CB112&amp;","&amp;CC112&amp;","&amp;$A112)</f>
        <v/>
      </c>
      <c r="CD357" t="str">
        <f>IF(CD112="","",CD112&amp;","&amp;CE112&amp;","&amp;$A112)</f>
        <v/>
      </c>
      <c r="CF357" t="str">
        <f>IF(CF112="","",CF112&amp;","&amp;CG112&amp;","&amp;$A112)</f>
        <v/>
      </c>
      <c r="CH357" t="str">
        <f>IF(CH112="","",CH112&amp;","&amp;CI112&amp;","&amp;$A112)</f>
        <v/>
      </c>
      <c r="CJ357" t="str">
        <f>IF(CJ112="","",CJ112&amp;","&amp;CK112&amp;","&amp;$A112)</f>
        <v/>
      </c>
      <c r="CM357" t="str">
        <f>IF(CM112="","",CM112&amp;","&amp;CN112&amp;","&amp;$A112)</f>
        <v>81,2,110</v>
      </c>
      <c r="CO357" t="str">
        <f>IF(CO112="","",CO112&amp;","&amp;CP112&amp;","&amp;$A112)</f>
        <v>1103,1,110</v>
      </c>
      <c r="CQ357" t="str">
        <f>IF(CQ112="","",CQ112&amp;","&amp;CR112&amp;","&amp;$A112)</f>
        <v>1002,1,110</v>
      </c>
      <c r="CS357" t="str">
        <f>IF(CS112="","",CS112&amp;","&amp;CT112&amp;","&amp;$A112)</f>
        <v>1103,1,110</v>
      </c>
      <c r="CU357" t="str">
        <f>IF(CU112="","",CU112&amp;","&amp;CV112&amp;","&amp;$A112)</f>
        <v>81,1,110</v>
      </c>
      <c r="CX357" t="str">
        <f>IF(CX112="","",CX112&amp;","&amp;CY112&amp;","&amp;$A112)</f>
        <v/>
      </c>
      <c r="CZ357" t="str">
        <f>IF(CZ112="","",CZ112&amp;","&amp;DA112&amp;","&amp;$A112)</f>
        <v/>
      </c>
      <c r="DB357" t="str">
        <f>IF(DB112="","",DB112&amp;","&amp;DC112&amp;","&amp;$A112)</f>
        <v/>
      </c>
      <c r="DD357" t="str">
        <f>IF(DD112="","",DD112&amp;","&amp;DE112&amp;","&amp;$A112)</f>
        <v/>
      </c>
      <c r="DF357" t="str">
        <f>IF(DF112="","",DF112&amp;","&amp;DG112&amp;","&amp;$A112)</f>
        <v/>
      </c>
    </row>
    <row r="358" spans="1:110" ht="14.5" thickBot="1" x14ac:dyDescent="0.35">
      <c r="A358" s="35">
        <v>21</v>
      </c>
      <c r="B358" s="35">
        <f t="shared" si="197"/>
        <v>7</v>
      </c>
      <c r="D358" t="str">
        <f>IF(D113="","",D113&amp;","&amp;E113&amp;","&amp;$A113)</f>
        <v>1201,1,111</v>
      </c>
      <c r="F358" t="str">
        <f>IF(F113="","",F113&amp;","&amp;G113&amp;","&amp;$A113)</f>
        <v>373,5,111</v>
      </c>
      <c r="H358" t="str">
        <f>IF(H113="","",H113&amp;","&amp;I113&amp;","&amp;$A113)</f>
        <v/>
      </c>
      <c r="J358" t="str">
        <f>IF(J113="","",J113&amp;","&amp;K113&amp;","&amp;$A113)</f>
        <v>375,1,111</v>
      </c>
      <c r="L358" t="str">
        <f>IF(L113="","",L113&amp;","&amp;M113&amp;","&amp;$A113)</f>
        <v/>
      </c>
      <c r="O358" t="str">
        <f>IF(O113="","",O113&amp;","&amp;P113&amp;","&amp;$A113)</f>
        <v/>
      </c>
      <c r="Q358" t="str">
        <f>IF(Q113="","",Q113&amp;","&amp;R113&amp;","&amp;$A113)</f>
        <v/>
      </c>
      <c r="S358" t="str">
        <f>IF(S113="","",S113&amp;","&amp;T113&amp;","&amp;$A113)</f>
        <v/>
      </c>
      <c r="U358" t="str">
        <f>IF(U113="","",U113&amp;","&amp;V113&amp;","&amp;$A113)</f>
        <v/>
      </c>
      <c r="W358" t="str">
        <f>IF(W113="","",W113&amp;","&amp;X113&amp;","&amp;$A113)</f>
        <v/>
      </c>
      <c r="Z358" t="str">
        <f>IF(Z113="","",Z113&amp;","&amp;AA113&amp;","&amp;$A113)</f>
        <v/>
      </c>
      <c r="AB358" t="str">
        <f>IF(AB113="","",AB113&amp;","&amp;AC113&amp;","&amp;$A113)</f>
        <v/>
      </c>
      <c r="AD358" t="str">
        <f>IF(AD113="","",AD113&amp;","&amp;AE113&amp;","&amp;$A113)</f>
        <v/>
      </c>
      <c r="AF358" t="str">
        <f>IF(AF113="","",AF113&amp;","&amp;AG113&amp;","&amp;$A113)</f>
        <v/>
      </c>
      <c r="AH358" t="str">
        <f>IF(AH113="","",AH113&amp;","&amp;AI113&amp;","&amp;$A113)</f>
        <v/>
      </c>
      <c r="AM358" s="35">
        <v>21</v>
      </c>
      <c r="AN358" s="35">
        <f t="shared" si="198"/>
        <v>7</v>
      </c>
      <c r="AP358" t="str">
        <f>IF(AP113="","",AP113&amp;","&amp;AQ113&amp;","&amp;$A113)</f>
        <v/>
      </c>
      <c r="AR358" t="str">
        <f>IF(AR113="","",AR113&amp;","&amp;AS113&amp;","&amp;$A113)</f>
        <v/>
      </c>
      <c r="AT358" t="str">
        <f>IF(AT113="","",AT113&amp;","&amp;AU113&amp;","&amp;$A113)</f>
        <v/>
      </c>
      <c r="AV358" t="str">
        <f>IF(AV113="","",AV113&amp;","&amp;AW113&amp;","&amp;$A113)</f>
        <v/>
      </c>
      <c r="AX358" t="str">
        <f>IF(AX113="","",AX113&amp;","&amp;AY113&amp;","&amp;$A113)</f>
        <v/>
      </c>
      <c r="BA358" t="str">
        <f>IF(BA113="","",BA113&amp;","&amp;BB113&amp;","&amp;$A113)</f>
        <v>81,7,111</v>
      </c>
      <c r="BC358" t="str">
        <f>IF(BC113="","",BC113&amp;","&amp;BD113&amp;","&amp;$A113)</f>
        <v/>
      </c>
      <c r="BE358" t="str">
        <f>IF(BE113="","",BE113&amp;","&amp;BF113&amp;","&amp;$A113)</f>
        <v/>
      </c>
      <c r="BG358" t="str">
        <f>IF(BG113="","",BG113&amp;","&amp;BH113&amp;","&amp;$A113)</f>
        <v/>
      </c>
      <c r="BI358" t="str">
        <f>IF(BI113="","",BI113&amp;","&amp;BJ113&amp;","&amp;$A113)</f>
        <v/>
      </c>
      <c r="BL358" t="str">
        <f>IF(BL113="","",BL113&amp;","&amp;BM113&amp;","&amp;$A113)</f>
        <v/>
      </c>
      <c r="BN358" t="str">
        <f>IF(BN113="","",BN113&amp;","&amp;BO113&amp;","&amp;$A113)</f>
        <v/>
      </c>
      <c r="BP358" t="str">
        <f>IF(BP113="","",BP113&amp;","&amp;BQ113&amp;","&amp;$A113)</f>
        <v/>
      </c>
      <c r="BR358" t="str">
        <f>IF(BR113="","",BR113&amp;","&amp;BS113&amp;","&amp;$A113)</f>
        <v/>
      </c>
      <c r="BT358" t="str">
        <f>IF(BT113="","",BT113&amp;","&amp;BU113&amp;","&amp;$A113)</f>
        <v/>
      </c>
      <c r="BY358" s="35">
        <v>21</v>
      </c>
      <c r="BZ358" s="35">
        <f t="shared" si="199"/>
        <v>7</v>
      </c>
      <c r="CB358" t="str">
        <f>IF(CB113="","",CB113&amp;","&amp;CC113&amp;","&amp;$A113)</f>
        <v/>
      </c>
      <c r="CD358" t="str">
        <f>IF(CD113="","",CD113&amp;","&amp;CE113&amp;","&amp;$A113)</f>
        <v/>
      </c>
      <c r="CF358" t="str">
        <f>IF(CF113="","",CF113&amp;","&amp;CG113&amp;","&amp;$A113)</f>
        <v/>
      </c>
      <c r="CH358" t="str">
        <f>IF(CH113="","",CH113&amp;","&amp;CI113&amp;","&amp;$A113)</f>
        <v/>
      </c>
      <c r="CJ358" t="str">
        <f>IF(CJ113="","",CJ113&amp;","&amp;CK113&amp;","&amp;$A113)</f>
        <v/>
      </c>
      <c r="CM358" t="str">
        <f>IF(CM113="","",CM113&amp;","&amp;CN113&amp;","&amp;$A113)</f>
        <v>81,7,111</v>
      </c>
      <c r="CO358" t="str">
        <f>IF(CO113="","",CO113&amp;","&amp;CP113&amp;","&amp;$A113)</f>
        <v/>
      </c>
      <c r="CQ358" t="str">
        <f>IF(CQ113="","",CQ113&amp;","&amp;CR113&amp;","&amp;$A113)</f>
        <v/>
      </c>
      <c r="CS358" t="str">
        <f>IF(CS113="","",CS113&amp;","&amp;CT113&amp;","&amp;$A113)</f>
        <v/>
      </c>
      <c r="CU358" t="str">
        <f>IF(CU113="","",CU113&amp;","&amp;CV113&amp;","&amp;$A113)</f>
        <v/>
      </c>
      <c r="CX358" t="str">
        <f>IF(CX113="","",CX113&amp;","&amp;CY113&amp;","&amp;$A113)</f>
        <v/>
      </c>
      <c r="CZ358" t="str">
        <f>IF(CZ113="","",CZ113&amp;","&amp;DA113&amp;","&amp;$A113)</f>
        <v/>
      </c>
      <c r="DB358" t="str">
        <f>IF(DB113="","",DB113&amp;","&amp;DC113&amp;","&amp;$A113)</f>
        <v/>
      </c>
      <c r="DD358" t="str">
        <f>IF(DD113="","",DD113&amp;","&amp;DE113&amp;","&amp;$A113)</f>
        <v/>
      </c>
      <c r="DF358" t="str">
        <f>IF(DF113="","",DF113&amp;","&amp;DG113&amp;","&amp;$A113)</f>
        <v/>
      </c>
    </row>
    <row r="359" spans="1:110" x14ac:dyDescent="0.3">
      <c r="A359" s="34">
        <v>22</v>
      </c>
      <c r="B359" s="34">
        <f t="shared" si="197"/>
        <v>8</v>
      </c>
      <c r="D359" t="str">
        <f>IF(D114="","",D114&amp;","&amp;E114&amp;","&amp;$A114)</f>
        <v/>
      </c>
      <c r="F359" t="str">
        <f>IF(F114="","",F114&amp;","&amp;G114&amp;","&amp;$A114)</f>
        <v/>
      </c>
      <c r="H359" t="str">
        <f>IF(H114="","",H114&amp;","&amp;I114&amp;","&amp;$A114)</f>
        <v/>
      </c>
      <c r="J359" t="str">
        <f>IF(J114="","",J114&amp;","&amp;K114&amp;","&amp;$A114)</f>
        <v/>
      </c>
      <c r="L359" t="str">
        <f>IF(L114="","",L114&amp;","&amp;M114&amp;","&amp;$A114)</f>
        <v/>
      </c>
      <c r="O359" t="str">
        <f>IF(O114="","",O114&amp;","&amp;P114&amp;","&amp;$A114)</f>
        <v>381,3,112</v>
      </c>
      <c r="Q359" t="str">
        <f>IF(Q114="","",Q114&amp;","&amp;R114&amp;","&amp;$A114)</f>
        <v>1202,1,112</v>
      </c>
      <c r="S359" t="str">
        <f>IF(S114="","",S114&amp;","&amp;T114&amp;","&amp;$A114)</f>
        <v/>
      </c>
      <c r="U359" t="str">
        <f>IF(U114="","",U114&amp;","&amp;V114&amp;","&amp;$A114)</f>
        <v>381,3,112</v>
      </c>
      <c r="W359" t="str">
        <f>IF(W114="","",W114&amp;","&amp;X114&amp;","&amp;$A114)</f>
        <v/>
      </c>
      <c r="Z359" t="str">
        <f>IF(Z114="","",Z114&amp;","&amp;AA114&amp;","&amp;$A114)</f>
        <v/>
      </c>
      <c r="AB359" t="str">
        <f>IF(AB114="","",AB114&amp;","&amp;AC114&amp;","&amp;$A114)</f>
        <v/>
      </c>
      <c r="AD359" t="str">
        <f>IF(AD114="","",AD114&amp;","&amp;AE114&amp;","&amp;$A114)</f>
        <v/>
      </c>
      <c r="AF359" t="str">
        <f>IF(AF114="","",AF114&amp;","&amp;AG114&amp;","&amp;$A114)</f>
        <v/>
      </c>
      <c r="AH359" t="str">
        <f>IF(AH114="","",AH114&amp;","&amp;AI114&amp;","&amp;$A114)</f>
        <v/>
      </c>
      <c r="AM359" s="34">
        <v>22</v>
      </c>
      <c r="AN359" s="34">
        <f t="shared" si="198"/>
        <v>8</v>
      </c>
      <c r="AP359" t="str">
        <f>IF(AP114="","",AP114&amp;","&amp;AQ114&amp;","&amp;$A114)</f>
        <v/>
      </c>
      <c r="AR359" t="str">
        <f>IF(AR114="","",AR114&amp;","&amp;AS114&amp;","&amp;$A114)</f>
        <v/>
      </c>
      <c r="AT359" t="str">
        <f>IF(AT114="","",AT114&amp;","&amp;AU114&amp;","&amp;$A114)</f>
        <v/>
      </c>
      <c r="AV359" t="str">
        <f>IF(AV114="","",AV114&amp;","&amp;AW114&amp;","&amp;$A114)</f>
        <v/>
      </c>
      <c r="AX359" t="str">
        <f>IF(AX114="","",AX114&amp;","&amp;AY114&amp;","&amp;$A114)</f>
        <v/>
      </c>
      <c r="BA359" t="str">
        <f>IF(BA114="","",BA114&amp;","&amp;BB114&amp;","&amp;$A114)</f>
        <v>82,4,112</v>
      </c>
      <c r="BC359" t="str">
        <f>IF(BC114="","",BC114&amp;","&amp;BD114&amp;","&amp;$A114)</f>
        <v>1202,1,112</v>
      </c>
      <c r="BE359" t="str">
        <f>IF(BE114="","",BE114&amp;","&amp;BF114&amp;","&amp;$A114)</f>
        <v/>
      </c>
      <c r="BG359" t="str">
        <f>IF(BG114="","",BG114&amp;","&amp;BH114&amp;","&amp;$A114)</f>
        <v>82,2,112</v>
      </c>
      <c r="BI359" t="str">
        <f>IF(BI114="","",BI114&amp;","&amp;BJ114&amp;","&amp;$A114)</f>
        <v/>
      </c>
      <c r="BL359" t="str">
        <f>IF(BL114="","",BL114&amp;","&amp;BM114&amp;","&amp;$A114)</f>
        <v/>
      </c>
      <c r="BN359" t="str">
        <f>IF(BN114="","",BN114&amp;","&amp;BO114&amp;","&amp;$A114)</f>
        <v>1103,1,112</v>
      </c>
      <c r="BP359" t="str">
        <f>IF(BP114="","",BP114&amp;","&amp;BQ114&amp;","&amp;$A114)</f>
        <v>1001,1,112</v>
      </c>
      <c r="BR359" t="str">
        <f>IF(BR114="","",BR114&amp;","&amp;BS114&amp;","&amp;$A114)</f>
        <v>1103,1,112</v>
      </c>
      <c r="BT359" t="str">
        <f>IF(BT114="","",BT114&amp;","&amp;BU114&amp;","&amp;$A114)</f>
        <v/>
      </c>
      <c r="BY359" s="34">
        <v>22</v>
      </c>
      <c r="BZ359" s="34">
        <f t="shared" si="199"/>
        <v>8</v>
      </c>
      <c r="CB359" t="str">
        <f>IF(CB114="","",CB114&amp;","&amp;CC114&amp;","&amp;$A114)</f>
        <v/>
      </c>
      <c r="CD359" t="str">
        <f>IF(CD114="","",CD114&amp;","&amp;CE114&amp;","&amp;$A114)</f>
        <v/>
      </c>
      <c r="CF359" t="str">
        <f>IF(CF114="","",CF114&amp;","&amp;CG114&amp;","&amp;$A114)</f>
        <v/>
      </c>
      <c r="CH359" t="str">
        <f>IF(CH114="","",CH114&amp;","&amp;CI114&amp;","&amp;$A114)</f>
        <v/>
      </c>
      <c r="CJ359" t="str">
        <f>IF(CJ114="","",CJ114&amp;","&amp;CK114&amp;","&amp;$A114)</f>
        <v/>
      </c>
      <c r="CM359" t="str">
        <f>IF(CM114="","",CM114&amp;","&amp;CN114&amp;","&amp;$A114)</f>
        <v>82,4,112</v>
      </c>
      <c r="CO359" t="str">
        <f>IF(CO114="","",CO114&amp;","&amp;CP114&amp;","&amp;$A114)</f>
        <v>1202,1,112</v>
      </c>
      <c r="CQ359" t="str">
        <f>IF(CQ114="","",CQ114&amp;","&amp;CR114&amp;","&amp;$A114)</f>
        <v/>
      </c>
      <c r="CS359" t="str">
        <f>IF(CS114="","",CS114&amp;","&amp;CT114&amp;","&amp;$A114)</f>
        <v>82,2,112</v>
      </c>
      <c r="CU359" t="str">
        <f>IF(CU114="","",CU114&amp;","&amp;CV114&amp;","&amp;$A114)</f>
        <v/>
      </c>
      <c r="CX359" t="str">
        <f>IF(CX114="","",CX114&amp;","&amp;CY114&amp;","&amp;$A114)</f>
        <v/>
      </c>
      <c r="CZ359" t="str">
        <f>IF(CZ114="","",CZ114&amp;","&amp;DA114&amp;","&amp;$A114)</f>
        <v>1103,1,112</v>
      </c>
      <c r="DB359" t="str">
        <f>IF(DB114="","",DB114&amp;","&amp;DC114&amp;","&amp;$A114)</f>
        <v>1001,1,112</v>
      </c>
      <c r="DD359" t="str">
        <f>IF(DD114="","",DD114&amp;","&amp;DE114&amp;","&amp;$A114)</f>
        <v>1103,1,112</v>
      </c>
      <c r="DF359" t="str">
        <f>IF(DF114="","",DF114&amp;","&amp;DG114&amp;","&amp;$A114)</f>
        <v/>
      </c>
    </row>
    <row r="360" spans="1:110" x14ac:dyDescent="0.3">
      <c r="A360" s="33">
        <v>23</v>
      </c>
      <c r="B360" s="33">
        <f t="shared" si="197"/>
        <v>8</v>
      </c>
      <c r="D360" t="str">
        <f>IF(D115="","",D115&amp;","&amp;E115&amp;","&amp;$A115)</f>
        <v/>
      </c>
      <c r="F360" t="str">
        <f>IF(F115="","",F115&amp;","&amp;G115&amp;","&amp;$A115)</f>
        <v/>
      </c>
      <c r="H360" t="str">
        <f>IF(H115="","",H115&amp;","&amp;I115&amp;","&amp;$A115)</f>
        <v/>
      </c>
      <c r="J360" t="str">
        <f>IF(J115="","",J115&amp;","&amp;K115&amp;","&amp;$A115)</f>
        <v/>
      </c>
      <c r="L360" t="str">
        <f>IF(L115="","",L115&amp;","&amp;M115&amp;","&amp;$A115)</f>
        <v/>
      </c>
      <c r="O360" t="str">
        <f>IF(O115="","",O115&amp;","&amp;P115&amp;","&amp;$A115)</f>
        <v>382,7,113</v>
      </c>
      <c r="Q360" t="str">
        <f>IF(Q115="","",Q115&amp;","&amp;R115&amp;","&amp;$A115)</f>
        <v/>
      </c>
      <c r="S360" t="str">
        <f>IF(S115="","",S115&amp;","&amp;T115&amp;","&amp;$A115)</f>
        <v/>
      </c>
      <c r="U360" t="str">
        <f>IF(U115="","",U115&amp;","&amp;V115&amp;","&amp;$A115)</f>
        <v/>
      </c>
      <c r="W360" t="str">
        <f>IF(W115="","",W115&amp;","&amp;X115&amp;","&amp;$A115)</f>
        <v/>
      </c>
      <c r="Z360" t="str">
        <f>IF(Z115="","",Z115&amp;","&amp;AA115&amp;","&amp;$A115)</f>
        <v/>
      </c>
      <c r="AB360" t="str">
        <f>IF(AB115="","",AB115&amp;","&amp;AC115&amp;","&amp;$A115)</f>
        <v/>
      </c>
      <c r="AD360" t="str">
        <f>IF(AD115="","",AD115&amp;","&amp;AE115&amp;","&amp;$A115)</f>
        <v/>
      </c>
      <c r="AF360" t="str">
        <f>IF(AF115="","",AF115&amp;","&amp;AG115&amp;","&amp;$A115)</f>
        <v/>
      </c>
      <c r="AH360" t="str">
        <f>IF(AH115="","",AH115&amp;","&amp;AI115&amp;","&amp;$A115)</f>
        <v/>
      </c>
      <c r="AM360" s="33">
        <v>23</v>
      </c>
      <c r="AN360" s="33">
        <f t="shared" si="198"/>
        <v>8</v>
      </c>
      <c r="AP360" t="str">
        <f>IF(AP115="","",AP115&amp;","&amp;AQ115&amp;","&amp;$A115)</f>
        <v/>
      </c>
      <c r="AR360" t="str">
        <f>IF(AR115="","",AR115&amp;","&amp;AS115&amp;","&amp;$A115)</f>
        <v/>
      </c>
      <c r="AT360" t="str">
        <f>IF(AT115="","",AT115&amp;","&amp;AU115&amp;","&amp;$A115)</f>
        <v/>
      </c>
      <c r="AV360" t="str">
        <f>IF(AV115="","",AV115&amp;","&amp;AW115&amp;","&amp;$A115)</f>
        <v/>
      </c>
      <c r="AX360" t="str">
        <f>IF(AX115="","",AX115&amp;","&amp;AY115&amp;","&amp;$A115)</f>
        <v/>
      </c>
      <c r="BA360" t="str">
        <f>IF(BA115="","",BA115&amp;","&amp;BB115&amp;","&amp;$A115)</f>
        <v>82,2,113</v>
      </c>
      <c r="BC360" t="str">
        <f>IF(BC115="","",BC115&amp;","&amp;BD115&amp;","&amp;$A115)</f>
        <v>1103,1,113</v>
      </c>
      <c r="BE360" t="str">
        <f>IF(BE115="","",BE115&amp;","&amp;BF115&amp;","&amp;$A115)</f>
        <v>1001,1,113</v>
      </c>
      <c r="BG360" t="str">
        <f>IF(BG115="","",BG115&amp;","&amp;BH115&amp;","&amp;$A115)</f>
        <v>1103,1,113</v>
      </c>
      <c r="BI360" t="str">
        <f>IF(BI115="","",BI115&amp;","&amp;BJ115&amp;","&amp;$A115)</f>
        <v>82,1,113</v>
      </c>
      <c r="BL360" t="str">
        <f>IF(BL115="","",BL115&amp;","&amp;BM115&amp;","&amp;$A115)</f>
        <v/>
      </c>
      <c r="BN360" t="str">
        <f>IF(BN115="","",BN115&amp;","&amp;BO115&amp;","&amp;$A115)</f>
        <v/>
      </c>
      <c r="BP360" t="str">
        <f>IF(BP115="","",BP115&amp;","&amp;BQ115&amp;","&amp;$A115)</f>
        <v/>
      </c>
      <c r="BR360" t="str">
        <f>IF(BR115="","",BR115&amp;","&amp;BS115&amp;","&amp;$A115)</f>
        <v/>
      </c>
      <c r="BT360" t="str">
        <f>IF(BT115="","",BT115&amp;","&amp;BU115&amp;","&amp;$A115)</f>
        <v/>
      </c>
      <c r="BY360" s="33">
        <v>23</v>
      </c>
      <c r="BZ360" s="33">
        <f t="shared" si="199"/>
        <v>8</v>
      </c>
      <c r="CB360" t="str">
        <f>IF(CB115="","",CB115&amp;","&amp;CC115&amp;","&amp;$A115)</f>
        <v/>
      </c>
      <c r="CD360" t="str">
        <f>IF(CD115="","",CD115&amp;","&amp;CE115&amp;","&amp;$A115)</f>
        <v/>
      </c>
      <c r="CF360" t="str">
        <f>IF(CF115="","",CF115&amp;","&amp;CG115&amp;","&amp;$A115)</f>
        <v/>
      </c>
      <c r="CH360" t="str">
        <f>IF(CH115="","",CH115&amp;","&amp;CI115&amp;","&amp;$A115)</f>
        <v/>
      </c>
      <c r="CJ360" t="str">
        <f>IF(CJ115="","",CJ115&amp;","&amp;CK115&amp;","&amp;$A115)</f>
        <v/>
      </c>
      <c r="CM360" t="str">
        <f>IF(CM115="","",CM115&amp;","&amp;CN115&amp;","&amp;$A115)</f>
        <v>82,2,113</v>
      </c>
      <c r="CO360" t="str">
        <f>IF(CO115="","",CO115&amp;","&amp;CP115&amp;","&amp;$A115)</f>
        <v>1103,1,113</v>
      </c>
      <c r="CQ360" t="str">
        <f>IF(CQ115="","",CQ115&amp;","&amp;CR115&amp;","&amp;$A115)</f>
        <v>1001,1,113</v>
      </c>
      <c r="CS360" t="str">
        <f>IF(CS115="","",CS115&amp;","&amp;CT115&amp;","&amp;$A115)</f>
        <v>1103,1,113</v>
      </c>
      <c r="CU360" t="str">
        <f>IF(CU115="","",CU115&amp;","&amp;CV115&amp;","&amp;$A115)</f>
        <v>82,1,113</v>
      </c>
      <c r="CX360" t="str">
        <f>IF(CX115="","",CX115&amp;","&amp;CY115&amp;","&amp;$A115)</f>
        <v/>
      </c>
      <c r="CZ360" t="str">
        <f>IF(CZ115="","",CZ115&amp;","&amp;DA115&amp;","&amp;$A115)</f>
        <v/>
      </c>
      <c r="DB360" t="str">
        <f>IF(DB115="","",DB115&amp;","&amp;DC115&amp;","&amp;$A115)</f>
        <v/>
      </c>
      <c r="DD360" t="str">
        <f>IF(DD115="","",DD115&amp;","&amp;DE115&amp;","&amp;$A115)</f>
        <v/>
      </c>
      <c r="DF360" t="str">
        <f>IF(DF115="","",DF115&amp;","&amp;DG115&amp;","&amp;$A115)</f>
        <v/>
      </c>
    </row>
    <row r="361" spans="1:110" ht="14.5" thickBot="1" x14ac:dyDescent="0.35">
      <c r="A361" s="35">
        <v>24</v>
      </c>
      <c r="B361" s="35">
        <f t="shared" si="197"/>
        <v>8</v>
      </c>
      <c r="D361" t="str">
        <f>IF(D116="","",D116&amp;","&amp;E116&amp;","&amp;$A116)</f>
        <v/>
      </c>
      <c r="F361" t="str">
        <f>IF(F116="","",F116&amp;","&amp;G116&amp;","&amp;$A116)</f>
        <v/>
      </c>
      <c r="H361" t="str">
        <f>IF(H116="","",H116&amp;","&amp;I116&amp;","&amp;$A116)</f>
        <v/>
      </c>
      <c r="J361" t="str">
        <f>IF(J116="","",J116&amp;","&amp;K116&amp;","&amp;$A116)</f>
        <v/>
      </c>
      <c r="L361" t="str">
        <f>IF(L116="","",L116&amp;","&amp;M116&amp;","&amp;$A116)</f>
        <v/>
      </c>
      <c r="O361" t="str">
        <f>IF(O116="","",O116&amp;","&amp;P116&amp;","&amp;$A116)</f>
        <v>1202,1,114</v>
      </c>
      <c r="Q361" t="str">
        <f>IF(Q116="","",Q116&amp;","&amp;R116&amp;","&amp;$A116)</f>
        <v>383,5,114</v>
      </c>
      <c r="S361" t="str">
        <f>IF(S116="","",S116&amp;","&amp;T116&amp;","&amp;$A116)</f>
        <v/>
      </c>
      <c r="U361" t="str">
        <f>IF(U116="","",U116&amp;","&amp;V116&amp;","&amp;$A116)</f>
        <v>385,1,114</v>
      </c>
      <c r="W361" t="str">
        <f>IF(W116="","",W116&amp;","&amp;X116&amp;","&amp;$A116)</f>
        <v/>
      </c>
      <c r="Z361" t="str">
        <f>IF(Z116="","",Z116&amp;","&amp;AA116&amp;","&amp;$A116)</f>
        <v/>
      </c>
      <c r="AB361" t="str">
        <f>IF(AB116="","",AB116&amp;","&amp;AC116&amp;","&amp;$A116)</f>
        <v/>
      </c>
      <c r="AD361" t="str">
        <f>IF(AD116="","",AD116&amp;","&amp;AE116&amp;","&amp;$A116)</f>
        <v/>
      </c>
      <c r="AF361" t="str">
        <f>IF(AF116="","",AF116&amp;","&amp;AG116&amp;","&amp;$A116)</f>
        <v/>
      </c>
      <c r="AH361" t="str">
        <f>IF(AH116="","",AH116&amp;","&amp;AI116&amp;","&amp;$A116)</f>
        <v/>
      </c>
      <c r="AM361" s="35">
        <v>24</v>
      </c>
      <c r="AN361" s="35">
        <f t="shared" si="198"/>
        <v>8</v>
      </c>
      <c r="AP361" t="str">
        <f>IF(AP116="","",AP116&amp;","&amp;AQ116&amp;","&amp;$A116)</f>
        <v/>
      </c>
      <c r="AR361" t="str">
        <f>IF(AR116="","",AR116&amp;","&amp;AS116&amp;","&amp;$A116)</f>
        <v/>
      </c>
      <c r="AT361" t="str">
        <f>IF(AT116="","",AT116&amp;","&amp;AU116&amp;","&amp;$A116)</f>
        <v/>
      </c>
      <c r="AV361" t="str">
        <f>IF(AV116="","",AV116&amp;","&amp;AW116&amp;","&amp;$A116)</f>
        <v/>
      </c>
      <c r="AX361" t="str">
        <f>IF(AX116="","",AX116&amp;","&amp;AY116&amp;","&amp;$A116)</f>
        <v/>
      </c>
      <c r="BA361" t="str">
        <f>IF(BA116="","",BA116&amp;","&amp;BB116&amp;","&amp;$A116)</f>
        <v>82,4,114</v>
      </c>
      <c r="BC361" t="str">
        <f>IF(BC116="","",BC116&amp;","&amp;BD116&amp;","&amp;$A116)</f>
        <v>1202,1,114</v>
      </c>
      <c r="BE361" t="str">
        <f>IF(BE116="","",BE116&amp;","&amp;BF116&amp;","&amp;$A116)</f>
        <v/>
      </c>
      <c r="BG361" t="str">
        <f>IF(BG116="","",BG116&amp;","&amp;BH116&amp;","&amp;$A116)</f>
        <v>82,2,114</v>
      </c>
      <c r="BI361" t="str">
        <f>IF(BI116="","",BI116&amp;","&amp;BJ116&amp;","&amp;$A116)</f>
        <v/>
      </c>
      <c r="BL361" t="str">
        <f>IF(BL116="","",BL116&amp;","&amp;BM116&amp;","&amp;$A116)</f>
        <v/>
      </c>
      <c r="BN361" t="str">
        <f>IF(BN116="","",BN116&amp;","&amp;BO116&amp;","&amp;$A116)</f>
        <v/>
      </c>
      <c r="BP361" t="str">
        <f>IF(BP116="","",BP116&amp;","&amp;BQ116&amp;","&amp;$A116)</f>
        <v/>
      </c>
      <c r="BR361" t="str">
        <f>IF(BR116="","",BR116&amp;","&amp;BS116&amp;","&amp;$A116)</f>
        <v/>
      </c>
      <c r="BT361" t="str">
        <f>IF(BT116="","",BT116&amp;","&amp;BU116&amp;","&amp;$A116)</f>
        <v/>
      </c>
      <c r="BY361" s="35">
        <v>24</v>
      </c>
      <c r="BZ361" s="35">
        <f t="shared" si="199"/>
        <v>8</v>
      </c>
      <c r="CB361" t="str">
        <f>IF(CB116="","",CB116&amp;","&amp;CC116&amp;","&amp;$A116)</f>
        <v/>
      </c>
      <c r="CD361" t="str">
        <f>IF(CD116="","",CD116&amp;","&amp;CE116&amp;","&amp;$A116)</f>
        <v/>
      </c>
      <c r="CF361" t="str">
        <f>IF(CF116="","",CF116&amp;","&amp;CG116&amp;","&amp;$A116)</f>
        <v/>
      </c>
      <c r="CH361" t="str">
        <f>IF(CH116="","",CH116&amp;","&amp;CI116&amp;","&amp;$A116)</f>
        <v/>
      </c>
      <c r="CJ361" t="str">
        <f>IF(CJ116="","",CJ116&amp;","&amp;CK116&amp;","&amp;$A116)</f>
        <v/>
      </c>
      <c r="CM361" t="str">
        <f>IF(CM116="","",CM116&amp;","&amp;CN116&amp;","&amp;$A116)</f>
        <v>82,4,114</v>
      </c>
      <c r="CO361" t="str">
        <f>IF(CO116="","",CO116&amp;","&amp;CP116&amp;","&amp;$A116)</f>
        <v>1202,1,114</v>
      </c>
      <c r="CQ361" t="str">
        <f>IF(CQ116="","",CQ116&amp;","&amp;CR116&amp;","&amp;$A116)</f>
        <v/>
      </c>
      <c r="CS361" t="str">
        <f>IF(CS116="","",CS116&amp;","&amp;CT116&amp;","&amp;$A116)</f>
        <v>82,2,114</v>
      </c>
      <c r="CU361" t="str">
        <f>IF(CU116="","",CU116&amp;","&amp;CV116&amp;","&amp;$A116)</f>
        <v/>
      </c>
      <c r="CX361" t="str">
        <f>IF(CX116="","",CX116&amp;","&amp;CY116&amp;","&amp;$A116)</f>
        <v/>
      </c>
      <c r="CZ361" t="str">
        <f>IF(CZ116="","",CZ116&amp;","&amp;DA116&amp;","&amp;$A116)</f>
        <v/>
      </c>
      <c r="DB361" t="str">
        <f>IF(DB116="","",DB116&amp;","&amp;DC116&amp;","&amp;$A116)</f>
        <v/>
      </c>
      <c r="DD361" t="str">
        <f>IF(DD116="","",DD116&amp;","&amp;DE116&amp;","&amp;$A116)</f>
        <v/>
      </c>
      <c r="DF361" t="str">
        <f>IF(DF116="","",DF116&amp;","&amp;DG116&amp;","&amp;$A116)</f>
        <v/>
      </c>
    </row>
    <row r="362" spans="1:110" x14ac:dyDescent="0.3">
      <c r="A362" s="34">
        <v>25</v>
      </c>
      <c r="B362" s="34">
        <f t="shared" si="197"/>
        <v>9</v>
      </c>
      <c r="D362" t="str">
        <f>IF(D117="","",D117&amp;","&amp;E117&amp;","&amp;$A117)</f>
        <v/>
      </c>
      <c r="F362" t="str">
        <f>IF(F117="","",F117&amp;","&amp;G117&amp;","&amp;$A117)</f>
        <v/>
      </c>
      <c r="H362" t="str">
        <f>IF(H117="","",H117&amp;","&amp;I117&amp;","&amp;$A117)</f>
        <v/>
      </c>
      <c r="J362" t="str">
        <f>IF(J117="","",J117&amp;","&amp;K117&amp;","&amp;$A117)</f>
        <v/>
      </c>
      <c r="L362" t="str">
        <f>IF(L117="","",L117&amp;","&amp;M117&amp;","&amp;$A117)</f>
        <v/>
      </c>
      <c r="O362" t="str">
        <f>IF(O117="","",O117&amp;","&amp;P117&amp;","&amp;$A117)</f>
        <v/>
      </c>
      <c r="Q362" t="str">
        <f>IF(Q117="","",Q117&amp;","&amp;R117&amp;","&amp;$A117)</f>
        <v/>
      </c>
      <c r="S362" t="str">
        <f>IF(S117="","",S117&amp;","&amp;T117&amp;","&amp;$A117)</f>
        <v/>
      </c>
      <c r="U362" t="str">
        <f>IF(U117="","",U117&amp;","&amp;V117&amp;","&amp;$A117)</f>
        <v/>
      </c>
      <c r="W362" t="str">
        <f>IF(W117="","",W117&amp;","&amp;X117&amp;","&amp;$A117)</f>
        <v/>
      </c>
      <c r="Z362" t="str">
        <f>IF(Z117="","",Z117&amp;","&amp;AA117&amp;","&amp;$A117)</f>
        <v>391,3,115</v>
      </c>
      <c r="AB362" t="str">
        <f>IF(AB117="","",AB117&amp;","&amp;AC117&amp;","&amp;$A117)</f>
        <v>1202,1,115</v>
      </c>
      <c r="AD362" t="str">
        <f>IF(AD117="","",AD117&amp;","&amp;AE117&amp;","&amp;$A117)</f>
        <v/>
      </c>
      <c r="AF362" t="str">
        <f>IF(AF117="","",AF117&amp;","&amp;AG117&amp;","&amp;$A117)</f>
        <v>391,3,115</v>
      </c>
      <c r="AH362" t="str">
        <f>IF(AH117="","",AH117&amp;","&amp;AI117&amp;","&amp;$A117)</f>
        <v/>
      </c>
      <c r="AM362" s="34">
        <v>25</v>
      </c>
      <c r="AN362" s="34">
        <f t="shared" si="198"/>
        <v>9</v>
      </c>
      <c r="AP362" t="str">
        <f>IF(AP117="","",AP117&amp;","&amp;AQ117&amp;","&amp;$A117)</f>
        <v/>
      </c>
      <c r="AR362" t="str">
        <f>IF(AR117="","",AR117&amp;","&amp;AS117&amp;","&amp;$A117)</f>
        <v/>
      </c>
      <c r="AT362" t="str">
        <f>IF(AT117="","",AT117&amp;","&amp;AU117&amp;","&amp;$A117)</f>
        <v/>
      </c>
      <c r="AV362" t="str">
        <f>IF(AV117="","",AV117&amp;","&amp;AW117&amp;","&amp;$A117)</f>
        <v/>
      </c>
      <c r="AX362" t="str">
        <f>IF(AX117="","",AX117&amp;","&amp;AY117&amp;","&amp;$A117)</f>
        <v/>
      </c>
      <c r="BA362" t="str">
        <f>IF(BA117="","",BA117&amp;","&amp;BB117&amp;","&amp;$A117)</f>
        <v>83,7,115</v>
      </c>
      <c r="BC362" t="str">
        <f>IF(BC117="","",BC117&amp;","&amp;BD117&amp;","&amp;$A117)</f>
        <v/>
      </c>
      <c r="BE362" t="str">
        <f>IF(BE117="","",BE117&amp;","&amp;BF117&amp;","&amp;$A117)</f>
        <v/>
      </c>
      <c r="BG362" t="str">
        <f>IF(BG117="","",BG117&amp;","&amp;BH117&amp;","&amp;$A117)</f>
        <v/>
      </c>
      <c r="BI362" t="str">
        <f>IF(BI117="","",BI117&amp;","&amp;BJ117&amp;","&amp;$A117)</f>
        <v/>
      </c>
      <c r="BL362" t="str">
        <f>IF(BL117="","",BL117&amp;","&amp;BM117&amp;","&amp;$A117)</f>
        <v/>
      </c>
      <c r="BN362" t="str">
        <f>IF(BN117="","",BN117&amp;","&amp;BO117&amp;","&amp;$A117)</f>
        <v>1103,1,115</v>
      </c>
      <c r="BP362" t="str">
        <f>IF(BP117="","",BP117&amp;","&amp;BQ117&amp;","&amp;$A117)</f>
        <v>1001,1,115</v>
      </c>
      <c r="BR362" t="str">
        <f>IF(BR117="","",BR117&amp;","&amp;BS117&amp;","&amp;$A117)</f>
        <v>1103,1,115</v>
      </c>
      <c r="BT362" t="str">
        <f>IF(BT117="","",BT117&amp;","&amp;BU117&amp;","&amp;$A117)</f>
        <v/>
      </c>
      <c r="BY362" s="34">
        <v>25</v>
      </c>
      <c r="BZ362" s="34">
        <f t="shared" si="199"/>
        <v>9</v>
      </c>
      <c r="CB362" t="str">
        <f>IF(CB117="","",CB117&amp;","&amp;CC117&amp;","&amp;$A117)</f>
        <v/>
      </c>
      <c r="CD362" t="str">
        <f>IF(CD117="","",CD117&amp;","&amp;CE117&amp;","&amp;$A117)</f>
        <v/>
      </c>
      <c r="CF362" t="str">
        <f>IF(CF117="","",CF117&amp;","&amp;CG117&amp;","&amp;$A117)</f>
        <v/>
      </c>
      <c r="CH362" t="str">
        <f>IF(CH117="","",CH117&amp;","&amp;CI117&amp;","&amp;$A117)</f>
        <v/>
      </c>
      <c r="CJ362" t="str">
        <f>IF(CJ117="","",CJ117&amp;","&amp;CK117&amp;","&amp;$A117)</f>
        <v/>
      </c>
      <c r="CM362" t="str">
        <f>IF(CM117="","",CM117&amp;","&amp;CN117&amp;","&amp;$A117)</f>
        <v>83,7,115</v>
      </c>
      <c r="CO362" t="str">
        <f>IF(CO117="","",CO117&amp;","&amp;CP117&amp;","&amp;$A117)</f>
        <v/>
      </c>
      <c r="CQ362" t="str">
        <f>IF(CQ117="","",CQ117&amp;","&amp;CR117&amp;","&amp;$A117)</f>
        <v/>
      </c>
      <c r="CS362" t="str">
        <f>IF(CS117="","",CS117&amp;","&amp;CT117&amp;","&amp;$A117)</f>
        <v/>
      </c>
      <c r="CU362" t="str">
        <f>IF(CU117="","",CU117&amp;","&amp;CV117&amp;","&amp;$A117)</f>
        <v/>
      </c>
      <c r="CX362" t="str">
        <f>IF(CX117="","",CX117&amp;","&amp;CY117&amp;","&amp;$A117)</f>
        <v/>
      </c>
      <c r="CZ362" t="str">
        <f>IF(CZ117="","",CZ117&amp;","&amp;DA117&amp;","&amp;$A117)</f>
        <v>1103,1,115</v>
      </c>
      <c r="DB362" t="str">
        <f>IF(DB117="","",DB117&amp;","&amp;DC117&amp;","&amp;$A117)</f>
        <v>1001,1,115</v>
      </c>
      <c r="DD362" t="str">
        <f>IF(DD117="","",DD117&amp;","&amp;DE117&amp;","&amp;$A117)</f>
        <v>1103,1,115</v>
      </c>
      <c r="DF362" t="str">
        <f>IF(DF117="","",DF117&amp;","&amp;DG117&amp;","&amp;$A117)</f>
        <v/>
      </c>
    </row>
    <row r="363" spans="1:110" x14ac:dyDescent="0.3">
      <c r="A363" s="33">
        <v>26</v>
      </c>
      <c r="B363" s="33">
        <f t="shared" si="197"/>
        <v>9</v>
      </c>
      <c r="D363" t="str">
        <f>IF(D118="","",D118&amp;","&amp;E118&amp;","&amp;$A118)</f>
        <v/>
      </c>
      <c r="F363" t="str">
        <f>IF(F118="","",F118&amp;","&amp;G118&amp;","&amp;$A118)</f>
        <v/>
      </c>
      <c r="H363" t="str">
        <f>IF(H118="","",H118&amp;","&amp;I118&amp;","&amp;$A118)</f>
        <v/>
      </c>
      <c r="J363" t="str">
        <f>IF(J118="","",J118&amp;","&amp;K118&amp;","&amp;$A118)</f>
        <v/>
      </c>
      <c r="L363" t="str">
        <f>IF(L118="","",L118&amp;","&amp;M118&amp;","&amp;$A118)</f>
        <v/>
      </c>
      <c r="O363" t="str">
        <f>IF(O118="","",O118&amp;","&amp;P118&amp;","&amp;$A118)</f>
        <v/>
      </c>
      <c r="Q363" t="str">
        <f>IF(Q118="","",Q118&amp;","&amp;R118&amp;","&amp;$A118)</f>
        <v/>
      </c>
      <c r="S363" t="str">
        <f>IF(S118="","",S118&amp;","&amp;T118&amp;","&amp;$A118)</f>
        <v/>
      </c>
      <c r="U363" t="str">
        <f>IF(U118="","",U118&amp;","&amp;V118&amp;","&amp;$A118)</f>
        <v/>
      </c>
      <c r="W363" t="str">
        <f>IF(W118="","",W118&amp;","&amp;X118&amp;","&amp;$A118)</f>
        <v/>
      </c>
      <c r="Z363" t="str">
        <f>IF(Z118="","",Z118&amp;","&amp;AA118&amp;","&amp;$A118)</f>
        <v>392,7,116</v>
      </c>
      <c r="AB363" t="str">
        <f>IF(AB118="","",AB118&amp;","&amp;AC118&amp;","&amp;$A118)</f>
        <v/>
      </c>
      <c r="AD363" t="str">
        <f>IF(AD118="","",AD118&amp;","&amp;AE118&amp;","&amp;$A118)</f>
        <v/>
      </c>
      <c r="AF363" t="str">
        <f>IF(AF118="","",AF118&amp;","&amp;AG118&amp;","&amp;$A118)</f>
        <v/>
      </c>
      <c r="AH363" t="str">
        <f>IF(AH118="","",AH118&amp;","&amp;AI118&amp;","&amp;$A118)</f>
        <v/>
      </c>
      <c r="AM363" s="33">
        <v>26</v>
      </c>
      <c r="AN363" s="33">
        <f t="shared" si="198"/>
        <v>9</v>
      </c>
      <c r="AP363" t="str">
        <f>IF(AP118="","",AP118&amp;","&amp;AQ118&amp;","&amp;$A118)</f>
        <v/>
      </c>
      <c r="AR363" t="str">
        <f>IF(AR118="","",AR118&amp;","&amp;AS118&amp;","&amp;$A118)</f>
        <v/>
      </c>
      <c r="AT363" t="str">
        <f>IF(AT118="","",AT118&amp;","&amp;AU118&amp;","&amp;$A118)</f>
        <v/>
      </c>
      <c r="AV363" t="str">
        <f>IF(AV118="","",AV118&amp;","&amp;AW118&amp;","&amp;$A118)</f>
        <v/>
      </c>
      <c r="AX363" t="str">
        <f>IF(AX118="","",AX118&amp;","&amp;AY118&amp;","&amp;$A118)</f>
        <v/>
      </c>
      <c r="BA363" t="str">
        <f>IF(BA118="","",BA118&amp;","&amp;BB118&amp;","&amp;$A118)</f>
        <v>83,2,116</v>
      </c>
      <c r="BC363" t="str">
        <f>IF(BC118="","",BC118&amp;","&amp;BD118&amp;","&amp;$A118)</f>
        <v>1103,1,116</v>
      </c>
      <c r="BE363" t="str">
        <f>IF(BE118="","",BE118&amp;","&amp;BF118&amp;","&amp;$A118)</f>
        <v>1001,1,116</v>
      </c>
      <c r="BG363" t="str">
        <f>IF(BG118="","",BG118&amp;","&amp;BH118&amp;","&amp;$A118)</f>
        <v>1103,1,116</v>
      </c>
      <c r="BI363" t="str">
        <f>IF(BI118="","",BI118&amp;","&amp;BJ118&amp;","&amp;$A118)</f>
        <v>83,1,116</v>
      </c>
      <c r="BL363" t="str">
        <f>IF(BL118="","",BL118&amp;","&amp;BM118&amp;","&amp;$A118)</f>
        <v/>
      </c>
      <c r="BN363" t="str">
        <f>IF(BN118="","",BN118&amp;","&amp;BO118&amp;","&amp;$A118)</f>
        <v/>
      </c>
      <c r="BP363" t="str">
        <f>IF(BP118="","",BP118&amp;","&amp;BQ118&amp;","&amp;$A118)</f>
        <v/>
      </c>
      <c r="BR363" t="str">
        <f>IF(BR118="","",BR118&amp;","&amp;BS118&amp;","&amp;$A118)</f>
        <v/>
      </c>
      <c r="BT363" t="str">
        <f>IF(BT118="","",BT118&amp;","&amp;BU118&amp;","&amp;$A118)</f>
        <v/>
      </c>
      <c r="BY363" s="33">
        <v>26</v>
      </c>
      <c r="BZ363" s="33">
        <f t="shared" si="199"/>
        <v>9</v>
      </c>
      <c r="CB363" t="str">
        <f>IF(CB118="","",CB118&amp;","&amp;CC118&amp;","&amp;$A118)</f>
        <v/>
      </c>
      <c r="CD363" t="str">
        <f>IF(CD118="","",CD118&amp;","&amp;CE118&amp;","&amp;$A118)</f>
        <v/>
      </c>
      <c r="CF363" t="str">
        <f>IF(CF118="","",CF118&amp;","&amp;CG118&amp;","&amp;$A118)</f>
        <v/>
      </c>
      <c r="CH363" t="str">
        <f>IF(CH118="","",CH118&amp;","&amp;CI118&amp;","&amp;$A118)</f>
        <v/>
      </c>
      <c r="CJ363" t="str">
        <f>IF(CJ118="","",CJ118&amp;","&amp;CK118&amp;","&amp;$A118)</f>
        <v/>
      </c>
      <c r="CM363" t="str">
        <f>IF(CM118="","",CM118&amp;","&amp;CN118&amp;","&amp;$A118)</f>
        <v>83,2,116</v>
      </c>
      <c r="CO363" t="str">
        <f>IF(CO118="","",CO118&amp;","&amp;CP118&amp;","&amp;$A118)</f>
        <v>1103,1,116</v>
      </c>
      <c r="CQ363" t="str">
        <f>IF(CQ118="","",CQ118&amp;","&amp;CR118&amp;","&amp;$A118)</f>
        <v>1001,1,116</v>
      </c>
      <c r="CS363" t="str">
        <f>IF(CS118="","",CS118&amp;","&amp;CT118&amp;","&amp;$A118)</f>
        <v>1103,1,116</v>
      </c>
      <c r="CU363" t="str">
        <f>IF(CU118="","",CU118&amp;","&amp;CV118&amp;","&amp;$A118)</f>
        <v>83,1,116</v>
      </c>
      <c r="CX363" t="str">
        <f>IF(CX118="","",CX118&amp;","&amp;CY118&amp;","&amp;$A118)</f>
        <v/>
      </c>
      <c r="CZ363" t="str">
        <f>IF(CZ118="","",CZ118&amp;","&amp;DA118&amp;","&amp;$A118)</f>
        <v/>
      </c>
      <c r="DB363" t="str">
        <f>IF(DB118="","",DB118&amp;","&amp;DC118&amp;","&amp;$A118)</f>
        <v/>
      </c>
      <c r="DD363" t="str">
        <f>IF(DD118="","",DD118&amp;","&amp;DE118&amp;","&amp;$A118)</f>
        <v/>
      </c>
      <c r="DF363" t="str">
        <f>IF(DF118="","",DF118&amp;","&amp;DG118&amp;","&amp;$A118)</f>
        <v/>
      </c>
    </row>
    <row r="364" spans="1:110" ht="14.5" thickBot="1" x14ac:dyDescent="0.35">
      <c r="A364" s="35">
        <v>27</v>
      </c>
      <c r="B364" s="35">
        <f t="shared" si="197"/>
        <v>9</v>
      </c>
      <c r="D364" t="str">
        <f>IF(D119="","",D119&amp;","&amp;E119&amp;","&amp;$A119)</f>
        <v/>
      </c>
      <c r="F364" t="str">
        <f>IF(F119="","",F119&amp;","&amp;G119&amp;","&amp;$A119)</f>
        <v/>
      </c>
      <c r="H364" t="str">
        <f>IF(H119="","",H119&amp;","&amp;I119&amp;","&amp;$A119)</f>
        <v/>
      </c>
      <c r="J364" t="str">
        <f>IF(J119="","",J119&amp;","&amp;K119&amp;","&amp;$A119)</f>
        <v/>
      </c>
      <c r="L364" t="str">
        <f>IF(L119="","",L119&amp;","&amp;M119&amp;","&amp;$A119)</f>
        <v/>
      </c>
      <c r="O364" t="str">
        <f>IF(O119="","",O119&amp;","&amp;P119&amp;","&amp;$A119)</f>
        <v/>
      </c>
      <c r="Q364" t="str">
        <f>IF(Q119="","",Q119&amp;","&amp;R119&amp;","&amp;$A119)</f>
        <v/>
      </c>
      <c r="S364" t="str">
        <f>IF(S119="","",S119&amp;","&amp;T119&amp;","&amp;$A119)</f>
        <v/>
      </c>
      <c r="U364" t="str">
        <f>IF(U119="","",U119&amp;","&amp;V119&amp;","&amp;$A119)</f>
        <v/>
      </c>
      <c r="W364" t="str">
        <f>IF(W119="","",W119&amp;","&amp;X119&amp;","&amp;$A119)</f>
        <v/>
      </c>
      <c r="Z364" t="str">
        <f>IF(Z119="","",Z119&amp;","&amp;AA119&amp;","&amp;$A119)</f>
        <v>1203,1,117</v>
      </c>
      <c r="AB364" t="str">
        <f>IF(AB119="","",AB119&amp;","&amp;AC119&amp;","&amp;$A119)</f>
        <v>393,5,117</v>
      </c>
      <c r="AD364" t="str">
        <f>IF(AD119="","",AD119&amp;","&amp;AE119&amp;","&amp;$A119)</f>
        <v/>
      </c>
      <c r="AF364" t="str">
        <f>IF(AF119="","",AF119&amp;","&amp;AG119&amp;","&amp;$A119)</f>
        <v>395,1,117</v>
      </c>
      <c r="AH364" t="str">
        <f>IF(AH119="","",AH119&amp;","&amp;AI119&amp;","&amp;$A119)</f>
        <v/>
      </c>
      <c r="AM364" s="35">
        <v>27</v>
      </c>
      <c r="AN364" s="35">
        <f t="shared" si="198"/>
        <v>9</v>
      </c>
      <c r="AP364" t="str">
        <f>IF(AP119="","",AP119&amp;","&amp;AQ119&amp;","&amp;$A119)</f>
        <v/>
      </c>
      <c r="AR364" t="str">
        <f>IF(AR119="","",AR119&amp;","&amp;AS119&amp;","&amp;$A119)</f>
        <v/>
      </c>
      <c r="AT364" t="str">
        <f>IF(AT119="","",AT119&amp;","&amp;AU119&amp;","&amp;$A119)</f>
        <v/>
      </c>
      <c r="AV364" t="str">
        <f>IF(AV119="","",AV119&amp;","&amp;AW119&amp;","&amp;$A119)</f>
        <v/>
      </c>
      <c r="AX364" t="str">
        <f>IF(AX119="","",AX119&amp;","&amp;AY119&amp;","&amp;$A119)</f>
        <v/>
      </c>
      <c r="BA364" t="str">
        <f>IF(BA119="","",BA119&amp;","&amp;BB119&amp;","&amp;$A119)</f>
        <v>83,7,117</v>
      </c>
      <c r="BC364" t="str">
        <f>IF(BC119="","",BC119&amp;","&amp;BD119&amp;","&amp;$A119)</f>
        <v/>
      </c>
      <c r="BE364" t="str">
        <f>IF(BE119="","",BE119&amp;","&amp;BF119&amp;","&amp;$A119)</f>
        <v/>
      </c>
      <c r="BG364" t="str">
        <f>IF(BG119="","",BG119&amp;","&amp;BH119&amp;","&amp;$A119)</f>
        <v/>
      </c>
      <c r="BI364" t="str">
        <f>IF(BI119="","",BI119&amp;","&amp;BJ119&amp;","&amp;$A119)</f>
        <v/>
      </c>
      <c r="BL364" t="str">
        <f>IF(BL119="","",BL119&amp;","&amp;BM119&amp;","&amp;$A119)</f>
        <v/>
      </c>
      <c r="BN364" t="str">
        <f>IF(BN119="","",BN119&amp;","&amp;BO119&amp;","&amp;$A119)</f>
        <v/>
      </c>
      <c r="BP364" t="str">
        <f>IF(BP119="","",BP119&amp;","&amp;BQ119&amp;","&amp;$A119)</f>
        <v/>
      </c>
      <c r="BR364" t="str">
        <f>IF(BR119="","",BR119&amp;","&amp;BS119&amp;","&amp;$A119)</f>
        <v/>
      </c>
      <c r="BT364" t="str">
        <f>IF(BT119="","",BT119&amp;","&amp;BU119&amp;","&amp;$A119)</f>
        <v/>
      </c>
      <c r="BY364" s="35">
        <v>27</v>
      </c>
      <c r="BZ364" s="35">
        <f t="shared" si="199"/>
        <v>9</v>
      </c>
      <c r="CB364" t="str">
        <f>IF(CB119="","",CB119&amp;","&amp;CC119&amp;","&amp;$A119)</f>
        <v/>
      </c>
      <c r="CD364" t="str">
        <f>IF(CD119="","",CD119&amp;","&amp;CE119&amp;","&amp;$A119)</f>
        <v/>
      </c>
      <c r="CF364" t="str">
        <f>IF(CF119="","",CF119&amp;","&amp;CG119&amp;","&amp;$A119)</f>
        <v/>
      </c>
      <c r="CH364" t="str">
        <f>IF(CH119="","",CH119&amp;","&amp;CI119&amp;","&amp;$A119)</f>
        <v/>
      </c>
      <c r="CJ364" t="str">
        <f>IF(CJ119="","",CJ119&amp;","&amp;CK119&amp;","&amp;$A119)</f>
        <v/>
      </c>
      <c r="CM364" t="str">
        <f>IF(CM119="","",CM119&amp;","&amp;CN119&amp;","&amp;$A119)</f>
        <v>83,7,117</v>
      </c>
      <c r="CO364" t="str">
        <f>IF(CO119="","",CO119&amp;","&amp;CP119&amp;","&amp;$A119)</f>
        <v/>
      </c>
      <c r="CQ364" t="str">
        <f>IF(CQ119="","",CQ119&amp;","&amp;CR119&amp;","&amp;$A119)</f>
        <v/>
      </c>
      <c r="CS364" t="str">
        <f>IF(CS119="","",CS119&amp;","&amp;CT119&amp;","&amp;$A119)</f>
        <v/>
      </c>
      <c r="CU364" t="str">
        <f>IF(CU119="","",CU119&amp;","&amp;CV119&amp;","&amp;$A119)</f>
        <v/>
      </c>
      <c r="CX364" t="str">
        <f>IF(CX119="","",CX119&amp;","&amp;CY119&amp;","&amp;$A119)</f>
        <v/>
      </c>
      <c r="CZ364" t="str">
        <f>IF(CZ119="","",CZ119&amp;","&amp;DA119&amp;","&amp;$A119)</f>
        <v/>
      </c>
      <c r="DB364" t="str">
        <f>IF(DB119="","",DB119&amp;","&amp;DC119&amp;","&amp;$A119)</f>
        <v/>
      </c>
      <c r="DD364" t="str">
        <f>IF(DD119="","",DD119&amp;","&amp;DE119&amp;","&amp;$A119)</f>
        <v/>
      </c>
      <c r="DF364" t="str">
        <f>IF(DF119="","",DF119&amp;","&amp;DG119&amp;","&amp;$A119)</f>
        <v/>
      </c>
    </row>
    <row r="365" spans="1:110" x14ac:dyDescent="0.3">
      <c r="A365" s="34">
        <v>28</v>
      </c>
      <c r="B365" s="34">
        <f t="shared" si="197"/>
        <v>10</v>
      </c>
      <c r="D365" t="str">
        <f>IF(D120="","",D120&amp;","&amp;E120&amp;","&amp;$A120)</f>
        <v>401,3,118</v>
      </c>
      <c r="F365" t="str">
        <f>IF(F120="","",F120&amp;","&amp;G120&amp;","&amp;$A120)</f>
        <v>1201,1,118</v>
      </c>
      <c r="H365" t="str">
        <f>IF(H120="","",H120&amp;","&amp;I120&amp;","&amp;$A120)</f>
        <v/>
      </c>
      <c r="J365" t="str">
        <f>IF(J120="","",J120&amp;","&amp;K120&amp;","&amp;$A120)</f>
        <v>401,3,118</v>
      </c>
      <c r="L365" t="str">
        <f>IF(L120="","",L120&amp;","&amp;M120&amp;","&amp;$A120)</f>
        <v/>
      </c>
      <c r="O365" t="str">
        <f>IF(O120="","",O120&amp;","&amp;P120&amp;","&amp;$A120)</f>
        <v/>
      </c>
      <c r="Q365" t="str">
        <f>IF(Q120="","",Q120&amp;","&amp;R120&amp;","&amp;$A120)</f>
        <v/>
      </c>
      <c r="S365" t="str">
        <f>IF(S120="","",S120&amp;","&amp;T120&amp;","&amp;$A120)</f>
        <v/>
      </c>
      <c r="U365" t="str">
        <f>IF(U120="","",U120&amp;","&amp;V120&amp;","&amp;$A120)</f>
        <v/>
      </c>
      <c r="W365" t="str">
        <f>IF(W120="","",W120&amp;","&amp;X120&amp;","&amp;$A120)</f>
        <v/>
      </c>
      <c r="Z365" t="str">
        <f>IF(Z120="","",Z120&amp;","&amp;AA120&amp;","&amp;$A120)</f>
        <v/>
      </c>
      <c r="AB365" t="str">
        <f>IF(AB120="","",AB120&amp;","&amp;AC120&amp;","&amp;$A120)</f>
        <v/>
      </c>
      <c r="AD365" t="str">
        <f>IF(AD120="","",AD120&amp;","&amp;AE120&amp;","&amp;$A120)</f>
        <v/>
      </c>
      <c r="AF365" t="str">
        <f>IF(AF120="","",AF120&amp;","&amp;AG120&amp;","&amp;$A120)</f>
        <v/>
      </c>
      <c r="AH365" t="str">
        <f>IF(AH120="","",AH120&amp;","&amp;AI120&amp;","&amp;$A120)</f>
        <v/>
      </c>
      <c r="AM365" s="34">
        <v>28</v>
      </c>
      <c r="AN365" s="34">
        <f t="shared" si="198"/>
        <v>10</v>
      </c>
      <c r="AP365" t="str">
        <f>IF(AP120="","",AP120&amp;","&amp;AQ120&amp;","&amp;$A120)</f>
        <v/>
      </c>
      <c r="AR365" t="str">
        <f>IF(AR120="","",AR120&amp;","&amp;AS120&amp;","&amp;$A120)</f>
        <v/>
      </c>
      <c r="AT365" t="str">
        <f>IF(AT120="","",AT120&amp;","&amp;AU120&amp;","&amp;$A120)</f>
        <v/>
      </c>
      <c r="AV365" t="str">
        <f>IF(AV120="","",AV120&amp;","&amp;AW120&amp;","&amp;$A120)</f>
        <v/>
      </c>
      <c r="AX365" t="str">
        <f>IF(AX120="","",AX120&amp;","&amp;AY120&amp;","&amp;$A120)</f>
        <v/>
      </c>
      <c r="BA365" t="str">
        <f>IF(BA120="","",BA120&amp;","&amp;BB120&amp;","&amp;$A120)</f>
        <v>81,4,118</v>
      </c>
      <c r="BC365" t="str">
        <f>IF(BC120="","",BC120&amp;","&amp;BD120&amp;","&amp;$A120)</f>
        <v>1202,1,118</v>
      </c>
      <c r="BE365" t="str">
        <f>IF(BE120="","",BE120&amp;","&amp;BF120&amp;","&amp;$A120)</f>
        <v/>
      </c>
      <c r="BG365" t="str">
        <f>IF(BG120="","",BG120&amp;","&amp;BH120&amp;","&amp;$A120)</f>
        <v/>
      </c>
      <c r="BI365" t="str">
        <f>IF(BI120="","",BI120&amp;","&amp;BJ120&amp;","&amp;$A120)</f>
        <v>81,2,118</v>
      </c>
      <c r="BL365" t="str">
        <f>IF(BL120="","",BL120&amp;","&amp;BM120&amp;","&amp;$A120)</f>
        <v/>
      </c>
      <c r="BN365" t="str">
        <f>IF(BN120="","",BN120&amp;","&amp;BO120&amp;","&amp;$A120)</f>
        <v>1103,1,118</v>
      </c>
      <c r="BP365" t="str">
        <f>IF(BP120="","",BP120&amp;","&amp;BQ120&amp;","&amp;$A120)</f>
        <v>1001,1,118</v>
      </c>
      <c r="BR365" t="str">
        <f>IF(BR120="","",BR120&amp;","&amp;BS120&amp;","&amp;$A120)</f>
        <v>1103,1,118</v>
      </c>
      <c r="BT365" t="str">
        <f>IF(BT120="","",BT120&amp;","&amp;BU120&amp;","&amp;$A120)</f>
        <v/>
      </c>
      <c r="BY365" s="34">
        <v>28</v>
      </c>
      <c r="BZ365" s="34">
        <f t="shared" si="199"/>
        <v>10</v>
      </c>
      <c r="CB365" t="str">
        <f>IF(CB120="","",CB120&amp;","&amp;CC120&amp;","&amp;$A120)</f>
        <v/>
      </c>
      <c r="CD365" t="str">
        <f>IF(CD120="","",CD120&amp;","&amp;CE120&amp;","&amp;$A120)</f>
        <v/>
      </c>
      <c r="CF365" t="str">
        <f>IF(CF120="","",CF120&amp;","&amp;CG120&amp;","&amp;$A120)</f>
        <v/>
      </c>
      <c r="CH365" t="str">
        <f>IF(CH120="","",CH120&amp;","&amp;CI120&amp;","&amp;$A120)</f>
        <v/>
      </c>
      <c r="CJ365" t="str">
        <f>IF(CJ120="","",CJ120&amp;","&amp;CK120&amp;","&amp;$A120)</f>
        <v/>
      </c>
      <c r="CM365" t="str">
        <f>IF(CM120="","",CM120&amp;","&amp;CN120&amp;","&amp;$A120)</f>
        <v>81,4,118</v>
      </c>
      <c r="CO365" t="str">
        <f>IF(CO120="","",CO120&amp;","&amp;CP120&amp;","&amp;$A120)</f>
        <v>1202,1,118</v>
      </c>
      <c r="CQ365" t="str">
        <f>IF(CQ120="","",CQ120&amp;","&amp;CR120&amp;","&amp;$A120)</f>
        <v/>
      </c>
      <c r="CS365" t="str">
        <f>IF(CS120="","",CS120&amp;","&amp;CT120&amp;","&amp;$A120)</f>
        <v/>
      </c>
      <c r="CU365" t="str">
        <f>IF(CU120="","",CU120&amp;","&amp;CV120&amp;","&amp;$A120)</f>
        <v>81,2,118</v>
      </c>
      <c r="CX365" t="str">
        <f>IF(CX120="","",CX120&amp;","&amp;CY120&amp;","&amp;$A120)</f>
        <v/>
      </c>
      <c r="CZ365" t="str">
        <f>IF(CZ120="","",CZ120&amp;","&amp;DA120&amp;","&amp;$A120)</f>
        <v>1103,1,118</v>
      </c>
      <c r="DB365" t="str">
        <f>IF(DB120="","",DB120&amp;","&amp;DC120&amp;","&amp;$A120)</f>
        <v>1001,1,118</v>
      </c>
      <c r="DD365" t="str">
        <f>IF(DD120="","",DD120&amp;","&amp;DE120&amp;","&amp;$A120)</f>
        <v>1103,1,118</v>
      </c>
      <c r="DF365" t="str">
        <f>IF(DF120="","",DF120&amp;","&amp;DG120&amp;","&amp;$A120)</f>
        <v/>
      </c>
    </row>
    <row r="366" spans="1:110" x14ac:dyDescent="0.3">
      <c r="A366" s="33">
        <v>29</v>
      </c>
      <c r="B366" s="33">
        <f t="shared" si="197"/>
        <v>10</v>
      </c>
      <c r="D366" t="str">
        <f>IF(D121="","",D121&amp;","&amp;E121&amp;","&amp;$A121)</f>
        <v>402,7,119</v>
      </c>
      <c r="F366" t="str">
        <f>IF(F121="","",F121&amp;","&amp;G121&amp;","&amp;$A121)</f>
        <v/>
      </c>
      <c r="H366" t="str">
        <f>IF(H121="","",H121&amp;","&amp;I121&amp;","&amp;$A121)</f>
        <v/>
      </c>
      <c r="J366" t="str">
        <f>IF(J121="","",J121&amp;","&amp;K121&amp;","&amp;$A121)</f>
        <v/>
      </c>
      <c r="L366" t="str">
        <f>IF(L121="","",L121&amp;","&amp;M121&amp;","&amp;$A121)</f>
        <v/>
      </c>
      <c r="O366" t="str">
        <f>IF(O121="","",O121&amp;","&amp;P121&amp;","&amp;$A121)</f>
        <v/>
      </c>
      <c r="Q366" t="str">
        <f>IF(Q121="","",Q121&amp;","&amp;R121&amp;","&amp;$A121)</f>
        <v/>
      </c>
      <c r="S366" t="str">
        <f>IF(S121="","",S121&amp;","&amp;T121&amp;","&amp;$A121)</f>
        <v/>
      </c>
      <c r="U366" t="str">
        <f>IF(U121="","",U121&amp;","&amp;V121&amp;","&amp;$A121)</f>
        <v/>
      </c>
      <c r="W366" t="str">
        <f>IF(W121="","",W121&amp;","&amp;X121&amp;","&amp;$A121)</f>
        <v/>
      </c>
      <c r="Z366" t="str">
        <f>IF(Z121="","",Z121&amp;","&amp;AA121&amp;","&amp;$A121)</f>
        <v/>
      </c>
      <c r="AB366" t="str">
        <f>IF(AB121="","",AB121&amp;","&amp;AC121&amp;","&amp;$A121)</f>
        <v/>
      </c>
      <c r="AD366" t="str">
        <f>IF(AD121="","",AD121&amp;","&amp;AE121&amp;","&amp;$A121)</f>
        <v/>
      </c>
      <c r="AF366" t="str">
        <f>IF(AF121="","",AF121&amp;","&amp;AG121&amp;","&amp;$A121)</f>
        <v/>
      </c>
      <c r="AH366" t="str">
        <f>IF(AH121="","",AH121&amp;","&amp;AI121&amp;","&amp;$A121)</f>
        <v/>
      </c>
      <c r="AM366" s="33">
        <v>29</v>
      </c>
      <c r="AN366" s="33">
        <f t="shared" si="198"/>
        <v>10</v>
      </c>
      <c r="AP366" t="str">
        <f>IF(AP121="","",AP121&amp;","&amp;AQ121&amp;","&amp;$A121)</f>
        <v/>
      </c>
      <c r="AR366" t="str">
        <f>IF(AR121="","",AR121&amp;","&amp;AS121&amp;","&amp;$A121)</f>
        <v/>
      </c>
      <c r="AT366" t="str">
        <f>IF(AT121="","",AT121&amp;","&amp;AU121&amp;","&amp;$A121)</f>
        <v/>
      </c>
      <c r="AV366" t="str">
        <f>IF(AV121="","",AV121&amp;","&amp;AW121&amp;","&amp;$A121)</f>
        <v/>
      </c>
      <c r="AX366" t="str">
        <f>IF(AX121="","",AX121&amp;","&amp;AY121&amp;","&amp;$A121)</f>
        <v/>
      </c>
      <c r="BA366" t="str">
        <f>IF(BA121="","",BA121&amp;","&amp;BB121&amp;","&amp;$A121)</f>
        <v>81,1,119</v>
      </c>
      <c r="BC366" t="str">
        <f>IF(BC121="","",BC121&amp;","&amp;BD121&amp;","&amp;$A121)</f>
        <v/>
      </c>
      <c r="BE366" t="str">
        <f>IF(BE121="","",BE121&amp;","&amp;BF121&amp;","&amp;$A121)</f>
        <v/>
      </c>
      <c r="BG366" t="str">
        <f>IF(BG121="","",BG121&amp;","&amp;BH121&amp;","&amp;$A121)</f>
        <v>85,1,119</v>
      </c>
      <c r="BI366" t="str">
        <f>IF(BI121="","",BI121&amp;","&amp;BJ121&amp;","&amp;$A121)</f>
        <v>81,4,119</v>
      </c>
      <c r="BL366" t="str">
        <f>IF(BL121="","",BL121&amp;","&amp;BM121&amp;","&amp;$A121)</f>
        <v/>
      </c>
      <c r="BN366" t="str">
        <f>IF(BN121="","",BN121&amp;","&amp;BO121&amp;","&amp;$A121)</f>
        <v/>
      </c>
      <c r="BP366" t="str">
        <f>IF(BP121="","",BP121&amp;","&amp;BQ121&amp;","&amp;$A121)</f>
        <v/>
      </c>
      <c r="BR366" t="str">
        <f>IF(BR121="","",BR121&amp;","&amp;BS121&amp;","&amp;$A121)</f>
        <v/>
      </c>
      <c r="BT366" t="str">
        <f>IF(BT121="","",BT121&amp;","&amp;BU121&amp;","&amp;$A121)</f>
        <v/>
      </c>
      <c r="BY366" s="33">
        <v>29</v>
      </c>
      <c r="BZ366" s="33">
        <f t="shared" si="199"/>
        <v>10</v>
      </c>
      <c r="CB366" t="str">
        <f>IF(CB121="","",CB121&amp;","&amp;CC121&amp;","&amp;$A121)</f>
        <v/>
      </c>
      <c r="CD366" t="str">
        <f>IF(CD121="","",CD121&amp;","&amp;CE121&amp;","&amp;$A121)</f>
        <v/>
      </c>
      <c r="CF366" t="str">
        <f>IF(CF121="","",CF121&amp;","&amp;CG121&amp;","&amp;$A121)</f>
        <v/>
      </c>
      <c r="CH366" t="str">
        <f>IF(CH121="","",CH121&amp;","&amp;CI121&amp;","&amp;$A121)</f>
        <v/>
      </c>
      <c r="CJ366" t="str">
        <f>IF(CJ121="","",CJ121&amp;","&amp;CK121&amp;","&amp;$A121)</f>
        <v/>
      </c>
      <c r="CM366" t="str">
        <f>IF(CM121="","",CM121&amp;","&amp;CN121&amp;","&amp;$A121)</f>
        <v>81,1,119</v>
      </c>
      <c r="CO366" t="str">
        <f>IF(CO121="","",CO121&amp;","&amp;CP121&amp;","&amp;$A121)</f>
        <v/>
      </c>
      <c r="CQ366" t="str">
        <f>IF(CQ121="","",CQ121&amp;","&amp;CR121&amp;","&amp;$A121)</f>
        <v/>
      </c>
      <c r="CS366" t="str">
        <f>IF(CS121="","",CS121&amp;","&amp;CT121&amp;","&amp;$A121)</f>
        <v>85,1,119</v>
      </c>
      <c r="CU366" t="str">
        <f>IF(CU121="","",CU121&amp;","&amp;CV121&amp;","&amp;$A121)</f>
        <v>81,4,119</v>
      </c>
      <c r="CX366" t="str">
        <f>IF(CX121="","",CX121&amp;","&amp;CY121&amp;","&amp;$A121)</f>
        <v/>
      </c>
      <c r="CZ366" t="str">
        <f>IF(CZ121="","",CZ121&amp;","&amp;DA121&amp;","&amp;$A121)</f>
        <v/>
      </c>
      <c r="DB366" t="str">
        <f>IF(DB121="","",DB121&amp;","&amp;DC121&amp;","&amp;$A121)</f>
        <v/>
      </c>
      <c r="DD366" t="str">
        <f>IF(DD121="","",DD121&amp;","&amp;DE121&amp;","&amp;$A121)</f>
        <v/>
      </c>
      <c r="DF366" t="str">
        <f>IF(DF121="","",DF121&amp;","&amp;DG121&amp;","&amp;$A121)</f>
        <v/>
      </c>
    </row>
    <row r="367" spans="1:110" ht="14.5" thickBot="1" x14ac:dyDescent="0.35">
      <c r="A367" s="35">
        <v>30</v>
      </c>
      <c r="B367" s="35">
        <f t="shared" si="197"/>
        <v>10</v>
      </c>
      <c r="D367" t="str">
        <f>IF(D122="","",D122&amp;","&amp;E122&amp;","&amp;$A122)</f>
        <v>1201,1,120</v>
      </c>
      <c r="F367" t="str">
        <f>IF(F122="","",F122&amp;","&amp;G122&amp;","&amp;$A122)</f>
        <v>403,5,120</v>
      </c>
      <c r="H367" t="str">
        <f>IF(H122="","",H122&amp;","&amp;I122&amp;","&amp;$A122)</f>
        <v/>
      </c>
      <c r="J367" t="str">
        <f>IF(J122="","",J122&amp;","&amp;K122&amp;","&amp;$A122)</f>
        <v>405,1,120</v>
      </c>
      <c r="L367" t="str">
        <f>IF(L122="","",L122&amp;","&amp;M122&amp;","&amp;$A122)</f>
        <v/>
      </c>
      <c r="O367" t="str">
        <f>IF(O122="","",O122&amp;","&amp;P122&amp;","&amp;$A122)</f>
        <v/>
      </c>
      <c r="Q367" t="str">
        <f>IF(Q122="","",Q122&amp;","&amp;R122&amp;","&amp;$A122)</f>
        <v/>
      </c>
      <c r="S367" t="str">
        <f>IF(S122="","",S122&amp;","&amp;T122&amp;","&amp;$A122)</f>
        <v/>
      </c>
      <c r="U367" t="str">
        <f>IF(U122="","",U122&amp;","&amp;V122&amp;","&amp;$A122)</f>
        <v/>
      </c>
      <c r="W367" t="str">
        <f>IF(W122="","",W122&amp;","&amp;X122&amp;","&amp;$A122)</f>
        <v/>
      </c>
      <c r="Z367" t="str">
        <f>IF(Z122="","",Z122&amp;","&amp;AA122&amp;","&amp;$A122)</f>
        <v/>
      </c>
      <c r="AB367" t="str">
        <f>IF(AB122="","",AB122&amp;","&amp;AC122&amp;","&amp;$A122)</f>
        <v/>
      </c>
      <c r="AD367" t="str">
        <f>IF(AD122="","",AD122&amp;","&amp;AE122&amp;","&amp;$A122)</f>
        <v/>
      </c>
      <c r="AF367" t="str">
        <f>IF(AF122="","",AF122&amp;","&amp;AG122&amp;","&amp;$A122)</f>
        <v/>
      </c>
      <c r="AH367" t="str">
        <f>IF(AH122="","",AH122&amp;","&amp;AI122&amp;","&amp;$A122)</f>
        <v/>
      </c>
      <c r="AM367" s="35">
        <v>30</v>
      </c>
      <c r="AN367" s="35">
        <f t="shared" si="198"/>
        <v>10</v>
      </c>
      <c r="AP367" t="str">
        <f>IF(AP122="","",AP122&amp;","&amp;AQ122&amp;","&amp;$A122)</f>
        <v/>
      </c>
      <c r="AR367" t="str">
        <f>IF(AR122="","",AR122&amp;","&amp;AS122&amp;","&amp;$A122)</f>
        <v/>
      </c>
      <c r="AT367" t="str">
        <f>IF(AT122="","",AT122&amp;","&amp;AU122&amp;","&amp;$A122)</f>
        <v/>
      </c>
      <c r="AV367" t="str">
        <f>IF(AV122="","",AV122&amp;","&amp;AW122&amp;","&amp;$A122)</f>
        <v/>
      </c>
      <c r="AX367" t="str">
        <f>IF(AX122="","",AX122&amp;","&amp;AY122&amp;","&amp;$A122)</f>
        <v/>
      </c>
      <c r="BA367" t="str">
        <f>IF(BA122="","",BA122&amp;","&amp;BB122&amp;","&amp;$A122)</f>
        <v>81,4,120</v>
      </c>
      <c r="BC367" t="str">
        <f>IF(BC122="","",BC122&amp;","&amp;BD122&amp;","&amp;$A122)</f>
        <v>1202,1,120</v>
      </c>
      <c r="BE367" t="str">
        <f>IF(BE122="","",BE122&amp;","&amp;BF122&amp;","&amp;$A122)</f>
        <v/>
      </c>
      <c r="BG367" t="str">
        <f>IF(BG122="","",BG122&amp;","&amp;BH122&amp;","&amp;$A122)</f>
        <v/>
      </c>
      <c r="BI367" t="str">
        <f>IF(BI122="","",BI122&amp;","&amp;BJ122&amp;","&amp;$A122)</f>
        <v>81,2,120</v>
      </c>
      <c r="BL367" t="str">
        <f>IF(BL122="","",BL122&amp;","&amp;BM122&amp;","&amp;$A122)</f>
        <v/>
      </c>
      <c r="BN367" t="str">
        <f>IF(BN122="","",BN122&amp;","&amp;BO122&amp;","&amp;$A122)</f>
        <v/>
      </c>
      <c r="BP367" t="str">
        <f>IF(BP122="","",BP122&amp;","&amp;BQ122&amp;","&amp;$A122)</f>
        <v/>
      </c>
      <c r="BR367" t="str">
        <f>IF(BR122="","",BR122&amp;","&amp;BS122&amp;","&amp;$A122)</f>
        <v/>
      </c>
      <c r="BT367" t="str">
        <f>IF(BT122="","",BT122&amp;","&amp;BU122&amp;","&amp;$A122)</f>
        <v/>
      </c>
      <c r="BY367" s="35">
        <v>30</v>
      </c>
      <c r="BZ367" s="35">
        <f t="shared" si="199"/>
        <v>10</v>
      </c>
      <c r="CB367" t="str">
        <f>IF(CB122="","",CB122&amp;","&amp;CC122&amp;","&amp;$A122)</f>
        <v/>
      </c>
      <c r="CD367" t="str">
        <f>IF(CD122="","",CD122&amp;","&amp;CE122&amp;","&amp;$A122)</f>
        <v/>
      </c>
      <c r="CF367" t="str">
        <f>IF(CF122="","",CF122&amp;","&amp;CG122&amp;","&amp;$A122)</f>
        <v/>
      </c>
      <c r="CH367" t="str">
        <f>IF(CH122="","",CH122&amp;","&amp;CI122&amp;","&amp;$A122)</f>
        <v/>
      </c>
      <c r="CJ367" t="str">
        <f>IF(CJ122="","",CJ122&amp;","&amp;CK122&amp;","&amp;$A122)</f>
        <v/>
      </c>
      <c r="CM367" t="str">
        <f>IF(CM122="","",CM122&amp;","&amp;CN122&amp;","&amp;$A122)</f>
        <v>81,4,120</v>
      </c>
      <c r="CO367" t="str">
        <f>IF(CO122="","",CO122&amp;","&amp;CP122&amp;","&amp;$A122)</f>
        <v>1202,1,120</v>
      </c>
      <c r="CQ367" t="str">
        <f>IF(CQ122="","",CQ122&amp;","&amp;CR122&amp;","&amp;$A122)</f>
        <v/>
      </c>
      <c r="CS367" t="str">
        <f>IF(CS122="","",CS122&amp;","&amp;CT122&amp;","&amp;$A122)</f>
        <v/>
      </c>
      <c r="CU367" t="str">
        <f>IF(CU122="","",CU122&amp;","&amp;CV122&amp;","&amp;$A122)</f>
        <v>81,2,120</v>
      </c>
      <c r="CX367" t="str">
        <f>IF(CX122="","",CX122&amp;","&amp;CY122&amp;","&amp;$A122)</f>
        <v/>
      </c>
      <c r="CZ367" t="str">
        <f>IF(CZ122="","",CZ122&amp;","&amp;DA122&amp;","&amp;$A122)</f>
        <v/>
      </c>
      <c r="DB367" t="str">
        <f>IF(DB122="","",DB122&amp;","&amp;DC122&amp;","&amp;$A122)</f>
        <v/>
      </c>
      <c r="DD367" t="str">
        <f>IF(DD122="","",DD122&amp;","&amp;DE122&amp;","&amp;$A122)</f>
        <v/>
      </c>
      <c r="DF367" t="str">
        <f>IF(DF122="","",DF122&amp;","&amp;DG122&amp;","&amp;$A122)</f>
        <v/>
      </c>
    </row>
    <row r="368" spans="1:110" x14ac:dyDescent="0.3">
      <c r="A368" s="34">
        <v>1</v>
      </c>
      <c r="B368" s="34">
        <f>ROUNDUP(A368/3,0)</f>
        <v>1</v>
      </c>
      <c r="D368" t="str">
        <f>IF(D123="","",D123&amp;","&amp;E123&amp;","&amp;$A123)</f>
        <v/>
      </c>
      <c r="F368" t="str">
        <f>IF(F123="","",F123&amp;","&amp;G123&amp;","&amp;$A123)</f>
        <v/>
      </c>
      <c r="H368" t="str">
        <f>IF(H123="","",H123&amp;","&amp;I123&amp;","&amp;$A123)</f>
        <v/>
      </c>
      <c r="J368" t="str">
        <f>IF(J123="","",J123&amp;","&amp;K123&amp;","&amp;$A123)</f>
        <v/>
      </c>
      <c r="L368" t="str">
        <f>IF(L123="","",L123&amp;","&amp;M123&amp;","&amp;$A123)</f>
        <v/>
      </c>
      <c r="O368" t="str">
        <f>IF(O123="","",O123&amp;","&amp;P123&amp;","&amp;$A123)</f>
        <v>411,3,121</v>
      </c>
      <c r="Q368" t="str">
        <f>IF(Q123="","",Q123&amp;","&amp;R123&amp;","&amp;$A123)</f>
        <v>1202,1,121</v>
      </c>
      <c r="S368" t="str">
        <f>IF(S123="","",S123&amp;","&amp;T123&amp;","&amp;$A123)</f>
        <v/>
      </c>
      <c r="U368" t="str">
        <f>IF(U123="","",U123&amp;","&amp;V123&amp;","&amp;$A123)</f>
        <v>411,3,121</v>
      </c>
      <c r="W368" t="str">
        <f>IF(W123="","",W123&amp;","&amp;X123&amp;","&amp;$A123)</f>
        <v/>
      </c>
      <c r="Z368" t="str">
        <f>IF(Z123="","",Z123&amp;","&amp;AA123&amp;","&amp;$A123)</f>
        <v/>
      </c>
      <c r="AB368" t="str">
        <f>IF(AB123="","",AB123&amp;","&amp;AC123&amp;","&amp;$A123)</f>
        <v/>
      </c>
      <c r="AD368" t="str">
        <f>IF(AD123="","",AD123&amp;","&amp;AE123&amp;","&amp;$A123)</f>
        <v/>
      </c>
      <c r="AF368" t="str">
        <f>IF(AF123="","",AF123&amp;","&amp;AG123&amp;","&amp;$A123)</f>
        <v/>
      </c>
      <c r="AH368" t="str">
        <f>IF(AH123="","",AH123&amp;","&amp;AI123&amp;","&amp;$A123)</f>
        <v/>
      </c>
      <c r="AM368" s="34">
        <v>1</v>
      </c>
      <c r="AN368" s="34">
        <f>ROUNDUP(AM368/3,0)</f>
        <v>1</v>
      </c>
      <c r="AP368" t="str">
        <f>IF(AP123="","",AP123&amp;","&amp;AQ123&amp;","&amp;$A123)</f>
        <v>81,3,121</v>
      </c>
      <c r="AR368" t="str">
        <f>IF(AR123="","",AR123&amp;","&amp;AS123&amp;","&amp;$A123)</f>
        <v/>
      </c>
      <c r="AT368" t="str">
        <f>IF(AT123="","",AT123&amp;","&amp;AU123&amp;","&amp;$A123)</f>
        <v/>
      </c>
      <c r="AV368" t="str">
        <f>IF(AV123="","",AV123&amp;","&amp;AW123&amp;","&amp;$A123)</f>
        <v/>
      </c>
      <c r="AX368" t="str">
        <f>IF(AX123="","",AX123&amp;","&amp;AY123&amp;","&amp;$A123)</f>
        <v/>
      </c>
      <c r="BA368" t="str">
        <f>IF(BA123="","",BA123&amp;","&amp;BB123&amp;","&amp;$A123)</f>
        <v/>
      </c>
      <c r="BC368" t="str">
        <f>IF(BC123="","",BC123&amp;","&amp;BD123&amp;","&amp;$A123)</f>
        <v/>
      </c>
      <c r="BE368" t="str">
        <f>IF(BE123="","",BE123&amp;","&amp;BF123&amp;","&amp;$A123)</f>
        <v/>
      </c>
      <c r="BG368" t="str">
        <f>IF(BG123="","",BG123&amp;","&amp;BH123&amp;","&amp;$A123)</f>
        <v/>
      </c>
      <c r="BI368" t="str">
        <f>IF(BI123="","",BI123&amp;","&amp;BJ123&amp;","&amp;$A123)</f>
        <v/>
      </c>
      <c r="BL368" t="str">
        <f>IF(BL123="","",BL123&amp;","&amp;BM123&amp;","&amp;$A123)</f>
        <v/>
      </c>
      <c r="BN368" t="str">
        <f>IF(BN123="","",BN123&amp;","&amp;BO123&amp;","&amp;$A123)</f>
        <v/>
      </c>
      <c r="BP368" t="str">
        <f>IF(BP123="","",BP123&amp;","&amp;BQ123&amp;","&amp;$A123)</f>
        <v/>
      </c>
      <c r="BR368" t="str">
        <f>IF(BR123="","",BR123&amp;","&amp;BS123&amp;","&amp;$A123)</f>
        <v/>
      </c>
      <c r="BT368" t="str">
        <f>IF(BT123="","",BT123&amp;","&amp;BU123&amp;","&amp;$A123)</f>
        <v/>
      </c>
      <c r="BY368" s="34">
        <v>1</v>
      </c>
      <c r="BZ368" s="34">
        <f>ROUNDUP(BY368/3,0)</f>
        <v>1</v>
      </c>
      <c r="CB368" t="str">
        <f>IF(CB123="","",CB123&amp;","&amp;CC123&amp;","&amp;$A123)</f>
        <v>81,3,121</v>
      </c>
      <c r="CD368" t="str">
        <f>IF(CD123="","",CD123&amp;","&amp;CE123&amp;","&amp;$A123)</f>
        <v/>
      </c>
      <c r="CF368" t="str">
        <f>IF(CF123="","",CF123&amp;","&amp;CG123&amp;","&amp;$A123)</f>
        <v/>
      </c>
      <c r="CH368" t="str">
        <f>IF(CH123="","",CH123&amp;","&amp;CI123&amp;","&amp;$A123)</f>
        <v/>
      </c>
      <c r="CJ368" t="str">
        <f>IF(CJ123="","",CJ123&amp;","&amp;CK123&amp;","&amp;$A123)</f>
        <v/>
      </c>
      <c r="CM368" t="str">
        <f>IF(CM123="","",CM123&amp;","&amp;CN123&amp;","&amp;$A123)</f>
        <v/>
      </c>
      <c r="CO368" t="str">
        <f>IF(CO123="","",CO123&amp;","&amp;CP123&amp;","&amp;$A123)</f>
        <v/>
      </c>
      <c r="CQ368" t="str">
        <f>IF(CQ123="","",CQ123&amp;","&amp;CR123&amp;","&amp;$A123)</f>
        <v/>
      </c>
      <c r="CS368" t="str">
        <f>IF(CS123="","",CS123&amp;","&amp;CT123&amp;","&amp;$A123)</f>
        <v/>
      </c>
      <c r="CU368" t="str">
        <f>IF(CU123="","",CU123&amp;","&amp;CV123&amp;","&amp;$A123)</f>
        <v/>
      </c>
      <c r="CX368" t="str">
        <f>IF(CX123="","",CX123&amp;","&amp;CY123&amp;","&amp;$A123)</f>
        <v/>
      </c>
      <c r="CZ368" t="str">
        <f>IF(CZ123="","",CZ123&amp;","&amp;DA123&amp;","&amp;$A123)</f>
        <v/>
      </c>
      <c r="DB368" t="str">
        <f>IF(DB123="","",DB123&amp;","&amp;DC123&amp;","&amp;$A123)</f>
        <v/>
      </c>
      <c r="DD368" t="str">
        <f>IF(DD123="","",DD123&amp;","&amp;DE123&amp;","&amp;$A123)</f>
        <v/>
      </c>
      <c r="DF368" t="str">
        <f>IF(DF123="","",DF123&amp;","&amp;DG123&amp;","&amp;$A123)</f>
        <v/>
      </c>
    </row>
    <row r="369" spans="1:110" x14ac:dyDescent="0.3">
      <c r="A369" s="33">
        <v>2</v>
      </c>
      <c r="B369" s="33">
        <f t="shared" ref="B369:B397" si="200">ROUNDUP(A369/3,0)</f>
        <v>1</v>
      </c>
      <c r="D369" t="str">
        <f>IF(D124="","",D124&amp;","&amp;E124&amp;","&amp;$A124)</f>
        <v/>
      </c>
      <c r="F369" t="str">
        <f>IF(F124="","",F124&amp;","&amp;G124&amp;","&amp;$A124)</f>
        <v/>
      </c>
      <c r="H369" t="str">
        <f>IF(H124="","",H124&amp;","&amp;I124&amp;","&amp;$A124)</f>
        <v/>
      </c>
      <c r="J369" t="str">
        <f>IF(J124="","",J124&amp;","&amp;K124&amp;","&amp;$A124)</f>
        <v/>
      </c>
      <c r="L369" t="str">
        <f>IF(L124="","",L124&amp;","&amp;M124&amp;","&amp;$A124)</f>
        <v/>
      </c>
      <c r="O369" t="str">
        <f>IF(O124="","",O124&amp;","&amp;P124&amp;","&amp;$A124)</f>
        <v>412,7,122</v>
      </c>
      <c r="Q369" t="str">
        <f>IF(Q124="","",Q124&amp;","&amp;R124&amp;","&amp;$A124)</f>
        <v/>
      </c>
      <c r="S369" t="str">
        <f>IF(S124="","",S124&amp;","&amp;T124&amp;","&amp;$A124)</f>
        <v/>
      </c>
      <c r="U369" t="str">
        <f>IF(U124="","",U124&amp;","&amp;V124&amp;","&amp;$A124)</f>
        <v/>
      </c>
      <c r="W369" t="str">
        <f>IF(W124="","",W124&amp;","&amp;X124&amp;","&amp;$A124)</f>
        <v/>
      </c>
      <c r="Z369" t="str">
        <f>IF(Z124="","",Z124&amp;","&amp;AA124&amp;","&amp;$A124)</f>
        <v/>
      </c>
      <c r="AB369" t="str">
        <f>IF(AB124="","",AB124&amp;","&amp;AC124&amp;","&amp;$A124)</f>
        <v/>
      </c>
      <c r="AD369" t="str">
        <f>IF(AD124="","",AD124&amp;","&amp;AE124&amp;","&amp;$A124)</f>
        <v/>
      </c>
      <c r="AF369" t="str">
        <f>IF(AF124="","",AF124&amp;","&amp;AG124&amp;","&amp;$A124)</f>
        <v/>
      </c>
      <c r="AH369" t="str">
        <f>IF(AH124="","",AH124&amp;","&amp;AI124&amp;","&amp;$A124)</f>
        <v/>
      </c>
      <c r="AM369" s="33">
        <v>2</v>
      </c>
      <c r="AN369" s="33">
        <f t="shared" ref="AN369:AN397" si="201">ROUNDUP(AM369/3,0)</f>
        <v>1</v>
      </c>
      <c r="AP369" t="str">
        <f>IF(AP124="","",AP124&amp;","&amp;AQ124&amp;","&amp;$A124)</f>
        <v>81,3,122</v>
      </c>
      <c r="AR369" t="str">
        <f>IF(AR124="","",AR124&amp;","&amp;AS124&amp;","&amp;$A124)</f>
        <v/>
      </c>
      <c r="AT369" t="str">
        <f>IF(AT124="","",AT124&amp;","&amp;AU124&amp;","&amp;$A124)</f>
        <v/>
      </c>
      <c r="AV369" t="str">
        <f>IF(AV124="","",AV124&amp;","&amp;AW124&amp;","&amp;$A124)</f>
        <v/>
      </c>
      <c r="AX369" t="str">
        <f>IF(AX124="","",AX124&amp;","&amp;AY124&amp;","&amp;$A124)</f>
        <v/>
      </c>
      <c r="BA369" t="str">
        <f>IF(BA124="","",BA124&amp;","&amp;BB124&amp;","&amp;$A124)</f>
        <v/>
      </c>
      <c r="BC369" t="str">
        <f>IF(BC124="","",BC124&amp;","&amp;BD124&amp;","&amp;$A124)</f>
        <v/>
      </c>
      <c r="BE369" t="str">
        <f>IF(BE124="","",BE124&amp;","&amp;BF124&amp;","&amp;$A124)</f>
        <v/>
      </c>
      <c r="BG369" t="str">
        <f>IF(BG124="","",BG124&amp;","&amp;BH124&amp;","&amp;$A124)</f>
        <v/>
      </c>
      <c r="BI369" t="str">
        <f>IF(BI124="","",BI124&amp;","&amp;BJ124&amp;","&amp;$A124)</f>
        <v/>
      </c>
      <c r="BL369" t="str">
        <f>IF(BL124="","",BL124&amp;","&amp;BM124&amp;","&amp;$A124)</f>
        <v/>
      </c>
      <c r="BN369" t="str">
        <f>IF(BN124="","",BN124&amp;","&amp;BO124&amp;","&amp;$A124)</f>
        <v/>
      </c>
      <c r="BP369" t="str">
        <f>IF(BP124="","",BP124&amp;","&amp;BQ124&amp;","&amp;$A124)</f>
        <v/>
      </c>
      <c r="BR369" t="str">
        <f>IF(BR124="","",BR124&amp;","&amp;BS124&amp;","&amp;$A124)</f>
        <v/>
      </c>
      <c r="BT369" t="str">
        <f>IF(BT124="","",BT124&amp;","&amp;BU124&amp;","&amp;$A124)</f>
        <v/>
      </c>
      <c r="BY369" s="33">
        <v>2</v>
      </c>
      <c r="BZ369" s="33">
        <f t="shared" ref="BZ369:BZ397" si="202">ROUNDUP(BY369/3,0)</f>
        <v>1</v>
      </c>
      <c r="CB369" t="str">
        <f>IF(CB124="","",CB124&amp;","&amp;CC124&amp;","&amp;$A124)</f>
        <v>81,3,122</v>
      </c>
      <c r="CD369" t="str">
        <f>IF(CD124="","",CD124&amp;","&amp;CE124&amp;","&amp;$A124)</f>
        <v/>
      </c>
      <c r="CF369" t="str">
        <f>IF(CF124="","",CF124&amp;","&amp;CG124&amp;","&amp;$A124)</f>
        <v/>
      </c>
      <c r="CH369" t="str">
        <f>IF(CH124="","",CH124&amp;","&amp;CI124&amp;","&amp;$A124)</f>
        <v/>
      </c>
      <c r="CJ369" t="str">
        <f>IF(CJ124="","",CJ124&amp;","&amp;CK124&amp;","&amp;$A124)</f>
        <v/>
      </c>
      <c r="CM369" t="str">
        <f>IF(CM124="","",CM124&amp;","&amp;CN124&amp;","&amp;$A124)</f>
        <v/>
      </c>
      <c r="CO369" t="str">
        <f>IF(CO124="","",CO124&amp;","&amp;CP124&amp;","&amp;$A124)</f>
        <v/>
      </c>
      <c r="CQ369" t="str">
        <f>IF(CQ124="","",CQ124&amp;","&amp;CR124&amp;","&amp;$A124)</f>
        <v/>
      </c>
      <c r="CS369" t="str">
        <f>IF(CS124="","",CS124&amp;","&amp;CT124&amp;","&amp;$A124)</f>
        <v/>
      </c>
      <c r="CU369" t="str">
        <f>IF(CU124="","",CU124&amp;","&amp;CV124&amp;","&amp;$A124)</f>
        <v/>
      </c>
      <c r="CX369" t="str">
        <f>IF(CX124="","",CX124&amp;","&amp;CY124&amp;","&amp;$A124)</f>
        <v/>
      </c>
      <c r="CZ369" t="str">
        <f>IF(CZ124="","",CZ124&amp;","&amp;DA124&amp;","&amp;$A124)</f>
        <v/>
      </c>
      <c r="DB369" t="str">
        <f>IF(DB124="","",DB124&amp;","&amp;DC124&amp;","&amp;$A124)</f>
        <v/>
      </c>
      <c r="DD369" t="str">
        <f>IF(DD124="","",DD124&amp;","&amp;DE124&amp;","&amp;$A124)</f>
        <v/>
      </c>
      <c r="DF369" t="str">
        <f>IF(DF124="","",DF124&amp;","&amp;DG124&amp;","&amp;$A124)</f>
        <v/>
      </c>
    </row>
    <row r="370" spans="1:110" ht="14.5" thickBot="1" x14ac:dyDescent="0.35">
      <c r="A370" s="35">
        <v>3</v>
      </c>
      <c r="B370" s="35">
        <f t="shared" si="200"/>
        <v>1</v>
      </c>
      <c r="D370" t="str">
        <f>IF(D125="","",D125&amp;","&amp;E125&amp;","&amp;$A125)</f>
        <v/>
      </c>
      <c r="F370" t="str">
        <f>IF(F125="","",F125&amp;","&amp;G125&amp;","&amp;$A125)</f>
        <v/>
      </c>
      <c r="H370" t="str">
        <f>IF(H125="","",H125&amp;","&amp;I125&amp;","&amp;$A125)</f>
        <v/>
      </c>
      <c r="J370" t="str">
        <f>IF(J125="","",J125&amp;","&amp;K125&amp;","&amp;$A125)</f>
        <v/>
      </c>
      <c r="L370" t="str">
        <f>IF(L125="","",L125&amp;","&amp;M125&amp;","&amp;$A125)</f>
        <v/>
      </c>
      <c r="O370" t="str">
        <f>IF(O125="","",O125&amp;","&amp;P125&amp;","&amp;$A125)</f>
        <v>1202,1,123</v>
      </c>
      <c r="Q370" t="str">
        <f>IF(Q125="","",Q125&amp;","&amp;R125&amp;","&amp;$A125)</f>
        <v>413,5,123</v>
      </c>
      <c r="S370" t="str">
        <f>IF(S125="","",S125&amp;","&amp;T125&amp;","&amp;$A125)</f>
        <v/>
      </c>
      <c r="U370" t="str">
        <f>IF(U125="","",U125&amp;","&amp;V125&amp;","&amp;$A125)</f>
        <v>415,1,123</v>
      </c>
      <c r="W370" t="str">
        <f>IF(W125="","",W125&amp;","&amp;X125&amp;","&amp;$A125)</f>
        <v/>
      </c>
      <c r="Z370" t="str">
        <f>IF(Z125="","",Z125&amp;","&amp;AA125&amp;","&amp;$A125)</f>
        <v/>
      </c>
      <c r="AB370" t="str">
        <f>IF(AB125="","",AB125&amp;","&amp;AC125&amp;","&amp;$A125)</f>
        <v/>
      </c>
      <c r="AD370" t="str">
        <f>IF(AD125="","",AD125&amp;","&amp;AE125&amp;","&amp;$A125)</f>
        <v/>
      </c>
      <c r="AF370" t="str">
        <f>IF(AF125="","",AF125&amp;","&amp;AG125&amp;","&amp;$A125)</f>
        <v/>
      </c>
      <c r="AH370" t="str">
        <f>IF(AH125="","",AH125&amp;","&amp;AI125&amp;","&amp;$A125)</f>
        <v/>
      </c>
      <c r="AM370" s="35">
        <v>3</v>
      </c>
      <c r="AN370" s="35">
        <f t="shared" si="201"/>
        <v>1</v>
      </c>
      <c r="AP370" t="str">
        <f>IF(AP125="","",AP125&amp;","&amp;AQ125&amp;","&amp;$A125)</f>
        <v>81,4,123</v>
      </c>
      <c r="AR370" t="str">
        <f>IF(AR125="","",AR125&amp;","&amp;AS125&amp;","&amp;$A125)</f>
        <v/>
      </c>
      <c r="AT370" t="str">
        <f>IF(AT125="","",AT125&amp;","&amp;AU125&amp;","&amp;$A125)</f>
        <v/>
      </c>
      <c r="AV370" t="str">
        <f>IF(AV125="","",AV125&amp;","&amp;AW125&amp;","&amp;$A125)</f>
        <v/>
      </c>
      <c r="AX370" t="str">
        <f>IF(AX125="","",AX125&amp;","&amp;AY125&amp;","&amp;$A125)</f>
        <v/>
      </c>
      <c r="BA370" t="str">
        <f>IF(BA125="","",BA125&amp;","&amp;BB125&amp;","&amp;$A125)</f>
        <v/>
      </c>
      <c r="BC370" t="str">
        <f>IF(BC125="","",BC125&amp;","&amp;BD125&amp;","&amp;$A125)</f>
        <v/>
      </c>
      <c r="BE370" t="str">
        <f>IF(BE125="","",BE125&amp;","&amp;BF125&amp;","&amp;$A125)</f>
        <v/>
      </c>
      <c r="BG370" t="str">
        <f>IF(BG125="","",BG125&amp;","&amp;BH125&amp;","&amp;$A125)</f>
        <v/>
      </c>
      <c r="BI370" t="str">
        <f>IF(BI125="","",BI125&amp;","&amp;BJ125&amp;","&amp;$A125)</f>
        <v/>
      </c>
      <c r="BL370" t="str">
        <f>IF(BL125="","",BL125&amp;","&amp;BM125&amp;","&amp;$A125)</f>
        <v/>
      </c>
      <c r="BN370" t="str">
        <f>IF(BN125="","",BN125&amp;","&amp;BO125&amp;","&amp;$A125)</f>
        <v/>
      </c>
      <c r="BP370" t="str">
        <f>IF(BP125="","",BP125&amp;","&amp;BQ125&amp;","&amp;$A125)</f>
        <v/>
      </c>
      <c r="BR370" t="str">
        <f>IF(BR125="","",BR125&amp;","&amp;BS125&amp;","&amp;$A125)</f>
        <v/>
      </c>
      <c r="BT370" t="str">
        <f>IF(BT125="","",BT125&amp;","&amp;BU125&amp;","&amp;$A125)</f>
        <v/>
      </c>
      <c r="BY370" s="35">
        <v>3</v>
      </c>
      <c r="BZ370" s="35">
        <f t="shared" si="202"/>
        <v>1</v>
      </c>
      <c r="CB370" t="str">
        <f>IF(CB125="","",CB125&amp;","&amp;CC125&amp;","&amp;$A125)</f>
        <v>81,4,123</v>
      </c>
      <c r="CD370" t="str">
        <f>IF(CD125="","",CD125&amp;","&amp;CE125&amp;","&amp;$A125)</f>
        <v/>
      </c>
      <c r="CF370" t="str">
        <f>IF(CF125="","",CF125&amp;","&amp;CG125&amp;","&amp;$A125)</f>
        <v/>
      </c>
      <c r="CH370" t="str">
        <f>IF(CH125="","",CH125&amp;","&amp;CI125&amp;","&amp;$A125)</f>
        <v/>
      </c>
      <c r="CJ370" t="str">
        <f>IF(CJ125="","",CJ125&amp;","&amp;CK125&amp;","&amp;$A125)</f>
        <v/>
      </c>
      <c r="CM370" t="str">
        <f>IF(CM125="","",CM125&amp;","&amp;CN125&amp;","&amp;$A125)</f>
        <v/>
      </c>
      <c r="CO370" t="str">
        <f>IF(CO125="","",CO125&amp;","&amp;CP125&amp;","&amp;$A125)</f>
        <v/>
      </c>
      <c r="CQ370" t="str">
        <f>IF(CQ125="","",CQ125&amp;","&amp;CR125&amp;","&amp;$A125)</f>
        <v/>
      </c>
      <c r="CS370" t="str">
        <f>IF(CS125="","",CS125&amp;","&amp;CT125&amp;","&amp;$A125)</f>
        <v/>
      </c>
      <c r="CU370" t="str">
        <f>IF(CU125="","",CU125&amp;","&amp;CV125&amp;","&amp;$A125)</f>
        <v/>
      </c>
      <c r="CX370" t="str">
        <f>IF(CX125="","",CX125&amp;","&amp;CY125&amp;","&amp;$A125)</f>
        <v/>
      </c>
      <c r="CZ370" t="str">
        <f>IF(CZ125="","",CZ125&amp;","&amp;DA125&amp;","&amp;$A125)</f>
        <v/>
      </c>
      <c r="DB370" t="str">
        <f>IF(DB125="","",DB125&amp;","&amp;DC125&amp;","&amp;$A125)</f>
        <v/>
      </c>
      <c r="DD370" t="str">
        <f>IF(DD125="","",DD125&amp;","&amp;DE125&amp;","&amp;$A125)</f>
        <v/>
      </c>
      <c r="DF370" t="str">
        <f>IF(DF125="","",DF125&amp;","&amp;DG125&amp;","&amp;$A125)</f>
        <v/>
      </c>
    </row>
    <row r="371" spans="1:110" x14ac:dyDescent="0.3">
      <c r="A371" s="34">
        <v>4</v>
      </c>
      <c r="B371" s="34">
        <f t="shared" si="200"/>
        <v>2</v>
      </c>
      <c r="D371" t="str">
        <f>IF(D126="","",D126&amp;","&amp;E126&amp;","&amp;$A126)</f>
        <v/>
      </c>
      <c r="F371" t="str">
        <f>IF(F126="","",F126&amp;","&amp;G126&amp;","&amp;$A126)</f>
        <v/>
      </c>
      <c r="H371" t="str">
        <f>IF(H126="","",H126&amp;","&amp;I126&amp;","&amp;$A126)</f>
        <v/>
      </c>
      <c r="J371" t="str">
        <f>IF(J126="","",J126&amp;","&amp;K126&amp;","&amp;$A126)</f>
        <v/>
      </c>
      <c r="L371" t="str">
        <f>IF(L126="","",L126&amp;","&amp;M126&amp;","&amp;$A126)</f>
        <v/>
      </c>
      <c r="O371" t="str">
        <f>IF(O126="","",O126&amp;","&amp;P126&amp;","&amp;$A126)</f>
        <v/>
      </c>
      <c r="Q371" t="str">
        <f>IF(Q126="","",Q126&amp;","&amp;R126&amp;","&amp;$A126)</f>
        <v/>
      </c>
      <c r="S371" t="str">
        <f>IF(S126="","",S126&amp;","&amp;T126&amp;","&amp;$A126)</f>
        <v/>
      </c>
      <c r="U371" t="str">
        <f>IF(U126="","",U126&amp;","&amp;V126&amp;","&amp;$A126)</f>
        <v/>
      </c>
      <c r="W371" t="str">
        <f>IF(W126="","",W126&amp;","&amp;X126&amp;","&amp;$A126)</f>
        <v/>
      </c>
      <c r="Z371" t="str">
        <f>IF(Z126="","",Z126&amp;","&amp;AA126&amp;","&amp;$A126)</f>
        <v>421,3,124</v>
      </c>
      <c r="AB371" t="str">
        <f>IF(AB126="","",AB126&amp;","&amp;AC126&amp;","&amp;$A126)</f>
        <v>1202,1,124</v>
      </c>
      <c r="AD371" t="str">
        <f>IF(AD126="","",AD126&amp;","&amp;AE126&amp;","&amp;$A126)</f>
        <v/>
      </c>
      <c r="AF371" t="str">
        <f>IF(AF126="","",AF126&amp;","&amp;AG126&amp;","&amp;$A126)</f>
        <v>421,3,124</v>
      </c>
      <c r="AH371" t="str">
        <f>IF(AH126="","",AH126&amp;","&amp;AI126&amp;","&amp;$A126)</f>
        <v/>
      </c>
      <c r="AM371" s="34">
        <v>4</v>
      </c>
      <c r="AN371" s="34">
        <f t="shared" si="201"/>
        <v>2</v>
      </c>
      <c r="AP371" t="str">
        <f>IF(AP126="","",AP126&amp;","&amp;AQ126&amp;","&amp;$A126)</f>
        <v>82,3,124</v>
      </c>
      <c r="AR371" t="str">
        <f>IF(AR126="","",AR126&amp;","&amp;AS126&amp;","&amp;$A126)</f>
        <v/>
      </c>
      <c r="AT371" t="str">
        <f>IF(AT126="","",AT126&amp;","&amp;AU126&amp;","&amp;$A126)</f>
        <v/>
      </c>
      <c r="AV371" t="str">
        <f>IF(AV126="","",AV126&amp;","&amp;AW126&amp;","&amp;$A126)</f>
        <v/>
      </c>
      <c r="AX371" t="str">
        <f>IF(AX126="","",AX126&amp;","&amp;AY126&amp;","&amp;$A126)</f>
        <v/>
      </c>
      <c r="BA371" t="str">
        <f>IF(BA126="","",BA126&amp;","&amp;BB126&amp;","&amp;$A126)</f>
        <v/>
      </c>
      <c r="BC371" t="str">
        <f>IF(BC126="","",BC126&amp;","&amp;BD126&amp;","&amp;$A126)</f>
        <v/>
      </c>
      <c r="BE371" t="str">
        <f>IF(BE126="","",BE126&amp;","&amp;BF126&amp;","&amp;$A126)</f>
        <v/>
      </c>
      <c r="BG371" t="str">
        <f>IF(BG126="","",BG126&amp;","&amp;BH126&amp;","&amp;$A126)</f>
        <v/>
      </c>
      <c r="BI371" t="str">
        <f>IF(BI126="","",BI126&amp;","&amp;BJ126&amp;","&amp;$A126)</f>
        <v/>
      </c>
      <c r="BL371" t="str">
        <f>IF(BL126="","",BL126&amp;","&amp;BM126&amp;","&amp;$A126)</f>
        <v/>
      </c>
      <c r="BN371" t="str">
        <f>IF(BN126="","",BN126&amp;","&amp;BO126&amp;","&amp;$A126)</f>
        <v>1103,1,124</v>
      </c>
      <c r="BP371" t="str">
        <f>IF(BP126="","",BP126&amp;","&amp;BQ126&amp;","&amp;$A126)</f>
        <v>1001,1,124</v>
      </c>
      <c r="BR371" t="str">
        <f>IF(BR126="","",BR126&amp;","&amp;BS126&amp;","&amp;$A126)</f>
        <v>1103,1,124</v>
      </c>
      <c r="BT371" t="str">
        <f>IF(BT126="","",BT126&amp;","&amp;BU126&amp;","&amp;$A126)</f>
        <v/>
      </c>
      <c r="BY371" s="34">
        <v>4</v>
      </c>
      <c r="BZ371" s="34">
        <f t="shared" si="202"/>
        <v>2</v>
      </c>
      <c r="CB371" t="str">
        <f>IF(CB126="","",CB126&amp;","&amp;CC126&amp;","&amp;$A126)</f>
        <v>82,3,124</v>
      </c>
      <c r="CD371" t="str">
        <f>IF(CD126="","",CD126&amp;","&amp;CE126&amp;","&amp;$A126)</f>
        <v/>
      </c>
      <c r="CF371" t="str">
        <f>IF(CF126="","",CF126&amp;","&amp;CG126&amp;","&amp;$A126)</f>
        <v/>
      </c>
      <c r="CH371" t="str">
        <f>IF(CH126="","",CH126&amp;","&amp;CI126&amp;","&amp;$A126)</f>
        <v/>
      </c>
      <c r="CJ371" t="str">
        <f>IF(CJ126="","",CJ126&amp;","&amp;CK126&amp;","&amp;$A126)</f>
        <v/>
      </c>
      <c r="CM371" t="str">
        <f>IF(CM126="","",CM126&amp;","&amp;CN126&amp;","&amp;$A126)</f>
        <v/>
      </c>
      <c r="CO371" t="str">
        <f>IF(CO126="","",CO126&amp;","&amp;CP126&amp;","&amp;$A126)</f>
        <v/>
      </c>
      <c r="CQ371" t="str">
        <f>IF(CQ126="","",CQ126&amp;","&amp;CR126&amp;","&amp;$A126)</f>
        <v/>
      </c>
      <c r="CS371" t="str">
        <f>IF(CS126="","",CS126&amp;","&amp;CT126&amp;","&amp;$A126)</f>
        <v/>
      </c>
      <c r="CU371" t="str">
        <f>IF(CU126="","",CU126&amp;","&amp;CV126&amp;","&amp;$A126)</f>
        <v/>
      </c>
      <c r="CX371" t="str">
        <f>IF(CX126="","",CX126&amp;","&amp;CY126&amp;","&amp;$A126)</f>
        <v/>
      </c>
      <c r="CZ371" t="str">
        <f>IF(CZ126="","",CZ126&amp;","&amp;DA126&amp;","&amp;$A126)</f>
        <v>1103,1,124</v>
      </c>
      <c r="DB371" t="str">
        <f>IF(DB126="","",DB126&amp;","&amp;DC126&amp;","&amp;$A126)</f>
        <v>1001,1,124</v>
      </c>
      <c r="DD371" t="str">
        <f>IF(DD126="","",DD126&amp;","&amp;DE126&amp;","&amp;$A126)</f>
        <v>1103,1,124</v>
      </c>
      <c r="DF371" t="str">
        <f>IF(DF126="","",DF126&amp;","&amp;DG126&amp;","&amp;$A126)</f>
        <v/>
      </c>
    </row>
    <row r="372" spans="1:110" x14ac:dyDescent="0.3">
      <c r="A372" s="33">
        <v>5</v>
      </c>
      <c r="B372" s="33">
        <f t="shared" si="200"/>
        <v>2</v>
      </c>
      <c r="D372" t="str">
        <f>IF(D127="","",D127&amp;","&amp;E127&amp;","&amp;$A127)</f>
        <v/>
      </c>
      <c r="F372" t="str">
        <f>IF(F127="","",F127&amp;","&amp;G127&amp;","&amp;$A127)</f>
        <v/>
      </c>
      <c r="H372" t="str">
        <f>IF(H127="","",H127&amp;","&amp;I127&amp;","&amp;$A127)</f>
        <v/>
      </c>
      <c r="J372" t="str">
        <f>IF(J127="","",J127&amp;","&amp;K127&amp;","&amp;$A127)</f>
        <v/>
      </c>
      <c r="L372" t="str">
        <f>IF(L127="","",L127&amp;","&amp;M127&amp;","&amp;$A127)</f>
        <v/>
      </c>
      <c r="O372" t="str">
        <f>IF(O127="","",O127&amp;","&amp;P127&amp;","&amp;$A127)</f>
        <v/>
      </c>
      <c r="Q372" t="str">
        <f>IF(Q127="","",Q127&amp;","&amp;R127&amp;","&amp;$A127)</f>
        <v/>
      </c>
      <c r="S372" t="str">
        <f>IF(S127="","",S127&amp;","&amp;T127&amp;","&amp;$A127)</f>
        <v/>
      </c>
      <c r="U372" t="str">
        <f>IF(U127="","",U127&amp;","&amp;V127&amp;","&amp;$A127)</f>
        <v/>
      </c>
      <c r="W372" t="str">
        <f>IF(W127="","",W127&amp;","&amp;X127&amp;","&amp;$A127)</f>
        <v/>
      </c>
      <c r="Z372" t="str">
        <f>IF(Z127="","",Z127&amp;","&amp;AA127&amp;","&amp;$A127)</f>
        <v>422,7,125</v>
      </c>
      <c r="AB372" t="str">
        <f>IF(AB127="","",AB127&amp;","&amp;AC127&amp;","&amp;$A127)</f>
        <v/>
      </c>
      <c r="AD372" t="str">
        <f>IF(AD127="","",AD127&amp;","&amp;AE127&amp;","&amp;$A127)</f>
        <v/>
      </c>
      <c r="AF372" t="str">
        <f>IF(AF127="","",AF127&amp;","&amp;AG127&amp;","&amp;$A127)</f>
        <v/>
      </c>
      <c r="AH372" t="str">
        <f>IF(AH127="","",AH127&amp;","&amp;AI127&amp;","&amp;$A127)</f>
        <v/>
      </c>
      <c r="AM372" s="33">
        <v>5</v>
      </c>
      <c r="AN372" s="33">
        <f t="shared" si="201"/>
        <v>2</v>
      </c>
      <c r="AP372" t="str">
        <f>IF(AP127="","",AP127&amp;","&amp;AQ127&amp;","&amp;$A127)</f>
        <v>82,3,125</v>
      </c>
      <c r="AR372" t="str">
        <f>IF(AR127="","",AR127&amp;","&amp;AS127&amp;","&amp;$A127)</f>
        <v>1103,1,125</v>
      </c>
      <c r="AT372" t="str">
        <f>IF(AT127="","",AT127&amp;","&amp;AU127&amp;","&amp;$A127)</f>
        <v>1001,1,125</v>
      </c>
      <c r="AV372" t="str">
        <f>IF(AV127="","",AV127&amp;","&amp;AW127&amp;","&amp;$A127)</f>
        <v>1103,1,125</v>
      </c>
      <c r="AX372" t="str">
        <f>IF(AX127="","",AX127&amp;","&amp;AY127&amp;","&amp;$A127)</f>
        <v/>
      </c>
      <c r="BA372" t="str">
        <f>IF(BA127="","",BA127&amp;","&amp;BB127&amp;","&amp;$A127)</f>
        <v/>
      </c>
      <c r="BC372" t="str">
        <f>IF(BC127="","",BC127&amp;","&amp;BD127&amp;","&amp;$A127)</f>
        <v/>
      </c>
      <c r="BE372" t="str">
        <f>IF(BE127="","",BE127&amp;","&amp;BF127&amp;","&amp;$A127)</f>
        <v/>
      </c>
      <c r="BG372" t="str">
        <f>IF(BG127="","",BG127&amp;","&amp;BH127&amp;","&amp;$A127)</f>
        <v/>
      </c>
      <c r="BI372" t="str">
        <f>IF(BI127="","",BI127&amp;","&amp;BJ127&amp;","&amp;$A127)</f>
        <v/>
      </c>
      <c r="BL372" t="str">
        <f>IF(BL127="","",BL127&amp;","&amp;BM127&amp;","&amp;$A127)</f>
        <v/>
      </c>
      <c r="BN372" t="str">
        <f>IF(BN127="","",BN127&amp;","&amp;BO127&amp;","&amp;$A127)</f>
        <v/>
      </c>
      <c r="BP372" t="str">
        <f>IF(BP127="","",BP127&amp;","&amp;BQ127&amp;","&amp;$A127)</f>
        <v/>
      </c>
      <c r="BR372" t="str">
        <f>IF(BR127="","",BR127&amp;","&amp;BS127&amp;","&amp;$A127)</f>
        <v/>
      </c>
      <c r="BT372" t="str">
        <f>IF(BT127="","",BT127&amp;","&amp;BU127&amp;","&amp;$A127)</f>
        <v/>
      </c>
      <c r="BY372" s="33">
        <v>5</v>
      </c>
      <c r="BZ372" s="33">
        <f t="shared" si="202"/>
        <v>2</v>
      </c>
      <c r="CB372" t="str">
        <f>IF(CB127="","",CB127&amp;","&amp;CC127&amp;","&amp;$A127)</f>
        <v>82,3,125</v>
      </c>
      <c r="CD372" t="str">
        <f>IF(CD127="","",CD127&amp;","&amp;CE127&amp;","&amp;$A127)</f>
        <v>1103,1,125</v>
      </c>
      <c r="CF372" t="str">
        <f>IF(CF127="","",CF127&amp;","&amp;CG127&amp;","&amp;$A127)</f>
        <v>1001,1,125</v>
      </c>
      <c r="CH372" t="str">
        <f>IF(CH127="","",CH127&amp;","&amp;CI127&amp;","&amp;$A127)</f>
        <v>1103,1,125</v>
      </c>
      <c r="CJ372" t="str">
        <f>IF(CJ127="","",CJ127&amp;","&amp;CK127&amp;","&amp;$A127)</f>
        <v/>
      </c>
      <c r="CM372" t="str">
        <f>IF(CM127="","",CM127&amp;","&amp;CN127&amp;","&amp;$A127)</f>
        <v/>
      </c>
      <c r="CO372" t="str">
        <f>IF(CO127="","",CO127&amp;","&amp;CP127&amp;","&amp;$A127)</f>
        <v/>
      </c>
      <c r="CQ372" t="str">
        <f>IF(CQ127="","",CQ127&amp;","&amp;CR127&amp;","&amp;$A127)</f>
        <v/>
      </c>
      <c r="CS372" t="str">
        <f>IF(CS127="","",CS127&amp;","&amp;CT127&amp;","&amp;$A127)</f>
        <v/>
      </c>
      <c r="CU372" t="str">
        <f>IF(CU127="","",CU127&amp;","&amp;CV127&amp;","&amp;$A127)</f>
        <v/>
      </c>
      <c r="CX372" t="str">
        <f>IF(CX127="","",CX127&amp;","&amp;CY127&amp;","&amp;$A127)</f>
        <v/>
      </c>
      <c r="CZ372" t="str">
        <f>IF(CZ127="","",CZ127&amp;","&amp;DA127&amp;","&amp;$A127)</f>
        <v/>
      </c>
      <c r="DB372" t="str">
        <f>IF(DB127="","",DB127&amp;","&amp;DC127&amp;","&amp;$A127)</f>
        <v/>
      </c>
      <c r="DD372" t="str">
        <f>IF(DD127="","",DD127&amp;","&amp;DE127&amp;","&amp;$A127)</f>
        <v/>
      </c>
      <c r="DF372" t="str">
        <f>IF(DF127="","",DF127&amp;","&amp;DG127&amp;","&amp;$A127)</f>
        <v/>
      </c>
    </row>
    <row r="373" spans="1:110" ht="14.5" thickBot="1" x14ac:dyDescent="0.35">
      <c r="A373" s="35">
        <v>6</v>
      </c>
      <c r="B373" s="35">
        <f t="shared" si="200"/>
        <v>2</v>
      </c>
      <c r="D373" t="str">
        <f>IF(D128="","",D128&amp;","&amp;E128&amp;","&amp;$A128)</f>
        <v/>
      </c>
      <c r="F373" t="str">
        <f>IF(F128="","",F128&amp;","&amp;G128&amp;","&amp;$A128)</f>
        <v/>
      </c>
      <c r="H373" t="str">
        <f>IF(H128="","",H128&amp;","&amp;I128&amp;","&amp;$A128)</f>
        <v/>
      </c>
      <c r="J373" t="str">
        <f>IF(J128="","",J128&amp;","&amp;K128&amp;","&amp;$A128)</f>
        <v/>
      </c>
      <c r="L373" t="str">
        <f>IF(L128="","",L128&amp;","&amp;M128&amp;","&amp;$A128)</f>
        <v/>
      </c>
      <c r="O373" t="str">
        <f>IF(O128="","",O128&amp;","&amp;P128&amp;","&amp;$A128)</f>
        <v/>
      </c>
      <c r="Q373" t="str">
        <f>IF(Q128="","",Q128&amp;","&amp;R128&amp;","&amp;$A128)</f>
        <v/>
      </c>
      <c r="S373" t="str">
        <f>IF(S128="","",S128&amp;","&amp;T128&amp;","&amp;$A128)</f>
        <v/>
      </c>
      <c r="U373" t="str">
        <f>IF(U128="","",U128&amp;","&amp;V128&amp;","&amp;$A128)</f>
        <v/>
      </c>
      <c r="W373" t="str">
        <f>IF(W128="","",W128&amp;","&amp;X128&amp;","&amp;$A128)</f>
        <v/>
      </c>
      <c r="Z373" t="str">
        <f>IF(Z128="","",Z128&amp;","&amp;AA128&amp;","&amp;$A128)</f>
        <v>1203,1,126</v>
      </c>
      <c r="AB373" t="str">
        <f>IF(AB128="","",AB128&amp;","&amp;AC128&amp;","&amp;$A128)</f>
        <v>423,5,126</v>
      </c>
      <c r="AD373" t="str">
        <f>IF(AD128="","",AD128&amp;","&amp;AE128&amp;","&amp;$A128)</f>
        <v/>
      </c>
      <c r="AF373" t="str">
        <f>IF(AF128="","",AF128&amp;","&amp;AG128&amp;","&amp;$A128)</f>
        <v>425,1,126</v>
      </c>
      <c r="AH373" t="str">
        <f>IF(AH128="","",AH128&amp;","&amp;AI128&amp;","&amp;$A128)</f>
        <v/>
      </c>
      <c r="AM373" s="35">
        <v>6</v>
      </c>
      <c r="AN373" s="35">
        <f t="shared" si="201"/>
        <v>2</v>
      </c>
      <c r="AP373" t="str">
        <f>IF(AP128="","",AP128&amp;","&amp;AQ128&amp;","&amp;$A128)</f>
        <v>82,4,126</v>
      </c>
      <c r="AR373" t="str">
        <f>IF(AR128="","",AR128&amp;","&amp;AS128&amp;","&amp;$A128)</f>
        <v/>
      </c>
      <c r="AT373" t="str">
        <f>IF(AT128="","",AT128&amp;","&amp;AU128&amp;","&amp;$A128)</f>
        <v/>
      </c>
      <c r="AV373" t="str">
        <f>IF(AV128="","",AV128&amp;","&amp;AW128&amp;","&amp;$A128)</f>
        <v/>
      </c>
      <c r="AX373" t="str">
        <f>IF(AX128="","",AX128&amp;","&amp;AY128&amp;","&amp;$A128)</f>
        <v/>
      </c>
      <c r="BA373" t="str">
        <f>IF(BA128="","",BA128&amp;","&amp;BB128&amp;","&amp;$A128)</f>
        <v/>
      </c>
      <c r="BC373" t="str">
        <f>IF(BC128="","",BC128&amp;","&amp;BD128&amp;","&amp;$A128)</f>
        <v/>
      </c>
      <c r="BE373" t="str">
        <f>IF(BE128="","",BE128&amp;","&amp;BF128&amp;","&amp;$A128)</f>
        <v/>
      </c>
      <c r="BG373" t="str">
        <f>IF(BG128="","",BG128&amp;","&amp;BH128&amp;","&amp;$A128)</f>
        <v/>
      </c>
      <c r="BI373" t="str">
        <f>IF(BI128="","",BI128&amp;","&amp;BJ128&amp;","&amp;$A128)</f>
        <v/>
      </c>
      <c r="BL373" t="str">
        <f>IF(BL128="","",BL128&amp;","&amp;BM128&amp;","&amp;$A128)</f>
        <v/>
      </c>
      <c r="BN373" t="str">
        <f>IF(BN128="","",BN128&amp;","&amp;BO128&amp;","&amp;$A128)</f>
        <v/>
      </c>
      <c r="BP373" t="str">
        <f>IF(BP128="","",BP128&amp;","&amp;BQ128&amp;","&amp;$A128)</f>
        <v/>
      </c>
      <c r="BR373" t="str">
        <f>IF(BR128="","",BR128&amp;","&amp;BS128&amp;","&amp;$A128)</f>
        <v/>
      </c>
      <c r="BT373" t="str">
        <f>IF(BT128="","",BT128&amp;","&amp;BU128&amp;","&amp;$A128)</f>
        <v/>
      </c>
      <c r="BY373" s="35">
        <v>6</v>
      </c>
      <c r="BZ373" s="35">
        <f t="shared" si="202"/>
        <v>2</v>
      </c>
      <c r="CB373" t="str">
        <f>IF(CB128="","",CB128&amp;","&amp;CC128&amp;","&amp;$A128)</f>
        <v>82,4,126</v>
      </c>
      <c r="CD373" t="str">
        <f>IF(CD128="","",CD128&amp;","&amp;CE128&amp;","&amp;$A128)</f>
        <v/>
      </c>
      <c r="CF373" t="str">
        <f>IF(CF128="","",CF128&amp;","&amp;CG128&amp;","&amp;$A128)</f>
        <v/>
      </c>
      <c r="CH373" t="str">
        <f>IF(CH128="","",CH128&amp;","&amp;CI128&amp;","&amp;$A128)</f>
        <v/>
      </c>
      <c r="CJ373" t="str">
        <f>IF(CJ128="","",CJ128&amp;","&amp;CK128&amp;","&amp;$A128)</f>
        <v/>
      </c>
      <c r="CM373" t="str">
        <f>IF(CM128="","",CM128&amp;","&amp;CN128&amp;","&amp;$A128)</f>
        <v/>
      </c>
      <c r="CO373" t="str">
        <f>IF(CO128="","",CO128&amp;","&amp;CP128&amp;","&amp;$A128)</f>
        <v/>
      </c>
      <c r="CQ373" t="str">
        <f>IF(CQ128="","",CQ128&amp;","&amp;CR128&amp;","&amp;$A128)</f>
        <v/>
      </c>
      <c r="CS373" t="str">
        <f>IF(CS128="","",CS128&amp;","&amp;CT128&amp;","&amp;$A128)</f>
        <v/>
      </c>
      <c r="CU373" t="str">
        <f>IF(CU128="","",CU128&amp;","&amp;CV128&amp;","&amp;$A128)</f>
        <v/>
      </c>
      <c r="CX373" t="str">
        <f>IF(CX128="","",CX128&amp;","&amp;CY128&amp;","&amp;$A128)</f>
        <v/>
      </c>
      <c r="CZ373" t="str">
        <f>IF(CZ128="","",CZ128&amp;","&amp;DA128&amp;","&amp;$A128)</f>
        <v/>
      </c>
      <c r="DB373" t="str">
        <f>IF(DB128="","",DB128&amp;","&amp;DC128&amp;","&amp;$A128)</f>
        <v/>
      </c>
      <c r="DD373" t="str">
        <f>IF(DD128="","",DD128&amp;","&amp;DE128&amp;","&amp;$A128)</f>
        <v/>
      </c>
      <c r="DF373" t="str">
        <f>IF(DF128="","",DF128&amp;","&amp;DG128&amp;","&amp;$A128)</f>
        <v/>
      </c>
    </row>
    <row r="374" spans="1:110" x14ac:dyDescent="0.3">
      <c r="A374" s="34">
        <v>7</v>
      </c>
      <c r="B374" s="34">
        <f t="shared" si="200"/>
        <v>3</v>
      </c>
      <c r="D374" t="str">
        <f>IF(D129="","",D129&amp;","&amp;E129&amp;","&amp;$A129)</f>
        <v>431,3,127</v>
      </c>
      <c r="F374" t="str">
        <f>IF(F129="","",F129&amp;","&amp;G129&amp;","&amp;$A129)</f>
        <v>1201,1,127</v>
      </c>
      <c r="H374" t="str">
        <f>IF(H129="","",H129&amp;","&amp;I129&amp;","&amp;$A129)</f>
        <v/>
      </c>
      <c r="J374" t="str">
        <f>IF(J129="","",J129&amp;","&amp;K129&amp;","&amp;$A129)</f>
        <v>431,3,127</v>
      </c>
      <c r="L374" t="str">
        <f>IF(L129="","",L129&amp;","&amp;M129&amp;","&amp;$A129)</f>
        <v/>
      </c>
      <c r="O374" t="str">
        <f>IF(O129="","",O129&amp;","&amp;P129&amp;","&amp;$A129)</f>
        <v/>
      </c>
      <c r="Q374" t="str">
        <f>IF(Q129="","",Q129&amp;","&amp;R129&amp;","&amp;$A129)</f>
        <v/>
      </c>
      <c r="S374" t="str">
        <f>IF(S129="","",S129&amp;","&amp;T129&amp;","&amp;$A129)</f>
        <v/>
      </c>
      <c r="U374" t="str">
        <f>IF(U129="","",U129&amp;","&amp;V129&amp;","&amp;$A129)</f>
        <v/>
      </c>
      <c r="W374" t="str">
        <f>IF(W129="","",W129&amp;","&amp;X129&amp;","&amp;$A129)</f>
        <v/>
      </c>
      <c r="Z374" t="str">
        <f>IF(Z129="","",Z129&amp;","&amp;AA129&amp;","&amp;$A129)</f>
        <v/>
      </c>
      <c r="AB374" t="str">
        <f>IF(AB129="","",AB129&amp;","&amp;AC129&amp;","&amp;$A129)</f>
        <v/>
      </c>
      <c r="AD374" t="str">
        <f>IF(AD129="","",AD129&amp;","&amp;AE129&amp;","&amp;$A129)</f>
        <v/>
      </c>
      <c r="AF374" t="str">
        <f>IF(AF129="","",AF129&amp;","&amp;AG129&amp;","&amp;$A129)</f>
        <v/>
      </c>
      <c r="AH374" t="str">
        <f>IF(AH129="","",AH129&amp;","&amp;AI129&amp;","&amp;$A129)</f>
        <v/>
      </c>
      <c r="AM374" s="34">
        <v>7</v>
      </c>
      <c r="AN374" s="34">
        <f t="shared" si="201"/>
        <v>3</v>
      </c>
      <c r="AP374" t="str">
        <f>IF(AP129="","",AP129&amp;","&amp;AQ129&amp;","&amp;$A129)</f>
        <v>83,5,127</v>
      </c>
      <c r="AR374" t="str">
        <f>IF(AR129="","",AR129&amp;","&amp;AS129&amp;","&amp;$A129)</f>
        <v/>
      </c>
      <c r="AT374" t="str">
        <f>IF(AT129="","",AT129&amp;","&amp;AU129&amp;","&amp;$A129)</f>
        <v/>
      </c>
      <c r="AV374" t="str">
        <f>IF(AV129="","",AV129&amp;","&amp;AW129&amp;","&amp;$A129)</f>
        <v/>
      </c>
      <c r="AX374" t="str">
        <f>IF(AX129="","",AX129&amp;","&amp;AY129&amp;","&amp;$A129)</f>
        <v/>
      </c>
      <c r="BA374" t="str">
        <f>IF(BA129="","",BA129&amp;","&amp;BB129&amp;","&amp;$A129)</f>
        <v/>
      </c>
      <c r="BC374" t="str">
        <f>IF(BC129="","",BC129&amp;","&amp;BD129&amp;","&amp;$A129)</f>
        <v/>
      </c>
      <c r="BE374" t="str">
        <f>IF(BE129="","",BE129&amp;","&amp;BF129&amp;","&amp;$A129)</f>
        <v/>
      </c>
      <c r="BG374" t="str">
        <f>IF(BG129="","",BG129&amp;","&amp;BH129&amp;","&amp;$A129)</f>
        <v/>
      </c>
      <c r="BI374" t="str">
        <f>IF(BI129="","",BI129&amp;","&amp;BJ129&amp;","&amp;$A129)</f>
        <v/>
      </c>
      <c r="BL374" t="str">
        <f>IF(BL129="","",BL129&amp;","&amp;BM129&amp;","&amp;$A129)</f>
        <v/>
      </c>
      <c r="BN374" t="str">
        <f>IF(BN129="","",BN129&amp;","&amp;BO129&amp;","&amp;$A129)</f>
        <v>1103,1,127</v>
      </c>
      <c r="BP374" t="str">
        <f>IF(BP129="","",BP129&amp;","&amp;BQ129&amp;","&amp;$A129)</f>
        <v>1001,1,127</v>
      </c>
      <c r="BR374" t="str">
        <f>IF(BR129="","",BR129&amp;","&amp;BS129&amp;","&amp;$A129)</f>
        <v>1103,1,127</v>
      </c>
      <c r="BT374" t="str">
        <f>IF(BT129="","",BT129&amp;","&amp;BU129&amp;","&amp;$A129)</f>
        <v/>
      </c>
      <c r="BY374" s="34">
        <v>7</v>
      </c>
      <c r="BZ374" s="34">
        <f t="shared" si="202"/>
        <v>3</v>
      </c>
      <c r="CB374" t="str">
        <f>IF(CB129="","",CB129&amp;","&amp;CC129&amp;","&amp;$A129)</f>
        <v>83,5,127</v>
      </c>
      <c r="CD374" t="str">
        <f>IF(CD129="","",CD129&amp;","&amp;CE129&amp;","&amp;$A129)</f>
        <v/>
      </c>
      <c r="CF374" t="str">
        <f>IF(CF129="","",CF129&amp;","&amp;CG129&amp;","&amp;$A129)</f>
        <v/>
      </c>
      <c r="CH374" t="str">
        <f>IF(CH129="","",CH129&amp;","&amp;CI129&amp;","&amp;$A129)</f>
        <v/>
      </c>
      <c r="CJ374" t="str">
        <f>IF(CJ129="","",CJ129&amp;","&amp;CK129&amp;","&amp;$A129)</f>
        <v/>
      </c>
      <c r="CM374" t="str">
        <f>IF(CM129="","",CM129&amp;","&amp;CN129&amp;","&amp;$A129)</f>
        <v/>
      </c>
      <c r="CO374" t="str">
        <f>IF(CO129="","",CO129&amp;","&amp;CP129&amp;","&amp;$A129)</f>
        <v/>
      </c>
      <c r="CQ374" t="str">
        <f>IF(CQ129="","",CQ129&amp;","&amp;CR129&amp;","&amp;$A129)</f>
        <v/>
      </c>
      <c r="CS374" t="str">
        <f>IF(CS129="","",CS129&amp;","&amp;CT129&amp;","&amp;$A129)</f>
        <v/>
      </c>
      <c r="CU374" t="str">
        <f>IF(CU129="","",CU129&amp;","&amp;CV129&amp;","&amp;$A129)</f>
        <v/>
      </c>
      <c r="CX374" t="str">
        <f>IF(CX129="","",CX129&amp;","&amp;CY129&amp;","&amp;$A129)</f>
        <v/>
      </c>
      <c r="CZ374" t="str">
        <f>IF(CZ129="","",CZ129&amp;","&amp;DA129&amp;","&amp;$A129)</f>
        <v>1103,1,127</v>
      </c>
      <c r="DB374" t="str">
        <f>IF(DB129="","",DB129&amp;","&amp;DC129&amp;","&amp;$A129)</f>
        <v>1001,1,127</v>
      </c>
      <c r="DD374" t="str">
        <f>IF(DD129="","",DD129&amp;","&amp;DE129&amp;","&amp;$A129)</f>
        <v>1103,1,127</v>
      </c>
      <c r="DF374" t="str">
        <f>IF(DF129="","",DF129&amp;","&amp;DG129&amp;","&amp;$A129)</f>
        <v/>
      </c>
    </row>
    <row r="375" spans="1:110" x14ac:dyDescent="0.3">
      <c r="A375" s="33">
        <v>8</v>
      </c>
      <c r="B375" s="33">
        <f t="shared" si="200"/>
        <v>3</v>
      </c>
      <c r="D375" t="str">
        <f>IF(D130="","",D130&amp;","&amp;E130&amp;","&amp;$A130)</f>
        <v>432,7,128</v>
      </c>
      <c r="F375" t="str">
        <f>IF(F130="","",F130&amp;","&amp;G130&amp;","&amp;$A130)</f>
        <v/>
      </c>
      <c r="H375" t="str">
        <f>IF(H130="","",H130&amp;","&amp;I130&amp;","&amp;$A130)</f>
        <v/>
      </c>
      <c r="J375" t="str">
        <f>IF(J130="","",J130&amp;","&amp;K130&amp;","&amp;$A130)</f>
        <v/>
      </c>
      <c r="L375" t="str">
        <f>IF(L130="","",L130&amp;","&amp;M130&amp;","&amp;$A130)</f>
        <v/>
      </c>
      <c r="O375" t="str">
        <f>IF(O130="","",O130&amp;","&amp;P130&amp;","&amp;$A130)</f>
        <v/>
      </c>
      <c r="Q375" t="str">
        <f>IF(Q130="","",Q130&amp;","&amp;R130&amp;","&amp;$A130)</f>
        <v/>
      </c>
      <c r="S375" t="str">
        <f>IF(S130="","",S130&amp;","&amp;T130&amp;","&amp;$A130)</f>
        <v/>
      </c>
      <c r="U375" t="str">
        <f>IF(U130="","",U130&amp;","&amp;V130&amp;","&amp;$A130)</f>
        <v/>
      </c>
      <c r="W375" t="str">
        <f>IF(W130="","",W130&amp;","&amp;X130&amp;","&amp;$A130)</f>
        <v/>
      </c>
      <c r="Z375" t="str">
        <f>IF(Z130="","",Z130&amp;","&amp;AA130&amp;","&amp;$A130)</f>
        <v/>
      </c>
      <c r="AB375" t="str">
        <f>IF(AB130="","",AB130&amp;","&amp;AC130&amp;","&amp;$A130)</f>
        <v/>
      </c>
      <c r="AD375" t="str">
        <f>IF(AD130="","",AD130&amp;","&amp;AE130&amp;","&amp;$A130)</f>
        <v/>
      </c>
      <c r="AF375" t="str">
        <f>IF(AF130="","",AF130&amp;","&amp;AG130&amp;","&amp;$A130)</f>
        <v/>
      </c>
      <c r="AH375" t="str">
        <f>IF(AH130="","",AH130&amp;","&amp;AI130&amp;","&amp;$A130)</f>
        <v/>
      </c>
      <c r="AM375" s="33">
        <v>8</v>
      </c>
      <c r="AN375" s="33">
        <f t="shared" si="201"/>
        <v>3</v>
      </c>
      <c r="AP375" t="str">
        <f>IF(AP130="","",AP130&amp;","&amp;AQ130&amp;","&amp;$A130)</f>
        <v>83,2,128</v>
      </c>
      <c r="AR375" t="str">
        <f>IF(AR130="","",AR130&amp;","&amp;AS130&amp;","&amp;$A130)</f>
        <v>1103,1,128</v>
      </c>
      <c r="AT375" t="str">
        <f>IF(AT130="","",AT130&amp;","&amp;AU130&amp;","&amp;$A130)</f>
        <v>1001,1,128</v>
      </c>
      <c r="AV375" t="str">
        <f>IF(AV130="","",AV130&amp;","&amp;AW130&amp;","&amp;$A130)</f>
        <v>1103,1,128</v>
      </c>
      <c r="AX375" t="str">
        <f>IF(AX130="","",AX130&amp;","&amp;AY130&amp;","&amp;$A130)</f>
        <v/>
      </c>
      <c r="BA375" t="str">
        <f>IF(BA130="","",BA130&amp;","&amp;BB130&amp;","&amp;$A130)</f>
        <v/>
      </c>
      <c r="BC375" t="str">
        <f>IF(BC130="","",BC130&amp;","&amp;BD130&amp;","&amp;$A130)</f>
        <v/>
      </c>
      <c r="BE375" t="str">
        <f>IF(BE130="","",BE130&amp;","&amp;BF130&amp;","&amp;$A130)</f>
        <v/>
      </c>
      <c r="BG375" t="str">
        <f>IF(BG130="","",BG130&amp;","&amp;BH130&amp;","&amp;$A130)</f>
        <v/>
      </c>
      <c r="BI375" t="str">
        <f>IF(BI130="","",BI130&amp;","&amp;BJ130&amp;","&amp;$A130)</f>
        <v/>
      </c>
      <c r="BL375" t="str">
        <f>IF(BL130="","",BL130&amp;","&amp;BM130&amp;","&amp;$A130)</f>
        <v/>
      </c>
      <c r="BN375" t="str">
        <f>IF(BN130="","",BN130&amp;","&amp;BO130&amp;","&amp;$A130)</f>
        <v/>
      </c>
      <c r="BP375" t="str">
        <f>IF(BP130="","",BP130&amp;","&amp;BQ130&amp;","&amp;$A130)</f>
        <v/>
      </c>
      <c r="BR375" t="str">
        <f>IF(BR130="","",BR130&amp;","&amp;BS130&amp;","&amp;$A130)</f>
        <v/>
      </c>
      <c r="BT375" t="str">
        <f>IF(BT130="","",BT130&amp;","&amp;BU130&amp;","&amp;$A130)</f>
        <v/>
      </c>
      <c r="BY375" s="33">
        <v>8</v>
      </c>
      <c r="BZ375" s="33">
        <f t="shared" si="202"/>
        <v>3</v>
      </c>
      <c r="CB375" t="str">
        <f>IF(CB130="","",CB130&amp;","&amp;CC130&amp;","&amp;$A130)</f>
        <v>83,2,128</v>
      </c>
      <c r="CD375" t="str">
        <f>IF(CD130="","",CD130&amp;","&amp;CE130&amp;","&amp;$A130)</f>
        <v>1103,1,128</v>
      </c>
      <c r="CF375" t="str">
        <f>IF(CF130="","",CF130&amp;","&amp;CG130&amp;","&amp;$A130)</f>
        <v>1002,1,128</v>
      </c>
      <c r="CH375" t="str">
        <f>IF(CH130="","",CH130&amp;","&amp;CI130&amp;","&amp;$A130)</f>
        <v>1103,1,128</v>
      </c>
      <c r="CJ375" t="str">
        <f>IF(CJ130="","",CJ130&amp;","&amp;CK130&amp;","&amp;$A130)</f>
        <v/>
      </c>
      <c r="CM375" t="str">
        <f>IF(CM130="","",CM130&amp;","&amp;CN130&amp;","&amp;$A130)</f>
        <v/>
      </c>
      <c r="CO375" t="str">
        <f>IF(CO130="","",CO130&amp;","&amp;CP130&amp;","&amp;$A130)</f>
        <v/>
      </c>
      <c r="CQ375" t="str">
        <f>IF(CQ130="","",CQ130&amp;","&amp;CR130&amp;","&amp;$A130)</f>
        <v/>
      </c>
      <c r="CS375" t="str">
        <f>IF(CS130="","",CS130&amp;","&amp;CT130&amp;","&amp;$A130)</f>
        <v/>
      </c>
      <c r="CU375" t="str">
        <f>IF(CU130="","",CU130&amp;","&amp;CV130&amp;","&amp;$A130)</f>
        <v/>
      </c>
      <c r="CX375" t="str">
        <f>IF(CX130="","",CX130&amp;","&amp;CY130&amp;","&amp;$A130)</f>
        <v/>
      </c>
      <c r="CZ375" t="str">
        <f>IF(CZ130="","",CZ130&amp;","&amp;DA130&amp;","&amp;$A130)</f>
        <v/>
      </c>
      <c r="DB375" t="str">
        <f>IF(DB130="","",DB130&amp;","&amp;DC130&amp;","&amp;$A130)</f>
        <v/>
      </c>
      <c r="DD375" t="str">
        <f>IF(DD130="","",DD130&amp;","&amp;DE130&amp;","&amp;$A130)</f>
        <v/>
      </c>
      <c r="DF375" t="str">
        <f>IF(DF130="","",DF130&amp;","&amp;DG130&amp;","&amp;$A130)</f>
        <v/>
      </c>
    </row>
    <row r="376" spans="1:110" ht="14.5" thickBot="1" x14ac:dyDescent="0.35">
      <c r="A376" s="35">
        <v>9</v>
      </c>
      <c r="B376" s="35">
        <f t="shared" si="200"/>
        <v>3</v>
      </c>
      <c r="D376" t="str">
        <f>IF(D131="","",D131&amp;","&amp;E131&amp;","&amp;$A131)</f>
        <v>1201,1,129</v>
      </c>
      <c r="F376" t="str">
        <f>IF(F131="","",F131&amp;","&amp;G131&amp;","&amp;$A131)</f>
        <v>433,5,129</v>
      </c>
      <c r="H376" t="str">
        <f>IF(H131="","",H131&amp;","&amp;I131&amp;","&amp;$A131)</f>
        <v/>
      </c>
      <c r="J376" t="str">
        <f>IF(J131="","",J131&amp;","&amp;K131&amp;","&amp;$A131)</f>
        <v>435,1,129</v>
      </c>
      <c r="L376" t="str">
        <f>IF(L131="","",L131&amp;","&amp;M131&amp;","&amp;$A131)</f>
        <v/>
      </c>
      <c r="O376" t="str">
        <f>IF(O131="","",O131&amp;","&amp;P131&amp;","&amp;$A131)</f>
        <v/>
      </c>
      <c r="Q376" t="str">
        <f>IF(Q131="","",Q131&amp;","&amp;R131&amp;","&amp;$A131)</f>
        <v/>
      </c>
      <c r="S376" t="str">
        <f>IF(S131="","",S131&amp;","&amp;T131&amp;","&amp;$A131)</f>
        <v/>
      </c>
      <c r="U376" t="str">
        <f>IF(U131="","",U131&amp;","&amp;V131&amp;","&amp;$A131)</f>
        <v/>
      </c>
      <c r="W376" t="str">
        <f>IF(W131="","",W131&amp;","&amp;X131&amp;","&amp;$A131)</f>
        <v/>
      </c>
      <c r="Z376" t="str">
        <f>IF(Z131="","",Z131&amp;","&amp;AA131&amp;","&amp;$A131)</f>
        <v/>
      </c>
      <c r="AB376" t="str">
        <f>IF(AB131="","",AB131&amp;","&amp;AC131&amp;","&amp;$A131)</f>
        <v/>
      </c>
      <c r="AD376" t="str">
        <f>IF(AD131="","",AD131&amp;","&amp;AE131&amp;","&amp;$A131)</f>
        <v/>
      </c>
      <c r="AF376" t="str">
        <f>IF(AF131="","",AF131&amp;","&amp;AG131&amp;","&amp;$A131)</f>
        <v/>
      </c>
      <c r="AH376" t="str">
        <f>IF(AH131="","",AH131&amp;","&amp;AI131&amp;","&amp;$A131)</f>
        <v/>
      </c>
      <c r="AM376" s="35">
        <v>9</v>
      </c>
      <c r="AN376" s="35">
        <f t="shared" si="201"/>
        <v>3</v>
      </c>
      <c r="AP376" t="str">
        <f>IF(AP131="","",AP131&amp;","&amp;AQ131&amp;","&amp;$A131)</f>
        <v>83,5,129</v>
      </c>
      <c r="AR376" t="str">
        <f>IF(AR131="","",AR131&amp;","&amp;AS131&amp;","&amp;$A131)</f>
        <v/>
      </c>
      <c r="AT376" t="str">
        <f>IF(AT131="","",AT131&amp;","&amp;AU131&amp;","&amp;$A131)</f>
        <v/>
      </c>
      <c r="AV376" t="str">
        <f>IF(AV131="","",AV131&amp;","&amp;AW131&amp;","&amp;$A131)</f>
        <v/>
      </c>
      <c r="AX376" t="str">
        <f>IF(AX131="","",AX131&amp;","&amp;AY131&amp;","&amp;$A131)</f>
        <v/>
      </c>
      <c r="BA376" t="str">
        <f>IF(BA131="","",BA131&amp;","&amp;BB131&amp;","&amp;$A131)</f>
        <v/>
      </c>
      <c r="BC376" t="str">
        <f>IF(BC131="","",BC131&amp;","&amp;BD131&amp;","&amp;$A131)</f>
        <v/>
      </c>
      <c r="BE376" t="str">
        <f>IF(BE131="","",BE131&amp;","&amp;BF131&amp;","&amp;$A131)</f>
        <v/>
      </c>
      <c r="BG376" t="str">
        <f>IF(BG131="","",BG131&amp;","&amp;BH131&amp;","&amp;$A131)</f>
        <v/>
      </c>
      <c r="BI376" t="str">
        <f>IF(BI131="","",BI131&amp;","&amp;BJ131&amp;","&amp;$A131)</f>
        <v/>
      </c>
      <c r="BL376" t="str">
        <f>IF(BL131="","",BL131&amp;","&amp;BM131&amp;","&amp;$A131)</f>
        <v/>
      </c>
      <c r="BN376" t="str">
        <f>IF(BN131="","",BN131&amp;","&amp;BO131&amp;","&amp;$A131)</f>
        <v/>
      </c>
      <c r="BP376" t="str">
        <f>IF(BP131="","",BP131&amp;","&amp;BQ131&amp;","&amp;$A131)</f>
        <v/>
      </c>
      <c r="BR376" t="str">
        <f>IF(BR131="","",BR131&amp;","&amp;BS131&amp;","&amp;$A131)</f>
        <v/>
      </c>
      <c r="BT376" t="str">
        <f>IF(BT131="","",BT131&amp;","&amp;BU131&amp;","&amp;$A131)</f>
        <v/>
      </c>
      <c r="BY376" s="35">
        <v>9</v>
      </c>
      <c r="BZ376" s="35">
        <f t="shared" si="202"/>
        <v>3</v>
      </c>
      <c r="CB376" t="str">
        <f>IF(CB131="","",CB131&amp;","&amp;CC131&amp;","&amp;$A131)</f>
        <v>83,5,129</v>
      </c>
      <c r="CD376" t="str">
        <f>IF(CD131="","",CD131&amp;","&amp;CE131&amp;","&amp;$A131)</f>
        <v/>
      </c>
      <c r="CF376" t="str">
        <f>IF(CF131="","",CF131&amp;","&amp;CG131&amp;","&amp;$A131)</f>
        <v/>
      </c>
      <c r="CH376" t="str">
        <f>IF(CH131="","",CH131&amp;","&amp;CI131&amp;","&amp;$A131)</f>
        <v/>
      </c>
      <c r="CJ376" t="str">
        <f>IF(CJ131="","",CJ131&amp;","&amp;CK131&amp;","&amp;$A131)</f>
        <v/>
      </c>
      <c r="CM376" t="str">
        <f>IF(CM131="","",CM131&amp;","&amp;CN131&amp;","&amp;$A131)</f>
        <v/>
      </c>
      <c r="CO376" t="str">
        <f>IF(CO131="","",CO131&amp;","&amp;CP131&amp;","&amp;$A131)</f>
        <v/>
      </c>
      <c r="CQ376" t="str">
        <f>IF(CQ131="","",CQ131&amp;","&amp;CR131&amp;","&amp;$A131)</f>
        <v/>
      </c>
      <c r="CS376" t="str">
        <f>IF(CS131="","",CS131&amp;","&amp;CT131&amp;","&amp;$A131)</f>
        <v/>
      </c>
      <c r="CU376" t="str">
        <f>IF(CU131="","",CU131&amp;","&amp;CV131&amp;","&amp;$A131)</f>
        <v/>
      </c>
      <c r="CX376" t="str">
        <f>IF(CX131="","",CX131&amp;","&amp;CY131&amp;","&amp;$A131)</f>
        <v/>
      </c>
      <c r="CZ376" t="str">
        <f>IF(CZ131="","",CZ131&amp;","&amp;DA131&amp;","&amp;$A131)</f>
        <v/>
      </c>
      <c r="DB376" t="str">
        <f>IF(DB131="","",DB131&amp;","&amp;DC131&amp;","&amp;$A131)</f>
        <v/>
      </c>
      <c r="DD376" t="str">
        <f>IF(DD131="","",DD131&amp;","&amp;DE131&amp;","&amp;$A131)</f>
        <v/>
      </c>
      <c r="DF376" t="str">
        <f>IF(DF131="","",DF131&amp;","&amp;DG131&amp;","&amp;$A131)</f>
        <v/>
      </c>
    </row>
    <row r="377" spans="1:110" x14ac:dyDescent="0.3">
      <c r="A377" s="34">
        <v>10</v>
      </c>
      <c r="B377" s="34">
        <f t="shared" si="200"/>
        <v>4</v>
      </c>
      <c r="D377" t="str">
        <f>IF(D132="","",D132&amp;","&amp;E132&amp;","&amp;$A132)</f>
        <v/>
      </c>
      <c r="F377" t="str">
        <f>IF(F132="","",F132&amp;","&amp;G132&amp;","&amp;$A132)</f>
        <v/>
      </c>
      <c r="H377" t="str">
        <f>IF(H132="","",H132&amp;","&amp;I132&amp;","&amp;$A132)</f>
        <v/>
      </c>
      <c r="J377" t="str">
        <f>IF(J132="","",J132&amp;","&amp;K132&amp;","&amp;$A132)</f>
        <v/>
      </c>
      <c r="L377" t="str">
        <f>IF(L132="","",L132&amp;","&amp;M132&amp;","&amp;$A132)</f>
        <v/>
      </c>
      <c r="O377" t="str">
        <f>IF(O132="","",O132&amp;","&amp;P132&amp;","&amp;$A132)</f>
        <v>441,3,130</v>
      </c>
      <c r="Q377" t="str">
        <f>IF(Q132="","",Q132&amp;","&amp;R132&amp;","&amp;$A132)</f>
        <v>1202,1,130</v>
      </c>
      <c r="S377" t="str">
        <f>IF(S132="","",S132&amp;","&amp;T132&amp;","&amp;$A132)</f>
        <v/>
      </c>
      <c r="U377" t="str">
        <f>IF(U132="","",U132&amp;","&amp;V132&amp;","&amp;$A132)</f>
        <v>441,3,130</v>
      </c>
      <c r="W377" t="str">
        <f>IF(W132="","",W132&amp;","&amp;X132&amp;","&amp;$A132)</f>
        <v/>
      </c>
      <c r="Z377" t="str">
        <f>IF(Z132="","",Z132&amp;","&amp;AA132&amp;","&amp;$A132)</f>
        <v/>
      </c>
      <c r="AB377" t="str">
        <f>IF(AB132="","",AB132&amp;","&amp;AC132&amp;","&amp;$A132)</f>
        <v/>
      </c>
      <c r="AD377" t="str">
        <f>IF(AD132="","",AD132&amp;","&amp;AE132&amp;","&amp;$A132)</f>
        <v/>
      </c>
      <c r="AF377" t="str">
        <f>IF(AF132="","",AF132&amp;","&amp;AG132&amp;","&amp;$A132)</f>
        <v/>
      </c>
      <c r="AH377" t="str">
        <f>IF(AH132="","",AH132&amp;","&amp;AI132&amp;","&amp;$A132)</f>
        <v/>
      </c>
      <c r="AM377" s="34">
        <v>10</v>
      </c>
      <c r="AN377" s="34">
        <f t="shared" si="201"/>
        <v>4</v>
      </c>
      <c r="AP377" t="str">
        <f>IF(AP132="","",AP132&amp;","&amp;AQ132&amp;","&amp;$A132)</f>
        <v/>
      </c>
      <c r="AR377" t="str">
        <f>IF(AR132="","",AR132&amp;","&amp;AS132&amp;","&amp;$A132)</f>
        <v>1103,1,130</v>
      </c>
      <c r="AT377" t="str">
        <f>IF(AT132="","",AT132&amp;","&amp;AU132&amp;","&amp;$A132)</f>
        <v>1001,1,130</v>
      </c>
      <c r="AV377" t="str">
        <f>IF(AV132="","",AV132&amp;","&amp;AW132&amp;","&amp;$A132)</f>
        <v>1103,1,130</v>
      </c>
      <c r="AX377" t="str">
        <f>IF(AX132="","",AX132&amp;","&amp;AY132&amp;","&amp;$A132)</f>
        <v/>
      </c>
      <c r="BA377" t="str">
        <f>IF(BA132="","",BA132&amp;","&amp;BB132&amp;","&amp;$A132)</f>
        <v/>
      </c>
      <c r="BC377" t="str">
        <f>IF(BC132="","",BC132&amp;","&amp;BD132&amp;","&amp;$A132)</f>
        <v/>
      </c>
      <c r="BE377" t="str">
        <f>IF(BE132="","",BE132&amp;","&amp;BF132&amp;","&amp;$A132)</f>
        <v/>
      </c>
      <c r="BG377" t="str">
        <f>IF(BG132="","",BG132&amp;","&amp;BH132&amp;","&amp;$A132)</f>
        <v/>
      </c>
      <c r="BI377" t="str">
        <f>IF(BI132="","",BI132&amp;","&amp;BJ132&amp;","&amp;$A132)</f>
        <v/>
      </c>
      <c r="BL377" t="str">
        <f>IF(BL132="","",BL132&amp;","&amp;BM132&amp;","&amp;$A132)</f>
        <v>81,2,130</v>
      </c>
      <c r="BN377" t="str">
        <f>IF(BN132="","",BN132&amp;","&amp;BO132&amp;","&amp;$A132)</f>
        <v>1202,1,130</v>
      </c>
      <c r="BP377" t="str">
        <f>IF(BP132="","",BP132&amp;","&amp;BQ132&amp;","&amp;$A132)</f>
        <v/>
      </c>
      <c r="BR377" t="str">
        <f>IF(BR132="","",BR132&amp;","&amp;BS132&amp;","&amp;$A132)</f>
        <v>81,2,130</v>
      </c>
      <c r="BT377" t="str">
        <f>IF(BT132="","",BT132&amp;","&amp;BU132&amp;","&amp;$A132)</f>
        <v/>
      </c>
      <c r="BY377" s="34">
        <v>10</v>
      </c>
      <c r="BZ377" s="34">
        <f t="shared" si="202"/>
        <v>4</v>
      </c>
      <c r="CB377" t="str">
        <f>IF(CB132="","",CB132&amp;","&amp;CC132&amp;","&amp;$A132)</f>
        <v/>
      </c>
      <c r="CD377" t="str">
        <f>IF(CD132="","",CD132&amp;","&amp;CE132&amp;","&amp;$A132)</f>
        <v>1103,1,130</v>
      </c>
      <c r="CF377" t="str">
        <f>IF(CF132="","",CF132&amp;","&amp;CG132&amp;","&amp;$A132)</f>
        <v>1001,1,130</v>
      </c>
      <c r="CH377" t="str">
        <f>IF(CH132="","",CH132&amp;","&amp;CI132&amp;","&amp;$A132)</f>
        <v>1103,1,130</v>
      </c>
      <c r="CJ377" t="str">
        <f>IF(CJ132="","",CJ132&amp;","&amp;CK132&amp;","&amp;$A132)</f>
        <v/>
      </c>
      <c r="CM377" t="str">
        <f>IF(CM132="","",CM132&amp;","&amp;CN132&amp;","&amp;$A132)</f>
        <v/>
      </c>
      <c r="CO377" t="str">
        <f>IF(CO132="","",CO132&amp;","&amp;CP132&amp;","&amp;$A132)</f>
        <v/>
      </c>
      <c r="CQ377" t="str">
        <f>IF(CQ132="","",CQ132&amp;","&amp;CR132&amp;","&amp;$A132)</f>
        <v/>
      </c>
      <c r="CS377" t="str">
        <f>IF(CS132="","",CS132&amp;","&amp;CT132&amp;","&amp;$A132)</f>
        <v/>
      </c>
      <c r="CU377" t="str">
        <f>IF(CU132="","",CU132&amp;","&amp;CV132&amp;","&amp;$A132)</f>
        <v/>
      </c>
      <c r="CX377" t="str">
        <f>IF(CX132="","",CX132&amp;","&amp;CY132&amp;","&amp;$A132)</f>
        <v>81,2,130</v>
      </c>
      <c r="CZ377" t="str">
        <f>IF(CZ132="","",CZ132&amp;","&amp;DA132&amp;","&amp;$A132)</f>
        <v>1202,1,130</v>
      </c>
      <c r="DB377" t="str">
        <f>IF(DB132="","",DB132&amp;","&amp;DC132&amp;","&amp;$A132)</f>
        <v/>
      </c>
      <c r="DD377" t="str">
        <f>IF(DD132="","",DD132&amp;","&amp;DE132&amp;","&amp;$A132)</f>
        <v>81,2,130</v>
      </c>
      <c r="DF377" t="str">
        <f>IF(DF132="","",DF132&amp;","&amp;DG132&amp;","&amp;$A132)</f>
        <v/>
      </c>
    </row>
    <row r="378" spans="1:110" x14ac:dyDescent="0.3">
      <c r="A378" s="33">
        <v>11</v>
      </c>
      <c r="B378" s="33">
        <f t="shared" si="200"/>
        <v>4</v>
      </c>
      <c r="D378" t="str">
        <f>IF(D133="","",D133&amp;","&amp;E133&amp;","&amp;$A133)</f>
        <v/>
      </c>
      <c r="F378" t="str">
        <f>IF(F133="","",F133&amp;","&amp;G133&amp;","&amp;$A133)</f>
        <v/>
      </c>
      <c r="H378" t="str">
        <f>IF(H133="","",H133&amp;","&amp;I133&amp;","&amp;$A133)</f>
        <v/>
      </c>
      <c r="J378" t="str">
        <f>IF(J133="","",J133&amp;","&amp;K133&amp;","&amp;$A133)</f>
        <v/>
      </c>
      <c r="L378" t="str">
        <f>IF(L133="","",L133&amp;","&amp;M133&amp;","&amp;$A133)</f>
        <v/>
      </c>
      <c r="O378" t="str">
        <f>IF(O133="","",O133&amp;","&amp;P133&amp;","&amp;$A133)</f>
        <v>442,7,131</v>
      </c>
      <c r="Q378" t="str">
        <f>IF(Q133="","",Q133&amp;","&amp;R133&amp;","&amp;$A133)</f>
        <v/>
      </c>
      <c r="S378" t="str">
        <f>IF(S133="","",S133&amp;","&amp;T133&amp;","&amp;$A133)</f>
        <v/>
      </c>
      <c r="U378" t="str">
        <f>IF(U133="","",U133&amp;","&amp;V133&amp;","&amp;$A133)</f>
        <v/>
      </c>
      <c r="W378" t="str">
        <f>IF(W133="","",W133&amp;","&amp;X133&amp;","&amp;$A133)</f>
        <v/>
      </c>
      <c r="Z378" t="str">
        <f>IF(Z133="","",Z133&amp;","&amp;AA133&amp;","&amp;$A133)</f>
        <v/>
      </c>
      <c r="AB378" t="str">
        <f>IF(AB133="","",AB133&amp;","&amp;AC133&amp;","&amp;$A133)</f>
        <v/>
      </c>
      <c r="AD378" t="str">
        <f>IF(AD133="","",AD133&amp;","&amp;AE133&amp;","&amp;$A133)</f>
        <v/>
      </c>
      <c r="AF378" t="str">
        <f>IF(AF133="","",AF133&amp;","&amp;AG133&amp;","&amp;$A133)</f>
        <v/>
      </c>
      <c r="AH378" t="str">
        <f>IF(AH133="","",AH133&amp;","&amp;AI133&amp;","&amp;$A133)</f>
        <v/>
      </c>
      <c r="AM378" s="33">
        <v>11</v>
      </c>
      <c r="AN378" s="33">
        <f t="shared" si="201"/>
        <v>4</v>
      </c>
      <c r="AP378" t="str">
        <f>IF(AP133="","",AP133&amp;","&amp;AQ133&amp;","&amp;$A133)</f>
        <v/>
      </c>
      <c r="AR378" t="str">
        <f>IF(AR133="","",AR133&amp;","&amp;AS133&amp;","&amp;$A133)</f>
        <v/>
      </c>
      <c r="AT378" t="str">
        <f>IF(AT133="","",AT133&amp;","&amp;AU133&amp;","&amp;$A133)</f>
        <v/>
      </c>
      <c r="AV378" t="str">
        <f>IF(AV133="","",AV133&amp;","&amp;AW133&amp;","&amp;$A133)</f>
        <v/>
      </c>
      <c r="AX378" t="str">
        <f>IF(AX133="","",AX133&amp;","&amp;AY133&amp;","&amp;$A133)</f>
        <v/>
      </c>
      <c r="BA378" t="str">
        <f>IF(BA133="","",BA133&amp;","&amp;BB133&amp;","&amp;$A133)</f>
        <v/>
      </c>
      <c r="BC378" t="str">
        <f>IF(BC133="","",BC133&amp;","&amp;BD133&amp;","&amp;$A133)</f>
        <v/>
      </c>
      <c r="BE378" t="str">
        <f>IF(BE133="","",BE133&amp;","&amp;BF133&amp;","&amp;$A133)</f>
        <v/>
      </c>
      <c r="BG378" t="str">
        <f>IF(BG133="","",BG133&amp;","&amp;BH133&amp;","&amp;$A133)</f>
        <v/>
      </c>
      <c r="BI378" t="str">
        <f>IF(BI133="","",BI133&amp;","&amp;BJ133&amp;","&amp;$A133)</f>
        <v/>
      </c>
      <c r="BL378" t="str">
        <f>IF(BL133="","",BL133&amp;","&amp;BM133&amp;","&amp;$A133)</f>
        <v>81,2,131</v>
      </c>
      <c r="BN378" t="str">
        <f>IF(BN133="","",BN133&amp;","&amp;BO133&amp;","&amp;$A133)</f>
        <v>1103,1,131</v>
      </c>
      <c r="BP378" t="str">
        <f>IF(BP133="","",BP133&amp;","&amp;BQ133&amp;","&amp;$A133)</f>
        <v>1001,1,131</v>
      </c>
      <c r="BR378" t="str">
        <f>IF(BR133="","",BR133&amp;","&amp;BS133&amp;","&amp;$A133)</f>
        <v>1103,1,131</v>
      </c>
      <c r="BT378" t="str">
        <f>IF(BT133="","",BT133&amp;","&amp;BU133&amp;","&amp;$A133)</f>
        <v/>
      </c>
      <c r="BY378" s="33">
        <v>11</v>
      </c>
      <c r="BZ378" s="33">
        <f t="shared" si="202"/>
        <v>4</v>
      </c>
      <c r="CB378" t="str">
        <f>IF(CB133="","",CB133&amp;","&amp;CC133&amp;","&amp;$A133)</f>
        <v/>
      </c>
      <c r="CD378" t="str">
        <f>IF(CD133="","",CD133&amp;","&amp;CE133&amp;","&amp;$A133)</f>
        <v/>
      </c>
      <c r="CF378" t="str">
        <f>IF(CF133="","",CF133&amp;","&amp;CG133&amp;","&amp;$A133)</f>
        <v/>
      </c>
      <c r="CH378" t="str">
        <f>IF(CH133="","",CH133&amp;","&amp;CI133&amp;","&amp;$A133)</f>
        <v/>
      </c>
      <c r="CJ378" t="str">
        <f>IF(CJ133="","",CJ133&amp;","&amp;CK133&amp;","&amp;$A133)</f>
        <v/>
      </c>
      <c r="CM378" t="str">
        <f>IF(CM133="","",CM133&amp;","&amp;CN133&amp;","&amp;$A133)</f>
        <v/>
      </c>
      <c r="CO378" t="str">
        <f>IF(CO133="","",CO133&amp;","&amp;CP133&amp;","&amp;$A133)</f>
        <v/>
      </c>
      <c r="CQ378" t="str">
        <f>IF(CQ133="","",CQ133&amp;","&amp;CR133&amp;","&amp;$A133)</f>
        <v/>
      </c>
      <c r="CS378" t="str">
        <f>IF(CS133="","",CS133&amp;","&amp;CT133&amp;","&amp;$A133)</f>
        <v/>
      </c>
      <c r="CU378" t="str">
        <f>IF(CU133="","",CU133&amp;","&amp;CV133&amp;","&amp;$A133)</f>
        <v/>
      </c>
      <c r="CX378" t="str">
        <f>IF(CX133="","",CX133&amp;","&amp;CY133&amp;","&amp;$A133)</f>
        <v>81,2,131</v>
      </c>
      <c r="CZ378" t="str">
        <f>IF(CZ133="","",CZ133&amp;","&amp;DA133&amp;","&amp;$A133)</f>
        <v>1103,1,131</v>
      </c>
      <c r="DB378" t="str">
        <f>IF(DB133="","",DB133&amp;","&amp;DC133&amp;","&amp;$A133)</f>
        <v>1001,1,131</v>
      </c>
      <c r="DD378" t="str">
        <f>IF(DD133="","",DD133&amp;","&amp;DE133&amp;","&amp;$A133)</f>
        <v>1103,1,131</v>
      </c>
      <c r="DF378" t="str">
        <f>IF(DF133="","",DF133&amp;","&amp;DG133&amp;","&amp;$A133)</f>
        <v/>
      </c>
    </row>
    <row r="379" spans="1:110" ht="14.5" thickBot="1" x14ac:dyDescent="0.35">
      <c r="A379" s="35">
        <v>12</v>
      </c>
      <c r="B379" s="35">
        <f t="shared" si="200"/>
        <v>4</v>
      </c>
      <c r="D379" t="str">
        <f>IF(D134="","",D134&amp;","&amp;E134&amp;","&amp;$A134)</f>
        <v/>
      </c>
      <c r="F379" t="str">
        <f>IF(F134="","",F134&amp;","&amp;G134&amp;","&amp;$A134)</f>
        <v/>
      </c>
      <c r="H379" t="str">
        <f>IF(H134="","",H134&amp;","&amp;I134&amp;","&amp;$A134)</f>
        <v/>
      </c>
      <c r="J379" t="str">
        <f>IF(J134="","",J134&amp;","&amp;K134&amp;","&amp;$A134)</f>
        <v/>
      </c>
      <c r="L379" t="str">
        <f>IF(L134="","",L134&amp;","&amp;M134&amp;","&amp;$A134)</f>
        <v/>
      </c>
      <c r="O379" t="str">
        <f>IF(O134="","",O134&amp;","&amp;P134&amp;","&amp;$A134)</f>
        <v>1202,1,132</v>
      </c>
      <c r="Q379" t="str">
        <f>IF(Q134="","",Q134&amp;","&amp;R134&amp;","&amp;$A134)</f>
        <v>443,5,132</v>
      </c>
      <c r="S379" t="str">
        <f>IF(S134="","",S134&amp;","&amp;T134&amp;","&amp;$A134)</f>
        <v/>
      </c>
      <c r="U379" t="str">
        <f>IF(U134="","",U134&amp;","&amp;V134&amp;","&amp;$A134)</f>
        <v>445,1,132</v>
      </c>
      <c r="W379" t="str">
        <f>IF(W134="","",W134&amp;","&amp;X134&amp;","&amp;$A134)</f>
        <v/>
      </c>
      <c r="Z379" t="str">
        <f>IF(Z134="","",Z134&amp;","&amp;AA134&amp;","&amp;$A134)</f>
        <v/>
      </c>
      <c r="AB379" t="str">
        <f>IF(AB134="","",AB134&amp;","&amp;AC134&amp;","&amp;$A134)</f>
        <v/>
      </c>
      <c r="AD379" t="str">
        <f>IF(AD134="","",AD134&amp;","&amp;AE134&amp;","&amp;$A134)</f>
        <v/>
      </c>
      <c r="AF379" t="str">
        <f>IF(AF134="","",AF134&amp;","&amp;AG134&amp;","&amp;$A134)</f>
        <v/>
      </c>
      <c r="AH379" t="str">
        <f>IF(AH134="","",AH134&amp;","&amp;AI134&amp;","&amp;$A134)</f>
        <v/>
      </c>
      <c r="AM379" s="35">
        <v>12</v>
      </c>
      <c r="AN379" s="35">
        <f t="shared" si="201"/>
        <v>4</v>
      </c>
      <c r="AP379" t="str">
        <f>IF(AP134="","",AP134&amp;","&amp;AQ134&amp;","&amp;$A134)</f>
        <v/>
      </c>
      <c r="AR379" t="str">
        <f>IF(AR134="","",AR134&amp;","&amp;AS134&amp;","&amp;$A134)</f>
        <v/>
      </c>
      <c r="AT379" t="str">
        <f>IF(AT134="","",AT134&amp;","&amp;AU134&amp;","&amp;$A134)</f>
        <v/>
      </c>
      <c r="AV379" t="str">
        <f>IF(AV134="","",AV134&amp;","&amp;AW134&amp;","&amp;$A134)</f>
        <v/>
      </c>
      <c r="AX379" t="str">
        <f>IF(AX134="","",AX134&amp;","&amp;AY134&amp;","&amp;$A134)</f>
        <v/>
      </c>
      <c r="BA379" t="str">
        <f>IF(BA134="","",BA134&amp;","&amp;BB134&amp;","&amp;$A134)</f>
        <v/>
      </c>
      <c r="BC379" t="str">
        <f>IF(BC134="","",BC134&amp;","&amp;BD134&amp;","&amp;$A134)</f>
        <v/>
      </c>
      <c r="BE379" t="str">
        <f>IF(BE134="","",BE134&amp;","&amp;BF134&amp;","&amp;$A134)</f>
        <v/>
      </c>
      <c r="BG379" t="str">
        <f>IF(BG134="","",BG134&amp;","&amp;BH134&amp;","&amp;$A134)</f>
        <v/>
      </c>
      <c r="BI379" t="str">
        <f>IF(BI134="","",BI134&amp;","&amp;BJ134&amp;","&amp;$A134)</f>
        <v/>
      </c>
      <c r="BL379" t="str">
        <f>IF(BL134="","",BL134&amp;","&amp;BM134&amp;","&amp;$A134)</f>
        <v>81,2,132</v>
      </c>
      <c r="BN379" t="str">
        <f>IF(BN134="","",BN134&amp;","&amp;BO134&amp;","&amp;$A134)</f>
        <v>1202,1,132</v>
      </c>
      <c r="BP379" t="str">
        <f>IF(BP134="","",BP134&amp;","&amp;BQ134&amp;","&amp;$A134)</f>
        <v/>
      </c>
      <c r="BR379" t="str">
        <f>IF(BR134="","",BR134&amp;","&amp;BS134&amp;","&amp;$A134)</f>
        <v>81,2,132</v>
      </c>
      <c r="BT379" t="str">
        <f>IF(BT134="","",BT134&amp;","&amp;BU134&amp;","&amp;$A134)</f>
        <v/>
      </c>
      <c r="BY379" s="35">
        <v>12</v>
      </c>
      <c r="BZ379" s="35">
        <f t="shared" si="202"/>
        <v>4</v>
      </c>
      <c r="CB379" t="str">
        <f>IF(CB134="","",CB134&amp;","&amp;CC134&amp;","&amp;$A134)</f>
        <v/>
      </c>
      <c r="CD379" t="str">
        <f>IF(CD134="","",CD134&amp;","&amp;CE134&amp;","&amp;$A134)</f>
        <v/>
      </c>
      <c r="CF379" t="str">
        <f>IF(CF134="","",CF134&amp;","&amp;CG134&amp;","&amp;$A134)</f>
        <v/>
      </c>
      <c r="CH379" t="str">
        <f>IF(CH134="","",CH134&amp;","&amp;CI134&amp;","&amp;$A134)</f>
        <v/>
      </c>
      <c r="CJ379" t="str">
        <f>IF(CJ134="","",CJ134&amp;","&amp;CK134&amp;","&amp;$A134)</f>
        <v/>
      </c>
      <c r="CM379" t="str">
        <f>IF(CM134="","",CM134&amp;","&amp;CN134&amp;","&amp;$A134)</f>
        <v/>
      </c>
      <c r="CO379" t="str">
        <f>IF(CO134="","",CO134&amp;","&amp;CP134&amp;","&amp;$A134)</f>
        <v/>
      </c>
      <c r="CQ379" t="str">
        <f>IF(CQ134="","",CQ134&amp;","&amp;CR134&amp;","&amp;$A134)</f>
        <v/>
      </c>
      <c r="CS379" t="str">
        <f>IF(CS134="","",CS134&amp;","&amp;CT134&amp;","&amp;$A134)</f>
        <v/>
      </c>
      <c r="CU379" t="str">
        <f>IF(CU134="","",CU134&amp;","&amp;CV134&amp;","&amp;$A134)</f>
        <v/>
      </c>
      <c r="CX379" t="str">
        <f>IF(CX134="","",CX134&amp;","&amp;CY134&amp;","&amp;$A134)</f>
        <v>81,2,132</v>
      </c>
      <c r="CZ379" t="str">
        <f>IF(CZ134="","",CZ134&amp;","&amp;DA134&amp;","&amp;$A134)</f>
        <v>1202,1,132</v>
      </c>
      <c r="DB379" t="str">
        <f>IF(DB134="","",DB134&amp;","&amp;DC134&amp;","&amp;$A134)</f>
        <v/>
      </c>
      <c r="DD379" t="str">
        <f>IF(DD134="","",DD134&amp;","&amp;DE134&amp;","&amp;$A134)</f>
        <v>81,2,132</v>
      </c>
      <c r="DF379" t="str">
        <f>IF(DF134="","",DF134&amp;","&amp;DG134&amp;","&amp;$A134)</f>
        <v/>
      </c>
    </row>
    <row r="380" spans="1:110" x14ac:dyDescent="0.3">
      <c r="A380" s="34">
        <v>13</v>
      </c>
      <c r="B380" s="34">
        <f t="shared" si="200"/>
        <v>5</v>
      </c>
      <c r="D380" t="str">
        <f>IF(D135="","",D135&amp;","&amp;E135&amp;","&amp;$A135)</f>
        <v/>
      </c>
      <c r="F380" t="str">
        <f>IF(F135="","",F135&amp;","&amp;G135&amp;","&amp;$A135)</f>
        <v/>
      </c>
      <c r="H380" t="str">
        <f>IF(H135="","",H135&amp;","&amp;I135&amp;","&amp;$A135)</f>
        <v/>
      </c>
      <c r="J380" t="str">
        <f>IF(J135="","",J135&amp;","&amp;K135&amp;","&amp;$A135)</f>
        <v/>
      </c>
      <c r="L380" t="str">
        <f>IF(L135="","",L135&amp;","&amp;M135&amp;","&amp;$A135)</f>
        <v/>
      </c>
      <c r="O380" t="str">
        <f>IF(O135="","",O135&amp;","&amp;P135&amp;","&amp;$A135)</f>
        <v/>
      </c>
      <c r="Q380" t="str">
        <f>IF(Q135="","",Q135&amp;","&amp;R135&amp;","&amp;$A135)</f>
        <v/>
      </c>
      <c r="S380" t="str">
        <f>IF(S135="","",S135&amp;","&amp;T135&amp;","&amp;$A135)</f>
        <v/>
      </c>
      <c r="U380" t="str">
        <f>IF(U135="","",U135&amp;","&amp;V135&amp;","&amp;$A135)</f>
        <v/>
      </c>
      <c r="W380" t="str">
        <f>IF(W135="","",W135&amp;","&amp;X135&amp;","&amp;$A135)</f>
        <v/>
      </c>
      <c r="Z380" t="str">
        <f>IF(Z135="","",Z135&amp;","&amp;AA135&amp;","&amp;$A135)</f>
        <v>451,3,133</v>
      </c>
      <c r="AB380" t="str">
        <f>IF(AB135="","",AB135&amp;","&amp;AC135&amp;","&amp;$A135)</f>
        <v>1202,1,133</v>
      </c>
      <c r="AD380" t="str">
        <f>IF(AD135="","",AD135&amp;","&amp;AE135&amp;","&amp;$A135)</f>
        <v/>
      </c>
      <c r="AF380" t="str">
        <f>IF(AF135="","",AF135&amp;","&amp;AG135&amp;","&amp;$A135)</f>
        <v>451,3,133</v>
      </c>
      <c r="AH380" t="str">
        <f>IF(AH135="","",AH135&amp;","&amp;AI135&amp;","&amp;$A135)</f>
        <v/>
      </c>
      <c r="AM380" s="34">
        <v>13</v>
      </c>
      <c r="AN380" s="34">
        <f t="shared" si="201"/>
        <v>5</v>
      </c>
      <c r="AP380" t="str">
        <f>IF(AP135="","",AP135&amp;","&amp;AQ135&amp;","&amp;$A135)</f>
        <v/>
      </c>
      <c r="AR380" t="str">
        <f>IF(AR135="","",AR135&amp;","&amp;AS135&amp;","&amp;$A135)</f>
        <v>1103,1,133</v>
      </c>
      <c r="AT380" t="str">
        <f>IF(AT135="","",AT135&amp;","&amp;AU135&amp;","&amp;$A135)</f>
        <v>1001,1,133</v>
      </c>
      <c r="AV380" t="str">
        <f>IF(AV135="","",AV135&amp;","&amp;AW135&amp;","&amp;$A135)</f>
        <v>1103,1,133</v>
      </c>
      <c r="AX380" t="str">
        <f>IF(AX135="","",AX135&amp;","&amp;AY135&amp;","&amp;$A135)</f>
        <v/>
      </c>
      <c r="BA380" t="str">
        <f>IF(BA135="","",BA135&amp;","&amp;BB135&amp;","&amp;$A135)</f>
        <v/>
      </c>
      <c r="BC380" t="str">
        <f>IF(BC135="","",BC135&amp;","&amp;BD135&amp;","&amp;$A135)</f>
        <v/>
      </c>
      <c r="BE380" t="str">
        <f>IF(BE135="","",BE135&amp;","&amp;BF135&amp;","&amp;$A135)</f>
        <v/>
      </c>
      <c r="BG380" t="str">
        <f>IF(BG135="","",BG135&amp;","&amp;BH135&amp;","&amp;$A135)</f>
        <v/>
      </c>
      <c r="BI380" t="str">
        <f>IF(BI135="","",BI135&amp;","&amp;BJ135&amp;","&amp;$A135)</f>
        <v/>
      </c>
      <c r="BL380" t="str">
        <f>IF(BL135="","",BL135&amp;","&amp;BM135&amp;","&amp;$A135)</f>
        <v>82,7,133</v>
      </c>
      <c r="BN380" t="str">
        <f>IF(BN135="","",BN135&amp;","&amp;BO135&amp;","&amp;$A135)</f>
        <v/>
      </c>
      <c r="BP380" t="str">
        <f>IF(BP135="","",BP135&amp;","&amp;BQ135&amp;","&amp;$A135)</f>
        <v/>
      </c>
      <c r="BR380" t="str">
        <f>IF(BR135="","",BR135&amp;","&amp;BS135&amp;","&amp;$A135)</f>
        <v/>
      </c>
      <c r="BT380" t="str">
        <f>IF(BT135="","",BT135&amp;","&amp;BU135&amp;","&amp;$A135)</f>
        <v/>
      </c>
      <c r="BY380" s="34">
        <v>13</v>
      </c>
      <c r="BZ380" s="34">
        <f t="shared" si="202"/>
        <v>5</v>
      </c>
      <c r="CB380" t="str">
        <f>IF(CB135="","",CB135&amp;","&amp;CC135&amp;","&amp;$A135)</f>
        <v/>
      </c>
      <c r="CD380" t="str">
        <f>IF(CD135="","",CD135&amp;","&amp;CE135&amp;","&amp;$A135)</f>
        <v>1103,1,133</v>
      </c>
      <c r="CF380" t="str">
        <f>IF(CF135="","",CF135&amp;","&amp;CG135&amp;","&amp;$A135)</f>
        <v>1001,1,133</v>
      </c>
      <c r="CH380" t="str">
        <f>IF(CH135="","",CH135&amp;","&amp;CI135&amp;","&amp;$A135)</f>
        <v>1103,1,133</v>
      </c>
      <c r="CJ380" t="str">
        <f>IF(CJ135="","",CJ135&amp;","&amp;CK135&amp;","&amp;$A135)</f>
        <v/>
      </c>
      <c r="CM380" t="str">
        <f>IF(CM135="","",CM135&amp;","&amp;CN135&amp;","&amp;$A135)</f>
        <v/>
      </c>
      <c r="CO380" t="str">
        <f>IF(CO135="","",CO135&amp;","&amp;CP135&amp;","&amp;$A135)</f>
        <v/>
      </c>
      <c r="CQ380" t="str">
        <f>IF(CQ135="","",CQ135&amp;","&amp;CR135&amp;","&amp;$A135)</f>
        <v/>
      </c>
      <c r="CS380" t="str">
        <f>IF(CS135="","",CS135&amp;","&amp;CT135&amp;","&amp;$A135)</f>
        <v/>
      </c>
      <c r="CU380" t="str">
        <f>IF(CU135="","",CU135&amp;","&amp;CV135&amp;","&amp;$A135)</f>
        <v/>
      </c>
      <c r="CX380" t="str">
        <f>IF(CX135="","",CX135&amp;","&amp;CY135&amp;","&amp;$A135)</f>
        <v>82,7,133</v>
      </c>
      <c r="CZ380" t="str">
        <f>IF(CZ135="","",CZ135&amp;","&amp;DA135&amp;","&amp;$A135)</f>
        <v/>
      </c>
      <c r="DB380" t="str">
        <f>IF(DB135="","",DB135&amp;","&amp;DC135&amp;","&amp;$A135)</f>
        <v/>
      </c>
      <c r="DD380" t="str">
        <f>IF(DD135="","",DD135&amp;","&amp;DE135&amp;","&amp;$A135)</f>
        <v/>
      </c>
      <c r="DF380" t="str">
        <f>IF(DF135="","",DF135&amp;","&amp;DG135&amp;","&amp;$A135)</f>
        <v/>
      </c>
    </row>
    <row r="381" spans="1:110" x14ac:dyDescent="0.3">
      <c r="A381" s="33">
        <v>14</v>
      </c>
      <c r="B381" s="33">
        <f t="shared" si="200"/>
        <v>5</v>
      </c>
      <c r="D381" t="str">
        <f>IF(D136="","",D136&amp;","&amp;E136&amp;","&amp;$A136)</f>
        <v/>
      </c>
      <c r="F381" t="str">
        <f>IF(F136="","",F136&amp;","&amp;G136&amp;","&amp;$A136)</f>
        <v/>
      </c>
      <c r="H381" t="str">
        <f>IF(H136="","",H136&amp;","&amp;I136&amp;","&amp;$A136)</f>
        <v/>
      </c>
      <c r="J381" t="str">
        <f>IF(J136="","",J136&amp;","&amp;K136&amp;","&amp;$A136)</f>
        <v/>
      </c>
      <c r="L381" t="str">
        <f>IF(L136="","",L136&amp;","&amp;M136&amp;","&amp;$A136)</f>
        <v/>
      </c>
      <c r="O381" t="str">
        <f>IF(O136="","",O136&amp;","&amp;P136&amp;","&amp;$A136)</f>
        <v/>
      </c>
      <c r="Q381" t="str">
        <f>IF(Q136="","",Q136&amp;","&amp;R136&amp;","&amp;$A136)</f>
        <v/>
      </c>
      <c r="S381" t="str">
        <f>IF(S136="","",S136&amp;","&amp;T136&amp;","&amp;$A136)</f>
        <v/>
      </c>
      <c r="U381" t="str">
        <f>IF(U136="","",U136&amp;","&amp;V136&amp;","&amp;$A136)</f>
        <v/>
      </c>
      <c r="W381" t="str">
        <f>IF(W136="","",W136&amp;","&amp;X136&amp;","&amp;$A136)</f>
        <v/>
      </c>
      <c r="Z381" t="str">
        <f>IF(Z136="","",Z136&amp;","&amp;AA136&amp;","&amp;$A136)</f>
        <v>452,7,134</v>
      </c>
      <c r="AB381" t="str">
        <f>IF(AB136="","",AB136&amp;","&amp;AC136&amp;","&amp;$A136)</f>
        <v/>
      </c>
      <c r="AD381" t="str">
        <f>IF(AD136="","",AD136&amp;","&amp;AE136&amp;","&amp;$A136)</f>
        <v/>
      </c>
      <c r="AF381" t="str">
        <f>IF(AF136="","",AF136&amp;","&amp;AG136&amp;","&amp;$A136)</f>
        <v/>
      </c>
      <c r="AH381" t="str">
        <f>IF(AH136="","",AH136&amp;","&amp;AI136&amp;","&amp;$A136)</f>
        <v/>
      </c>
      <c r="AM381" s="33">
        <v>14</v>
      </c>
      <c r="AN381" s="33">
        <f t="shared" si="201"/>
        <v>5</v>
      </c>
      <c r="AP381" t="str">
        <f>IF(AP136="","",AP136&amp;","&amp;AQ136&amp;","&amp;$A136)</f>
        <v/>
      </c>
      <c r="AR381" t="str">
        <f>IF(AR136="","",AR136&amp;","&amp;AS136&amp;","&amp;$A136)</f>
        <v/>
      </c>
      <c r="AT381" t="str">
        <f>IF(AT136="","",AT136&amp;","&amp;AU136&amp;","&amp;$A136)</f>
        <v/>
      </c>
      <c r="AV381" t="str">
        <f>IF(AV136="","",AV136&amp;","&amp;AW136&amp;","&amp;$A136)</f>
        <v/>
      </c>
      <c r="AX381" t="str">
        <f>IF(AX136="","",AX136&amp;","&amp;AY136&amp;","&amp;$A136)</f>
        <v/>
      </c>
      <c r="BA381" t="str">
        <f>IF(BA136="","",BA136&amp;","&amp;BB136&amp;","&amp;$A136)</f>
        <v/>
      </c>
      <c r="BC381" t="str">
        <f>IF(BC136="","",BC136&amp;","&amp;BD136&amp;","&amp;$A136)</f>
        <v/>
      </c>
      <c r="BE381" t="str">
        <f>IF(BE136="","",BE136&amp;","&amp;BF136&amp;","&amp;$A136)</f>
        <v/>
      </c>
      <c r="BG381" t="str">
        <f>IF(BG136="","",BG136&amp;","&amp;BH136&amp;","&amp;$A136)</f>
        <v/>
      </c>
      <c r="BI381" t="str">
        <f>IF(BI136="","",BI136&amp;","&amp;BJ136&amp;","&amp;$A136)</f>
        <v/>
      </c>
      <c r="BL381" t="str">
        <f>IF(BL136="","",BL136&amp;","&amp;BM136&amp;","&amp;$A136)</f>
        <v>82,3,134</v>
      </c>
      <c r="BN381" t="str">
        <f>IF(BN136="","",BN136&amp;","&amp;BO136&amp;","&amp;$A136)</f>
        <v>1202,1,134</v>
      </c>
      <c r="BP381" t="str">
        <f>IF(BP136="","",BP136&amp;","&amp;BQ136&amp;","&amp;$A136)</f>
        <v/>
      </c>
      <c r="BR381" t="str">
        <f>IF(BR136="","",BR136&amp;","&amp;BS136&amp;","&amp;$A136)</f>
        <v>1003,1,134</v>
      </c>
      <c r="BT381" t="str">
        <f>IF(BT136="","",BT136&amp;","&amp;BU136&amp;","&amp;$A136)</f>
        <v>1202,1,134</v>
      </c>
      <c r="BY381" s="33">
        <v>14</v>
      </c>
      <c r="BZ381" s="33">
        <f t="shared" si="202"/>
        <v>5</v>
      </c>
      <c r="CB381" t="str">
        <f>IF(CB136="","",CB136&amp;","&amp;CC136&amp;","&amp;$A136)</f>
        <v/>
      </c>
      <c r="CD381" t="str">
        <f>IF(CD136="","",CD136&amp;","&amp;CE136&amp;","&amp;$A136)</f>
        <v/>
      </c>
      <c r="CF381" t="str">
        <f>IF(CF136="","",CF136&amp;","&amp;CG136&amp;","&amp;$A136)</f>
        <v/>
      </c>
      <c r="CH381" t="str">
        <f>IF(CH136="","",CH136&amp;","&amp;CI136&amp;","&amp;$A136)</f>
        <v/>
      </c>
      <c r="CJ381" t="str">
        <f>IF(CJ136="","",CJ136&amp;","&amp;CK136&amp;","&amp;$A136)</f>
        <v/>
      </c>
      <c r="CM381" t="str">
        <f>IF(CM136="","",CM136&amp;","&amp;CN136&amp;","&amp;$A136)</f>
        <v/>
      </c>
      <c r="CO381" t="str">
        <f>IF(CO136="","",CO136&amp;","&amp;CP136&amp;","&amp;$A136)</f>
        <v/>
      </c>
      <c r="CQ381" t="str">
        <f>IF(CQ136="","",CQ136&amp;","&amp;CR136&amp;","&amp;$A136)</f>
        <v/>
      </c>
      <c r="CS381" t="str">
        <f>IF(CS136="","",CS136&amp;","&amp;CT136&amp;","&amp;$A136)</f>
        <v/>
      </c>
      <c r="CU381" t="str">
        <f>IF(CU136="","",CU136&amp;","&amp;CV136&amp;","&amp;$A136)</f>
        <v/>
      </c>
      <c r="CX381" t="str">
        <f>IF(CX136="","",CX136&amp;","&amp;CY136&amp;","&amp;$A136)</f>
        <v>82,3,134</v>
      </c>
      <c r="CZ381" t="str">
        <f>IF(CZ136="","",CZ136&amp;","&amp;DA136&amp;","&amp;$A136)</f>
        <v>1202,1,134</v>
      </c>
      <c r="DB381" t="str">
        <f>IF(DB136="","",DB136&amp;","&amp;DC136&amp;","&amp;$A136)</f>
        <v/>
      </c>
      <c r="DD381" t="str">
        <f>IF(DD136="","",DD136&amp;","&amp;DE136&amp;","&amp;$A136)</f>
        <v>1003,1,134</v>
      </c>
      <c r="DF381" t="str">
        <f>IF(DF136="","",DF136&amp;","&amp;DG136&amp;","&amp;$A136)</f>
        <v>1202,1,134</v>
      </c>
    </row>
    <row r="382" spans="1:110" ht="14.5" thickBot="1" x14ac:dyDescent="0.35">
      <c r="A382" s="35">
        <v>15</v>
      </c>
      <c r="B382" s="35">
        <f t="shared" si="200"/>
        <v>5</v>
      </c>
      <c r="D382" t="str">
        <f>IF(D137="","",D137&amp;","&amp;E137&amp;","&amp;$A137)</f>
        <v/>
      </c>
      <c r="F382" t="str">
        <f>IF(F137="","",F137&amp;","&amp;G137&amp;","&amp;$A137)</f>
        <v/>
      </c>
      <c r="H382" t="str">
        <f>IF(H137="","",H137&amp;","&amp;I137&amp;","&amp;$A137)</f>
        <v/>
      </c>
      <c r="J382" t="str">
        <f>IF(J137="","",J137&amp;","&amp;K137&amp;","&amp;$A137)</f>
        <v/>
      </c>
      <c r="L382" t="str">
        <f>IF(L137="","",L137&amp;","&amp;M137&amp;","&amp;$A137)</f>
        <v/>
      </c>
      <c r="O382" t="str">
        <f>IF(O137="","",O137&amp;","&amp;P137&amp;","&amp;$A137)</f>
        <v/>
      </c>
      <c r="Q382" t="str">
        <f>IF(Q137="","",Q137&amp;","&amp;R137&amp;","&amp;$A137)</f>
        <v/>
      </c>
      <c r="S382" t="str">
        <f>IF(S137="","",S137&amp;","&amp;T137&amp;","&amp;$A137)</f>
        <v/>
      </c>
      <c r="U382" t="str">
        <f>IF(U137="","",U137&amp;","&amp;V137&amp;","&amp;$A137)</f>
        <v/>
      </c>
      <c r="W382" t="str">
        <f>IF(W137="","",W137&amp;","&amp;X137&amp;","&amp;$A137)</f>
        <v/>
      </c>
      <c r="Z382" t="str">
        <f>IF(Z137="","",Z137&amp;","&amp;AA137&amp;","&amp;$A137)</f>
        <v>1203,1,135</v>
      </c>
      <c r="AB382" t="str">
        <f>IF(AB137="","",AB137&amp;","&amp;AC137&amp;","&amp;$A137)</f>
        <v>453,5,135</v>
      </c>
      <c r="AD382" t="str">
        <f>IF(AD137="","",AD137&amp;","&amp;AE137&amp;","&amp;$A137)</f>
        <v/>
      </c>
      <c r="AF382" t="str">
        <f>IF(AF137="","",AF137&amp;","&amp;AG137&amp;","&amp;$A137)</f>
        <v>455,1,135</v>
      </c>
      <c r="AH382" t="str">
        <f>IF(AH137="","",AH137&amp;","&amp;AI137&amp;","&amp;$A137)</f>
        <v/>
      </c>
      <c r="AM382" s="35">
        <v>15</v>
      </c>
      <c r="AN382" s="35">
        <f t="shared" si="201"/>
        <v>5</v>
      </c>
      <c r="AP382" t="str">
        <f>IF(AP137="","",AP137&amp;","&amp;AQ137&amp;","&amp;$A137)</f>
        <v/>
      </c>
      <c r="AR382" t="str">
        <f>IF(AR137="","",AR137&amp;","&amp;AS137&amp;","&amp;$A137)</f>
        <v/>
      </c>
      <c r="AT382" t="str">
        <f>IF(AT137="","",AT137&amp;","&amp;AU137&amp;","&amp;$A137)</f>
        <v/>
      </c>
      <c r="AV382" t="str">
        <f>IF(AV137="","",AV137&amp;","&amp;AW137&amp;","&amp;$A137)</f>
        <v/>
      </c>
      <c r="AX382" t="str">
        <f>IF(AX137="","",AX137&amp;","&amp;AY137&amp;","&amp;$A137)</f>
        <v/>
      </c>
      <c r="BA382" t="str">
        <f>IF(BA137="","",BA137&amp;","&amp;BB137&amp;","&amp;$A137)</f>
        <v/>
      </c>
      <c r="BC382" t="str">
        <f>IF(BC137="","",BC137&amp;","&amp;BD137&amp;","&amp;$A137)</f>
        <v/>
      </c>
      <c r="BE382" t="str">
        <f>IF(BE137="","",BE137&amp;","&amp;BF137&amp;","&amp;$A137)</f>
        <v/>
      </c>
      <c r="BG382" t="str">
        <f>IF(BG137="","",BG137&amp;","&amp;BH137&amp;","&amp;$A137)</f>
        <v/>
      </c>
      <c r="BI382" t="str">
        <f>IF(BI137="","",BI137&amp;","&amp;BJ137&amp;","&amp;$A137)</f>
        <v/>
      </c>
      <c r="BL382" t="str">
        <f>IF(BL137="","",BL137&amp;","&amp;BM137&amp;","&amp;$A137)</f>
        <v>82,7,135</v>
      </c>
      <c r="BN382" t="str">
        <f>IF(BN137="","",BN137&amp;","&amp;BO137&amp;","&amp;$A137)</f>
        <v/>
      </c>
      <c r="BP382" t="str">
        <f>IF(BP137="","",BP137&amp;","&amp;BQ137&amp;","&amp;$A137)</f>
        <v/>
      </c>
      <c r="BR382" t="str">
        <f>IF(BR137="","",BR137&amp;","&amp;BS137&amp;","&amp;$A137)</f>
        <v/>
      </c>
      <c r="BT382" t="str">
        <f>IF(BT137="","",BT137&amp;","&amp;BU137&amp;","&amp;$A137)</f>
        <v/>
      </c>
      <c r="BY382" s="35">
        <v>15</v>
      </c>
      <c r="BZ382" s="35">
        <f t="shared" si="202"/>
        <v>5</v>
      </c>
      <c r="CB382" t="str">
        <f>IF(CB137="","",CB137&amp;","&amp;CC137&amp;","&amp;$A137)</f>
        <v/>
      </c>
      <c r="CD382" t="str">
        <f>IF(CD137="","",CD137&amp;","&amp;CE137&amp;","&amp;$A137)</f>
        <v/>
      </c>
      <c r="CF382" t="str">
        <f>IF(CF137="","",CF137&amp;","&amp;CG137&amp;","&amp;$A137)</f>
        <v/>
      </c>
      <c r="CH382" t="str">
        <f>IF(CH137="","",CH137&amp;","&amp;CI137&amp;","&amp;$A137)</f>
        <v/>
      </c>
      <c r="CJ382" t="str">
        <f>IF(CJ137="","",CJ137&amp;","&amp;CK137&amp;","&amp;$A137)</f>
        <v/>
      </c>
      <c r="CM382" t="str">
        <f>IF(CM137="","",CM137&amp;","&amp;CN137&amp;","&amp;$A137)</f>
        <v/>
      </c>
      <c r="CO382" t="str">
        <f>IF(CO137="","",CO137&amp;","&amp;CP137&amp;","&amp;$A137)</f>
        <v/>
      </c>
      <c r="CQ382" t="str">
        <f>IF(CQ137="","",CQ137&amp;","&amp;CR137&amp;","&amp;$A137)</f>
        <v/>
      </c>
      <c r="CS382" t="str">
        <f>IF(CS137="","",CS137&amp;","&amp;CT137&amp;","&amp;$A137)</f>
        <v/>
      </c>
      <c r="CU382" t="str">
        <f>IF(CU137="","",CU137&amp;","&amp;CV137&amp;","&amp;$A137)</f>
        <v/>
      </c>
      <c r="CX382" t="str">
        <f>IF(CX137="","",CX137&amp;","&amp;CY137&amp;","&amp;$A137)</f>
        <v>82,7,135</v>
      </c>
      <c r="CZ382" t="str">
        <f>IF(CZ137="","",CZ137&amp;","&amp;DA137&amp;","&amp;$A137)</f>
        <v/>
      </c>
      <c r="DB382" t="str">
        <f>IF(DB137="","",DB137&amp;","&amp;DC137&amp;","&amp;$A137)</f>
        <v/>
      </c>
      <c r="DD382" t="str">
        <f>IF(DD137="","",DD137&amp;","&amp;DE137&amp;","&amp;$A137)</f>
        <v/>
      </c>
      <c r="DF382" t="str">
        <f>IF(DF137="","",DF137&amp;","&amp;DG137&amp;","&amp;$A137)</f>
        <v/>
      </c>
    </row>
    <row r="383" spans="1:110" x14ac:dyDescent="0.3">
      <c r="A383" s="34">
        <v>16</v>
      </c>
      <c r="B383" s="34">
        <f t="shared" si="200"/>
        <v>6</v>
      </c>
      <c r="D383" t="str">
        <f>IF(D138="","",D138&amp;","&amp;E138&amp;","&amp;$A138)</f>
        <v>461,3,136</v>
      </c>
      <c r="F383" t="str">
        <f>IF(F138="","",F138&amp;","&amp;G138&amp;","&amp;$A138)</f>
        <v>1201,1,136</v>
      </c>
      <c r="H383" t="str">
        <f>IF(H138="","",H138&amp;","&amp;I138&amp;","&amp;$A138)</f>
        <v/>
      </c>
      <c r="J383" t="str">
        <f>IF(J138="","",J138&amp;","&amp;K138&amp;","&amp;$A138)</f>
        <v>461,3,136</v>
      </c>
      <c r="L383" t="str">
        <f>IF(L138="","",L138&amp;","&amp;M138&amp;","&amp;$A138)</f>
        <v/>
      </c>
      <c r="O383" t="str">
        <f>IF(O138="","",O138&amp;","&amp;P138&amp;","&amp;$A138)</f>
        <v/>
      </c>
      <c r="Q383" t="str">
        <f>IF(Q138="","",Q138&amp;","&amp;R138&amp;","&amp;$A138)</f>
        <v/>
      </c>
      <c r="S383" t="str">
        <f>IF(S138="","",S138&amp;","&amp;T138&amp;","&amp;$A138)</f>
        <v/>
      </c>
      <c r="U383" t="str">
        <f>IF(U138="","",U138&amp;","&amp;V138&amp;","&amp;$A138)</f>
        <v/>
      </c>
      <c r="W383" t="str">
        <f>IF(W138="","",W138&amp;","&amp;X138&amp;","&amp;$A138)</f>
        <v/>
      </c>
      <c r="Z383" t="str">
        <f>IF(Z138="","",Z138&amp;","&amp;AA138&amp;","&amp;$A138)</f>
        <v/>
      </c>
      <c r="AB383" t="str">
        <f>IF(AB138="","",AB138&amp;","&amp;AC138&amp;","&amp;$A138)</f>
        <v/>
      </c>
      <c r="AD383" t="str">
        <f>IF(AD138="","",AD138&amp;","&amp;AE138&amp;","&amp;$A138)</f>
        <v/>
      </c>
      <c r="AF383" t="str">
        <f>IF(AF138="","",AF138&amp;","&amp;AG138&amp;","&amp;$A138)</f>
        <v/>
      </c>
      <c r="AH383" t="str">
        <f>IF(AH138="","",AH138&amp;","&amp;AI138&amp;","&amp;$A138)</f>
        <v/>
      </c>
      <c r="AM383" s="34">
        <v>16</v>
      </c>
      <c r="AN383" s="34">
        <f t="shared" si="201"/>
        <v>6</v>
      </c>
      <c r="AP383" t="str">
        <f>IF(AP138="","",AP138&amp;","&amp;AQ138&amp;","&amp;$A138)</f>
        <v/>
      </c>
      <c r="AR383" t="str">
        <f>IF(AR138="","",AR138&amp;","&amp;AS138&amp;","&amp;$A138)</f>
        <v>1103,1,136</v>
      </c>
      <c r="AT383" t="str">
        <f>IF(AT138="","",AT138&amp;","&amp;AU138&amp;","&amp;$A138)</f>
        <v>1001,1,136</v>
      </c>
      <c r="AV383" t="str">
        <f>IF(AV138="","",AV138&amp;","&amp;AW138&amp;","&amp;$A138)</f>
        <v>1103,1,136</v>
      </c>
      <c r="AX383" t="str">
        <f>IF(AX138="","",AX138&amp;","&amp;AY138&amp;","&amp;$A138)</f>
        <v/>
      </c>
      <c r="BA383" t="str">
        <f>IF(BA138="","",BA138&amp;","&amp;BB138&amp;","&amp;$A138)</f>
        <v/>
      </c>
      <c r="BC383" t="str">
        <f>IF(BC138="","",BC138&amp;","&amp;BD138&amp;","&amp;$A138)</f>
        <v/>
      </c>
      <c r="BE383" t="str">
        <f>IF(BE138="","",BE138&amp;","&amp;BF138&amp;","&amp;$A138)</f>
        <v/>
      </c>
      <c r="BG383" t="str">
        <f>IF(BG138="","",BG138&amp;","&amp;BH138&amp;","&amp;$A138)</f>
        <v/>
      </c>
      <c r="BI383" t="str">
        <f>IF(BI138="","",BI138&amp;","&amp;BJ138&amp;","&amp;$A138)</f>
        <v/>
      </c>
      <c r="BL383" t="str">
        <f>IF(BL138="","",BL138&amp;","&amp;BM138&amp;","&amp;$A138)</f>
        <v>83,4,136</v>
      </c>
      <c r="BN383" t="str">
        <f>IF(BN138="","",BN138&amp;","&amp;BO138&amp;","&amp;$A138)</f>
        <v>1202,1,136</v>
      </c>
      <c r="BP383" t="str">
        <f>IF(BP138="","",BP138&amp;","&amp;BQ138&amp;","&amp;$A138)</f>
        <v/>
      </c>
      <c r="BR383" t="str">
        <f>IF(BR138="","",BR138&amp;","&amp;BS138&amp;","&amp;$A138)</f>
        <v>83,2,136</v>
      </c>
      <c r="BT383" t="str">
        <f>IF(BT138="","",BT138&amp;","&amp;BU138&amp;","&amp;$A138)</f>
        <v/>
      </c>
      <c r="BY383" s="34">
        <v>16</v>
      </c>
      <c r="BZ383" s="34">
        <f t="shared" si="202"/>
        <v>6</v>
      </c>
      <c r="CB383" t="str">
        <f>IF(CB138="","",CB138&amp;","&amp;CC138&amp;","&amp;$A138)</f>
        <v/>
      </c>
      <c r="CD383" t="str">
        <f>IF(CD138="","",CD138&amp;","&amp;CE138&amp;","&amp;$A138)</f>
        <v>1103,1,136</v>
      </c>
      <c r="CF383" t="str">
        <f>IF(CF138="","",CF138&amp;","&amp;CG138&amp;","&amp;$A138)</f>
        <v>1001,1,136</v>
      </c>
      <c r="CH383" t="str">
        <f>IF(CH138="","",CH138&amp;","&amp;CI138&amp;","&amp;$A138)</f>
        <v>1103,1,136</v>
      </c>
      <c r="CJ383" t="str">
        <f>IF(CJ138="","",CJ138&amp;","&amp;CK138&amp;","&amp;$A138)</f>
        <v/>
      </c>
      <c r="CM383" t="str">
        <f>IF(CM138="","",CM138&amp;","&amp;CN138&amp;","&amp;$A138)</f>
        <v/>
      </c>
      <c r="CO383" t="str">
        <f>IF(CO138="","",CO138&amp;","&amp;CP138&amp;","&amp;$A138)</f>
        <v/>
      </c>
      <c r="CQ383" t="str">
        <f>IF(CQ138="","",CQ138&amp;","&amp;CR138&amp;","&amp;$A138)</f>
        <v/>
      </c>
      <c r="CS383" t="str">
        <f>IF(CS138="","",CS138&amp;","&amp;CT138&amp;","&amp;$A138)</f>
        <v/>
      </c>
      <c r="CU383" t="str">
        <f>IF(CU138="","",CU138&amp;","&amp;CV138&amp;","&amp;$A138)</f>
        <v/>
      </c>
      <c r="CX383" t="str">
        <f>IF(CX138="","",CX138&amp;","&amp;CY138&amp;","&amp;$A138)</f>
        <v>83,4,136</v>
      </c>
      <c r="CZ383" t="str">
        <f>IF(CZ138="","",CZ138&amp;","&amp;DA138&amp;","&amp;$A138)</f>
        <v>1202,1,136</v>
      </c>
      <c r="DB383" t="str">
        <f>IF(DB138="","",DB138&amp;","&amp;DC138&amp;","&amp;$A138)</f>
        <v/>
      </c>
      <c r="DD383" t="str">
        <f>IF(DD138="","",DD138&amp;","&amp;DE138&amp;","&amp;$A138)</f>
        <v>83,2,136</v>
      </c>
      <c r="DF383" t="str">
        <f>IF(DF138="","",DF138&amp;","&amp;DG138&amp;","&amp;$A138)</f>
        <v/>
      </c>
    </row>
    <row r="384" spans="1:110" x14ac:dyDescent="0.3">
      <c r="A384" s="33">
        <v>17</v>
      </c>
      <c r="B384" s="33">
        <f t="shared" si="200"/>
        <v>6</v>
      </c>
      <c r="D384" t="str">
        <f>IF(D139="","",D139&amp;","&amp;E139&amp;","&amp;$A139)</f>
        <v>462,7,137</v>
      </c>
      <c r="F384" t="str">
        <f>IF(F139="","",F139&amp;","&amp;G139&amp;","&amp;$A139)</f>
        <v/>
      </c>
      <c r="H384" t="str">
        <f>IF(H139="","",H139&amp;","&amp;I139&amp;","&amp;$A139)</f>
        <v/>
      </c>
      <c r="J384" t="str">
        <f>IF(J139="","",J139&amp;","&amp;K139&amp;","&amp;$A139)</f>
        <v/>
      </c>
      <c r="L384" t="str">
        <f>IF(L139="","",L139&amp;","&amp;M139&amp;","&amp;$A139)</f>
        <v/>
      </c>
      <c r="O384" t="str">
        <f>IF(O139="","",O139&amp;","&amp;P139&amp;","&amp;$A139)</f>
        <v/>
      </c>
      <c r="Q384" t="str">
        <f>IF(Q139="","",Q139&amp;","&amp;R139&amp;","&amp;$A139)</f>
        <v/>
      </c>
      <c r="S384" t="str">
        <f>IF(S139="","",S139&amp;","&amp;T139&amp;","&amp;$A139)</f>
        <v/>
      </c>
      <c r="U384" t="str">
        <f>IF(U139="","",U139&amp;","&amp;V139&amp;","&amp;$A139)</f>
        <v/>
      </c>
      <c r="W384" t="str">
        <f>IF(W139="","",W139&amp;","&amp;X139&amp;","&amp;$A139)</f>
        <v/>
      </c>
      <c r="Z384" t="str">
        <f>IF(Z139="","",Z139&amp;","&amp;AA139&amp;","&amp;$A139)</f>
        <v/>
      </c>
      <c r="AB384" t="str">
        <f>IF(AB139="","",AB139&amp;","&amp;AC139&amp;","&amp;$A139)</f>
        <v/>
      </c>
      <c r="AD384" t="str">
        <f>IF(AD139="","",AD139&amp;","&amp;AE139&amp;","&amp;$A139)</f>
        <v/>
      </c>
      <c r="AF384" t="str">
        <f>IF(AF139="","",AF139&amp;","&amp;AG139&amp;","&amp;$A139)</f>
        <v/>
      </c>
      <c r="AH384" t="str">
        <f>IF(AH139="","",AH139&amp;","&amp;AI139&amp;","&amp;$A139)</f>
        <v/>
      </c>
      <c r="AM384" s="33">
        <v>17</v>
      </c>
      <c r="AN384" s="33">
        <f t="shared" si="201"/>
        <v>6</v>
      </c>
      <c r="AP384" t="str">
        <f>IF(AP139="","",AP139&amp;","&amp;AQ139&amp;","&amp;$A139)</f>
        <v/>
      </c>
      <c r="AR384" t="str">
        <f>IF(AR139="","",AR139&amp;","&amp;AS139&amp;","&amp;$A139)</f>
        <v/>
      </c>
      <c r="AT384" t="str">
        <f>IF(AT139="","",AT139&amp;","&amp;AU139&amp;","&amp;$A139)</f>
        <v/>
      </c>
      <c r="AV384" t="str">
        <f>IF(AV139="","",AV139&amp;","&amp;AW139&amp;","&amp;$A139)</f>
        <v/>
      </c>
      <c r="AX384" t="str">
        <f>IF(AX139="","",AX139&amp;","&amp;AY139&amp;","&amp;$A139)</f>
        <v/>
      </c>
      <c r="BA384" t="str">
        <f>IF(BA139="","",BA139&amp;","&amp;BB139&amp;","&amp;$A139)</f>
        <v/>
      </c>
      <c r="BC384" t="str">
        <f>IF(BC139="","",BC139&amp;","&amp;BD139&amp;","&amp;$A139)</f>
        <v/>
      </c>
      <c r="BE384" t="str">
        <f>IF(BE139="","",BE139&amp;","&amp;BF139&amp;","&amp;$A139)</f>
        <v/>
      </c>
      <c r="BG384" t="str">
        <f>IF(BG139="","",BG139&amp;","&amp;BH139&amp;","&amp;$A139)</f>
        <v/>
      </c>
      <c r="BI384" t="str">
        <f>IF(BI139="","",BI139&amp;","&amp;BJ139&amp;","&amp;$A139)</f>
        <v/>
      </c>
      <c r="BL384" t="str">
        <f>IF(BL139="","",BL139&amp;","&amp;BM139&amp;","&amp;$A139)</f>
        <v>83,3,137</v>
      </c>
      <c r="BN384" t="str">
        <f>IF(BN139="","",BN139&amp;","&amp;BO139&amp;","&amp;$A139)</f>
        <v>1103,1,137</v>
      </c>
      <c r="BP384" t="str">
        <f>IF(BP139="","",BP139&amp;","&amp;BQ139&amp;","&amp;$A139)</f>
        <v>1001,1,137</v>
      </c>
      <c r="BR384" t="str">
        <f>IF(BR139="","",BR139&amp;","&amp;BS139&amp;","&amp;$A139)</f>
        <v>1103,1,137</v>
      </c>
      <c r="BT384" t="str">
        <f>IF(BT139="","",BT139&amp;","&amp;BU139&amp;","&amp;$A139)</f>
        <v/>
      </c>
      <c r="BY384" s="33">
        <v>17</v>
      </c>
      <c r="BZ384" s="33">
        <f t="shared" si="202"/>
        <v>6</v>
      </c>
      <c r="CB384" t="str">
        <f>IF(CB139="","",CB139&amp;","&amp;CC139&amp;","&amp;$A139)</f>
        <v/>
      </c>
      <c r="CD384" t="str">
        <f>IF(CD139="","",CD139&amp;","&amp;CE139&amp;","&amp;$A139)</f>
        <v/>
      </c>
      <c r="CF384" t="str">
        <f>IF(CF139="","",CF139&amp;","&amp;CG139&amp;","&amp;$A139)</f>
        <v/>
      </c>
      <c r="CH384" t="str">
        <f>IF(CH139="","",CH139&amp;","&amp;CI139&amp;","&amp;$A139)</f>
        <v/>
      </c>
      <c r="CJ384" t="str">
        <f>IF(CJ139="","",CJ139&amp;","&amp;CK139&amp;","&amp;$A139)</f>
        <v/>
      </c>
      <c r="CM384" t="str">
        <f>IF(CM139="","",CM139&amp;","&amp;CN139&amp;","&amp;$A139)</f>
        <v/>
      </c>
      <c r="CO384" t="str">
        <f>IF(CO139="","",CO139&amp;","&amp;CP139&amp;","&amp;$A139)</f>
        <v/>
      </c>
      <c r="CQ384" t="str">
        <f>IF(CQ139="","",CQ139&amp;","&amp;CR139&amp;","&amp;$A139)</f>
        <v/>
      </c>
      <c r="CS384" t="str">
        <f>IF(CS139="","",CS139&amp;","&amp;CT139&amp;","&amp;$A139)</f>
        <v/>
      </c>
      <c r="CU384" t="str">
        <f>IF(CU139="","",CU139&amp;","&amp;CV139&amp;","&amp;$A139)</f>
        <v/>
      </c>
      <c r="CX384" t="str">
        <f>IF(CX139="","",CX139&amp;","&amp;CY139&amp;","&amp;$A139)</f>
        <v>83,3,137</v>
      </c>
      <c r="CZ384" t="str">
        <f>IF(CZ139="","",CZ139&amp;","&amp;DA139&amp;","&amp;$A139)</f>
        <v>1103,1,137</v>
      </c>
      <c r="DB384" t="str">
        <f>IF(DB139="","",DB139&amp;","&amp;DC139&amp;","&amp;$A139)</f>
        <v>1001,1,137</v>
      </c>
      <c r="DD384" t="str">
        <f>IF(DD139="","",DD139&amp;","&amp;DE139&amp;","&amp;$A139)</f>
        <v>1103,1,137</v>
      </c>
      <c r="DF384" t="str">
        <f>IF(DF139="","",DF139&amp;","&amp;DG139&amp;","&amp;$A139)</f>
        <v/>
      </c>
    </row>
    <row r="385" spans="1:110" ht="14.5" thickBot="1" x14ac:dyDescent="0.35">
      <c r="A385" s="35">
        <v>18</v>
      </c>
      <c r="B385" s="35">
        <f t="shared" si="200"/>
        <v>6</v>
      </c>
      <c r="D385" t="str">
        <f>IF(D140="","",D140&amp;","&amp;E140&amp;","&amp;$A140)</f>
        <v>1201,1,138</v>
      </c>
      <c r="F385" t="str">
        <f>IF(F140="","",F140&amp;","&amp;G140&amp;","&amp;$A140)</f>
        <v>463,5,138</v>
      </c>
      <c r="H385" t="str">
        <f>IF(H140="","",H140&amp;","&amp;I140&amp;","&amp;$A140)</f>
        <v/>
      </c>
      <c r="J385" t="str">
        <f>IF(J140="","",J140&amp;","&amp;K140&amp;","&amp;$A140)</f>
        <v>465,1,138</v>
      </c>
      <c r="L385" t="str">
        <f>IF(L140="","",L140&amp;","&amp;M140&amp;","&amp;$A140)</f>
        <v/>
      </c>
      <c r="O385" t="str">
        <f>IF(O140="","",O140&amp;","&amp;P140&amp;","&amp;$A140)</f>
        <v/>
      </c>
      <c r="Q385" t="str">
        <f>IF(Q140="","",Q140&amp;","&amp;R140&amp;","&amp;$A140)</f>
        <v/>
      </c>
      <c r="S385" t="str">
        <f>IF(S140="","",S140&amp;","&amp;T140&amp;","&amp;$A140)</f>
        <v/>
      </c>
      <c r="U385" t="str">
        <f>IF(U140="","",U140&amp;","&amp;V140&amp;","&amp;$A140)</f>
        <v/>
      </c>
      <c r="W385" t="str">
        <f>IF(W140="","",W140&amp;","&amp;X140&amp;","&amp;$A140)</f>
        <v/>
      </c>
      <c r="Z385" t="str">
        <f>IF(Z140="","",Z140&amp;","&amp;AA140&amp;","&amp;$A140)</f>
        <v/>
      </c>
      <c r="AB385" t="str">
        <f>IF(AB140="","",AB140&amp;","&amp;AC140&amp;","&amp;$A140)</f>
        <v/>
      </c>
      <c r="AD385" t="str">
        <f>IF(AD140="","",AD140&amp;","&amp;AE140&amp;","&amp;$A140)</f>
        <v/>
      </c>
      <c r="AF385" t="str">
        <f>IF(AF140="","",AF140&amp;","&amp;AG140&amp;","&amp;$A140)</f>
        <v/>
      </c>
      <c r="AH385" t="str">
        <f>IF(AH140="","",AH140&amp;","&amp;AI140&amp;","&amp;$A140)</f>
        <v/>
      </c>
      <c r="AM385" s="35">
        <v>18</v>
      </c>
      <c r="AN385" s="35">
        <f t="shared" si="201"/>
        <v>6</v>
      </c>
      <c r="AP385" t="str">
        <f>IF(AP140="","",AP140&amp;","&amp;AQ140&amp;","&amp;$A140)</f>
        <v/>
      </c>
      <c r="AR385" t="str">
        <f>IF(AR140="","",AR140&amp;","&amp;AS140&amp;","&amp;$A140)</f>
        <v/>
      </c>
      <c r="AT385" t="str">
        <f>IF(AT140="","",AT140&amp;","&amp;AU140&amp;","&amp;$A140)</f>
        <v/>
      </c>
      <c r="AV385" t="str">
        <f>IF(AV140="","",AV140&amp;","&amp;AW140&amp;","&amp;$A140)</f>
        <v/>
      </c>
      <c r="AX385" t="str">
        <f>IF(AX140="","",AX140&amp;","&amp;AY140&amp;","&amp;$A140)</f>
        <v/>
      </c>
      <c r="BA385" t="str">
        <f>IF(BA140="","",BA140&amp;","&amp;BB140&amp;","&amp;$A140)</f>
        <v/>
      </c>
      <c r="BC385" t="str">
        <f>IF(BC140="","",BC140&amp;","&amp;BD140&amp;","&amp;$A140)</f>
        <v/>
      </c>
      <c r="BE385" t="str">
        <f>IF(BE140="","",BE140&amp;","&amp;BF140&amp;","&amp;$A140)</f>
        <v/>
      </c>
      <c r="BG385" t="str">
        <f>IF(BG140="","",BG140&amp;","&amp;BH140&amp;","&amp;$A140)</f>
        <v/>
      </c>
      <c r="BI385" t="str">
        <f>IF(BI140="","",BI140&amp;","&amp;BJ140&amp;","&amp;$A140)</f>
        <v/>
      </c>
      <c r="BL385" t="str">
        <f>IF(BL140="","",BL140&amp;","&amp;BM140&amp;","&amp;$A140)</f>
        <v>83,4,138</v>
      </c>
      <c r="BN385" t="str">
        <f>IF(BN140="","",BN140&amp;","&amp;BO140&amp;","&amp;$A140)</f>
        <v>1202,1,138</v>
      </c>
      <c r="BP385" t="str">
        <f>IF(BP140="","",BP140&amp;","&amp;BQ140&amp;","&amp;$A140)</f>
        <v/>
      </c>
      <c r="BR385" t="str">
        <f>IF(BR140="","",BR140&amp;","&amp;BS140&amp;","&amp;$A140)</f>
        <v>83,2,138</v>
      </c>
      <c r="BT385" t="str">
        <f>IF(BT140="","",BT140&amp;","&amp;BU140&amp;","&amp;$A140)</f>
        <v/>
      </c>
      <c r="BY385" s="35">
        <v>18</v>
      </c>
      <c r="BZ385" s="35">
        <f t="shared" si="202"/>
        <v>6</v>
      </c>
      <c r="CB385" t="str">
        <f>IF(CB140="","",CB140&amp;","&amp;CC140&amp;","&amp;$A140)</f>
        <v/>
      </c>
      <c r="CD385" t="str">
        <f>IF(CD140="","",CD140&amp;","&amp;CE140&amp;","&amp;$A140)</f>
        <v/>
      </c>
      <c r="CF385" t="str">
        <f>IF(CF140="","",CF140&amp;","&amp;CG140&amp;","&amp;$A140)</f>
        <v/>
      </c>
      <c r="CH385" t="str">
        <f>IF(CH140="","",CH140&amp;","&amp;CI140&amp;","&amp;$A140)</f>
        <v/>
      </c>
      <c r="CJ385" t="str">
        <f>IF(CJ140="","",CJ140&amp;","&amp;CK140&amp;","&amp;$A140)</f>
        <v/>
      </c>
      <c r="CM385" t="str">
        <f>IF(CM140="","",CM140&amp;","&amp;CN140&amp;","&amp;$A140)</f>
        <v/>
      </c>
      <c r="CO385" t="str">
        <f>IF(CO140="","",CO140&amp;","&amp;CP140&amp;","&amp;$A140)</f>
        <v/>
      </c>
      <c r="CQ385" t="str">
        <f>IF(CQ140="","",CQ140&amp;","&amp;CR140&amp;","&amp;$A140)</f>
        <v/>
      </c>
      <c r="CS385" t="str">
        <f>IF(CS140="","",CS140&amp;","&amp;CT140&amp;","&amp;$A140)</f>
        <v/>
      </c>
      <c r="CU385" t="str">
        <f>IF(CU140="","",CU140&amp;","&amp;CV140&amp;","&amp;$A140)</f>
        <v/>
      </c>
      <c r="CX385" t="str">
        <f>IF(CX140="","",CX140&amp;","&amp;CY140&amp;","&amp;$A140)</f>
        <v>83,4,138</v>
      </c>
      <c r="CZ385" t="str">
        <f>IF(CZ140="","",CZ140&amp;","&amp;DA140&amp;","&amp;$A140)</f>
        <v>1202,1,138</v>
      </c>
      <c r="DB385" t="str">
        <f>IF(DB140="","",DB140&amp;","&amp;DC140&amp;","&amp;$A140)</f>
        <v/>
      </c>
      <c r="DD385" t="str">
        <f>IF(DD140="","",DD140&amp;","&amp;DE140&amp;","&amp;$A140)</f>
        <v>83,2,138</v>
      </c>
      <c r="DF385" t="str">
        <f>IF(DF140="","",DF140&amp;","&amp;DG140&amp;","&amp;$A140)</f>
        <v/>
      </c>
    </row>
    <row r="386" spans="1:110" x14ac:dyDescent="0.3">
      <c r="A386" s="34">
        <v>19</v>
      </c>
      <c r="B386" s="34">
        <f t="shared" si="200"/>
        <v>7</v>
      </c>
      <c r="D386" t="str">
        <f>IF(D141="","",D141&amp;","&amp;E141&amp;","&amp;$A141)</f>
        <v/>
      </c>
      <c r="F386" t="str">
        <f>IF(F141="","",F141&amp;","&amp;G141&amp;","&amp;$A141)</f>
        <v/>
      </c>
      <c r="H386" t="str">
        <f>IF(H141="","",H141&amp;","&amp;I141&amp;","&amp;$A141)</f>
        <v/>
      </c>
      <c r="J386" t="str">
        <f>IF(J141="","",J141&amp;","&amp;K141&amp;","&amp;$A141)</f>
        <v/>
      </c>
      <c r="L386" t="str">
        <f>IF(L141="","",L141&amp;","&amp;M141&amp;","&amp;$A141)</f>
        <v/>
      </c>
      <c r="O386" t="str">
        <f>IF(O141="","",O141&amp;","&amp;P141&amp;","&amp;$A141)</f>
        <v>471,3,139</v>
      </c>
      <c r="Q386" t="str">
        <f>IF(Q141="","",Q141&amp;","&amp;R141&amp;","&amp;$A141)</f>
        <v>1202,1,139</v>
      </c>
      <c r="S386" t="str">
        <f>IF(S141="","",S141&amp;","&amp;T141&amp;","&amp;$A141)</f>
        <v/>
      </c>
      <c r="U386" t="str">
        <f>IF(U141="","",U141&amp;","&amp;V141&amp;","&amp;$A141)</f>
        <v>471,3,139</v>
      </c>
      <c r="W386" t="str">
        <f>IF(W141="","",W141&amp;","&amp;X141&amp;","&amp;$A141)</f>
        <v/>
      </c>
      <c r="Z386" t="str">
        <f>IF(Z141="","",Z141&amp;","&amp;AA141&amp;","&amp;$A141)</f>
        <v/>
      </c>
      <c r="AB386" t="str">
        <f>IF(AB141="","",AB141&amp;","&amp;AC141&amp;","&amp;$A141)</f>
        <v/>
      </c>
      <c r="AD386" t="str">
        <f>IF(AD141="","",AD141&amp;","&amp;AE141&amp;","&amp;$A141)</f>
        <v/>
      </c>
      <c r="AF386" t="str">
        <f>IF(AF141="","",AF141&amp;","&amp;AG141&amp;","&amp;$A141)</f>
        <v/>
      </c>
      <c r="AH386" t="str">
        <f>IF(AH141="","",AH141&amp;","&amp;AI141&amp;","&amp;$A141)</f>
        <v/>
      </c>
      <c r="AM386" s="34">
        <v>19</v>
      </c>
      <c r="AN386" s="34">
        <f t="shared" si="201"/>
        <v>7</v>
      </c>
      <c r="AP386" t="str">
        <f>IF(AP141="","",AP141&amp;","&amp;AQ141&amp;","&amp;$A141)</f>
        <v/>
      </c>
      <c r="AR386" t="str">
        <f>IF(AR141="","",AR141&amp;","&amp;AS141&amp;","&amp;$A141)</f>
        <v/>
      </c>
      <c r="AT386" t="str">
        <f>IF(AT141="","",AT141&amp;","&amp;AU141&amp;","&amp;$A141)</f>
        <v/>
      </c>
      <c r="AV386" t="str">
        <f>IF(AV141="","",AV141&amp;","&amp;AW141&amp;","&amp;$A141)</f>
        <v/>
      </c>
      <c r="AX386" t="str">
        <f>IF(AX141="","",AX141&amp;","&amp;AY141&amp;","&amp;$A141)</f>
        <v/>
      </c>
      <c r="BA386" t="str">
        <f>IF(BA141="","",BA141&amp;","&amp;BB141&amp;","&amp;$A141)</f>
        <v>81,7,139</v>
      </c>
      <c r="BC386" t="str">
        <f>IF(BC141="","",BC141&amp;","&amp;BD141&amp;","&amp;$A141)</f>
        <v/>
      </c>
      <c r="BE386" t="str">
        <f>IF(BE141="","",BE141&amp;","&amp;BF141&amp;","&amp;$A141)</f>
        <v/>
      </c>
      <c r="BG386" t="str">
        <f>IF(BG141="","",BG141&amp;","&amp;BH141&amp;","&amp;$A141)</f>
        <v/>
      </c>
      <c r="BI386" t="str">
        <f>IF(BI141="","",BI141&amp;","&amp;BJ141&amp;","&amp;$A141)</f>
        <v/>
      </c>
      <c r="BL386" t="str">
        <f>IF(BL141="","",BL141&amp;","&amp;BM141&amp;","&amp;$A141)</f>
        <v/>
      </c>
      <c r="BN386" t="str">
        <f>IF(BN141="","",BN141&amp;","&amp;BO141&amp;","&amp;$A141)</f>
        <v>1103,1,139</v>
      </c>
      <c r="BP386" t="str">
        <f>IF(BP141="","",BP141&amp;","&amp;BQ141&amp;","&amp;$A141)</f>
        <v>1001,1,139</v>
      </c>
      <c r="BR386" t="str">
        <f>IF(BR141="","",BR141&amp;","&amp;BS141&amp;","&amp;$A141)</f>
        <v>1103,1,139</v>
      </c>
      <c r="BT386" t="str">
        <f>IF(BT141="","",BT141&amp;","&amp;BU141&amp;","&amp;$A141)</f>
        <v/>
      </c>
      <c r="BY386" s="34">
        <v>19</v>
      </c>
      <c r="BZ386" s="34">
        <f t="shared" si="202"/>
        <v>7</v>
      </c>
      <c r="CB386" t="str">
        <f>IF(CB141="","",CB141&amp;","&amp;CC141&amp;","&amp;$A141)</f>
        <v/>
      </c>
      <c r="CD386" t="str">
        <f>IF(CD141="","",CD141&amp;","&amp;CE141&amp;","&amp;$A141)</f>
        <v/>
      </c>
      <c r="CF386" t="str">
        <f>IF(CF141="","",CF141&amp;","&amp;CG141&amp;","&amp;$A141)</f>
        <v/>
      </c>
      <c r="CH386" t="str">
        <f>IF(CH141="","",CH141&amp;","&amp;CI141&amp;","&amp;$A141)</f>
        <v/>
      </c>
      <c r="CJ386" t="str">
        <f>IF(CJ141="","",CJ141&amp;","&amp;CK141&amp;","&amp;$A141)</f>
        <v/>
      </c>
      <c r="CM386" t="str">
        <f>IF(CM141="","",CM141&amp;","&amp;CN141&amp;","&amp;$A141)</f>
        <v>81,7,139</v>
      </c>
      <c r="CO386" t="str">
        <f>IF(CO141="","",CO141&amp;","&amp;CP141&amp;","&amp;$A141)</f>
        <v/>
      </c>
      <c r="CQ386" t="str">
        <f>IF(CQ141="","",CQ141&amp;","&amp;CR141&amp;","&amp;$A141)</f>
        <v/>
      </c>
      <c r="CS386" t="str">
        <f>IF(CS141="","",CS141&amp;","&amp;CT141&amp;","&amp;$A141)</f>
        <v/>
      </c>
      <c r="CU386" t="str">
        <f>IF(CU141="","",CU141&amp;","&amp;CV141&amp;","&amp;$A141)</f>
        <v/>
      </c>
      <c r="CX386" t="str">
        <f>IF(CX141="","",CX141&amp;","&amp;CY141&amp;","&amp;$A141)</f>
        <v/>
      </c>
      <c r="CZ386" t="str">
        <f>IF(CZ141="","",CZ141&amp;","&amp;DA141&amp;","&amp;$A141)</f>
        <v>1103,1,139</v>
      </c>
      <c r="DB386" t="str">
        <f>IF(DB141="","",DB141&amp;","&amp;DC141&amp;","&amp;$A141)</f>
        <v>1001,1,139</v>
      </c>
      <c r="DD386" t="str">
        <f>IF(DD141="","",DD141&amp;","&amp;DE141&amp;","&amp;$A141)</f>
        <v>1103,1,139</v>
      </c>
      <c r="DF386" t="str">
        <f>IF(DF141="","",DF141&amp;","&amp;DG141&amp;","&amp;$A141)</f>
        <v/>
      </c>
    </row>
    <row r="387" spans="1:110" x14ac:dyDescent="0.3">
      <c r="A387" s="33">
        <v>20</v>
      </c>
      <c r="B387" s="33">
        <f t="shared" si="200"/>
        <v>7</v>
      </c>
      <c r="D387" t="str">
        <f>IF(D142="","",D142&amp;","&amp;E142&amp;","&amp;$A142)</f>
        <v/>
      </c>
      <c r="F387" t="str">
        <f>IF(F142="","",F142&amp;","&amp;G142&amp;","&amp;$A142)</f>
        <v/>
      </c>
      <c r="H387" t="str">
        <f>IF(H142="","",H142&amp;","&amp;I142&amp;","&amp;$A142)</f>
        <v/>
      </c>
      <c r="J387" t="str">
        <f>IF(J142="","",J142&amp;","&amp;K142&amp;","&amp;$A142)</f>
        <v/>
      </c>
      <c r="L387" t="str">
        <f>IF(L142="","",L142&amp;","&amp;M142&amp;","&amp;$A142)</f>
        <v/>
      </c>
      <c r="O387" t="str">
        <f>IF(O142="","",O142&amp;","&amp;P142&amp;","&amp;$A142)</f>
        <v>472,7,140</v>
      </c>
      <c r="Q387" t="str">
        <f>IF(Q142="","",Q142&amp;","&amp;R142&amp;","&amp;$A142)</f>
        <v/>
      </c>
      <c r="S387" t="str">
        <f>IF(S142="","",S142&amp;","&amp;T142&amp;","&amp;$A142)</f>
        <v/>
      </c>
      <c r="U387" t="str">
        <f>IF(U142="","",U142&amp;","&amp;V142&amp;","&amp;$A142)</f>
        <v/>
      </c>
      <c r="W387" t="str">
        <f>IF(W142="","",W142&amp;","&amp;X142&amp;","&amp;$A142)</f>
        <v/>
      </c>
      <c r="Z387" t="str">
        <f>IF(Z142="","",Z142&amp;","&amp;AA142&amp;","&amp;$A142)</f>
        <v/>
      </c>
      <c r="AB387" t="str">
        <f>IF(AB142="","",AB142&amp;","&amp;AC142&amp;","&amp;$A142)</f>
        <v/>
      </c>
      <c r="AD387" t="str">
        <f>IF(AD142="","",AD142&amp;","&amp;AE142&amp;","&amp;$A142)</f>
        <v/>
      </c>
      <c r="AF387" t="str">
        <f>IF(AF142="","",AF142&amp;","&amp;AG142&amp;","&amp;$A142)</f>
        <v/>
      </c>
      <c r="AH387" t="str">
        <f>IF(AH142="","",AH142&amp;","&amp;AI142&amp;","&amp;$A142)</f>
        <v/>
      </c>
      <c r="AM387" s="33">
        <v>20</v>
      </c>
      <c r="AN387" s="33">
        <f t="shared" si="201"/>
        <v>7</v>
      </c>
      <c r="AP387" t="str">
        <f>IF(AP142="","",AP142&amp;","&amp;AQ142&amp;","&amp;$A142)</f>
        <v/>
      </c>
      <c r="AR387" t="str">
        <f>IF(AR142="","",AR142&amp;","&amp;AS142&amp;","&amp;$A142)</f>
        <v/>
      </c>
      <c r="AT387" t="str">
        <f>IF(AT142="","",AT142&amp;","&amp;AU142&amp;","&amp;$A142)</f>
        <v/>
      </c>
      <c r="AV387" t="str">
        <f>IF(AV142="","",AV142&amp;","&amp;AW142&amp;","&amp;$A142)</f>
        <v/>
      </c>
      <c r="AX387" t="str">
        <f>IF(AX142="","",AX142&amp;","&amp;AY142&amp;","&amp;$A142)</f>
        <v/>
      </c>
      <c r="BA387" t="str">
        <f>IF(BA142="","",BA142&amp;","&amp;BB142&amp;","&amp;$A142)</f>
        <v>81,2,140</v>
      </c>
      <c r="BC387" t="str">
        <f>IF(BC142="","",BC142&amp;","&amp;BD142&amp;","&amp;$A142)</f>
        <v>1103,1,140</v>
      </c>
      <c r="BE387" t="str">
        <f>IF(BE142="","",BE142&amp;","&amp;BF142&amp;","&amp;$A142)</f>
        <v>1001,1,140</v>
      </c>
      <c r="BG387" t="str">
        <f>IF(BG142="","",BG142&amp;","&amp;BH142&amp;","&amp;$A142)</f>
        <v>1103,1,140</v>
      </c>
      <c r="BI387" t="str">
        <f>IF(BI142="","",BI142&amp;","&amp;BJ142&amp;","&amp;$A142)</f>
        <v>81,1,140</v>
      </c>
      <c r="BL387" t="str">
        <f>IF(BL142="","",BL142&amp;","&amp;BM142&amp;","&amp;$A142)</f>
        <v/>
      </c>
      <c r="BN387" t="str">
        <f>IF(BN142="","",BN142&amp;","&amp;BO142&amp;","&amp;$A142)</f>
        <v/>
      </c>
      <c r="BP387" t="str">
        <f>IF(BP142="","",BP142&amp;","&amp;BQ142&amp;","&amp;$A142)</f>
        <v/>
      </c>
      <c r="BR387" t="str">
        <f>IF(BR142="","",BR142&amp;","&amp;BS142&amp;","&amp;$A142)</f>
        <v/>
      </c>
      <c r="BT387" t="str">
        <f>IF(BT142="","",BT142&amp;","&amp;BU142&amp;","&amp;$A142)</f>
        <v/>
      </c>
      <c r="BY387" s="33">
        <v>20</v>
      </c>
      <c r="BZ387" s="33">
        <f t="shared" si="202"/>
        <v>7</v>
      </c>
      <c r="CB387" t="str">
        <f>IF(CB142="","",CB142&amp;","&amp;CC142&amp;","&amp;$A142)</f>
        <v/>
      </c>
      <c r="CD387" t="str">
        <f>IF(CD142="","",CD142&amp;","&amp;CE142&amp;","&amp;$A142)</f>
        <v/>
      </c>
      <c r="CF387" t="str">
        <f>IF(CF142="","",CF142&amp;","&amp;CG142&amp;","&amp;$A142)</f>
        <v/>
      </c>
      <c r="CH387" t="str">
        <f>IF(CH142="","",CH142&amp;","&amp;CI142&amp;","&amp;$A142)</f>
        <v/>
      </c>
      <c r="CJ387" t="str">
        <f>IF(CJ142="","",CJ142&amp;","&amp;CK142&amp;","&amp;$A142)</f>
        <v/>
      </c>
      <c r="CM387" t="str">
        <f>IF(CM142="","",CM142&amp;","&amp;CN142&amp;","&amp;$A142)</f>
        <v>81,2,140</v>
      </c>
      <c r="CO387" t="str">
        <f>IF(CO142="","",CO142&amp;","&amp;CP142&amp;","&amp;$A142)</f>
        <v>1103,1,140</v>
      </c>
      <c r="CQ387" t="str">
        <f>IF(CQ142="","",CQ142&amp;","&amp;CR142&amp;","&amp;$A142)</f>
        <v>1002,1,140</v>
      </c>
      <c r="CS387" t="str">
        <f>IF(CS142="","",CS142&amp;","&amp;CT142&amp;","&amp;$A142)</f>
        <v>1103,1,140</v>
      </c>
      <c r="CU387" t="str">
        <f>IF(CU142="","",CU142&amp;","&amp;CV142&amp;","&amp;$A142)</f>
        <v>81,1,140</v>
      </c>
      <c r="CX387" t="str">
        <f>IF(CX142="","",CX142&amp;","&amp;CY142&amp;","&amp;$A142)</f>
        <v/>
      </c>
      <c r="CZ387" t="str">
        <f>IF(CZ142="","",CZ142&amp;","&amp;DA142&amp;","&amp;$A142)</f>
        <v/>
      </c>
      <c r="DB387" t="str">
        <f>IF(DB142="","",DB142&amp;","&amp;DC142&amp;","&amp;$A142)</f>
        <v/>
      </c>
      <c r="DD387" t="str">
        <f>IF(DD142="","",DD142&amp;","&amp;DE142&amp;","&amp;$A142)</f>
        <v/>
      </c>
      <c r="DF387" t="str">
        <f>IF(DF142="","",DF142&amp;","&amp;DG142&amp;","&amp;$A142)</f>
        <v/>
      </c>
    </row>
    <row r="388" spans="1:110" ht="14.5" thickBot="1" x14ac:dyDescent="0.35">
      <c r="A388" s="35">
        <v>21</v>
      </c>
      <c r="B388" s="35">
        <f t="shared" si="200"/>
        <v>7</v>
      </c>
      <c r="D388" t="str">
        <f>IF(D143="","",D143&amp;","&amp;E143&amp;","&amp;$A143)</f>
        <v/>
      </c>
      <c r="F388" t="str">
        <f>IF(F143="","",F143&amp;","&amp;G143&amp;","&amp;$A143)</f>
        <v/>
      </c>
      <c r="H388" t="str">
        <f>IF(H143="","",H143&amp;","&amp;I143&amp;","&amp;$A143)</f>
        <v/>
      </c>
      <c r="J388" t="str">
        <f>IF(J143="","",J143&amp;","&amp;K143&amp;","&amp;$A143)</f>
        <v/>
      </c>
      <c r="L388" t="str">
        <f>IF(L143="","",L143&amp;","&amp;M143&amp;","&amp;$A143)</f>
        <v/>
      </c>
      <c r="O388" t="str">
        <f>IF(O143="","",O143&amp;","&amp;P143&amp;","&amp;$A143)</f>
        <v>1202,1,141</v>
      </c>
      <c r="Q388" t="str">
        <f>IF(Q143="","",Q143&amp;","&amp;R143&amp;","&amp;$A143)</f>
        <v>473,5,141</v>
      </c>
      <c r="S388" t="str">
        <f>IF(S143="","",S143&amp;","&amp;T143&amp;","&amp;$A143)</f>
        <v/>
      </c>
      <c r="U388" t="str">
        <f>IF(U143="","",U143&amp;","&amp;V143&amp;","&amp;$A143)</f>
        <v>475,1,141</v>
      </c>
      <c r="W388" t="str">
        <f>IF(W143="","",W143&amp;","&amp;X143&amp;","&amp;$A143)</f>
        <v/>
      </c>
      <c r="Z388" t="str">
        <f>IF(Z143="","",Z143&amp;","&amp;AA143&amp;","&amp;$A143)</f>
        <v/>
      </c>
      <c r="AB388" t="str">
        <f>IF(AB143="","",AB143&amp;","&amp;AC143&amp;","&amp;$A143)</f>
        <v/>
      </c>
      <c r="AD388" t="str">
        <f>IF(AD143="","",AD143&amp;","&amp;AE143&amp;","&amp;$A143)</f>
        <v/>
      </c>
      <c r="AF388" t="str">
        <f>IF(AF143="","",AF143&amp;","&amp;AG143&amp;","&amp;$A143)</f>
        <v/>
      </c>
      <c r="AH388" t="str">
        <f>IF(AH143="","",AH143&amp;","&amp;AI143&amp;","&amp;$A143)</f>
        <v/>
      </c>
      <c r="AM388" s="35">
        <v>21</v>
      </c>
      <c r="AN388" s="35">
        <f t="shared" si="201"/>
        <v>7</v>
      </c>
      <c r="AP388" t="str">
        <f>IF(AP143="","",AP143&amp;","&amp;AQ143&amp;","&amp;$A143)</f>
        <v/>
      </c>
      <c r="AR388" t="str">
        <f>IF(AR143="","",AR143&amp;","&amp;AS143&amp;","&amp;$A143)</f>
        <v/>
      </c>
      <c r="AT388" t="str">
        <f>IF(AT143="","",AT143&amp;","&amp;AU143&amp;","&amp;$A143)</f>
        <v/>
      </c>
      <c r="AV388" t="str">
        <f>IF(AV143="","",AV143&amp;","&amp;AW143&amp;","&amp;$A143)</f>
        <v/>
      </c>
      <c r="AX388" t="str">
        <f>IF(AX143="","",AX143&amp;","&amp;AY143&amp;","&amp;$A143)</f>
        <v/>
      </c>
      <c r="BA388" t="str">
        <f>IF(BA143="","",BA143&amp;","&amp;BB143&amp;","&amp;$A143)</f>
        <v>81,7,141</v>
      </c>
      <c r="BC388" t="str">
        <f>IF(BC143="","",BC143&amp;","&amp;BD143&amp;","&amp;$A143)</f>
        <v/>
      </c>
      <c r="BE388" t="str">
        <f>IF(BE143="","",BE143&amp;","&amp;BF143&amp;","&amp;$A143)</f>
        <v/>
      </c>
      <c r="BG388" t="str">
        <f>IF(BG143="","",BG143&amp;","&amp;BH143&amp;","&amp;$A143)</f>
        <v/>
      </c>
      <c r="BI388" t="str">
        <f>IF(BI143="","",BI143&amp;","&amp;BJ143&amp;","&amp;$A143)</f>
        <v/>
      </c>
      <c r="BL388" t="str">
        <f>IF(BL143="","",BL143&amp;","&amp;BM143&amp;","&amp;$A143)</f>
        <v/>
      </c>
      <c r="BN388" t="str">
        <f>IF(BN143="","",BN143&amp;","&amp;BO143&amp;","&amp;$A143)</f>
        <v/>
      </c>
      <c r="BP388" t="str">
        <f>IF(BP143="","",BP143&amp;","&amp;BQ143&amp;","&amp;$A143)</f>
        <v/>
      </c>
      <c r="BR388" t="str">
        <f>IF(BR143="","",BR143&amp;","&amp;BS143&amp;","&amp;$A143)</f>
        <v/>
      </c>
      <c r="BT388" t="str">
        <f>IF(BT143="","",BT143&amp;","&amp;BU143&amp;","&amp;$A143)</f>
        <v/>
      </c>
      <c r="BY388" s="35">
        <v>21</v>
      </c>
      <c r="BZ388" s="35">
        <f t="shared" si="202"/>
        <v>7</v>
      </c>
      <c r="CB388" t="str">
        <f>IF(CB143="","",CB143&amp;","&amp;CC143&amp;","&amp;$A143)</f>
        <v/>
      </c>
      <c r="CD388" t="str">
        <f>IF(CD143="","",CD143&amp;","&amp;CE143&amp;","&amp;$A143)</f>
        <v/>
      </c>
      <c r="CF388" t="str">
        <f>IF(CF143="","",CF143&amp;","&amp;CG143&amp;","&amp;$A143)</f>
        <v/>
      </c>
      <c r="CH388" t="str">
        <f>IF(CH143="","",CH143&amp;","&amp;CI143&amp;","&amp;$A143)</f>
        <v/>
      </c>
      <c r="CJ388" t="str">
        <f>IF(CJ143="","",CJ143&amp;","&amp;CK143&amp;","&amp;$A143)</f>
        <v/>
      </c>
      <c r="CM388" t="str">
        <f>IF(CM143="","",CM143&amp;","&amp;CN143&amp;","&amp;$A143)</f>
        <v>81,7,141</v>
      </c>
      <c r="CO388" t="str">
        <f>IF(CO143="","",CO143&amp;","&amp;CP143&amp;","&amp;$A143)</f>
        <v/>
      </c>
      <c r="CQ388" t="str">
        <f>IF(CQ143="","",CQ143&amp;","&amp;CR143&amp;","&amp;$A143)</f>
        <v/>
      </c>
      <c r="CS388" t="str">
        <f>IF(CS143="","",CS143&amp;","&amp;CT143&amp;","&amp;$A143)</f>
        <v/>
      </c>
      <c r="CU388" t="str">
        <f>IF(CU143="","",CU143&amp;","&amp;CV143&amp;","&amp;$A143)</f>
        <v/>
      </c>
      <c r="CX388" t="str">
        <f>IF(CX143="","",CX143&amp;","&amp;CY143&amp;","&amp;$A143)</f>
        <v/>
      </c>
      <c r="CZ388" t="str">
        <f>IF(CZ143="","",CZ143&amp;","&amp;DA143&amp;","&amp;$A143)</f>
        <v/>
      </c>
      <c r="DB388" t="str">
        <f>IF(DB143="","",DB143&amp;","&amp;DC143&amp;","&amp;$A143)</f>
        <v/>
      </c>
      <c r="DD388" t="str">
        <f>IF(DD143="","",DD143&amp;","&amp;DE143&amp;","&amp;$A143)</f>
        <v/>
      </c>
      <c r="DF388" t="str">
        <f>IF(DF143="","",DF143&amp;","&amp;DG143&amp;","&amp;$A143)</f>
        <v/>
      </c>
    </row>
    <row r="389" spans="1:110" x14ac:dyDescent="0.3">
      <c r="A389" s="34">
        <v>22</v>
      </c>
      <c r="B389" s="34">
        <f t="shared" si="200"/>
        <v>8</v>
      </c>
      <c r="D389" t="str">
        <f>IF(D144="","",D144&amp;","&amp;E144&amp;","&amp;$A144)</f>
        <v/>
      </c>
      <c r="F389" t="str">
        <f>IF(F144="","",F144&amp;","&amp;G144&amp;","&amp;$A144)</f>
        <v/>
      </c>
      <c r="H389" t="str">
        <f>IF(H144="","",H144&amp;","&amp;I144&amp;","&amp;$A144)</f>
        <v/>
      </c>
      <c r="J389" t="str">
        <f>IF(J144="","",J144&amp;","&amp;K144&amp;","&amp;$A144)</f>
        <v/>
      </c>
      <c r="L389" t="str">
        <f>IF(L144="","",L144&amp;","&amp;M144&amp;","&amp;$A144)</f>
        <v/>
      </c>
      <c r="O389" t="str">
        <f>IF(O144="","",O144&amp;","&amp;P144&amp;","&amp;$A144)</f>
        <v/>
      </c>
      <c r="Q389" t="str">
        <f>IF(Q144="","",Q144&amp;","&amp;R144&amp;","&amp;$A144)</f>
        <v/>
      </c>
      <c r="S389" t="str">
        <f>IF(S144="","",S144&amp;","&amp;T144&amp;","&amp;$A144)</f>
        <v/>
      </c>
      <c r="U389" t="str">
        <f>IF(U144="","",U144&amp;","&amp;V144&amp;","&amp;$A144)</f>
        <v/>
      </c>
      <c r="W389" t="str">
        <f>IF(W144="","",W144&amp;","&amp;X144&amp;","&amp;$A144)</f>
        <v/>
      </c>
      <c r="Z389" t="str">
        <f>IF(Z144="","",Z144&amp;","&amp;AA144&amp;","&amp;$A144)</f>
        <v>481,3,142</v>
      </c>
      <c r="AB389" t="str">
        <f>IF(AB144="","",AB144&amp;","&amp;AC144&amp;","&amp;$A144)</f>
        <v>1202,1,142</v>
      </c>
      <c r="AD389" t="str">
        <f>IF(AD144="","",AD144&amp;","&amp;AE144&amp;","&amp;$A144)</f>
        <v/>
      </c>
      <c r="AF389" t="str">
        <f>IF(AF144="","",AF144&amp;","&amp;AG144&amp;","&amp;$A144)</f>
        <v>481,3,142</v>
      </c>
      <c r="AH389" t="str">
        <f>IF(AH144="","",AH144&amp;","&amp;AI144&amp;","&amp;$A144)</f>
        <v/>
      </c>
      <c r="AM389" s="34">
        <v>22</v>
      </c>
      <c r="AN389" s="34">
        <f t="shared" si="201"/>
        <v>8</v>
      </c>
      <c r="AP389" t="str">
        <f>IF(AP144="","",AP144&amp;","&amp;AQ144&amp;","&amp;$A144)</f>
        <v/>
      </c>
      <c r="AR389" t="str">
        <f>IF(AR144="","",AR144&amp;","&amp;AS144&amp;","&amp;$A144)</f>
        <v/>
      </c>
      <c r="AT389" t="str">
        <f>IF(AT144="","",AT144&amp;","&amp;AU144&amp;","&amp;$A144)</f>
        <v/>
      </c>
      <c r="AV389" t="str">
        <f>IF(AV144="","",AV144&amp;","&amp;AW144&amp;","&amp;$A144)</f>
        <v/>
      </c>
      <c r="AX389" t="str">
        <f>IF(AX144="","",AX144&amp;","&amp;AY144&amp;","&amp;$A144)</f>
        <v/>
      </c>
      <c r="BA389" t="str">
        <f>IF(BA144="","",BA144&amp;","&amp;BB144&amp;","&amp;$A144)</f>
        <v>82,4,142</v>
      </c>
      <c r="BC389" t="str">
        <f>IF(BC144="","",BC144&amp;","&amp;BD144&amp;","&amp;$A144)</f>
        <v>1202,1,142</v>
      </c>
      <c r="BE389" t="str">
        <f>IF(BE144="","",BE144&amp;","&amp;BF144&amp;","&amp;$A144)</f>
        <v/>
      </c>
      <c r="BG389" t="str">
        <f>IF(BG144="","",BG144&amp;","&amp;BH144&amp;","&amp;$A144)</f>
        <v>82,2,142</v>
      </c>
      <c r="BI389" t="str">
        <f>IF(BI144="","",BI144&amp;","&amp;BJ144&amp;","&amp;$A144)</f>
        <v/>
      </c>
      <c r="BL389" t="str">
        <f>IF(BL144="","",BL144&amp;","&amp;BM144&amp;","&amp;$A144)</f>
        <v/>
      </c>
      <c r="BN389" t="str">
        <f>IF(BN144="","",BN144&amp;","&amp;BO144&amp;","&amp;$A144)</f>
        <v>1103,1,142</v>
      </c>
      <c r="BP389" t="str">
        <f>IF(BP144="","",BP144&amp;","&amp;BQ144&amp;","&amp;$A144)</f>
        <v>1001,1,142</v>
      </c>
      <c r="BR389" t="str">
        <f>IF(BR144="","",BR144&amp;","&amp;BS144&amp;","&amp;$A144)</f>
        <v>1103,1,142</v>
      </c>
      <c r="BT389" t="str">
        <f>IF(BT144="","",BT144&amp;","&amp;BU144&amp;","&amp;$A144)</f>
        <v/>
      </c>
      <c r="BY389" s="34">
        <v>22</v>
      </c>
      <c r="BZ389" s="34">
        <f t="shared" si="202"/>
        <v>8</v>
      </c>
      <c r="CB389" t="str">
        <f>IF(CB144="","",CB144&amp;","&amp;CC144&amp;","&amp;$A144)</f>
        <v/>
      </c>
      <c r="CD389" t="str">
        <f>IF(CD144="","",CD144&amp;","&amp;CE144&amp;","&amp;$A144)</f>
        <v/>
      </c>
      <c r="CF389" t="str">
        <f>IF(CF144="","",CF144&amp;","&amp;CG144&amp;","&amp;$A144)</f>
        <v/>
      </c>
      <c r="CH389" t="str">
        <f>IF(CH144="","",CH144&amp;","&amp;CI144&amp;","&amp;$A144)</f>
        <v/>
      </c>
      <c r="CJ389" t="str">
        <f>IF(CJ144="","",CJ144&amp;","&amp;CK144&amp;","&amp;$A144)</f>
        <v/>
      </c>
      <c r="CM389" t="str">
        <f>IF(CM144="","",CM144&amp;","&amp;CN144&amp;","&amp;$A144)</f>
        <v>82,4,142</v>
      </c>
      <c r="CO389" t="str">
        <f>IF(CO144="","",CO144&amp;","&amp;CP144&amp;","&amp;$A144)</f>
        <v>1202,1,142</v>
      </c>
      <c r="CQ389" t="str">
        <f>IF(CQ144="","",CQ144&amp;","&amp;CR144&amp;","&amp;$A144)</f>
        <v/>
      </c>
      <c r="CS389" t="str">
        <f>IF(CS144="","",CS144&amp;","&amp;CT144&amp;","&amp;$A144)</f>
        <v>82,2,142</v>
      </c>
      <c r="CU389" t="str">
        <f>IF(CU144="","",CU144&amp;","&amp;CV144&amp;","&amp;$A144)</f>
        <v/>
      </c>
      <c r="CX389" t="str">
        <f>IF(CX144="","",CX144&amp;","&amp;CY144&amp;","&amp;$A144)</f>
        <v/>
      </c>
      <c r="CZ389" t="str">
        <f>IF(CZ144="","",CZ144&amp;","&amp;DA144&amp;","&amp;$A144)</f>
        <v>1103,1,142</v>
      </c>
      <c r="DB389" t="str">
        <f>IF(DB144="","",DB144&amp;","&amp;DC144&amp;","&amp;$A144)</f>
        <v>1001,1,142</v>
      </c>
      <c r="DD389" t="str">
        <f>IF(DD144="","",DD144&amp;","&amp;DE144&amp;","&amp;$A144)</f>
        <v>1103,1,142</v>
      </c>
      <c r="DF389" t="str">
        <f>IF(DF144="","",DF144&amp;","&amp;DG144&amp;","&amp;$A144)</f>
        <v/>
      </c>
    </row>
    <row r="390" spans="1:110" x14ac:dyDescent="0.3">
      <c r="A390" s="33">
        <v>23</v>
      </c>
      <c r="B390" s="33">
        <f t="shared" si="200"/>
        <v>8</v>
      </c>
      <c r="D390" t="str">
        <f>IF(D145="","",D145&amp;","&amp;E145&amp;","&amp;$A145)</f>
        <v/>
      </c>
      <c r="F390" t="str">
        <f>IF(F145="","",F145&amp;","&amp;G145&amp;","&amp;$A145)</f>
        <v/>
      </c>
      <c r="H390" t="str">
        <f>IF(H145="","",H145&amp;","&amp;I145&amp;","&amp;$A145)</f>
        <v/>
      </c>
      <c r="J390" t="str">
        <f>IF(J145="","",J145&amp;","&amp;K145&amp;","&amp;$A145)</f>
        <v/>
      </c>
      <c r="L390" t="str">
        <f>IF(L145="","",L145&amp;","&amp;M145&amp;","&amp;$A145)</f>
        <v/>
      </c>
      <c r="O390" t="str">
        <f>IF(O145="","",O145&amp;","&amp;P145&amp;","&amp;$A145)</f>
        <v/>
      </c>
      <c r="Q390" t="str">
        <f>IF(Q145="","",Q145&amp;","&amp;R145&amp;","&amp;$A145)</f>
        <v/>
      </c>
      <c r="S390" t="str">
        <f>IF(S145="","",S145&amp;","&amp;T145&amp;","&amp;$A145)</f>
        <v/>
      </c>
      <c r="U390" t="str">
        <f>IF(U145="","",U145&amp;","&amp;V145&amp;","&amp;$A145)</f>
        <v/>
      </c>
      <c r="W390" t="str">
        <f>IF(W145="","",W145&amp;","&amp;X145&amp;","&amp;$A145)</f>
        <v/>
      </c>
      <c r="Z390" t="str">
        <f>IF(Z145="","",Z145&amp;","&amp;AA145&amp;","&amp;$A145)</f>
        <v>482,7,143</v>
      </c>
      <c r="AB390" t="str">
        <f>IF(AB145="","",AB145&amp;","&amp;AC145&amp;","&amp;$A145)</f>
        <v/>
      </c>
      <c r="AD390" t="str">
        <f>IF(AD145="","",AD145&amp;","&amp;AE145&amp;","&amp;$A145)</f>
        <v/>
      </c>
      <c r="AF390" t="str">
        <f>IF(AF145="","",AF145&amp;","&amp;AG145&amp;","&amp;$A145)</f>
        <v/>
      </c>
      <c r="AH390" t="str">
        <f>IF(AH145="","",AH145&amp;","&amp;AI145&amp;","&amp;$A145)</f>
        <v/>
      </c>
      <c r="AM390" s="33">
        <v>23</v>
      </c>
      <c r="AN390" s="33">
        <f t="shared" si="201"/>
        <v>8</v>
      </c>
      <c r="AP390" t="str">
        <f>IF(AP145="","",AP145&amp;","&amp;AQ145&amp;","&amp;$A145)</f>
        <v/>
      </c>
      <c r="AR390" t="str">
        <f>IF(AR145="","",AR145&amp;","&amp;AS145&amp;","&amp;$A145)</f>
        <v/>
      </c>
      <c r="AT390" t="str">
        <f>IF(AT145="","",AT145&amp;","&amp;AU145&amp;","&amp;$A145)</f>
        <v/>
      </c>
      <c r="AV390" t="str">
        <f>IF(AV145="","",AV145&amp;","&amp;AW145&amp;","&amp;$A145)</f>
        <v/>
      </c>
      <c r="AX390" t="str">
        <f>IF(AX145="","",AX145&amp;","&amp;AY145&amp;","&amp;$A145)</f>
        <v/>
      </c>
      <c r="BA390" t="str">
        <f>IF(BA145="","",BA145&amp;","&amp;BB145&amp;","&amp;$A145)</f>
        <v>82,2,143</v>
      </c>
      <c r="BC390" t="str">
        <f>IF(BC145="","",BC145&amp;","&amp;BD145&amp;","&amp;$A145)</f>
        <v>1103,1,143</v>
      </c>
      <c r="BE390" t="str">
        <f>IF(BE145="","",BE145&amp;","&amp;BF145&amp;","&amp;$A145)</f>
        <v>1001,1,143</v>
      </c>
      <c r="BG390" t="str">
        <f>IF(BG145="","",BG145&amp;","&amp;BH145&amp;","&amp;$A145)</f>
        <v>1103,1,143</v>
      </c>
      <c r="BI390" t="str">
        <f>IF(BI145="","",BI145&amp;","&amp;BJ145&amp;","&amp;$A145)</f>
        <v>82,1,143</v>
      </c>
      <c r="BL390" t="str">
        <f>IF(BL145="","",BL145&amp;","&amp;BM145&amp;","&amp;$A145)</f>
        <v/>
      </c>
      <c r="BN390" t="str">
        <f>IF(BN145="","",BN145&amp;","&amp;BO145&amp;","&amp;$A145)</f>
        <v/>
      </c>
      <c r="BP390" t="str">
        <f>IF(BP145="","",BP145&amp;","&amp;BQ145&amp;","&amp;$A145)</f>
        <v/>
      </c>
      <c r="BR390" t="str">
        <f>IF(BR145="","",BR145&amp;","&amp;BS145&amp;","&amp;$A145)</f>
        <v/>
      </c>
      <c r="BT390" t="str">
        <f>IF(BT145="","",BT145&amp;","&amp;BU145&amp;","&amp;$A145)</f>
        <v/>
      </c>
      <c r="BY390" s="33">
        <v>23</v>
      </c>
      <c r="BZ390" s="33">
        <f t="shared" si="202"/>
        <v>8</v>
      </c>
      <c r="CB390" t="str">
        <f>IF(CB145="","",CB145&amp;","&amp;CC145&amp;","&amp;$A145)</f>
        <v/>
      </c>
      <c r="CD390" t="str">
        <f>IF(CD145="","",CD145&amp;","&amp;CE145&amp;","&amp;$A145)</f>
        <v/>
      </c>
      <c r="CF390" t="str">
        <f>IF(CF145="","",CF145&amp;","&amp;CG145&amp;","&amp;$A145)</f>
        <v/>
      </c>
      <c r="CH390" t="str">
        <f>IF(CH145="","",CH145&amp;","&amp;CI145&amp;","&amp;$A145)</f>
        <v/>
      </c>
      <c r="CJ390" t="str">
        <f>IF(CJ145="","",CJ145&amp;","&amp;CK145&amp;","&amp;$A145)</f>
        <v/>
      </c>
      <c r="CM390" t="str">
        <f>IF(CM145="","",CM145&amp;","&amp;CN145&amp;","&amp;$A145)</f>
        <v>82,2,143</v>
      </c>
      <c r="CO390" t="str">
        <f>IF(CO145="","",CO145&amp;","&amp;CP145&amp;","&amp;$A145)</f>
        <v>1103,1,143</v>
      </c>
      <c r="CQ390" t="str">
        <f>IF(CQ145="","",CQ145&amp;","&amp;CR145&amp;","&amp;$A145)</f>
        <v>1001,1,143</v>
      </c>
      <c r="CS390" t="str">
        <f>IF(CS145="","",CS145&amp;","&amp;CT145&amp;","&amp;$A145)</f>
        <v>1103,1,143</v>
      </c>
      <c r="CU390" t="str">
        <f>IF(CU145="","",CU145&amp;","&amp;CV145&amp;","&amp;$A145)</f>
        <v>82,1,143</v>
      </c>
      <c r="CX390" t="str">
        <f>IF(CX145="","",CX145&amp;","&amp;CY145&amp;","&amp;$A145)</f>
        <v/>
      </c>
      <c r="CZ390" t="str">
        <f>IF(CZ145="","",CZ145&amp;","&amp;DA145&amp;","&amp;$A145)</f>
        <v/>
      </c>
      <c r="DB390" t="str">
        <f>IF(DB145="","",DB145&amp;","&amp;DC145&amp;","&amp;$A145)</f>
        <v/>
      </c>
      <c r="DD390" t="str">
        <f>IF(DD145="","",DD145&amp;","&amp;DE145&amp;","&amp;$A145)</f>
        <v/>
      </c>
      <c r="DF390" t="str">
        <f>IF(DF145="","",DF145&amp;","&amp;DG145&amp;","&amp;$A145)</f>
        <v/>
      </c>
    </row>
    <row r="391" spans="1:110" ht="14.5" thickBot="1" x14ac:dyDescent="0.35">
      <c r="A391" s="35">
        <v>24</v>
      </c>
      <c r="B391" s="35">
        <f t="shared" si="200"/>
        <v>8</v>
      </c>
      <c r="D391" t="str">
        <f>IF(D146="","",D146&amp;","&amp;E146&amp;","&amp;$A146)</f>
        <v/>
      </c>
      <c r="F391" t="str">
        <f>IF(F146="","",F146&amp;","&amp;G146&amp;","&amp;$A146)</f>
        <v/>
      </c>
      <c r="H391" t="str">
        <f>IF(H146="","",H146&amp;","&amp;I146&amp;","&amp;$A146)</f>
        <v/>
      </c>
      <c r="J391" t="str">
        <f>IF(J146="","",J146&amp;","&amp;K146&amp;","&amp;$A146)</f>
        <v/>
      </c>
      <c r="L391" t="str">
        <f>IF(L146="","",L146&amp;","&amp;M146&amp;","&amp;$A146)</f>
        <v/>
      </c>
      <c r="O391" t="str">
        <f>IF(O146="","",O146&amp;","&amp;P146&amp;","&amp;$A146)</f>
        <v/>
      </c>
      <c r="Q391" t="str">
        <f>IF(Q146="","",Q146&amp;","&amp;R146&amp;","&amp;$A146)</f>
        <v/>
      </c>
      <c r="S391" t="str">
        <f>IF(S146="","",S146&amp;","&amp;T146&amp;","&amp;$A146)</f>
        <v/>
      </c>
      <c r="U391" t="str">
        <f>IF(U146="","",U146&amp;","&amp;V146&amp;","&amp;$A146)</f>
        <v/>
      </c>
      <c r="W391" t="str">
        <f>IF(W146="","",W146&amp;","&amp;X146&amp;","&amp;$A146)</f>
        <v/>
      </c>
      <c r="Z391" t="str">
        <f>IF(Z146="","",Z146&amp;","&amp;AA146&amp;","&amp;$A146)</f>
        <v>1203,1,144</v>
      </c>
      <c r="AB391" t="str">
        <f>IF(AB146="","",AB146&amp;","&amp;AC146&amp;","&amp;$A146)</f>
        <v>483,5,144</v>
      </c>
      <c r="AD391" t="str">
        <f>IF(AD146="","",AD146&amp;","&amp;AE146&amp;","&amp;$A146)</f>
        <v/>
      </c>
      <c r="AF391" t="str">
        <f>IF(AF146="","",AF146&amp;","&amp;AG146&amp;","&amp;$A146)</f>
        <v>485,1,144</v>
      </c>
      <c r="AH391" t="str">
        <f>IF(AH146="","",AH146&amp;","&amp;AI146&amp;","&amp;$A146)</f>
        <v/>
      </c>
      <c r="AM391" s="35">
        <v>24</v>
      </c>
      <c r="AN391" s="35">
        <f t="shared" si="201"/>
        <v>8</v>
      </c>
      <c r="AP391" t="str">
        <f>IF(AP146="","",AP146&amp;","&amp;AQ146&amp;","&amp;$A146)</f>
        <v/>
      </c>
      <c r="AR391" t="str">
        <f>IF(AR146="","",AR146&amp;","&amp;AS146&amp;","&amp;$A146)</f>
        <v/>
      </c>
      <c r="AT391" t="str">
        <f>IF(AT146="","",AT146&amp;","&amp;AU146&amp;","&amp;$A146)</f>
        <v/>
      </c>
      <c r="AV391" t="str">
        <f>IF(AV146="","",AV146&amp;","&amp;AW146&amp;","&amp;$A146)</f>
        <v/>
      </c>
      <c r="AX391" t="str">
        <f>IF(AX146="","",AX146&amp;","&amp;AY146&amp;","&amp;$A146)</f>
        <v/>
      </c>
      <c r="BA391" t="str">
        <f>IF(BA146="","",BA146&amp;","&amp;BB146&amp;","&amp;$A146)</f>
        <v>82,4,144</v>
      </c>
      <c r="BC391" t="str">
        <f>IF(BC146="","",BC146&amp;","&amp;BD146&amp;","&amp;$A146)</f>
        <v>1202,1,144</v>
      </c>
      <c r="BE391" t="str">
        <f>IF(BE146="","",BE146&amp;","&amp;BF146&amp;","&amp;$A146)</f>
        <v/>
      </c>
      <c r="BG391" t="str">
        <f>IF(BG146="","",BG146&amp;","&amp;BH146&amp;","&amp;$A146)</f>
        <v>82,2,144</v>
      </c>
      <c r="BI391" t="str">
        <f>IF(BI146="","",BI146&amp;","&amp;BJ146&amp;","&amp;$A146)</f>
        <v/>
      </c>
      <c r="BL391" t="str">
        <f>IF(BL146="","",BL146&amp;","&amp;BM146&amp;","&amp;$A146)</f>
        <v/>
      </c>
      <c r="BN391" t="str">
        <f>IF(BN146="","",BN146&amp;","&amp;BO146&amp;","&amp;$A146)</f>
        <v/>
      </c>
      <c r="BP391" t="str">
        <f>IF(BP146="","",BP146&amp;","&amp;BQ146&amp;","&amp;$A146)</f>
        <v/>
      </c>
      <c r="BR391" t="str">
        <f>IF(BR146="","",BR146&amp;","&amp;BS146&amp;","&amp;$A146)</f>
        <v/>
      </c>
      <c r="BT391" t="str">
        <f>IF(BT146="","",BT146&amp;","&amp;BU146&amp;","&amp;$A146)</f>
        <v/>
      </c>
      <c r="BY391" s="35">
        <v>24</v>
      </c>
      <c r="BZ391" s="35">
        <f t="shared" si="202"/>
        <v>8</v>
      </c>
      <c r="CB391" t="str">
        <f>IF(CB146="","",CB146&amp;","&amp;CC146&amp;","&amp;$A146)</f>
        <v/>
      </c>
      <c r="CD391" t="str">
        <f>IF(CD146="","",CD146&amp;","&amp;CE146&amp;","&amp;$A146)</f>
        <v/>
      </c>
      <c r="CF391" t="str">
        <f>IF(CF146="","",CF146&amp;","&amp;CG146&amp;","&amp;$A146)</f>
        <v/>
      </c>
      <c r="CH391" t="str">
        <f>IF(CH146="","",CH146&amp;","&amp;CI146&amp;","&amp;$A146)</f>
        <v/>
      </c>
      <c r="CJ391" t="str">
        <f>IF(CJ146="","",CJ146&amp;","&amp;CK146&amp;","&amp;$A146)</f>
        <v/>
      </c>
      <c r="CM391" t="str">
        <f>IF(CM146="","",CM146&amp;","&amp;CN146&amp;","&amp;$A146)</f>
        <v>82,4,144</v>
      </c>
      <c r="CO391" t="str">
        <f>IF(CO146="","",CO146&amp;","&amp;CP146&amp;","&amp;$A146)</f>
        <v>1202,1,144</v>
      </c>
      <c r="CQ391" t="str">
        <f>IF(CQ146="","",CQ146&amp;","&amp;CR146&amp;","&amp;$A146)</f>
        <v/>
      </c>
      <c r="CS391" t="str">
        <f>IF(CS146="","",CS146&amp;","&amp;CT146&amp;","&amp;$A146)</f>
        <v>82,2,144</v>
      </c>
      <c r="CU391" t="str">
        <f>IF(CU146="","",CU146&amp;","&amp;CV146&amp;","&amp;$A146)</f>
        <v/>
      </c>
      <c r="CX391" t="str">
        <f>IF(CX146="","",CX146&amp;","&amp;CY146&amp;","&amp;$A146)</f>
        <v/>
      </c>
      <c r="CZ391" t="str">
        <f>IF(CZ146="","",CZ146&amp;","&amp;DA146&amp;","&amp;$A146)</f>
        <v/>
      </c>
      <c r="DB391" t="str">
        <f>IF(DB146="","",DB146&amp;","&amp;DC146&amp;","&amp;$A146)</f>
        <v/>
      </c>
      <c r="DD391" t="str">
        <f>IF(DD146="","",DD146&amp;","&amp;DE146&amp;","&amp;$A146)</f>
        <v/>
      </c>
      <c r="DF391" t="str">
        <f>IF(DF146="","",DF146&amp;","&amp;DG146&amp;","&amp;$A146)</f>
        <v/>
      </c>
    </row>
    <row r="392" spans="1:110" x14ac:dyDescent="0.3">
      <c r="A392" s="34">
        <v>25</v>
      </c>
      <c r="B392" s="34">
        <f t="shared" si="200"/>
        <v>9</v>
      </c>
      <c r="D392" t="str">
        <f>IF(D147="","",D147&amp;","&amp;E147&amp;","&amp;$A147)</f>
        <v>491,3,145</v>
      </c>
      <c r="F392" t="str">
        <f>IF(F147="","",F147&amp;","&amp;G147&amp;","&amp;$A147)</f>
        <v>1201,1,145</v>
      </c>
      <c r="H392" t="str">
        <f>IF(H147="","",H147&amp;","&amp;I147&amp;","&amp;$A147)</f>
        <v/>
      </c>
      <c r="J392" t="str">
        <f>IF(J147="","",J147&amp;","&amp;K147&amp;","&amp;$A147)</f>
        <v>491,3,145</v>
      </c>
      <c r="L392" t="str">
        <f>IF(L147="","",L147&amp;","&amp;M147&amp;","&amp;$A147)</f>
        <v/>
      </c>
      <c r="O392" t="str">
        <f>IF(O147="","",O147&amp;","&amp;P147&amp;","&amp;$A147)</f>
        <v/>
      </c>
      <c r="Q392" t="str">
        <f>IF(Q147="","",Q147&amp;","&amp;R147&amp;","&amp;$A147)</f>
        <v/>
      </c>
      <c r="S392" t="str">
        <f>IF(S147="","",S147&amp;","&amp;T147&amp;","&amp;$A147)</f>
        <v/>
      </c>
      <c r="U392" t="str">
        <f>IF(U147="","",U147&amp;","&amp;V147&amp;","&amp;$A147)</f>
        <v/>
      </c>
      <c r="W392" t="str">
        <f>IF(W147="","",W147&amp;","&amp;X147&amp;","&amp;$A147)</f>
        <v/>
      </c>
      <c r="Z392" t="str">
        <f>IF(Z147="","",Z147&amp;","&amp;AA147&amp;","&amp;$A147)</f>
        <v/>
      </c>
      <c r="AB392" t="str">
        <f>IF(AB147="","",AB147&amp;","&amp;AC147&amp;","&amp;$A147)</f>
        <v/>
      </c>
      <c r="AD392" t="str">
        <f>IF(AD147="","",AD147&amp;","&amp;AE147&amp;","&amp;$A147)</f>
        <v/>
      </c>
      <c r="AF392" t="str">
        <f>IF(AF147="","",AF147&amp;","&amp;AG147&amp;","&amp;$A147)</f>
        <v/>
      </c>
      <c r="AH392" t="str">
        <f>IF(AH147="","",AH147&amp;","&amp;AI147&amp;","&amp;$A147)</f>
        <v/>
      </c>
      <c r="AM392" s="34">
        <v>25</v>
      </c>
      <c r="AN392" s="34">
        <f t="shared" si="201"/>
        <v>9</v>
      </c>
      <c r="AP392" t="str">
        <f>IF(AP147="","",AP147&amp;","&amp;AQ147&amp;","&amp;$A147)</f>
        <v/>
      </c>
      <c r="AR392" t="str">
        <f>IF(AR147="","",AR147&amp;","&amp;AS147&amp;","&amp;$A147)</f>
        <v/>
      </c>
      <c r="AT392" t="str">
        <f>IF(AT147="","",AT147&amp;","&amp;AU147&amp;","&amp;$A147)</f>
        <v/>
      </c>
      <c r="AV392" t="str">
        <f>IF(AV147="","",AV147&amp;","&amp;AW147&amp;","&amp;$A147)</f>
        <v/>
      </c>
      <c r="AX392" t="str">
        <f>IF(AX147="","",AX147&amp;","&amp;AY147&amp;","&amp;$A147)</f>
        <v/>
      </c>
      <c r="BA392" t="str">
        <f>IF(BA147="","",BA147&amp;","&amp;BB147&amp;","&amp;$A147)</f>
        <v>83,7,145</v>
      </c>
      <c r="BC392" t="str">
        <f>IF(BC147="","",BC147&amp;","&amp;BD147&amp;","&amp;$A147)</f>
        <v/>
      </c>
      <c r="BE392" t="str">
        <f>IF(BE147="","",BE147&amp;","&amp;BF147&amp;","&amp;$A147)</f>
        <v/>
      </c>
      <c r="BG392" t="str">
        <f>IF(BG147="","",BG147&amp;","&amp;BH147&amp;","&amp;$A147)</f>
        <v/>
      </c>
      <c r="BI392" t="str">
        <f>IF(BI147="","",BI147&amp;","&amp;BJ147&amp;","&amp;$A147)</f>
        <v/>
      </c>
      <c r="BL392" t="str">
        <f>IF(BL147="","",BL147&amp;","&amp;BM147&amp;","&amp;$A147)</f>
        <v/>
      </c>
      <c r="BN392" t="str">
        <f>IF(BN147="","",BN147&amp;","&amp;BO147&amp;","&amp;$A147)</f>
        <v>1103,1,145</v>
      </c>
      <c r="BP392" t="str">
        <f>IF(BP147="","",BP147&amp;","&amp;BQ147&amp;","&amp;$A147)</f>
        <v>1001,1,145</v>
      </c>
      <c r="BR392" t="str">
        <f>IF(BR147="","",BR147&amp;","&amp;BS147&amp;","&amp;$A147)</f>
        <v>1103,1,145</v>
      </c>
      <c r="BT392" t="str">
        <f>IF(BT147="","",BT147&amp;","&amp;BU147&amp;","&amp;$A147)</f>
        <v/>
      </c>
      <c r="BY392" s="34">
        <v>25</v>
      </c>
      <c r="BZ392" s="34">
        <f t="shared" si="202"/>
        <v>9</v>
      </c>
      <c r="CB392" t="str">
        <f>IF(CB147="","",CB147&amp;","&amp;CC147&amp;","&amp;$A147)</f>
        <v/>
      </c>
      <c r="CD392" t="str">
        <f>IF(CD147="","",CD147&amp;","&amp;CE147&amp;","&amp;$A147)</f>
        <v/>
      </c>
      <c r="CF392" t="str">
        <f>IF(CF147="","",CF147&amp;","&amp;CG147&amp;","&amp;$A147)</f>
        <v/>
      </c>
      <c r="CH392" t="str">
        <f>IF(CH147="","",CH147&amp;","&amp;CI147&amp;","&amp;$A147)</f>
        <v/>
      </c>
      <c r="CJ392" t="str">
        <f>IF(CJ147="","",CJ147&amp;","&amp;CK147&amp;","&amp;$A147)</f>
        <v/>
      </c>
      <c r="CM392" t="str">
        <f>IF(CM147="","",CM147&amp;","&amp;CN147&amp;","&amp;$A147)</f>
        <v>83,7,145</v>
      </c>
      <c r="CO392" t="str">
        <f>IF(CO147="","",CO147&amp;","&amp;CP147&amp;","&amp;$A147)</f>
        <v/>
      </c>
      <c r="CQ392" t="str">
        <f>IF(CQ147="","",CQ147&amp;","&amp;CR147&amp;","&amp;$A147)</f>
        <v/>
      </c>
      <c r="CS392" t="str">
        <f>IF(CS147="","",CS147&amp;","&amp;CT147&amp;","&amp;$A147)</f>
        <v/>
      </c>
      <c r="CU392" t="str">
        <f>IF(CU147="","",CU147&amp;","&amp;CV147&amp;","&amp;$A147)</f>
        <v/>
      </c>
      <c r="CX392" t="str">
        <f>IF(CX147="","",CX147&amp;","&amp;CY147&amp;","&amp;$A147)</f>
        <v/>
      </c>
      <c r="CZ392" t="str">
        <f>IF(CZ147="","",CZ147&amp;","&amp;DA147&amp;","&amp;$A147)</f>
        <v>1103,1,145</v>
      </c>
      <c r="DB392" t="str">
        <f>IF(DB147="","",DB147&amp;","&amp;DC147&amp;","&amp;$A147)</f>
        <v>1001,1,145</v>
      </c>
      <c r="DD392" t="str">
        <f>IF(DD147="","",DD147&amp;","&amp;DE147&amp;","&amp;$A147)</f>
        <v>1103,1,145</v>
      </c>
      <c r="DF392" t="str">
        <f>IF(DF147="","",DF147&amp;","&amp;DG147&amp;","&amp;$A147)</f>
        <v/>
      </c>
    </row>
    <row r="393" spans="1:110" x14ac:dyDescent="0.3">
      <c r="A393" s="33">
        <v>26</v>
      </c>
      <c r="B393" s="33">
        <f t="shared" si="200"/>
        <v>9</v>
      </c>
      <c r="D393" t="str">
        <f>IF(D148="","",D148&amp;","&amp;E148&amp;","&amp;$A148)</f>
        <v>492,7,146</v>
      </c>
      <c r="F393" t="str">
        <f>IF(F148="","",F148&amp;","&amp;G148&amp;","&amp;$A148)</f>
        <v/>
      </c>
      <c r="H393" t="str">
        <f>IF(H148="","",H148&amp;","&amp;I148&amp;","&amp;$A148)</f>
        <v/>
      </c>
      <c r="J393" t="str">
        <f>IF(J148="","",J148&amp;","&amp;K148&amp;","&amp;$A148)</f>
        <v/>
      </c>
      <c r="L393" t="str">
        <f>IF(L148="","",L148&amp;","&amp;M148&amp;","&amp;$A148)</f>
        <v/>
      </c>
      <c r="O393" t="str">
        <f>IF(O148="","",O148&amp;","&amp;P148&amp;","&amp;$A148)</f>
        <v/>
      </c>
      <c r="Q393" t="str">
        <f>IF(Q148="","",Q148&amp;","&amp;R148&amp;","&amp;$A148)</f>
        <v/>
      </c>
      <c r="S393" t="str">
        <f>IF(S148="","",S148&amp;","&amp;T148&amp;","&amp;$A148)</f>
        <v/>
      </c>
      <c r="U393" t="str">
        <f>IF(U148="","",U148&amp;","&amp;V148&amp;","&amp;$A148)</f>
        <v/>
      </c>
      <c r="W393" t="str">
        <f>IF(W148="","",W148&amp;","&amp;X148&amp;","&amp;$A148)</f>
        <v/>
      </c>
      <c r="Z393" t="str">
        <f>IF(Z148="","",Z148&amp;","&amp;AA148&amp;","&amp;$A148)</f>
        <v/>
      </c>
      <c r="AB393" t="str">
        <f>IF(AB148="","",AB148&amp;","&amp;AC148&amp;","&amp;$A148)</f>
        <v/>
      </c>
      <c r="AD393" t="str">
        <f>IF(AD148="","",AD148&amp;","&amp;AE148&amp;","&amp;$A148)</f>
        <v/>
      </c>
      <c r="AF393" t="str">
        <f>IF(AF148="","",AF148&amp;","&amp;AG148&amp;","&amp;$A148)</f>
        <v/>
      </c>
      <c r="AH393" t="str">
        <f>IF(AH148="","",AH148&amp;","&amp;AI148&amp;","&amp;$A148)</f>
        <v/>
      </c>
      <c r="AM393" s="33">
        <v>26</v>
      </c>
      <c r="AN393" s="33">
        <f t="shared" si="201"/>
        <v>9</v>
      </c>
      <c r="AP393" t="str">
        <f>IF(AP148="","",AP148&amp;","&amp;AQ148&amp;","&amp;$A148)</f>
        <v/>
      </c>
      <c r="AR393" t="str">
        <f>IF(AR148="","",AR148&amp;","&amp;AS148&amp;","&amp;$A148)</f>
        <v/>
      </c>
      <c r="AT393" t="str">
        <f>IF(AT148="","",AT148&amp;","&amp;AU148&amp;","&amp;$A148)</f>
        <v/>
      </c>
      <c r="AV393" t="str">
        <f>IF(AV148="","",AV148&amp;","&amp;AW148&amp;","&amp;$A148)</f>
        <v/>
      </c>
      <c r="AX393" t="str">
        <f>IF(AX148="","",AX148&amp;","&amp;AY148&amp;","&amp;$A148)</f>
        <v/>
      </c>
      <c r="BA393" t="str">
        <f>IF(BA148="","",BA148&amp;","&amp;BB148&amp;","&amp;$A148)</f>
        <v>83,2,146</v>
      </c>
      <c r="BC393" t="str">
        <f>IF(BC148="","",BC148&amp;","&amp;BD148&amp;","&amp;$A148)</f>
        <v>1103,1,146</v>
      </c>
      <c r="BE393" t="str">
        <f>IF(BE148="","",BE148&amp;","&amp;BF148&amp;","&amp;$A148)</f>
        <v>1001,1,146</v>
      </c>
      <c r="BG393" t="str">
        <f>IF(BG148="","",BG148&amp;","&amp;BH148&amp;","&amp;$A148)</f>
        <v>1103,1,146</v>
      </c>
      <c r="BI393" t="str">
        <f>IF(BI148="","",BI148&amp;","&amp;BJ148&amp;","&amp;$A148)</f>
        <v>83,1,146</v>
      </c>
      <c r="BL393" t="str">
        <f>IF(BL148="","",BL148&amp;","&amp;BM148&amp;","&amp;$A148)</f>
        <v/>
      </c>
      <c r="BN393" t="str">
        <f>IF(BN148="","",BN148&amp;","&amp;BO148&amp;","&amp;$A148)</f>
        <v/>
      </c>
      <c r="BP393" t="str">
        <f>IF(BP148="","",BP148&amp;","&amp;BQ148&amp;","&amp;$A148)</f>
        <v/>
      </c>
      <c r="BR393" t="str">
        <f>IF(BR148="","",BR148&amp;","&amp;BS148&amp;","&amp;$A148)</f>
        <v/>
      </c>
      <c r="BT393" t="str">
        <f>IF(BT148="","",BT148&amp;","&amp;BU148&amp;","&amp;$A148)</f>
        <v/>
      </c>
      <c r="BY393" s="33">
        <v>26</v>
      </c>
      <c r="BZ393" s="33">
        <f t="shared" si="202"/>
        <v>9</v>
      </c>
      <c r="CB393" t="str">
        <f>IF(CB148="","",CB148&amp;","&amp;CC148&amp;","&amp;$A148)</f>
        <v/>
      </c>
      <c r="CD393" t="str">
        <f>IF(CD148="","",CD148&amp;","&amp;CE148&amp;","&amp;$A148)</f>
        <v/>
      </c>
      <c r="CF393" t="str">
        <f>IF(CF148="","",CF148&amp;","&amp;CG148&amp;","&amp;$A148)</f>
        <v/>
      </c>
      <c r="CH393" t="str">
        <f>IF(CH148="","",CH148&amp;","&amp;CI148&amp;","&amp;$A148)</f>
        <v/>
      </c>
      <c r="CJ393" t="str">
        <f>IF(CJ148="","",CJ148&amp;","&amp;CK148&amp;","&amp;$A148)</f>
        <v/>
      </c>
      <c r="CM393" t="str">
        <f>IF(CM148="","",CM148&amp;","&amp;CN148&amp;","&amp;$A148)</f>
        <v>83,2,146</v>
      </c>
      <c r="CO393" t="str">
        <f>IF(CO148="","",CO148&amp;","&amp;CP148&amp;","&amp;$A148)</f>
        <v>1103,1,146</v>
      </c>
      <c r="CQ393" t="str">
        <f>IF(CQ148="","",CQ148&amp;","&amp;CR148&amp;","&amp;$A148)</f>
        <v>1001,1,146</v>
      </c>
      <c r="CS393" t="str">
        <f>IF(CS148="","",CS148&amp;","&amp;CT148&amp;","&amp;$A148)</f>
        <v>1103,1,146</v>
      </c>
      <c r="CU393" t="str">
        <f>IF(CU148="","",CU148&amp;","&amp;CV148&amp;","&amp;$A148)</f>
        <v>83,1,146</v>
      </c>
      <c r="CX393" t="str">
        <f>IF(CX148="","",CX148&amp;","&amp;CY148&amp;","&amp;$A148)</f>
        <v/>
      </c>
      <c r="CZ393" t="str">
        <f>IF(CZ148="","",CZ148&amp;","&amp;DA148&amp;","&amp;$A148)</f>
        <v/>
      </c>
      <c r="DB393" t="str">
        <f>IF(DB148="","",DB148&amp;","&amp;DC148&amp;","&amp;$A148)</f>
        <v/>
      </c>
      <c r="DD393" t="str">
        <f>IF(DD148="","",DD148&amp;","&amp;DE148&amp;","&amp;$A148)</f>
        <v/>
      </c>
      <c r="DF393" t="str">
        <f>IF(DF148="","",DF148&amp;","&amp;DG148&amp;","&amp;$A148)</f>
        <v/>
      </c>
    </row>
    <row r="394" spans="1:110" ht="14.5" thickBot="1" x14ac:dyDescent="0.35">
      <c r="A394" s="35">
        <v>27</v>
      </c>
      <c r="B394" s="35">
        <f t="shared" si="200"/>
        <v>9</v>
      </c>
      <c r="D394" t="str">
        <f>IF(D149="","",D149&amp;","&amp;E149&amp;","&amp;$A149)</f>
        <v>1201,1,147</v>
      </c>
      <c r="F394" t="str">
        <f>IF(F149="","",F149&amp;","&amp;G149&amp;","&amp;$A149)</f>
        <v>493,5,147</v>
      </c>
      <c r="H394" t="str">
        <f>IF(H149="","",H149&amp;","&amp;I149&amp;","&amp;$A149)</f>
        <v/>
      </c>
      <c r="J394" t="str">
        <f>IF(J149="","",J149&amp;","&amp;K149&amp;","&amp;$A149)</f>
        <v>495,1,147</v>
      </c>
      <c r="L394" t="str">
        <f>IF(L149="","",L149&amp;","&amp;M149&amp;","&amp;$A149)</f>
        <v/>
      </c>
      <c r="O394" t="str">
        <f>IF(O149="","",O149&amp;","&amp;P149&amp;","&amp;$A149)</f>
        <v/>
      </c>
      <c r="Q394" t="str">
        <f>IF(Q149="","",Q149&amp;","&amp;R149&amp;","&amp;$A149)</f>
        <v/>
      </c>
      <c r="S394" t="str">
        <f>IF(S149="","",S149&amp;","&amp;T149&amp;","&amp;$A149)</f>
        <v/>
      </c>
      <c r="U394" t="str">
        <f>IF(U149="","",U149&amp;","&amp;V149&amp;","&amp;$A149)</f>
        <v/>
      </c>
      <c r="W394" t="str">
        <f>IF(W149="","",W149&amp;","&amp;X149&amp;","&amp;$A149)</f>
        <v/>
      </c>
      <c r="Z394" t="str">
        <f>IF(Z149="","",Z149&amp;","&amp;AA149&amp;","&amp;$A149)</f>
        <v/>
      </c>
      <c r="AB394" t="str">
        <f>IF(AB149="","",AB149&amp;","&amp;AC149&amp;","&amp;$A149)</f>
        <v/>
      </c>
      <c r="AD394" t="str">
        <f>IF(AD149="","",AD149&amp;","&amp;AE149&amp;","&amp;$A149)</f>
        <v/>
      </c>
      <c r="AF394" t="str">
        <f>IF(AF149="","",AF149&amp;","&amp;AG149&amp;","&amp;$A149)</f>
        <v/>
      </c>
      <c r="AH394" t="str">
        <f>IF(AH149="","",AH149&amp;","&amp;AI149&amp;","&amp;$A149)</f>
        <v/>
      </c>
      <c r="AM394" s="35">
        <v>27</v>
      </c>
      <c r="AN394" s="35">
        <f t="shared" si="201"/>
        <v>9</v>
      </c>
      <c r="AP394" t="str">
        <f>IF(AP149="","",AP149&amp;","&amp;AQ149&amp;","&amp;$A149)</f>
        <v/>
      </c>
      <c r="AR394" t="str">
        <f>IF(AR149="","",AR149&amp;","&amp;AS149&amp;","&amp;$A149)</f>
        <v/>
      </c>
      <c r="AT394" t="str">
        <f>IF(AT149="","",AT149&amp;","&amp;AU149&amp;","&amp;$A149)</f>
        <v/>
      </c>
      <c r="AV394" t="str">
        <f>IF(AV149="","",AV149&amp;","&amp;AW149&amp;","&amp;$A149)</f>
        <v/>
      </c>
      <c r="AX394" t="str">
        <f>IF(AX149="","",AX149&amp;","&amp;AY149&amp;","&amp;$A149)</f>
        <v/>
      </c>
      <c r="BA394" t="str">
        <f>IF(BA149="","",BA149&amp;","&amp;BB149&amp;","&amp;$A149)</f>
        <v>83,7,147</v>
      </c>
      <c r="BC394" t="str">
        <f>IF(BC149="","",BC149&amp;","&amp;BD149&amp;","&amp;$A149)</f>
        <v/>
      </c>
      <c r="BE394" t="str">
        <f>IF(BE149="","",BE149&amp;","&amp;BF149&amp;","&amp;$A149)</f>
        <v/>
      </c>
      <c r="BG394" t="str">
        <f>IF(BG149="","",BG149&amp;","&amp;BH149&amp;","&amp;$A149)</f>
        <v/>
      </c>
      <c r="BI394" t="str">
        <f>IF(BI149="","",BI149&amp;","&amp;BJ149&amp;","&amp;$A149)</f>
        <v/>
      </c>
      <c r="BL394" t="str">
        <f>IF(BL149="","",BL149&amp;","&amp;BM149&amp;","&amp;$A149)</f>
        <v/>
      </c>
      <c r="BN394" t="str">
        <f>IF(BN149="","",BN149&amp;","&amp;BO149&amp;","&amp;$A149)</f>
        <v/>
      </c>
      <c r="BP394" t="str">
        <f>IF(BP149="","",BP149&amp;","&amp;BQ149&amp;","&amp;$A149)</f>
        <v/>
      </c>
      <c r="BR394" t="str">
        <f>IF(BR149="","",BR149&amp;","&amp;BS149&amp;","&amp;$A149)</f>
        <v/>
      </c>
      <c r="BT394" t="str">
        <f>IF(BT149="","",BT149&amp;","&amp;BU149&amp;","&amp;$A149)</f>
        <v/>
      </c>
      <c r="BY394" s="35">
        <v>27</v>
      </c>
      <c r="BZ394" s="35">
        <f t="shared" si="202"/>
        <v>9</v>
      </c>
      <c r="CB394" t="str">
        <f>IF(CB149="","",CB149&amp;","&amp;CC149&amp;","&amp;$A149)</f>
        <v/>
      </c>
      <c r="CD394" t="str">
        <f>IF(CD149="","",CD149&amp;","&amp;CE149&amp;","&amp;$A149)</f>
        <v/>
      </c>
      <c r="CF394" t="str">
        <f>IF(CF149="","",CF149&amp;","&amp;CG149&amp;","&amp;$A149)</f>
        <v/>
      </c>
      <c r="CH394" t="str">
        <f>IF(CH149="","",CH149&amp;","&amp;CI149&amp;","&amp;$A149)</f>
        <v/>
      </c>
      <c r="CJ394" t="str">
        <f>IF(CJ149="","",CJ149&amp;","&amp;CK149&amp;","&amp;$A149)</f>
        <v/>
      </c>
      <c r="CM394" t="str">
        <f>IF(CM149="","",CM149&amp;","&amp;CN149&amp;","&amp;$A149)</f>
        <v>83,7,147</v>
      </c>
      <c r="CO394" t="str">
        <f>IF(CO149="","",CO149&amp;","&amp;CP149&amp;","&amp;$A149)</f>
        <v/>
      </c>
      <c r="CQ394" t="str">
        <f>IF(CQ149="","",CQ149&amp;","&amp;CR149&amp;","&amp;$A149)</f>
        <v/>
      </c>
      <c r="CS394" t="str">
        <f>IF(CS149="","",CS149&amp;","&amp;CT149&amp;","&amp;$A149)</f>
        <v/>
      </c>
      <c r="CU394" t="str">
        <f>IF(CU149="","",CU149&amp;","&amp;CV149&amp;","&amp;$A149)</f>
        <v/>
      </c>
      <c r="CX394" t="str">
        <f>IF(CX149="","",CX149&amp;","&amp;CY149&amp;","&amp;$A149)</f>
        <v/>
      </c>
      <c r="CZ394" t="str">
        <f>IF(CZ149="","",CZ149&amp;","&amp;DA149&amp;","&amp;$A149)</f>
        <v/>
      </c>
      <c r="DB394" t="str">
        <f>IF(DB149="","",DB149&amp;","&amp;DC149&amp;","&amp;$A149)</f>
        <v/>
      </c>
      <c r="DD394" t="str">
        <f>IF(DD149="","",DD149&amp;","&amp;DE149&amp;","&amp;$A149)</f>
        <v/>
      </c>
      <c r="DF394" t="str">
        <f>IF(DF149="","",DF149&amp;","&amp;DG149&amp;","&amp;$A149)</f>
        <v/>
      </c>
    </row>
    <row r="395" spans="1:110" x14ac:dyDescent="0.3">
      <c r="A395" s="34">
        <v>28</v>
      </c>
      <c r="B395" s="34">
        <f t="shared" si="200"/>
        <v>10</v>
      </c>
      <c r="D395" t="str">
        <f>IF(D150="","",D150&amp;","&amp;E150&amp;","&amp;$A150)</f>
        <v/>
      </c>
      <c r="F395" t="str">
        <f>IF(F150="","",F150&amp;","&amp;G150&amp;","&amp;$A150)</f>
        <v/>
      </c>
      <c r="H395" t="str">
        <f>IF(H150="","",H150&amp;","&amp;I150&amp;","&amp;$A150)</f>
        <v/>
      </c>
      <c r="J395" t="str">
        <f>IF(J150="","",J150&amp;","&amp;K150&amp;","&amp;$A150)</f>
        <v/>
      </c>
      <c r="L395" t="str">
        <f>IF(L150="","",L150&amp;","&amp;M150&amp;","&amp;$A150)</f>
        <v/>
      </c>
      <c r="O395" t="str">
        <f>IF(O150="","",O150&amp;","&amp;P150&amp;","&amp;$A150)</f>
        <v>501,3,148</v>
      </c>
      <c r="Q395" t="str">
        <f>IF(Q150="","",Q150&amp;","&amp;R150&amp;","&amp;$A150)</f>
        <v>1202,1,148</v>
      </c>
      <c r="S395" t="str">
        <f>IF(S150="","",S150&amp;","&amp;T150&amp;","&amp;$A150)</f>
        <v/>
      </c>
      <c r="U395" t="str">
        <f>IF(U150="","",U150&amp;","&amp;V150&amp;","&amp;$A150)</f>
        <v>501,3,148</v>
      </c>
      <c r="W395" t="str">
        <f>IF(W150="","",W150&amp;","&amp;X150&amp;","&amp;$A150)</f>
        <v/>
      </c>
      <c r="Z395" t="str">
        <f>IF(Z150="","",Z150&amp;","&amp;AA150&amp;","&amp;$A150)</f>
        <v/>
      </c>
      <c r="AB395" t="str">
        <f>IF(AB150="","",AB150&amp;","&amp;AC150&amp;","&amp;$A150)</f>
        <v/>
      </c>
      <c r="AD395" t="str">
        <f>IF(AD150="","",AD150&amp;","&amp;AE150&amp;","&amp;$A150)</f>
        <v/>
      </c>
      <c r="AF395" t="str">
        <f>IF(AF150="","",AF150&amp;","&amp;AG150&amp;","&amp;$A150)</f>
        <v/>
      </c>
      <c r="AH395" t="str">
        <f>IF(AH150="","",AH150&amp;","&amp;AI150&amp;","&amp;$A150)</f>
        <v/>
      </c>
      <c r="AM395" s="34">
        <v>28</v>
      </c>
      <c r="AN395" s="34">
        <f t="shared" si="201"/>
        <v>10</v>
      </c>
      <c r="AP395" t="str">
        <f>IF(AP150="","",AP150&amp;","&amp;AQ150&amp;","&amp;$A150)</f>
        <v/>
      </c>
      <c r="AR395" t="str">
        <f>IF(AR150="","",AR150&amp;","&amp;AS150&amp;","&amp;$A150)</f>
        <v/>
      </c>
      <c r="AT395" t="str">
        <f>IF(AT150="","",AT150&amp;","&amp;AU150&amp;","&amp;$A150)</f>
        <v/>
      </c>
      <c r="AV395" t="str">
        <f>IF(AV150="","",AV150&amp;","&amp;AW150&amp;","&amp;$A150)</f>
        <v/>
      </c>
      <c r="AX395" t="str">
        <f>IF(AX150="","",AX150&amp;","&amp;AY150&amp;","&amp;$A150)</f>
        <v/>
      </c>
      <c r="BA395" t="str">
        <f>IF(BA150="","",BA150&amp;","&amp;BB150&amp;","&amp;$A150)</f>
        <v>81,4,148</v>
      </c>
      <c r="BC395" t="str">
        <f>IF(BC150="","",BC150&amp;","&amp;BD150&amp;","&amp;$A150)</f>
        <v>1202,1,148</v>
      </c>
      <c r="BE395" t="str">
        <f>IF(BE150="","",BE150&amp;","&amp;BF150&amp;","&amp;$A150)</f>
        <v/>
      </c>
      <c r="BG395" t="str">
        <f>IF(BG150="","",BG150&amp;","&amp;BH150&amp;","&amp;$A150)</f>
        <v/>
      </c>
      <c r="BI395" t="str">
        <f>IF(BI150="","",BI150&amp;","&amp;BJ150&amp;","&amp;$A150)</f>
        <v>81,2,148</v>
      </c>
      <c r="BL395" t="str">
        <f>IF(BL150="","",BL150&amp;","&amp;BM150&amp;","&amp;$A150)</f>
        <v/>
      </c>
      <c r="BN395" t="str">
        <f>IF(BN150="","",BN150&amp;","&amp;BO150&amp;","&amp;$A150)</f>
        <v>1103,1,148</v>
      </c>
      <c r="BP395" t="str">
        <f>IF(BP150="","",BP150&amp;","&amp;BQ150&amp;","&amp;$A150)</f>
        <v>1001,1,148</v>
      </c>
      <c r="BR395" t="str">
        <f>IF(BR150="","",BR150&amp;","&amp;BS150&amp;","&amp;$A150)</f>
        <v>1103,1,148</v>
      </c>
      <c r="BT395" t="str">
        <f>IF(BT150="","",BT150&amp;","&amp;BU150&amp;","&amp;$A150)</f>
        <v/>
      </c>
      <c r="BY395" s="34">
        <v>28</v>
      </c>
      <c r="BZ395" s="34">
        <f t="shared" si="202"/>
        <v>10</v>
      </c>
      <c r="CB395" t="str">
        <f>IF(CB150="","",CB150&amp;","&amp;CC150&amp;","&amp;$A150)</f>
        <v/>
      </c>
      <c r="CD395" t="str">
        <f>IF(CD150="","",CD150&amp;","&amp;CE150&amp;","&amp;$A150)</f>
        <v/>
      </c>
      <c r="CF395" t="str">
        <f>IF(CF150="","",CF150&amp;","&amp;CG150&amp;","&amp;$A150)</f>
        <v/>
      </c>
      <c r="CH395" t="str">
        <f>IF(CH150="","",CH150&amp;","&amp;CI150&amp;","&amp;$A150)</f>
        <v/>
      </c>
      <c r="CJ395" t="str">
        <f>IF(CJ150="","",CJ150&amp;","&amp;CK150&amp;","&amp;$A150)</f>
        <v/>
      </c>
      <c r="CM395" t="str">
        <f>IF(CM150="","",CM150&amp;","&amp;CN150&amp;","&amp;$A150)</f>
        <v>81,4,148</v>
      </c>
      <c r="CO395" t="str">
        <f>IF(CO150="","",CO150&amp;","&amp;CP150&amp;","&amp;$A150)</f>
        <v>1202,1,148</v>
      </c>
      <c r="CQ395" t="str">
        <f>IF(CQ150="","",CQ150&amp;","&amp;CR150&amp;","&amp;$A150)</f>
        <v/>
      </c>
      <c r="CS395" t="str">
        <f>IF(CS150="","",CS150&amp;","&amp;CT150&amp;","&amp;$A150)</f>
        <v/>
      </c>
      <c r="CU395" t="str">
        <f>IF(CU150="","",CU150&amp;","&amp;CV150&amp;","&amp;$A150)</f>
        <v>81,2,148</v>
      </c>
      <c r="CX395" t="str">
        <f>IF(CX150="","",CX150&amp;","&amp;CY150&amp;","&amp;$A150)</f>
        <v/>
      </c>
      <c r="CZ395" t="str">
        <f>IF(CZ150="","",CZ150&amp;","&amp;DA150&amp;","&amp;$A150)</f>
        <v>1103,1,148</v>
      </c>
      <c r="DB395" t="str">
        <f>IF(DB150="","",DB150&amp;","&amp;DC150&amp;","&amp;$A150)</f>
        <v>1001,1,148</v>
      </c>
      <c r="DD395" t="str">
        <f>IF(DD150="","",DD150&amp;","&amp;DE150&amp;","&amp;$A150)</f>
        <v>1103,1,148</v>
      </c>
      <c r="DF395" t="str">
        <f>IF(DF150="","",DF150&amp;","&amp;DG150&amp;","&amp;$A150)</f>
        <v/>
      </c>
    </row>
    <row r="396" spans="1:110" x14ac:dyDescent="0.3">
      <c r="A396" s="33">
        <v>29</v>
      </c>
      <c r="B396" s="33">
        <f t="shared" si="200"/>
        <v>10</v>
      </c>
      <c r="D396" t="str">
        <f>IF(D151="","",D151&amp;","&amp;E151&amp;","&amp;$A151)</f>
        <v/>
      </c>
      <c r="F396" t="str">
        <f>IF(F151="","",F151&amp;","&amp;G151&amp;","&amp;$A151)</f>
        <v/>
      </c>
      <c r="H396" t="str">
        <f>IF(H151="","",H151&amp;","&amp;I151&amp;","&amp;$A151)</f>
        <v/>
      </c>
      <c r="J396" t="str">
        <f>IF(J151="","",J151&amp;","&amp;K151&amp;","&amp;$A151)</f>
        <v/>
      </c>
      <c r="L396" t="str">
        <f>IF(L151="","",L151&amp;","&amp;M151&amp;","&amp;$A151)</f>
        <v/>
      </c>
      <c r="O396" t="str">
        <f>IF(O151="","",O151&amp;","&amp;P151&amp;","&amp;$A151)</f>
        <v>502,7,149</v>
      </c>
      <c r="Q396" t="str">
        <f>IF(Q151="","",Q151&amp;","&amp;R151&amp;","&amp;$A151)</f>
        <v/>
      </c>
      <c r="S396" t="str">
        <f>IF(S151="","",S151&amp;","&amp;T151&amp;","&amp;$A151)</f>
        <v/>
      </c>
      <c r="U396" t="str">
        <f>IF(U151="","",U151&amp;","&amp;V151&amp;","&amp;$A151)</f>
        <v/>
      </c>
      <c r="W396" t="str">
        <f>IF(W151="","",W151&amp;","&amp;X151&amp;","&amp;$A151)</f>
        <v/>
      </c>
      <c r="Z396" t="str">
        <f>IF(Z151="","",Z151&amp;","&amp;AA151&amp;","&amp;$A151)</f>
        <v/>
      </c>
      <c r="AB396" t="str">
        <f>IF(AB151="","",AB151&amp;","&amp;AC151&amp;","&amp;$A151)</f>
        <v/>
      </c>
      <c r="AD396" t="str">
        <f>IF(AD151="","",AD151&amp;","&amp;AE151&amp;","&amp;$A151)</f>
        <v/>
      </c>
      <c r="AF396" t="str">
        <f>IF(AF151="","",AF151&amp;","&amp;AG151&amp;","&amp;$A151)</f>
        <v/>
      </c>
      <c r="AH396" t="str">
        <f>IF(AH151="","",AH151&amp;","&amp;AI151&amp;","&amp;$A151)</f>
        <v/>
      </c>
      <c r="AM396" s="33">
        <v>29</v>
      </c>
      <c r="AN396" s="33">
        <f t="shared" si="201"/>
        <v>10</v>
      </c>
      <c r="AP396" t="str">
        <f>IF(AP151="","",AP151&amp;","&amp;AQ151&amp;","&amp;$A151)</f>
        <v/>
      </c>
      <c r="AR396" t="str">
        <f>IF(AR151="","",AR151&amp;","&amp;AS151&amp;","&amp;$A151)</f>
        <v/>
      </c>
      <c r="AT396" t="str">
        <f>IF(AT151="","",AT151&amp;","&amp;AU151&amp;","&amp;$A151)</f>
        <v/>
      </c>
      <c r="AV396" t="str">
        <f>IF(AV151="","",AV151&amp;","&amp;AW151&amp;","&amp;$A151)</f>
        <v/>
      </c>
      <c r="AX396" t="str">
        <f>IF(AX151="","",AX151&amp;","&amp;AY151&amp;","&amp;$A151)</f>
        <v/>
      </c>
      <c r="BA396" t="str">
        <f>IF(BA151="","",BA151&amp;","&amp;BB151&amp;","&amp;$A151)</f>
        <v>81,1,149</v>
      </c>
      <c r="BC396" t="str">
        <f>IF(BC151="","",BC151&amp;","&amp;BD151&amp;","&amp;$A151)</f>
        <v/>
      </c>
      <c r="BE396" t="str">
        <f>IF(BE151="","",BE151&amp;","&amp;BF151&amp;","&amp;$A151)</f>
        <v/>
      </c>
      <c r="BG396" t="str">
        <f>IF(BG151="","",BG151&amp;","&amp;BH151&amp;","&amp;$A151)</f>
        <v>85,1,149</v>
      </c>
      <c r="BI396" t="str">
        <f>IF(BI151="","",BI151&amp;","&amp;BJ151&amp;","&amp;$A151)</f>
        <v>81,4,149</v>
      </c>
      <c r="BL396" t="str">
        <f>IF(BL151="","",BL151&amp;","&amp;BM151&amp;","&amp;$A151)</f>
        <v/>
      </c>
      <c r="BN396" t="str">
        <f>IF(BN151="","",BN151&amp;","&amp;BO151&amp;","&amp;$A151)</f>
        <v/>
      </c>
      <c r="BP396" t="str">
        <f>IF(BP151="","",BP151&amp;","&amp;BQ151&amp;","&amp;$A151)</f>
        <v/>
      </c>
      <c r="BR396" t="str">
        <f>IF(BR151="","",BR151&amp;","&amp;BS151&amp;","&amp;$A151)</f>
        <v/>
      </c>
      <c r="BT396" t="str">
        <f>IF(BT151="","",BT151&amp;","&amp;BU151&amp;","&amp;$A151)</f>
        <v/>
      </c>
      <c r="BY396" s="33">
        <v>29</v>
      </c>
      <c r="BZ396" s="33">
        <f t="shared" si="202"/>
        <v>10</v>
      </c>
      <c r="CB396" t="str">
        <f>IF(CB151="","",CB151&amp;","&amp;CC151&amp;","&amp;$A151)</f>
        <v/>
      </c>
      <c r="CD396" t="str">
        <f>IF(CD151="","",CD151&amp;","&amp;CE151&amp;","&amp;$A151)</f>
        <v/>
      </c>
      <c r="CF396" t="str">
        <f>IF(CF151="","",CF151&amp;","&amp;CG151&amp;","&amp;$A151)</f>
        <v/>
      </c>
      <c r="CH396" t="str">
        <f>IF(CH151="","",CH151&amp;","&amp;CI151&amp;","&amp;$A151)</f>
        <v/>
      </c>
      <c r="CJ396" t="str">
        <f>IF(CJ151="","",CJ151&amp;","&amp;CK151&amp;","&amp;$A151)</f>
        <v/>
      </c>
      <c r="CM396" t="str">
        <f>IF(CM151="","",CM151&amp;","&amp;CN151&amp;","&amp;$A151)</f>
        <v>81,1,149</v>
      </c>
      <c r="CO396" t="str">
        <f>IF(CO151="","",CO151&amp;","&amp;CP151&amp;","&amp;$A151)</f>
        <v/>
      </c>
      <c r="CQ396" t="str">
        <f>IF(CQ151="","",CQ151&amp;","&amp;CR151&amp;","&amp;$A151)</f>
        <v/>
      </c>
      <c r="CS396" t="str">
        <f>IF(CS151="","",CS151&amp;","&amp;CT151&amp;","&amp;$A151)</f>
        <v>85,1,149</v>
      </c>
      <c r="CU396" t="str">
        <f>IF(CU151="","",CU151&amp;","&amp;CV151&amp;","&amp;$A151)</f>
        <v>81,4,149</v>
      </c>
      <c r="CX396" t="str">
        <f>IF(CX151="","",CX151&amp;","&amp;CY151&amp;","&amp;$A151)</f>
        <v/>
      </c>
      <c r="CZ396" t="str">
        <f>IF(CZ151="","",CZ151&amp;","&amp;DA151&amp;","&amp;$A151)</f>
        <v/>
      </c>
      <c r="DB396" t="str">
        <f>IF(DB151="","",DB151&amp;","&amp;DC151&amp;","&amp;$A151)</f>
        <v/>
      </c>
      <c r="DD396" t="str">
        <f>IF(DD151="","",DD151&amp;","&amp;DE151&amp;","&amp;$A151)</f>
        <v/>
      </c>
      <c r="DF396" t="str">
        <f>IF(DF151="","",DF151&amp;","&amp;DG151&amp;","&amp;$A151)</f>
        <v/>
      </c>
    </row>
    <row r="397" spans="1:110" ht="14.5" thickBot="1" x14ac:dyDescent="0.35">
      <c r="A397" s="35">
        <v>30</v>
      </c>
      <c r="B397" s="35">
        <f t="shared" si="200"/>
        <v>10</v>
      </c>
      <c r="D397" t="str">
        <f>IF(D152="","",D152&amp;","&amp;E152&amp;","&amp;$A152)</f>
        <v/>
      </c>
      <c r="F397" t="str">
        <f>IF(F152="","",F152&amp;","&amp;G152&amp;","&amp;$A152)</f>
        <v/>
      </c>
      <c r="H397" t="str">
        <f>IF(H152="","",H152&amp;","&amp;I152&amp;","&amp;$A152)</f>
        <v/>
      </c>
      <c r="J397" t="str">
        <f>IF(J152="","",J152&amp;","&amp;K152&amp;","&amp;$A152)</f>
        <v/>
      </c>
      <c r="L397" t="str">
        <f>IF(L152="","",L152&amp;","&amp;M152&amp;","&amp;$A152)</f>
        <v/>
      </c>
      <c r="O397" t="str">
        <f>IF(O152="","",O152&amp;","&amp;P152&amp;","&amp;$A152)</f>
        <v>1202,1,150</v>
      </c>
      <c r="Q397" t="str">
        <f>IF(Q152="","",Q152&amp;","&amp;R152&amp;","&amp;$A152)</f>
        <v>503,5,150</v>
      </c>
      <c r="S397" t="str">
        <f>IF(S152="","",S152&amp;","&amp;T152&amp;","&amp;$A152)</f>
        <v/>
      </c>
      <c r="U397" t="str">
        <f>IF(U152="","",U152&amp;","&amp;V152&amp;","&amp;$A152)</f>
        <v>505,1,150</v>
      </c>
      <c r="W397" t="str">
        <f>IF(W152="","",W152&amp;","&amp;X152&amp;","&amp;$A152)</f>
        <v/>
      </c>
      <c r="Z397" t="str">
        <f>IF(Z152="","",Z152&amp;","&amp;AA152&amp;","&amp;$A152)</f>
        <v/>
      </c>
      <c r="AB397" t="str">
        <f>IF(AB152="","",AB152&amp;","&amp;AC152&amp;","&amp;$A152)</f>
        <v/>
      </c>
      <c r="AD397" t="str">
        <f>IF(AD152="","",AD152&amp;","&amp;AE152&amp;","&amp;$A152)</f>
        <v/>
      </c>
      <c r="AF397" t="str">
        <f>IF(AF152="","",AF152&amp;","&amp;AG152&amp;","&amp;$A152)</f>
        <v/>
      </c>
      <c r="AH397" t="str">
        <f>IF(AH152="","",AH152&amp;","&amp;AI152&amp;","&amp;$A152)</f>
        <v/>
      </c>
      <c r="AM397" s="35">
        <v>30</v>
      </c>
      <c r="AN397" s="35">
        <f t="shared" si="201"/>
        <v>10</v>
      </c>
      <c r="AP397" t="str">
        <f>IF(AP152="","",AP152&amp;","&amp;AQ152&amp;","&amp;$A152)</f>
        <v/>
      </c>
      <c r="AR397" t="str">
        <f>IF(AR152="","",AR152&amp;","&amp;AS152&amp;","&amp;$A152)</f>
        <v/>
      </c>
      <c r="AT397" t="str">
        <f>IF(AT152="","",AT152&amp;","&amp;AU152&amp;","&amp;$A152)</f>
        <v/>
      </c>
      <c r="AV397" t="str">
        <f>IF(AV152="","",AV152&amp;","&amp;AW152&amp;","&amp;$A152)</f>
        <v/>
      </c>
      <c r="AX397" t="str">
        <f>IF(AX152="","",AX152&amp;","&amp;AY152&amp;","&amp;$A152)</f>
        <v/>
      </c>
      <c r="BA397" t="str">
        <f>IF(BA152="","",BA152&amp;","&amp;BB152&amp;","&amp;$A152)</f>
        <v>81,4,150</v>
      </c>
      <c r="BC397" t="str">
        <f>IF(BC152="","",BC152&amp;","&amp;BD152&amp;","&amp;$A152)</f>
        <v>1202,1,150</v>
      </c>
      <c r="BE397" t="str">
        <f>IF(BE152="","",BE152&amp;","&amp;BF152&amp;","&amp;$A152)</f>
        <v/>
      </c>
      <c r="BG397" t="str">
        <f>IF(BG152="","",BG152&amp;","&amp;BH152&amp;","&amp;$A152)</f>
        <v/>
      </c>
      <c r="BI397" t="str">
        <f>IF(BI152="","",BI152&amp;","&amp;BJ152&amp;","&amp;$A152)</f>
        <v>81,2,150</v>
      </c>
      <c r="BL397" t="str">
        <f>IF(BL152="","",BL152&amp;","&amp;BM152&amp;","&amp;$A152)</f>
        <v/>
      </c>
      <c r="BN397" t="str">
        <f>IF(BN152="","",BN152&amp;","&amp;BO152&amp;","&amp;$A152)</f>
        <v/>
      </c>
      <c r="BP397" t="str">
        <f>IF(BP152="","",BP152&amp;","&amp;BQ152&amp;","&amp;$A152)</f>
        <v/>
      </c>
      <c r="BR397" t="str">
        <f>IF(BR152="","",BR152&amp;","&amp;BS152&amp;","&amp;$A152)</f>
        <v/>
      </c>
      <c r="BT397" t="str">
        <f>IF(BT152="","",BT152&amp;","&amp;BU152&amp;","&amp;$A152)</f>
        <v/>
      </c>
      <c r="BY397" s="35">
        <v>30</v>
      </c>
      <c r="BZ397" s="35">
        <f t="shared" si="202"/>
        <v>10</v>
      </c>
      <c r="CB397" t="str">
        <f>IF(CB152="","",CB152&amp;","&amp;CC152&amp;","&amp;$A152)</f>
        <v/>
      </c>
      <c r="CD397" t="str">
        <f>IF(CD152="","",CD152&amp;","&amp;CE152&amp;","&amp;$A152)</f>
        <v/>
      </c>
      <c r="CF397" t="str">
        <f>IF(CF152="","",CF152&amp;","&amp;CG152&amp;","&amp;$A152)</f>
        <v/>
      </c>
      <c r="CH397" t="str">
        <f>IF(CH152="","",CH152&amp;","&amp;CI152&amp;","&amp;$A152)</f>
        <v/>
      </c>
      <c r="CJ397" t="str">
        <f>IF(CJ152="","",CJ152&amp;","&amp;CK152&amp;","&amp;$A152)</f>
        <v/>
      </c>
      <c r="CM397" t="str">
        <f>IF(CM152="","",CM152&amp;","&amp;CN152&amp;","&amp;$A152)</f>
        <v>81,4,150</v>
      </c>
      <c r="CO397" t="str">
        <f>IF(CO152="","",CO152&amp;","&amp;CP152&amp;","&amp;$A152)</f>
        <v>1202,1,150</v>
      </c>
      <c r="CQ397" t="str">
        <f>IF(CQ152="","",CQ152&amp;","&amp;CR152&amp;","&amp;$A152)</f>
        <v/>
      </c>
      <c r="CS397" t="str">
        <f>IF(CS152="","",CS152&amp;","&amp;CT152&amp;","&amp;$A152)</f>
        <v/>
      </c>
      <c r="CU397" t="str">
        <f>IF(CU152="","",CU152&amp;","&amp;CV152&amp;","&amp;$A152)</f>
        <v>81,2,150</v>
      </c>
      <c r="CX397" t="str">
        <f>IF(CX152="","",CX152&amp;","&amp;CY152&amp;","&amp;$A152)</f>
        <v/>
      </c>
      <c r="CZ397" t="str">
        <f>IF(CZ152="","",CZ152&amp;","&amp;DA152&amp;","&amp;$A152)</f>
        <v/>
      </c>
      <c r="DB397" t="str">
        <f>IF(DB152="","",DB152&amp;","&amp;DC152&amp;","&amp;$A152)</f>
        <v/>
      </c>
      <c r="DD397" t="str">
        <f>IF(DD152="","",DD152&amp;","&amp;DE152&amp;","&amp;$A152)</f>
        <v/>
      </c>
      <c r="DF397" t="str">
        <f>IF(DF152="","",DF152&amp;","&amp;DG152&amp;","&amp;$A152)</f>
        <v/>
      </c>
    </row>
    <row r="398" spans="1:110" x14ac:dyDescent="0.3">
      <c r="A398" s="34">
        <v>1</v>
      </c>
      <c r="B398" s="34">
        <f>ROUNDUP(A398/3,0)</f>
        <v>1</v>
      </c>
      <c r="D398" t="str">
        <f>IF(D153="","",D153&amp;","&amp;E153&amp;","&amp;$A153)</f>
        <v/>
      </c>
      <c r="F398" t="str">
        <f>IF(F153="","",F153&amp;","&amp;G153&amp;","&amp;$A153)</f>
        <v/>
      </c>
      <c r="H398" t="str">
        <f>IF(H153="","",H153&amp;","&amp;I153&amp;","&amp;$A153)</f>
        <v/>
      </c>
      <c r="J398" t="str">
        <f>IF(J153="","",J153&amp;","&amp;K153&amp;","&amp;$A153)</f>
        <v/>
      </c>
      <c r="L398" t="str">
        <f>IF(L153="","",L153&amp;","&amp;M153&amp;","&amp;$A153)</f>
        <v/>
      </c>
      <c r="O398" t="str">
        <f>IF(O153="","",O153&amp;","&amp;P153&amp;","&amp;$A153)</f>
        <v/>
      </c>
      <c r="Q398" t="str">
        <f>IF(Q153="","",Q153&amp;","&amp;R153&amp;","&amp;$A153)</f>
        <v/>
      </c>
      <c r="S398" t="str">
        <f>IF(S153="","",S153&amp;","&amp;T153&amp;","&amp;$A153)</f>
        <v/>
      </c>
      <c r="U398" t="str">
        <f>IF(U153="","",U153&amp;","&amp;V153&amp;","&amp;$A153)</f>
        <v/>
      </c>
      <c r="W398" t="str">
        <f>IF(W153="","",W153&amp;","&amp;X153&amp;","&amp;$A153)</f>
        <v/>
      </c>
      <c r="Z398" t="str">
        <f>IF(Z153="","",Z153&amp;","&amp;AA153&amp;","&amp;$A153)</f>
        <v>511,3,151</v>
      </c>
      <c r="AB398" t="str">
        <f>IF(AB153="","",AB153&amp;","&amp;AC153&amp;","&amp;$A153)</f>
        <v>1202,1,151</v>
      </c>
      <c r="AD398" t="str">
        <f>IF(AD153="","",AD153&amp;","&amp;AE153&amp;","&amp;$A153)</f>
        <v/>
      </c>
      <c r="AF398" t="str">
        <f>IF(AF153="","",AF153&amp;","&amp;AG153&amp;","&amp;$A153)</f>
        <v>511,3,151</v>
      </c>
      <c r="AH398" t="str">
        <f>IF(AH153="","",AH153&amp;","&amp;AI153&amp;","&amp;$A153)</f>
        <v/>
      </c>
      <c r="AM398" s="34">
        <v>1</v>
      </c>
      <c r="AN398" s="34">
        <f>ROUNDUP(AM398/3,0)</f>
        <v>1</v>
      </c>
      <c r="AP398" t="str">
        <f>IF(AP153="","",AP153&amp;","&amp;AQ153&amp;","&amp;$A153)</f>
        <v>81,3,151</v>
      </c>
      <c r="AR398" t="str">
        <f>IF(AR153="","",AR153&amp;","&amp;AS153&amp;","&amp;$A153)</f>
        <v/>
      </c>
      <c r="AT398" t="str">
        <f>IF(AT153="","",AT153&amp;","&amp;AU153&amp;","&amp;$A153)</f>
        <v/>
      </c>
      <c r="AV398" t="str">
        <f>IF(AV153="","",AV153&amp;","&amp;AW153&amp;","&amp;$A153)</f>
        <v/>
      </c>
      <c r="AX398" t="str">
        <f>IF(AX153="","",AX153&amp;","&amp;AY153&amp;","&amp;$A153)</f>
        <v/>
      </c>
      <c r="BA398" t="str">
        <f>IF(BA153="","",BA153&amp;","&amp;BB153&amp;","&amp;$A153)</f>
        <v/>
      </c>
      <c r="BC398" t="str">
        <f>IF(BC153="","",BC153&amp;","&amp;BD153&amp;","&amp;$A153)</f>
        <v/>
      </c>
      <c r="BE398" t="str">
        <f>IF(BE153="","",BE153&amp;","&amp;BF153&amp;","&amp;$A153)</f>
        <v/>
      </c>
      <c r="BG398" t="str">
        <f>IF(BG153="","",BG153&amp;","&amp;BH153&amp;","&amp;$A153)</f>
        <v/>
      </c>
      <c r="BI398" t="str">
        <f>IF(BI153="","",BI153&amp;","&amp;BJ153&amp;","&amp;$A153)</f>
        <v/>
      </c>
      <c r="BL398" t="str">
        <f>IF(BL153="","",BL153&amp;","&amp;BM153&amp;","&amp;$A153)</f>
        <v/>
      </c>
      <c r="BN398" t="str">
        <f>IF(BN153="","",BN153&amp;","&amp;BO153&amp;","&amp;$A153)</f>
        <v/>
      </c>
      <c r="BP398" t="str">
        <f>IF(BP153="","",BP153&amp;","&amp;BQ153&amp;","&amp;$A153)</f>
        <v/>
      </c>
      <c r="BR398" t="str">
        <f>IF(BR153="","",BR153&amp;","&amp;BS153&amp;","&amp;$A153)</f>
        <v/>
      </c>
      <c r="BT398" t="str">
        <f>IF(BT153="","",BT153&amp;","&amp;BU153&amp;","&amp;$A153)</f>
        <v/>
      </c>
      <c r="BY398" s="34">
        <v>1</v>
      </c>
      <c r="BZ398" s="34">
        <f>ROUNDUP(BY398/3,0)</f>
        <v>1</v>
      </c>
      <c r="CB398" t="str">
        <f>IF(CB153="","",CB153&amp;","&amp;CC153&amp;","&amp;$A153)</f>
        <v>81,3,151</v>
      </c>
      <c r="CD398" t="str">
        <f>IF(CD153="","",CD153&amp;","&amp;CE153&amp;","&amp;$A153)</f>
        <v/>
      </c>
      <c r="CF398" t="str">
        <f>IF(CF153="","",CF153&amp;","&amp;CG153&amp;","&amp;$A153)</f>
        <v/>
      </c>
      <c r="CH398" t="str">
        <f>IF(CH153="","",CH153&amp;","&amp;CI153&amp;","&amp;$A153)</f>
        <v/>
      </c>
      <c r="CJ398" t="str">
        <f>IF(CJ153="","",CJ153&amp;","&amp;CK153&amp;","&amp;$A153)</f>
        <v/>
      </c>
      <c r="CM398" t="str">
        <f>IF(CM153="","",CM153&amp;","&amp;CN153&amp;","&amp;$A153)</f>
        <v/>
      </c>
      <c r="CO398" t="str">
        <f>IF(CO153="","",CO153&amp;","&amp;CP153&amp;","&amp;$A153)</f>
        <v/>
      </c>
      <c r="CQ398" t="str">
        <f>IF(CQ153="","",CQ153&amp;","&amp;CR153&amp;","&amp;$A153)</f>
        <v/>
      </c>
      <c r="CS398" t="str">
        <f>IF(CS153="","",CS153&amp;","&amp;CT153&amp;","&amp;$A153)</f>
        <v/>
      </c>
      <c r="CU398" t="str">
        <f>IF(CU153="","",CU153&amp;","&amp;CV153&amp;","&amp;$A153)</f>
        <v/>
      </c>
      <c r="CX398" t="str">
        <f>IF(CX153="","",CX153&amp;","&amp;CY153&amp;","&amp;$A153)</f>
        <v/>
      </c>
      <c r="CZ398" t="str">
        <f>IF(CZ153="","",CZ153&amp;","&amp;DA153&amp;","&amp;$A153)</f>
        <v/>
      </c>
      <c r="DB398" t="str">
        <f>IF(DB153="","",DB153&amp;","&amp;DC153&amp;","&amp;$A153)</f>
        <v/>
      </c>
      <c r="DD398" t="str">
        <f>IF(DD153="","",DD153&amp;","&amp;DE153&amp;","&amp;$A153)</f>
        <v/>
      </c>
      <c r="DF398" t="str">
        <f>IF(DF153="","",DF153&amp;","&amp;DG153&amp;","&amp;$A153)</f>
        <v/>
      </c>
    </row>
    <row r="399" spans="1:110" x14ac:dyDescent="0.3">
      <c r="A399" s="33">
        <v>2</v>
      </c>
      <c r="B399" s="33">
        <f t="shared" ref="B399:B427" si="203">ROUNDUP(A399/3,0)</f>
        <v>1</v>
      </c>
      <c r="D399" t="str">
        <f>IF(D154="","",D154&amp;","&amp;E154&amp;","&amp;$A154)</f>
        <v/>
      </c>
      <c r="F399" t="str">
        <f>IF(F154="","",F154&amp;","&amp;G154&amp;","&amp;$A154)</f>
        <v/>
      </c>
      <c r="H399" t="str">
        <f>IF(H154="","",H154&amp;","&amp;I154&amp;","&amp;$A154)</f>
        <v/>
      </c>
      <c r="J399" t="str">
        <f>IF(J154="","",J154&amp;","&amp;K154&amp;","&amp;$A154)</f>
        <v/>
      </c>
      <c r="L399" t="str">
        <f>IF(L154="","",L154&amp;","&amp;M154&amp;","&amp;$A154)</f>
        <v/>
      </c>
      <c r="O399" t="str">
        <f>IF(O154="","",O154&amp;","&amp;P154&amp;","&amp;$A154)</f>
        <v/>
      </c>
      <c r="Q399" t="str">
        <f>IF(Q154="","",Q154&amp;","&amp;R154&amp;","&amp;$A154)</f>
        <v/>
      </c>
      <c r="S399" t="str">
        <f>IF(S154="","",S154&amp;","&amp;T154&amp;","&amp;$A154)</f>
        <v/>
      </c>
      <c r="U399" t="str">
        <f>IF(U154="","",U154&amp;","&amp;V154&amp;","&amp;$A154)</f>
        <v/>
      </c>
      <c r="W399" t="str">
        <f>IF(W154="","",W154&amp;","&amp;X154&amp;","&amp;$A154)</f>
        <v/>
      </c>
      <c r="Z399" t="str">
        <f>IF(Z154="","",Z154&amp;","&amp;AA154&amp;","&amp;$A154)</f>
        <v>512,7,152</v>
      </c>
      <c r="AB399" t="str">
        <f>IF(AB154="","",AB154&amp;","&amp;AC154&amp;","&amp;$A154)</f>
        <v/>
      </c>
      <c r="AD399" t="str">
        <f>IF(AD154="","",AD154&amp;","&amp;AE154&amp;","&amp;$A154)</f>
        <v/>
      </c>
      <c r="AF399" t="str">
        <f>IF(AF154="","",AF154&amp;","&amp;AG154&amp;","&amp;$A154)</f>
        <v/>
      </c>
      <c r="AH399" t="str">
        <f>IF(AH154="","",AH154&amp;","&amp;AI154&amp;","&amp;$A154)</f>
        <v/>
      </c>
      <c r="AM399" s="33">
        <v>2</v>
      </c>
      <c r="AN399" s="33">
        <f t="shared" ref="AN399:AN427" si="204">ROUNDUP(AM399/3,0)</f>
        <v>1</v>
      </c>
      <c r="AP399" t="str">
        <f>IF(AP154="","",AP154&amp;","&amp;AQ154&amp;","&amp;$A154)</f>
        <v>81,3,152</v>
      </c>
      <c r="AR399" t="str">
        <f>IF(AR154="","",AR154&amp;","&amp;AS154&amp;","&amp;$A154)</f>
        <v/>
      </c>
      <c r="AT399" t="str">
        <f>IF(AT154="","",AT154&amp;","&amp;AU154&amp;","&amp;$A154)</f>
        <v/>
      </c>
      <c r="AV399" t="str">
        <f>IF(AV154="","",AV154&amp;","&amp;AW154&amp;","&amp;$A154)</f>
        <v/>
      </c>
      <c r="AX399" t="str">
        <f>IF(AX154="","",AX154&amp;","&amp;AY154&amp;","&amp;$A154)</f>
        <v/>
      </c>
      <c r="BA399" t="str">
        <f>IF(BA154="","",BA154&amp;","&amp;BB154&amp;","&amp;$A154)</f>
        <v/>
      </c>
      <c r="BC399" t="str">
        <f>IF(BC154="","",BC154&amp;","&amp;BD154&amp;","&amp;$A154)</f>
        <v/>
      </c>
      <c r="BE399" t="str">
        <f>IF(BE154="","",BE154&amp;","&amp;BF154&amp;","&amp;$A154)</f>
        <v/>
      </c>
      <c r="BG399" t="str">
        <f>IF(BG154="","",BG154&amp;","&amp;BH154&amp;","&amp;$A154)</f>
        <v/>
      </c>
      <c r="BI399" t="str">
        <f>IF(BI154="","",BI154&amp;","&amp;BJ154&amp;","&amp;$A154)</f>
        <v/>
      </c>
      <c r="BL399" t="str">
        <f>IF(BL154="","",BL154&amp;","&amp;BM154&amp;","&amp;$A154)</f>
        <v/>
      </c>
      <c r="BN399" t="str">
        <f>IF(BN154="","",BN154&amp;","&amp;BO154&amp;","&amp;$A154)</f>
        <v/>
      </c>
      <c r="BP399" t="str">
        <f>IF(BP154="","",BP154&amp;","&amp;BQ154&amp;","&amp;$A154)</f>
        <v/>
      </c>
      <c r="BR399" t="str">
        <f>IF(BR154="","",BR154&amp;","&amp;BS154&amp;","&amp;$A154)</f>
        <v/>
      </c>
      <c r="BT399" t="str">
        <f>IF(BT154="","",BT154&amp;","&amp;BU154&amp;","&amp;$A154)</f>
        <v/>
      </c>
      <c r="BY399" s="33">
        <v>2</v>
      </c>
      <c r="BZ399" s="33">
        <f t="shared" ref="BZ399:BZ427" si="205">ROUNDUP(BY399/3,0)</f>
        <v>1</v>
      </c>
      <c r="CB399" t="str">
        <f>IF(CB154="","",CB154&amp;","&amp;CC154&amp;","&amp;$A154)</f>
        <v>81,3,152</v>
      </c>
      <c r="CD399" t="str">
        <f>IF(CD154="","",CD154&amp;","&amp;CE154&amp;","&amp;$A154)</f>
        <v/>
      </c>
      <c r="CF399" t="str">
        <f>IF(CF154="","",CF154&amp;","&amp;CG154&amp;","&amp;$A154)</f>
        <v/>
      </c>
      <c r="CH399" t="str">
        <f>IF(CH154="","",CH154&amp;","&amp;CI154&amp;","&amp;$A154)</f>
        <v/>
      </c>
      <c r="CJ399" t="str">
        <f>IF(CJ154="","",CJ154&amp;","&amp;CK154&amp;","&amp;$A154)</f>
        <v/>
      </c>
      <c r="CM399" t="str">
        <f>IF(CM154="","",CM154&amp;","&amp;CN154&amp;","&amp;$A154)</f>
        <v/>
      </c>
      <c r="CO399" t="str">
        <f>IF(CO154="","",CO154&amp;","&amp;CP154&amp;","&amp;$A154)</f>
        <v/>
      </c>
      <c r="CQ399" t="str">
        <f>IF(CQ154="","",CQ154&amp;","&amp;CR154&amp;","&amp;$A154)</f>
        <v/>
      </c>
      <c r="CS399" t="str">
        <f>IF(CS154="","",CS154&amp;","&amp;CT154&amp;","&amp;$A154)</f>
        <v/>
      </c>
      <c r="CU399" t="str">
        <f>IF(CU154="","",CU154&amp;","&amp;CV154&amp;","&amp;$A154)</f>
        <v/>
      </c>
      <c r="CX399" t="str">
        <f>IF(CX154="","",CX154&amp;","&amp;CY154&amp;","&amp;$A154)</f>
        <v/>
      </c>
      <c r="CZ399" t="str">
        <f>IF(CZ154="","",CZ154&amp;","&amp;DA154&amp;","&amp;$A154)</f>
        <v/>
      </c>
      <c r="DB399" t="str">
        <f>IF(DB154="","",DB154&amp;","&amp;DC154&amp;","&amp;$A154)</f>
        <v/>
      </c>
      <c r="DD399" t="str">
        <f>IF(DD154="","",DD154&amp;","&amp;DE154&amp;","&amp;$A154)</f>
        <v/>
      </c>
      <c r="DF399" t="str">
        <f>IF(DF154="","",DF154&amp;","&amp;DG154&amp;","&amp;$A154)</f>
        <v/>
      </c>
    </row>
    <row r="400" spans="1:110" ht="14.5" thickBot="1" x14ac:dyDescent="0.35">
      <c r="A400" s="35">
        <v>3</v>
      </c>
      <c r="B400" s="35">
        <f t="shared" si="203"/>
        <v>1</v>
      </c>
      <c r="D400" t="str">
        <f>IF(D155="","",D155&amp;","&amp;E155&amp;","&amp;$A155)</f>
        <v/>
      </c>
      <c r="F400" t="str">
        <f>IF(F155="","",F155&amp;","&amp;G155&amp;","&amp;$A155)</f>
        <v/>
      </c>
      <c r="H400" t="str">
        <f>IF(H155="","",H155&amp;","&amp;I155&amp;","&amp;$A155)</f>
        <v/>
      </c>
      <c r="J400" t="str">
        <f>IF(J155="","",J155&amp;","&amp;K155&amp;","&amp;$A155)</f>
        <v/>
      </c>
      <c r="L400" t="str">
        <f>IF(L155="","",L155&amp;","&amp;M155&amp;","&amp;$A155)</f>
        <v/>
      </c>
      <c r="O400" t="str">
        <f>IF(O155="","",O155&amp;","&amp;P155&amp;","&amp;$A155)</f>
        <v/>
      </c>
      <c r="Q400" t="str">
        <f>IF(Q155="","",Q155&amp;","&amp;R155&amp;","&amp;$A155)</f>
        <v/>
      </c>
      <c r="S400" t="str">
        <f>IF(S155="","",S155&amp;","&amp;T155&amp;","&amp;$A155)</f>
        <v/>
      </c>
      <c r="U400" t="str">
        <f>IF(U155="","",U155&amp;","&amp;V155&amp;","&amp;$A155)</f>
        <v/>
      </c>
      <c r="W400" t="str">
        <f>IF(W155="","",W155&amp;","&amp;X155&amp;","&amp;$A155)</f>
        <v/>
      </c>
      <c r="Z400" t="str">
        <f>IF(Z155="","",Z155&amp;","&amp;AA155&amp;","&amp;$A155)</f>
        <v>1203,1,153</v>
      </c>
      <c r="AB400" t="str">
        <f>IF(AB155="","",AB155&amp;","&amp;AC155&amp;","&amp;$A155)</f>
        <v>513,5,153</v>
      </c>
      <c r="AD400" t="str">
        <f>IF(AD155="","",AD155&amp;","&amp;AE155&amp;","&amp;$A155)</f>
        <v/>
      </c>
      <c r="AF400" t="str">
        <f>IF(AF155="","",AF155&amp;","&amp;AG155&amp;","&amp;$A155)</f>
        <v>515,1,153</v>
      </c>
      <c r="AH400" t="str">
        <f>IF(AH155="","",AH155&amp;","&amp;AI155&amp;","&amp;$A155)</f>
        <v/>
      </c>
      <c r="AM400" s="35">
        <v>3</v>
      </c>
      <c r="AN400" s="35">
        <f t="shared" si="204"/>
        <v>1</v>
      </c>
      <c r="AP400" t="str">
        <f>IF(AP155="","",AP155&amp;","&amp;AQ155&amp;","&amp;$A155)</f>
        <v>81,4,153</v>
      </c>
      <c r="AR400" t="str">
        <f>IF(AR155="","",AR155&amp;","&amp;AS155&amp;","&amp;$A155)</f>
        <v/>
      </c>
      <c r="AT400" t="str">
        <f>IF(AT155="","",AT155&amp;","&amp;AU155&amp;","&amp;$A155)</f>
        <v/>
      </c>
      <c r="AV400" t="str">
        <f>IF(AV155="","",AV155&amp;","&amp;AW155&amp;","&amp;$A155)</f>
        <v/>
      </c>
      <c r="AX400" t="str">
        <f>IF(AX155="","",AX155&amp;","&amp;AY155&amp;","&amp;$A155)</f>
        <v/>
      </c>
      <c r="BA400" t="str">
        <f>IF(BA155="","",BA155&amp;","&amp;BB155&amp;","&amp;$A155)</f>
        <v/>
      </c>
      <c r="BC400" t="str">
        <f>IF(BC155="","",BC155&amp;","&amp;BD155&amp;","&amp;$A155)</f>
        <v/>
      </c>
      <c r="BE400" t="str">
        <f>IF(BE155="","",BE155&amp;","&amp;BF155&amp;","&amp;$A155)</f>
        <v/>
      </c>
      <c r="BG400" t="str">
        <f>IF(BG155="","",BG155&amp;","&amp;BH155&amp;","&amp;$A155)</f>
        <v/>
      </c>
      <c r="BI400" t="str">
        <f>IF(BI155="","",BI155&amp;","&amp;BJ155&amp;","&amp;$A155)</f>
        <v/>
      </c>
      <c r="BL400" t="str">
        <f>IF(BL155="","",BL155&amp;","&amp;BM155&amp;","&amp;$A155)</f>
        <v/>
      </c>
      <c r="BN400" t="str">
        <f>IF(BN155="","",BN155&amp;","&amp;BO155&amp;","&amp;$A155)</f>
        <v/>
      </c>
      <c r="BP400" t="str">
        <f>IF(BP155="","",BP155&amp;","&amp;BQ155&amp;","&amp;$A155)</f>
        <v/>
      </c>
      <c r="BR400" t="str">
        <f>IF(BR155="","",BR155&amp;","&amp;BS155&amp;","&amp;$A155)</f>
        <v/>
      </c>
      <c r="BT400" t="str">
        <f>IF(BT155="","",BT155&amp;","&amp;BU155&amp;","&amp;$A155)</f>
        <v/>
      </c>
      <c r="BY400" s="35">
        <v>3</v>
      </c>
      <c r="BZ400" s="35">
        <f t="shared" si="205"/>
        <v>1</v>
      </c>
      <c r="CB400" t="str">
        <f>IF(CB155="","",CB155&amp;","&amp;CC155&amp;","&amp;$A155)</f>
        <v>81,4,153</v>
      </c>
      <c r="CD400" t="str">
        <f>IF(CD155="","",CD155&amp;","&amp;CE155&amp;","&amp;$A155)</f>
        <v/>
      </c>
      <c r="CF400" t="str">
        <f>IF(CF155="","",CF155&amp;","&amp;CG155&amp;","&amp;$A155)</f>
        <v/>
      </c>
      <c r="CH400" t="str">
        <f>IF(CH155="","",CH155&amp;","&amp;CI155&amp;","&amp;$A155)</f>
        <v/>
      </c>
      <c r="CJ400" t="str">
        <f>IF(CJ155="","",CJ155&amp;","&amp;CK155&amp;","&amp;$A155)</f>
        <v/>
      </c>
      <c r="CM400" t="str">
        <f>IF(CM155="","",CM155&amp;","&amp;CN155&amp;","&amp;$A155)</f>
        <v/>
      </c>
      <c r="CO400" t="str">
        <f>IF(CO155="","",CO155&amp;","&amp;CP155&amp;","&amp;$A155)</f>
        <v/>
      </c>
      <c r="CQ400" t="str">
        <f>IF(CQ155="","",CQ155&amp;","&amp;CR155&amp;","&amp;$A155)</f>
        <v/>
      </c>
      <c r="CS400" t="str">
        <f>IF(CS155="","",CS155&amp;","&amp;CT155&amp;","&amp;$A155)</f>
        <v/>
      </c>
      <c r="CU400" t="str">
        <f>IF(CU155="","",CU155&amp;","&amp;CV155&amp;","&amp;$A155)</f>
        <v/>
      </c>
      <c r="CX400" t="str">
        <f>IF(CX155="","",CX155&amp;","&amp;CY155&amp;","&amp;$A155)</f>
        <v/>
      </c>
      <c r="CZ400" t="str">
        <f>IF(CZ155="","",CZ155&amp;","&amp;DA155&amp;","&amp;$A155)</f>
        <v/>
      </c>
      <c r="DB400" t="str">
        <f>IF(DB155="","",DB155&amp;","&amp;DC155&amp;","&amp;$A155)</f>
        <v/>
      </c>
      <c r="DD400" t="str">
        <f>IF(DD155="","",DD155&amp;","&amp;DE155&amp;","&amp;$A155)</f>
        <v/>
      </c>
      <c r="DF400" t="str">
        <f>IF(DF155="","",DF155&amp;","&amp;DG155&amp;","&amp;$A155)</f>
        <v/>
      </c>
    </row>
    <row r="401" spans="1:110" x14ac:dyDescent="0.3">
      <c r="A401" s="34">
        <v>4</v>
      </c>
      <c r="B401" s="34">
        <f t="shared" si="203"/>
        <v>2</v>
      </c>
      <c r="D401" t="str">
        <f>IF(D156="","",D156&amp;","&amp;E156&amp;","&amp;$A156)</f>
        <v>521,3,154</v>
      </c>
      <c r="F401" t="str">
        <f>IF(F156="","",F156&amp;","&amp;G156&amp;","&amp;$A156)</f>
        <v>1201,1,154</v>
      </c>
      <c r="H401" t="str">
        <f>IF(H156="","",H156&amp;","&amp;I156&amp;","&amp;$A156)</f>
        <v/>
      </c>
      <c r="J401" t="str">
        <f>IF(J156="","",J156&amp;","&amp;K156&amp;","&amp;$A156)</f>
        <v>521,3,154</v>
      </c>
      <c r="L401" t="str">
        <f>IF(L156="","",L156&amp;","&amp;M156&amp;","&amp;$A156)</f>
        <v/>
      </c>
      <c r="O401" t="str">
        <f>IF(O156="","",O156&amp;","&amp;P156&amp;","&amp;$A156)</f>
        <v/>
      </c>
      <c r="Q401" t="str">
        <f>IF(Q156="","",Q156&amp;","&amp;R156&amp;","&amp;$A156)</f>
        <v/>
      </c>
      <c r="S401" t="str">
        <f>IF(S156="","",S156&amp;","&amp;T156&amp;","&amp;$A156)</f>
        <v/>
      </c>
      <c r="U401" t="str">
        <f>IF(U156="","",U156&amp;","&amp;V156&amp;","&amp;$A156)</f>
        <v/>
      </c>
      <c r="W401" t="str">
        <f>IF(W156="","",W156&amp;","&amp;X156&amp;","&amp;$A156)</f>
        <v/>
      </c>
      <c r="Z401" t="str">
        <f>IF(Z156="","",Z156&amp;","&amp;AA156&amp;","&amp;$A156)</f>
        <v/>
      </c>
      <c r="AB401" t="str">
        <f>IF(AB156="","",AB156&amp;","&amp;AC156&amp;","&amp;$A156)</f>
        <v/>
      </c>
      <c r="AD401" t="str">
        <f>IF(AD156="","",AD156&amp;","&amp;AE156&amp;","&amp;$A156)</f>
        <v/>
      </c>
      <c r="AF401" t="str">
        <f>IF(AF156="","",AF156&amp;","&amp;AG156&amp;","&amp;$A156)</f>
        <v/>
      </c>
      <c r="AH401" t="str">
        <f>IF(AH156="","",AH156&amp;","&amp;AI156&amp;","&amp;$A156)</f>
        <v/>
      </c>
      <c r="AM401" s="34">
        <v>4</v>
      </c>
      <c r="AN401" s="34">
        <f t="shared" si="204"/>
        <v>2</v>
      </c>
      <c r="AP401" t="str">
        <f>IF(AP156="","",AP156&amp;","&amp;AQ156&amp;","&amp;$A156)</f>
        <v>82,3,154</v>
      </c>
      <c r="AR401" t="str">
        <f>IF(AR156="","",AR156&amp;","&amp;AS156&amp;","&amp;$A156)</f>
        <v/>
      </c>
      <c r="AT401" t="str">
        <f>IF(AT156="","",AT156&amp;","&amp;AU156&amp;","&amp;$A156)</f>
        <v/>
      </c>
      <c r="AV401" t="str">
        <f>IF(AV156="","",AV156&amp;","&amp;AW156&amp;","&amp;$A156)</f>
        <v/>
      </c>
      <c r="AX401" t="str">
        <f>IF(AX156="","",AX156&amp;","&amp;AY156&amp;","&amp;$A156)</f>
        <v/>
      </c>
      <c r="BA401" t="str">
        <f>IF(BA156="","",BA156&amp;","&amp;BB156&amp;","&amp;$A156)</f>
        <v/>
      </c>
      <c r="BC401" t="str">
        <f>IF(BC156="","",BC156&amp;","&amp;BD156&amp;","&amp;$A156)</f>
        <v/>
      </c>
      <c r="BE401" t="str">
        <f>IF(BE156="","",BE156&amp;","&amp;BF156&amp;","&amp;$A156)</f>
        <v/>
      </c>
      <c r="BG401" t="str">
        <f>IF(BG156="","",BG156&amp;","&amp;BH156&amp;","&amp;$A156)</f>
        <v/>
      </c>
      <c r="BI401" t="str">
        <f>IF(BI156="","",BI156&amp;","&amp;BJ156&amp;","&amp;$A156)</f>
        <v/>
      </c>
      <c r="BL401" t="str">
        <f>IF(BL156="","",BL156&amp;","&amp;BM156&amp;","&amp;$A156)</f>
        <v/>
      </c>
      <c r="BN401" t="str">
        <f>IF(BN156="","",BN156&amp;","&amp;BO156&amp;","&amp;$A156)</f>
        <v>1103,1,154</v>
      </c>
      <c r="BP401" t="str">
        <f>IF(BP156="","",BP156&amp;","&amp;BQ156&amp;","&amp;$A156)</f>
        <v>1001,1,154</v>
      </c>
      <c r="BR401" t="str">
        <f>IF(BR156="","",BR156&amp;","&amp;BS156&amp;","&amp;$A156)</f>
        <v>1103,1,154</v>
      </c>
      <c r="BT401" t="str">
        <f>IF(BT156="","",BT156&amp;","&amp;BU156&amp;","&amp;$A156)</f>
        <v/>
      </c>
      <c r="BY401" s="34">
        <v>4</v>
      </c>
      <c r="BZ401" s="34">
        <f t="shared" si="205"/>
        <v>2</v>
      </c>
      <c r="CB401" t="str">
        <f>IF(CB156="","",CB156&amp;","&amp;CC156&amp;","&amp;$A156)</f>
        <v>82,3,154</v>
      </c>
      <c r="CD401" t="str">
        <f>IF(CD156="","",CD156&amp;","&amp;CE156&amp;","&amp;$A156)</f>
        <v/>
      </c>
      <c r="CF401" t="str">
        <f>IF(CF156="","",CF156&amp;","&amp;CG156&amp;","&amp;$A156)</f>
        <v/>
      </c>
      <c r="CH401" t="str">
        <f>IF(CH156="","",CH156&amp;","&amp;CI156&amp;","&amp;$A156)</f>
        <v/>
      </c>
      <c r="CJ401" t="str">
        <f>IF(CJ156="","",CJ156&amp;","&amp;CK156&amp;","&amp;$A156)</f>
        <v/>
      </c>
      <c r="CM401" t="str">
        <f>IF(CM156="","",CM156&amp;","&amp;CN156&amp;","&amp;$A156)</f>
        <v/>
      </c>
      <c r="CO401" t="str">
        <f>IF(CO156="","",CO156&amp;","&amp;CP156&amp;","&amp;$A156)</f>
        <v/>
      </c>
      <c r="CQ401" t="str">
        <f>IF(CQ156="","",CQ156&amp;","&amp;CR156&amp;","&amp;$A156)</f>
        <v/>
      </c>
      <c r="CS401" t="str">
        <f>IF(CS156="","",CS156&amp;","&amp;CT156&amp;","&amp;$A156)</f>
        <v/>
      </c>
      <c r="CU401" t="str">
        <f>IF(CU156="","",CU156&amp;","&amp;CV156&amp;","&amp;$A156)</f>
        <v/>
      </c>
      <c r="CX401" t="str">
        <f>IF(CX156="","",CX156&amp;","&amp;CY156&amp;","&amp;$A156)</f>
        <v/>
      </c>
      <c r="CZ401" t="str">
        <f>IF(CZ156="","",CZ156&amp;","&amp;DA156&amp;","&amp;$A156)</f>
        <v>1103,1,154</v>
      </c>
      <c r="DB401" t="str">
        <f>IF(DB156="","",DB156&amp;","&amp;DC156&amp;","&amp;$A156)</f>
        <v>1001,1,154</v>
      </c>
      <c r="DD401" t="str">
        <f>IF(DD156="","",DD156&amp;","&amp;DE156&amp;","&amp;$A156)</f>
        <v>1103,1,154</v>
      </c>
      <c r="DF401" t="str">
        <f>IF(DF156="","",DF156&amp;","&amp;DG156&amp;","&amp;$A156)</f>
        <v/>
      </c>
    </row>
    <row r="402" spans="1:110" x14ac:dyDescent="0.3">
      <c r="A402" s="33">
        <v>5</v>
      </c>
      <c r="B402" s="33">
        <f t="shared" si="203"/>
        <v>2</v>
      </c>
      <c r="D402" t="str">
        <f>IF(D157="","",D157&amp;","&amp;E157&amp;","&amp;$A157)</f>
        <v>522,7,155</v>
      </c>
      <c r="F402" t="str">
        <f>IF(F157="","",F157&amp;","&amp;G157&amp;","&amp;$A157)</f>
        <v/>
      </c>
      <c r="H402" t="str">
        <f>IF(H157="","",H157&amp;","&amp;I157&amp;","&amp;$A157)</f>
        <v/>
      </c>
      <c r="J402" t="str">
        <f>IF(J157="","",J157&amp;","&amp;K157&amp;","&amp;$A157)</f>
        <v/>
      </c>
      <c r="L402" t="str">
        <f>IF(L157="","",L157&amp;","&amp;M157&amp;","&amp;$A157)</f>
        <v/>
      </c>
      <c r="O402" t="str">
        <f>IF(O157="","",O157&amp;","&amp;P157&amp;","&amp;$A157)</f>
        <v/>
      </c>
      <c r="Q402" t="str">
        <f>IF(Q157="","",Q157&amp;","&amp;R157&amp;","&amp;$A157)</f>
        <v/>
      </c>
      <c r="S402" t="str">
        <f>IF(S157="","",S157&amp;","&amp;T157&amp;","&amp;$A157)</f>
        <v/>
      </c>
      <c r="U402" t="str">
        <f>IF(U157="","",U157&amp;","&amp;V157&amp;","&amp;$A157)</f>
        <v/>
      </c>
      <c r="W402" t="str">
        <f>IF(W157="","",W157&amp;","&amp;X157&amp;","&amp;$A157)</f>
        <v/>
      </c>
      <c r="Z402" t="str">
        <f>IF(Z157="","",Z157&amp;","&amp;AA157&amp;","&amp;$A157)</f>
        <v/>
      </c>
      <c r="AB402" t="str">
        <f>IF(AB157="","",AB157&amp;","&amp;AC157&amp;","&amp;$A157)</f>
        <v/>
      </c>
      <c r="AD402" t="str">
        <f>IF(AD157="","",AD157&amp;","&amp;AE157&amp;","&amp;$A157)</f>
        <v/>
      </c>
      <c r="AF402" t="str">
        <f>IF(AF157="","",AF157&amp;","&amp;AG157&amp;","&amp;$A157)</f>
        <v/>
      </c>
      <c r="AH402" t="str">
        <f>IF(AH157="","",AH157&amp;","&amp;AI157&amp;","&amp;$A157)</f>
        <v/>
      </c>
      <c r="AM402" s="33">
        <v>5</v>
      </c>
      <c r="AN402" s="33">
        <f t="shared" si="204"/>
        <v>2</v>
      </c>
      <c r="AP402" t="str">
        <f>IF(AP157="","",AP157&amp;","&amp;AQ157&amp;","&amp;$A157)</f>
        <v>82,3,155</v>
      </c>
      <c r="AR402" t="str">
        <f>IF(AR157="","",AR157&amp;","&amp;AS157&amp;","&amp;$A157)</f>
        <v>1103,1,155</v>
      </c>
      <c r="AT402" t="str">
        <f>IF(AT157="","",AT157&amp;","&amp;AU157&amp;","&amp;$A157)</f>
        <v>1001,1,155</v>
      </c>
      <c r="AV402" t="str">
        <f>IF(AV157="","",AV157&amp;","&amp;AW157&amp;","&amp;$A157)</f>
        <v>1103,1,155</v>
      </c>
      <c r="AX402" t="str">
        <f>IF(AX157="","",AX157&amp;","&amp;AY157&amp;","&amp;$A157)</f>
        <v/>
      </c>
      <c r="BA402" t="str">
        <f>IF(BA157="","",BA157&amp;","&amp;BB157&amp;","&amp;$A157)</f>
        <v/>
      </c>
      <c r="BC402" t="str">
        <f>IF(BC157="","",BC157&amp;","&amp;BD157&amp;","&amp;$A157)</f>
        <v/>
      </c>
      <c r="BE402" t="str">
        <f>IF(BE157="","",BE157&amp;","&amp;BF157&amp;","&amp;$A157)</f>
        <v/>
      </c>
      <c r="BG402" t="str">
        <f>IF(BG157="","",BG157&amp;","&amp;BH157&amp;","&amp;$A157)</f>
        <v/>
      </c>
      <c r="BI402" t="str">
        <f>IF(BI157="","",BI157&amp;","&amp;BJ157&amp;","&amp;$A157)</f>
        <v/>
      </c>
      <c r="BL402" t="str">
        <f>IF(BL157="","",BL157&amp;","&amp;BM157&amp;","&amp;$A157)</f>
        <v/>
      </c>
      <c r="BN402" t="str">
        <f>IF(BN157="","",BN157&amp;","&amp;BO157&amp;","&amp;$A157)</f>
        <v/>
      </c>
      <c r="BP402" t="str">
        <f>IF(BP157="","",BP157&amp;","&amp;BQ157&amp;","&amp;$A157)</f>
        <v/>
      </c>
      <c r="BR402" t="str">
        <f>IF(BR157="","",BR157&amp;","&amp;BS157&amp;","&amp;$A157)</f>
        <v/>
      </c>
      <c r="BT402" t="str">
        <f>IF(BT157="","",BT157&amp;","&amp;BU157&amp;","&amp;$A157)</f>
        <v/>
      </c>
      <c r="BY402" s="33">
        <v>5</v>
      </c>
      <c r="BZ402" s="33">
        <f t="shared" si="205"/>
        <v>2</v>
      </c>
      <c r="CB402" t="str">
        <f>IF(CB157="","",CB157&amp;","&amp;CC157&amp;","&amp;$A157)</f>
        <v>82,3,155</v>
      </c>
      <c r="CD402" t="str">
        <f>IF(CD157="","",CD157&amp;","&amp;CE157&amp;","&amp;$A157)</f>
        <v>1103,1,155</v>
      </c>
      <c r="CF402" t="str">
        <f>IF(CF157="","",CF157&amp;","&amp;CG157&amp;","&amp;$A157)</f>
        <v>1001,1,155</v>
      </c>
      <c r="CH402" t="str">
        <f>IF(CH157="","",CH157&amp;","&amp;CI157&amp;","&amp;$A157)</f>
        <v>1103,1,155</v>
      </c>
      <c r="CJ402" t="str">
        <f>IF(CJ157="","",CJ157&amp;","&amp;CK157&amp;","&amp;$A157)</f>
        <v/>
      </c>
      <c r="CM402" t="str">
        <f>IF(CM157="","",CM157&amp;","&amp;CN157&amp;","&amp;$A157)</f>
        <v/>
      </c>
      <c r="CO402" t="str">
        <f>IF(CO157="","",CO157&amp;","&amp;CP157&amp;","&amp;$A157)</f>
        <v/>
      </c>
      <c r="CQ402" t="str">
        <f>IF(CQ157="","",CQ157&amp;","&amp;CR157&amp;","&amp;$A157)</f>
        <v/>
      </c>
      <c r="CS402" t="str">
        <f>IF(CS157="","",CS157&amp;","&amp;CT157&amp;","&amp;$A157)</f>
        <v/>
      </c>
      <c r="CU402" t="str">
        <f>IF(CU157="","",CU157&amp;","&amp;CV157&amp;","&amp;$A157)</f>
        <v/>
      </c>
      <c r="CX402" t="str">
        <f>IF(CX157="","",CX157&amp;","&amp;CY157&amp;","&amp;$A157)</f>
        <v/>
      </c>
      <c r="CZ402" t="str">
        <f>IF(CZ157="","",CZ157&amp;","&amp;DA157&amp;","&amp;$A157)</f>
        <v/>
      </c>
      <c r="DB402" t="str">
        <f>IF(DB157="","",DB157&amp;","&amp;DC157&amp;","&amp;$A157)</f>
        <v/>
      </c>
      <c r="DD402" t="str">
        <f>IF(DD157="","",DD157&amp;","&amp;DE157&amp;","&amp;$A157)</f>
        <v/>
      </c>
      <c r="DF402" t="str">
        <f>IF(DF157="","",DF157&amp;","&amp;DG157&amp;","&amp;$A157)</f>
        <v/>
      </c>
    </row>
    <row r="403" spans="1:110" ht="14.5" thickBot="1" x14ac:dyDescent="0.35">
      <c r="A403" s="35">
        <v>6</v>
      </c>
      <c r="B403" s="35">
        <f t="shared" si="203"/>
        <v>2</v>
      </c>
      <c r="D403" t="str">
        <f>IF(D158="","",D158&amp;","&amp;E158&amp;","&amp;$A158)</f>
        <v>1201,1,156</v>
      </c>
      <c r="F403" t="str">
        <f>IF(F158="","",F158&amp;","&amp;G158&amp;","&amp;$A158)</f>
        <v>523,5,156</v>
      </c>
      <c r="H403" t="str">
        <f>IF(H158="","",H158&amp;","&amp;I158&amp;","&amp;$A158)</f>
        <v/>
      </c>
      <c r="J403" t="str">
        <f>IF(J158="","",J158&amp;","&amp;K158&amp;","&amp;$A158)</f>
        <v>525,1,156</v>
      </c>
      <c r="L403" t="str">
        <f>IF(L158="","",L158&amp;","&amp;M158&amp;","&amp;$A158)</f>
        <v/>
      </c>
      <c r="O403" t="str">
        <f>IF(O158="","",O158&amp;","&amp;P158&amp;","&amp;$A158)</f>
        <v/>
      </c>
      <c r="Q403" t="str">
        <f>IF(Q158="","",Q158&amp;","&amp;R158&amp;","&amp;$A158)</f>
        <v/>
      </c>
      <c r="S403" t="str">
        <f>IF(S158="","",S158&amp;","&amp;T158&amp;","&amp;$A158)</f>
        <v/>
      </c>
      <c r="U403" t="str">
        <f>IF(U158="","",U158&amp;","&amp;V158&amp;","&amp;$A158)</f>
        <v/>
      </c>
      <c r="W403" t="str">
        <f>IF(W158="","",W158&amp;","&amp;X158&amp;","&amp;$A158)</f>
        <v/>
      </c>
      <c r="Z403" t="str">
        <f>IF(Z158="","",Z158&amp;","&amp;AA158&amp;","&amp;$A158)</f>
        <v/>
      </c>
      <c r="AB403" t="str">
        <f>IF(AB158="","",AB158&amp;","&amp;AC158&amp;","&amp;$A158)</f>
        <v/>
      </c>
      <c r="AD403" t="str">
        <f>IF(AD158="","",AD158&amp;","&amp;AE158&amp;","&amp;$A158)</f>
        <v/>
      </c>
      <c r="AF403" t="str">
        <f>IF(AF158="","",AF158&amp;","&amp;AG158&amp;","&amp;$A158)</f>
        <v/>
      </c>
      <c r="AH403" t="str">
        <f>IF(AH158="","",AH158&amp;","&amp;AI158&amp;","&amp;$A158)</f>
        <v/>
      </c>
      <c r="AM403" s="35">
        <v>6</v>
      </c>
      <c r="AN403" s="35">
        <f t="shared" si="204"/>
        <v>2</v>
      </c>
      <c r="AP403" t="str">
        <f>IF(AP158="","",AP158&amp;","&amp;AQ158&amp;","&amp;$A158)</f>
        <v>82,4,156</v>
      </c>
      <c r="AR403" t="str">
        <f>IF(AR158="","",AR158&amp;","&amp;AS158&amp;","&amp;$A158)</f>
        <v/>
      </c>
      <c r="AT403" t="str">
        <f>IF(AT158="","",AT158&amp;","&amp;AU158&amp;","&amp;$A158)</f>
        <v/>
      </c>
      <c r="AV403" t="str">
        <f>IF(AV158="","",AV158&amp;","&amp;AW158&amp;","&amp;$A158)</f>
        <v/>
      </c>
      <c r="AX403" t="str">
        <f>IF(AX158="","",AX158&amp;","&amp;AY158&amp;","&amp;$A158)</f>
        <v/>
      </c>
      <c r="BA403" t="str">
        <f>IF(BA158="","",BA158&amp;","&amp;BB158&amp;","&amp;$A158)</f>
        <v/>
      </c>
      <c r="BC403" t="str">
        <f>IF(BC158="","",BC158&amp;","&amp;BD158&amp;","&amp;$A158)</f>
        <v/>
      </c>
      <c r="BE403" t="str">
        <f>IF(BE158="","",BE158&amp;","&amp;BF158&amp;","&amp;$A158)</f>
        <v/>
      </c>
      <c r="BG403" t="str">
        <f>IF(BG158="","",BG158&amp;","&amp;BH158&amp;","&amp;$A158)</f>
        <v/>
      </c>
      <c r="BI403" t="str">
        <f>IF(BI158="","",BI158&amp;","&amp;BJ158&amp;","&amp;$A158)</f>
        <v/>
      </c>
      <c r="BL403" t="str">
        <f>IF(BL158="","",BL158&amp;","&amp;BM158&amp;","&amp;$A158)</f>
        <v/>
      </c>
      <c r="BN403" t="str">
        <f>IF(BN158="","",BN158&amp;","&amp;BO158&amp;","&amp;$A158)</f>
        <v/>
      </c>
      <c r="BP403" t="str">
        <f>IF(BP158="","",BP158&amp;","&amp;BQ158&amp;","&amp;$A158)</f>
        <v/>
      </c>
      <c r="BR403" t="str">
        <f>IF(BR158="","",BR158&amp;","&amp;BS158&amp;","&amp;$A158)</f>
        <v/>
      </c>
      <c r="BT403" t="str">
        <f>IF(BT158="","",BT158&amp;","&amp;BU158&amp;","&amp;$A158)</f>
        <v/>
      </c>
      <c r="BY403" s="35">
        <v>6</v>
      </c>
      <c r="BZ403" s="35">
        <f t="shared" si="205"/>
        <v>2</v>
      </c>
      <c r="CB403" t="str">
        <f>IF(CB158="","",CB158&amp;","&amp;CC158&amp;","&amp;$A158)</f>
        <v>82,4,156</v>
      </c>
      <c r="CD403" t="str">
        <f>IF(CD158="","",CD158&amp;","&amp;CE158&amp;","&amp;$A158)</f>
        <v/>
      </c>
      <c r="CF403" t="str">
        <f>IF(CF158="","",CF158&amp;","&amp;CG158&amp;","&amp;$A158)</f>
        <v/>
      </c>
      <c r="CH403" t="str">
        <f>IF(CH158="","",CH158&amp;","&amp;CI158&amp;","&amp;$A158)</f>
        <v/>
      </c>
      <c r="CJ403" t="str">
        <f>IF(CJ158="","",CJ158&amp;","&amp;CK158&amp;","&amp;$A158)</f>
        <v/>
      </c>
      <c r="CM403" t="str">
        <f>IF(CM158="","",CM158&amp;","&amp;CN158&amp;","&amp;$A158)</f>
        <v/>
      </c>
      <c r="CO403" t="str">
        <f>IF(CO158="","",CO158&amp;","&amp;CP158&amp;","&amp;$A158)</f>
        <v/>
      </c>
      <c r="CQ403" t="str">
        <f>IF(CQ158="","",CQ158&amp;","&amp;CR158&amp;","&amp;$A158)</f>
        <v/>
      </c>
      <c r="CS403" t="str">
        <f>IF(CS158="","",CS158&amp;","&amp;CT158&amp;","&amp;$A158)</f>
        <v/>
      </c>
      <c r="CU403" t="str">
        <f>IF(CU158="","",CU158&amp;","&amp;CV158&amp;","&amp;$A158)</f>
        <v/>
      </c>
      <c r="CX403" t="str">
        <f>IF(CX158="","",CX158&amp;","&amp;CY158&amp;","&amp;$A158)</f>
        <v/>
      </c>
      <c r="CZ403" t="str">
        <f>IF(CZ158="","",CZ158&amp;","&amp;DA158&amp;","&amp;$A158)</f>
        <v/>
      </c>
      <c r="DB403" t="str">
        <f>IF(DB158="","",DB158&amp;","&amp;DC158&amp;","&amp;$A158)</f>
        <v/>
      </c>
      <c r="DD403" t="str">
        <f>IF(DD158="","",DD158&amp;","&amp;DE158&amp;","&amp;$A158)</f>
        <v/>
      </c>
      <c r="DF403" t="str">
        <f>IF(DF158="","",DF158&amp;","&amp;DG158&amp;","&amp;$A158)</f>
        <v/>
      </c>
    </row>
    <row r="404" spans="1:110" x14ac:dyDescent="0.3">
      <c r="A404" s="34">
        <v>7</v>
      </c>
      <c r="B404" s="34">
        <f t="shared" si="203"/>
        <v>3</v>
      </c>
      <c r="D404" t="str">
        <f>IF(D159="","",D159&amp;","&amp;E159&amp;","&amp;$A159)</f>
        <v/>
      </c>
      <c r="F404" t="str">
        <f>IF(F159="","",F159&amp;","&amp;G159&amp;","&amp;$A159)</f>
        <v/>
      </c>
      <c r="H404" t="str">
        <f>IF(H159="","",H159&amp;","&amp;I159&amp;","&amp;$A159)</f>
        <v/>
      </c>
      <c r="J404" t="str">
        <f>IF(J159="","",J159&amp;","&amp;K159&amp;","&amp;$A159)</f>
        <v/>
      </c>
      <c r="L404" t="str">
        <f>IF(L159="","",L159&amp;","&amp;M159&amp;","&amp;$A159)</f>
        <v/>
      </c>
      <c r="O404" t="str">
        <f>IF(O159="","",O159&amp;","&amp;P159&amp;","&amp;$A159)</f>
        <v>531,3,157</v>
      </c>
      <c r="Q404" t="str">
        <f>IF(Q159="","",Q159&amp;","&amp;R159&amp;","&amp;$A159)</f>
        <v>1202,1,157</v>
      </c>
      <c r="S404" t="str">
        <f>IF(S159="","",S159&amp;","&amp;T159&amp;","&amp;$A159)</f>
        <v/>
      </c>
      <c r="U404" t="str">
        <f>IF(U159="","",U159&amp;","&amp;V159&amp;","&amp;$A159)</f>
        <v>531,3,157</v>
      </c>
      <c r="W404" t="str">
        <f>IF(W159="","",W159&amp;","&amp;X159&amp;","&amp;$A159)</f>
        <v/>
      </c>
      <c r="Z404" t="str">
        <f>IF(Z159="","",Z159&amp;","&amp;AA159&amp;","&amp;$A159)</f>
        <v/>
      </c>
      <c r="AB404" t="str">
        <f>IF(AB159="","",AB159&amp;","&amp;AC159&amp;","&amp;$A159)</f>
        <v/>
      </c>
      <c r="AD404" t="str">
        <f>IF(AD159="","",AD159&amp;","&amp;AE159&amp;","&amp;$A159)</f>
        <v/>
      </c>
      <c r="AF404" t="str">
        <f>IF(AF159="","",AF159&amp;","&amp;AG159&amp;","&amp;$A159)</f>
        <v/>
      </c>
      <c r="AH404" t="str">
        <f>IF(AH159="","",AH159&amp;","&amp;AI159&amp;","&amp;$A159)</f>
        <v/>
      </c>
      <c r="AM404" s="34">
        <v>7</v>
      </c>
      <c r="AN404" s="34">
        <f t="shared" si="204"/>
        <v>3</v>
      </c>
      <c r="AP404" t="str">
        <f>IF(AP159="","",AP159&amp;","&amp;AQ159&amp;","&amp;$A159)</f>
        <v>83,5,157</v>
      </c>
      <c r="AR404" t="str">
        <f>IF(AR159="","",AR159&amp;","&amp;AS159&amp;","&amp;$A159)</f>
        <v/>
      </c>
      <c r="AT404" t="str">
        <f>IF(AT159="","",AT159&amp;","&amp;AU159&amp;","&amp;$A159)</f>
        <v/>
      </c>
      <c r="AV404" t="str">
        <f>IF(AV159="","",AV159&amp;","&amp;AW159&amp;","&amp;$A159)</f>
        <v/>
      </c>
      <c r="AX404" t="str">
        <f>IF(AX159="","",AX159&amp;","&amp;AY159&amp;","&amp;$A159)</f>
        <v/>
      </c>
      <c r="BA404" t="str">
        <f>IF(BA159="","",BA159&amp;","&amp;BB159&amp;","&amp;$A159)</f>
        <v/>
      </c>
      <c r="BC404" t="str">
        <f>IF(BC159="","",BC159&amp;","&amp;BD159&amp;","&amp;$A159)</f>
        <v/>
      </c>
      <c r="BE404" t="str">
        <f>IF(BE159="","",BE159&amp;","&amp;BF159&amp;","&amp;$A159)</f>
        <v/>
      </c>
      <c r="BG404" t="str">
        <f>IF(BG159="","",BG159&amp;","&amp;BH159&amp;","&amp;$A159)</f>
        <v/>
      </c>
      <c r="BI404" t="str">
        <f>IF(BI159="","",BI159&amp;","&amp;BJ159&amp;","&amp;$A159)</f>
        <v/>
      </c>
      <c r="BL404" t="str">
        <f>IF(BL159="","",BL159&amp;","&amp;BM159&amp;","&amp;$A159)</f>
        <v/>
      </c>
      <c r="BN404" t="str">
        <f>IF(BN159="","",BN159&amp;","&amp;BO159&amp;","&amp;$A159)</f>
        <v>1103,1,157</v>
      </c>
      <c r="BP404" t="str">
        <f>IF(BP159="","",BP159&amp;","&amp;BQ159&amp;","&amp;$A159)</f>
        <v>1001,1,157</v>
      </c>
      <c r="BR404" t="str">
        <f>IF(BR159="","",BR159&amp;","&amp;BS159&amp;","&amp;$A159)</f>
        <v>1103,1,157</v>
      </c>
      <c r="BT404" t="str">
        <f>IF(BT159="","",BT159&amp;","&amp;BU159&amp;","&amp;$A159)</f>
        <v/>
      </c>
      <c r="BY404" s="34">
        <v>7</v>
      </c>
      <c r="BZ404" s="34">
        <f t="shared" si="205"/>
        <v>3</v>
      </c>
      <c r="CB404" t="str">
        <f>IF(CB159="","",CB159&amp;","&amp;CC159&amp;","&amp;$A159)</f>
        <v>83,5,157</v>
      </c>
      <c r="CD404" t="str">
        <f>IF(CD159="","",CD159&amp;","&amp;CE159&amp;","&amp;$A159)</f>
        <v/>
      </c>
      <c r="CF404" t="str">
        <f>IF(CF159="","",CF159&amp;","&amp;CG159&amp;","&amp;$A159)</f>
        <v/>
      </c>
      <c r="CH404" t="str">
        <f>IF(CH159="","",CH159&amp;","&amp;CI159&amp;","&amp;$A159)</f>
        <v/>
      </c>
      <c r="CJ404" t="str">
        <f>IF(CJ159="","",CJ159&amp;","&amp;CK159&amp;","&amp;$A159)</f>
        <v/>
      </c>
      <c r="CM404" t="str">
        <f>IF(CM159="","",CM159&amp;","&amp;CN159&amp;","&amp;$A159)</f>
        <v/>
      </c>
      <c r="CO404" t="str">
        <f>IF(CO159="","",CO159&amp;","&amp;CP159&amp;","&amp;$A159)</f>
        <v/>
      </c>
      <c r="CQ404" t="str">
        <f>IF(CQ159="","",CQ159&amp;","&amp;CR159&amp;","&amp;$A159)</f>
        <v/>
      </c>
      <c r="CS404" t="str">
        <f>IF(CS159="","",CS159&amp;","&amp;CT159&amp;","&amp;$A159)</f>
        <v/>
      </c>
      <c r="CU404" t="str">
        <f>IF(CU159="","",CU159&amp;","&amp;CV159&amp;","&amp;$A159)</f>
        <v/>
      </c>
      <c r="CX404" t="str">
        <f>IF(CX159="","",CX159&amp;","&amp;CY159&amp;","&amp;$A159)</f>
        <v/>
      </c>
      <c r="CZ404" t="str">
        <f>IF(CZ159="","",CZ159&amp;","&amp;DA159&amp;","&amp;$A159)</f>
        <v>1103,1,157</v>
      </c>
      <c r="DB404" t="str">
        <f>IF(DB159="","",DB159&amp;","&amp;DC159&amp;","&amp;$A159)</f>
        <v>1001,1,157</v>
      </c>
      <c r="DD404" t="str">
        <f>IF(DD159="","",DD159&amp;","&amp;DE159&amp;","&amp;$A159)</f>
        <v>1103,1,157</v>
      </c>
      <c r="DF404" t="str">
        <f>IF(DF159="","",DF159&amp;","&amp;DG159&amp;","&amp;$A159)</f>
        <v/>
      </c>
    </row>
    <row r="405" spans="1:110" x14ac:dyDescent="0.3">
      <c r="A405" s="33">
        <v>8</v>
      </c>
      <c r="B405" s="33">
        <f t="shared" si="203"/>
        <v>3</v>
      </c>
      <c r="D405" t="str">
        <f>IF(D160="","",D160&amp;","&amp;E160&amp;","&amp;$A160)</f>
        <v/>
      </c>
      <c r="F405" t="str">
        <f>IF(F160="","",F160&amp;","&amp;G160&amp;","&amp;$A160)</f>
        <v/>
      </c>
      <c r="H405" t="str">
        <f>IF(H160="","",H160&amp;","&amp;I160&amp;","&amp;$A160)</f>
        <v/>
      </c>
      <c r="J405" t="str">
        <f>IF(J160="","",J160&amp;","&amp;K160&amp;","&amp;$A160)</f>
        <v/>
      </c>
      <c r="L405" t="str">
        <f>IF(L160="","",L160&amp;","&amp;M160&amp;","&amp;$A160)</f>
        <v/>
      </c>
      <c r="O405" t="str">
        <f>IF(O160="","",O160&amp;","&amp;P160&amp;","&amp;$A160)</f>
        <v>532,7,158</v>
      </c>
      <c r="Q405" t="str">
        <f>IF(Q160="","",Q160&amp;","&amp;R160&amp;","&amp;$A160)</f>
        <v/>
      </c>
      <c r="S405" t="str">
        <f>IF(S160="","",S160&amp;","&amp;T160&amp;","&amp;$A160)</f>
        <v/>
      </c>
      <c r="U405" t="str">
        <f>IF(U160="","",U160&amp;","&amp;V160&amp;","&amp;$A160)</f>
        <v/>
      </c>
      <c r="W405" t="str">
        <f>IF(W160="","",W160&amp;","&amp;X160&amp;","&amp;$A160)</f>
        <v/>
      </c>
      <c r="Z405" t="str">
        <f>IF(Z160="","",Z160&amp;","&amp;AA160&amp;","&amp;$A160)</f>
        <v/>
      </c>
      <c r="AB405" t="str">
        <f>IF(AB160="","",AB160&amp;","&amp;AC160&amp;","&amp;$A160)</f>
        <v/>
      </c>
      <c r="AD405" t="str">
        <f>IF(AD160="","",AD160&amp;","&amp;AE160&amp;","&amp;$A160)</f>
        <v/>
      </c>
      <c r="AF405" t="str">
        <f>IF(AF160="","",AF160&amp;","&amp;AG160&amp;","&amp;$A160)</f>
        <v/>
      </c>
      <c r="AH405" t="str">
        <f>IF(AH160="","",AH160&amp;","&amp;AI160&amp;","&amp;$A160)</f>
        <v/>
      </c>
      <c r="AM405" s="33">
        <v>8</v>
      </c>
      <c r="AN405" s="33">
        <f t="shared" si="204"/>
        <v>3</v>
      </c>
      <c r="AP405" t="str">
        <f>IF(AP160="","",AP160&amp;","&amp;AQ160&amp;","&amp;$A160)</f>
        <v>83,2,158</v>
      </c>
      <c r="AR405" t="str">
        <f>IF(AR160="","",AR160&amp;","&amp;AS160&amp;","&amp;$A160)</f>
        <v>1103,1,158</v>
      </c>
      <c r="AT405" t="str">
        <f>IF(AT160="","",AT160&amp;","&amp;AU160&amp;","&amp;$A160)</f>
        <v>1001,1,158</v>
      </c>
      <c r="AV405" t="str">
        <f>IF(AV160="","",AV160&amp;","&amp;AW160&amp;","&amp;$A160)</f>
        <v>1103,1,158</v>
      </c>
      <c r="AX405" t="str">
        <f>IF(AX160="","",AX160&amp;","&amp;AY160&amp;","&amp;$A160)</f>
        <v/>
      </c>
      <c r="BA405" t="str">
        <f>IF(BA160="","",BA160&amp;","&amp;BB160&amp;","&amp;$A160)</f>
        <v/>
      </c>
      <c r="BC405" t="str">
        <f>IF(BC160="","",BC160&amp;","&amp;BD160&amp;","&amp;$A160)</f>
        <v/>
      </c>
      <c r="BE405" t="str">
        <f>IF(BE160="","",BE160&amp;","&amp;BF160&amp;","&amp;$A160)</f>
        <v/>
      </c>
      <c r="BG405" t="str">
        <f>IF(BG160="","",BG160&amp;","&amp;BH160&amp;","&amp;$A160)</f>
        <v/>
      </c>
      <c r="BI405" t="str">
        <f>IF(BI160="","",BI160&amp;","&amp;BJ160&amp;","&amp;$A160)</f>
        <v/>
      </c>
      <c r="BL405" t="str">
        <f>IF(BL160="","",BL160&amp;","&amp;BM160&amp;","&amp;$A160)</f>
        <v/>
      </c>
      <c r="BN405" t="str">
        <f>IF(BN160="","",BN160&amp;","&amp;BO160&amp;","&amp;$A160)</f>
        <v/>
      </c>
      <c r="BP405" t="str">
        <f>IF(BP160="","",BP160&amp;","&amp;BQ160&amp;","&amp;$A160)</f>
        <v/>
      </c>
      <c r="BR405" t="str">
        <f>IF(BR160="","",BR160&amp;","&amp;BS160&amp;","&amp;$A160)</f>
        <v/>
      </c>
      <c r="BT405" t="str">
        <f>IF(BT160="","",BT160&amp;","&amp;BU160&amp;","&amp;$A160)</f>
        <v/>
      </c>
      <c r="BY405" s="33">
        <v>8</v>
      </c>
      <c r="BZ405" s="33">
        <f t="shared" si="205"/>
        <v>3</v>
      </c>
      <c r="CB405" t="str">
        <f>IF(CB160="","",CB160&amp;","&amp;CC160&amp;","&amp;$A160)</f>
        <v>83,2,158</v>
      </c>
      <c r="CD405" t="str">
        <f>IF(CD160="","",CD160&amp;","&amp;CE160&amp;","&amp;$A160)</f>
        <v>1103,1,158</v>
      </c>
      <c r="CF405" t="str">
        <f>IF(CF160="","",CF160&amp;","&amp;CG160&amp;","&amp;$A160)</f>
        <v>1002,1,158</v>
      </c>
      <c r="CH405" t="str">
        <f>IF(CH160="","",CH160&amp;","&amp;CI160&amp;","&amp;$A160)</f>
        <v>1103,1,158</v>
      </c>
      <c r="CJ405" t="str">
        <f>IF(CJ160="","",CJ160&amp;","&amp;CK160&amp;","&amp;$A160)</f>
        <v/>
      </c>
      <c r="CM405" t="str">
        <f>IF(CM160="","",CM160&amp;","&amp;CN160&amp;","&amp;$A160)</f>
        <v/>
      </c>
      <c r="CO405" t="str">
        <f>IF(CO160="","",CO160&amp;","&amp;CP160&amp;","&amp;$A160)</f>
        <v/>
      </c>
      <c r="CQ405" t="str">
        <f>IF(CQ160="","",CQ160&amp;","&amp;CR160&amp;","&amp;$A160)</f>
        <v/>
      </c>
      <c r="CS405" t="str">
        <f>IF(CS160="","",CS160&amp;","&amp;CT160&amp;","&amp;$A160)</f>
        <v/>
      </c>
      <c r="CU405" t="str">
        <f>IF(CU160="","",CU160&amp;","&amp;CV160&amp;","&amp;$A160)</f>
        <v/>
      </c>
      <c r="CX405" t="str">
        <f>IF(CX160="","",CX160&amp;","&amp;CY160&amp;","&amp;$A160)</f>
        <v/>
      </c>
      <c r="CZ405" t="str">
        <f>IF(CZ160="","",CZ160&amp;","&amp;DA160&amp;","&amp;$A160)</f>
        <v/>
      </c>
      <c r="DB405" t="str">
        <f>IF(DB160="","",DB160&amp;","&amp;DC160&amp;","&amp;$A160)</f>
        <v/>
      </c>
      <c r="DD405" t="str">
        <f>IF(DD160="","",DD160&amp;","&amp;DE160&amp;","&amp;$A160)</f>
        <v/>
      </c>
      <c r="DF405" t="str">
        <f>IF(DF160="","",DF160&amp;","&amp;DG160&amp;","&amp;$A160)</f>
        <v/>
      </c>
    </row>
    <row r="406" spans="1:110" ht="14.5" thickBot="1" x14ac:dyDescent="0.35">
      <c r="A406" s="35">
        <v>9</v>
      </c>
      <c r="B406" s="35">
        <f t="shared" si="203"/>
        <v>3</v>
      </c>
      <c r="D406" t="str">
        <f>IF(D161="","",D161&amp;","&amp;E161&amp;","&amp;$A161)</f>
        <v/>
      </c>
      <c r="F406" t="str">
        <f>IF(F161="","",F161&amp;","&amp;G161&amp;","&amp;$A161)</f>
        <v/>
      </c>
      <c r="H406" t="str">
        <f>IF(H161="","",H161&amp;","&amp;I161&amp;","&amp;$A161)</f>
        <v/>
      </c>
      <c r="J406" t="str">
        <f>IF(J161="","",J161&amp;","&amp;K161&amp;","&amp;$A161)</f>
        <v/>
      </c>
      <c r="L406" t="str">
        <f>IF(L161="","",L161&amp;","&amp;M161&amp;","&amp;$A161)</f>
        <v/>
      </c>
      <c r="O406" t="str">
        <f>IF(O161="","",O161&amp;","&amp;P161&amp;","&amp;$A161)</f>
        <v>1202,1,159</v>
      </c>
      <c r="Q406" t="str">
        <f>IF(Q161="","",Q161&amp;","&amp;R161&amp;","&amp;$A161)</f>
        <v>533,5,159</v>
      </c>
      <c r="S406" t="str">
        <f>IF(S161="","",S161&amp;","&amp;T161&amp;","&amp;$A161)</f>
        <v/>
      </c>
      <c r="U406" t="str">
        <f>IF(U161="","",U161&amp;","&amp;V161&amp;","&amp;$A161)</f>
        <v>535,1,159</v>
      </c>
      <c r="W406" t="str">
        <f>IF(W161="","",W161&amp;","&amp;X161&amp;","&amp;$A161)</f>
        <v/>
      </c>
      <c r="Z406" t="str">
        <f>IF(Z161="","",Z161&amp;","&amp;AA161&amp;","&amp;$A161)</f>
        <v/>
      </c>
      <c r="AB406" t="str">
        <f>IF(AB161="","",AB161&amp;","&amp;AC161&amp;","&amp;$A161)</f>
        <v/>
      </c>
      <c r="AD406" t="str">
        <f>IF(AD161="","",AD161&amp;","&amp;AE161&amp;","&amp;$A161)</f>
        <v/>
      </c>
      <c r="AF406" t="str">
        <f>IF(AF161="","",AF161&amp;","&amp;AG161&amp;","&amp;$A161)</f>
        <v/>
      </c>
      <c r="AH406" t="str">
        <f>IF(AH161="","",AH161&amp;","&amp;AI161&amp;","&amp;$A161)</f>
        <v/>
      </c>
      <c r="AM406" s="35">
        <v>9</v>
      </c>
      <c r="AN406" s="35">
        <f t="shared" si="204"/>
        <v>3</v>
      </c>
      <c r="AP406" t="str">
        <f>IF(AP161="","",AP161&amp;","&amp;AQ161&amp;","&amp;$A161)</f>
        <v>83,5,159</v>
      </c>
      <c r="AR406" t="str">
        <f>IF(AR161="","",AR161&amp;","&amp;AS161&amp;","&amp;$A161)</f>
        <v/>
      </c>
      <c r="AT406" t="str">
        <f>IF(AT161="","",AT161&amp;","&amp;AU161&amp;","&amp;$A161)</f>
        <v/>
      </c>
      <c r="AV406" t="str">
        <f>IF(AV161="","",AV161&amp;","&amp;AW161&amp;","&amp;$A161)</f>
        <v/>
      </c>
      <c r="AX406" t="str">
        <f>IF(AX161="","",AX161&amp;","&amp;AY161&amp;","&amp;$A161)</f>
        <v/>
      </c>
      <c r="BA406" t="str">
        <f>IF(BA161="","",BA161&amp;","&amp;BB161&amp;","&amp;$A161)</f>
        <v/>
      </c>
      <c r="BC406" t="str">
        <f>IF(BC161="","",BC161&amp;","&amp;BD161&amp;","&amp;$A161)</f>
        <v/>
      </c>
      <c r="BE406" t="str">
        <f>IF(BE161="","",BE161&amp;","&amp;BF161&amp;","&amp;$A161)</f>
        <v/>
      </c>
      <c r="BG406" t="str">
        <f>IF(BG161="","",BG161&amp;","&amp;BH161&amp;","&amp;$A161)</f>
        <v/>
      </c>
      <c r="BI406" t="str">
        <f>IF(BI161="","",BI161&amp;","&amp;BJ161&amp;","&amp;$A161)</f>
        <v/>
      </c>
      <c r="BL406" t="str">
        <f>IF(BL161="","",BL161&amp;","&amp;BM161&amp;","&amp;$A161)</f>
        <v/>
      </c>
      <c r="BN406" t="str">
        <f>IF(BN161="","",BN161&amp;","&amp;BO161&amp;","&amp;$A161)</f>
        <v/>
      </c>
      <c r="BP406" t="str">
        <f>IF(BP161="","",BP161&amp;","&amp;BQ161&amp;","&amp;$A161)</f>
        <v/>
      </c>
      <c r="BR406" t="str">
        <f>IF(BR161="","",BR161&amp;","&amp;BS161&amp;","&amp;$A161)</f>
        <v/>
      </c>
      <c r="BT406" t="str">
        <f>IF(BT161="","",BT161&amp;","&amp;BU161&amp;","&amp;$A161)</f>
        <v/>
      </c>
      <c r="BY406" s="35">
        <v>9</v>
      </c>
      <c r="BZ406" s="35">
        <f t="shared" si="205"/>
        <v>3</v>
      </c>
      <c r="CB406" t="str">
        <f>IF(CB161="","",CB161&amp;","&amp;CC161&amp;","&amp;$A161)</f>
        <v>83,5,159</v>
      </c>
      <c r="CD406" t="str">
        <f>IF(CD161="","",CD161&amp;","&amp;CE161&amp;","&amp;$A161)</f>
        <v/>
      </c>
      <c r="CF406" t="str">
        <f>IF(CF161="","",CF161&amp;","&amp;CG161&amp;","&amp;$A161)</f>
        <v/>
      </c>
      <c r="CH406" t="str">
        <f>IF(CH161="","",CH161&amp;","&amp;CI161&amp;","&amp;$A161)</f>
        <v/>
      </c>
      <c r="CJ406" t="str">
        <f>IF(CJ161="","",CJ161&amp;","&amp;CK161&amp;","&amp;$A161)</f>
        <v/>
      </c>
      <c r="CM406" t="str">
        <f>IF(CM161="","",CM161&amp;","&amp;CN161&amp;","&amp;$A161)</f>
        <v/>
      </c>
      <c r="CO406" t="str">
        <f>IF(CO161="","",CO161&amp;","&amp;CP161&amp;","&amp;$A161)</f>
        <v/>
      </c>
      <c r="CQ406" t="str">
        <f>IF(CQ161="","",CQ161&amp;","&amp;CR161&amp;","&amp;$A161)</f>
        <v/>
      </c>
      <c r="CS406" t="str">
        <f>IF(CS161="","",CS161&amp;","&amp;CT161&amp;","&amp;$A161)</f>
        <v/>
      </c>
      <c r="CU406" t="str">
        <f>IF(CU161="","",CU161&amp;","&amp;CV161&amp;","&amp;$A161)</f>
        <v/>
      </c>
      <c r="CX406" t="str">
        <f>IF(CX161="","",CX161&amp;","&amp;CY161&amp;","&amp;$A161)</f>
        <v/>
      </c>
      <c r="CZ406" t="str">
        <f>IF(CZ161="","",CZ161&amp;","&amp;DA161&amp;","&amp;$A161)</f>
        <v/>
      </c>
      <c r="DB406" t="str">
        <f>IF(DB161="","",DB161&amp;","&amp;DC161&amp;","&amp;$A161)</f>
        <v/>
      </c>
      <c r="DD406" t="str">
        <f>IF(DD161="","",DD161&amp;","&amp;DE161&amp;","&amp;$A161)</f>
        <v/>
      </c>
      <c r="DF406" t="str">
        <f>IF(DF161="","",DF161&amp;","&amp;DG161&amp;","&amp;$A161)</f>
        <v/>
      </c>
    </row>
    <row r="407" spans="1:110" x14ac:dyDescent="0.3">
      <c r="A407" s="34">
        <v>10</v>
      </c>
      <c r="B407" s="34">
        <f t="shared" si="203"/>
        <v>4</v>
      </c>
      <c r="D407" t="str">
        <f>IF(D162="","",D162&amp;","&amp;E162&amp;","&amp;$A162)</f>
        <v/>
      </c>
      <c r="F407" t="str">
        <f>IF(F162="","",F162&amp;","&amp;G162&amp;","&amp;$A162)</f>
        <v/>
      </c>
      <c r="H407" t="str">
        <f>IF(H162="","",H162&amp;","&amp;I162&amp;","&amp;$A162)</f>
        <v/>
      </c>
      <c r="J407" t="str">
        <f>IF(J162="","",J162&amp;","&amp;K162&amp;","&amp;$A162)</f>
        <v/>
      </c>
      <c r="L407" t="str">
        <f>IF(L162="","",L162&amp;","&amp;M162&amp;","&amp;$A162)</f>
        <v/>
      </c>
      <c r="O407" t="str">
        <f>IF(O162="","",O162&amp;","&amp;P162&amp;","&amp;$A162)</f>
        <v/>
      </c>
      <c r="Q407" t="str">
        <f>IF(Q162="","",Q162&amp;","&amp;R162&amp;","&amp;$A162)</f>
        <v/>
      </c>
      <c r="S407" t="str">
        <f>IF(S162="","",S162&amp;","&amp;T162&amp;","&amp;$A162)</f>
        <v/>
      </c>
      <c r="U407" t="str">
        <f>IF(U162="","",U162&amp;","&amp;V162&amp;","&amp;$A162)</f>
        <v/>
      </c>
      <c r="W407" t="str">
        <f>IF(W162="","",W162&amp;","&amp;X162&amp;","&amp;$A162)</f>
        <v/>
      </c>
      <c r="Z407" t="str">
        <f>IF(Z162="","",Z162&amp;","&amp;AA162&amp;","&amp;$A162)</f>
        <v>541,3,160</v>
      </c>
      <c r="AB407" t="str">
        <f>IF(AB162="","",AB162&amp;","&amp;AC162&amp;","&amp;$A162)</f>
        <v>1202,1,160</v>
      </c>
      <c r="AD407" t="str">
        <f>IF(AD162="","",AD162&amp;","&amp;AE162&amp;","&amp;$A162)</f>
        <v/>
      </c>
      <c r="AF407" t="str">
        <f>IF(AF162="","",AF162&amp;","&amp;AG162&amp;","&amp;$A162)</f>
        <v>541,3,160</v>
      </c>
      <c r="AH407" t="str">
        <f>IF(AH162="","",AH162&amp;","&amp;AI162&amp;","&amp;$A162)</f>
        <v/>
      </c>
      <c r="AM407" s="34">
        <v>10</v>
      </c>
      <c r="AN407" s="34">
        <f t="shared" si="204"/>
        <v>4</v>
      </c>
      <c r="AP407" t="str">
        <f>IF(AP162="","",AP162&amp;","&amp;AQ162&amp;","&amp;$A162)</f>
        <v/>
      </c>
      <c r="AR407" t="str">
        <f>IF(AR162="","",AR162&amp;","&amp;AS162&amp;","&amp;$A162)</f>
        <v>1103,1,160</v>
      </c>
      <c r="AT407" t="str">
        <f>IF(AT162="","",AT162&amp;","&amp;AU162&amp;","&amp;$A162)</f>
        <v>1001,1,160</v>
      </c>
      <c r="AV407" t="str">
        <f>IF(AV162="","",AV162&amp;","&amp;AW162&amp;","&amp;$A162)</f>
        <v>1103,1,160</v>
      </c>
      <c r="AX407" t="str">
        <f>IF(AX162="","",AX162&amp;","&amp;AY162&amp;","&amp;$A162)</f>
        <v/>
      </c>
      <c r="BA407" t="str">
        <f>IF(BA162="","",BA162&amp;","&amp;BB162&amp;","&amp;$A162)</f>
        <v/>
      </c>
      <c r="BC407" t="str">
        <f>IF(BC162="","",BC162&amp;","&amp;BD162&amp;","&amp;$A162)</f>
        <v/>
      </c>
      <c r="BE407" t="str">
        <f>IF(BE162="","",BE162&amp;","&amp;BF162&amp;","&amp;$A162)</f>
        <v/>
      </c>
      <c r="BG407" t="str">
        <f>IF(BG162="","",BG162&amp;","&amp;BH162&amp;","&amp;$A162)</f>
        <v/>
      </c>
      <c r="BI407" t="str">
        <f>IF(BI162="","",BI162&amp;","&amp;BJ162&amp;","&amp;$A162)</f>
        <v/>
      </c>
      <c r="BL407" t="str">
        <f>IF(BL162="","",BL162&amp;","&amp;BM162&amp;","&amp;$A162)</f>
        <v>81,2,160</v>
      </c>
      <c r="BN407" t="str">
        <f>IF(BN162="","",BN162&amp;","&amp;BO162&amp;","&amp;$A162)</f>
        <v>1202,1,160</v>
      </c>
      <c r="BP407" t="str">
        <f>IF(BP162="","",BP162&amp;","&amp;BQ162&amp;","&amp;$A162)</f>
        <v/>
      </c>
      <c r="BR407" t="str">
        <f>IF(BR162="","",BR162&amp;","&amp;BS162&amp;","&amp;$A162)</f>
        <v>81,2,160</v>
      </c>
      <c r="BT407" t="str">
        <f>IF(BT162="","",BT162&amp;","&amp;BU162&amp;","&amp;$A162)</f>
        <v/>
      </c>
      <c r="BY407" s="34">
        <v>10</v>
      </c>
      <c r="BZ407" s="34">
        <f t="shared" si="205"/>
        <v>4</v>
      </c>
      <c r="CB407" t="str">
        <f>IF(CB162="","",CB162&amp;","&amp;CC162&amp;","&amp;$A162)</f>
        <v/>
      </c>
      <c r="CD407" t="str">
        <f>IF(CD162="","",CD162&amp;","&amp;CE162&amp;","&amp;$A162)</f>
        <v>1103,1,160</v>
      </c>
      <c r="CF407" t="str">
        <f>IF(CF162="","",CF162&amp;","&amp;CG162&amp;","&amp;$A162)</f>
        <v>1001,1,160</v>
      </c>
      <c r="CH407" t="str">
        <f>IF(CH162="","",CH162&amp;","&amp;CI162&amp;","&amp;$A162)</f>
        <v>1103,1,160</v>
      </c>
      <c r="CJ407" t="str">
        <f>IF(CJ162="","",CJ162&amp;","&amp;CK162&amp;","&amp;$A162)</f>
        <v/>
      </c>
      <c r="CM407" t="str">
        <f>IF(CM162="","",CM162&amp;","&amp;CN162&amp;","&amp;$A162)</f>
        <v/>
      </c>
      <c r="CO407" t="str">
        <f>IF(CO162="","",CO162&amp;","&amp;CP162&amp;","&amp;$A162)</f>
        <v/>
      </c>
      <c r="CQ407" t="str">
        <f>IF(CQ162="","",CQ162&amp;","&amp;CR162&amp;","&amp;$A162)</f>
        <v/>
      </c>
      <c r="CS407" t="str">
        <f>IF(CS162="","",CS162&amp;","&amp;CT162&amp;","&amp;$A162)</f>
        <v/>
      </c>
      <c r="CU407" t="str">
        <f>IF(CU162="","",CU162&amp;","&amp;CV162&amp;","&amp;$A162)</f>
        <v/>
      </c>
      <c r="CX407" t="str">
        <f>IF(CX162="","",CX162&amp;","&amp;CY162&amp;","&amp;$A162)</f>
        <v>81,2,160</v>
      </c>
      <c r="CZ407" t="str">
        <f>IF(CZ162="","",CZ162&amp;","&amp;DA162&amp;","&amp;$A162)</f>
        <v>1202,1,160</v>
      </c>
      <c r="DB407" t="str">
        <f>IF(DB162="","",DB162&amp;","&amp;DC162&amp;","&amp;$A162)</f>
        <v/>
      </c>
      <c r="DD407" t="str">
        <f>IF(DD162="","",DD162&amp;","&amp;DE162&amp;","&amp;$A162)</f>
        <v>81,2,160</v>
      </c>
      <c r="DF407" t="str">
        <f>IF(DF162="","",DF162&amp;","&amp;DG162&amp;","&amp;$A162)</f>
        <v/>
      </c>
    </row>
    <row r="408" spans="1:110" x14ac:dyDescent="0.3">
      <c r="A408" s="33">
        <v>11</v>
      </c>
      <c r="B408" s="33">
        <f t="shared" si="203"/>
        <v>4</v>
      </c>
      <c r="D408" t="str">
        <f>IF(D163="","",D163&amp;","&amp;E163&amp;","&amp;$A163)</f>
        <v/>
      </c>
      <c r="F408" t="str">
        <f>IF(F163="","",F163&amp;","&amp;G163&amp;","&amp;$A163)</f>
        <v/>
      </c>
      <c r="H408" t="str">
        <f>IF(H163="","",H163&amp;","&amp;I163&amp;","&amp;$A163)</f>
        <v/>
      </c>
      <c r="J408" t="str">
        <f>IF(J163="","",J163&amp;","&amp;K163&amp;","&amp;$A163)</f>
        <v/>
      </c>
      <c r="L408" t="str">
        <f>IF(L163="","",L163&amp;","&amp;M163&amp;","&amp;$A163)</f>
        <v/>
      </c>
      <c r="O408" t="str">
        <f>IF(O163="","",O163&amp;","&amp;P163&amp;","&amp;$A163)</f>
        <v/>
      </c>
      <c r="Q408" t="str">
        <f>IF(Q163="","",Q163&amp;","&amp;R163&amp;","&amp;$A163)</f>
        <v/>
      </c>
      <c r="S408" t="str">
        <f>IF(S163="","",S163&amp;","&amp;T163&amp;","&amp;$A163)</f>
        <v/>
      </c>
      <c r="U408" t="str">
        <f>IF(U163="","",U163&amp;","&amp;V163&amp;","&amp;$A163)</f>
        <v/>
      </c>
      <c r="W408" t="str">
        <f>IF(W163="","",W163&amp;","&amp;X163&amp;","&amp;$A163)</f>
        <v/>
      </c>
      <c r="Z408" t="str">
        <f>IF(Z163="","",Z163&amp;","&amp;AA163&amp;","&amp;$A163)</f>
        <v>542,7,161</v>
      </c>
      <c r="AB408" t="str">
        <f>IF(AB163="","",AB163&amp;","&amp;AC163&amp;","&amp;$A163)</f>
        <v/>
      </c>
      <c r="AD408" t="str">
        <f>IF(AD163="","",AD163&amp;","&amp;AE163&amp;","&amp;$A163)</f>
        <v/>
      </c>
      <c r="AF408" t="str">
        <f>IF(AF163="","",AF163&amp;","&amp;AG163&amp;","&amp;$A163)</f>
        <v/>
      </c>
      <c r="AH408" t="str">
        <f>IF(AH163="","",AH163&amp;","&amp;AI163&amp;","&amp;$A163)</f>
        <v/>
      </c>
      <c r="AM408" s="33">
        <v>11</v>
      </c>
      <c r="AN408" s="33">
        <f t="shared" si="204"/>
        <v>4</v>
      </c>
      <c r="AP408" t="str">
        <f>IF(AP163="","",AP163&amp;","&amp;AQ163&amp;","&amp;$A163)</f>
        <v/>
      </c>
      <c r="AR408" t="str">
        <f>IF(AR163="","",AR163&amp;","&amp;AS163&amp;","&amp;$A163)</f>
        <v/>
      </c>
      <c r="AT408" t="str">
        <f>IF(AT163="","",AT163&amp;","&amp;AU163&amp;","&amp;$A163)</f>
        <v/>
      </c>
      <c r="AV408" t="str">
        <f>IF(AV163="","",AV163&amp;","&amp;AW163&amp;","&amp;$A163)</f>
        <v/>
      </c>
      <c r="AX408" t="str">
        <f>IF(AX163="","",AX163&amp;","&amp;AY163&amp;","&amp;$A163)</f>
        <v/>
      </c>
      <c r="BA408" t="str">
        <f>IF(BA163="","",BA163&amp;","&amp;BB163&amp;","&amp;$A163)</f>
        <v/>
      </c>
      <c r="BC408" t="str">
        <f>IF(BC163="","",BC163&amp;","&amp;BD163&amp;","&amp;$A163)</f>
        <v/>
      </c>
      <c r="BE408" t="str">
        <f>IF(BE163="","",BE163&amp;","&amp;BF163&amp;","&amp;$A163)</f>
        <v/>
      </c>
      <c r="BG408" t="str">
        <f>IF(BG163="","",BG163&amp;","&amp;BH163&amp;","&amp;$A163)</f>
        <v/>
      </c>
      <c r="BI408" t="str">
        <f>IF(BI163="","",BI163&amp;","&amp;BJ163&amp;","&amp;$A163)</f>
        <v/>
      </c>
      <c r="BL408" t="str">
        <f>IF(BL163="","",BL163&amp;","&amp;BM163&amp;","&amp;$A163)</f>
        <v>81,2,161</v>
      </c>
      <c r="BN408" t="str">
        <f>IF(BN163="","",BN163&amp;","&amp;BO163&amp;","&amp;$A163)</f>
        <v>1103,1,161</v>
      </c>
      <c r="BP408" t="str">
        <f>IF(BP163="","",BP163&amp;","&amp;BQ163&amp;","&amp;$A163)</f>
        <v>1001,1,161</v>
      </c>
      <c r="BR408" t="str">
        <f>IF(BR163="","",BR163&amp;","&amp;BS163&amp;","&amp;$A163)</f>
        <v>1103,1,161</v>
      </c>
      <c r="BT408" t="str">
        <f>IF(BT163="","",BT163&amp;","&amp;BU163&amp;","&amp;$A163)</f>
        <v/>
      </c>
      <c r="BY408" s="33">
        <v>11</v>
      </c>
      <c r="BZ408" s="33">
        <f t="shared" si="205"/>
        <v>4</v>
      </c>
      <c r="CB408" t="str">
        <f>IF(CB163="","",CB163&amp;","&amp;CC163&amp;","&amp;$A163)</f>
        <v/>
      </c>
      <c r="CD408" t="str">
        <f>IF(CD163="","",CD163&amp;","&amp;CE163&amp;","&amp;$A163)</f>
        <v/>
      </c>
      <c r="CF408" t="str">
        <f>IF(CF163="","",CF163&amp;","&amp;CG163&amp;","&amp;$A163)</f>
        <v/>
      </c>
      <c r="CH408" t="str">
        <f>IF(CH163="","",CH163&amp;","&amp;CI163&amp;","&amp;$A163)</f>
        <v/>
      </c>
      <c r="CJ408" t="str">
        <f>IF(CJ163="","",CJ163&amp;","&amp;CK163&amp;","&amp;$A163)</f>
        <v/>
      </c>
      <c r="CM408" t="str">
        <f>IF(CM163="","",CM163&amp;","&amp;CN163&amp;","&amp;$A163)</f>
        <v/>
      </c>
      <c r="CO408" t="str">
        <f>IF(CO163="","",CO163&amp;","&amp;CP163&amp;","&amp;$A163)</f>
        <v/>
      </c>
      <c r="CQ408" t="str">
        <f>IF(CQ163="","",CQ163&amp;","&amp;CR163&amp;","&amp;$A163)</f>
        <v/>
      </c>
      <c r="CS408" t="str">
        <f>IF(CS163="","",CS163&amp;","&amp;CT163&amp;","&amp;$A163)</f>
        <v/>
      </c>
      <c r="CU408" t="str">
        <f>IF(CU163="","",CU163&amp;","&amp;CV163&amp;","&amp;$A163)</f>
        <v/>
      </c>
      <c r="CX408" t="str">
        <f>IF(CX163="","",CX163&amp;","&amp;CY163&amp;","&amp;$A163)</f>
        <v>81,2,161</v>
      </c>
      <c r="CZ408" t="str">
        <f>IF(CZ163="","",CZ163&amp;","&amp;DA163&amp;","&amp;$A163)</f>
        <v>1103,1,161</v>
      </c>
      <c r="DB408" t="str">
        <f>IF(DB163="","",DB163&amp;","&amp;DC163&amp;","&amp;$A163)</f>
        <v>1001,1,161</v>
      </c>
      <c r="DD408" t="str">
        <f>IF(DD163="","",DD163&amp;","&amp;DE163&amp;","&amp;$A163)</f>
        <v>1103,1,161</v>
      </c>
      <c r="DF408" t="str">
        <f>IF(DF163="","",DF163&amp;","&amp;DG163&amp;","&amp;$A163)</f>
        <v/>
      </c>
    </row>
    <row r="409" spans="1:110" ht="14.5" thickBot="1" x14ac:dyDescent="0.35">
      <c r="A409" s="35">
        <v>12</v>
      </c>
      <c r="B409" s="35">
        <f t="shared" si="203"/>
        <v>4</v>
      </c>
      <c r="D409" t="str">
        <f>IF(D164="","",D164&amp;","&amp;E164&amp;","&amp;$A164)</f>
        <v/>
      </c>
      <c r="F409" t="str">
        <f>IF(F164="","",F164&amp;","&amp;G164&amp;","&amp;$A164)</f>
        <v/>
      </c>
      <c r="H409" t="str">
        <f>IF(H164="","",H164&amp;","&amp;I164&amp;","&amp;$A164)</f>
        <v/>
      </c>
      <c r="J409" t="str">
        <f>IF(J164="","",J164&amp;","&amp;K164&amp;","&amp;$A164)</f>
        <v/>
      </c>
      <c r="L409" t="str">
        <f>IF(L164="","",L164&amp;","&amp;M164&amp;","&amp;$A164)</f>
        <v/>
      </c>
      <c r="O409" t="str">
        <f>IF(O164="","",O164&amp;","&amp;P164&amp;","&amp;$A164)</f>
        <v/>
      </c>
      <c r="Q409" t="str">
        <f>IF(Q164="","",Q164&amp;","&amp;R164&amp;","&amp;$A164)</f>
        <v/>
      </c>
      <c r="S409" t="str">
        <f>IF(S164="","",S164&amp;","&amp;T164&amp;","&amp;$A164)</f>
        <v/>
      </c>
      <c r="U409" t="str">
        <f>IF(U164="","",U164&amp;","&amp;V164&amp;","&amp;$A164)</f>
        <v/>
      </c>
      <c r="W409" t="str">
        <f>IF(W164="","",W164&amp;","&amp;X164&amp;","&amp;$A164)</f>
        <v/>
      </c>
      <c r="Z409" t="str">
        <f>IF(Z164="","",Z164&amp;","&amp;AA164&amp;","&amp;$A164)</f>
        <v>1203,1,162</v>
      </c>
      <c r="AB409" t="str">
        <f>IF(AB164="","",AB164&amp;","&amp;AC164&amp;","&amp;$A164)</f>
        <v>543,5,162</v>
      </c>
      <c r="AD409" t="str">
        <f>IF(AD164="","",AD164&amp;","&amp;AE164&amp;","&amp;$A164)</f>
        <v/>
      </c>
      <c r="AF409" t="str">
        <f>IF(AF164="","",AF164&amp;","&amp;AG164&amp;","&amp;$A164)</f>
        <v>545,1,162</v>
      </c>
      <c r="AH409" t="str">
        <f>IF(AH164="","",AH164&amp;","&amp;AI164&amp;","&amp;$A164)</f>
        <v/>
      </c>
      <c r="AM409" s="35">
        <v>12</v>
      </c>
      <c r="AN409" s="35">
        <f t="shared" si="204"/>
        <v>4</v>
      </c>
      <c r="AP409" t="str">
        <f>IF(AP164="","",AP164&amp;","&amp;AQ164&amp;","&amp;$A164)</f>
        <v/>
      </c>
      <c r="AR409" t="str">
        <f>IF(AR164="","",AR164&amp;","&amp;AS164&amp;","&amp;$A164)</f>
        <v/>
      </c>
      <c r="AT409" t="str">
        <f>IF(AT164="","",AT164&amp;","&amp;AU164&amp;","&amp;$A164)</f>
        <v/>
      </c>
      <c r="AV409" t="str">
        <f>IF(AV164="","",AV164&amp;","&amp;AW164&amp;","&amp;$A164)</f>
        <v/>
      </c>
      <c r="AX409" t="str">
        <f>IF(AX164="","",AX164&amp;","&amp;AY164&amp;","&amp;$A164)</f>
        <v/>
      </c>
      <c r="BA409" t="str">
        <f>IF(BA164="","",BA164&amp;","&amp;BB164&amp;","&amp;$A164)</f>
        <v/>
      </c>
      <c r="BC409" t="str">
        <f>IF(BC164="","",BC164&amp;","&amp;BD164&amp;","&amp;$A164)</f>
        <v/>
      </c>
      <c r="BE409" t="str">
        <f>IF(BE164="","",BE164&amp;","&amp;BF164&amp;","&amp;$A164)</f>
        <v/>
      </c>
      <c r="BG409" t="str">
        <f>IF(BG164="","",BG164&amp;","&amp;BH164&amp;","&amp;$A164)</f>
        <v/>
      </c>
      <c r="BI409" t="str">
        <f>IF(BI164="","",BI164&amp;","&amp;BJ164&amp;","&amp;$A164)</f>
        <v/>
      </c>
      <c r="BL409" t="str">
        <f>IF(BL164="","",BL164&amp;","&amp;BM164&amp;","&amp;$A164)</f>
        <v>81,2,162</v>
      </c>
      <c r="BN409" t="str">
        <f>IF(BN164="","",BN164&amp;","&amp;BO164&amp;","&amp;$A164)</f>
        <v>1202,1,162</v>
      </c>
      <c r="BP409" t="str">
        <f>IF(BP164="","",BP164&amp;","&amp;BQ164&amp;","&amp;$A164)</f>
        <v/>
      </c>
      <c r="BR409" t="str">
        <f>IF(BR164="","",BR164&amp;","&amp;BS164&amp;","&amp;$A164)</f>
        <v>81,2,162</v>
      </c>
      <c r="BT409" t="str">
        <f>IF(BT164="","",BT164&amp;","&amp;BU164&amp;","&amp;$A164)</f>
        <v/>
      </c>
      <c r="BY409" s="35">
        <v>12</v>
      </c>
      <c r="BZ409" s="35">
        <f t="shared" si="205"/>
        <v>4</v>
      </c>
      <c r="CB409" t="str">
        <f>IF(CB164="","",CB164&amp;","&amp;CC164&amp;","&amp;$A164)</f>
        <v/>
      </c>
      <c r="CD409" t="str">
        <f>IF(CD164="","",CD164&amp;","&amp;CE164&amp;","&amp;$A164)</f>
        <v/>
      </c>
      <c r="CF409" t="str">
        <f>IF(CF164="","",CF164&amp;","&amp;CG164&amp;","&amp;$A164)</f>
        <v/>
      </c>
      <c r="CH409" t="str">
        <f>IF(CH164="","",CH164&amp;","&amp;CI164&amp;","&amp;$A164)</f>
        <v/>
      </c>
      <c r="CJ409" t="str">
        <f>IF(CJ164="","",CJ164&amp;","&amp;CK164&amp;","&amp;$A164)</f>
        <v/>
      </c>
      <c r="CM409" t="str">
        <f>IF(CM164="","",CM164&amp;","&amp;CN164&amp;","&amp;$A164)</f>
        <v/>
      </c>
      <c r="CO409" t="str">
        <f>IF(CO164="","",CO164&amp;","&amp;CP164&amp;","&amp;$A164)</f>
        <v/>
      </c>
      <c r="CQ409" t="str">
        <f>IF(CQ164="","",CQ164&amp;","&amp;CR164&amp;","&amp;$A164)</f>
        <v/>
      </c>
      <c r="CS409" t="str">
        <f>IF(CS164="","",CS164&amp;","&amp;CT164&amp;","&amp;$A164)</f>
        <v/>
      </c>
      <c r="CU409" t="str">
        <f>IF(CU164="","",CU164&amp;","&amp;CV164&amp;","&amp;$A164)</f>
        <v/>
      </c>
      <c r="CX409" t="str">
        <f>IF(CX164="","",CX164&amp;","&amp;CY164&amp;","&amp;$A164)</f>
        <v>81,2,162</v>
      </c>
      <c r="CZ409" t="str">
        <f>IF(CZ164="","",CZ164&amp;","&amp;DA164&amp;","&amp;$A164)</f>
        <v>1202,1,162</v>
      </c>
      <c r="DB409" t="str">
        <f>IF(DB164="","",DB164&amp;","&amp;DC164&amp;","&amp;$A164)</f>
        <v/>
      </c>
      <c r="DD409" t="str">
        <f>IF(DD164="","",DD164&amp;","&amp;DE164&amp;","&amp;$A164)</f>
        <v>81,2,162</v>
      </c>
      <c r="DF409" t="str">
        <f>IF(DF164="","",DF164&amp;","&amp;DG164&amp;","&amp;$A164)</f>
        <v/>
      </c>
    </row>
    <row r="410" spans="1:110" x14ac:dyDescent="0.3">
      <c r="A410" s="34">
        <v>13</v>
      </c>
      <c r="B410" s="34">
        <f t="shared" si="203"/>
        <v>5</v>
      </c>
      <c r="D410" t="str">
        <f>IF(D165="","",D165&amp;","&amp;E165&amp;","&amp;$A165)</f>
        <v>551,3,163</v>
      </c>
      <c r="F410" t="str">
        <f>IF(F165="","",F165&amp;","&amp;G165&amp;","&amp;$A165)</f>
        <v>1201,1,163</v>
      </c>
      <c r="H410" t="str">
        <f>IF(H165="","",H165&amp;","&amp;I165&amp;","&amp;$A165)</f>
        <v/>
      </c>
      <c r="J410" t="str">
        <f>IF(J165="","",J165&amp;","&amp;K165&amp;","&amp;$A165)</f>
        <v>551,3,163</v>
      </c>
      <c r="L410" t="str">
        <f>IF(L165="","",L165&amp;","&amp;M165&amp;","&amp;$A165)</f>
        <v/>
      </c>
      <c r="O410" t="str">
        <f>IF(O165="","",O165&amp;","&amp;P165&amp;","&amp;$A165)</f>
        <v/>
      </c>
      <c r="Q410" t="str">
        <f>IF(Q165="","",Q165&amp;","&amp;R165&amp;","&amp;$A165)</f>
        <v/>
      </c>
      <c r="S410" t="str">
        <f>IF(S165="","",S165&amp;","&amp;T165&amp;","&amp;$A165)</f>
        <v/>
      </c>
      <c r="U410" t="str">
        <f>IF(U165="","",U165&amp;","&amp;V165&amp;","&amp;$A165)</f>
        <v/>
      </c>
      <c r="W410" t="str">
        <f>IF(W165="","",W165&amp;","&amp;X165&amp;","&amp;$A165)</f>
        <v/>
      </c>
      <c r="Z410" t="str">
        <f>IF(Z165="","",Z165&amp;","&amp;AA165&amp;","&amp;$A165)</f>
        <v/>
      </c>
      <c r="AB410" t="str">
        <f>IF(AB165="","",AB165&amp;","&amp;AC165&amp;","&amp;$A165)</f>
        <v/>
      </c>
      <c r="AD410" t="str">
        <f>IF(AD165="","",AD165&amp;","&amp;AE165&amp;","&amp;$A165)</f>
        <v/>
      </c>
      <c r="AF410" t="str">
        <f>IF(AF165="","",AF165&amp;","&amp;AG165&amp;","&amp;$A165)</f>
        <v/>
      </c>
      <c r="AH410" t="str">
        <f>IF(AH165="","",AH165&amp;","&amp;AI165&amp;","&amp;$A165)</f>
        <v/>
      </c>
      <c r="AM410" s="34">
        <v>13</v>
      </c>
      <c r="AN410" s="34">
        <f t="shared" si="204"/>
        <v>5</v>
      </c>
      <c r="AP410" t="str">
        <f>IF(AP165="","",AP165&amp;","&amp;AQ165&amp;","&amp;$A165)</f>
        <v/>
      </c>
      <c r="AR410" t="str">
        <f>IF(AR165="","",AR165&amp;","&amp;AS165&amp;","&amp;$A165)</f>
        <v>1103,1,163</v>
      </c>
      <c r="AT410" t="str">
        <f>IF(AT165="","",AT165&amp;","&amp;AU165&amp;","&amp;$A165)</f>
        <v>1001,1,163</v>
      </c>
      <c r="AV410" t="str">
        <f>IF(AV165="","",AV165&amp;","&amp;AW165&amp;","&amp;$A165)</f>
        <v>1103,1,163</v>
      </c>
      <c r="AX410" t="str">
        <f>IF(AX165="","",AX165&amp;","&amp;AY165&amp;","&amp;$A165)</f>
        <v/>
      </c>
      <c r="BA410" t="str">
        <f>IF(BA165="","",BA165&amp;","&amp;BB165&amp;","&amp;$A165)</f>
        <v/>
      </c>
      <c r="BC410" t="str">
        <f>IF(BC165="","",BC165&amp;","&amp;BD165&amp;","&amp;$A165)</f>
        <v/>
      </c>
      <c r="BE410" t="str">
        <f>IF(BE165="","",BE165&amp;","&amp;BF165&amp;","&amp;$A165)</f>
        <v/>
      </c>
      <c r="BG410" t="str">
        <f>IF(BG165="","",BG165&amp;","&amp;BH165&amp;","&amp;$A165)</f>
        <v/>
      </c>
      <c r="BI410" t="str">
        <f>IF(BI165="","",BI165&amp;","&amp;BJ165&amp;","&amp;$A165)</f>
        <v/>
      </c>
      <c r="BL410" t="str">
        <f>IF(BL165="","",BL165&amp;","&amp;BM165&amp;","&amp;$A165)</f>
        <v>82,7,163</v>
      </c>
      <c r="BN410" t="str">
        <f>IF(BN165="","",BN165&amp;","&amp;BO165&amp;","&amp;$A165)</f>
        <v/>
      </c>
      <c r="BP410" t="str">
        <f>IF(BP165="","",BP165&amp;","&amp;BQ165&amp;","&amp;$A165)</f>
        <v/>
      </c>
      <c r="BR410" t="str">
        <f>IF(BR165="","",BR165&amp;","&amp;BS165&amp;","&amp;$A165)</f>
        <v/>
      </c>
      <c r="BT410" t="str">
        <f>IF(BT165="","",BT165&amp;","&amp;BU165&amp;","&amp;$A165)</f>
        <v/>
      </c>
      <c r="BY410" s="34">
        <v>13</v>
      </c>
      <c r="BZ410" s="34">
        <f t="shared" si="205"/>
        <v>5</v>
      </c>
      <c r="CB410" t="str">
        <f>IF(CB165="","",CB165&amp;","&amp;CC165&amp;","&amp;$A165)</f>
        <v/>
      </c>
      <c r="CD410" t="str">
        <f>IF(CD165="","",CD165&amp;","&amp;CE165&amp;","&amp;$A165)</f>
        <v>1103,1,163</v>
      </c>
      <c r="CF410" t="str">
        <f>IF(CF165="","",CF165&amp;","&amp;CG165&amp;","&amp;$A165)</f>
        <v>1001,1,163</v>
      </c>
      <c r="CH410" t="str">
        <f>IF(CH165="","",CH165&amp;","&amp;CI165&amp;","&amp;$A165)</f>
        <v>1103,1,163</v>
      </c>
      <c r="CJ410" t="str">
        <f>IF(CJ165="","",CJ165&amp;","&amp;CK165&amp;","&amp;$A165)</f>
        <v/>
      </c>
      <c r="CM410" t="str">
        <f>IF(CM165="","",CM165&amp;","&amp;CN165&amp;","&amp;$A165)</f>
        <v/>
      </c>
      <c r="CO410" t="str">
        <f>IF(CO165="","",CO165&amp;","&amp;CP165&amp;","&amp;$A165)</f>
        <v/>
      </c>
      <c r="CQ410" t="str">
        <f>IF(CQ165="","",CQ165&amp;","&amp;CR165&amp;","&amp;$A165)</f>
        <v/>
      </c>
      <c r="CS410" t="str">
        <f>IF(CS165="","",CS165&amp;","&amp;CT165&amp;","&amp;$A165)</f>
        <v/>
      </c>
      <c r="CU410" t="str">
        <f>IF(CU165="","",CU165&amp;","&amp;CV165&amp;","&amp;$A165)</f>
        <v/>
      </c>
      <c r="CX410" t="str">
        <f>IF(CX165="","",CX165&amp;","&amp;CY165&amp;","&amp;$A165)</f>
        <v>82,7,163</v>
      </c>
      <c r="CZ410" t="str">
        <f>IF(CZ165="","",CZ165&amp;","&amp;DA165&amp;","&amp;$A165)</f>
        <v/>
      </c>
      <c r="DB410" t="str">
        <f>IF(DB165="","",DB165&amp;","&amp;DC165&amp;","&amp;$A165)</f>
        <v/>
      </c>
      <c r="DD410" t="str">
        <f>IF(DD165="","",DD165&amp;","&amp;DE165&amp;","&amp;$A165)</f>
        <v/>
      </c>
      <c r="DF410" t="str">
        <f>IF(DF165="","",DF165&amp;","&amp;DG165&amp;","&amp;$A165)</f>
        <v/>
      </c>
    </row>
    <row r="411" spans="1:110" x14ac:dyDescent="0.3">
      <c r="A411" s="33">
        <v>14</v>
      </c>
      <c r="B411" s="33">
        <f t="shared" si="203"/>
        <v>5</v>
      </c>
      <c r="D411" t="str">
        <f>IF(D166="","",D166&amp;","&amp;E166&amp;","&amp;$A166)</f>
        <v>552,7,164</v>
      </c>
      <c r="F411" t="str">
        <f>IF(F166="","",F166&amp;","&amp;G166&amp;","&amp;$A166)</f>
        <v/>
      </c>
      <c r="H411" t="str">
        <f>IF(H166="","",H166&amp;","&amp;I166&amp;","&amp;$A166)</f>
        <v/>
      </c>
      <c r="J411" t="str">
        <f>IF(J166="","",J166&amp;","&amp;K166&amp;","&amp;$A166)</f>
        <v/>
      </c>
      <c r="L411" t="str">
        <f>IF(L166="","",L166&amp;","&amp;M166&amp;","&amp;$A166)</f>
        <v/>
      </c>
      <c r="O411" t="str">
        <f>IF(O166="","",O166&amp;","&amp;P166&amp;","&amp;$A166)</f>
        <v/>
      </c>
      <c r="Q411" t="str">
        <f>IF(Q166="","",Q166&amp;","&amp;R166&amp;","&amp;$A166)</f>
        <v/>
      </c>
      <c r="S411" t="str">
        <f>IF(S166="","",S166&amp;","&amp;T166&amp;","&amp;$A166)</f>
        <v/>
      </c>
      <c r="U411" t="str">
        <f>IF(U166="","",U166&amp;","&amp;V166&amp;","&amp;$A166)</f>
        <v/>
      </c>
      <c r="W411" t="str">
        <f>IF(W166="","",W166&amp;","&amp;X166&amp;","&amp;$A166)</f>
        <v/>
      </c>
      <c r="Z411" t="str">
        <f>IF(Z166="","",Z166&amp;","&amp;AA166&amp;","&amp;$A166)</f>
        <v/>
      </c>
      <c r="AB411" t="str">
        <f>IF(AB166="","",AB166&amp;","&amp;AC166&amp;","&amp;$A166)</f>
        <v/>
      </c>
      <c r="AD411" t="str">
        <f>IF(AD166="","",AD166&amp;","&amp;AE166&amp;","&amp;$A166)</f>
        <v/>
      </c>
      <c r="AF411" t="str">
        <f>IF(AF166="","",AF166&amp;","&amp;AG166&amp;","&amp;$A166)</f>
        <v/>
      </c>
      <c r="AH411" t="str">
        <f>IF(AH166="","",AH166&amp;","&amp;AI166&amp;","&amp;$A166)</f>
        <v/>
      </c>
      <c r="AM411" s="33">
        <v>14</v>
      </c>
      <c r="AN411" s="33">
        <f t="shared" si="204"/>
        <v>5</v>
      </c>
      <c r="AP411" t="str">
        <f>IF(AP166="","",AP166&amp;","&amp;AQ166&amp;","&amp;$A166)</f>
        <v/>
      </c>
      <c r="AR411" t="str">
        <f>IF(AR166="","",AR166&amp;","&amp;AS166&amp;","&amp;$A166)</f>
        <v/>
      </c>
      <c r="AT411" t="str">
        <f>IF(AT166="","",AT166&amp;","&amp;AU166&amp;","&amp;$A166)</f>
        <v/>
      </c>
      <c r="AV411" t="str">
        <f>IF(AV166="","",AV166&amp;","&amp;AW166&amp;","&amp;$A166)</f>
        <v/>
      </c>
      <c r="AX411" t="str">
        <f>IF(AX166="","",AX166&amp;","&amp;AY166&amp;","&amp;$A166)</f>
        <v/>
      </c>
      <c r="BA411" t="str">
        <f>IF(BA166="","",BA166&amp;","&amp;BB166&amp;","&amp;$A166)</f>
        <v/>
      </c>
      <c r="BC411" t="str">
        <f>IF(BC166="","",BC166&amp;","&amp;BD166&amp;","&amp;$A166)</f>
        <v/>
      </c>
      <c r="BE411" t="str">
        <f>IF(BE166="","",BE166&amp;","&amp;BF166&amp;","&amp;$A166)</f>
        <v/>
      </c>
      <c r="BG411" t="str">
        <f>IF(BG166="","",BG166&amp;","&amp;BH166&amp;","&amp;$A166)</f>
        <v/>
      </c>
      <c r="BI411" t="str">
        <f>IF(BI166="","",BI166&amp;","&amp;BJ166&amp;","&amp;$A166)</f>
        <v/>
      </c>
      <c r="BL411" t="str">
        <f>IF(BL166="","",BL166&amp;","&amp;BM166&amp;","&amp;$A166)</f>
        <v>82,3,164</v>
      </c>
      <c r="BN411" t="str">
        <f>IF(BN166="","",BN166&amp;","&amp;BO166&amp;","&amp;$A166)</f>
        <v>1202,1,164</v>
      </c>
      <c r="BP411" t="str">
        <f>IF(BP166="","",BP166&amp;","&amp;BQ166&amp;","&amp;$A166)</f>
        <v/>
      </c>
      <c r="BR411" t="str">
        <f>IF(BR166="","",BR166&amp;","&amp;BS166&amp;","&amp;$A166)</f>
        <v>1003,1,164</v>
      </c>
      <c r="BT411" t="str">
        <f>IF(BT166="","",BT166&amp;","&amp;BU166&amp;","&amp;$A166)</f>
        <v>1202,1,164</v>
      </c>
      <c r="BY411" s="33">
        <v>14</v>
      </c>
      <c r="BZ411" s="33">
        <f t="shared" si="205"/>
        <v>5</v>
      </c>
      <c r="CB411" t="str">
        <f>IF(CB166="","",CB166&amp;","&amp;CC166&amp;","&amp;$A166)</f>
        <v/>
      </c>
      <c r="CD411" t="str">
        <f>IF(CD166="","",CD166&amp;","&amp;CE166&amp;","&amp;$A166)</f>
        <v/>
      </c>
      <c r="CF411" t="str">
        <f>IF(CF166="","",CF166&amp;","&amp;CG166&amp;","&amp;$A166)</f>
        <v/>
      </c>
      <c r="CH411" t="str">
        <f>IF(CH166="","",CH166&amp;","&amp;CI166&amp;","&amp;$A166)</f>
        <v/>
      </c>
      <c r="CJ411" t="str">
        <f>IF(CJ166="","",CJ166&amp;","&amp;CK166&amp;","&amp;$A166)</f>
        <v/>
      </c>
      <c r="CM411" t="str">
        <f>IF(CM166="","",CM166&amp;","&amp;CN166&amp;","&amp;$A166)</f>
        <v/>
      </c>
      <c r="CO411" t="str">
        <f>IF(CO166="","",CO166&amp;","&amp;CP166&amp;","&amp;$A166)</f>
        <v/>
      </c>
      <c r="CQ411" t="str">
        <f>IF(CQ166="","",CQ166&amp;","&amp;CR166&amp;","&amp;$A166)</f>
        <v/>
      </c>
      <c r="CS411" t="str">
        <f>IF(CS166="","",CS166&amp;","&amp;CT166&amp;","&amp;$A166)</f>
        <v/>
      </c>
      <c r="CU411" t="str">
        <f>IF(CU166="","",CU166&amp;","&amp;CV166&amp;","&amp;$A166)</f>
        <v/>
      </c>
      <c r="CX411" t="str">
        <f>IF(CX166="","",CX166&amp;","&amp;CY166&amp;","&amp;$A166)</f>
        <v>82,3,164</v>
      </c>
      <c r="CZ411" t="str">
        <f>IF(CZ166="","",CZ166&amp;","&amp;DA166&amp;","&amp;$A166)</f>
        <v>1202,1,164</v>
      </c>
      <c r="DB411" t="str">
        <f>IF(DB166="","",DB166&amp;","&amp;DC166&amp;","&amp;$A166)</f>
        <v/>
      </c>
      <c r="DD411" t="str">
        <f>IF(DD166="","",DD166&amp;","&amp;DE166&amp;","&amp;$A166)</f>
        <v>1003,1,164</v>
      </c>
      <c r="DF411" t="str">
        <f>IF(DF166="","",DF166&amp;","&amp;DG166&amp;","&amp;$A166)</f>
        <v>1202,1,164</v>
      </c>
    </row>
    <row r="412" spans="1:110" ht="14.5" thickBot="1" x14ac:dyDescent="0.35">
      <c r="A412" s="35">
        <v>15</v>
      </c>
      <c r="B412" s="35">
        <f t="shared" si="203"/>
        <v>5</v>
      </c>
      <c r="D412" t="str">
        <f>IF(D167="","",D167&amp;","&amp;E167&amp;","&amp;$A167)</f>
        <v>1201,1,165</v>
      </c>
      <c r="F412" t="str">
        <f>IF(F167="","",F167&amp;","&amp;G167&amp;","&amp;$A167)</f>
        <v>553,5,165</v>
      </c>
      <c r="H412" t="str">
        <f>IF(H167="","",H167&amp;","&amp;I167&amp;","&amp;$A167)</f>
        <v/>
      </c>
      <c r="J412" t="str">
        <f>IF(J167="","",J167&amp;","&amp;K167&amp;","&amp;$A167)</f>
        <v>555,1,165</v>
      </c>
      <c r="L412" t="str">
        <f>IF(L167="","",L167&amp;","&amp;M167&amp;","&amp;$A167)</f>
        <v/>
      </c>
      <c r="O412" t="str">
        <f>IF(O167="","",O167&amp;","&amp;P167&amp;","&amp;$A167)</f>
        <v/>
      </c>
      <c r="Q412" t="str">
        <f>IF(Q167="","",Q167&amp;","&amp;R167&amp;","&amp;$A167)</f>
        <v/>
      </c>
      <c r="S412" t="str">
        <f>IF(S167="","",S167&amp;","&amp;T167&amp;","&amp;$A167)</f>
        <v/>
      </c>
      <c r="U412" t="str">
        <f>IF(U167="","",U167&amp;","&amp;V167&amp;","&amp;$A167)</f>
        <v/>
      </c>
      <c r="W412" t="str">
        <f>IF(W167="","",W167&amp;","&amp;X167&amp;","&amp;$A167)</f>
        <v/>
      </c>
      <c r="Z412" t="str">
        <f>IF(Z167="","",Z167&amp;","&amp;AA167&amp;","&amp;$A167)</f>
        <v/>
      </c>
      <c r="AB412" t="str">
        <f>IF(AB167="","",AB167&amp;","&amp;AC167&amp;","&amp;$A167)</f>
        <v/>
      </c>
      <c r="AD412" t="str">
        <f>IF(AD167="","",AD167&amp;","&amp;AE167&amp;","&amp;$A167)</f>
        <v/>
      </c>
      <c r="AF412" t="str">
        <f>IF(AF167="","",AF167&amp;","&amp;AG167&amp;","&amp;$A167)</f>
        <v/>
      </c>
      <c r="AH412" t="str">
        <f>IF(AH167="","",AH167&amp;","&amp;AI167&amp;","&amp;$A167)</f>
        <v/>
      </c>
      <c r="AM412" s="35">
        <v>15</v>
      </c>
      <c r="AN412" s="35">
        <f t="shared" si="204"/>
        <v>5</v>
      </c>
      <c r="AP412" t="str">
        <f>IF(AP167="","",AP167&amp;","&amp;AQ167&amp;","&amp;$A167)</f>
        <v/>
      </c>
      <c r="AR412" t="str">
        <f>IF(AR167="","",AR167&amp;","&amp;AS167&amp;","&amp;$A167)</f>
        <v/>
      </c>
      <c r="AT412" t="str">
        <f>IF(AT167="","",AT167&amp;","&amp;AU167&amp;","&amp;$A167)</f>
        <v/>
      </c>
      <c r="AV412" t="str">
        <f>IF(AV167="","",AV167&amp;","&amp;AW167&amp;","&amp;$A167)</f>
        <v/>
      </c>
      <c r="AX412" t="str">
        <f>IF(AX167="","",AX167&amp;","&amp;AY167&amp;","&amp;$A167)</f>
        <v/>
      </c>
      <c r="BA412" t="str">
        <f>IF(BA167="","",BA167&amp;","&amp;BB167&amp;","&amp;$A167)</f>
        <v/>
      </c>
      <c r="BC412" t="str">
        <f>IF(BC167="","",BC167&amp;","&amp;BD167&amp;","&amp;$A167)</f>
        <v/>
      </c>
      <c r="BE412" t="str">
        <f>IF(BE167="","",BE167&amp;","&amp;BF167&amp;","&amp;$A167)</f>
        <v/>
      </c>
      <c r="BG412" t="str">
        <f>IF(BG167="","",BG167&amp;","&amp;BH167&amp;","&amp;$A167)</f>
        <v/>
      </c>
      <c r="BI412" t="str">
        <f>IF(BI167="","",BI167&amp;","&amp;BJ167&amp;","&amp;$A167)</f>
        <v/>
      </c>
      <c r="BL412" t="str">
        <f>IF(BL167="","",BL167&amp;","&amp;BM167&amp;","&amp;$A167)</f>
        <v>82,7,165</v>
      </c>
      <c r="BN412" t="str">
        <f>IF(BN167="","",BN167&amp;","&amp;BO167&amp;","&amp;$A167)</f>
        <v/>
      </c>
      <c r="BP412" t="str">
        <f>IF(BP167="","",BP167&amp;","&amp;BQ167&amp;","&amp;$A167)</f>
        <v/>
      </c>
      <c r="BR412" t="str">
        <f>IF(BR167="","",BR167&amp;","&amp;BS167&amp;","&amp;$A167)</f>
        <v/>
      </c>
      <c r="BT412" t="str">
        <f>IF(BT167="","",BT167&amp;","&amp;BU167&amp;","&amp;$A167)</f>
        <v/>
      </c>
      <c r="BY412" s="35">
        <v>15</v>
      </c>
      <c r="BZ412" s="35">
        <f t="shared" si="205"/>
        <v>5</v>
      </c>
      <c r="CB412" t="str">
        <f>IF(CB167="","",CB167&amp;","&amp;CC167&amp;","&amp;$A167)</f>
        <v/>
      </c>
      <c r="CD412" t="str">
        <f>IF(CD167="","",CD167&amp;","&amp;CE167&amp;","&amp;$A167)</f>
        <v/>
      </c>
      <c r="CF412" t="str">
        <f>IF(CF167="","",CF167&amp;","&amp;CG167&amp;","&amp;$A167)</f>
        <v/>
      </c>
      <c r="CH412" t="str">
        <f>IF(CH167="","",CH167&amp;","&amp;CI167&amp;","&amp;$A167)</f>
        <v/>
      </c>
      <c r="CJ412" t="str">
        <f>IF(CJ167="","",CJ167&amp;","&amp;CK167&amp;","&amp;$A167)</f>
        <v/>
      </c>
      <c r="CM412" t="str">
        <f>IF(CM167="","",CM167&amp;","&amp;CN167&amp;","&amp;$A167)</f>
        <v/>
      </c>
      <c r="CO412" t="str">
        <f>IF(CO167="","",CO167&amp;","&amp;CP167&amp;","&amp;$A167)</f>
        <v/>
      </c>
      <c r="CQ412" t="str">
        <f>IF(CQ167="","",CQ167&amp;","&amp;CR167&amp;","&amp;$A167)</f>
        <v/>
      </c>
      <c r="CS412" t="str">
        <f>IF(CS167="","",CS167&amp;","&amp;CT167&amp;","&amp;$A167)</f>
        <v/>
      </c>
      <c r="CU412" t="str">
        <f>IF(CU167="","",CU167&amp;","&amp;CV167&amp;","&amp;$A167)</f>
        <v/>
      </c>
      <c r="CX412" t="str">
        <f>IF(CX167="","",CX167&amp;","&amp;CY167&amp;","&amp;$A167)</f>
        <v>82,7,165</v>
      </c>
      <c r="CZ412" t="str">
        <f>IF(CZ167="","",CZ167&amp;","&amp;DA167&amp;","&amp;$A167)</f>
        <v/>
      </c>
      <c r="DB412" t="str">
        <f>IF(DB167="","",DB167&amp;","&amp;DC167&amp;","&amp;$A167)</f>
        <v/>
      </c>
      <c r="DD412" t="str">
        <f>IF(DD167="","",DD167&amp;","&amp;DE167&amp;","&amp;$A167)</f>
        <v/>
      </c>
      <c r="DF412" t="str">
        <f>IF(DF167="","",DF167&amp;","&amp;DG167&amp;","&amp;$A167)</f>
        <v/>
      </c>
    </row>
    <row r="413" spans="1:110" x14ac:dyDescent="0.3">
      <c r="A413" s="34">
        <v>16</v>
      </c>
      <c r="B413" s="34">
        <f t="shared" si="203"/>
        <v>6</v>
      </c>
      <c r="D413" t="str">
        <f>IF(D168="","",D168&amp;","&amp;E168&amp;","&amp;$A168)</f>
        <v/>
      </c>
      <c r="F413" t="str">
        <f>IF(F168="","",F168&amp;","&amp;G168&amp;","&amp;$A168)</f>
        <v/>
      </c>
      <c r="H413" t="str">
        <f>IF(H168="","",H168&amp;","&amp;I168&amp;","&amp;$A168)</f>
        <v/>
      </c>
      <c r="J413" t="str">
        <f>IF(J168="","",J168&amp;","&amp;K168&amp;","&amp;$A168)</f>
        <v/>
      </c>
      <c r="L413" t="str">
        <f>IF(L168="","",L168&amp;","&amp;M168&amp;","&amp;$A168)</f>
        <v/>
      </c>
      <c r="O413" t="str">
        <f>IF(O168="","",O168&amp;","&amp;P168&amp;","&amp;$A168)</f>
        <v>561,3,166</v>
      </c>
      <c r="Q413" t="str">
        <f>IF(Q168="","",Q168&amp;","&amp;R168&amp;","&amp;$A168)</f>
        <v>1202,1,166</v>
      </c>
      <c r="S413" t="str">
        <f>IF(S168="","",S168&amp;","&amp;T168&amp;","&amp;$A168)</f>
        <v/>
      </c>
      <c r="U413" t="str">
        <f>IF(U168="","",U168&amp;","&amp;V168&amp;","&amp;$A168)</f>
        <v>561,3,166</v>
      </c>
      <c r="W413" t="str">
        <f>IF(W168="","",W168&amp;","&amp;X168&amp;","&amp;$A168)</f>
        <v/>
      </c>
      <c r="Z413" t="str">
        <f>IF(Z168="","",Z168&amp;","&amp;AA168&amp;","&amp;$A168)</f>
        <v/>
      </c>
      <c r="AB413" t="str">
        <f>IF(AB168="","",AB168&amp;","&amp;AC168&amp;","&amp;$A168)</f>
        <v/>
      </c>
      <c r="AD413" t="str">
        <f>IF(AD168="","",AD168&amp;","&amp;AE168&amp;","&amp;$A168)</f>
        <v/>
      </c>
      <c r="AF413" t="str">
        <f>IF(AF168="","",AF168&amp;","&amp;AG168&amp;","&amp;$A168)</f>
        <v/>
      </c>
      <c r="AH413" t="str">
        <f>IF(AH168="","",AH168&amp;","&amp;AI168&amp;","&amp;$A168)</f>
        <v/>
      </c>
      <c r="AM413" s="34">
        <v>16</v>
      </c>
      <c r="AN413" s="34">
        <f t="shared" si="204"/>
        <v>6</v>
      </c>
      <c r="AP413" t="str">
        <f>IF(AP168="","",AP168&amp;","&amp;AQ168&amp;","&amp;$A168)</f>
        <v/>
      </c>
      <c r="AR413" t="str">
        <f>IF(AR168="","",AR168&amp;","&amp;AS168&amp;","&amp;$A168)</f>
        <v>1103,1,166</v>
      </c>
      <c r="AT413" t="str">
        <f>IF(AT168="","",AT168&amp;","&amp;AU168&amp;","&amp;$A168)</f>
        <v>1001,1,166</v>
      </c>
      <c r="AV413" t="str">
        <f>IF(AV168="","",AV168&amp;","&amp;AW168&amp;","&amp;$A168)</f>
        <v>1103,1,166</v>
      </c>
      <c r="AX413" t="str">
        <f>IF(AX168="","",AX168&amp;","&amp;AY168&amp;","&amp;$A168)</f>
        <v/>
      </c>
      <c r="BA413" t="str">
        <f>IF(BA168="","",BA168&amp;","&amp;BB168&amp;","&amp;$A168)</f>
        <v/>
      </c>
      <c r="BC413" t="str">
        <f>IF(BC168="","",BC168&amp;","&amp;BD168&amp;","&amp;$A168)</f>
        <v/>
      </c>
      <c r="BE413" t="str">
        <f>IF(BE168="","",BE168&amp;","&amp;BF168&amp;","&amp;$A168)</f>
        <v/>
      </c>
      <c r="BG413" t="str">
        <f>IF(BG168="","",BG168&amp;","&amp;BH168&amp;","&amp;$A168)</f>
        <v/>
      </c>
      <c r="BI413" t="str">
        <f>IF(BI168="","",BI168&amp;","&amp;BJ168&amp;","&amp;$A168)</f>
        <v/>
      </c>
      <c r="BL413" t="str">
        <f>IF(BL168="","",BL168&amp;","&amp;BM168&amp;","&amp;$A168)</f>
        <v>83,4,166</v>
      </c>
      <c r="BN413" t="str">
        <f>IF(BN168="","",BN168&amp;","&amp;BO168&amp;","&amp;$A168)</f>
        <v>1202,1,166</v>
      </c>
      <c r="BP413" t="str">
        <f>IF(BP168="","",BP168&amp;","&amp;BQ168&amp;","&amp;$A168)</f>
        <v/>
      </c>
      <c r="BR413" t="str">
        <f>IF(BR168="","",BR168&amp;","&amp;BS168&amp;","&amp;$A168)</f>
        <v>83,2,166</v>
      </c>
      <c r="BT413" t="str">
        <f>IF(BT168="","",BT168&amp;","&amp;BU168&amp;","&amp;$A168)</f>
        <v/>
      </c>
      <c r="BY413" s="34">
        <v>16</v>
      </c>
      <c r="BZ413" s="34">
        <f t="shared" si="205"/>
        <v>6</v>
      </c>
      <c r="CB413" t="str">
        <f>IF(CB168="","",CB168&amp;","&amp;CC168&amp;","&amp;$A168)</f>
        <v/>
      </c>
      <c r="CD413" t="str">
        <f>IF(CD168="","",CD168&amp;","&amp;CE168&amp;","&amp;$A168)</f>
        <v>1103,1,166</v>
      </c>
      <c r="CF413" t="str">
        <f>IF(CF168="","",CF168&amp;","&amp;CG168&amp;","&amp;$A168)</f>
        <v>1001,1,166</v>
      </c>
      <c r="CH413" t="str">
        <f>IF(CH168="","",CH168&amp;","&amp;CI168&amp;","&amp;$A168)</f>
        <v>1103,1,166</v>
      </c>
      <c r="CJ413" t="str">
        <f>IF(CJ168="","",CJ168&amp;","&amp;CK168&amp;","&amp;$A168)</f>
        <v/>
      </c>
      <c r="CM413" t="str">
        <f>IF(CM168="","",CM168&amp;","&amp;CN168&amp;","&amp;$A168)</f>
        <v/>
      </c>
      <c r="CO413" t="str">
        <f>IF(CO168="","",CO168&amp;","&amp;CP168&amp;","&amp;$A168)</f>
        <v/>
      </c>
      <c r="CQ413" t="str">
        <f>IF(CQ168="","",CQ168&amp;","&amp;CR168&amp;","&amp;$A168)</f>
        <v/>
      </c>
      <c r="CS413" t="str">
        <f>IF(CS168="","",CS168&amp;","&amp;CT168&amp;","&amp;$A168)</f>
        <v/>
      </c>
      <c r="CU413" t="str">
        <f>IF(CU168="","",CU168&amp;","&amp;CV168&amp;","&amp;$A168)</f>
        <v/>
      </c>
      <c r="CX413" t="str">
        <f>IF(CX168="","",CX168&amp;","&amp;CY168&amp;","&amp;$A168)</f>
        <v>83,4,166</v>
      </c>
      <c r="CZ413" t="str">
        <f>IF(CZ168="","",CZ168&amp;","&amp;DA168&amp;","&amp;$A168)</f>
        <v>1202,1,166</v>
      </c>
      <c r="DB413" t="str">
        <f>IF(DB168="","",DB168&amp;","&amp;DC168&amp;","&amp;$A168)</f>
        <v/>
      </c>
      <c r="DD413" t="str">
        <f>IF(DD168="","",DD168&amp;","&amp;DE168&amp;","&amp;$A168)</f>
        <v>83,2,166</v>
      </c>
      <c r="DF413" t="str">
        <f>IF(DF168="","",DF168&amp;","&amp;DG168&amp;","&amp;$A168)</f>
        <v/>
      </c>
    </row>
    <row r="414" spans="1:110" x14ac:dyDescent="0.3">
      <c r="A414" s="33">
        <v>17</v>
      </c>
      <c r="B414" s="33">
        <f t="shared" si="203"/>
        <v>6</v>
      </c>
      <c r="D414" t="str">
        <f>IF(D169="","",D169&amp;","&amp;E169&amp;","&amp;$A169)</f>
        <v/>
      </c>
      <c r="F414" t="str">
        <f>IF(F169="","",F169&amp;","&amp;G169&amp;","&amp;$A169)</f>
        <v/>
      </c>
      <c r="H414" t="str">
        <f>IF(H169="","",H169&amp;","&amp;I169&amp;","&amp;$A169)</f>
        <v/>
      </c>
      <c r="J414" t="str">
        <f>IF(J169="","",J169&amp;","&amp;K169&amp;","&amp;$A169)</f>
        <v/>
      </c>
      <c r="L414" t="str">
        <f>IF(L169="","",L169&amp;","&amp;M169&amp;","&amp;$A169)</f>
        <v/>
      </c>
      <c r="O414" t="str">
        <f>IF(O169="","",O169&amp;","&amp;P169&amp;","&amp;$A169)</f>
        <v>562,7,167</v>
      </c>
      <c r="Q414" t="str">
        <f>IF(Q169="","",Q169&amp;","&amp;R169&amp;","&amp;$A169)</f>
        <v/>
      </c>
      <c r="S414" t="str">
        <f>IF(S169="","",S169&amp;","&amp;T169&amp;","&amp;$A169)</f>
        <v/>
      </c>
      <c r="U414" t="str">
        <f>IF(U169="","",U169&amp;","&amp;V169&amp;","&amp;$A169)</f>
        <v/>
      </c>
      <c r="W414" t="str">
        <f>IF(W169="","",W169&amp;","&amp;X169&amp;","&amp;$A169)</f>
        <v/>
      </c>
      <c r="Z414" t="str">
        <f>IF(Z169="","",Z169&amp;","&amp;AA169&amp;","&amp;$A169)</f>
        <v/>
      </c>
      <c r="AB414" t="str">
        <f>IF(AB169="","",AB169&amp;","&amp;AC169&amp;","&amp;$A169)</f>
        <v/>
      </c>
      <c r="AD414" t="str">
        <f>IF(AD169="","",AD169&amp;","&amp;AE169&amp;","&amp;$A169)</f>
        <v/>
      </c>
      <c r="AF414" t="str">
        <f>IF(AF169="","",AF169&amp;","&amp;AG169&amp;","&amp;$A169)</f>
        <v/>
      </c>
      <c r="AH414" t="str">
        <f>IF(AH169="","",AH169&amp;","&amp;AI169&amp;","&amp;$A169)</f>
        <v/>
      </c>
      <c r="AM414" s="33">
        <v>17</v>
      </c>
      <c r="AN414" s="33">
        <f t="shared" si="204"/>
        <v>6</v>
      </c>
      <c r="AP414" t="str">
        <f>IF(AP169="","",AP169&amp;","&amp;AQ169&amp;","&amp;$A169)</f>
        <v/>
      </c>
      <c r="AR414" t="str">
        <f>IF(AR169="","",AR169&amp;","&amp;AS169&amp;","&amp;$A169)</f>
        <v/>
      </c>
      <c r="AT414" t="str">
        <f>IF(AT169="","",AT169&amp;","&amp;AU169&amp;","&amp;$A169)</f>
        <v/>
      </c>
      <c r="AV414" t="str">
        <f>IF(AV169="","",AV169&amp;","&amp;AW169&amp;","&amp;$A169)</f>
        <v/>
      </c>
      <c r="AX414" t="str">
        <f>IF(AX169="","",AX169&amp;","&amp;AY169&amp;","&amp;$A169)</f>
        <v/>
      </c>
      <c r="BA414" t="str">
        <f>IF(BA169="","",BA169&amp;","&amp;BB169&amp;","&amp;$A169)</f>
        <v/>
      </c>
      <c r="BC414" t="str">
        <f>IF(BC169="","",BC169&amp;","&amp;BD169&amp;","&amp;$A169)</f>
        <v/>
      </c>
      <c r="BE414" t="str">
        <f>IF(BE169="","",BE169&amp;","&amp;BF169&amp;","&amp;$A169)</f>
        <v/>
      </c>
      <c r="BG414" t="str">
        <f>IF(BG169="","",BG169&amp;","&amp;BH169&amp;","&amp;$A169)</f>
        <v/>
      </c>
      <c r="BI414" t="str">
        <f>IF(BI169="","",BI169&amp;","&amp;BJ169&amp;","&amp;$A169)</f>
        <v/>
      </c>
      <c r="BL414" t="str">
        <f>IF(BL169="","",BL169&amp;","&amp;BM169&amp;","&amp;$A169)</f>
        <v>83,3,167</v>
      </c>
      <c r="BN414" t="str">
        <f>IF(BN169="","",BN169&amp;","&amp;BO169&amp;","&amp;$A169)</f>
        <v>1103,1,167</v>
      </c>
      <c r="BP414" t="str">
        <f>IF(BP169="","",BP169&amp;","&amp;BQ169&amp;","&amp;$A169)</f>
        <v>1001,1,167</v>
      </c>
      <c r="BR414" t="str">
        <f>IF(BR169="","",BR169&amp;","&amp;BS169&amp;","&amp;$A169)</f>
        <v>1103,1,167</v>
      </c>
      <c r="BT414" t="str">
        <f>IF(BT169="","",BT169&amp;","&amp;BU169&amp;","&amp;$A169)</f>
        <v/>
      </c>
      <c r="BY414" s="33">
        <v>17</v>
      </c>
      <c r="BZ414" s="33">
        <f t="shared" si="205"/>
        <v>6</v>
      </c>
      <c r="CB414" t="str">
        <f>IF(CB169="","",CB169&amp;","&amp;CC169&amp;","&amp;$A169)</f>
        <v/>
      </c>
      <c r="CD414" t="str">
        <f>IF(CD169="","",CD169&amp;","&amp;CE169&amp;","&amp;$A169)</f>
        <v/>
      </c>
      <c r="CF414" t="str">
        <f>IF(CF169="","",CF169&amp;","&amp;CG169&amp;","&amp;$A169)</f>
        <v/>
      </c>
      <c r="CH414" t="str">
        <f>IF(CH169="","",CH169&amp;","&amp;CI169&amp;","&amp;$A169)</f>
        <v/>
      </c>
      <c r="CJ414" t="str">
        <f>IF(CJ169="","",CJ169&amp;","&amp;CK169&amp;","&amp;$A169)</f>
        <v/>
      </c>
      <c r="CM414" t="str">
        <f>IF(CM169="","",CM169&amp;","&amp;CN169&amp;","&amp;$A169)</f>
        <v/>
      </c>
      <c r="CO414" t="str">
        <f>IF(CO169="","",CO169&amp;","&amp;CP169&amp;","&amp;$A169)</f>
        <v/>
      </c>
      <c r="CQ414" t="str">
        <f>IF(CQ169="","",CQ169&amp;","&amp;CR169&amp;","&amp;$A169)</f>
        <v/>
      </c>
      <c r="CS414" t="str">
        <f>IF(CS169="","",CS169&amp;","&amp;CT169&amp;","&amp;$A169)</f>
        <v/>
      </c>
      <c r="CU414" t="str">
        <f>IF(CU169="","",CU169&amp;","&amp;CV169&amp;","&amp;$A169)</f>
        <v/>
      </c>
      <c r="CX414" t="str">
        <f>IF(CX169="","",CX169&amp;","&amp;CY169&amp;","&amp;$A169)</f>
        <v>83,3,167</v>
      </c>
      <c r="CZ414" t="str">
        <f>IF(CZ169="","",CZ169&amp;","&amp;DA169&amp;","&amp;$A169)</f>
        <v>1103,1,167</v>
      </c>
      <c r="DB414" t="str">
        <f>IF(DB169="","",DB169&amp;","&amp;DC169&amp;","&amp;$A169)</f>
        <v>1001,1,167</v>
      </c>
      <c r="DD414" t="str">
        <f>IF(DD169="","",DD169&amp;","&amp;DE169&amp;","&amp;$A169)</f>
        <v>1103,1,167</v>
      </c>
      <c r="DF414" t="str">
        <f>IF(DF169="","",DF169&amp;","&amp;DG169&amp;","&amp;$A169)</f>
        <v/>
      </c>
    </row>
    <row r="415" spans="1:110" ht="14.5" thickBot="1" x14ac:dyDescent="0.35">
      <c r="A415" s="35">
        <v>18</v>
      </c>
      <c r="B415" s="35">
        <f t="shared" si="203"/>
        <v>6</v>
      </c>
      <c r="D415" t="str">
        <f>IF(D170="","",D170&amp;","&amp;E170&amp;","&amp;$A170)</f>
        <v/>
      </c>
      <c r="F415" t="str">
        <f>IF(F170="","",F170&amp;","&amp;G170&amp;","&amp;$A170)</f>
        <v/>
      </c>
      <c r="H415" t="str">
        <f>IF(H170="","",H170&amp;","&amp;I170&amp;","&amp;$A170)</f>
        <v/>
      </c>
      <c r="J415" t="str">
        <f>IF(J170="","",J170&amp;","&amp;K170&amp;","&amp;$A170)</f>
        <v/>
      </c>
      <c r="L415" t="str">
        <f>IF(L170="","",L170&amp;","&amp;M170&amp;","&amp;$A170)</f>
        <v/>
      </c>
      <c r="O415" t="str">
        <f>IF(O170="","",O170&amp;","&amp;P170&amp;","&amp;$A170)</f>
        <v>1202,1,168</v>
      </c>
      <c r="Q415" t="str">
        <f>IF(Q170="","",Q170&amp;","&amp;R170&amp;","&amp;$A170)</f>
        <v>563,5,168</v>
      </c>
      <c r="S415" t="str">
        <f>IF(S170="","",S170&amp;","&amp;T170&amp;","&amp;$A170)</f>
        <v/>
      </c>
      <c r="U415" t="str">
        <f>IF(U170="","",U170&amp;","&amp;V170&amp;","&amp;$A170)</f>
        <v>565,1,168</v>
      </c>
      <c r="W415" t="str">
        <f>IF(W170="","",W170&amp;","&amp;X170&amp;","&amp;$A170)</f>
        <v/>
      </c>
      <c r="Z415" t="str">
        <f>IF(Z170="","",Z170&amp;","&amp;AA170&amp;","&amp;$A170)</f>
        <v/>
      </c>
      <c r="AB415" t="str">
        <f>IF(AB170="","",AB170&amp;","&amp;AC170&amp;","&amp;$A170)</f>
        <v/>
      </c>
      <c r="AD415" t="str">
        <f>IF(AD170="","",AD170&amp;","&amp;AE170&amp;","&amp;$A170)</f>
        <v/>
      </c>
      <c r="AF415" t="str">
        <f>IF(AF170="","",AF170&amp;","&amp;AG170&amp;","&amp;$A170)</f>
        <v/>
      </c>
      <c r="AH415" t="str">
        <f>IF(AH170="","",AH170&amp;","&amp;AI170&amp;","&amp;$A170)</f>
        <v/>
      </c>
      <c r="AM415" s="35">
        <v>18</v>
      </c>
      <c r="AN415" s="35">
        <f t="shared" si="204"/>
        <v>6</v>
      </c>
      <c r="AP415" t="str">
        <f>IF(AP170="","",AP170&amp;","&amp;AQ170&amp;","&amp;$A170)</f>
        <v/>
      </c>
      <c r="AR415" t="str">
        <f>IF(AR170="","",AR170&amp;","&amp;AS170&amp;","&amp;$A170)</f>
        <v/>
      </c>
      <c r="AT415" t="str">
        <f>IF(AT170="","",AT170&amp;","&amp;AU170&amp;","&amp;$A170)</f>
        <v/>
      </c>
      <c r="AV415" t="str">
        <f>IF(AV170="","",AV170&amp;","&amp;AW170&amp;","&amp;$A170)</f>
        <v/>
      </c>
      <c r="AX415" t="str">
        <f>IF(AX170="","",AX170&amp;","&amp;AY170&amp;","&amp;$A170)</f>
        <v/>
      </c>
      <c r="BA415" t="str">
        <f>IF(BA170="","",BA170&amp;","&amp;BB170&amp;","&amp;$A170)</f>
        <v/>
      </c>
      <c r="BC415" t="str">
        <f>IF(BC170="","",BC170&amp;","&amp;BD170&amp;","&amp;$A170)</f>
        <v/>
      </c>
      <c r="BE415" t="str">
        <f>IF(BE170="","",BE170&amp;","&amp;BF170&amp;","&amp;$A170)</f>
        <v/>
      </c>
      <c r="BG415" t="str">
        <f>IF(BG170="","",BG170&amp;","&amp;BH170&amp;","&amp;$A170)</f>
        <v/>
      </c>
      <c r="BI415" t="str">
        <f>IF(BI170="","",BI170&amp;","&amp;BJ170&amp;","&amp;$A170)</f>
        <v/>
      </c>
      <c r="BL415" t="str">
        <f>IF(BL170="","",BL170&amp;","&amp;BM170&amp;","&amp;$A170)</f>
        <v>83,4,168</v>
      </c>
      <c r="BN415" t="str">
        <f>IF(BN170="","",BN170&amp;","&amp;BO170&amp;","&amp;$A170)</f>
        <v>1202,1,168</v>
      </c>
      <c r="BP415" t="str">
        <f>IF(BP170="","",BP170&amp;","&amp;BQ170&amp;","&amp;$A170)</f>
        <v/>
      </c>
      <c r="BR415" t="str">
        <f>IF(BR170="","",BR170&amp;","&amp;BS170&amp;","&amp;$A170)</f>
        <v>83,2,168</v>
      </c>
      <c r="BT415" t="str">
        <f>IF(BT170="","",BT170&amp;","&amp;BU170&amp;","&amp;$A170)</f>
        <v/>
      </c>
      <c r="BY415" s="35">
        <v>18</v>
      </c>
      <c r="BZ415" s="35">
        <f t="shared" si="205"/>
        <v>6</v>
      </c>
      <c r="CB415" t="str">
        <f>IF(CB170="","",CB170&amp;","&amp;CC170&amp;","&amp;$A170)</f>
        <v/>
      </c>
      <c r="CD415" t="str">
        <f>IF(CD170="","",CD170&amp;","&amp;CE170&amp;","&amp;$A170)</f>
        <v/>
      </c>
      <c r="CF415" t="str">
        <f>IF(CF170="","",CF170&amp;","&amp;CG170&amp;","&amp;$A170)</f>
        <v/>
      </c>
      <c r="CH415" t="str">
        <f>IF(CH170="","",CH170&amp;","&amp;CI170&amp;","&amp;$A170)</f>
        <v/>
      </c>
      <c r="CJ415" t="str">
        <f>IF(CJ170="","",CJ170&amp;","&amp;CK170&amp;","&amp;$A170)</f>
        <v/>
      </c>
      <c r="CM415" t="str">
        <f>IF(CM170="","",CM170&amp;","&amp;CN170&amp;","&amp;$A170)</f>
        <v/>
      </c>
      <c r="CO415" t="str">
        <f>IF(CO170="","",CO170&amp;","&amp;CP170&amp;","&amp;$A170)</f>
        <v/>
      </c>
      <c r="CQ415" t="str">
        <f>IF(CQ170="","",CQ170&amp;","&amp;CR170&amp;","&amp;$A170)</f>
        <v/>
      </c>
      <c r="CS415" t="str">
        <f>IF(CS170="","",CS170&amp;","&amp;CT170&amp;","&amp;$A170)</f>
        <v/>
      </c>
      <c r="CU415" t="str">
        <f>IF(CU170="","",CU170&amp;","&amp;CV170&amp;","&amp;$A170)</f>
        <v/>
      </c>
      <c r="CX415" t="str">
        <f>IF(CX170="","",CX170&amp;","&amp;CY170&amp;","&amp;$A170)</f>
        <v>83,4,168</v>
      </c>
      <c r="CZ415" t="str">
        <f>IF(CZ170="","",CZ170&amp;","&amp;DA170&amp;","&amp;$A170)</f>
        <v>1202,1,168</v>
      </c>
      <c r="DB415" t="str">
        <f>IF(DB170="","",DB170&amp;","&amp;DC170&amp;","&amp;$A170)</f>
        <v/>
      </c>
      <c r="DD415" t="str">
        <f>IF(DD170="","",DD170&amp;","&amp;DE170&amp;","&amp;$A170)</f>
        <v>83,2,168</v>
      </c>
      <c r="DF415" t="str">
        <f>IF(DF170="","",DF170&amp;","&amp;DG170&amp;","&amp;$A170)</f>
        <v/>
      </c>
    </row>
    <row r="416" spans="1:110" x14ac:dyDescent="0.3">
      <c r="A416" s="34">
        <v>19</v>
      </c>
      <c r="B416" s="34">
        <f t="shared" si="203"/>
        <v>7</v>
      </c>
      <c r="D416" t="str">
        <f>IF(D171="","",D171&amp;","&amp;E171&amp;","&amp;$A171)</f>
        <v/>
      </c>
      <c r="F416" t="str">
        <f>IF(F171="","",F171&amp;","&amp;G171&amp;","&amp;$A171)</f>
        <v/>
      </c>
      <c r="H416" t="str">
        <f>IF(H171="","",H171&amp;","&amp;I171&amp;","&amp;$A171)</f>
        <v/>
      </c>
      <c r="J416" t="str">
        <f>IF(J171="","",J171&amp;","&amp;K171&amp;","&amp;$A171)</f>
        <v/>
      </c>
      <c r="L416" t="str">
        <f>IF(L171="","",L171&amp;","&amp;M171&amp;","&amp;$A171)</f>
        <v/>
      </c>
      <c r="O416" t="str">
        <f>IF(O171="","",O171&amp;","&amp;P171&amp;","&amp;$A171)</f>
        <v/>
      </c>
      <c r="Q416" t="str">
        <f>IF(Q171="","",Q171&amp;","&amp;R171&amp;","&amp;$A171)</f>
        <v/>
      </c>
      <c r="S416" t="str">
        <f>IF(S171="","",S171&amp;","&amp;T171&amp;","&amp;$A171)</f>
        <v/>
      </c>
      <c r="U416" t="str">
        <f>IF(U171="","",U171&amp;","&amp;V171&amp;","&amp;$A171)</f>
        <v/>
      </c>
      <c r="W416" t="str">
        <f>IF(W171="","",W171&amp;","&amp;X171&amp;","&amp;$A171)</f>
        <v/>
      </c>
      <c r="Z416" t="str">
        <f>IF(Z171="","",Z171&amp;","&amp;AA171&amp;","&amp;$A171)</f>
        <v>571,3,169</v>
      </c>
      <c r="AB416" t="str">
        <f>IF(AB171="","",AB171&amp;","&amp;AC171&amp;","&amp;$A171)</f>
        <v>1202,1,169</v>
      </c>
      <c r="AD416" t="str">
        <f>IF(AD171="","",AD171&amp;","&amp;AE171&amp;","&amp;$A171)</f>
        <v/>
      </c>
      <c r="AF416" t="str">
        <f>IF(AF171="","",AF171&amp;","&amp;AG171&amp;","&amp;$A171)</f>
        <v>571,3,169</v>
      </c>
      <c r="AH416" t="str">
        <f>IF(AH171="","",AH171&amp;","&amp;AI171&amp;","&amp;$A171)</f>
        <v/>
      </c>
      <c r="AM416" s="34">
        <v>19</v>
      </c>
      <c r="AN416" s="34">
        <f t="shared" si="204"/>
        <v>7</v>
      </c>
      <c r="AP416" t="str">
        <f>IF(AP171="","",AP171&amp;","&amp;AQ171&amp;","&amp;$A171)</f>
        <v/>
      </c>
      <c r="AR416" t="str">
        <f>IF(AR171="","",AR171&amp;","&amp;AS171&amp;","&amp;$A171)</f>
        <v/>
      </c>
      <c r="AT416" t="str">
        <f>IF(AT171="","",AT171&amp;","&amp;AU171&amp;","&amp;$A171)</f>
        <v/>
      </c>
      <c r="AV416" t="str">
        <f>IF(AV171="","",AV171&amp;","&amp;AW171&amp;","&amp;$A171)</f>
        <v/>
      </c>
      <c r="AX416" t="str">
        <f>IF(AX171="","",AX171&amp;","&amp;AY171&amp;","&amp;$A171)</f>
        <v/>
      </c>
      <c r="BA416" t="str">
        <f>IF(BA171="","",BA171&amp;","&amp;BB171&amp;","&amp;$A171)</f>
        <v>81,7,169</v>
      </c>
      <c r="BC416" t="str">
        <f>IF(BC171="","",BC171&amp;","&amp;BD171&amp;","&amp;$A171)</f>
        <v/>
      </c>
      <c r="BE416" t="str">
        <f>IF(BE171="","",BE171&amp;","&amp;BF171&amp;","&amp;$A171)</f>
        <v/>
      </c>
      <c r="BG416" t="str">
        <f>IF(BG171="","",BG171&amp;","&amp;BH171&amp;","&amp;$A171)</f>
        <v/>
      </c>
      <c r="BI416" t="str">
        <f>IF(BI171="","",BI171&amp;","&amp;BJ171&amp;","&amp;$A171)</f>
        <v/>
      </c>
      <c r="BL416" t="str">
        <f>IF(BL171="","",BL171&amp;","&amp;BM171&amp;","&amp;$A171)</f>
        <v/>
      </c>
      <c r="BN416" t="str">
        <f>IF(BN171="","",BN171&amp;","&amp;BO171&amp;","&amp;$A171)</f>
        <v>1103,1,169</v>
      </c>
      <c r="BP416" t="str">
        <f>IF(BP171="","",BP171&amp;","&amp;BQ171&amp;","&amp;$A171)</f>
        <v>1001,1,169</v>
      </c>
      <c r="BR416" t="str">
        <f>IF(BR171="","",BR171&amp;","&amp;BS171&amp;","&amp;$A171)</f>
        <v>1103,1,169</v>
      </c>
      <c r="BT416" t="str">
        <f>IF(BT171="","",BT171&amp;","&amp;BU171&amp;","&amp;$A171)</f>
        <v/>
      </c>
      <c r="BY416" s="34">
        <v>19</v>
      </c>
      <c r="BZ416" s="34">
        <f t="shared" si="205"/>
        <v>7</v>
      </c>
      <c r="CB416" t="str">
        <f>IF(CB171="","",CB171&amp;","&amp;CC171&amp;","&amp;$A171)</f>
        <v/>
      </c>
      <c r="CD416" t="str">
        <f>IF(CD171="","",CD171&amp;","&amp;CE171&amp;","&amp;$A171)</f>
        <v/>
      </c>
      <c r="CF416" t="str">
        <f>IF(CF171="","",CF171&amp;","&amp;CG171&amp;","&amp;$A171)</f>
        <v/>
      </c>
      <c r="CH416" t="str">
        <f>IF(CH171="","",CH171&amp;","&amp;CI171&amp;","&amp;$A171)</f>
        <v/>
      </c>
      <c r="CJ416" t="str">
        <f>IF(CJ171="","",CJ171&amp;","&amp;CK171&amp;","&amp;$A171)</f>
        <v/>
      </c>
      <c r="CM416" t="str">
        <f>IF(CM171="","",CM171&amp;","&amp;CN171&amp;","&amp;$A171)</f>
        <v>81,7,169</v>
      </c>
      <c r="CO416" t="str">
        <f>IF(CO171="","",CO171&amp;","&amp;CP171&amp;","&amp;$A171)</f>
        <v/>
      </c>
      <c r="CQ416" t="str">
        <f>IF(CQ171="","",CQ171&amp;","&amp;CR171&amp;","&amp;$A171)</f>
        <v/>
      </c>
      <c r="CS416" t="str">
        <f>IF(CS171="","",CS171&amp;","&amp;CT171&amp;","&amp;$A171)</f>
        <v/>
      </c>
      <c r="CU416" t="str">
        <f>IF(CU171="","",CU171&amp;","&amp;CV171&amp;","&amp;$A171)</f>
        <v/>
      </c>
      <c r="CX416" t="str">
        <f>IF(CX171="","",CX171&amp;","&amp;CY171&amp;","&amp;$A171)</f>
        <v/>
      </c>
      <c r="CZ416" t="str">
        <f>IF(CZ171="","",CZ171&amp;","&amp;DA171&amp;","&amp;$A171)</f>
        <v>1103,1,169</v>
      </c>
      <c r="DB416" t="str">
        <f>IF(DB171="","",DB171&amp;","&amp;DC171&amp;","&amp;$A171)</f>
        <v>1001,1,169</v>
      </c>
      <c r="DD416" t="str">
        <f>IF(DD171="","",DD171&amp;","&amp;DE171&amp;","&amp;$A171)</f>
        <v>1103,1,169</v>
      </c>
      <c r="DF416" t="str">
        <f>IF(DF171="","",DF171&amp;","&amp;DG171&amp;","&amp;$A171)</f>
        <v/>
      </c>
    </row>
    <row r="417" spans="1:110" x14ac:dyDescent="0.3">
      <c r="A417" s="33">
        <v>20</v>
      </c>
      <c r="B417" s="33">
        <f t="shared" si="203"/>
        <v>7</v>
      </c>
      <c r="D417" t="str">
        <f>IF(D172="","",D172&amp;","&amp;E172&amp;","&amp;$A172)</f>
        <v/>
      </c>
      <c r="F417" t="str">
        <f>IF(F172="","",F172&amp;","&amp;G172&amp;","&amp;$A172)</f>
        <v/>
      </c>
      <c r="H417" t="str">
        <f>IF(H172="","",H172&amp;","&amp;I172&amp;","&amp;$A172)</f>
        <v/>
      </c>
      <c r="J417" t="str">
        <f>IF(J172="","",J172&amp;","&amp;K172&amp;","&amp;$A172)</f>
        <v/>
      </c>
      <c r="L417" t="str">
        <f>IF(L172="","",L172&amp;","&amp;M172&amp;","&amp;$A172)</f>
        <v/>
      </c>
      <c r="O417" t="str">
        <f>IF(O172="","",O172&amp;","&amp;P172&amp;","&amp;$A172)</f>
        <v/>
      </c>
      <c r="Q417" t="str">
        <f>IF(Q172="","",Q172&amp;","&amp;R172&amp;","&amp;$A172)</f>
        <v/>
      </c>
      <c r="S417" t="str">
        <f>IF(S172="","",S172&amp;","&amp;T172&amp;","&amp;$A172)</f>
        <v/>
      </c>
      <c r="U417" t="str">
        <f>IF(U172="","",U172&amp;","&amp;V172&amp;","&amp;$A172)</f>
        <v/>
      </c>
      <c r="W417" t="str">
        <f>IF(W172="","",W172&amp;","&amp;X172&amp;","&amp;$A172)</f>
        <v/>
      </c>
      <c r="Z417" t="str">
        <f>IF(Z172="","",Z172&amp;","&amp;AA172&amp;","&amp;$A172)</f>
        <v>572,7,170</v>
      </c>
      <c r="AB417" t="str">
        <f>IF(AB172="","",AB172&amp;","&amp;AC172&amp;","&amp;$A172)</f>
        <v/>
      </c>
      <c r="AD417" t="str">
        <f>IF(AD172="","",AD172&amp;","&amp;AE172&amp;","&amp;$A172)</f>
        <v/>
      </c>
      <c r="AF417" t="str">
        <f>IF(AF172="","",AF172&amp;","&amp;AG172&amp;","&amp;$A172)</f>
        <v/>
      </c>
      <c r="AH417" t="str">
        <f>IF(AH172="","",AH172&amp;","&amp;AI172&amp;","&amp;$A172)</f>
        <v/>
      </c>
      <c r="AM417" s="33">
        <v>20</v>
      </c>
      <c r="AN417" s="33">
        <f t="shared" si="204"/>
        <v>7</v>
      </c>
      <c r="AP417" t="str">
        <f>IF(AP172="","",AP172&amp;","&amp;AQ172&amp;","&amp;$A172)</f>
        <v/>
      </c>
      <c r="AR417" t="str">
        <f>IF(AR172="","",AR172&amp;","&amp;AS172&amp;","&amp;$A172)</f>
        <v/>
      </c>
      <c r="AT417" t="str">
        <f>IF(AT172="","",AT172&amp;","&amp;AU172&amp;","&amp;$A172)</f>
        <v/>
      </c>
      <c r="AV417" t="str">
        <f>IF(AV172="","",AV172&amp;","&amp;AW172&amp;","&amp;$A172)</f>
        <v/>
      </c>
      <c r="AX417" t="str">
        <f>IF(AX172="","",AX172&amp;","&amp;AY172&amp;","&amp;$A172)</f>
        <v/>
      </c>
      <c r="BA417" t="str">
        <f>IF(BA172="","",BA172&amp;","&amp;BB172&amp;","&amp;$A172)</f>
        <v>81,2,170</v>
      </c>
      <c r="BC417" t="str">
        <f>IF(BC172="","",BC172&amp;","&amp;BD172&amp;","&amp;$A172)</f>
        <v>1103,1,170</v>
      </c>
      <c r="BE417" t="str">
        <f>IF(BE172="","",BE172&amp;","&amp;BF172&amp;","&amp;$A172)</f>
        <v>1001,1,170</v>
      </c>
      <c r="BG417" t="str">
        <f>IF(BG172="","",BG172&amp;","&amp;BH172&amp;","&amp;$A172)</f>
        <v>1103,1,170</v>
      </c>
      <c r="BI417" t="str">
        <f>IF(BI172="","",BI172&amp;","&amp;BJ172&amp;","&amp;$A172)</f>
        <v>81,1,170</v>
      </c>
      <c r="BL417" t="str">
        <f>IF(BL172="","",BL172&amp;","&amp;BM172&amp;","&amp;$A172)</f>
        <v/>
      </c>
      <c r="BN417" t="str">
        <f>IF(BN172="","",BN172&amp;","&amp;BO172&amp;","&amp;$A172)</f>
        <v/>
      </c>
      <c r="BP417" t="str">
        <f>IF(BP172="","",BP172&amp;","&amp;BQ172&amp;","&amp;$A172)</f>
        <v/>
      </c>
      <c r="BR417" t="str">
        <f>IF(BR172="","",BR172&amp;","&amp;BS172&amp;","&amp;$A172)</f>
        <v/>
      </c>
      <c r="BT417" t="str">
        <f>IF(BT172="","",BT172&amp;","&amp;BU172&amp;","&amp;$A172)</f>
        <v/>
      </c>
      <c r="BY417" s="33">
        <v>20</v>
      </c>
      <c r="BZ417" s="33">
        <f t="shared" si="205"/>
        <v>7</v>
      </c>
      <c r="CB417" t="str">
        <f>IF(CB172="","",CB172&amp;","&amp;CC172&amp;","&amp;$A172)</f>
        <v/>
      </c>
      <c r="CD417" t="str">
        <f>IF(CD172="","",CD172&amp;","&amp;CE172&amp;","&amp;$A172)</f>
        <v/>
      </c>
      <c r="CF417" t="str">
        <f>IF(CF172="","",CF172&amp;","&amp;CG172&amp;","&amp;$A172)</f>
        <v/>
      </c>
      <c r="CH417" t="str">
        <f>IF(CH172="","",CH172&amp;","&amp;CI172&amp;","&amp;$A172)</f>
        <v/>
      </c>
      <c r="CJ417" t="str">
        <f>IF(CJ172="","",CJ172&amp;","&amp;CK172&amp;","&amp;$A172)</f>
        <v/>
      </c>
      <c r="CM417" t="str">
        <f>IF(CM172="","",CM172&amp;","&amp;CN172&amp;","&amp;$A172)</f>
        <v>81,2,170</v>
      </c>
      <c r="CO417" t="str">
        <f>IF(CO172="","",CO172&amp;","&amp;CP172&amp;","&amp;$A172)</f>
        <v>1103,1,170</v>
      </c>
      <c r="CQ417" t="str">
        <f>IF(CQ172="","",CQ172&amp;","&amp;CR172&amp;","&amp;$A172)</f>
        <v>1002,1,170</v>
      </c>
      <c r="CS417" t="str">
        <f>IF(CS172="","",CS172&amp;","&amp;CT172&amp;","&amp;$A172)</f>
        <v>1103,1,170</v>
      </c>
      <c r="CU417" t="str">
        <f>IF(CU172="","",CU172&amp;","&amp;CV172&amp;","&amp;$A172)</f>
        <v>81,1,170</v>
      </c>
      <c r="CX417" t="str">
        <f>IF(CX172="","",CX172&amp;","&amp;CY172&amp;","&amp;$A172)</f>
        <v/>
      </c>
      <c r="CZ417" t="str">
        <f>IF(CZ172="","",CZ172&amp;","&amp;DA172&amp;","&amp;$A172)</f>
        <v/>
      </c>
      <c r="DB417" t="str">
        <f>IF(DB172="","",DB172&amp;","&amp;DC172&amp;","&amp;$A172)</f>
        <v/>
      </c>
      <c r="DD417" t="str">
        <f>IF(DD172="","",DD172&amp;","&amp;DE172&amp;","&amp;$A172)</f>
        <v/>
      </c>
      <c r="DF417" t="str">
        <f>IF(DF172="","",DF172&amp;","&amp;DG172&amp;","&amp;$A172)</f>
        <v/>
      </c>
    </row>
    <row r="418" spans="1:110" ht="14.5" thickBot="1" x14ac:dyDescent="0.35">
      <c r="A418" s="35">
        <v>21</v>
      </c>
      <c r="B418" s="35">
        <f t="shared" si="203"/>
        <v>7</v>
      </c>
      <c r="D418" t="str">
        <f>IF(D173="","",D173&amp;","&amp;E173&amp;","&amp;$A173)</f>
        <v/>
      </c>
      <c r="F418" t="str">
        <f>IF(F173="","",F173&amp;","&amp;G173&amp;","&amp;$A173)</f>
        <v/>
      </c>
      <c r="H418" t="str">
        <f>IF(H173="","",H173&amp;","&amp;I173&amp;","&amp;$A173)</f>
        <v/>
      </c>
      <c r="J418" t="str">
        <f>IF(J173="","",J173&amp;","&amp;K173&amp;","&amp;$A173)</f>
        <v/>
      </c>
      <c r="L418" t="str">
        <f>IF(L173="","",L173&amp;","&amp;M173&amp;","&amp;$A173)</f>
        <v/>
      </c>
      <c r="O418" t="str">
        <f>IF(O173="","",O173&amp;","&amp;P173&amp;","&amp;$A173)</f>
        <v/>
      </c>
      <c r="Q418" t="str">
        <f>IF(Q173="","",Q173&amp;","&amp;R173&amp;","&amp;$A173)</f>
        <v/>
      </c>
      <c r="S418" t="str">
        <f>IF(S173="","",S173&amp;","&amp;T173&amp;","&amp;$A173)</f>
        <v/>
      </c>
      <c r="U418" t="str">
        <f>IF(U173="","",U173&amp;","&amp;V173&amp;","&amp;$A173)</f>
        <v/>
      </c>
      <c r="W418" t="str">
        <f>IF(W173="","",W173&amp;","&amp;X173&amp;","&amp;$A173)</f>
        <v/>
      </c>
      <c r="Z418" t="str">
        <f>IF(Z173="","",Z173&amp;","&amp;AA173&amp;","&amp;$A173)</f>
        <v>1203,1,171</v>
      </c>
      <c r="AB418" t="str">
        <f>IF(AB173="","",AB173&amp;","&amp;AC173&amp;","&amp;$A173)</f>
        <v>573,5,171</v>
      </c>
      <c r="AD418" t="str">
        <f>IF(AD173="","",AD173&amp;","&amp;AE173&amp;","&amp;$A173)</f>
        <v/>
      </c>
      <c r="AF418" t="str">
        <f>IF(AF173="","",AF173&amp;","&amp;AG173&amp;","&amp;$A173)</f>
        <v>575,1,171</v>
      </c>
      <c r="AH418" t="str">
        <f>IF(AH173="","",AH173&amp;","&amp;AI173&amp;","&amp;$A173)</f>
        <v/>
      </c>
      <c r="AM418" s="35">
        <v>21</v>
      </c>
      <c r="AN418" s="35">
        <f t="shared" si="204"/>
        <v>7</v>
      </c>
      <c r="AP418" t="str">
        <f>IF(AP173="","",AP173&amp;","&amp;AQ173&amp;","&amp;$A173)</f>
        <v/>
      </c>
      <c r="AR418" t="str">
        <f>IF(AR173="","",AR173&amp;","&amp;AS173&amp;","&amp;$A173)</f>
        <v/>
      </c>
      <c r="AT418" t="str">
        <f>IF(AT173="","",AT173&amp;","&amp;AU173&amp;","&amp;$A173)</f>
        <v/>
      </c>
      <c r="AV418" t="str">
        <f>IF(AV173="","",AV173&amp;","&amp;AW173&amp;","&amp;$A173)</f>
        <v/>
      </c>
      <c r="AX418" t="str">
        <f>IF(AX173="","",AX173&amp;","&amp;AY173&amp;","&amp;$A173)</f>
        <v/>
      </c>
      <c r="BA418" t="str">
        <f>IF(BA173="","",BA173&amp;","&amp;BB173&amp;","&amp;$A173)</f>
        <v>81,7,171</v>
      </c>
      <c r="BC418" t="str">
        <f>IF(BC173="","",BC173&amp;","&amp;BD173&amp;","&amp;$A173)</f>
        <v/>
      </c>
      <c r="BE418" t="str">
        <f>IF(BE173="","",BE173&amp;","&amp;BF173&amp;","&amp;$A173)</f>
        <v/>
      </c>
      <c r="BG418" t="str">
        <f>IF(BG173="","",BG173&amp;","&amp;BH173&amp;","&amp;$A173)</f>
        <v/>
      </c>
      <c r="BI418" t="str">
        <f>IF(BI173="","",BI173&amp;","&amp;BJ173&amp;","&amp;$A173)</f>
        <v/>
      </c>
      <c r="BL418" t="str">
        <f>IF(BL173="","",BL173&amp;","&amp;BM173&amp;","&amp;$A173)</f>
        <v/>
      </c>
      <c r="BN418" t="str">
        <f>IF(BN173="","",BN173&amp;","&amp;BO173&amp;","&amp;$A173)</f>
        <v/>
      </c>
      <c r="BP418" t="str">
        <f>IF(BP173="","",BP173&amp;","&amp;BQ173&amp;","&amp;$A173)</f>
        <v/>
      </c>
      <c r="BR418" t="str">
        <f>IF(BR173="","",BR173&amp;","&amp;BS173&amp;","&amp;$A173)</f>
        <v/>
      </c>
      <c r="BT418" t="str">
        <f>IF(BT173="","",BT173&amp;","&amp;BU173&amp;","&amp;$A173)</f>
        <v/>
      </c>
      <c r="BY418" s="35">
        <v>21</v>
      </c>
      <c r="BZ418" s="35">
        <f t="shared" si="205"/>
        <v>7</v>
      </c>
      <c r="CB418" t="str">
        <f>IF(CB173="","",CB173&amp;","&amp;CC173&amp;","&amp;$A173)</f>
        <v/>
      </c>
      <c r="CD418" t="str">
        <f>IF(CD173="","",CD173&amp;","&amp;CE173&amp;","&amp;$A173)</f>
        <v/>
      </c>
      <c r="CF418" t="str">
        <f>IF(CF173="","",CF173&amp;","&amp;CG173&amp;","&amp;$A173)</f>
        <v/>
      </c>
      <c r="CH418" t="str">
        <f>IF(CH173="","",CH173&amp;","&amp;CI173&amp;","&amp;$A173)</f>
        <v/>
      </c>
      <c r="CJ418" t="str">
        <f>IF(CJ173="","",CJ173&amp;","&amp;CK173&amp;","&amp;$A173)</f>
        <v/>
      </c>
      <c r="CM418" t="str">
        <f>IF(CM173="","",CM173&amp;","&amp;CN173&amp;","&amp;$A173)</f>
        <v>81,7,171</v>
      </c>
      <c r="CO418" t="str">
        <f>IF(CO173="","",CO173&amp;","&amp;CP173&amp;","&amp;$A173)</f>
        <v/>
      </c>
      <c r="CQ418" t="str">
        <f>IF(CQ173="","",CQ173&amp;","&amp;CR173&amp;","&amp;$A173)</f>
        <v/>
      </c>
      <c r="CS418" t="str">
        <f>IF(CS173="","",CS173&amp;","&amp;CT173&amp;","&amp;$A173)</f>
        <v/>
      </c>
      <c r="CU418" t="str">
        <f>IF(CU173="","",CU173&amp;","&amp;CV173&amp;","&amp;$A173)</f>
        <v/>
      </c>
      <c r="CX418" t="str">
        <f>IF(CX173="","",CX173&amp;","&amp;CY173&amp;","&amp;$A173)</f>
        <v/>
      </c>
      <c r="CZ418" t="str">
        <f>IF(CZ173="","",CZ173&amp;","&amp;DA173&amp;","&amp;$A173)</f>
        <v/>
      </c>
      <c r="DB418" t="str">
        <f>IF(DB173="","",DB173&amp;","&amp;DC173&amp;","&amp;$A173)</f>
        <v/>
      </c>
      <c r="DD418" t="str">
        <f>IF(DD173="","",DD173&amp;","&amp;DE173&amp;","&amp;$A173)</f>
        <v/>
      </c>
      <c r="DF418" t="str">
        <f>IF(DF173="","",DF173&amp;","&amp;DG173&amp;","&amp;$A173)</f>
        <v/>
      </c>
    </row>
    <row r="419" spans="1:110" x14ac:dyDescent="0.3">
      <c r="A419" s="34">
        <v>22</v>
      </c>
      <c r="B419" s="34">
        <f t="shared" si="203"/>
        <v>8</v>
      </c>
      <c r="D419" t="str">
        <f>IF(D174="","",D174&amp;","&amp;E174&amp;","&amp;$A174)</f>
        <v>581,3,172</v>
      </c>
      <c r="F419" t="str">
        <f>IF(F174="","",F174&amp;","&amp;G174&amp;","&amp;$A174)</f>
        <v>1201,1,172</v>
      </c>
      <c r="H419" t="str">
        <f>IF(H174="","",H174&amp;","&amp;I174&amp;","&amp;$A174)</f>
        <v/>
      </c>
      <c r="J419" t="str">
        <f>IF(J174="","",J174&amp;","&amp;K174&amp;","&amp;$A174)</f>
        <v>581,3,172</v>
      </c>
      <c r="L419" t="str">
        <f>IF(L174="","",L174&amp;","&amp;M174&amp;","&amp;$A174)</f>
        <v/>
      </c>
      <c r="O419" t="str">
        <f>IF(O174="","",O174&amp;","&amp;P174&amp;","&amp;$A174)</f>
        <v/>
      </c>
      <c r="Q419" t="str">
        <f>IF(Q174="","",Q174&amp;","&amp;R174&amp;","&amp;$A174)</f>
        <v/>
      </c>
      <c r="S419" t="str">
        <f>IF(S174="","",S174&amp;","&amp;T174&amp;","&amp;$A174)</f>
        <v/>
      </c>
      <c r="U419" t="str">
        <f>IF(U174="","",U174&amp;","&amp;V174&amp;","&amp;$A174)</f>
        <v/>
      </c>
      <c r="W419" t="str">
        <f>IF(W174="","",W174&amp;","&amp;X174&amp;","&amp;$A174)</f>
        <v/>
      </c>
      <c r="Z419" t="str">
        <f>IF(Z174="","",Z174&amp;","&amp;AA174&amp;","&amp;$A174)</f>
        <v/>
      </c>
      <c r="AB419" t="str">
        <f>IF(AB174="","",AB174&amp;","&amp;AC174&amp;","&amp;$A174)</f>
        <v/>
      </c>
      <c r="AD419" t="str">
        <f>IF(AD174="","",AD174&amp;","&amp;AE174&amp;","&amp;$A174)</f>
        <v/>
      </c>
      <c r="AF419" t="str">
        <f>IF(AF174="","",AF174&amp;","&amp;AG174&amp;","&amp;$A174)</f>
        <v/>
      </c>
      <c r="AH419" t="str">
        <f>IF(AH174="","",AH174&amp;","&amp;AI174&amp;","&amp;$A174)</f>
        <v/>
      </c>
      <c r="AM419" s="34">
        <v>22</v>
      </c>
      <c r="AN419" s="34">
        <f t="shared" si="204"/>
        <v>8</v>
      </c>
      <c r="AP419" t="str">
        <f>IF(AP174="","",AP174&amp;","&amp;AQ174&amp;","&amp;$A174)</f>
        <v/>
      </c>
      <c r="AR419" t="str">
        <f>IF(AR174="","",AR174&amp;","&amp;AS174&amp;","&amp;$A174)</f>
        <v/>
      </c>
      <c r="AT419" t="str">
        <f>IF(AT174="","",AT174&amp;","&amp;AU174&amp;","&amp;$A174)</f>
        <v/>
      </c>
      <c r="AV419" t="str">
        <f>IF(AV174="","",AV174&amp;","&amp;AW174&amp;","&amp;$A174)</f>
        <v/>
      </c>
      <c r="AX419" t="str">
        <f>IF(AX174="","",AX174&amp;","&amp;AY174&amp;","&amp;$A174)</f>
        <v/>
      </c>
      <c r="BA419" t="str">
        <f>IF(BA174="","",BA174&amp;","&amp;BB174&amp;","&amp;$A174)</f>
        <v>82,4,172</v>
      </c>
      <c r="BC419" t="str">
        <f>IF(BC174="","",BC174&amp;","&amp;BD174&amp;","&amp;$A174)</f>
        <v>1202,1,172</v>
      </c>
      <c r="BE419" t="str">
        <f>IF(BE174="","",BE174&amp;","&amp;BF174&amp;","&amp;$A174)</f>
        <v/>
      </c>
      <c r="BG419" t="str">
        <f>IF(BG174="","",BG174&amp;","&amp;BH174&amp;","&amp;$A174)</f>
        <v>82,2,172</v>
      </c>
      <c r="BI419" t="str">
        <f>IF(BI174="","",BI174&amp;","&amp;BJ174&amp;","&amp;$A174)</f>
        <v/>
      </c>
      <c r="BL419" t="str">
        <f>IF(BL174="","",BL174&amp;","&amp;BM174&amp;","&amp;$A174)</f>
        <v/>
      </c>
      <c r="BN419" t="str">
        <f>IF(BN174="","",BN174&amp;","&amp;BO174&amp;","&amp;$A174)</f>
        <v>1103,1,172</v>
      </c>
      <c r="BP419" t="str">
        <f>IF(BP174="","",BP174&amp;","&amp;BQ174&amp;","&amp;$A174)</f>
        <v>1001,1,172</v>
      </c>
      <c r="BR419" t="str">
        <f>IF(BR174="","",BR174&amp;","&amp;BS174&amp;","&amp;$A174)</f>
        <v>1103,1,172</v>
      </c>
      <c r="BT419" t="str">
        <f>IF(BT174="","",BT174&amp;","&amp;BU174&amp;","&amp;$A174)</f>
        <v/>
      </c>
      <c r="BY419" s="34">
        <v>22</v>
      </c>
      <c r="BZ419" s="34">
        <f t="shared" si="205"/>
        <v>8</v>
      </c>
      <c r="CB419" t="str">
        <f>IF(CB174="","",CB174&amp;","&amp;CC174&amp;","&amp;$A174)</f>
        <v/>
      </c>
      <c r="CD419" t="str">
        <f>IF(CD174="","",CD174&amp;","&amp;CE174&amp;","&amp;$A174)</f>
        <v/>
      </c>
      <c r="CF419" t="str">
        <f>IF(CF174="","",CF174&amp;","&amp;CG174&amp;","&amp;$A174)</f>
        <v/>
      </c>
      <c r="CH419" t="str">
        <f>IF(CH174="","",CH174&amp;","&amp;CI174&amp;","&amp;$A174)</f>
        <v/>
      </c>
      <c r="CJ419" t="str">
        <f>IF(CJ174="","",CJ174&amp;","&amp;CK174&amp;","&amp;$A174)</f>
        <v/>
      </c>
      <c r="CM419" t="str">
        <f>IF(CM174="","",CM174&amp;","&amp;CN174&amp;","&amp;$A174)</f>
        <v>82,4,172</v>
      </c>
      <c r="CO419" t="str">
        <f>IF(CO174="","",CO174&amp;","&amp;CP174&amp;","&amp;$A174)</f>
        <v>1202,1,172</v>
      </c>
      <c r="CQ419" t="str">
        <f>IF(CQ174="","",CQ174&amp;","&amp;CR174&amp;","&amp;$A174)</f>
        <v/>
      </c>
      <c r="CS419" t="str">
        <f>IF(CS174="","",CS174&amp;","&amp;CT174&amp;","&amp;$A174)</f>
        <v>82,2,172</v>
      </c>
      <c r="CU419" t="str">
        <f>IF(CU174="","",CU174&amp;","&amp;CV174&amp;","&amp;$A174)</f>
        <v/>
      </c>
      <c r="CX419" t="str">
        <f>IF(CX174="","",CX174&amp;","&amp;CY174&amp;","&amp;$A174)</f>
        <v/>
      </c>
      <c r="CZ419" t="str">
        <f>IF(CZ174="","",CZ174&amp;","&amp;DA174&amp;","&amp;$A174)</f>
        <v>1103,1,172</v>
      </c>
      <c r="DB419" t="str">
        <f>IF(DB174="","",DB174&amp;","&amp;DC174&amp;","&amp;$A174)</f>
        <v>1001,1,172</v>
      </c>
      <c r="DD419" t="str">
        <f>IF(DD174="","",DD174&amp;","&amp;DE174&amp;","&amp;$A174)</f>
        <v>1103,1,172</v>
      </c>
      <c r="DF419" t="str">
        <f>IF(DF174="","",DF174&amp;","&amp;DG174&amp;","&amp;$A174)</f>
        <v/>
      </c>
    </row>
    <row r="420" spans="1:110" x14ac:dyDescent="0.3">
      <c r="A420" s="33">
        <v>23</v>
      </c>
      <c r="B420" s="33">
        <f t="shared" si="203"/>
        <v>8</v>
      </c>
      <c r="D420" t="str">
        <f>IF(D175="","",D175&amp;","&amp;E175&amp;","&amp;$A175)</f>
        <v>582,7,173</v>
      </c>
      <c r="F420" t="str">
        <f>IF(F175="","",F175&amp;","&amp;G175&amp;","&amp;$A175)</f>
        <v/>
      </c>
      <c r="H420" t="str">
        <f>IF(H175="","",H175&amp;","&amp;I175&amp;","&amp;$A175)</f>
        <v/>
      </c>
      <c r="J420" t="str">
        <f>IF(J175="","",J175&amp;","&amp;K175&amp;","&amp;$A175)</f>
        <v/>
      </c>
      <c r="L420" t="str">
        <f>IF(L175="","",L175&amp;","&amp;M175&amp;","&amp;$A175)</f>
        <v/>
      </c>
      <c r="O420" t="str">
        <f>IF(O175="","",O175&amp;","&amp;P175&amp;","&amp;$A175)</f>
        <v/>
      </c>
      <c r="Q420" t="str">
        <f>IF(Q175="","",Q175&amp;","&amp;R175&amp;","&amp;$A175)</f>
        <v/>
      </c>
      <c r="S420" t="str">
        <f>IF(S175="","",S175&amp;","&amp;T175&amp;","&amp;$A175)</f>
        <v/>
      </c>
      <c r="U420" t="str">
        <f>IF(U175="","",U175&amp;","&amp;V175&amp;","&amp;$A175)</f>
        <v/>
      </c>
      <c r="W420" t="str">
        <f>IF(W175="","",W175&amp;","&amp;X175&amp;","&amp;$A175)</f>
        <v/>
      </c>
      <c r="Z420" t="str">
        <f>IF(Z175="","",Z175&amp;","&amp;AA175&amp;","&amp;$A175)</f>
        <v/>
      </c>
      <c r="AB420" t="str">
        <f>IF(AB175="","",AB175&amp;","&amp;AC175&amp;","&amp;$A175)</f>
        <v/>
      </c>
      <c r="AD420" t="str">
        <f>IF(AD175="","",AD175&amp;","&amp;AE175&amp;","&amp;$A175)</f>
        <v/>
      </c>
      <c r="AF420" t="str">
        <f>IF(AF175="","",AF175&amp;","&amp;AG175&amp;","&amp;$A175)</f>
        <v/>
      </c>
      <c r="AH420" t="str">
        <f>IF(AH175="","",AH175&amp;","&amp;AI175&amp;","&amp;$A175)</f>
        <v/>
      </c>
      <c r="AM420" s="33">
        <v>23</v>
      </c>
      <c r="AN420" s="33">
        <f t="shared" si="204"/>
        <v>8</v>
      </c>
      <c r="AP420" t="str">
        <f>IF(AP175="","",AP175&amp;","&amp;AQ175&amp;","&amp;$A175)</f>
        <v/>
      </c>
      <c r="AR420" t="str">
        <f>IF(AR175="","",AR175&amp;","&amp;AS175&amp;","&amp;$A175)</f>
        <v/>
      </c>
      <c r="AT420" t="str">
        <f>IF(AT175="","",AT175&amp;","&amp;AU175&amp;","&amp;$A175)</f>
        <v/>
      </c>
      <c r="AV420" t="str">
        <f>IF(AV175="","",AV175&amp;","&amp;AW175&amp;","&amp;$A175)</f>
        <v/>
      </c>
      <c r="AX420" t="str">
        <f>IF(AX175="","",AX175&amp;","&amp;AY175&amp;","&amp;$A175)</f>
        <v/>
      </c>
      <c r="BA420" t="str">
        <f>IF(BA175="","",BA175&amp;","&amp;BB175&amp;","&amp;$A175)</f>
        <v>82,2,173</v>
      </c>
      <c r="BC420" t="str">
        <f>IF(BC175="","",BC175&amp;","&amp;BD175&amp;","&amp;$A175)</f>
        <v>1103,1,173</v>
      </c>
      <c r="BE420" t="str">
        <f>IF(BE175="","",BE175&amp;","&amp;BF175&amp;","&amp;$A175)</f>
        <v>1001,1,173</v>
      </c>
      <c r="BG420" t="str">
        <f>IF(BG175="","",BG175&amp;","&amp;BH175&amp;","&amp;$A175)</f>
        <v>1103,1,173</v>
      </c>
      <c r="BI420" t="str">
        <f>IF(BI175="","",BI175&amp;","&amp;BJ175&amp;","&amp;$A175)</f>
        <v>82,1,173</v>
      </c>
      <c r="BL420" t="str">
        <f>IF(BL175="","",BL175&amp;","&amp;BM175&amp;","&amp;$A175)</f>
        <v/>
      </c>
      <c r="BN420" t="str">
        <f>IF(BN175="","",BN175&amp;","&amp;BO175&amp;","&amp;$A175)</f>
        <v/>
      </c>
      <c r="BP420" t="str">
        <f>IF(BP175="","",BP175&amp;","&amp;BQ175&amp;","&amp;$A175)</f>
        <v/>
      </c>
      <c r="BR420" t="str">
        <f>IF(BR175="","",BR175&amp;","&amp;BS175&amp;","&amp;$A175)</f>
        <v/>
      </c>
      <c r="BT420" t="str">
        <f>IF(BT175="","",BT175&amp;","&amp;BU175&amp;","&amp;$A175)</f>
        <v/>
      </c>
      <c r="BY420" s="33">
        <v>23</v>
      </c>
      <c r="BZ420" s="33">
        <f t="shared" si="205"/>
        <v>8</v>
      </c>
      <c r="CB420" t="str">
        <f>IF(CB175="","",CB175&amp;","&amp;CC175&amp;","&amp;$A175)</f>
        <v/>
      </c>
      <c r="CD420" t="str">
        <f>IF(CD175="","",CD175&amp;","&amp;CE175&amp;","&amp;$A175)</f>
        <v/>
      </c>
      <c r="CF420" t="str">
        <f>IF(CF175="","",CF175&amp;","&amp;CG175&amp;","&amp;$A175)</f>
        <v/>
      </c>
      <c r="CH420" t="str">
        <f>IF(CH175="","",CH175&amp;","&amp;CI175&amp;","&amp;$A175)</f>
        <v/>
      </c>
      <c r="CJ420" t="str">
        <f>IF(CJ175="","",CJ175&amp;","&amp;CK175&amp;","&amp;$A175)</f>
        <v/>
      </c>
      <c r="CM420" t="str">
        <f>IF(CM175="","",CM175&amp;","&amp;CN175&amp;","&amp;$A175)</f>
        <v>82,2,173</v>
      </c>
      <c r="CO420" t="str">
        <f>IF(CO175="","",CO175&amp;","&amp;CP175&amp;","&amp;$A175)</f>
        <v>1103,1,173</v>
      </c>
      <c r="CQ420" t="str">
        <f>IF(CQ175="","",CQ175&amp;","&amp;CR175&amp;","&amp;$A175)</f>
        <v>1001,1,173</v>
      </c>
      <c r="CS420" t="str">
        <f>IF(CS175="","",CS175&amp;","&amp;CT175&amp;","&amp;$A175)</f>
        <v>1103,1,173</v>
      </c>
      <c r="CU420" t="str">
        <f>IF(CU175="","",CU175&amp;","&amp;CV175&amp;","&amp;$A175)</f>
        <v>82,1,173</v>
      </c>
      <c r="CX420" t="str">
        <f>IF(CX175="","",CX175&amp;","&amp;CY175&amp;","&amp;$A175)</f>
        <v/>
      </c>
      <c r="CZ420" t="str">
        <f>IF(CZ175="","",CZ175&amp;","&amp;DA175&amp;","&amp;$A175)</f>
        <v/>
      </c>
      <c r="DB420" t="str">
        <f>IF(DB175="","",DB175&amp;","&amp;DC175&amp;","&amp;$A175)</f>
        <v/>
      </c>
      <c r="DD420" t="str">
        <f>IF(DD175="","",DD175&amp;","&amp;DE175&amp;","&amp;$A175)</f>
        <v/>
      </c>
      <c r="DF420" t="str">
        <f>IF(DF175="","",DF175&amp;","&amp;DG175&amp;","&amp;$A175)</f>
        <v/>
      </c>
    </row>
    <row r="421" spans="1:110" ht="14.5" thickBot="1" x14ac:dyDescent="0.35">
      <c r="A421" s="35">
        <v>24</v>
      </c>
      <c r="B421" s="35">
        <f t="shared" si="203"/>
        <v>8</v>
      </c>
      <c r="D421" t="str">
        <f>IF(D176="","",D176&amp;","&amp;E176&amp;","&amp;$A176)</f>
        <v>1201,1,174</v>
      </c>
      <c r="F421" t="str">
        <f>IF(F176="","",F176&amp;","&amp;G176&amp;","&amp;$A176)</f>
        <v>583,5,174</v>
      </c>
      <c r="H421" t="str">
        <f>IF(H176="","",H176&amp;","&amp;I176&amp;","&amp;$A176)</f>
        <v/>
      </c>
      <c r="J421" t="str">
        <f>IF(J176="","",J176&amp;","&amp;K176&amp;","&amp;$A176)</f>
        <v>585,1,174</v>
      </c>
      <c r="L421" t="str">
        <f>IF(L176="","",L176&amp;","&amp;M176&amp;","&amp;$A176)</f>
        <v/>
      </c>
      <c r="O421" t="str">
        <f>IF(O176="","",O176&amp;","&amp;P176&amp;","&amp;$A176)</f>
        <v/>
      </c>
      <c r="Q421" t="str">
        <f>IF(Q176="","",Q176&amp;","&amp;R176&amp;","&amp;$A176)</f>
        <v/>
      </c>
      <c r="S421" t="str">
        <f>IF(S176="","",S176&amp;","&amp;T176&amp;","&amp;$A176)</f>
        <v/>
      </c>
      <c r="U421" t="str">
        <f>IF(U176="","",U176&amp;","&amp;V176&amp;","&amp;$A176)</f>
        <v/>
      </c>
      <c r="W421" t="str">
        <f>IF(W176="","",W176&amp;","&amp;X176&amp;","&amp;$A176)</f>
        <v/>
      </c>
      <c r="Z421" t="str">
        <f>IF(Z176="","",Z176&amp;","&amp;AA176&amp;","&amp;$A176)</f>
        <v/>
      </c>
      <c r="AB421" t="str">
        <f>IF(AB176="","",AB176&amp;","&amp;AC176&amp;","&amp;$A176)</f>
        <v/>
      </c>
      <c r="AD421" t="str">
        <f>IF(AD176="","",AD176&amp;","&amp;AE176&amp;","&amp;$A176)</f>
        <v/>
      </c>
      <c r="AF421" t="str">
        <f>IF(AF176="","",AF176&amp;","&amp;AG176&amp;","&amp;$A176)</f>
        <v/>
      </c>
      <c r="AH421" t="str">
        <f>IF(AH176="","",AH176&amp;","&amp;AI176&amp;","&amp;$A176)</f>
        <v/>
      </c>
      <c r="AM421" s="35">
        <v>24</v>
      </c>
      <c r="AN421" s="35">
        <f t="shared" si="204"/>
        <v>8</v>
      </c>
      <c r="AP421" t="str">
        <f>IF(AP176="","",AP176&amp;","&amp;AQ176&amp;","&amp;$A176)</f>
        <v/>
      </c>
      <c r="AR421" t="str">
        <f>IF(AR176="","",AR176&amp;","&amp;AS176&amp;","&amp;$A176)</f>
        <v/>
      </c>
      <c r="AT421" t="str">
        <f>IF(AT176="","",AT176&amp;","&amp;AU176&amp;","&amp;$A176)</f>
        <v/>
      </c>
      <c r="AV421" t="str">
        <f>IF(AV176="","",AV176&amp;","&amp;AW176&amp;","&amp;$A176)</f>
        <v/>
      </c>
      <c r="AX421" t="str">
        <f>IF(AX176="","",AX176&amp;","&amp;AY176&amp;","&amp;$A176)</f>
        <v/>
      </c>
      <c r="BA421" t="str">
        <f>IF(BA176="","",BA176&amp;","&amp;BB176&amp;","&amp;$A176)</f>
        <v>82,4,174</v>
      </c>
      <c r="BC421" t="str">
        <f>IF(BC176="","",BC176&amp;","&amp;BD176&amp;","&amp;$A176)</f>
        <v>1202,1,174</v>
      </c>
      <c r="BE421" t="str">
        <f>IF(BE176="","",BE176&amp;","&amp;BF176&amp;","&amp;$A176)</f>
        <v/>
      </c>
      <c r="BG421" t="str">
        <f>IF(BG176="","",BG176&amp;","&amp;BH176&amp;","&amp;$A176)</f>
        <v>82,2,174</v>
      </c>
      <c r="BI421" t="str">
        <f>IF(BI176="","",BI176&amp;","&amp;BJ176&amp;","&amp;$A176)</f>
        <v/>
      </c>
      <c r="BL421" t="str">
        <f>IF(BL176="","",BL176&amp;","&amp;BM176&amp;","&amp;$A176)</f>
        <v/>
      </c>
      <c r="BN421" t="str">
        <f>IF(BN176="","",BN176&amp;","&amp;BO176&amp;","&amp;$A176)</f>
        <v/>
      </c>
      <c r="BP421" t="str">
        <f>IF(BP176="","",BP176&amp;","&amp;BQ176&amp;","&amp;$A176)</f>
        <v/>
      </c>
      <c r="BR421" t="str">
        <f>IF(BR176="","",BR176&amp;","&amp;BS176&amp;","&amp;$A176)</f>
        <v/>
      </c>
      <c r="BT421" t="str">
        <f>IF(BT176="","",BT176&amp;","&amp;BU176&amp;","&amp;$A176)</f>
        <v/>
      </c>
      <c r="BY421" s="35">
        <v>24</v>
      </c>
      <c r="BZ421" s="35">
        <f t="shared" si="205"/>
        <v>8</v>
      </c>
      <c r="CB421" t="str">
        <f>IF(CB176="","",CB176&amp;","&amp;CC176&amp;","&amp;$A176)</f>
        <v/>
      </c>
      <c r="CD421" t="str">
        <f>IF(CD176="","",CD176&amp;","&amp;CE176&amp;","&amp;$A176)</f>
        <v/>
      </c>
      <c r="CF421" t="str">
        <f>IF(CF176="","",CF176&amp;","&amp;CG176&amp;","&amp;$A176)</f>
        <v/>
      </c>
      <c r="CH421" t="str">
        <f>IF(CH176="","",CH176&amp;","&amp;CI176&amp;","&amp;$A176)</f>
        <v/>
      </c>
      <c r="CJ421" t="str">
        <f>IF(CJ176="","",CJ176&amp;","&amp;CK176&amp;","&amp;$A176)</f>
        <v/>
      </c>
      <c r="CM421" t="str">
        <f>IF(CM176="","",CM176&amp;","&amp;CN176&amp;","&amp;$A176)</f>
        <v>82,4,174</v>
      </c>
      <c r="CO421" t="str">
        <f>IF(CO176="","",CO176&amp;","&amp;CP176&amp;","&amp;$A176)</f>
        <v>1202,1,174</v>
      </c>
      <c r="CQ421" t="str">
        <f>IF(CQ176="","",CQ176&amp;","&amp;CR176&amp;","&amp;$A176)</f>
        <v/>
      </c>
      <c r="CS421" t="str">
        <f>IF(CS176="","",CS176&amp;","&amp;CT176&amp;","&amp;$A176)</f>
        <v>82,2,174</v>
      </c>
      <c r="CU421" t="str">
        <f>IF(CU176="","",CU176&amp;","&amp;CV176&amp;","&amp;$A176)</f>
        <v/>
      </c>
      <c r="CX421" t="str">
        <f>IF(CX176="","",CX176&amp;","&amp;CY176&amp;","&amp;$A176)</f>
        <v/>
      </c>
      <c r="CZ421" t="str">
        <f>IF(CZ176="","",CZ176&amp;","&amp;DA176&amp;","&amp;$A176)</f>
        <v/>
      </c>
      <c r="DB421" t="str">
        <f>IF(DB176="","",DB176&amp;","&amp;DC176&amp;","&amp;$A176)</f>
        <v/>
      </c>
      <c r="DD421" t="str">
        <f>IF(DD176="","",DD176&amp;","&amp;DE176&amp;","&amp;$A176)</f>
        <v/>
      </c>
      <c r="DF421" t="str">
        <f>IF(DF176="","",DF176&amp;","&amp;DG176&amp;","&amp;$A176)</f>
        <v/>
      </c>
    </row>
    <row r="422" spans="1:110" x14ac:dyDescent="0.3">
      <c r="A422" s="34">
        <v>25</v>
      </c>
      <c r="B422" s="34">
        <f t="shared" si="203"/>
        <v>9</v>
      </c>
      <c r="D422" t="str">
        <f>IF(D177="","",D177&amp;","&amp;E177&amp;","&amp;$A177)</f>
        <v/>
      </c>
      <c r="F422" t="str">
        <f>IF(F177="","",F177&amp;","&amp;G177&amp;","&amp;$A177)</f>
        <v/>
      </c>
      <c r="H422" t="str">
        <f>IF(H177="","",H177&amp;","&amp;I177&amp;","&amp;$A177)</f>
        <v/>
      </c>
      <c r="J422" t="str">
        <f>IF(J177="","",J177&amp;","&amp;K177&amp;","&amp;$A177)</f>
        <v/>
      </c>
      <c r="L422" t="str">
        <f>IF(L177="","",L177&amp;","&amp;M177&amp;","&amp;$A177)</f>
        <v/>
      </c>
      <c r="O422" t="str">
        <f>IF(O177="","",O177&amp;","&amp;P177&amp;","&amp;$A177)</f>
        <v>591,3,175</v>
      </c>
      <c r="Q422" t="str">
        <f>IF(Q177="","",Q177&amp;","&amp;R177&amp;","&amp;$A177)</f>
        <v>1202,1,175</v>
      </c>
      <c r="S422" t="str">
        <f>IF(S177="","",S177&amp;","&amp;T177&amp;","&amp;$A177)</f>
        <v/>
      </c>
      <c r="U422" t="str">
        <f>IF(U177="","",U177&amp;","&amp;V177&amp;","&amp;$A177)</f>
        <v>591,3,175</v>
      </c>
      <c r="W422" t="str">
        <f>IF(W177="","",W177&amp;","&amp;X177&amp;","&amp;$A177)</f>
        <v/>
      </c>
      <c r="Z422" t="str">
        <f>IF(Z177="","",Z177&amp;","&amp;AA177&amp;","&amp;$A177)</f>
        <v/>
      </c>
      <c r="AB422" t="str">
        <f>IF(AB177="","",AB177&amp;","&amp;AC177&amp;","&amp;$A177)</f>
        <v/>
      </c>
      <c r="AD422" t="str">
        <f>IF(AD177="","",AD177&amp;","&amp;AE177&amp;","&amp;$A177)</f>
        <v/>
      </c>
      <c r="AF422" t="str">
        <f>IF(AF177="","",AF177&amp;","&amp;AG177&amp;","&amp;$A177)</f>
        <v/>
      </c>
      <c r="AH422" t="str">
        <f>IF(AH177="","",AH177&amp;","&amp;AI177&amp;","&amp;$A177)</f>
        <v/>
      </c>
      <c r="AM422" s="34">
        <v>25</v>
      </c>
      <c r="AN422" s="34">
        <f t="shared" si="204"/>
        <v>9</v>
      </c>
      <c r="AP422" t="str">
        <f>IF(AP177="","",AP177&amp;","&amp;AQ177&amp;","&amp;$A177)</f>
        <v/>
      </c>
      <c r="AR422" t="str">
        <f>IF(AR177="","",AR177&amp;","&amp;AS177&amp;","&amp;$A177)</f>
        <v/>
      </c>
      <c r="AT422" t="str">
        <f>IF(AT177="","",AT177&amp;","&amp;AU177&amp;","&amp;$A177)</f>
        <v/>
      </c>
      <c r="AV422" t="str">
        <f>IF(AV177="","",AV177&amp;","&amp;AW177&amp;","&amp;$A177)</f>
        <v/>
      </c>
      <c r="AX422" t="str">
        <f>IF(AX177="","",AX177&amp;","&amp;AY177&amp;","&amp;$A177)</f>
        <v/>
      </c>
      <c r="BA422" t="str">
        <f>IF(BA177="","",BA177&amp;","&amp;BB177&amp;","&amp;$A177)</f>
        <v>83,7,175</v>
      </c>
      <c r="BC422" t="str">
        <f>IF(BC177="","",BC177&amp;","&amp;BD177&amp;","&amp;$A177)</f>
        <v/>
      </c>
      <c r="BE422" t="str">
        <f>IF(BE177="","",BE177&amp;","&amp;BF177&amp;","&amp;$A177)</f>
        <v/>
      </c>
      <c r="BG422" t="str">
        <f>IF(BG177="","",BG177&amp;","&amp;BH177&amp;","&amp;$A177)</f>
        <v/>
      </c>
      <c r="BI422" t="str">
        <f>IF(BI177="","",BI177&amp;","&amp;BJ177&amp;","&amp;$A177)</f>
        <v/>
      </c>
      <c r="BL422" t="str">
        <f>IF(BL177="","",BL177&amp;","&amp;BM177&amp;","&amp;$A177)</f>
        <v/>
      </c>
      <c r="BN422" t="str">
        <f>IF(BN177="","",BN177&amp;","&amp;BO177&amp;","&amp;$A177)</f>
        <v>1103,1,175</v>
      </c>
      <c r="BP422" t="str">
        <f>IF(BP177="","",BP177&amp;","&amp;BQ177&amp;","&amp;$A177)</f>
        <v>1001,1,175</v>
      </c>
      <c r="BR422" t="str">
        <f>IF(BR177="","",BR177&amp;","&amp;BS177&amp;","&amp;$A177)</f>
        <v>1103,1,175</v>
      </c>
      <c r="BT422" t="str">
        <f>IF(BT177="","",BT177&amp;","&amp;BU177&amp;","&amp;$A177)</f>
        <v/>
      </c>
      <c r="BY422" s="34">
        <v>25</v>
      </c>
      <c r="BZ422" s="34">
        <f t="shared" si="205"/>
        <v>9</v>
      </c>
      <c r="CB422" t="str">
        <f>IF(CB177="","",CB177&amp;","&amp;CC177&amp;","&amp;$A177)</f>
        <v/>
      </c>
      <c r="CD422" t="str">
        <f>IF(CD177="","",CD177&amp;","&amp;CE177&amp;","&amp;$A177)</f>
        <v/>
      </c>
      <c r="CF422" t="str">
        <f>IF(CF177="","",CF177&amp;","&amp;CG177&amp;","&amp;$A177)</f>
        <v/>
      </c>
      <c r="CH422" t="str">
        <f>IF(CH177="","",CH177&amp;","&amp;CI177&amp;","&amp;$A177)</f>
        <v/>
      </c>
      <c r="CJ422" t="str">
        <f>IF(CJ177="","",CJ177&amp;","&amp;CK177&amp;","&amp;$A177)</f>
        <v/>
      </c>
      <c r="CM422" t="str">
        <f>IF(CM177="","",CM177&amp;","&amp;CN177&amp;","&amp;$A177)</f>
        <v>83,7,175</v>
      </c>
      <c r="CO422" t="str">
        <f>IF(CO177="","",CO177&amp;","&amp;CP177&amp;","&amp;$A177)</f>
        <v/>
      </c>
      <c r="CQ422" t="str">
        <f>IF(CQ177="","",CQ177&amp;","&amp;CR177&amp;","&amp;$A177)</f>
        <v/>
      </c>
      <c r="CS422" t="str">
        <f>IF(CS177="","",CS177&amp;","&amp;CT177&amp;","&amp;$A177)</f>
        <v/>
      </c>
      <c r="CU422" t="str">
        <f>IF(CU177="","",CU177&amp;","&amp;CV177&amp;","&amp;$A177)</f>
        <v/>
      </c>
      <c r="CX422" t="str">
        <f>IF(CX177="","",CX177&amp;","&amp;CY177&amp;","&amp;$A177)</f>
        <v/>
      </c>
      <c r="CZ422" t="str">
        <f>IF(CZ177="","",CZ177&amp;","&amp;DA177&amp;","&amp;$A177)</f>
        <v>1103,1,175</v>
      </c>
      <c r="DB422" t="str">
        <f>IF(DB177="","",DB177&amp;","&amp;DC177&amp;","&amp;$A177)</f>
        <v>1001,1,175</v>
      </c>
      <c r="DD422" t="str">
        <f>IF(DD177="","",DD177&amp;","&amp;DE177&amp;","&amp;$A177)</f>
        <v>1103,1,175</v>
      </c>
      <c r="DF422" t="str">
        <f>IF(DF177="","",DF177&amp;","&amp;DG177&amp;","&amp;$A177)</f>
        <v/>
      </c>
    </row>
    <row r="423" spans="1:110" x14ac:dyDescent="0.3">
      <c r="A423" s="33">
        <v>26</v>
      </c>
      <c r="B423" s="33">
        <f t="shared" si="203"/>
        <v>9</v>
      </c>
      <c r="D423" t="str">
        <f>IF(D178="","",D178&amp;","&amp;E178&amp;","&amp;$A178)</f>
        <v/>
      </c>
      <c r="F423" t="str">
        <f>IF(F178="","",F178&amp;","&amp;G178&amp;","&amp;$A178)</f>
        <v/>
      </c>
      <c r="H423" t="str">
        <f>IF(H178="","",H178&amp;","&amp;I178&amp;","&amp;$A178)</f>
        <v/>
      </c>
      <c r="J423" t="str">
        <f>IF(J178="","",J178&amp;","&amp;K178&amp;","&amp;$A178)</f>
        <v/>
      </c>
      <c r="L423" t="str">
        <f>IF(L178="","",L178&amp;","&amp;M178&amp;","&amp;$A178)</f>
        <v/>
      </c>
      <c r="O423" t="str">
        <f>IF(O178="","",O178&amp;","&amp;P178&amp;","&amp;$A178)</f>
        <v>592,7,176</v>
      </c>
      <c r="Q423" t="str">
        <f>IF(Q178="","",Q178&amp;","&amp;R178&amp;","&amp;$A178)</f>
        <v/>
      </c>
      <c r="S423" t="str">
        <f>IF(S178="","",S178&amp;","&amp;T178&amp;","&amp;$A178)</f>
        <v/>
      </c>
      <c r="U423" t="str">
        <f>IF(U178="","",U178&amp;","&amp;V178&amp;","&amp;$A178)</f>
        <v/>
      </c>
      <c r="W423" t="str">
        <f>IF(W178="","",W178&amp;","&amp;X178&amp;","&amp;$A178)</f>
        <v/>
      </c>
      <c r="Z423" t="str">
        <f>IF(Z178="","",Z178&amp;","&amp;AA178&amp;","&amp;$A178)</f>
        <v/>
      </c>
      <c r="AB423" t="str">
        <f>IF(AB178="","",AB178&amp;","&amp;AC178&amp;","&amp;$A178)</f>
        <v/>
      </c>
      <c r="AD423" t="str">
        <f>IF(AD178="","",AD178&amp;","&amp;AE178&amp;","&amp;$A178)</f>
        <v/>
      </c>
      <c r="AF423" t="str">
        <f>IF(AF178="","",AF178&amp;","&amp;AG178&amp;","&amp;$A178)</f>
        <v/>
      </c>
      <c r="AH423" t="str">
        <f>IF(AH178="","",AH178&amp;","&amp;AI178&amp;","&amp;$A178)</f>
        <v/>
      </c>
      <c r="AM423" s="33">
        <v>26</v>
      </c>
      <c r="AN423" s="33">
        <f t="shared" si="204"/>
        <v>9</v>
      </c>
      <c r="AP423" t="str">
        <f>IF(AP178="","",AP178&amp;","&amp;AQ178&amp;","&amp;$A178)</f>
        <v/>
      </c>
      <c r="AR423" t="str">
        <f>IF(AR178="","",AR178&amp;","&amp;AS178&amp;","&amp;$A178)</f>
        <v/>
      </c>
      <c r="AT423" t="str">
        <f>IF(AT178="","",AT178&amp;","&amp;AU178&amp;","&amp;$A178)</f>
        <v/>
      </c>
      <c r="AV423" t="str">
        <f>IF(AV178="","",AV178&amp;","&amp;AW178&amp;","&amp;$A178)</f>
        <v/>
      </c>
      <c r="AX423" t="str">
        <f>IF(AX178="","",AX178&amp;","&amp;AY178&amp;","&amp;$A178)</f>
        <v/>
      </c>
      <c r="BA423" t="str">
        <f>IF(BA178="","",BA178&amp;","&amp;BB178&amp;","&amp;$A178)</f>
        <v>83,2,176</v>
      </c>
      <c r="BC423" t="str">
        <f>IF(BC178="","",BC178&amp;","&amp;BD178&amp;","&amp;$A178)</f>
        <v>1103,1,176</v>
      </c>
      <c r="BE423" t="str">
        <f>IF(BE178="","",BE178&amp;","&amp;BF178&amp;","&amp;$A178)</f>
        <v>1001,1,176</v>
      </c>
      <c r="BG423" t="str">
        <f>IF(BG178="","",BG178&amp;","&amp;BH178&amp;","&amp;$A178)</f>
        <v>1103,1,176</v>
      </c>
      <c r="BI423" t="str">
        <f>IF(BI178="","",BI178&amp;","&amp;BJ178&amp;","&amp;$A178)</f>
        <v>83,1,176</v>
      </c>
      <c r="BL423" t="str">
        <f>IF(BL178="","",BL178&amp;","&amp;BM178&amp;","&amp;$A178)</f>
        <v/>
      </c>
      <c r="BN423" t="str">
        <f>IF(BN178="","",BN178&amp;","&amp;BO178&amp;","&amp;$A178)</f>
        <v/>
      </c>
      <c r="BP423" t="str">
        <f>IF(BP178="","",BP178&amp;","&amp;BQ178&amp;","&amp;$A178)</f>
        <v/>
      </c>
      <c r="BR423" t="str">
        <f>IF(BR178="","",BR178&amp;","&amp;BS178&amp;","&amp;$A178)</f>
        <v/>
      </c>
      <c r="BT423" t="str">
        <f>IF(BT178="","",BT178&amp;","&amp;BU178&amp;","&amp;$A178)</f>
        <v/>
      </c>
      <c r="BY423" s="33">
        <v>26</v>
      </c>
      <c r="BZ423" s="33">
        <f t="shared" si="205"/>
        <v>9</v>
      </c>
      <c r="CB423" t="str">
        <f>IF(CB178="","",CB178&amp;","&amp;CC178&amp;","&amp;$A178)</f>
        <v/>
      </c>
      <c r="CD423" t="str">
        <f>IF(CD178="","",CD178&amp;","&amp;CE178&amp;","&amp;$A178)</f>
        <v/>
      </c>
      <c r="CF423" t="str">
        <f>IF(CF178="","",CF178&amp;","&amp;CG178&amp;","&amp;$A178)</f>
        <v/>
      </c>
      <c r="CH423" t="str">
        <f>IF(CH178="","",CH178&amp;","&amp;CI178&amp;","&amp;$A178)</f>
        <v/>
      </c>
      <c r="CJ423" t="str">
        <f>IF(CJ178="","",CJ178&amp;","&amp;CK178&amp;","&amp;$A178)</f>
        <v/>
      </c>
      <c r="CM423" t="str">
        <f>IF(CM178="","",CM178&amp;","&amp;CN178&amp;","&amp;$A178)</f>
        <v>83,2,176</v>
      </c>
      <c r="CO423" t="str">
        <f>IF(CO178="","",CO178&amp;","&amp;CP178&amp;","&amp;$A178)</f>
        <v>1103,1,176</v>
      </c>
      <c r="CQ423" t="str">
        <f>IF(CQ178="","",CQ178&amp;","&amp;CR178&amp;","&amp;$A178)</f>
        <v>1001,1,176</v>
      </c>
      <c r="CS423" t="str">
        <f>IF(CS178="","",CS178&amp;","&amp;CT178&amp;","&amp;$A178)</f>
        <v>1103,1,176</v>
      </c>
      <c r="CU423" t="str">
        <f>IF(CU178="","",CU178&amp;","&amp;CV178&amp;","&amp;$A178)</f>
        <v>83,1,176</v>
      </c>
      <c r="CX423" t="str">
        <f>IF(CX178="","",CX178&amp;","&amp;CY178&amp;","&amp;$A178)</f>
        <v/>
      </c>
      <c r="CZ423" t="str">
        <f>IF(CZ178="","",CZ178&amp;","&amp;DA178&amp;","&amp;$A178)</f>
        <v/>
      </c>
      <c r="DB423" t="str">
        <f>IF(DB178="","",DB178&amp;","&amp;DC178&amp;","&amp;$A178)</f>
        <v/>
      </c>
      <c r="DD423" t="str">
        <f>IF(DD178="","",DD178&amp;","&amp;DE178&amp;","&amp;$A178)</f>
        <v/>
      </c>
      <c r="DF423" t="str">
        <f>IF(DF178="","",DF178&amp;","&amp;DG178&amp;","&amp;$A178)</f>
        <v/>
      </c>
    </row>
    <row r="424" spans="1:110" ht="14.5" thickBot="1" x14ac:dyDescent="0.35">
      <c r="A424" s="35">
        <v>27</v>
      </c>
      <c r="B424" s="35">
        <f t="shared" si="203"/>
        <v>9</v>
      </c>
      <c r="D424" t="str">
        <f>IF(D179="","",D179&amp;","&amp;E179&amp;","&amp;$A179)</f>
        <v/>
      </c>
      <c r="F424" t="str">
        <f>IF(F179="","",F179&amp;","&amp;G179&amp;","&amp;$A179)</f>
        <v/>
      </c>
      <c r="H424" t="str">
        <f>IF(H179="","",H179&amp;","&amp;I179&amp;","&amp;$A179)</f>
        <v/>
      </c>
      <c r="J424" t="str">
        <f>IF(J179="","",J179&amp;","&amp;K179&amp;","&amp;$A179)</f>
        <v/>
      </c>
      <c r="L424" t="str">
        <f>IF(L179="","",L179&amp;","&amp;M179&amp;","&amp;$A179)</f>
        <v/>
      </c>
      <c r="O424" t="str">
        <f>IF(O179="","",O179&amp;","&amp;P179&amp;","&amp;$A179)</f>
        <v>1202,1,177</v>
      </c>
      <c r="Q424" t="str">
        <f>IF(Q179="","",Q179&amp;","&amp;R179&amp;","&amp;$A179)</f>
        <v>593,5,177</v>
      </c>
      <c r="S424" t="str">
        <f>IF(S179="","",S179&amp;","&amp;T179&amp;","&amp;$A179)</f>
        <v/>
      </c>
      <c r="U424" t="str">
        <f>IF(U179="","",U179&amp;","&amp;V179&amp;","&amp;$A179)</f>
        <v>595,1,177</v>
      </c>
      <c r="W424" t="str">
        <f>IF(W179="","",W179&amp;","&amp;X179&amp;","&amp;$A179)</f>
        <v/>
      </c>
      <c r="Z424" t="str">
        <f>IF(Z179="","",Z179&amp;","&amp;AA179&amp;","&amp;$A179)</f>
        <v/>
      </c>
      <c r="AB424" t="str">
        <f>IF(AB179="","",AB179&amp;","&amp;AC179&amp;","&amp;$A179)</f>
        <v/>
      </c>
      <c r="AD424" t="str">
        <f>IF(AD179="","",AD179&amp;","&amp;AE179&amp;","&amp;$A179)</f>
        <v/>
      </c>
      <c r="AF424" t="str">
        <f>IF(AF179="","",AF179&amp;","&amp;AG179&amp;","&amp;$A179)</f>
        <v/>
      </c>
      <c r="AH424" t="str">
        <f>IF(AH179="","",AH179&amp;","&amp;AI179&amp;","&amp;$A179)</f>
        <v/>
      </c>
      <c r="AM424" s="35">
        <v>27</v>
      </c>
      <c r="AN424" s="35">
        <f t="shared" si="204"/>
        <v>9</v>
      </c>
      <c r="AP424" t="str">
        <f>IF(AP179="","",AP179&amp;","&amp;AQ179&amp;","&amp;$A179)</f>
        <v/>
      </c>
      <c r="AR424" t="str">
        <f>IF(AR179="","",AR179&amp;","&amp;AS179&amp;","&amp;$A179)</f>
        <v/>
      </c>
      <c r="AT424" t="str">
        <f>IF(AT179="","",AT179&amp;","&amp;AU179&amp;","&amp;$A179)</f>
        <v/>
      </c>
      <c r="AV424" t="str">
        <f>IF(AV179="","",AV179&amp;","&amp;AW179&amp;","&amp;$A179)</f>
        <v/>
      </c>
      <c r="AX424" t="str">
        <f>IF(AX179="","",AX179&amp;","&amp;AY179&amp;","&amp;$A179)</f>
        <v/>
      </c>
      <c r="BA424" t="str">
        <f>IF(BA179="","",BA179&amp;","&amp;BB179&amp;","&amp;$A179)</f>
        <v>83,7,177</v>
      </c>
      <c r="BC424" t="str">
        <f>IF(BC179="","",BC179&amp;","&amp;BD179&amp;","&amp;$A179)</f>
        <v/>
      </c>
      <c r="BE424" t="str">
        <f>IF(BE179="","",BE179&amp;","&amp;BF179&amp;","&amp;$A179)</f>
        <v/>
      </c>
      <c r="BG424" t="str">
        <f>IF(BG179="","",BG179&amp;","&amp;BH179&amp;","&amp;$A179)</f>
        <v/>
      </c>
      <c r="BI424" t="str">
        <f>IF(BI179="","",BI179&amp;","&amp;BJ179&amp;","&amp;$A179)</f>
        <v/>
      </c>
      <c r="BL424" t="str">
        <f>IF(BL179="","",BL179&amp;","&amp;BM179&amp;","&amp;$A179)</f>
        <v/>
      </c>
      <c r="BN424" t="str">
        <f>IF(BN179="","",BN179&amp;","&amp;BO179&amp;","&amp;$A179)</f>
        <v/>
      </c>
      <c r="BP424" t="str">
        <f>IF(BP179="","",BP179&amp;","&amp;BQ179&amp;","&amp;$A179)</f>
        <v/>
      </c>
      <c r="BR424" t="str">
        <f>IF(BR179="","",BR179&amp;","&amp;BS179&amp;","&amp;$A179)</f>
        <v/>
      </c>
      <c r="BT424" t="str">
        <f>IF(BT179="","",BT179&amp;","&amp;BU179&amp;","&amp;$A179)</f>
        <v/>
      </c>
      <c r="BY424" s="35">
        <v>27</v>
      </c>
      <c r="BZ424" s="35">
        <f t="shared" si="205"/>
        <v>9</v>
      </c>
      <c r="CB424" t="str">
        <f>IF(CB179="","",CB179&amp;","&amp;CC179&amp;","&amp;$A179)</f>
        <v/>
      </c>
      <c r="CD424" t="str">
        <f>IF(CD179="","",CD179&amp;","&amp;CE179&amp;","&amp;$A179)</f>
        <v/>
      </c>
      <c r="CF424" t="str">
        <f>IF(CF179="","",CF179&amp;","&amp;CG179&amp;","&amp;$A179)</f>
        <v/>
      </c>
      <c r="CH424" t="str">
        <f>IF(CH179="","",CH179&amp;","&amp;CI179&amp;","&amp;$A179)</f>
        <v/>
      </c>
      <c r="CJ424" t="str">
        <f>IF(CJ179="","",CJ179&amp;","&amp;CK179&amp;","&amp;$A179)</f>
        <v/>
      </c>
      <c r="CM424" t="str">
        <f>IF(CM179="","",CM179&amp;","&amp;CN179&amp;","&amp;$A179)</f>
        <v>83,7,177</v>
      </c>
      <c r="CO424" t="str">
        <f>IF(CO179="","",CO179&amp;","&amp;CP179&amp;","&amp;$A179)</f>
        <v/>
      </c>
      <c r="CQ424" t="str">
        <f>IF(CQ179="","",CQ179&amp;","&amp;CR179&amp;","&amp;$A179)</f>
        <v/>
      </c>
      <c r="CS424" t="str">
        <f>IF(CS179="","",CS179&amp;","&amp;CT179&amp;","&amp;$A179)</f>
        <v/>
      </c>
      <c r="CU424" t="str">
        <f>IF(CU179="","",CU179&amp;","&amp;CV179&amp;","&amp;$A179)</f>
        <v/>
      </c>
      <c r="CX424" t="str">
        <f>IF(CX179="","",CX179&amp;","&amp;CY179&amp;","&amp;$A179)</f>
        <v/>
      </c>
      <c r="CZ424" t="str">
        <f>IF(CZ179="","",CZ179&amp;","&amp;DA179&amp;","&amp;$A179)</f>
        <v/>
      </c>
      <c r="DB424" t="str">
        <f>IF(DB179="","",DB179&amp;","&amp;DC179&amp;","&amp;$A179)</f>
        <v/>
      </c>
      <c r="DD424" t="str">
        <f>IF(DD179="","",DD179&amp;","&amp;DE179&amp;","&amp;$A179)</f>
        <v/>
      </c>
      <c r="DF424" t="str">
        <f>IF(DF179="","",DF179&amp;","&amp;DG179&amp;","&amp;$A179)</f>
        <v/>
      </c>
    </row>
    <row r="425" spans="1:110" x14ac:dyDescent="0.3">
      <c r="A425" s="34">
        <v>28</v>
      </c>
      <c r="B425" s="34">
        <f t="shared" si="203"/>
        <v>10</v>
      </c>
      <c r="D425" t="str">
        <f>IF(D180="","",D180&amp;","&amp;E180&amp;","&amp;$A180)</f>
        <v/>
      </c>
      <c r="F425" t="str">
        <f>IF(F180="","",F180&amp;","&amp;G180&amp;","&amp;$A180)</f>
        <v/>
      </c>
      <c r="H425" t="str">
        <f>IF(H180="","",H180&amp;","&amp;I180&amp;","&amp;$A180)</f>
        <v/>
      </c>
      <c r="J425" t="str">
        <f>IF(J180="","",J180&amp;","&amp;K180&amp;","&amp;$A180)</f>
        <v/>
      </c>
      <c r="L425" t="str">
        <f>IF(L180="","",L180&amp;","&amp;M180&amp;","&amp;$A180)</f>
        <v/>
      </c>
      <c r="O425" t="str">
        <f>IF(O180="","",O180&amp;","&amp;P180&amp;","&amp;$A180)</f>
        <v/>
      </c>
      <c r="Q425" t="str">
        <f>IF(Q180="","",Q180&amp;","&amp;R180&amp;","&amp;$A180)</f>
        <v/>
      </c>
      <c r="S425" t="str">
        <f>IF(S180="","",S180&amp;","&amp;T180&amp;","&amp;$A180)</f>
        <v/>
      </c>
      <c r="U425" t="str">
        <f>IF(U180="","",U180&amp;","&amp;V180&amp;","&amp;$A180)</f>
        <v/>
      </c>
      <c r="W425" t="str">
        <f>IF(W180="","",W180&amp;","&amp;X180&amp;","&amp;$A180)</f>
        <v/>
      </c>
      <c r="Z425" t="str">
        <f>IF(Z180="","",Z180&amp;","&amp;AA180&amp;","&amp;$A180)</f>
        <v>601,3,178</v>
      </c>
      <c r="AB425" t="str">
        <f>IF(AB180="","",AB180&amp;","&amp;AC180&amp;","&amp;$A180)</f>
        <v>1202,1,178</v>
      </c>
      <c r="AD425" t="str">
        <f>IF(AD180="","",AD180&amp;","&amp;AE180&amp;","&amp;$A180)</f>
        <v/>
      </c>
      <c r="AF425" t="str">
        <f>IF(AF180="","",AF180&amp;","&amp;AG180&amp;","&amp;$A180)</f>
        <v>601,3,178</v>
      </c>
      <c r="AH425" t="str">
        <f>IF(AH180="","",AH180&amp;","&amp;AI180&amp;","&amp;$A180)</f>
        <v/>
      </c>
      <c r="AM425" s="34">
        <v>28</v>
      </c>
      <c r="AN425" s="34">
        <f t="shared" si="204"/>
        <v>10</v>
      </c>
      <c r="AP425" t="str">
        <f>IF(AP180="","",AP180&amp;","&amp;AQ180&amp;","&amp;$A180)</f>
        <v/>
      </c>
      <c r="AR425" t="str">
        <f>IF(AR180="","",AR180&amp;","&amp;AS180&amp;","&amp;$A180)</f>
        <v/>
      </c>
      <c r="AT425" t="str">
        <f>IF(AT180="","",AT180&amp;","&amp;AU180&amp;","&amp;$A180)</f>
        <v/>
      </c>
      <c r="AV425" t="str">
        <f>IF(AV180="","",AV180&amp;","&amp;AW180&amp;","&amp;$A180)</f>
        <v/>
      </c>
      <c r="AX425" t="str">
        <f>IF(AX180="","",AX180&amp;","&amp;AY180&amp;","&amp;$A180)</f>
        <v/>
      </c>
      <c r="BA425" t="str">
        <f>IF(BA180="","",BA180&amp;","&amp;BB180&amp;","&amp;$A180)</f>
        <v>81,4,178</v>
      </c>
      <c r="BC425" t="str">
        <f>IF(BC180="","",BC180&amp;","&amp;BD180&amp;","&amp;$A180)</f>
        <v>1202,1,178</v>
      </c>
      <c r="BE425" t="str">
        <f>IF(BE180="","",BE180&amp;","&amp;BF180&amp;","&amp;$A180)</f>
        <v/>
      </c>
      <c r="BG425" t="str">
        <f>IF(BG180="","",BG180&amp;","&amp;BH180&amp;","&amp;$A180)</f>
        <v/>
      </c>
      <c r="BI425" t="str">
        <f>IF(BI180="","",BI180&amp;","&amp;BJ180&amp;","&amp;$A180)</f>
        <v>81,2,178</v>
      </c>
      <c r="BL425" t="str">
        <f>IF(BL180="","",BL180&amp;","&amp;BM180&amp;","&amp;$A180)</f>
        <v/>
      </c>
      <c r="BN425" t="str">
        <f>IF(BN180="","",BN180&amp;","&amp;BO180&amp;","&amp;$A180)</f>
        <v>1103,1,178</v>
      </c>
      <c r="BP425" t="str">
        <f>IF(BP180="","",BP180&amp;","&amp;BQ180&amp;","&amp;$A180)</f>
        <v>1001,1,178</v>
      </c>
      <c r="BR425" t="str">
        <f>IF(BR180="","",BR180&amp;","&amp;BS180&amp;","&amp;$A180)</f>
        <v>1103,1,178</v>
      </c>
      <c r="BT425" t="str">
        <f>IF(BT180="","",BT180&amp;","&amp;BU180&amp;","&amp;$A180)</f>
        <v/>
      </c>
      <c r="BY425" s="34">
        <v>28</v>
      </c>
      <c r="BZ425" s="34">
        <f t="shared" si="205"/>
        <v>10</v>
      </c>
      <c r="CB425" t="str">
        <f>IF(CB180="","",CB180&amp;","&amp;CC180&amp;","&amp;$A180)</f>
        <v/>
      </c>
      <c r="CD425" t="str">
        <f>IF(CD180="","",CD180&amp;","&amp;CE180&amp;","&amp;$A180)</f>
        <v/>
      </c>
      <c r="CF425" t="str">
        <f>IF(CF180="","",CF180&amp;","&amp;CG180&amp;","&amp;$A180)</f>
        <v/>
      </c>
      <c r="CH425" t="str">
        <f>IF(CH180="","",CH180&amp;","&amp;CI180&amp;","&amp;$A180)</f>
        <v/>
      </c>
      <c r="CJ425" t="str">
        <f>IF(CJ180="","",CJ180&amp;","&amp;CK180&amp;","&amp;$A180)</f>
        <v/>
      </c>
      <c r="CM425" t="str">
        <f>IF(CM180="","",CM180&amp;","&amp;CN180&amp;","&amp;$A180)</f>
        <v>81,4,178</v>
      </c>
      <c r="CO425" t="str">
        <f>IF(CO180="","",CO180&amp;","&amp;CP180&amp;","&amp;$A180)</f>
        <v>1202,1,178</v>
      </c>
      <c r="CQ425" t="str">
        <f>IF(CQ180="","",CQ180&amp;","&amp;CR180&amp;","&amp;$A180)</f>
        <v/>
      </c>
      <c r="CS425" t="str">
        <f>IF(CS180="","",CS180&amp;","&amp;CT180&amp;","&amp;$A180)</f>
        <v/>
      </c>
      <c r="CU425" t="str">
        <f>IF(CU180="","",CU180&amp;","&amp;CV180&amp;","&amp;$A180)</f>
        <v>81,2,178</v>
      </c>
      <c r="CX425" t="str">
        <f>IF(CX180="","",CX180&amp;","&amp;CY180&amp;","&amp;$A180)</f>
        <v/>
      </c>
      <c r="CZ425" t="str">
        <f>IF(CZ180="","",CZ180&amp;","&amp;DA180&amp;","&amp;$A180)</f>
        <v>1103,1,178</v>
      </c>
      <c r="DB425" t="str">
        <f>IF(DB180="","",DB180&amp;","&amp;DC180&amp;","&amp;$A180)</f>
        <v>1001,1,178</v>
      </c>
      <c r="DD425" t="str">
        <f>IF(DD180="","",DD180&amp;","&amp;DE180&amp;","&amp;$A180)</f>
        <v>1103,1,178</v>
      </c>
      <c r="DF425" t="str">
        <f>IF(DF180="","",DF180&amp;","&amp;DG180&amp;","&amp;$A180)</f>
        <v/>
      </c>
    </row>
    <row r="426" spans="1:110" x14ac:dyDescent="0.3">
      <c r="A426" s="33">
        <v>29</v>
      </c>
      <c r="B426" s="33">
        <f t="shared" si="203"/>
        <v>10</v>
      </c>
      <c r="D426" t="str">
        <f>IF(D181="","",D181&amp;","&amp;E181&amp;","&amp;$A181)</f>
        <v/>
      </c>
      <c r="F426" t="str">
        <f>IF(F181="","",F181&amp;","&amp;G181&amp;","&amp;$A181)</f>
        <v/>
      </c>
      <c r="H426" t="str">
        <f>IF(H181="","",H181&amp;","&amp;I181&amp;","&amp;$A181)</f>
        <v/>
      </c>
      <c r="J426" t="str">
        <f>IF(J181="","",J181&amp;","&amp;K181&amp;","&amp;$A181)</f>
        <v/>
      </c>
      <c r="L426" t="str">
        <f>IF(L181="","",L181&amp;","&amp;M181&amp;","&amp;$A181)</f>
        <v/>
      </c>
      <c r="O426" t="str">
        <f>IF(O181="","",O181&amp;","&amp;P181&amp;","&amp;$A181)</f>
        <v/>
      </c>
      <c r="Q426" t="str">
        <f>IF(Q181="","",Q181&amp;","&amp;R181&amp;","&amp;$A181)</f>
        <v/>
      </c>
      <c r="S426" t="str">
        <f>IF(S181="","",S181&amp;","&amp;T181&amp;","&amp;$A181)</f>
        <v/>
      </c>
      <c r="U426" t="str">
        <f>IF(U181="","",U181&amp;","&amp;V181&amp;","&amp;$A181)</f>
        <v/>
      </c>
      <c r="W426" t="str">
        <f>IF(W181="","",W181&amp;","&amp;X181&amp;","&amp;$A181)</f>
        <v/>
      </c>
      <c r="Z426" t="str">
        <f>IF(Z181="","",Z181&amp;","&amp;AA181&amp;","&amp;$A181)</f>
        <v>602,7,179</v>
      </c>
      <c r="AB426" t="str">
        <f>IF(AB181="","",AB181&amp;","&amp;AC181&amp;","&amp;$A181)</f>
        <v/>
      </c>
      <c r="AD426" t="str">
        <f>IF(AD181="","",AD181&amp;","&amp;AE181&amp;","&amp;$A181)</f>
        <v/>
      </c>
      <c r="AF426" t="str">
        <f>IF(AF181="","",AF181&amp;","&amp;AG181&amp;","&amp;$A181)</f>
        <v/>
      </c>
      <c r="AH426" t="str">
        <f>IF(AH181="","",AH181&amp;","&amp;AI181&amp;","&amp;$A181)</f>
        <v/>
      </c>
      <c r="AM426" s="33">
        <v>29</v>
      </c>
      <c r="AN426" s="33">
        <f t="shared" si="204"/>
        <v>10</v>
      </c>
      <c r="AP426" t="str">
        <f>IF(AP181="","",AP181&amp;","&amp;AQ181&amp;","&amp;$A181)</f>
        <v/>
      </c>
      <c r="AR426" t="str">
        <f>IF(AR181="","",AR181&amp;","&amp;AS181&amp;","&amp;$A181)</f>
        <v/>
      </c>
      <c r="AT426" t="str">
        <f>IF(AT181="","",AT181&amp;","&amp;AU181&amp;","&amp;$A181)</f>
        <v/>
      </c>
      <c r="AV426" t="str">
        <f>IF(AV181="","",AV181&amp;","&amp;AW181&amp;","&amp;$A181)</f>
        <v/>
      </c>
      <c r="AX426" t="str">
        <f>IF(AX181="","",AX181&amp;","&amp;AY181&amp;","&amp;$A181)</f>
        <v/>
      </c>
      <c r="BA426" t="str">
        <f>IF(BA181="","",BA181&amp;","&amp;BB181&amp;","&amp;$A181)</f>
        <v>81,1,179</v>
      </c>
      <c r="BC426" t="str">
        <f>IF(BC181="","",BC181&amp;","&amp;BD181&amp;","&amp;$A181)</f>
        <v/>
      </c>
      <c r="BE426" t="str">
        <f>IF(BE181="","",BE181&amp;","&amp;BF181&amp;","&amp;$A181)</f>
        <v/>
      </c>
      <c r="BG426" t="str">
        <f>IF(BG181="","",BG181&amp;","&amp;BH181&amp;","&amp;$A181)</f>
        <v>85,1,179</v>
      </c>
      <c r="BI426" t="str">
        <f>IF(BI181="","",BI181&amp;","&amp;BJ181&amp;","&amp;$A181)</f>
        <v>81,4,179</v>
      </c>
      <c r="BL426" t="str">
        <f>IF(BL181="","",BL181&amp;","&amp;BM181&amp;","&amp;$A181)</f>
        <v/>
      </c>
      <c r="BN426" t="str">
        <f>IF(BN181="","",BN181&amp;","&amp;BO181&amp;","&amp;$A181)</f>
        <v/>
      </c>
      <c r="BP426" t="str">
        <f>IF(BP181="","",BP181&amp;","&amp;BQ181&amp;","&amp;$A181)</f>
        <v/>
      </c>
      <c r="BR426" t="str">
        <f>IF(BR181="","",BR181&amp;","&amp;BS181&amp;","&amp;$A181)</f>
        <v/>
      </c>
      <c r="BT426" t="str">
        <f>IF(BT181="","",BT181&amp;","&amp;BU181&amp;","&amp;$A181)</f>
        <v/>
      </c>
      <c r="BY426" s="33">
        <v>29</v>
      </c>
      <c r="BZ426" s="33">
        <f t="shared" si="205"/>
        <v>10</v>
      </c>
      <c r="CB426" t="str">
        <f>IF(CB181="","",CB181&amp;","&amp;CC181&amp;","&amp;$A181)</f>
        <v/>
      </c>
      <c r="CD426" t="str">
        <f>IF(CD181="","",CD181&amp;","&amp;CE181&amp;","&amp;$A181)</f>
        <v/>
      </c>
      <c r="CF426" t="str">
        <f>IF(CF181="","",CF181&amp;","&amp;CG181&amp;","&amp;$A181)</f>
        <v/>
      </c>
      <c r="CH426" t="str">
        <f>IF(CH181="","",CH181&amp;","&amp;CI181&amp;","&amp;$A181)</f>
        <v/>
      </c>
      <c r="CJ426" t="str">
        <f>IF(CJ181="","",CJ181&amp;","&amp;CK181&amp;","&amp;$A181)</f>
        <v/>
      </c>
      <c r="CM426" t="str">
        <f>IF(CM181="","",CM181&amp;","&amp;CN181&amp;","&amp;$A181)</f>
        <v>81,1,179</v>
      </c>
      <c r="CO426" t="str">
        <f>IF(CO181="","",CO181&amp;","&amp;CP181&amp;","&amp;$A181)</f>
        <v/>
      </c>
      <c r="CQ426" t="str">
        <f>IF(CQ181="","",CQ181&amp;","&amp;CR181&amp;","&amp;$A181)</f>
        <v/>
      </c>
      <c r="CS426" t="str">
        <f>IF(CS181="","",CS181&amp;","&amp;CT181&amp;","&amp;$A181)</f>
        <v>85,1,179</v>
      </c>
      <c r="CU426" t="str">
        <f>IF(CU181="","",CU181&amp;","&amp;CV181&amp;","&amp;$A181)</f>
        <v>81,4,179</v>
      </c>
      <c r="CX426" t="str">
        <f>IF(CX181="","",CX181&amp;","&amp;CY181&amp;","&amp;$A181)</f>
        <v/>
      </c>
      <c r="CZ426" t="str">
        <f>IF(CZ181="","",CZ181&amp;","&amp;DA181&amp;","&amp;$A181)</f>
        <v/>
      </c>
      <c r="DB426" t="str">
        <f>IF(DB181="","",DB181&amp;","&amp;DC181&amp;","&amp;$A181)</f>
        <v/>
      </c>
      <c r="DD426" t="str">
        <f>IF(DD181="","",DD181&amp;","&amp;DE181&amp;","&amp;$A181)</f>
        <v/>
      </c>
      <c r="DF426" t="str">
        <f>IF(DF181="","",DF181&amp;","&amp;DG181&amp;","&amp;$A181)</f>
        <v/>
      </c>
    </row>
    <row r="427" spans="1:110" ht="14.5" thickBot="1" x14ac:dyDescent="0.35">
      <c r="A427" s="35">
        <v>30</v>
      </c>
      <c r="B427" s="35">
        <f t="shared" si="203"/>
        <v>10</v>
      </c>
      <c r="D427" t="str">
        <f>IF(D182="","",D182&amp;","&amp;E182&amp;","&amp;$A182)</f>
        <v/>
      </c>
      <c r="F427" t="str">
        <f>IF(F182="","",F182&amp;","&amp;G182&amp;","&amp;$A182)</f>
        <v/>
      </c>
      <c r="H427" t="str">
        <f>IF(H182="","",H182&amp;","&amp;I182&amp;","&amp;$A182)</f>
        <v/>
      </c>
      <c r="J427" t="str">
        <f>IF(J182="","",J182&amp;","&amp;K182&amp;","&amp;$A182)</f>
        <v/>
      </c>
      <c r="L427" t="str">
        <f>IF(L182="","",L182&amp;","&amp;M182&amp;","&amp;$A182)</f>
        <v/>
      </c>
      <c r="O427" t="str">
        <f>IF(O182="","",O182&amp;","&amp;P182&amp;","&amp;$A182)</f>
        <v/>
      </c>
      <c r="Q427" t="str">
        <f>IF(Q182="","",Q182&amp;","&amp;R182&amp;","&amp;$A182)</f>
        <v/>
      </c>
      <c r="S427" t="str">
        <f>IF(S182="","",S182&amp;","&amp;T182&amp;","&amp;$A182)</f>
        <v/>
      </c>
      <c r="U427" t="str">
        <f>IF(U182="","",U182&amp;","&amp;V182&amp;","&amp;$A182)</f>
        <v/>
      </c>
      <c r="W427" t="str">
        <f>IF(W182="","",W182&amp;","&amp;X182&amp;","&amp;$A182)</f>
        <v/>
      </c>
      <c r="Z427" t="str">
        <f>IF(Z182="","",Z182&amp;","&amp;AA182&amp;","&amp;$A182)</f>
        <v>1203,1,180</v>
      </c>
      <c r="AB427" t="str">
        <f>IF(AB182="","",AB182&amp;","&amp;AC182&amp;","&amp;$A182)</f>
        <v>603,5,180</v>
      </c>
      <c r="AD427" t="str">
        <f>IF(AD182="","",AD182&amp;","&amp;AE182&amp;","&amp;$A182)</f>
        <v/>
      </c>
      <c r="AF427" t="str">
        <f>IF(AF182="","",AF182&amp;","&amp;AG182&amp;","&amp;$A182)</f>
        <v>605,1,180</v>
      </c>
      <c r="AH427" t="str">
        <f>IF(AH182="","",AH182&amp;","&amp;AI182&amp;","&amp;$A182)</f>
        <v/>
      </c>
      <c r="AM427" s="35">
        <v>30</v>
      </c>
      <c r="AN427" s="35">
        <f t="shared" si="204"/>
        <v>10</v>
      </c>
      <c r="AP427" t="str">
        <f>IF(AP182="","",AP182&amp;","&amp;AQ182&amp;","&amp;$A182)</f>
        <v/>
      </c>
      <c r="AR427" t="str">
        <f>IF(AR182="","",AR182&amp;","&amp;AS182&amp;","&amp;$A182)</f>
        <v/>
      </c>
      <c r="AT427" t="str">
        <f>IF(AT182="","",AT182&amp;","&amp;AU182&amp;","&amp;$A182)</f>
        <v/>
      </c>
      <c r="AV427" t="str">
        <f>IF(AV182="","",AV182&amp;","&amp;AW182&amp;","&amp;$A182)</f>
        <v/>
      </c>
      <c r="AX427" t="str">
        <f>IF(AX182="","",AX182&amp;","&amp;AY182&amp;","&amp;$A182)</f>
        <v/>
      </c>
      <c r="BA427" t="str">
        <f>IF(BA182="","",BA182&amp;","&amp;BB182&amp;","&amp;$A182)</f>
        <v>81,4,180</v>
      </c>
      <c r="BC427" t="str">
        <f>IF(BC182="","",BC182&amp;","&amp;BD182&amp;","&amp;$A182)</f>
        <v>1202,1,180</v>
      </c>
      <c r="BE427" t="str">
        <f>IF(BE182="","",BE182&amp;","&amp;BF182&amp;","&amp;$A182)</f>
        <v/>
      </c>
      <c r="BG427" t="str">
        <f>IF(BG182="","",BG182&amp;","&amp;BH182&amp;","&amp;$A182)</f>
        <v/>
      </c>
      <c r="BI427" t="str">
        <f>IF(BI182="","",BI182&amp;","&amp;BJ182&amp;","&amp;$A182)</f>
        <v>81,2,180</v>
      </c>
      <c r="BL427" t="str">
        <f>IF(BL182="","",BL182&amp;","&amp;BM182&amp;","&amp;$A182)</f>
        <v/>
      </c>
      <c r="BN427" t="str">
        <f>IF(BN182="","",BN182&amp;","&amp;BO182&amp;","&amp;$A182)</f>
        <v/>
      </c>
      <c r="BP427" t="str">
        <f>IF(BP182="","",BP182&amp;","&amp;BQ182&amp;","&amp;$A182)</f>
        <v/>
      </c>
      <c r="BR427" t="str">
        <f>IF(BR182="","",BR182&amp;","&amp;BS182&amp;","&amp;$A182)</f>
        <v/>
      </c>
      <c r="BT427" t="str">
        <f>IF(BT182="","",BT182&amp;","&amp;BU182&amp;","&amp;$A182)</f>
        <v/>
      </c>
      <c r="BY427" s="35">
        <v>30</v>
      </c>
      <c r="BZ427" s="35">
        <f t="shared" si="205"/>
        <v>10</v>
      </c>
      <c r="CB427" t="str">
        <f>IF(CB182="","",CB182&amp;","&amp;CC182&amp;","&amp;$A182)</f>
        <v/>
      </c>
      <c r="CD427" t="str">
        <f>IF(CD182="","",CD182&amp;","&amp;CE182&amp;","&amp;$A182)</f>
        <v/>
      </c>
      <c r="CF427" t="str">
        <f>IF(CF182="","",CF182&amp;","&amp;CG182&amp;","&amp;$A182)</f>
        <v/>
      </c>
      <c r="CH427" t="str">
        <f>IF(CH182="","",CH182&amp;","&amp;CI182&amp;","&amp;$A182)</f>
        <v/>
      </c>
      <c r="CJ427" t="str">
        <f>IF(CJ182="","",CJ182&amp;","&amp;CK182&amp;","&amp;$A182)</f>
        <v/>
      </c>
      <c r="CM427" t="str">
        <f>IF(CM182="","",CM182&amp;","&amp;CN182&amp;","&amp;$A182)</f>
        <v>81,4,180</v>
      </c>
      <c r="CO427" t="str">
        <f>IF(CO182="","",CO182&amp;","&amp;CP182&amp;","&amp;$A182)</f>
        <v>1202,1,180</v>
      </c>
      <c r="CQ427" t="str">
        <f>IF(CQ182="","",CQ182&amp;","&amp;CR182&amp;","&amp;$A182)</f>
        <v/>
      </c>
      <c r="CS427" t="str">
        <f>IF(CS182="","",CS182&amp;","&amp;CT182&amp;","&amp;$A182)</f>
        <v/>
      </c>
      <c r="CU427" t="str">
        <f>IF(CU182="","",CU182&amp;","&amp;CV182&amp;","&amp;$A182)</f>
        <v>81,2,180</v>
      </c>
      <c r="CX427" t="str">
        <f>IF(CX182="","",CX182&amp;","&amp;CY182&amp;","&amp;$A182)</f>
        <v/>
      </c>
      <c r="CZ427" t="str">
        <f>IF(CZ182="","",CZ182&amp;","&amp;DA182&amp;","&amp;$A182)</f>
        <v/>
      </c>
      <c r="DB427" t="str">
        <f>IF(DB182="","",DB182&amp;","&amp;DC182&amp;","&amp;$A182)</f>
        <v/>
      </c>
      <c r="DD427" t="str">
        <f>IF(DD182="","",DD182&amp;","&amp;DE182&amp;","&amp;$A182)</f>
        <v/>
      </c>
      <c r="DF427" t="str">
        <f>IF(DF182="","",DF182&amp;","&amp;DG182&amp;","&amp;$A182)</f>
        <v/>
      </c>
    </row>
    <row r="428" spans="1:110" x14ac:dyDescent="0.3">
      <c r="A428" s="34">
        <v>1</v>
      </c>
      <c r="B428" s="34">
        <f>ROUNDUP(A428/3,0)</f>
        <v>1</v>
      </c>
      <c r="D428" t="str">
        <f>IF(D183="","",D183&amp;","&amp;E183&amp;","&amp;$A183)</f>
        <v>611,3,181</v>
      </c>
      <c r="F428" t="str">
        <f>IF(F183="","",F183&amp;","&amp;G183&amp;","&amp;$A183)</f>
        <v>1201,1,181</v>
      </c>
      <c r="H428" t="str">
        <f>IF(H183="","",H183&amp;","&amp;I183&amp;","&amp;$A183)</f>
        <v/>
      </c>
      <c r="J428" t="str">
        <f>IF(J183="","",J183&amp;","&amp;K183&amp;","&amp;$A183)</f>
        <v>611,3,181</v>
      </c>
      <c r="L428" t="str">
        <f>IF(L183="","",L183&amp;","&amp;M183&amp;","&amp;$A183)</f>
        <v/>
      </c>
      <c r="O428" t="str">
        <f>IF(O183="","",O183&amp;","&amp;P183&amp;","&amp;$A183)</f>
        <v/>
      </c>
      <c r="Q428" t="str">
        <f>IF(Q183="","",Q183&amp;","&amp;R183&amp;","&amp;$A183)</f>
        <v/>
      </c>
      <c r="S428" t="str">
        <f>IF(S183="","",S183&amp;","&amp;T183&amp;","&amp;$A183)</f>
        <v/>
      </c>
      <c r="U428" t="str">
        <f>IF(U183="","",U183&amp;","&amp;V183&amp;","&amp;$A183)</f>
        <v/>
      </c>
      <c r="W428" t="str">
        <f>IF(W183="","",W183&amp;","&amp;X183&amp;","&amp;$A183)</f>
        <v/>
      </c>
      <c r="Z428" t="str">
        <f>IF(Z183="","",Z183&amp;","&amp;AA183&amp;","&amp;$A183)</f>
        <v/>
      </c>
      <c r="AB428" t="str">
        <f>IF(AB183="","",AB183&amp;","&amp;AC183&amp;","&amp;$A183)</f>
        <v/>
      </c>
      <c r="AD428" t="str">
        <f>IF(AD183="","",AD183&amp;","&amp;AE183&amp;","&amp;$A183)</f>
        <v/>
      </c>
      <c r="AF428" t="str">
        <f>IF(AF183="","",AF183&amp;","&amp;AG183&amp;","&amp;$A183)</f>
        <v/>
      </c>
      <c r="AH428" t="str">
        <f>IF(AH183="","",AH183&amp;","&amp;AI183&amp;","&amp;$A183)</f>
        <v/>
      </c>
      <c r="AM428" s="34">
        <v>1</v>
      </c>
      <c r="AN428" s="34">
        <f>ROUNDUP(AM428/3,0)</f>
        <v>1</v>
      </c>
      <c r="AP428" t="str">
        <f>IF(AP183="","",AP183&amp;","&amp;AQ183&amp;","&amp;$A183)</f>
        <v>81,3,181</v>
      </c>
      <c r="AR428" t="str">
        <f>IF(AR183="","",AR183&amp;","&amp;AS183&amp;","&amp;$A183)</f>
        <v/>
      </c>
      <c r="AT428" t="str">
        <f>IF(AT183="","",AT183&amp;","&amp;AU183&amp;","&amp;$A183)</f>
        <v/>
      </c>
      <c r="AV428" t="str">
        <f>IF(AV183="","",AV183&amp;","&amp;AW183&amp;","&amp;$A183)</f>
        <v/>
      </c>
      <c r="AX428" t="str">
        <f>IF(AX183="","",AX183&amp;","&amp;AY183&amp;","&amp;$A183)</f>
        <v/>
      </c>
      <c r="BA428" t="str">
        <f>IF(BA183="","",BA183&amp;","&amp;BB183&amp;","&amp;$A183)</f>
        <v/>
      </c>
      <c r="BC428" t="str">
        <f>IF(BC183="","",BC183&amp;","&amp;BD183&amp;","&amp;$A183)</f>
        <v/>
      </c>
      <c r="BE428" t="str">
        <f>IF(BE183="","",BE183&amp;","&amp;BF183&amp;","&amp;$A183)</f>
        <v/>
      </c>
      <c r="BG428" t="str">
        <f>IF(BG183="","",BG183&amp;","&amp;BH183&amp;","&amp;$A183)</f>
        <v/>
      </c>
      <c r="BI428" t="str">
        <f>IF(BI183="","",BI183&amp;","&amp;BJ183&amp;","&amp;$A183)</f>
        <v/>
      </c>
      <c r="BL428" t="str">
        <f>IF(BL183="","",BL183&amp;","&amp;BM183&amp;","&amp;$A183)</f>
        <v/>
      </c>
      <c r="BN428" t="str">
        <f>IF(BN183="","",BN183&amp;","&amp;BO183&amp;","&amp;$A183)</f>
        <v/>
      </c>
      <c r="BP428" t="str">
        <f>IF(BP183="","",BP183&amp;","&amp;BQ183&amp;","&amp;$A183)</f>
        <v/>
      </c>
      <c r="BR428" t="str">
        <f>IF(BR183="","",BR183&amp;","&amp;BS183&amp;","&amp;$A183)</f>
        <v/>
      </c>
      <c r="BT428" t="str">
        <f>IF(BT183="","",BT183&amp;","&amp;BU183&amp;","&amp;$A183)</f>
        <v/>
      </c>
      <c r="BY428" s="34">
        <v>1</v>
      </c>
      <c r="BZ428" s="34">
        <f>ROUNDUP(BY428/3,0)</f>
        <v>1</v>
      </c>
      <c r="CB428" t="str">
        <f>IF(CB183="","",CB183&amp;","&amp;CC183&amp;","&amp;$A183)</f>
        <v>81,3,181</v>
      </c>
      <c r="CD428" t="str">
        <f>IF(CD183="","",CD183&amp;","&amp;CE183&amp;","&amp;$A183)</f>
        <v/>
      </c>
      <c r="CF428" t="str">
        <f>IF(CF183="","",CF183&amp;","&amp;CG183&amp;","&amp;$A183)</f>
        <v/>
      </c>
      <c r="CH428" t="str">
        <f>IF(CH183="","",CH183&amp;","&amp;CI183&amp;","&amp;$A183)</f>
        <v/>
      </c>
      <c r="CJ428" t="str">
        <f>IF(CJ183="","",CJ183&amp;","&amp;CK183&amp;","&amp;$A183)</f>
        <v/>
      </c>
      <c r="CM428" t="str">
        <f>IF(CM183="","",CM183&amp;","&amp;CN183&amp;","&amp;$A183)</f>
        <v/>
      </c>
      <c r="CO428" t="str">
        <f>IF(CO183="","",CO183&amp;","&amp;CP183&amp;","&amp;$A183)</f>
        <v/>
      </c>
      <c r="CQ428" t="str">
        <f>IF(CQ183="","",CQ183&amp;","&amp;CR183&amp;","&amp;$A183)</f>
        <v/>
      </c>
      <c r="CS428" t="str">
        <f>IF(CS183="","",CS183&amp;","&amp;CT183&amp;","&amp;$A183)</f>
        <v/>
      </c>
      <c r="CU428" t="str">
        <f>IF(CU183="","",CU183&amp;","&amp;CV183&amp;","&amp;$A183)</f>
        <v/>
      </c>
      <c r="CX428" t="str">
        <f>IF(CX183="","",CX183&amp;","&amp;CY183&amp;","&amp;$A183)</f>
        <v/>
      </c>
      <c r="CZ428" t="str">
        <f>IF(CZ183="","",CZ183&amp;","&amp;DA183&amp;","&amp;$A183)</f>
        <v/>
      </c>
      <c r="DB428" t="str">
        <f>IF(DB183="","",DB183&amp;","&amp;DC183&amp;","&amp;$A183)</f>
        <v/>
      </c>
      <c r="DD428" t="str">
        <f>IF(DD183="","",DD183&amp;","&amp;DE183&amp;","&amp;$A183)</f>
        <v/>
      </c>
      <c r="DF428" t="str">
        <f>IF(DF183="","",DF183&amp;","&amp;DG183&amp;","&amp;$A183)</f>
        <v/>
      </c>
    </row>
    <row r="429" spans="1:110" x14ac:dyDescent="0.3">
      <c r="A429" s="33">
        <v>2</v>
      </c>
      <c r="B429" s="33">
        <f t="shared" ref="B429:B457" si="206">ROUNDUP(A429/3,0)</f>
        <v>1</v>
      </c>
      <c r="D429" t="str">
        <f>IF(D184="","",D184&amp;","&amp;E184&amp;","&amp;$A184)</f>
        <v>612,7,182</v>
      </c>
      <c r="F429" t="str">
        <f>IF(F184="","",F184&amp;","&amp;G184&amp;","&amp;$A184)</f>
        <v/>
      </c>
      <c r="H429" t="str">
        <f>IF(H184="","",H184&amp;","&amp;I184&amp;","&amp;$A184)</f>
        <v/>
      </c>
      <c r="J429" t="str">
        <f>IF(J184="","",J184&amp;","&amp;K184&amp;","&amp;$A184)</f>
        <v/>
      </c>
      <c r="L429" t="str">
        <f>IF(L184="","",L184&amp;","&amp;M184&amp;","&amp;$A184)</f>
        <v/>
      </c>
      <c r="O429" t="str">
        <f>IF(O184="","",O184&amp;","&amp;P184&amp;","&amp;$A184)</f>
        <v/>
      </c>
      <c r="Q429" t="str">
        <f>IF(Q184="","",Q184&amp;","&amp;R184&amp;","&amp;$A184)</f>
        <v/>
      </c>
      <c r="S429" t="str">
        <f>IF(S184="","",S184&amp;","&amp;T184&amp;","&amp;$A184)</f>
        <v/>
      </c>
      <c r="U429" t="str">
        <f>IF(U184="","",U184&amp;","&amp;V184&amp;","&amp;$A184)</f>
        <v/>
      </c>
      <c r="W429" t="str">
        <f>IF(W184="","",W184&amp;","&amp;X184&amp;","&amp;$A184)</f>
        <v/>
      </c>
      <c r="Z429" t="str">
        <f>IF(Z184="","",Z184&amp;","&amp;AA184&amp;","&amp;$A184)</f>
        <v/>
      </c>
      <c r="AB429" t="str">
        <f>IF(AB184="","",AB184&amp;","&amp;AC184&amp;","&amp;$A184)</f>
        <v/>
      </c>
      <c r="AD429" t="str">
        <f>IF(AD184="","",AD184&amp;","&amp;AE184&amp;","&amp;$A184)</f>
        <v/>
      </c>
      <c r="AF429" t="str">
        <f>IF(AF184="","",AF184&amp;","&amp;AG184&amp;","&amp;$A184)</f>
        <v/>
      </c>
      <c r="AH429" t="str">
        <f>IF(AH184="","",AH184&amp;","&amp;AI184&amp;","&amp;$A184)</f>
        <v/>
      </c>
      <c r="AM429" s="33">
        <v>2</v>
      </c>
      <c r="AN429" s="33">
        <f t="shared" ref="AN429:AN457" si="207">ROUNDUP(AM429/3,0)</f>
        <v>1</v>
      </c>
      <c r="AP429" t="str">
        <f>IF(AP184="","",AP184&amp;","&amp;AQ184&amp;","&amp;$A184)</f>
        <v>81,3,182</v>
      </c>
      <c r="AR429" t="str">
        <f>IF(AR184="","",AR184&amp;","&amp;AS184&amp;","&amp;$A184)</f>
        <v/>
      </c>
      <c r="AT429" t="str">
        <f>IF(AT184="","",AT184&amp;","&amp;AU184&amp;","&amp;$A184)</f>
        <v/>
      </c>
      <c r="AV429" t="str">
        <f>IF(AV184="","",AV184&amp;","&amp;AW184&amp;","&amp;$A184)</f>
        <v/>
      </c>
      <c r="AX429" t="str">
        <f>IF(AX184="","",AX184&amp;","&amp;AY184&amp;","&amp;$A184)</f>
        <v/>
      </c>
      <c r="BA429" t="str">
        <f>IF(BA184="","",BA184&amp;","&amp;BB184&amp;","&amp;$A184)</f>
        <v/>
      </c>
      <c r="BC429" t="str">
        <f>IF(BC184="","",BC184&amp;","&amp;BD184&amp;","&amp;$A184)</f>
        <v/>
      </c>
      <c r="BE429" t="str">
        <f>IF(BE184="","",BE184&amp;","&amp;BF184&amp;","&amp;$A184)</f>
        <v/>
      </c>
      <c r="BG429" t="str">
        <f>IF(BG184="","",BG184&amp;","&amp;BH184&amp;","&amp;$A184)</f>
        <v/>
      </c>
      <c r="BI429" t="str">
        <f>IF(BI184="","",BI184&amp;","&amp;BJ184&amp;","&amp;$A184)</f>
        <v/>
      </c>
      <c r="BL429" t="str">
        <f>IF(BL184="","",BL184&amp;","&amp;BM184&amp;","&amp;$A184)</f>
        <v/>
      </c>
      <c r="BN429" t="str">
        <f>IF(BN184="","",BN184&amp;","&amp;BO184&amp;","&amp;$A184)</f>
        <v/>
      </c>
      <c r="BP429" t="str">
        <f>IF(BP184="","",BP184&amp;","&amp;BQ184&amp;","&amp;$A184)</f>
        <v/>
      </c>
      <c r="BR429" t="str">
        <f>IF(BR184="","",BR184&amp;","&amp;BS184&amp;","&amp;$A184)</f>
        <v/>
      </c>
      <c r="BT429" t="str">
        <f>IF(BT184="","",BT184&amp;","&amp;BU184&amp;","&amp;$A184)</f>
        <v/>
      </c>
      <c r="BY429" s="33">
        <v>2</v>
      </c>
      <c r="BZ429" s="33">
        <f t="shared" ref="BZ429:BZ457" si="208">ROUNDUP(BY429/3,0)</f>
        <v>1</v>
      </c>
      <c r="CB429" t="str">
        <f>IF(CB184="","",CB184&amp;","&amp;CC184&amp;","&amp;$A184)</f>
        <v>81,3,182</v>
      </c>
      <c r="CD429" t="str">
        <f>IF(CD184="","",CD184&amp;","&amp;CE184&amp;","&amp;$A184)</f>
        <v/>
      </c>
      <c r="CF429" t="str">
        <f>IF(CF184="","",CF184&amp;","&amp;CG184&amp;","&amp;$A184)</f>
        <v/>
      </c>
      <c r="CH429" t="str">
        <f>IF(CH184="","",CH184&amp;","&amp;CI184&amp;","&amp;$A184)</f>
        <v/>
      </c>
      <c r="CJ429" t="str">
        <f>IF(CJ184="","",CJ184&amp;","&amp;CK184&amp;","&amp;$A184)</f>
        <v/>
      </c>
      <c r="CM429" t="str">
        <f>IF(CM184="","",CM184&amp;","&amp;CN184&amp;","&amp;$A184)</f>
        <v/>
      </c>
      <c r="CO429" t="str">
        <f>IF(CO184="","",CO184&amp;","&amp;CP184&amp;","&amp;$A184)</f>
        <v/>
      </c>
      <c r="CQ429" t="str">
        <f>IF(CQ184="","",CQ184&amp;","&amp;CR184&amp;","&amp;$A184)</f>
        <v/>
      </c>
      <c r="CS429" t="str">
        <f>IF(CS184="","",CS184&amp;","&amp;CT184&amp;","&amp;$A184)</f>
        <v/>
      </c>
      <c r="CU429" t="str">
        <f>IF(CU184="","",CU184&amp;","&amp;CV184&amp;","&amp;$A184)</f>
        <v/>
      </c>
      <c r="CX429" t="str">
        <f>IF(CX184="","",CX184&amp;","&amp;CY184&amp;","&amp;$A184)</f>
        <v/>
      </c>
      <c r="CZ429" t="str">
        <f>IF(CZ184="","",CZ184&amp;","&amp;DA184&amp;","&amp;$A184)</f>
        <v/>
      </c>
      <c r="DB429" t="str">
        <f>IF(DB184="","",DB184&amp;","&amp;DC184&amp;","&amp;$A184)</f>
        <v/>
      </c>
      <c r="DD429" t="str">
        <f>IF(DD184="","",DD184&amp;","&amp;DE184&amp;","&amp;$A184)</f>
        <v/>
      </c>
      <c r="DF429" t="str">
        <f>IF(DF184="","",DF184&amp;","&amp;DG184&amp;","&amp;$A184)</f>
        <v/>
      </c>
    </row>
    <row r="430" spans="1:110" ht="14.5" thickBot="1" x14ac:dyDescent="0.35">
      <c r="A430" s="35">
        <v>3</v>
      </c>
      <c r="B430" s="35">
        <f t="shared" si="206"/>
        <v>1</v>
      </c>
      <c r="D430" t="str">
        <f>IF(D185="","",D185&amp;","&amp;E185&amp;","&amp;$A185)</f>
        <v>1201,1,183</v>
      </c>
      <c r="F430" t="str">
        <f>IF(F185="","",F185&amp;","&amp;G185&amp;","&amp;$A185)</f>
        <v>613,5,183</v>
      </c>
      <c r="H430" t="str">
        <f>IF(H185="","",H185&amp;","&amp;I185&amp;","&amp;$A185)</f>
        <v/>
      </c>
      <c r="J430" t="str">
        <f>IF(J185="","",J185&amp;","&amp;K185&amp;","&amp;$A185)</f>
        <v>615,1,183</v>
      </c>
      <c r="L430" t="str">
        <f>IF(L185="","",L185&amp;","&amp;M185&amp;","&amp;$A185)</f>
        <v/>
      </c>
      <c r="O430" t="str">
        <f>IF(O185="","",O185&amp;","&amp;P185&amp;","&amp;$A185)</f>
        <v/>
      </c>
      <c r="Q430" t="str">
        <f>IF(Q185="","",Q185&amp;","&amp;R185&amp;","&amp;$A185)</f>
        <v/>
      </c>
      <c r="S430" t="str">
        <f>IF(S185="","",S185&amp;","&amp;T185&amp;","&amp;$A185)</f>
        <v/>
      </c>
      <c r="U430" t="str">
        <f>IF(U185="","",U185&amp;","&amp;V185&amp;","&amp;$A185)</f>
        <v/>
      </c>
      <c r="W430" t="str">
        <f>IF(W185="","",W185&amp;","&amp;X185&amp;","&amp;$A185)</f>
        <v/>
      </c>
      <c r="Z430" t="str">
        <f>IF(Z185="","",Z185&amp;","&amp;AA185&amp;","&amp;$A185)</f>
        <v/>
      </c>
      <c r="AB430" t="str">
        <f>IF(AB185="","",AB185&amp;","&amp;AC185&amp;","&amp;$A185)</f>
        <v/>
      </c>
      <c r="AD430" t="str">
        <f>IF(AD185="","",AD185&amp;","&amp;AE185&amp;","&amp;$A185)</f>
        <v/>
      </c>
      <c r="AF430" t="str">
        <f>IF(AF185="","",AF185&amp;","&amp;AG185&amp;","&amp;$A185)</f>
        <v/>
      </c>
      <c r="AH430" t="str">
        <f>IF(AH185="","",AH185&amp;","&amp;AI185&amp;","&amp;$A185)</f>
        <v/>
      </c>
      <c r="AM430" s="35">
        <v>3</v>
      </c>
      <c r="AN430" s="35">
        <f t="shared" si="207"/>
        <v>1</v>
      </c>
      <c r="AP430" t="str">
        <f>IF(AP185="","",AP185&amp;","&amp;AQ185&amp;","&amp;$A185)</f>
        <v>81,4,183</v>
      </c>
      <c r="AR430" t="str">
        <f>IF(AR185="","",AR185&amp;","&amp;AS185&amp;","&amp;$A185)</f>
        <v/>
      </c>
      <c r="AT430" t="str">
        <f>IF(AT185="","",AT185&amp;","&amp;AU185&amp;","&amp;$A185)</f>
        <v/>
      </c>
      <c r="AV430" t="str">
        <f>IF(AV185="","",AV185&amp;","&amp;AW185&amp;","&amp;$A185)</f>
        <v/>
      </c>
      <c r="AX430" t="str">
        <f>IF(AX185="","",AX185&amp;","&amp;AY185&amp;","&amp;$A185)</f>
        <v/>
      </c>
      <c r="BA430" t="str">
        <f>IF(BA185="","",BA185&amp;","&amp;BB185&amp;","&amp;$A185)</f>
        <v/>
      </c>
      <c r="BC430" t="str">
        <f>IF(BC185="","",BC185&amp;","&amp;BD185&amp;","&amp;$A185)</f>
        <v/>
      </c>
      <c r="BE430" t="str">
        <f>IF(BE185="","",BE185&amp;","&amp;BF185&amp;","&amp;$A185)</f>
        <v/>
      </c>
      <c r="BG430" t="str">
        <f>IF(BG185="","",BG185&amp;","&amp;BH185&amp;","&amp;$A185)</f>
        <v/>
      </c>
      <c r="BI430" t="str">
        <f>IF(BI185="","",BI185&amp;","&amp;BJ185&amp;","&amp;$A185)</f>
        <v/>
      </c>
      <c r="BL430" t="str">
        <f>IF(BL185="","",BL185&amp;","&amp;BM185&amp;","&amp;$A185)</f>
        <v/>
      </c>
      <c r="BN430" t="str">
        <f>IF(BN185="","",BN185&amp;","&amp;BO185&amp;","&amp;$A185)</f>
        <v/>
      </c>
      <c r="BP430" t="str">
        <f>IF(BP185="","",BP185&amp;","&amp;BQ185&amp;","&amp;$A185)</f>
        <v/>
      </c>
      <c r="BR430" t="str">
        <f>IF(BR185="","",BR185&amp;","&amp;BS185&amp;","&amp;$A185)</f>
        <v/>
      </c>
      <c r="BT430" t="str">
        <f>IF(BT185="","",BT185&amp;","&amp;BU185&amp;","&amp;$A185)</f>
        <v/>
      </c>
      <c r="BY430" s="35">
        <v>3</v>
      </c>
      <c r="BZ430" s="35">
        <f t="shared" si="208"/>
        <v>1</v>
      </c>
      <c r="CB430" t="str">
        <f>IF(CB185="","",CB185&amp;","&amp;CC185&amp;","&amp;$A185)</f>
        <v>81,4,183</v>
      </c>
      <c r="CD430" t="str">
        <f>IF(CD185="","",CD185&amp;","&amp;CE185&amp;","&amp;$A185)</f>
        <v/>
      </c>
      <c r="CF430" t="str">
        <f>IF(CF185="","",CF185&amp;","&amp;CG185&amp;","&amp;$A185)</f>
        <v/>
      </c>
      <c r="CH430" t="str">
        <f>IF(CH185="","",CH185&amp;","&amp;CI185&amp;","&amp;$A185)</f>
        <v/>
      </c>
      <c r="CJ430" t="str">
        <f>IF(CJ185="","",CJ185&amp;","&amp;CK185&amp;","&amp;$A185)</f>
        <v/>
      </c>
      <c r="CM430" t="str">
        <f>IF(CM185="","",CM185&amp;","&amp;CN185&amp;","&amp;$A185)</f>
        <v/>
      </c>
      <c r="CO430" t="str">
        <f>IF(CO185="","",CO185&amp;","&amp;CP185&amp;","&amp;$A185)</f>
        <v/>
      </c>
      <c r="CQ430" t="str">
        <f>IF(CQ185="","",CQ185&amp;","&amp;CR185&amp;","&amp;$A185)</f>
        <v/>
      </c>
      <c r="CS430" t="str">
        <f>IF(CS185="","",CS185&amp;","&amp;CT185&amp;","&amp;$A185)</f>
        <v/>
      </c>
      <c r="CU430" t="str">
        <f>IF(CU185="","",CU185&amp;","&amp;CV185&amp;","&amp;$A185)</f>
        <v/>
      </c>
      <c r="CX430" t="str">
        <f>IF(CX185="","",CX185&amp;","&amp;CY185&amp;","&amp;$A185)</f>
        <v/>
      </c>
      <c r="CZ430" t="str">
        <f>IF(CZ185="","",CZ185&amp;","&amp;DA185&amp;","&amp;$A185)</f>
        <v/>
      </c>
      <c r="DB430" t="str">
        <f>IF(DB185="","",DB185&amp;","&amp;DC185&amp;","&amp;$A185)</f>
        <v/>
      </c>
      <c r="DD430" t="str">
        <f>IF(DD185="","",DD185&amp;","&amp;DE185&amp;","&amp;$A185)</f>
        <v/>
      </c>
      <c r="DF430" t="str">
        <f>IF(DF185="","",DF185&amp;","&amp;DG185&amp;","&amp;$A185)</f>
        <v/>
      </c>
    </row>
    <row r="431" spans="1:110" x14ac:dyDescent="0.3">
      <c r="A431" s="34">
        <v>4</v>
      </c>
      <c r="B431" s="34">
        <f t="shared" si="206"/>
        <v>2</v>
      </c>
      <c r="D431" t="str">
        <f>IF(D186="","",D186&amp;","&amp;E186&amp;","&amp;$A186)</f>
        <v/>
      </c>
      <c r="F431" t="str">
        <f>IF(F186="","",F186&amp;","&amp;G186&amp;","&amp;$A186)</f>
        <v/>
      </c>
      <c r="H431" t="str">
        <f>IF(H186="","",H186&amp;","&amp;I186&amp;","&amp;$A186)</f>
        <v/>
      </c>
      <c r="J431" t="str">
        <f>IF(J186="","",J186&amp;","&amp;K186&amp;","&amp;$A186)</f>
        <v/>
      </c>
      <c r="L431" t="str">
        <f>IF(L186="","",L186&amp;","&amp;M186&amp;","&amp;$A186)</f>
        <v/>
      </c>
      <c r="O431" t="str">
        <f>IF(O186="","",O186&amp;","&amp;P186&amp;","&amp;$A186)</f>
        <v>621,3,184</v>
      </c>
      <c r="Q431" t="str">
        <f>IF(Q186="","",Q186&amp;","&amp;R186&amp;","&amp;$A186)</f>
        <v>1202,1,184</v>
      </c>
      <c r="S431" t="str">
        <f>IF(S186="","",S186&amp;","&amp;T186&amp;","&amp;$A186)</f>
        <v/>
      </c>
      <c r="U431" t="str">
        <f>IF(U186="","",U186&amp;","&amp;V186&amp;","&amp;$A186)</f>
        <v>621,3,184</v>
      </c>
      <c r="W431" t="str">
        <f>IF(W186="","",W186&amp;","&amp;X186&amp;","&amp;$A186)</f>
        <v/>
      </c>
      <c r="Z431" t="str">
        <f>IF(Z186="","",Z186&amp;","&amp;AA186&amp;","&amp;$A186)</f>
        <v/>
      </c>
      <c r="AB431" t="str">
        <f>IF(AB186="","",AB186&amp;","&amp;AC186&amp;","&amp;$A186)</f>
        <v/>
      </c>
      <c r="AD431" t="str">
        <f>IF(AD186="","",AD186&amp;","&amp;AE186&amp;","&amp;$A186)</f>
        <v/>
      </c>
      <c r="AF431" t="str">
        <f>IF(AF186="","",AF186&amp;","&amp;AG186&amp;","&amp;$A186)</f>
        <v/>
      </c>
      <c r="AH431" t="str">
        <f>IF(AH186="","",AH186&amp;","&amp;AI186&amp;","&amp;$A186)</f>
        <v/>
      </c>
      <c r="AM431" s="34">
        <v>4</v>
      </c>
      <c r="AN431" s="34">
        <f t="shared" si="207"/>
        <v>2</v>
      </c>
      <c r="AP431" t="str">
        <f>IF(AP186="","",AP186&amp;","&amp;AQ186&amp;","&amp;$A186)</f>
        <v>82,3,184</v>
      </c>
      <c r="AR431" t="str">
        <f>IF(AR186="","",AR186&amp;","&amp;AS186&amp;","&amp;$A186)</f>
        <v/>
      </c>
      <c r="AT431" t="str">
        <f>IF(AT186="","",AT186&amp;","&amp;AU186&amp;","&amp;$A186)</f>
        <v/>
      </c>
      <c r="AV431" t="str">
        <f>IF(AV186="","",AV186&amp;","&amp;AW186&amp;","&amp;$A186)</f>
        <v/>
      </c>
      <c r="AX431" t="str">
        <f>IF(AX186="","",AX186&amp;","&amp;AY186&amp;","&amp;$A186)</f>
        <v/>
      </c>
      <c r="BA431" t="str">
        <f>IF(BA186="","",BA186&amp;","&amp;BB186&amp;","&amp;$A186)</f>
        <v/>
      </c>
      <c r="BC431" t="str">
        <f>IF(BC186="","",BC186&amp;","&amp;BD186&amp;","&amp;$A186)</f>
        <v/>
      </c>
      <c r="BE431" t="str">
        <f>IF(BE186="","",BE186&amp;","&amp;BF186&amp;","&amp;$A186)</f>
        <v/>
      </c>
      <c r="BG431" t="str">
        <f>IF(BG186="","",BG186&amp;","&amp;BH186&amp;","&amp;$A186)</f>
        <v/>
      </c>
      <c r="BI431" t="str">
        <f>IF(BI186="","",BI186&amp;","&amp;BJ186&amp;","&amp;$A186)</f>
        <v/>
      </c>
      <c r="BL431" t="str">
        <f>IF(BL186="","",BL186&amp;","&amp;BM186&amp;","&amp;$A186)</f>
        <v/>
      </c>
      <c r="BN431" t="str">
        <f>IF(BN186="","",BN186&amp;","&amp;BO186&amp;","&amp;$A186)</f>
        <v>1103,1,184</v>
      </c>
      <c r="BP431" t="str">
        <f>IF(BP186="","",BP186&amp;","&amp;BQ186&amp;","&amp;$A186)</f>
        <v>1001,1,184</v>
      </c>
      <c r="BR431" t="str">
        <f>IF(BR186="","",BR186&amp;","&amp;BS186&amp;","&amp;$A186)</f>
        <v>1103,1,184</v>
      </c>
      <c r="BT431" t="str">
        <f>IF(BT186="","",BT186&amp;","&amp;BU186&amp;","&amp;$A186)</f>
        <v/>
      </c>
      <c r="BY431" s="34">
        <v>4</v>
      </c>
      <c r="BZ431" s="34">
        <f t="shared" si="208"/>
        <v>2</v>
      </c>
      <c r="CB431" t="str">
        <f>IF(CB186="","",CB186&amp;","&amp;CC186&amp;","&amp;$A186)</f>
        <v>82,3,184</v>
      </c>
      <c r="CD431" t="str">
        <f>IF(CD186="","",CD186&amp;","&amp;CE186&amp;","&amp;$A186)</f>
        <v/>
      </c>
      <c r="CF431" t="str">
        <f>IF(CF186="","",CF186&amp;","&amp;CG186&amp;","&amp;$A186)</f>
        <v/>
      </c>
      <c r="CH431" t="str">
        <f>IF(CH186="","",CH186&amp;","&amp;CI186&amp;","&amp;$A186)</f>
        <v/>
      </c>
      <c r="CJ431" t="str">
        <f>IF(CJ186="","",CJ186&amp;","&amp;CK186&amp;","&amp;$A186)</f>
        <v/>
      </c>
      <c r="CM431" t="str">
        <f>IF(CM186="","",CM186&amp;","&amp;CN186&amp;","&amp;$A186)</f>
        <v/>
      </c>
      <c r="CO431" t="str">
        <f>IF(CO186="","",CO186&amp;","&amp;CP186&amp;","&amp;$A186)</f>
        <v/>
      </c>
      <c r="CQ431" t="str">
        <f>IF(CQ186="","",CQ186&amp;","&amp;CR186&amp;","&amp;$A186)</f>
        <v/>
      </c>
      <c r="CS431" t="str">
        <f>IF(CS186="","",CS186&amp;","&amp;CT186&amp;","&amp;$A186)</f>
        <v/>
      </c>
      <c r="CU431" t="str">
        <f>IF(CU186="","",CU186&amp;","&amp;CV186&amp;","&amp;$A186)</f>
        <v/>
      </c>
      <c r="CX431" t="str">
        <f>IF(CX186="","",CX186&amp;","&amp;CY186&amp;","&amp;$A186)</f>
        <v/>
      </c>
      <c r="CZ431" t="str">
        <f>IF(CZ186="","",CZ186&amp;","&amp;DA186&amp;","&amp;$A186)</f>
        <v>1103,1,184</v>
      </c>
      <c r="DB431" t="str">
        <f>IF(DB186="","",DB186&amp;","&amp;DC186&amp;","&amp;$A186)</f>
        <v>1001,1,184</v>
      </c>
      <c r="DD431" t="str">
        <f>IF(DD186="","",DD186&amp;","&amp;DE186&amp;","&amp;$A186)</f>
        <v>1103,1,184</v>
      </c>
      <c r="DF431" t="str">
        <f>IF(DF186="","",DF186&amp;","&amp;DG186&amp;","&amp;$A186)</f>
        <v/>
      </c>
    </row>
    <row r="432" spans="1:110" x14ac:dyDescent="0.3">
      <c r="A432" s="33">
        <v>5</v>
      </c>
      <c r="B432" s="33">
        <f t="shared" si="206"/>
        <v>2</v>
      </c>
      <c r="D432" t="str">
        <f>IF(D187="","",D187&amp;","&amp;E187&amp;","&amp;$A187)</f>
        <v/>
      </c>
      <c r="F432" t="str">
        <f>IF(F187="","",F187&amp;","&amp;G187&amp;","&amp;$A187)</f>
        <v/>
      </c>
      <c r="H432" t="str">
        <f>IF(H187="","",H187&amp;","&amp;I187&amp;","&amp;$A187)</f>
        <v/>
      </c>
      <c r="J432" t="str">
        <f>IF(J187="","",J187&amp;","&amp;K187&amp;","&amp;$A187)</f>
        <v/>
      </c>
      <c r="L432" t="str">
        <f>IF(L187="","",L187&amp;","&amp;M187&amp;","&amp;$A187)</f>
        <v/>
      </c>
      <c r="O432" t="str">
        <f>IF(O187="","",O187&amp;","&amp;P187&amp;","&amp;$A187)</f>
        <v>622,7,185</v>
      </c>
      <c r="Q432" t="str">
        <f>IF(Q187="","",Q187&amp;","&amp;R187&amp;","&amp;$A187)</f>
        <v/>
      </c>
      <c r="S432" t="str">
        <f>IF(S187="","",S187&amp;","&amp;T187&amp;","&amp;$A187)</f>
        <v/>
      </c>
      <c r="U432" t="str">
        <f>IF(U187="","",U187&amp;","&amp;V187&amp;","&amp;$A187)</f>
        <v/>
      </c>
      <c r="W432" t="str">
        <f>IF(W187="","",W187&amp;","&amp;X187&amp;","&amp;$A187)</f>
        <v/>
      </c>
      <c r="Z432" t="str">
        <f>IF(Z187="","",Z187&amp;","&amp;AA187&amp;","&amp;$A187)</f>
        <v/>
      </c>
      <c r="AB432" t="str">
        <f>IF(AB187="","",AB187&amp;","&amp;AC187&amp;","&amp;$A187)</f>
        <v/>
      </c>
      <c r="AD432" t="str">
        <f>IF(AD187="","",AD187&amp;","&amp;AE187&amp;","&amp;$A187)</f>
        <v/>
      </c>
      <c r="AF432" t="str">
        <f>IF(AF187="","",AF187&amp;","&amp;AG187&amp;","&amp;$A187)</f>
        <v/>
      </c>
      <c r="AH432" t="str">
        <f>IF(AH187="","",AH187&amp;","&amp;AI187&amp;","&amp;$A187)</f>
        <v/>
      </c>
      <c r="AM432" s="33">
        <v>5</v>
      </c>
      <c r="AN432" s="33">
        <f t="shared" si="207"/>
        <v>2</v>
      </c>
      <c r="AP432" t="str">
        <f>IF(AP187="","",AP187&amp;","&amp;AQ187&amp;","&amp;$A187)</f>
        <v>82,3,185</v>
      </c>
      <c r="AR432" t="str">
        <f>IF(AR187="","",AR187&amp;","&amp;AS187&amp;","&amp;$A187)</f>
        <v>1103,1,185</v>
      </c>
      <c r="AT432" t="str">
        <f>IF(AT187="","",AT187&amp;","&amp;AU187&amp;","&amp;$A187)</f>
        <v>1001,1,185</v>
      </c>
      <c r="AV432" t="str">
        <f>IF(AV187="","",AV187&amp;","&amp;AW187&amp;","&amp;$A187)</f>
        <v>1103,1,185</v>
      </c>
      <c r="AX432" t="str">
        <f>IF(AX187="","",AX187&amp;","&amp;AY187&amp;","&amp;$A187)</f>
        <v/>
      </c>
      <c r="BA432" t="str">
        <f>IF(BA187="","",BA187&amp;","&amp;BB187&amp;","&amp;$A187)</f>
        <v/>
      </c>
      <c r="BC432" t="str">
        <f>IF(BC187="","",BC187&amp;","&amp;BD187&amp;","&amp;$A187)</f>
        <v/>
      </c>
      <c r="BE432" t="str">
        <f>IF(BE187="","",BE187&amp;","&amp;BF187&amp;","&amp;$A187)</f>
        <v/>
      </c>
      <c r="BG432" t="str">
        <f>IF(BG187="","",BG187&amp;","&amp;BH187&amp;","&amp;$A187)</f>
        <v/>
      </c>
      <c r="BI432" t="str">
        <f>IF(BI187="","",BI187&amp;","&amp;BJ187&amp;","&amp;$A187)</f>
        <v/>
      </c>
      <c r="BL432" t="str">
        <f>IF(BL187="","",BL187&amp;","&amp;BM187&amp;","&amp;$A187)</f>
        <v/>
      </c>
      <c r="BN432" t="str">
        <f>IF(BN187="","",BN187&amp;","&amp;BO187&amp;","&amp;$A187)</f>
        <v/>
      </c>
      <c r="BP432" t="str">
        <f>IF(BP187="","",BP187&amp;","&amp;BQ187&amp;","&amp;$A187)</f>
        <v/>
      </c>
      <c r="BR432" t="str">
        <f>IF(BR187="","",BR187&amp;","&amp;BS187&amp;","&amp;$A187)</f>
        <v/>
      </c>
      <c r="BT432" t="str">
        <f>IF(BT187="","",BT187&amp;","&amp;BU187&amp;","&amp;$A187)</f>
        <v/>
      </c>
      <c r="BY432" s="33">
        <v>5</v>
      </c>
      <c r="BZ432" s="33">
        <f t="shared" si="208"/>
        <v>2</v>
      </c>
      <c r="CB432" t="str">
        <f>IF(CB187="","",CB187&amp;","&amp;CC187&amp;","&amp;$A187)</f>
        <v>82,3,185</v>
      </c>
      <c r="CD432" t="str">
        <f>IF(CD187="","",CD187&amp;","&amp;CE187&amp;","&amp;$A187)</f>
        <v>1103,1,185</v>
      </c>
      <c r="CF432" t="str">
        <f>IF(CF187="","",CF187&amp;","&amp;CG187&amp;","&amp;$A187)</f>
        <v>1001,1,185</v>
      </c>
      <c r="CH432" t="str">
        <f>IF(CH187="","",CH187&amp;","&amp;CI187&amp;","&amp;$A187)</f>
        <v>1103,1,185</v>
      </c>
      <c r="CJ432" t="str">
        <f>IF(CJ187="","",CJ187&amp;","&amp;CK187&amp;","&amp;$A187)</f>
        <v/>
      </c>
      <c r="CM432" t="str">
        <f>IF(CM187="","",CM187&amp;","&amp;CN187&amp;","&amp;$A187)</f>
        <v/>
      </c>
      <c r="CO432" t="str">
        <f>IF(CO187="","",CO187&amp;","&amp;CP187&amp;","&amp;$A187)</f>
        <v/>
      </c>
      <c r="CQ432" t="str">
        <f>IF(CQ187="","",CQ187&amp;","&amp;CR187&amp;","&amp;$A187)</f>
        <v/>
      </c>
      <c r="CS432" t="str">
        <f>IF(CS187="","",CS187&amp;","&amp;CT187&amp;","&amp;$A187)</f>
        <v/>
      </c>
      <c r="CU432" t="str">
        <f>IF(CU187="","",CU187&amp;","&amp;CV187&amp;","&amp;$A187)</f>
        <v/>
      </c>
      <c r="CX432" t="str">
        <f>IF(CX187="","",CX187&amp;","&amp;CY187&amp;","&amp;$A187)</f>
        <v/>
      </c>
      <c r="CZ432" t="str">
        <f>IF(CZ187="","",CZ187&amp;","&amp;DA187&amp;","&amp;$A187)</f>
        <v/>
      </c>
      <c r="DB432" t="str">
        <f>IF(DB187="","",DB187&amp;","&amp;DC187&amp;","&amp;$A187)</f>
        <v/>
      </c>
      <c r="DD432" t="str">
        <f>IF(DD187="","",DD187&amp;","&amp;DE187&amp;","&amp;$A187)</f>
        <v/>
      </c>
      <c r="DF432" t="str">
        <f>IF(DF187="","",DF187&amp;","&amp;DG187&amp;","&amp;$A187)</f>
        <v/>
      </c>
    </row>
    <row r="433" spans="1:110" ht="14.5" thickBot="1" x14ac:dyDescent="0.35">
      <c r="A433" s="35">
        <v>6</v>
      </c>
      <c r="B433" s="35">
        <f t="shared" si="206"/>
        <v>2</v>
      </c>
      <c r="D433" t="str">
        <f>IF(D188="","",D188&amp;","&amp;E188&amp;","&amp;$A188)</f>
        <v/>
      </c>
      <c r="F433" t="str">
        <f>IF(F188="","",F188&amp;","&amp;G188&amp;","&amp;$A188)</f>
        <v/>
      </c>
      <c r="H433" t="str">
        <f>IF(H188="","",H188&amp;","&amp;I188&amp;","&amp;$A188)</f>
        <v/>
      </c>
      <c r="J433" t="str">
        <f>IF(J188="","",J188&amp;","&amp;K188&amp;","&amp;$A188)</f>
        <v/>
      </c>
      <c r="L433" t="str">
        <f>IF(L188="","",L188&amp;","&amp;M188&amp;","&amp;$A188)</f>
        <v/>
      </c>
      <c r="O433" t="str">
        <f>IF(O188="","",O188&amp;","&amp;P188&amp;","&amp;$A188)</f>
        <v>1202,1,186</v>
      </c>
      <c r="Q433" t="str">
        <f>IF(Q188="","",Q188&amp;","&amp;R188&amp;","&amp;$A188)</f>
        <v>623,5,186</v>
      </c>
      <c r="S433" t="str">
        <f>IF(S188="","",S188&amp;","&amp;T188&amp;","&amp;$A188)</f>
        <v/>
      </c>
      <c r="U433" t="str">
        <f>IF(U188="","",U188&amp;","&amp;V188&amp;","&amp;$A188)</f>
        <v>625,1,186</v>
      </c>
      <c r="W433" t="str">
        <f>IF(W188="","",W188&amp;","&amp;X188&amp;","&amp;$A188)</f>
        <v/>
      </c>
      <c r="Z433" t="str">
        <f>IF(Z188="","",Z188&amp;","&amp;AA188&amp;","&amp;$A188)</f>
        <v/>
      </c>
      <c r="AB433" t="str">
        <f>IF(AB188="","",AB188&amp;","&amp;AC188&amp;","&amp;$A188)</f>
        <v/>
      </c>
      <c r="AD433" t="str">
        <f>IF(AD188="","",AD188&amp;","&amp;AE188&amp;","&amp;$A188)</f>
        <v/>
      </c>
      <c r="AF433" t="str">
        <f>IF(AF188="","",AF188&amp;","&amp;AG188&amp;","&amp;$A188)</f>
        <v/>
      </c>
      <c r="AH433" t="str">
        <f>IF(AH188="","",AH188&amp;","&amp;AI188&amp;","&amp;$A188)</f>
        <v/>
      </c>
      <c r="AM433" s="35">
        <v>6</v>
      </c>
      <c r="AN433" s="35">
        <f t="shared" si="207"/>
        <v>2</v>
      </c>
      <c r="AP433" t="str">
        <f>IF(AP188="","",AP188&amp;","&amp;AQ188&amp;","&amp;$A188)</f>
        <v>82,4,186</v>
      </c>
      <c r="AR433" t="str">
        <f>IF(AR188="","",AR188&amp;","&amp;AS188&amp;","&amp;$A188)</f>
        <v/>
      </c>
      <c r="AT433" t="str">
        <f>IF(AT188="","",AT188&amp;","&amp;AU188&amp;","&amp;$A188)</f>
        <v/>
      </c>
      <c r="AV433" t="str">
        <f>IF(AV188="","",AV188&amp;","&amp;AW188&amp;","&amp;$A188)</f>
        <v/>
      </c>
      <c r="AX433" t="str">
        <f>IF(AX188="","",AX188&amp;","&amp;AY188&amp;","&amp;$A188)</f>
        <v/>
      </c>
      <c r="BA433" t="str">
        <f>IF(BA188="","",BA188&amp;","&amp;BB188&amp;","&amp;$A188)</f>
        <v/>
      </c>
      <c r="BC433" t="str">
        <f>IF(BC188="","",BC188&amp;","&amp;BD188&amp;","&amp;$A188)</f>
        <v/>
      </c>
      <c r="BE433" t="str">
        <f>IF(BE188="","",BE188&amp;","&amp;BF188&amp;","&amp;$A188)</f>
        <v/>
      </c>
      <c r="BG433" t="str">
        <f>IF(BG188="","",BG188&amp;","&amp;BH188&amp;","&amp;$A188)</f>
        <v/>
      </c>
      <c r="BI433" t="str">
        <f>IF(BI188="","",BI188&amp;","&amp;BJ188&amp;","&amp;$A188)</f>
        <v/>
      </c>
      <c r="BL433" t="str">
        <f>IF(BL188="","",BL188&amp;","&amp;BM188&amp;","&amp;$A188)</f>
        <v/>
      </c>
      <c r="BN433" t="str">
        <f>IF(BN188="","",BN188&amp;","&amp;BO188&amp;","&amp;$A188)</f>
        <v/>
      </c>
      <c r="BP433" t="str">
        <f>IF(BP188="","",BP188&amp;","&amp;BQ188&amp;","&amp;$A188)</f>
        <v/>
      </c>
      <c r="BR433" t="str">
        <f>IF(BR188="","",BR188&amp;","&amp;BS188&amp;","&amp;$A188)</f>
        <v/>
      </c>
      <c r="BT433" t="str">
        <f>IF(BT188="","",BT188&amp;","&amp;BU188&amp;","&amp;$A188)</f>
        <v/>
      </c>
      <c r="BY433" s="35">
        <v>6</v>
      </c>
      <c r="BZ433" s="35">
        <f t="shared" si="208"/>
        <v>2</v>
      </c>
      <c r="CB433" t="str">
        <f>IF(CB188="","",CB188&amp;","&amp;CC188&amp;","&amp;$A188)</f>
        <v>82,4,186</v>
      </c>
      <c r="CD433" t="str">
        <f>IF(CD188="","",CD188&amp;","&amp;CE188&amp;","&amp;$A188)</f>
        <v/>
      </c>
      <c r="CF433" t="str">
        <f>IF(CF188="","",CF188&amp;","&amp;CG188&amp;","&amp;$A188)</f>
        <v/>
      </c>
      <c r="CH433" t="str">
        <f>IF(CH188="","",CH188&amp;","&amp;CI188&amp;","&amp;$A188)</f>
        <v/>
      </c>
      <c r="CJ433" t="str">
        <f>IF(CJ188="","",CJ188&amp;","&amp;CK188&amp;","&amp;$A188)</f>
        <v/>
      </c>
      <c r="CM433" t="str">
        <f>IF(CM188="","",CM188&amp;","&amp;CN188&amp;","&amp;$A188)</f>
        <v/>
      </c>
      <c r="CO433" t="str">
        <f>IF(CO188="","",CO188&amp;","&amp;CP188&amp;","&amp;$A188)</f>
        <v/>
      </c>
      <c r="CQ433" t="str">
        <f>IF(CQ188="","",CQ188&amp;","&amp;CR188&amp;","&amp;$A188)</f>
        <v/>
      </c>
      <c r="CS433" t="str">
        <f>IF(CS188="","",CS188&amp;","&amp;CT188&amp;","&amp;$A188)</f>
        <v/>
      </c>
      <c r="CU433" t="str">
        <f>IF(CU188="","",CU188&amp;","&amp;CV188&amp;","&amp;$A188)</f>
        <v/>
      </c>
      <c r="CX433" t="str">
        <f>IF(CX188="","",CX188&amp;","&amp;CY188&amp;","&amp;$A188)</f>
        <v/>
      </c>
      <c r="CZ433" t="str">
        <f>IF(CZ188="","",CZ188&amp;","&amp;DA188&amp;","&amp;$A188)</f>
        <v/>
      </c>
      <c r="DB433" t="str">
        <f>IF(DB188="","",DB188&amp;","&amp;DC188&amp;","&amp;$A188)</f>
        <v/>
      </c>
      <c r="DD433" t="str">
        <f>IF(DD188="","",DD188&amp;","&amp;DE188&amp;","&amp;$A188)</f>
        <v/>
      </c>
      <c r="DF433" t="str">
        <f>IF(DF188="","",DF188&amp;","&amp;DG188&amp;","&amp;$A188)</f>
        <v/>
      </c>
    </row>
    <row r="434" spans="1:110" x14ac:dyDescent="0.3">
      <c r="A434" s="34">
        <v>7</v>
      </c>
      <c r="B434" s="34">
        <f t="shared" si="206"/>
        <v>3</v>
      </c>
      <c r="D434" t="str">
        <f>IF(D189="","",D189&amp;","&amp;E189&amp;","&amp;$A189)</f>
        <v/>
      </c>
      <c r="F434" t="str">
        <f>IF(F189="","",F189&amp;","&amp;G189&amp;","&amp;$A189)</f>
        <v/>
      </c>
      <c r="H434" t="str">
        <f>IF(H189="","",H189&amp;","&amp;I189&amp;","&amp;$A189)</f>
        <v/>
      </c>
      <c r="J434" t="str">
        <f>IF(J189="","",J189&amp;","&amp;K189&amp;","&amp;$A189)</f>
        <v/>
      </c>
      <c r="L434" t="str">
        <f>IF(L189="","",L189&amp;","&amp;M189&amp;","&amp;$A189)</f>
        <v/>
      </c>
      <c r="O434" t="str">
        <f>IF(O189="","",O189&amp;","&amp;P189&amp;","&amp;$A189)</f>
        <v/>
      </c>
      <c r="Q434" t="str">
        <f>IF(Q189="","",Q189&amp;","&amp;R189&amp;","&amp;$A189)</f>
        <v/>
      </c>
      <c r="S434" t="str">
        <f>IF(S189="","",S189&amp;","&amp;T189&amp;","&amp;$A189)</f>
        <v/>
      </c>
      <c r="U434" t="str">
        <f>IF(U189="","",U189&amp;","&amp;V189&amp;","&amp;$A189)</f>
        <v/>
      </c>
      <c r="W434" t="str">
        <f>IF(W189="","",W189&amp;","&amp;X189&amp;","&amp;$A189)</f>
        <v/>
      </c>
      <c r="Z434" t="str">
        <f>IF(Z189="","",Z189&amp;","&amp;AA189&amp;","&amp;$A189)</f>
        <v>631,3,187</v>
      </c>
      <c r="AB434" t="str">
        <f>IF(AB189="","",AB189&amp;","&amp;AC189&amp;","&amp;$A189)</f>
        <v>1202,1,187</v>
      </c>
      <c r="AD434" t="str">
        <f>IF(AD189="","",AD189&amp;","&amp;AE189&amp;","&amp;$A189)</f>
        <v/>
      </c>
      <c r="AF434" t="str">
        <f>IF(AF189="","",AF189&amp;","&amp;AG189&amp;","&amp;$A189)</f>
        <v>631,3,187</v>
      </c>
      <c r="AH434" t="str">
        <f>IF(AH189="","",AH189&amp;","&amp;AI189&amp;","&amp;$A189)</f>
        <v/>
      </c>
      <c r="AM434" s="34">
        <v>7</v>
      </c>
      <c r="AN434" s="34">
        <f t="shared" si="207"/>
        <v>3</v>
      </c>
      <c r="AP434" t="str">
        <f>IF(AP189="","",AP189&amp;","&amp;AQ189&amp;","&amp;$A189)</f>
        <v>83,5,187</v>
      </c>
      <c r="AR434" t="str">
        <f>IF(AR189="","",AR189&amp;","&amp;AS189&amp;","&amp;$A189)</f>
        <v/>
      </c>
      <c r="AT434" t="str">
        <f>IF(AT189="","",AT189&amp;","&amp;AU189&amp;","&amp;$A189)</f>
        <v/>
      </c>
      <c r="AV434" t="str">
        <f>IF(AV189="","",AV189&amp;","&amp;AW189&amp;","&amp;$A189)</f>
        <v/>
      </c>
      <c r="AX434" t="str">
        <f>IF(AX189="","",AX189&amp;","&amp;AY189&amp;","&amp;$A189)</f>
        <v/>
      </c>
      <c r="BA434" t="str">
        <f>IF(BA189="","",BA189&amp;","&amp;BB189&amp;","&amp;$A189)</f>
        <v/>
      </c>
      <c r="BC434" t="str">
        <f>IF(BC189="","",BC189&amp;","&amp;BD189&amp;","&amp;$A189)</f>
        <v/>
      </c>
      <c r="BE434" t="str">
        <f>IF(BE189="","",BE189&amp;","&amp;BF189&amp;","&amp;$A189)</f>
        <v/>
      </c>
      <c r="BG434" t="str">
        <f>IF(BG189="","",BG189&amp;","&amp;BH189&amp;","&amp;$A189)</f>
        <v/>
      </c>
      <c r="BI434" t="str">
        <f>IF(BI189="","",BI189&amp;","&amp;BJ189&amp;","&amp;$A189)</f>
        <v/>
      </c>
      <c r="BL434" t="str">
        <f>IF(BL189="","",BL189&amp;","&amp;BM189&amp;","&amp;$A189)</f>
        <v/>
      </c>
      <c r="BN434" t="str">
        <f>IF(BN189="","",BN189&amp;","&amp;BO189&amp;","&amp;$A189)</f>
        <v>1103,1,187</v>
      </c>
      <c r="BP434" t="str">
        <f>IF(BP189="","",BP189&amp;","&amp;BQ189&amp;","&amp;$A189)</f>
        <v>1001,1,187</v>
      </c>
      <c r="BR434" t="str">
        <f>IF(BR189="","",BR189&amp;","&amp;BS189&amp;","&amp;$A189)</f>
        <v>1103,1,187</v>
      </c>
      <c r="BT434" t="str">
        <f>IF(BT189="","",BT189&amp;","&amp;BU189&amp;","&amp;$A189)</f>
        <v/>
      </c>
      <c r="BY434" s="34">
        <v>7</v>
      </c>
      <c r="BZ434" s="34">
        <f t="shared" si="208"/>
        <v>3</v>
      </c>
      <c r="CB434" t="str">
        <f>IF(CB189="","",CB189&amp;","&amp;CC189&amp;","&amp;$A189)</f>
        <v>83,5,187</v>
      </c>
      <c r="CD434" t="str">
        <f>IF(CD189="","",CD189&amp;","&amp;CE189&amp;","&amp;$A189)</f>
        <v/>
      </c>
      <c r="CF434" t="str">
        <f>IF(CF189="","",CF189&amp;","&amp;CG189&amp;","&amp;$A189)</f>
        <v/>
      </c>
      <c r="CH434" t="str">
        <f>IF(CH189="","",CH189&amp;","&amp;CI189&amp;","&amp;$A189)</f>
        <v/>
      </c>
      <c r="CJ434" t="str">
        <f>IF(CJ189="","",CJ189&amp;","&amp;CK189&amp;","&amp;$A189)</f>
        <v/>
      </c>
      <c r="CM434" t="str">
        <f>IF(CM189="","",CM189&amp;","&amp;CN189&amp;","&amp;$A189)</f>
        <v/>
      </c>
      <c r="CO434" t="str">
        <f>IF(CO189="","",CO189&amp;","&amp;CP189&amp;","&amp;$A189)</f>
        <v/>
      </c>
      <c r="CQ434" t="str">
        <f>IF(CQ189="","",CQ189&amp;","&amp;CR189&amp;","&amp;$A189)</f>
        <v/>
      </c>
      <c r="CS434" t="str">
        <f>IF(CS189="","",CS189&amp;","&amp;CT189&amp;","&amp;$A189)</f>
        <v/>
      </c>
      <c r="CU434" t="str">
        <f>IF(CU189="","",CU189&amp;","&amp;CV189&amp;","&amp;$A189)</f>
        <v/>
      </c>
      <c r="CX434" t="str">
        <f>IF(CX189="","",CX189&amp;","&amp;CY189&amp;","&amp;$A189)</f>
        <v/>
      </c>
      <c r="CZ434" t="str">
        <f>IF(CZ189="","",CZ189&amp;","&amp;DA189&amp;","&amp;$A189)</f>
        <v>1103,1,187</v>
      </c>
      <c r="DB434" t="str">
        <f>IF(DB189="","",DB189&amp;","&amp;DC189&amp;","&amp;$A189)</f>
        <v>1001,1,187</v>
      </c>
      <c r="DD434" t="str">
        <f>IF(DD189="","",DD189&amp;","&amp;DE189&amp;","&amp;$A189)</f>
        <v>1103,1,187</v>
      </c>
      <c r="DF434" t="str">
        <f>IF(DF189="","",DF189&amp;","&amp;DG189&amp;","&amp;$A189)</f>
        <v/>
      </c>
    </row>
    <row r="435" spans="1:110" x14ac:dyDescent="0.3">
      <c r="A435" s="33">
        <v>8</v>
      </c>
      <c r="B435" s="33">
        <f t="shared" si="206"/>
        <v>3</v>
      </c>
      <c r="D435" t="str">
        <f>IF(D190="","",D190&amp;","&amp;E190&amp;","&amp;$A190)</f>
        <v/>
      </c>
      <c r="F435" t="str">
        <f>IF(F190="","",F190&amp;","&amp;G190&amp;","&amp;$A190)</f>
        <v/>
      </c>
      <c r="H435" t="str">
        <f>IF(H190="","",H190&amp;","&amp;I190&amp;","&amp;$A190)</f>
        <v/>
      </c>
      <c r="J435" t="str">
        <f>IF(J190="","",J190&amp;","&amp;K190&amp;","&amp;$A190)</f>
        <v/>
      </c>
      <c r="L435" t="str">
        <f>IF(L190="","",L190&amp;","&amp;M190&amp;","&amp;$A190)</f>
        <v/>
      </c>
      <c r="O435" t="str">
        <f>IF(O190="","",O190&amp;","&amp;P190&amp;","&amp;$A190)</f>
        <v/>
      </c>
      <c r="Q435" t="str">
        <f>IF(Q190="","",Q190&amp;","&amp;R190&amp;","&amp;$A190)</f>
        <v/>
      </c>
      <c r="S435" t="str">
        <f>IF(S190="","",S190&amp;","&amp;T190&amp;","&amp;$A190)</f>
        <v/>
      </c>
      <c r="U435" t="str">
        <f>IF(U190="","",U190&amp;","&amp;V190&amp;","&amp;$A190)</f>
        <v/>
      </c>
      <c r="W435" t="str">
        <f>IF(W190="","",W190&amp;","&amp;X190&amp;","&amp;$A190)</f>
        <v/>
      </c>
      <c r="Z435" t="str">
        <f>IF(Z190="","",Z190&amp;","&amp;AA190&amp;","&amp;$A190)</f>
        <v>632,7,188</v>
      </c>
      <c r="AB435" t="str">
        <f>IF(AB190="","",AB190&amp;","&amp;AC190&amp;","&amp;$A190)</f>
        <v/>
      </c>
      <c r="AD435" t="str">
        <f>IF(AD190="","",AD190&amp;","&amp;AE190&amp;","&amp;$A190)</f>
        <v/>
      </c>
      <c r="AF435" t="str">
        <f>IF(AF190="","",AF190&amp;","&amp;AG190&amp;","&amp;$A190)</f>
        <v/>
      </c>
      <c r="AH435" t="str">
        <f>IF(AH190="","",AH190&amp;","&amp;AI190&amp;","&amp;$A190)</f>
        <v/>
      </c>
      <c r="AM435" s="33">
        <v>8</v>
      </c>
      <c r="AN435" s="33">
        <f t="shared" si="207"/>
        <v>3</v>
      </c>
      <c r="AP435" t="str">
        <f>IF(AP190="","",AP190&amp;","&amp;AQ190&amp;","&amp;$A190)</f>
        <v>83,2,188</v>
      </c>
      <c r="AR435" t="str">
        <f>IF(AR190="","",AR190&amp;","&amp;AS190&amp;","&amp;$A190)</f>
        <v>1103,1,188</v>
      </c>
      <c r="AT435" t="str">
        <f>IF(AT190="","",AT190&amp;","&amp;AU190&amp;","&amp;$A190)</f>
        <v>1001,1,188</v>
      </c>
      <c r="AV435" t="str">
        <f>IF(AV190="","",AV190&amp;","&amp;AW190&amp;","&amp;$A190)</f>
        <v>1103,1,188</v>
      </c>
      <c r="AX435" t="str">
        <f>IF(AX190="","",AX190&amp;","&amp;AY190&amp;","&amp;$A190)</f>
        <v/>
      </c>
      <c r="BA435" t="str">
        <f>IF(BA190="","",BA190&amp;","&amp;BB190&amp;","&amp;$A190)</f>
        <v/>
      </c>
      <c r="BC435" t="str">
        <f>IF(BC190="","",BC190&amp;","&amp;BD190&amp;","&amp;$A190)</f>
        <v/>
      </c>
      <c r="BE435" t="str">
        <f>IF(BE190="","",BE190&amp;","&amp;BF190&amp;","&amp;$A190)</f>
        <v/>
      </c>
      <c r="BG435" t="str">
        <f>IF(BG190="","",BG190&amp;","&amp;BH190&amp;","&amp;$A190)</f>
        <v/>
      </c>
      <c r="BI435" t="str">
        <f>IF(BI190="","",BI190&amp;","&amp;BJ190&amp;","&amp;$A190)</f>
        <v/>
      </c>
      <c r="BL435" t="str">
        <f>IF(BL190="","",BL190&amp;","&amp;BM190&amp;","&amp;$A190)</f>
        <v/>
      </c>
      <c r="BN435" t="str">
        <f>IF(BN190="","",BN190&amp;","&amp;BO190&amp;","&amp;$A190)</f>
        <v/>
      </c>
      <c r="BP435" t="str">
        <f>IF(BP190="","",BP190&amp;","&amp;BQ190&amp;","&amp;$A190)</f>
        <v/>
      </c>
      <c r="BR435" t="str">
        <f>IF(BR190="","",BR190&amp;","&amp;BS190&amp;","&amp;$A190)</f>
        <v/>
      </c>
      <c r="BT435" t="str">
        <f>IF(BT190="","",BT190&amp;","&amp;BU190&amp;","&amp;$A190)</f>
        <v/>
      </c>
      <c r="BY435" s="33">
        <v>8</v>
      </c>
      <c r="BZ435" s="33">
        <f t="shared" si="208"/>
        <v>3</v>
      </c>
      <c r="CB435" t="str">
        <f>IF(CB190="","",CB190&amp;","&amp;CC190&amp;","&amp;$A190)</f>
        <v>83,2,188</v>
      </c>
      <c r="CD435" t="str">
        <f>IF(CD190="","",CD190&amp;","&amp;CE190&amp;","&amp;$A190)</f>
        <v>1103,1,188</v>
      </c>
      <c r="CF435" t="str">
        <f>IF(CF190="","",CF190&amp;","&amp;CG190&amp;","&amp;$A190)</f>
        <v>1002,1,188</v>
      </c>
      <c r="CH435" t="str">
        <f>IF(CH190="","",CH190&amp;","&amp;CI190&amp;","&amp;$A190)</f>
        <v>1103,1,188</v>
      </c>
      <c r="CJ435" t="str">
        <f>IF(CJ190="","",CJ190&amp;","&amp;CK190&amp;","&amp;$A190)</f>
        <v/>
      </c>
      <c r="CM435" t="str">
        <f>IF(CM190="","",CM190&amp;","&amp;CN190&amp;","&amp;$A190)</f>
        <v/>
      </c>
      <c r="CO435" t="str">
        <f>IF(CO190="","",CO190&amp;","&amp;CP190&amp;","&amp;$A190)</f>
        <v/>
      </c>
      <c r="CQ435" t="str">
        <f>IF(CQ190="","",CQ190&amp;","&amp;CR190&amp;","&amp;$A190)</f>
        <v/>
      </c>
      <c r="CS435" t="str">
        <f>IF(CS190="","",CS190&amp;","&amp;CT190&amp;","&amp;$A190)</f>
        <v/>
      </c>
      <c r="CU435" t="str">
        <f>IF(CU190="","",CU190&amp;","&amp;CV190&amp;","&amp;$A190)</f>
        <v/>
      </c>
      <c r="CX435" t="str">
        <f>IF(CX190="","",CX190&amp;","&amp;CY190&amp;","&amp;$A190)</f>
        <v/>
      </c>
      <c r="CZ435" t="str">
        <f>IF(CZ190="","",CZ190&amp;","&amp;DA190&amp;","&amp;$A190)</f>
        <v/>
      </c>
      <c r="DB435" t="str">
        <f>IF(DB190="","",DB190&amp;","&amp;DC190&amp;","&amp;$A190)</f>
        <v/>
      </c>
      <c r="DD435" t="str">
        <f>IF(DD190="","",DD190&amp;","&amp;DE190&amp;","&amp;$A190)</f>
        <v/>
      </c>
      <c r="DF435" t="str">
        <f>IF(DF190="","",DF190&amp;","&amp;DG190&amp;","&amp;$A190)</f>
        <v/>
      </c>
    </row>
    <row r="436" spans="1:110" ht="14.5" thickBot="1" x14ac:dyDescent="0.35">
      <c r="A436" s="35">
        <v>9</v>
      </c>
      <c r="B436" s="35">
        <f t="shared" si="206"/>
        <v>3</v>
      </c>
      <c r="D436" t="str">
        <f>IF(D191="","",D191&amp;","&amp;E191&amp;","&amp;$A191)</f>
        <v/>
      </c>
      <c r="F436" t="str">
        <f>IF(F191="","",F191&amp;","&amp;G191&amp;","&amp;$A191)</f>
        <v/>
      </c>
      <c r="H436" t="str">
        <f>IF(H191="","",H191&amp;","&amp;I191&amp;","&amp;$A191)</f>
        <v/>
      </c>
      <c r="J436" t="str">
        <f>IF(J191="","",J191&amp;","&amp;K191&amp;","&amp;$A191)</f>
        <v/>
      </c>
      <c r="L436" t="str">
        <f>IF(L191="","",L191&amp;","&amp;M191&amp;","&amp;$A191)</f>
        <v/>
      </c>
      <c r="O436" t="str">
        <f>IF(O191="","",O191&amp;","&amp;P191&amp;","&amp;$A191)</f>
        <v/>
      </c>
      <c r="Q436" t="str">
        <f>IF(Q191="","",Q191&amp;","&amp;R191&amp;","&amp;$A191)</f>
        <v/>
      </c>
      <c r="S436" t="str">
        <f>IF(S191="","",S191&amp;","&amp;T191&amp;","&amp;$A191)</f>
        <v/>
      </c>
      <c r="U436" t="str">
        <f>IF(U191="","",U191&amp;","&amp;V191&amp;","&amp;$A191)</f>
        <v/>
      </c>
      <c r="W436" t="str">
        <f>IF(W191="","",W191&amp;","&amp;X191&amp;","&amp;$A191)</f>
        <v/>
      </c>
      <c r="Z436" t="str">
        <f>IF(Z191="","",Z191&amp;","&amp;AA191&amp;","&amp;$A191)</f>
        <v>1203,1,189</v>
      </c>
      <c r="AB436" t="str">
        <f>IF(AB191="","",AB191&amp;","&amp;AC191&amp;","&amp;$A191)</f>
        <v>633,5,189</v>
      </c>
      <c r="AD436" t="str">
        <f>IF(AD191="","",AD191&amp;","&amp;AE191&amp;","&amp;$A191)</f>
        <v/>
      </c>
      <c r="AF436" t="str">
        <f>IF(AF191="","",AF191&amp;","&amp;AG191&amp;","&amp;$A191)</f>
        <v>635,1,189</v>
      </c>
      <c r="AH436" t="str">
        <f>IF(AH191="","",AH191&amp;","&amp;AI191&amp;","&amp;$A191)</f>
        <v/>
      </c>
      <c r="AM436" s="35">
        <v>9</v>
      </c>
      <c r="AN436" s="35">
        <f t="shared" si="207"/>
        <v>3</v>
      </c>
      <c r="AP436" t="str">
        <f>IF(AP191="","",AP191&amp;","&amp;AQ191&amp;","&amp;$A191)</f>
        <v>83,5,189</v>
      </c>
      <c r="AR436" t="str">
        <f>IF(AR191="","",AR191&amp;","&amp;AS191&amp;","&amp;$A191)</f>
        <v/>
      </c>
      <c r="AT436" t="str">
        <f>IF(AT191="","",AT191&amp;","&amp;AU191&amp;","&amp;$A191)</f>
        <v/>
      </c>
      <c r="AV436" t="str">
        <f>IF(AV191="","",AV191&amp;","&amp;AW191&amp;","&amp;$A191)</f>
        <v/>
      </c>
      <c r="AX436" t="str">
        <f>IF(AX191="","",AX191&amp;","&amp;AY191&amp;","&amp;$A191)</f>
        <v/>
      </c>
      <c r="BA436" t="str">
        <f>IF(BA191="","",BA191&amp;","&amp;BB191&amp;","&amp;$A191)</f>
        <v/>
      </c>
      <c r="BC436" t="str">
        <f>IF(BC191="","",BC191&amp;","&amp;BD191&amp;","&amp;$A191)</f>
        <v/>
      </c>
      <c r="BE436" t="str">
        <f>IF(BE191="","",BE191&amp;","&amp;BF191&amp;","&amp;$A191)</f>
        <v/>
      </c>
      <c r="BG436" t="str">
        <f>IF(BG191="","",BG191&amp;","&amp;BH191&amp;","&amp;$A191)</f>
        <v/>
      </c>
      <c r="BI436" t="str">
        <f>IF(BI191="","",BI191&amp;","&amp;BJ191&amp;","&amp;$A191)</f>
        <v/>
      </c>
      <c r="BL436" t="str">
        <f>IF(BL191="","",BL191&amp;","&amp;BM191&amp;","&amp;$A191)</f>
        <v/>
      </c>
      <c r="BN436" t="str">
        <f>IF(BN191="","",BN191&amp;","&amp;BO191&amp;","&amp;$A191)</f>
        <v/>
      </c>
      <c r="BP436" t="str">
        <f>IF(BP191="","",BP191&amp;","&amp;BQ191&amp;","&amp;$A191)</f>
        <v/>
      </c>
      <c r="BR436" t="str">
        <f>IF(BR191="","",BR191&amp;","&amp;BS191&amp;","&amp;$A191)</f>
        <v/>
      </c>
      <c r="BT436" t="str">
        <f>IF(BT191="","",BT191&amp;","&amp;BU191&amp;","&amp;$A191)</f>
        <v/>
      </c>
      <c r="BY436" s="35">
        <v>9</v>
      </c>
      <c r="BZ436" s="35">
        <f t="shared" si="208"/>
        <v>3</v>
      </c>
      <c r="CB436" t="str">
        <f>IF(CB191="","",CB191&amp;","&amp;CC191&amp;","&amp;$A191)</f>
        <v>83,5,189</v>
      </c>
      <c r="CD436" t="str">
        <f>IF(CD191="","",CD191&amp;","&amp;CE191&amp;","&amp;$A191)</f>
        <v/>
      </c>
      <c r="CF436" t="str">
        <f>IF(CF191="","",CF191&amp;","&amp;CG191&amp;","&amp;$A191)</f>
        <v/>
      </c>
      <c r="CH436" t="str">
        <f>IF(CH191="","",CH191&amp;","&amp;CI191&amp;","&amp;$A191)</f>
        <v/>
      </c>
      <c r="CJ436" t="str">
        <f>IF(CJ191="","",CJ191&amp;","&amp;CK191&amp;","&amp;$A191)</f>
        <v/>
      </c>
      <c r="CM436" t="str">
        <f>IF(CM191="","",CM191&amp;","&amp;CN191&amp;","&amp;$A191)</f>
        <v/>
      </c>
      <c r="CO436" t="str">
        <f>IF(CO191="","",CO191&amp;","&amp;CP191&amp;","&amp;$A191)</f>
        <v/>
      </c>
      <c r="CQ436" t="str">
        <f>IF(CQ191="","",CQ191&amp;","&amp;CR191&amp;","&amp;$A191)</f>
        <v/>
      </c>
      <c r="CS436" t="str">
        <f>IF(CS191="","",CS191&amp;","&amp;CT191&amp;","&amp;$A191)</f>
        <v/>
      </c>
      <c r="CU436" t="str">
        <f>IF(CU191="","",CU191&amp;","&amp;CV191&amp;","&amp;$A191)</f>
        <v/>
      </c>
      <c r="CX436" t="str">
        <f>IF(CX191="","",CX191&amp;","&amp;CY191&amp;","&amp;$A191)</f>
        <v/>
      </c>
      <c r="CZ436" t="str">
        <f>IF(CZ191="","",CZ191&amp;","&amp;DA191&amp;","&amp;$A191)</f>
        <v/>
      </c>
      <c r="DB436" t="str">
        <f>IF(DB191="","",DB191&amp;","&amp;DC191&amp;","&amp;$A191)</f>
        <v/>
      </c>
      <c r="DD436" t="str">
        <f>IF(DD191="","",DD191&amp;","&amp;DE191&amp;","&amp;$A191)</f>
        <v/>
      </c>
      <c r="DF436" t="str">
        <f>IF(DF191="","",DF191&amp;","&amp;DG191&amp;","&amp;$A191)</f>
        <v/>
      </c>
    </row>
    <row r="437" spans="1:110" x14ac:dyDescent="0.3">
      <c r="A437" s="34">
        <v>10</v>
      </c>
      <c r="B437" s="34">
        <f t="shared" si="206"/>
        <v>4</v>
      </c>
      <c r="D437" t="str">
        <f>IF(D192="","",D192&amp;","&amp;E192&amp;","&amp;$A192)</f>
        <v>641,3,190</v>
      </c>
      <c r="F437" t="str">
        <f>IF(F192="","",F192&amp;","&amp;G192&amp;","&amp;$A192)</f>
        <v>1201,1,190</v>
      </c>
      <c r="H437" t="str">
        <f>IF(H192="","",H192&amp;","&amp;I192&amp;","&amp;$A192)</f>
        <v/>
      </c>
      <c r="J437" t="str">
        <f>IF(J192="","",J192&amp;","&amp;K192&amp;","&amp;$A192)</f>
        <v>641,3,190</v>
      </c>
      <c r="L437" t="str">
        <f>IF(L192="","",L192&amp;","&amp;M192&amp;","&amp;$A192)</f>
        <v/>
      </c>
      <c r="O437" t="str">
        <f>IF(O192="","",O192&amp;","&amp;P192&amp;","&amp;$A192)</f>
        <v/>
      </c>
      <c r="Q437" t="str">
        <f>IF(Q192="","",Q192&amp;","&amp;R192&amp;","&amp;$A192)</f>
        <v/>
      </c>
      <c r="S437" t="str">
        <f>IF(S192="","",S192&amp;","&amp;T192&amp;","&amp;$A192)</f>
        <v/>
      </c>
      <c r="U437" t="str">
        <f>IF(U192="","",U192&amp;","&amp;V192&amp;","&amp;$A192)</f>
        <v/>
      </c>
      <c r="W437" t="str">
        <f>IF(W192="","",W192&amp;","&amp;X192&amp;","&amp;$A192)</f>
        <v/>
      </c>
      <c r="Z437" t="str">
        <f>IF(Z192="","",Z192&amp;","&amp;AA192&amp;","&amp;$A192)</f>
        <v/>
      </c>
      <c r="AB437" t="str">
        <f>IF(AB192="","",AB192&amp;","&amp;AC192&amp;","&amp;$A192)</f>
        <v/>
      </c>
      <c r="AD437" t="str">
        <f>IF(AD192="","",AD192&amp;","&amp;AE192&amp;","&amp;$A192)</f>
        <v/>
      </c>
      <c r="AF437" t="str">
        <f>IF(AF192="","",AF192&amp;","&amp;AG192&amp;","&amp;$A192)</f>
        <v/>
      </c>
      <c r="AH437" t="str">
        <f>IF(AH192="","",AH192&amp;","&amp;AI192&amp;","&amp;$A192)</f>
        <v/>
      </c>
      <c r="AM437" s="34">
        <v>10</v>
      </c>
      <c r="AN437" s="34">
        <f t="shared" si="207"/>
        <v>4</v>
      </c>
      <c r="AP437" t="str">
        <f>IF(AP192="","",AP192&amp;","&amp;AQ192&amp;","&amp;$A192)</f>
        <v/>
      </c>
      <c r="AR437" t="str">
        <f>IF(AR192="","",AR192&amp;","&amp;AS192&amp;","&amp;$A192)</f>
        <v>1103,1,190</v>
      </c>
      <c r="AT437" t="str">
        <f>IF(AT192="","",AT192&amp;","&amp;AU192&amp;","&amp;$A192)</f>
        <v>1001,1,190</v>
      </c>
      <c r="AV437" t="str">
        <f>IF(AV192="","",AV192&amp;","&amp;AW192&amp;","&amp;$A192)</f>
        <v>1103,1,190</v>
      </c>
      <c r="AX437" t="str">
        <f>IF(AX192="","",AX192&amp;","&amp;AY192&amp;","&amp;$A192)</f>
        <v/>
      </c>
      <c r="BA437" t="str">
        <f>IF(BA192="","",BA192&amp;","&amp;BB192&amp;","&amp;$A192)</f>
        <v/>
      </c>
      <c r="BC437" t="str">
        <f>IF(BC192="","",BC192&amp;","&amp;BD192&amp;","&amp;$A192)</f>
        <v/>
      </c>
      <c r="BE437" t="str">
        <f>IF(BE192="","",BE192&amp;","&amp;BF192&amp;","&amp;$A192)</f>
        <v/>
      </c>
      <c r="BG437" t="str">
        <f>IF(BG192="","",BG192&amp;","&amp;BH192&amp;","&amp;$A192)</f>
        <v/>
      </c>
      <c r="BI437" t="str">
        <f>IF(BI192="","",BI192&amp;","&amp;BJ192&amp;","&amp;$A192)</f>
        <v/>
      </c>
      <c r="BL437" t="str">
        <f>IF(BL192="","",BL192&amp;","&amp;BM192&amp;","&amp;$A192)</f>
        <v>81,2,190</v>
      </c>
      <c r="BN437" t="str">
        <f>IF(BN192="","",BN192&amp;","&amp;BO192&amp;","&amp;$A192)</f>
        <v>1202,1,190</v>
      </c>
      <c r="BP437" t="str">
        <f>IF(BP192="","",BP192&amp;","&amp;BQ192&amp;","&amp;$A192)</f>
        <v/>
      </c>
      <c r="BR437" t="str">
        <f>IF(BR192="","",BR192&amp;","&amp;BS192&amp;","&amp;$A192)</f>
        <v>81,2,190</v>
      </c>
      <c r="BT437" t="str">
        <f>IF(BT192="","",BT192&amp;","&amp;BU192&amp;","&amp;$A192)</f>
        <v/>
      </c>
      <c r="BY437" s="34">
        <v>10</v>
      </c>
      <c r="BZ437" s="34">
        <f t="shared" si="208"/>
        <v>4</v>
      </c>
      <c r="CB437" t="str">
        <f>IF(CB192="","",CB192&amp;","&amp;CC192&amp;","&amp;$A192)</f>
        <v/>
      </c>
      <c r="CD437" t="str">
        <f>IF(CD192="","",CD192&amp;","&amp;CE192&amp;","&amp;$A192)</f>
        <v>1103,1,190</v>
      </c>
      <c r="CF437" t="str">
        <f>IF(CF192="","",CF192&amp;","&amp;CG192&amp;","&amp;$A192)</f>
        <v>1001,1,190</v>
      </c>
      <c r="CH437" t="str">
        <f>IF(CH192="","",CH192&amp;","&amp;CI192&amp;","&amp;$A192)</f>
        <v>1103,1,190</v>
      </c>
      <c r="CJ437" t="str">
        <f>IF(CJ192="","",CJ192&amp;","&amp;CK192&amp;","&amp;$A192)</f>
        <v/>
      </c>
      <c r="CM437" t="str">
        <f>IF(CM192="","",CM192&amp;","&amp;CN192&amp;","&amp;$A192)</f>
        <v/>
      </c>
      <c r="CO437" t="str">
        <f>IF(CO192="","",CO192&amp;","&amp;CP192&amp;","&amp;$A192)</f>
        <v/>
      </c>
      <c r="CQ437" t="str">
        <f>IF(CQ192="","",CQ192&amp;","&amp;CR192&amp;","&amp;$A192)</f>
        <v/>
      </c>
      <c r="CS437" t="str">
        <f>IF(CS192="","",CS192&amp;","&amp;CT192&amp;","&amp;$A192)</f>
        <v/>
      </c>
      <c r="CU437" t="str">
        <f>IF(CU192="","",CU192&amp;","&amp;CV192&amp;","&amp;$A192)</f>
        <v/>
      </c>
      <c r="CX437" t="str">
        <f>IF(CX192="","",CX192&amp;","&amp;CY192&amp;","&amp;$A192)</f>
        <v>81,2,190</v>
      </c>
      <c r="CZ437" t="str">
        <f>IF(CZ192="","",CZ192&amp;","&amp;DA192&amp;","&amp;$A192)</f>
        <v>1202,1,190</v>
      </c>
      <c r="DB437" t="str">
        <f>IF(DB192="","",DB192&amp;","&amp;DC192&amp;","&amp;$A192)</f>
        <v/>
      </c>
      <c r="DD437" t="str">
        <f>IF(DD192="","",DD192&amp;","&amp;DE192&amp;","&amp;$A192)</f>
        <v>81,2,190</v>
      </c>
      <c r="DF437" t="str">
        <f>IF(DF192="","",DF192&amp;","&amp;DG192&amp;","&amp;$A192)</f>
        <v/>
      </c>
    </row>
    <row r="438" spans="1:110" x14ac:dyDescent="0.3">
      <c r="A438" s="33">
        <v>11</v>
      </c>
      <c r="B438" s="33">
        <f t="shared" si="206"/>
        <v>4</v>
      </c>
      <c r="D438" t="str">
        <f>IF(D193="","",D193&amp;","&amp;E193&amp;","&amp;$A193)</f>
        <v>642,7,191</v>
      </c>
      <c r="F438" t="str">
        <f>IF(F193="","",F193&amp;","&amp;G193&amp;","&amp;$A193)</f>
        <v/>
      </c>
      <c r="H438" t="str">
        <f>IF(H193="","",H193&amp;","&amp;I193&amp;","&amp;$A193)</f>
        <v/>
      </c>
      <c r="J438" t="str">
        <f>IF(J193="","",J193&amp;","&amp;K193&amp;","&amp;$A193)</f>
        <v/>
      </c>
      <c r="L438" t="str">
        <f>IF(L193="","",L193&amp;","&amp;M193&amp;","&amp;$A193)</f>
        <v/>
      </c>
      <c r="O438" t="str">
        <f>IF(O193="","",O193&amp;","&amp;P193&amp;","&amp;$A193)</f>
        <v/>
      </c>
      <c r="Q438" t="str">
        <f>IF(Q193="","",Q193&amp;","&amp;R193&amp;","&amp;$A193)</f>
        <v/>
      </c>
      <c r="S438" t="str">
        <f>IF(S193="","",S193&amp;","&amp;T193&amp;","&amp;$A193)</f>
        <v/>
      </c>
      <c r="U438" t="str">
        <f>IF(U193="","",U193&amp;","&amp;V193&amp;","&amp;$A193)</f>
        <v/>
      </c>
      <c r="W438" t="str">
        <f>IF(W193="","",W193&amp;","&amp;X193&amp;","&amp;$A193)</f>
        <v/>
      </c>
      <c r="Z438" t="str">
        <f>IF(Z193="","",Z193&amp;","&amp;AA193&amp;","&amp;$A193)</f>
        <v/>
      </c>
      <c r="AB438" t="str">
        <f>IF(AB193="","",AB193&amp;","&amp;AC193&amp;","&amp;$A193)</f>
        <v/>
      </c>
      <c r="AD438" t="str">
        <f>IF(AD193="","",AD193&amp;","&amp;AE193&amp;","&amp;$A193)</f>
        <v/>
      </c>
      <c r="AF438" t="str">
        <f>IF(AF193="","",AF193&amp;","&amp;AG193&amp;","&amp;$A193)</f>
        <v/>
      </c>
      <c r="AH438" t="str">
        <f>IF(AH193="","",AH193&amp;","&amp;AI193&amp;","&amp;$A193)</f>
        <v/>
      </c>
      <c r="AM438" s="33">
        <v>11</v>
      </c>
      <c r="AN438" s="33">
        <f t="shared" si="207"/>
        <v>4</v>
      </c>
      <c r="AP438" t="str">
        <f>IF(AP193="","",AP193&amp;","&amp;AQ193&amp;","&amp;$A193)</f>
        <v/>
      </c>
      <c r="AR438" t="str">
        <f>IF(AR193="","",AR193&amp;","&amp;AS193&amp;","&amp;$A193)</f>
        <v/>
      </c>
      <c r="AT438" t="str">
        <f>IF(AT193="","",AT193&amp;","&amp;AU193&amp;","&amp;$A193)</f>
        <v/>
      </c>
      <c r="AV438" t="str">
        <f>IF(AV193="","",AV193&amp;","&amp;AW193&amp;","&amp;$A193)</f>
        <v/>
      </c>
      <c r="AX438" t="str">
        <f>IF(AX193="","",AX193&amp;","&amp;AY193&amp;","&amp;$A193)</f>
        <v/>
      </c>
      <c r="BA438" t="str">
        <f>IF(BA193="","",BA193&amp;","&amp;BB193&amp;","&amp;$A193)</f>
        <v/>
      </c>
      <c r="BC438" t="str">
        <f>IF(BC193="","",BC193&amp;","&amp;BD193&amp;","&amp;$A193)</f>
        <v/>
      </c>
      <c r="BE438" t="str">
        <f>IF(BE193="","",BE193&amp;","&amp;BF193&amp;","&amp;$A193)</f>
        <v/>
      </c>
      <c r="BG438" t="str">
        <f>IF(BG193="","",BG193&amp;","&amp;BH193&amp;","&amp;$A193)</f>
        <v/>
      </c>
      <c r="BI438" t="str">
        <f>IF(BI193="","",BI193&amp;","&amp;BJ193&amp;","&amp;$A193)</f>
        <v/>
      </c>
      <c r="BL438" t="str">
        <f>IF(BL193="","",BL193&amp;","&amp;BM193&amp;","&amp;$A193)</f>
        <v>81,2,191</v>
      </c>
      <c r="BN438" t="str">
        <f>IF(BN193="","",BN193&amp;","&amp;BO193&amp;","&amp;$A193)</f>
        <v>1103,1,191</v>
      </c>
      <c r="BP438" t="str">
        <f>IF(BP193="","",BP193&amp;","&amp;BQ193&amp;","&amp;$A193)</f>
        <v>1001,1,191</v>
      </c>
      <c r="BR438" t="str">
        <f>IF(BR193="","",BR193&amp;","&amp;BS193&amp;","&amp;$A193)</f>
        <v>1103,1,191</v>
      </c>
      <c r="BT438" t="str">
        <f>IF(BT193="","",BT193&amp;","&amp;BU193&amp;","&amp;$A193)</f>
        <v/>
      </c>
      <c r="BY438" s="33">
        <v>11</v>
      </c>
      <c r="BZ438" s="33">
        <f t="shared" si="208"/>
        <v>4</v>
      </c>
      <c r="CB438" t="str">
        <f>IF(CB193="","",CB193&amp;","&amp;CC193&amp;","&amp;$A193)</f>
        <v/>
      </c>
      <c r="CD438" t="str">
        <f>IF(CD193="","",CD193&amp;","&amp;CE193&amp;","&amp;$A193)</f>
        <v/>
      </c>
      <c r="CF438" t="str">
        <f>IF(CF193="","",CF193&amp;","&amp;CG193&amp;","&amp;$A193)</f>
        <v/>
      </c>
      <c r="CH438" t="str">
        <f>IF(CH193="","",CH193&amp;","&amp;CI193&amp;","&amp;$A193)</f>
        <v/>
      </c>
      <c r="CJ438" t="str">
        <f>IF(CJ193="","",CJ193&amp;","&amp;CK193&amp;","&amp;$A193)</f>
        <v/>
      </c>
      <c r="CM438" t="str">
        <f>IF(CM193="","",CM193&amp;","&amp;CN193&amp;","&amp;$A193)</f>
        <v/>
      </c>
      <c r="CO438" t="str">
        <f>IF(CO193="","",CO193&amp;","&amp;CP193&amp;","&amp;$A193)</f>
        <v/>
      </c>
      <c r="CQ438" t="str">
        <f>IF(CQ193="","",CQ193&amp;","&amp;CR193&amp;","&amp;$A193)</f>
        <v/>
      </c>
      <c r="CS438" t="str">
        <f>IF(CS193="","",CS193&amp;","&amp;CT193&amp;","&amp;$A193)</f>
        <v/>
      </c>
      <c r="CU438" t="str">
        <f>IF(CU193="","",CU193&amp;","&amp;CV193&amp;","&amp;$A193)</f>
        <v/>
      </c>
      <c r="CX438" t="str">
        <f>IF(CX193="","",CX193&amp;","&amp;CY193&amp;","&amp;$A193)</f>
        <v>81,2,191</v>
      </c>
      <c r="CZ438" t="str">
        <f>IF(CZ193="","",CZ193&amp;","&amp;DA193&amp;","&amp;$A193)</f>
        <v>1103,1,191</v>
      </c>
      <c r="DB438" t="str">
        <f>IF(DB193="","",DB193&amp;","&amp;DC193&amp;","&amp;$A193)</f>
        <v>1001,1,191</v>
      </c>
      <c r="DD438" t="str">
        <f>IF(DD193="","",DD193&amp;","&amp;DE193&amp;","&amp;$A193)</f>
        <v>1103,1,191</v>
      </c>
      <c r="DF438" t="str">
        <f>IF(DF193="","",DF193&amp;","&amp;DG193&amp;","&amp;$A193)</f>
        <v/>
      </c>
    </row>
    <row r="439" spans="1:110" ht="14.5" thickBot="1" x14ac:dyDescent="0.35">
      <c r="A439" s="35">
        <v>12</v>
      </c>
      <c r="B439" s="35">
        <f t="shared" si="206"/>
        <v>4</v>
      </c>
      <c r="D439" t="str">
        <f>IF(D194="","",D194&amp;","&amp;E194&amp;","&amp;$A194)</f>
        <v>1201,1,192</v>
      </c>
      <c r="F439" t="str">
        <f>IF(F194="","",F194&amp;","&amp;G194&amp;","&amp;$A194)</f>
        <v>643,5,192</v>
      </c>
      <c r="H439" t="str">
        <f>IF(H194="","",H194&amp;","&amp;I194&amp;","&amp;$A194)</f>
        <v/>
      </c>
      <c r="J439" t="str">
        <f>IF(J194="","",J194&amp;","&amp;K194&amp;","&amp;$A194)</f>
        <v>645,1,192</v>
      </c>
      <c r="L439" t="str">
        <f>IF(L194="","",L194&amp;","&amp;M194&amp;","&amp;$A194)</f>
        <v/>
      </c>
      <c r="O439" t="str">
        <f>IF(O194="","",O194&amp;","&amp;P194&amp;","&amp;$A194)</f>
        <v/>
      </c>
      <c r="Q439" t="str">
        <f>IF(Q194="","",Q194&amp;","&amp;R194&amp;","&amp;$A194)</f>
        <v/>
      </c>
      <c r="S439" t="str">
        <f>IF(S194="","",S194&amp;","&amp;T194&amp;","&amp;$A194)</f>
        <v/>
      </c>
      <c r="U439" t="str">
        <f>IF(U194="","",U194&amp;","&amp;V194&amp;","&amp;$A194)</f>
        <v/>
      </c>
      <c r="W439" t="str">
        <f>IF(W194="","",W194&amp;","&amp;X194&amp;","&amp;$A194)</f>
        <v/>
      </c>
      <c r="Z439" t="str">
        <f>IF(Z194="","",Z194&amp;","&amp;AA194&amp;","&amp;$A194)</f>
        <v/>
      </c>
      <c r="AB439" t="str">
        <f>IF(AB194="","",AB194&amp;","&amp;AC194&amp;","&amp;$A194)</f>
        <v/>
      </c>
      <c r="AD439" t="str">
        <f>IF(AD194="","",AD194&amp;","&amp;AE194&amp;","&amp;$A194)</f>
        <v/>
      </c>
      <c r="AF439" t="str">
        <f>IF(AF194="","",AF194&amp;","&amp;AG194&amp;","&amp;$A194)</f>
        <v/>
      </c>
      <c r="AH439" t="str">
        <f>IF(AH194="","",AH194&amp;","&amp;AI194&amp;","&amp;$A194)</f>
        <v/>
      </c>
      <c r="AM439" s="35">
        <v>12</v>
      </c>
      <c r="AN439" s="35">
        <f t="shared" si="207"/>
        <v>4</v>
      </c>
      <c r="AP439" t="str">
        <f>IF(AP194="","",AP194&amp;","&amp;AQ194&amp;","&amp;$A194)</f>
        <v/>
      </c>
      <c r="AR439" t="str">
        <f>IF(AR194="","",AR194&amp;","&amp;AS194&amp;","&amp;$A194)</f>
        <v/>
      </c>
      <c r="AT439" t="str">
        <f>IF(AT194="","",AT194&amp;","&amp;AU194&amp;","&amp;$A194)</f>
        <v/>
      </c>
      <c r="AV439" t="str">
        <f>IF(AV194="","",AV194&amp;","&amp;AW194&amp;","&amp;$A194)</f>
        <v/>
      </c>
      <c r="AX439" t="str">
        <f>IF(AX194="","",AX194&amp;","&amp;AY194&amp;","&amp;$A194)</f>
        <v/>
      </c>
      <c r="BA439" t="str">
        <f>IF(BA194="","",BA194&amp;","&amp;BB194&amp;","&amp;$A194)</f>
        <v/>
      </c>
      <c r="BC439" t="str">
        <f>IF(BC194="","",BC194&amp;","&amp;BD194&amp;","&amp;$A194)</f>
        <v/>
      </c>
      <c r="BE439" t="str">
        <f>IF(BE194="","",BE194&amp;","&amp;BF194&amp;","&amp;$A194)</f>
        <v/>
      </c>
      <c r="BG439" t="str">
        <f>IF(BG194="","",BG194&amp;","&amp;BH194&amp;","&amp;$A194)</f>
        <v/>
      </c>
      <c r="BI439" t="str">
        <f>IF(BI194="","",BI194&amp;","&amp;BJ194&amp;","&amp;$A194)</f>
        <v/>
      </c>
      <c r="BL439" t="str">
        <f>IF(BL194="","",BL194&amp;","&amp;BM194&amp;","&amp;$A194)</f>
        <v>81,2,192</v>
      </c>
      <c r="BN439" t="str">
        <f>IF(BN194="","",BN194&amp;","&amp;BO194&amp;","&amp;$A194)</f>
        <v>1202,1,192</v>
      </c>
      <c r="BP439" t="str">
        <f>IF(BP194="","",BP194&amp;","&amp;BQ194&amp;","&amp;$A194)</f>
        <v/>
      </c>
      <c r="BR439" t="str">
        <f>IF(BR194="","",BR194&amp;","&amp;BS194&amp;","&amp;$A194)</f>
        <v>81,2,192</v>
      </c>
      <c r="BT439" t="str">
        <f>IF(BT194="","",BT194&amp;","&amp;BU194&amp;","&amp;$A194)</f>
        <v/>
      </c>
      <c r="BY439" s="35">
        <v>12</v>
      </c>
      <c r="BZ439" s="35">
        <f t="shared" si="208"/>
        <v>4</v>
      </c>
      <c r="CB439" t="str">
        <f>IF(CB194="","",CB194&amp;","&amp;CC194&amp;","&amp;$A194)</f>
        <v/>
      </c>
      <c r="CD439" t="str">
        <f>IF(CD194="","",CD194&amp;","&amp;CE194&amp;","&amp;$A194)</f>
        <v/>
      </c>
      <c r="CF439" t="str">
        <f>IF(CF194="","",CF194&amp;","&amp;CG194&amp;","&amp;$A194)</f>
        <v/>
      </c>
      <c r="CH439" t="str">
        <f>IF(CH194="","",CH194&amp;","&amp;CI194&amp;","&amp;$A194)</f>
        <v/>
      </c>
      <c r="CJ439" t="str">
        <f>IF(CJ194="","",CJ194&amp;","&amp;CK194&amp;","&amp;$A194)</f>
        <v/>
      </c>
      <c r="CM439" t="str">
        <f>IF(CM194="","",CM194&amp;","&amp;CN194&amp;","&amp;$A194)</f>
        <v/>
      </c>
      <c r="CO439" t="str">
        <f>IF(CO194="","",CO194&amp;","&amp;CP194&amp;","&amp;$A194)</f>
        <v/>
      </c>
      <c r="CQ439" t="str">
        <f>IF(CQ194="","",CQ194&amp;","&amp;CR194&amp;","&amp;$A194)</f>
        <v/>
      </c>
      <c r="CS439" t="str">
        <f>IF(CS194="","",CS194&amp;","&amp;CT194&amp;","&amp;$A194)</f>
        <v/>
      </c>
      <c r="CU439" t="str">
        <f>IF(CU194="","",CU194&amp;","&amp;CV194&amp;","&amp;$A194)</f>
        <v/>
      </c>
      <c r="CX439" t="str">
        <f>IF(CX194="","",CX194&amp;","&amp;CY194&amp;","&amp;$A194)</f>
        <v>81,2,192</v>
      </c>
      <c r="CZ439" t="str">
        <f>IF(CZ194="","",CZ194&amp;","&amp;DA194&amp;","&amp;$A194)</f>
        <v>1202,1,192</v>
      </c>
      <c r="DB439" t="str">
        <f>IF(DB194="","",DB194&amp;","&amp;DC194&amp;","&amp;$A194)</f>
        <v/>
      </c>
      <c r="DD439" t="str">
        <f>IF(DD194="","",DD194&amp;","&amp;DE194&amp;","&amp;$A194)</f>
        <v>81,2,192</v>
      </c>
      <c r="DF439" t="str">
        <f>IF(DF194="","",DF194&amp;","&amp;DG194&amp;","&amp;$A194)</f>
        <v/>
      </c>
    </row>
    <row r="440" spans="1:110" x14ac:dyDescent="0.3">
      <c r="A440" s="34">
        <v>13</v>
      </c>
      <c r="B440" s="34">
        <f t="shared" si="206"/>
        <v>5</v>
      </c>
      <c r="D440" t="str">
        <f>IF(D195="","",D195&amp;","&amp;E195&amp;","&amp;$A195)</f>
        <v/>
      </c>
      <c r="F440" t="str">
        <f>IF(F195="","",F195&amp;","&amp;G195&amp;","&amp;$A195)</f>
        <v/>
      </c>
      <c r="H440" t="str">
        <f>IF(H195="","",H195&amp;","&amp;I195&amp;","&amp;$A195)</f>
        <v/>
      </c>
      <c r="J440" t="str">
        <f>IF(J195="","",J195&amp;","&amp;K195&amp;","&amp;$A195)</f>
        <v/>
      </c>
      <c r="L440" t="str">
        <f>IF(L195="","",L195&amp;","&amp;M195&amp;","&amp;$A195)</f>
        <v/>
      </c>
      <c r="O440" t="str">
        <f>IF(O195="","",O195&amp;","&amp;P195&amp;","&amp;$A195)</f>
        <v>651,3,193</v>
      </c>
      <c r="Q440" t="str">
        <f>IF(Q195="","",Q195&amp;","&amp;R195&amp;","&amp;$A195)</f>
        <v>1202,1,193</v>
      </c>
      <c r="S440" t="str">
        <f>IF(S195="","",S195&amp;","&amp;T195&amp;","&amp;$A195)</f>
        <v/>
      </c>
      <c r="U440" t="str">
        <f>IF(U195="","",U195&amp;","&amp;V195&amp;","&amp;$A195)</f>
        <v>651,3,193</v>
      </c>
      <c r="W440" t="str">
        <f>IF(W195="","",W195&amp;","&amp;X195&amp;","&amp;$A195)</f>
        <v/>
      </c>
      <c r="Z440" t="str">
        <f>IF(Z195="","",Z195&amp;","&amp;AA195&amp;","&amp;$A195)</f>
        <v/>
      </c>
      <c r="AB440" t="str">
        <f>IF(AB195="","",AB195&amp;","&amp;AC195&amp;","&amp;$A195)</f>
        <v/>
      </c>
      <c r="AD440" t="str">
        <f>IF(AD195="","",AD195&amp;","&amp;AE195&amp;","&amp;$A195)</f>
        <v/>
      </c>
      <c r="AF440" t="str">
        <f>IF(AF195="","",AF195&amp;","&amp;AG195&amp;","&amp;$A195)</f>
        <v/>
      </c>
      <c r="AH440" t="str">
        <f>IF(AH195="","",AH195&amp;","&amp;AI195&amp;","&amp;$A195)</f>
        <v/>
      </c>
      <c r="AM440" s="34">
        <v>13</v>
      </c>
      <c r="AN440" s="34">
        <f t="shared" si="207"/>
        <v>5</v>
      </c>
      <c r="AP440" t="str">
        <f>IF(AP195="","",AP195&amp;","&amp;AQ195&amp;","&amp;$A195)</f>
        <v/>
      </c>
      <c r="AR440" t="str">
        <f>IF(AR195="","",AR195&amp;","&amp;AS195&amp;","&amp;$A195)</f>
        <v>1103,1,193</v>
      </c>
      <c r="AT440" t="str">
        <f>IF(AT195="","",AT195&amp;","&amp;AU195&amp;","&amp;$A195)</f>
        <v>1001,1,193</v>
      </c>
      <c r="AV440" t="str">
        <f>IF(AV195="","",AV195&amp;","&amp;AW195&amp;","&amp;$A195)</f>
        <v>1103,1,193</v>
      </c>
      <c r="AX440" t="str">
        <f>IF(AX195="","",AX195&amp;","&amp;AY195&amp;","&amp;$A195)</f>
        <v/>
      </c>
      <c r="BA440" t="str">
        <f>IF(BA195="","",BA195&amp;","&amp;BB195&amp;","&amp;$A195)</f>
        <v/>
      </c>
      <c r="BC440" t="str">
        <f>IF(BC195="","",BC195&amp;","&amp;BD195&amp;","&amp;$A195)</f>
        <v/>
      </c>
      <c r="BE440" t="str">
        <f>IF(BE195="","",BE195&amp;","&amp;BF195&amp;","&amp;$A195)</f>
        <v/>
      </c>
      <c r="BG440" t="str">
        <f>IF(BG195="","",BG195&amp;","&amp;BH195&amp;","&amp;$A195)</f>
        <v/>
      </c>
      <c r="BI440" t="str">
        <f>IF(BI195="","",BI195&amp;","&amp;BJ195&amp;","&amp;$A195)</f>
        <v/>
      </c>
      <c r="BL440" t="str">
        <f>IF(BL195="","",BL195&amp;","&amp;BM195&amp;","&amp;$A195)</f>
        <v>82,7,193</v>
      </c>
      <c r="BN440" t="str">
        <f>IF(BN195="","",BN195&amp;","&amp;BO195&amp;","&amp;$A195)</f>
        <v/>
      </c>
      <c r="BP440" t="str">
        <f>IF(BP195="","",BP195&amp;","&amp;BQ195&amp;","&amp;$A195)</f>
        <v/>
      </c>
      <c r="BR440" t="str">
        <f>IF(BR195="","",BR195&amp;","&amp;BS195&amp;","&amp;$A195)</f>
        <v/>
      </c>
      <c r="BT440" t="str">
        <f>IF(BT195="","",BT195&amp;","&amp;BU195&amp;","&amp;$A195)</f>
        <v/>
      </c>
      <c r="BY440" s="34">
        <v>13</v>
      </c>
      <c r="BZ440" s="34">
        <f t="shared" si="208"/>
        <v>5</v>
      </c>
      <c r="CB440" t="str">
        <f>IF(CB195="","",CB195&amp;","&amp;CC195&amp;","&amp;$A195)</f>
        <v/>
      </c>
      <c r="CD440" t="str">
        <f>IF(CD195="","",CD195&amp;","&amp;CE195&amp;","&amp;$A195)</f>
        <v>1103,1,193</v>
      </c>
      <c r="CF440" t="str">
        <f>IF(CF195="","",CF195&amp;","&amp;CG195&amp;","&amp;$A195)</f>
        <v>1001,1,193</v>
      </c>
      <c r="CH440" t="str">
        <f>IF(CH195="","",CH195&amp;","&amp;CI195&amp;","&amp;$A195)</f>
        <v>1103,1,193</v>
      </c>
      <c r="CJ440" t="str">
        <f>IF(CJ195="","",CJ195&amp;","&amp;CK195&amp;","&amp;$A195)</f>
        <v/>
      </c>
      <c r="CM440" t="str">
        <f>IF(CM195="","",CM195&amp;","&amp;CN195&amp;","&amp;$A195)</f>
        <v/>
      </c>
      <c r="CO440" t="str">
        <f>IF(CO195="","",CO195&amp;","&amp;CP195&amp;","&amp;$A195)</f>
        <v/>
      </c>
      <c r="CQ440" t="str">
        <f>IF(CQ195="","",CQ195&amp;","&amp;CR195&amp;","&amp;$A195)</f>
        <v/>
      </c>
      <c r="CS440" t="str">
        <f>IF(CS195="","",CS195&amp;","&amp;CT195&amp;","&amp;$A195)</f>
        <v/>
      </c>
      <c r="CU440" t="str">
        <f>IF(CU195="","",CU195&amp;","&amp;CV195&amp;","&amp;$A195)</f>
        <v/>
      </c>
      <c r="CX440" t="str">
        <f>IF(CX195="","",CX195&amp;","&amp;CY195&amp;","&amp;$A195)</f>
        <v>82,7,193</v>
      </c>
      <c r="CZ440" t="str">
        <f>IF(CZ195="","",CZ195&amp;","&amp;DA195&amp;","&amp;$A195)</f>
        <v/>
      </c>
      <c r="DB440" t="str">
        <f>IF(DB195="","",DB195&amp;","&amp;DC195&amp;","&amp;$A195)</f>
        <v/>
      </c>
      <c r="DD440" t="str">
        <f>IF(DD195="","",DD195&amp;","&amp;DE195&amp;","&amp;$A195)</f>
        <v/>
      </c>
      <c r="DF440" t="str">
        <f>IF(DF195="","",DF195&amp;","&amp;DG195&amp;","&amp;$A195)</f>
        <v/>
      </c>
    </row>
    <row r="441" spans="1:110" x14ac:dyDescent="0.3">
      <c r="A441" s="33">
        <v>14</v>
      </c>
      <c r="B441" s="33">
        <f t="shared" si="206"/>
        <v>5</v>
      </c>
      <c r="D441" t="str">
        <f>IF(D196="","",D196&amp;","&amp;E196&amp;","&amp;$A196)</f>
        <v/>
      </c>
      <c r="F441" t="str">
        <f>IF(F196="","",F196&amp;","&amp;G196&amp;","&amp;$A196)</f>
        <v/>
      </c>
      <c r="H441" t="str">
        <f>IF(H196="","",H196&amp;","&amp;I196&amp;","&amp;$A196)</f>
        <v/>
      </c>
      <c r="J441" t="str">
        <f>IF(J196="","",J196&amp;","&amp;K196&amp;","&amp;$A196)</f>
        <v/>
      </c>
      <c r="L441" t="str">
        <f>IF(L196="","",L196&amp;","&amp;M196&amp;","&amp;$A196)</f>
        <v/>
      </c>
      <c r="O441" t="str">
        <f>IF(O196="","",O196&amp;","&amp;P196&amp;","&amp;$A196)</f>
        <v>652,7,194</v>
      </c>
      <c r="Q441" t="str">
        <f>IF(Q196="","",Q196&amp;","&amp;R196&amp;","&amp;$A196)</f>
        <v/>
      </c>
      <c r="S441" t="str">
        <f>IF(S196="","",S196&amp;","&amp;T196&amp;","&amp;$A196)</f>
        <v/>
      </c>
      <c r="U441" t="str">
        <f>IF(U196="","",U196&amp;","&amp;V196&amp;","&amp;$A196)</f>
        <v/>
      </c>
      <c r="W441" t="str">
        <f>IF(W196="","",W196&amp;","&amp;X196&amp;","&amp;$A196)</f>
        <v/>
      </c>
      <c r="Z441" t="str">
        <f>IF(Z196="","",Z196&amp;","&amp;AA196&amp;","&amp;$A196)</f>
        <v/>
      </c>
      <c r="AB441" t="str">
        <f>IF(AB196="","",AB196&amp;","&amp;AC196&amp;","&amp;$A196)</f>
        <v/>
      </c>
      <c r="AD441" t="str">
        <f>IF(AD196="","",AD196&amp;","&amp;AE196&amp;","&amp;$A196)</f>
        <v/>
      </c>
      <c r="AF441" t="str">
        <f>IF(AF196="","",AF196&amp;","&amp;AG196&amp;","&amp;$A196)</f>
        <v/>
      </c>
      <c r="AH441" t="str">
        <f>IF(AH196="","",AH196&amp;","&amp;AI196&amp;","&amp;$A196)</f>
        <v/>
      </c>
      <c r="AM441" s="33">
        <v>14</v>
      </c>
      <c r="AN441" s="33">
        <f t="shared" si="207"/>
        <v>5</v>
      </c>
      <c r="AP441" t="str">
        <f>IF(AP196="","",AP196&amp;","&amp;AQ196&amp;","&amp;$A196)</f>
        <v/>
      </c>
      <c r="AR441" t="str">
        <f>IF(AR196="","",AR196&amp;","&amp;AS196&amp;","&amp;$A196)</f>
        <v/>
      </c>
      <c r="AT441" t="str">
        <f>IF(AT196="","",AT196&amp;","&amp;AU196&amp;","&amp;$A196)</f>
        <v/>
      </c>
      <c r="AV441" t="str">
        <f>IF(AV196="","",AV196&amp;","&amp;AW196&amp;","&amp;$A196)</f>
        <v/>
      </c>
      <c r="AX441" t="str">
        <f>IF(AX196="","",AX196&amp;","&amp;AY196&amp;","&amp;$A196)</f>
        <v/>
      </c>
      <c r="BA441" t="str">
        <f>IF(BA196="","",BA196&amp;","&amp;BB196&amp;","&amp;$A196)</f>
        <v/>
      </c>
      <c r="BC441" t="str">
        <f>IF(BC196="","",BC196&amp;","&amp;BD196&amp;","&amp;$A196)</f>
        <v/>
      </c>
      <c r="BE441" t="str">
        <f>IF(BE196="","",BE196&amp;","&amp;BF196&amp;","&amp;$A196)</f>
        <v/>
      </c>
      <c r="BG441" t="str">
        <f>IF(BG196="","",BG196&amp;","&amp;BH196&amp;","&amp;$A196)</f>
        <v/>
      </c>
      <c r="BI441" t="str">
        <f>IF(BI196="","",BI196&amp;","&amp;BJ196&amp;","&amp;$A196)</f>
        <v/>
      </c>
      <c r="BL441" t="str">
        <f>IF(BL196="","",BL196&amp;","&amp;BM196&amp;","&amp;$A196)</f>
        <v>82,3,194</v>
      </c>
      <c r="BN441" t="str">
        <f>IF(BN196="","",BN196&amp;","&amp;BO196&amp;","&amp;$A196)</f>
        <v>1202,1,194</v>
      </c>
      <c r="BP441" t="str">
        <f>IF(BP196="","",BP196&amp;","&amp;BQ196&amp;","&amp;$A196)</f>
        <v/>
      </c>
      <c r="BR441" t="str">
        <f>IF(BR196="","",BR196&amp;","&amp;BS196&amp;","&amp;$A196)</f>
        <v>1003,1,194</v>
      </c>
      <c r="BT441" t="str">
        <f>IF(BT196="","",BT196&amp;","&amp;BU196&amp;","&amp;$A196)</f>
        <v>1202,1,194</v>
      </c>
      <c r="BY441" s="33">
        <v>14</v>
      </c>
      <c r="BZ441" s="33">
        <f t="shared" si="208"/>
        <v>5</v>
      </c>
      <c r="CB441" t="str">
        <f>IF(CB196="","",CB196&amp;","&amp;CC196&amp;","&amp;$A196)</f>
        <v/>
      </c>
      <c r="CD441" t="str">
        <f>IF(CD196="","",CD196&amp;","&amp;CE196&amp;","&amp;$A196)</f>
        <v/>
      </c>
      <c r="CF441" t="str">
        <f>IF(CF196="","",CF196&amp;","&amp;CG196&amp;","&amp;$A196)</f>
        <v/>
      </c>
      <c r="CH441" t="str">
        <f>IF(CH196="","",CH196&amp;","&amp;CI196&amp;","&amp;$A196)</f>
        <v/>
      </c>
      <c r="CJ441" t="str">
        <f>IF(CJ196="","",CJ196&amp;","&amp;CK196&amp;","&amp;$A196)</f>
        <v/>
      </c>
      <c r="CM441" t="str">
        <f>IF(CM196="","",CM196&amp;","&amp;CN196&amp;","&amp;$A196)</f>
        <v/>
      </c>
      <c r="CO441" t="str">
        <f>IF(CO196="","",CO196&amp;","&amp;CP196&amp;","&amp;$A196)</f>
        <v/>
      </c>
      <c r="CQ441" t="str">
        <f>IF(CQ196="","",CQ196&amp;","&amp;CR196&amp;","&amp;$A196)</f>
        <v/>
      </c>
      <c r="CS441" t="str">
        <f>IF(CS196="","",CS196&amp;","&amp;CT196&amp;","&amp;$A196)</f>
        <v/>
      </c>
      <c r="CU441" t="str">
        <f>IF(CU196="","",CU196&amp;","&amp;CV196&amp;","&amp;$A196)</f>
        <v/>
      </c>
      <c r="CX441" t="str">
        <f>IF(CX196="","",CX196&amp;","&amp;CY196&amp;","&amp;$A196)</f>
        <v>82,3,194</v>
      </c>
      <c r="CZ441" t="str">
        <f>IF(CZ196="","",CZ196&amp;","&amp;DA196&amp;","&amp;$A196)</f>
        <v>1202,1,194</v>
      </c>
      <c r="DB441" t="str">
        <f>IF(DB196="","",DB196&amp;","&amp;DC196&amp;","&amp;$A196)</f>
        <v/>
      </c>
      <c r="DD441" t="str">
        <f>IF(DD196="","",DD196&amp;","&amp;DE196&amp;","&amp;$A196)</f>
        <v>1003,1,194</v>
      </c>
      <c r="DF441" t="str">
        <f>IF(DF196="","",DF196&amp;","&amp;DG196&amp;","&amp;$A196)</f>
        <v>1202,1,194</v>
      </c>
    </row>
    <row r="442" spans="1:110" ht="14.5" thickBot="1" x14ac:dyDescent="0.35">
      <c r="A442" s="35">
        <v>15</v>
      </c>
      <c r="B442" s="35">
        <f t="shared" si="206"/>
        <v>5</v>
      </c>
      <c r="D442" t="str">
        <f>IF(D197="","",D197&amp;","&amp;E197&amp;","&amp;$A197)</f>
        <v/>
      </c>
      <c r="F442" t="str">
        <f>IF(F197="","",F197&amp;","&amp;G197&amp;","&amp;$A197)</f>
        <v/>
      </c>
      <c r="H442" t="str">
        <f>IF(H197="","",H197&amp;","&amp;I197&amp;","&amp;$A197)</f>
        <v/>
      </c>
      <c r="J442" t="str">
        <f>IF(J197="","",J197&amp;","&amp;K197&amp;","&amp;$A197)</f>
        <v/>
      </c>
      <c r="L442" t="str">
        <f>IF(L197="","",L197&amp;","&amp;M197&amp;","&amp;$A197)</f>
        <v/>
      </c>
      <c r="O442" t="str">
        <f>IF(O197="","",O197&amp;","&amp;P197&amp;","&amp;$A197)</f>
        <v>1202,1,195</v>
      </c>
      <c r="Q442" t="str">
        <f>IF(Q197="","",Q197&amp;","&amp;R197&amp;","&amp;$A197)</f>
        <v>653,5,195</v>
      </c>
      <c r="S442" t="str">
        <f>IF(S197="","",S197&amp;","&amp;T197&amp;","&amp;$A197)</f>
        <v/>
      </c>
      <c r="U442" t="str">
        <f>IF(U197="","",U197&amp;","&amp;V197&amp;","&amp;$A197)</f>
        <v>655,1,195</v>
      </c>
      <c r="W442" t="str">
        <f>IF(W197="","",W197&amp;","&amp;X197&amp;","&amp;$A197)</f>
        <v/>
      </c>
      <c r="Z442" t="str">
        <f>IF(Z197="","",Z197&amp;","&amp;AA197&amp;","&amp;$A197)</f>
        <v/>
      </c>
      <c r="AB442" t="str">
        <f>IF(AB197="","",AB197&amp;","&amp;AC197&amp;","&amp;$A197)</f>
        <v/>
      </c>
      <c r="AD442" t="str">
        <f>IF(AD197="","",AD197&amp;","&amp;AE197&amp;","&amp;$A197)</f>
        <v/>
      </c>
      <c r="AF442" t="str">
        <f>IF(AF197="","",AF197&amp;","&amp;AG197&amp;","&amp;$A197)</f>
        <v/>
      </c>
      <c r="AH442" t="str">
        <f>IF(AH197="","",AH197&amp;","&amp;AI197&amp;","&amp;$A197)</f>
        <v/>
      </c>
      <c r="AM442" s="35">
        <v>15</v>
      </c>
      <c r="AN442" s="35">
        <f t="shared" si="207"/>
        <v>5</v>
      </c>
      <c r="AP442" t="str">
        <f>IF(AP197="","",AP197&amp;","&amp;AQ197&amp;","&amp;$A197)</f>
        <v/>
      </c>
      <c r="AR442" t="str">
        <f>IF(AR197="","",AR197&amp;","&amp;AS197&amp;","&amp;$A197)</f>
        <v/>
      </c>
      <c r="AT442" t="str">
        <f>IF(AT197="","",AT197&amp;","&amp;AU197&amp;","&amp;$A197)</f>
        <v/>
      </c>
      <c r="AV442" t="str">
        <f>IF(AV197="","",AV197&amp;","&amp;AW197&amp;","&amp;$A197)</f>
        <v/>
      </c>
      <c r="AX442" t="str">
        <f>IF(AX197="","",AX197&amp;","&amp;AY197&amp;","&amp;$A197)</f>
        <v/>
      </c>
      <c r="BA442" t="str">
        <f>IF(BA197="","",BA197&amp;","&amp;BB197&amp;","&amp;$A197)</f>
        <v/>
      </c>
      <c r="BC442" t="str">
        <f>IF(BC197="","",BC197&amp;","&amp;BD197&amp;","&amp;$A197)</f>
        <v/>
      </c>
      <c r="BE442" t="str">
        <f>IF(BE197="","",BE197&amp;","&amp;BF197&amp;","&amp;$A197)</f>
        <v/>
      </c>
      <c r="BG442" t="str">
        <f>IF(BG197="","",BG197&amp;","&amp;BH197&amp;","&amp;$A197)</f>
        <v/>
      </c>
      <c r="BI442" t="str">
        <f>IF(BI197="","",BI197&amp;","&amp;BJ197&amp;","&amp;$A197)</f>
        <v/>
      </c>
      <c r="BL442" t="str">
        <f>IF(BL197="","",BL197&amp;","&amp;BM197&amp;","&amp;$A197)</f>
        <v>82,7,195</v>
      </c>
      <c r="BN442" t="str">
        <f>IF(BN197="","",BN197&amp;","&amp;BO197&amp;","&amp;$A197)</f>
        <v/>
      </c>
      <c r="BP442" t="str">
        <f>IF(BP197="","",BP197&amp;","&amp;BQ197&amp;","&amp;$A197)</f>
        <v/>
      </c>
      <c r="BR442" t="str">
        <f>IF(BR197="","",BR197&amp;","&amp;BS197&amp;","&amp;$A197)</f>
        <v/>
      </c>
      <c r="BT442" t="str">
        <f>IF(BT197="","",BT197&amp;","&amp;BU197&amp;","&amp;$A197)</f>
        <v/>
      </c>
      <c r="BY442" s="35">
        <v>15</v>
      </c>
      <c r="BZ442" s="35">
        <f t="shared" si="208"/>
        <v>5</v>
      </c>
      <c r="CB442" t="str">
        <f>IF(CB197="","",CB197&amp;","&amp;CC197&amp;","&amp;$A197)</f>
        <v/>
      </c>
      <c r="CD442" t="str">
        <f>IF(CD197="","",CD197&amp;","&amp;CE197&amp;","&amp;$A197)</f>
        <v/>
      </c>
      <c r="CF442" t="str">
        <f>IF(CF197="","",CF197&amp;","&amp;CG197&amp;","&amp;$A197)</f>
        <v/>
      </c>
      <c r="CH442" t="str">
        <f>IF(CH197="","",CH197&amp;","&amp;CI197&amp;","&amp;$A197)</f>
        <v/>
      </c>
      <c r="CJ442" t="str">
        <f>IF(CJ197="","",CJ197&amp;","&amp;CK197&amp;","&amp;$A197)</f>
        <v/>
      </c>
      <c r="CM442" t="str">
        <f>IF(CM197="","",CM197&amp;","&amp;CN197&amp;","&amp;$A197)</f>
        <v/>
      </c>
      <c r="CO442" t="str">
        <f>IF(CO197="","",CO197&amp;","&amp;CP197&amp;","&amp;$A197)</f>
        <v/>
      </c>
      <c r="CQ442" t="str">
        <f>IF(CQ197="","",CQ197&amp;","&amp;CR197&amp;","&amp;$A197)</f>
        <v/>
      </c>
      <c r="CS442" t="str">
        <f>IF(CS197="","",CS197&amp;","&amp;CT197&amp;","&amp;$A197)</f>
        <v/>
      </c>
      <c r="CU442" t="str">
        <f>IF(CU197="","",CU197&amp;","&amp;CV197&amp;","&amp;$A197)</f>
        <v/>
      </c>
      <c r="CX442" t="str">
        <f>IF(CX197="","",CX197&amp;","&amp;CY197&amp;","&amp;$A197)</f>
        <v>82,7,195</v>
      </c>
      <c r="CZ442" t="str">
        <f>IF(CZ197="","",CZ197&amp;","&amp;DA197&amp;","&amp;$A197)</f>
        <v/>
      </c>
      <c r="DB442" t="str">
        <f>IF(DB197="","",DB197&amp;","&amp;DC197&amp;","&amp;$A197)</f>
        <v/>
      </c>
      <c r="DD442" t="str">
        <f>IF(DD197="","",DD197&amp;","&amp;DE197&amp;","&amp;$A197)</f>
        <v/>
      </c>
      <c r="DF442" t="str">
        <f>IF(DF197="","",DF197&amp;","&amp;DG197&amp;","&amp;$A197)</f>
        <v/>
      </c>
    </row>
    <row r="443" spans="1:110" x14ac:dyDescent="0.3">
      <c r="A443" s="34">
        <v>16</v>
      </c>
      <c r="B443" s="34">
        <f t="shared" si="206"/>
        <v>6</v>
      </c>
      <c r="D443" t="str">
        <f>IF(D198="","",D198&amp;","&amp;E198&amp;","&amp;$A198)</f>
        <v/>
      </c>
      <c r="F443" t="str">
        <f>IF(F198="","",F198&amp;","&amp;G198&amp;","&amp;$A198)</f>
        <v/>
      </c>
      <c r="H443" t="str">
        <f>IF(H198="","",H198&amp;","&amp;I198&amp;","&amp;$A198)</f>
        <v/>
      </c>
      <c r="J443" t="str">
        <f>IF(J198="","",J198&amp;","&amp;K198&amp;","&amp;$A198)</f>
        <v/>
      </c>
      <c r="L443" t="str">
        <f>IF(L198="","",L198&amp;","&amp;M198&amp;","&amp;$A198)</f>
        <v/>
      </c>
      <c r="O443" t="str">
        <f>IF(O198="","",O198&amp;","&amp;P198&amp;","&amp;$A198)</f>
        <v/>
      </c>
      <c r="Q443" t="str">
        <f>IF(Q198="","",Q198&amp;","&amp;R198&amp;","&amp;$A198)</f>
        <v/>
      </c>
      <c r="S443" t="str">
        <f>IF(S198="","",S198&amp;","&amp;T198&amp;","&amp;$A198)</f>
        <v/>
      </c>
      <c r="U443" t="str">
        <f>IF(U198="","",U198&amp;","&amp;V198&amp;","&amp;$A198)</f>
        <v/>
      </c>
      <c r="W443" t="str">
        <f>IF(W198="","",W198&amp;","&amp;X198&amp;","&amp;$A198)</f>
        <v/>
      </c>
      <c r="Z443" t="str">
        <f>IF(Z198="","",Z198&amp;","&amp;AA198&amp;","&amp;$A198)</f>
        <v>661,3,196</v>
      </c>
      <c r="AB443" t="str">
        <f>IF(AB198="","",AB198&amp;","&amp;AC198&amp;","&amp;$A198)</f>
        <v>1202,1,196</v>
      </c>
      <c r="AD443" t="str">
        <f>IF(AD198="","",AD198&amp;","&amp;AE198&amp;","&amp;$A198)</f>
        <v/>
      </c>
      <c r="AF443" t="str">
        <f>IF(AF198="","",AF198&amp;","&amp;AG198&amp;","&amp;$A198)</f>
        <v>661,3,196</v>
      </c>
      <c r="AH443" t="str">
        <f>IF(AH198="","",AH198&amp;","&amp;AI198&amp;","&amp;$A198)</f>
        <v/>
      </c>
      <c r="AM443" s="34">
        <v>16</v>
      </c>
      <c r="AN443" s="34">
        <f t="shared" si="207"/>
        <v>6</v>
      </c>
      <c r="AP443" t="str">
        <f>IF(AP198="","",AP198&amp;","&amp;AQ198&amp;","&amp;$A198)</f>
        <v/>
      </c>
      <c r="AR443" t="str">
        <f>IF(AR198="","",AR198&amp;","&amp;AS198&amp;","&amp;$A198)</f>
        <v>1103,1,196</v>
      </c>
      <c r="AT443" t="str">
        <f>IF(AT198="","",AT198&amp;","&amp;AU198&amp;","&amp;$A198)</f>
        <v>1001,1,196</v>
      </c>
      <c r="AV443" t="str">
        <f>IF(AV198="","",AV198&amp;","&amp;AW198&amp;","&amp;$A198)</f>
        <v>1103,1,196</v>
      </c>
      <c r="AX443" t="str">
        <f>IF(AX198="","",AX198&amp;","&amp;AY198&amp;","&amp;$A198)</f>
        <v/>
      </c>
      <c r="BA443" t="str">
        <f>IF(BA198="","",BA198&amp;","&amp;BB198&amp;","&amp;$A198)</f>
        <v/>
      </c>
      <c r="BC443" t="str">
        <f>IF(BC198="","",BC198&amp;","&amp;BD198&amp;","&amp;$A198)</f>
        <v/>
      </c>
      <c r="BE443" t="str">
        <f>IF(BE198="","",BE198&amp;","&amp;BF198&amp;","&amp;$A198)</f>
        <v/>
      </c>
      <c r="BG443" t="str">
        <f>IF(BG198="","",BG198&amp;","&amp;BH198&amp;","&amp;$A198)</f>
        <v/>
      </c>
      <c r="BI443" t="str">
        <f>IF(BI198="","",BI198&amp;","&amp;BJ198&amp;","&amp;$A198)</f>
        <v/>
      </c>
      <c r="BL443" t="str">
        <f>IF(BL198="","",BL198&amp;","&amp;BM198&amp;","&amp;$A198)</f>
        <v>83,4,196</v>
      </c>
      <c r="BN443" t="str">
        <f>IF(BN198="","",BN198&amp;","&amp;BO198&amp;","&amp;$A198)</f>
        <v>1202,1,196</v>
      </c>
      <c r="BP443" t="str">
        <f>IF(BP198="","",BP198&amp;","&amp;BQ198&amp;","&amp;$A198)</f>
        <v/>
      </c>
      <c r="BR443" t="str">
        <f>IF(BR198="","",BR198&amp;","&amp;BS198&amp;","&amp;$A198)</f>
        <v>83,2,196</v>
      </c>
      <c r="BT443" t="str">
        <f>IF(BT198="","",BT198&amp;","&amp;BU198&amp;","&amp;$A198)</f>
        <v/>
      </c>
      <c r="BY443" s="34">
        <v>16</v>
      </c>
      <c r="BZ443" s="34">
        <f t="shared" si="208"/>
        <v>6</v>
      </c>
      <c r="CB443" t="str">
        <f>IF(CB198="","",CB198&amp;","&amp;CC198&amp;","&amp;$A198)</f>
        <v/>
      </c>
      <c r="CD443" t="str">
        <f>IF(CD198="","",CD198&amp;","&amp;CE198&amp;","&amp;$A198)</f>
        <v>1103,1,196</v>
      </c>
      <c r="CF443" t="str">
        <f>IF(CF198="","",CF198&amp;","&amp;CG198&amp;","&amp;$A198)</f>
        <v>1001,1,196</v>
      </c>
      <c r="CH443" t="str">
        <f>IF(CH198="","",CH198&amp;","&amp;CI198&amp;","&amp;$A198)</f>
        <v>1103,1,196</v>
      </c>
      <c r="CJ443" t="str">
        <f>IF(CJ198="","",CJ198&amp;","&amp;CK198&amp;","&amp;$A198)</f>
        <v/>
      </c>
      <c r="CM443" t="str">
        <f>IF(CM198="","",CM198&amp;","&amp;CN198&amp;","&amp;$A198)</f>
        <v/>
      </c>
      <c r="CO443" t="str">
        <f>IF(CO198="","",CO198&amp;","&amp;CP198&amp;","&amp;$A198)</f>
        <v/>
      </c>
      <c r="CQ443" t="str">
        <f>IF(CQ198="","",CQ198&amp;","&amp;CR198&amp;","&amp;$A198)</f>
        <v/>
      </c>
      <c r="CS443" t="str">
        <f>IF(CS198="","",CS198&amp;","&amp;CT198&amp;","&amp;$A198)</f>
        <v/>
      </c>
      <c r="CU443" t="str">
        <f>IF(CU198="","",CU198&amp;","&amp;CV198&amp;","&amp;$A198)</f>
        <v/>
      </c>
      <c r="CX443" t="str">
        <f>IF(CX198="","",CX198&amp;","&amp;CY198&amp;","&amp;$A198)</f>
        <v>83,4,196</v>
      </c>
      <c r="CZ443" t="str">
        <f>IF(CZ198="","",CZ198&amp;","&amp;DA198&amp;","&amp;$A198)</f>
        <v>1202,1,196</v>
      </c>
      <c r="DB443" t="str">
        <f>IF(DB198="","",DB198&amp;","&amp;DC198&amp;","&amp;$A198)</f>
        <v/>
      </c>
      <c r="DD443" t="str">
        <f>IF(DD198="","",DD198&amp;","&amp;DE198&amp;","&amp;$A198)</f>
        <v>83,2,196</v>
      </c>
      <c r="DF443" t="str">
        <f>IF(DF198="","",DF198&amp;","&amp;DG198&amp;","&amp;$A198)</f>
        <v/>
      </c>
    </row>
    <row r="444" spans="1:110" x14ac:dyDescent="0.3">
      <c r="A444" s="33">
        <v>17</v>
      </c>
      <c r="B444" s="33">
        <f t="shared" si="206"/>
        <v>6</v>
      </c>
      <c r="D444" t="str">
        <f>IF(D199="","",D199&amp;","&amp;E199&amp;","&amp;$A199)</f>
        <v/>
      </c>
      <c r="F444" t="str">
        <f>IF(F199="","",F199&amp;","&amp;G199&amp;","&amp;$A199)</f>
        <v/>
      </c>
      <c r="H444" t="str">
        <f>IF(H199="","",H199&amp;","&amp;I199&amp;","&amp;$A199)</f>
        <v/>
      </c>
      <c r="J444" t="str">
        <f>IF(J199="","",J199&amp;","&amp;K199&amp;","&amp;$A199)</f>
        <v/>
      </c>
      <c r="L444" t="str">
        <f>IF(L199="","",L199&amp;","&amp;M199&amp;","&amp;$A199)</f>
        <v/>
      </c>
      <c r="O444" t="str">
        <f>IF(O199="","",O199&amp;","&amp;P199&amp;","&amp;$A199)</f>
        <v/>
      </c>
      <c r="Q444" t="str">
        <f>IF(Q199="","",Q199&amp;","&amp;R199&amp;","&amp;$A199)</f>
        <v/>
      </c>
      <c r="S444" t="str">
        <f>IF(S199="","",S199&amp;","&amp;T199&amp;","&amp;$A199)</f>
        <v/>
      </c>
      <c r="U444" t="str">
        <f>IF(U199="","",U199&amp;","&amp;V199&amp;","&amp;$A199)</f>
        <v/>
      </c>
      <c r="W444" t="str">
        <f>IF(W199="","",W199&amp;","&amp;X199&amp;","&amp;$A199)</f>
        <v/>
      </c>
      <c r="Z444" t="str">
        <f>IF(Z199="","",Z199&amp;","&amp;AA199&amp;","&amp;$A199)</f>
        <v>662,7,197</v>
      </c>
      <c r="AB444" t="str">
        <f>IF(AB199="","",AB199&amp;","&amp;AC199&amp;","&amp;$A199)</f>
        <v/>
      </c>
      <c r="AD444" t="str">
        <f>IF(AD199="","",AD199&amp;","&amp;AE199&amp;","&amp;$A199)</f>
        <v/>
      </c>
      <c r="AF444" t="str">
        <f>IF(AF199="","",AF199&amp;","&amp;AG199&amp;","&amp;$A199)</f>
        <v/>
      </c>
      <c r="AH444" t="str">
        <f>IF(AH199="","",AH199&amp;","&amp;AI199&amp;","&amp;$A199)</f>
        <v/>
      </c>
      <c r="AM444" s="33">
        <v>17</v>
      </c>
      <c r="AN444" s="33">
        <f t="shared" si="207"/>
        <v>6</v>
      </c>
      <c r="AP444" t="str">
        <f>IF(AP199="","",AP199&amp;","&amp;AQ199&amp;","&amp;$A199)</f>
        <v/>
      </c>
      <c r="AR444" t="str">
        <f>IF(AR199="","",AR199&amp;","&amp;AS199&amp;","&amp;$A199)</f>
        <v/>
      </c>
      <c r="AT444" t="str">
        <f>IF(AT199="","",AT199&amp;","&amp;AU199&amp;","&amp;$A199)</f>
        <v/>
      </c>
      <c r="AV444" t="str">
        <f>IF(AV199="","",AV199&amp;","&amp;AW199&amp;","&amp;$A199)</f>
        <v/>
      </c>
      <c r="AX444" t="str">
        <f>IF(AX199="","",AX199&amp;","&amp;AY199&amp;","&amp;$A199)</f>
        <v/>
      </c>
      <c r="BA444" t="str">
        <f>IF(BA199="","",BA199&amp;","&amp;BB199&amp;","&amp;$A199)</f>
        <v/>
      </c>
      <c r="BC444" t="str">
        <f>IF(BC199="","",BC199&amp;","&amp;BD199&amp;","&amp;$A199)</f>
        <v/>
      </c>
      <c r="BE444" t="str">
        <f>IF(BE199="","",BE199&amp;","&amp;BF199&amp;","&amp;$A199)</f>
        <v/>
      </c>
      <c r="BG444" t="str">
        <f>IF(BG199="","",BG199&amp;","&amp;BH199&amp;","&amp;$A199)</f>
        <v/>
      </c>
      <c r="BI444" t="str">
        <f>IF(BI199="","",BI199&amp;","&amp;BJ199&amp;","&amp;$A199)</f>
        <v/>
      </c>
      <c r="BL444" t="str">
        <f>IF(BL199="","",BL199&amp;","&amp;BM199&amp;","&amp;$A199)</f>
        <v>83,3,197</v>
      </c>
      <c r="BN444" t="str">
        <f>IF(BN199="","",BN199&amp;","&amp;BO199&amp;","&amp;$A199)</f>
        <v>1103,1,197</v>
      </c>
      <c r="BP444" t="str">
        <f>IF(BP199="","",BP199&amp;","&amp;BQ199&amp;","&amp;$A199)</f>
        <v>1001,1,197</v>
      </c>
      <c r="BR444" t="str">
        <f>IF(BR199="","",BR199&amp;","&amp;BS199&amp;","&amp;$A199)</f>
        <v>1103,1,197</v>
      </c>
      <c r="BT444" t="str">
        <f>IF(BT199="","",BT199&amp;","&amp;BU199&amp;","&amp;$A199)</f>
        <v/>
      </c>
      <c r="BY444" s="33">
        <v>17</v>
      </c>
      <c r="BZ444" s="33">
        <f t="shared" si="208"/>
        <v>6</v>
      </c>
      <c r="CB444" t="str">
        <f>IF(CB199="","",CB199&amp;","&amp;CC199&amp;","&amp;$A199)</f>
        <v/>
      </c>
      <c r="CD444" t="str">
        <f>IF(CD199="","",CD199&amp;","&amp;CE199&amp;","&amp;$A199)</f>
        <v/>
      </c>
      <c r="CF444" t="str">
        <f>IF(CF199="","",CF199&amp;","&amp;CG199&amp;","&amp;$A199)</f>
        <v/>
      </c>
      <c r="CH444" t="str">
        <f>IF(CH199="","",CH199&amp;","&amp;CI199&amp;","&amp;$A199)</f>
        <v/>
      </c>
      <c r="CJ444" t="str">
        <f>IF(CJ199="","",CJ199&amp;","&amp;CK199&amp;","&amp;$A199)</f>
        <v/>
      </c>
      <c r="CM444" t="str">
        <f>IF(CM199="","",CM199&amp;","&amp;CN199&amp;","&amp;$A199)</f>
        <v/>
      </c>
      <c r="CO444" t="str">
        <f>IF(CO199="","",CO199&amp;","&amp;CP199&amp;","&amp;$A199)</f>
        <v/>
      </c>
      <c r="CQ444" t="str">
        <f>IF(CQ199="","",CQ199&amp;","&amp;CR199&amp;","&amp;$A199)</f>
        <v/>
      </c>
      <c r="CS444" t="str">
        <f>IF(CS199="","",CS199&amp;","&amp;CT199&amp;","&amp;$A199)</f>
        <v/>
      </c>
      <c r="CU444" t="str">
        <f>IF(CU199="","",CU199&amp;","&amp;CV199&amp;","&amp;$A199)</f>
        <v/>
      </c>
      <c r="CX444" t="str">
        <f>IF(CX199="","",CX199&amp;","&amp;CY199&amp;","&amp;$A199)</f>
        <v>83,3,197</v>
      </c>
      <c r="CZ444" t="str">
        <f>IF(CZ199="","",CZ199&amp;","&amp;DA199&amp;","&amp;$A199)</f>
        <v>1103,1,197</v>
      </c>
      <c r="DB444" t="str">
        <f>IF(DB199="","",DB199&amp;","&amp;DC199&amp;","&amp;$A199)</f>
        <v>1001,1,197</v>
      </c>
      <c r="DD444" t="str">
        <f>IF(DD199="","",DD199&amp;","&amp;DE199&amp;","&amp;$A199)</f>
        <v>1103,1,197</v>
      </c>
      <c r="DF444" t="str">
        <f>IF(DF199="","",DF199&amp;","&amp;DG199&amp;","&amp;$A199)</f>
        <v/>
      </c>
    </row>
    <row r="445" spans="1:110" ht="14.5" thickBot="1" x14ac:dyDescent="0.35">
      <c r="A445" s="35">
        <v>18</v>
      </c>
      <c r="B445" s="35">
        <f t="shared" si="206"/>
        <v>6</v>
      </c>
      <c r="D445" t="str">
        <f>IF(D200="","",D200&amp;","&amp;E200&amp;","&amp;$A200)</f>
        <v/>
      </c>
      <c r="F445" t="str">
        <f>IF(F200="","",F200&amp;","&amp;G200&amp;","&amp;$A200)</f>
        <v/>
      </c>
      <c r="H445" t="str">
        <f>IF(H200="","",H200&amp;","&amp;I200&amp;","&amp;$A200)</f>
        <v/>
      </c>
      <c r="J445" t="str">
        <f>IF(J200="","",J200&amp;","&amp;K200&amp;","&amp;$A200)</f>
        <v/>
      </c>
      <c r="L445" t="str">
        <f>IF(L200="","",L200&amp;","&amp;M200&amp;","&amp;$A200)</f>
        <v/>
      </c>
      <c r="O445" t="str">
        <f>IF(O200="","",O200&amp;","&amp;P200&amp;","&amp;$A200)</f>
        <v/>
      </c>
      <c r="Q445" t="str">
        <f>IF(Q200="","",Q200&amp;","&amp;R200&amp;","&amp;$A200)</f>
        <v/>
      </c>
      <c r="S445" t="str">
        <f>IF(S200="","",S200&amp;","&amp;T200&amp;","&amp;$A200)</f>
        <v/>
      </c>
      <c r="U445" t="str">
        <f>IF(U200="","",U200&amp;","&amp;V200&amp;","&amp;$A200)</f>
        <v/>
      </c>
      <c r="W445" t="str">
        <f>IF(W200="","",W200&amp;","&amp;X200&amp;","&amp;$A200)</f>
        <v/>
      </c>
      <c r="Z445" t="str">
        <f>IF(Z200="","",Z200&amp;","&amp;AA200&amp;","&amp;$A200)</f>
        <v>1203,1,198</v>
      </c>
      <c r="AB445" t="str">
        <f>IF(AB200="","",AB200&amp;","&amp;AC200&amp;","&amp;$A200)</f>
        <v>663,5,198</v>
      </c>
      <c r="AD445" t="str">
        <f>IF(AD200="","",AD200&amp;","&amp;AE200&amp;","&amp;$A200)</f>
        <v/>
      </c>
      <c r="AF445" t="str">
        <f>IF(AF200="","",AF200&amp;","&amp;AG200&amp;","&amp;$A200)</f>
        <v>665,1,198</v>
      </c>
      <c r="AH445" t="str">
        <f>IF(AH200="","",AH200&amp;","&amp;AI200&amp;","&amp;$A200)</f>
        <v/>
      </c>
      <c r="AM445" s="35">
        <v>18</v>
      </c>
      <c r="AN445" s="35">
        <f t="shared" si="207"/>
        <v>6</v>
      </c>
      <c r="AP445" t="str">
        <f>IF(AP200="","",AP200&amp;","&amp;AQ200&amp;","&amp;$A200)</f>
        <v/>
      </c>
      <c r="AR445" t="str">
        <f>IF(AR200="","",AR200&amp;","&amp;AS200&amp;","&amp;$A200)</f>
        <v/>
      </c>
      <c r="AT445" t="str">
        <f>IF(AT200="","",AT200&amp;","&amp;AU200&amp;","&amp;$A200)</f>
        <v/>
      </c>
      <c r="AV445" t="str">
        <f>IF(AV200="","",AV200&amp;","&amp;AW200&amp;","&amp;$A200)</f>
        <v/>
      </c>
      <c r="AX445" t="str">
        <f>IF(AX200="","",AX200&amp;","&amp;AY200&amp;","&amp;$A200)</f>
        <v/>
      </c>
      <c r="BA445" t="str">
        <f>IF(BA200="","",BA200&amp;","&amp;BB200&amp;","&amp;$A200)</f>
        <v/>
      </c>
      <c r="BC445" t="str">
        <f>IF(BC200="","",BC200&amp;","&amp;BD200&amp;","&amp;$A200)</f>
        <v/>
      </c>
      <c r="BE445" t="str">
        <f>IF(BE200="","",BE200&amp;","&amp;BF200&amp;","&amp;$A200)</f>
        <v/>
      </c>
      <c r="BG445" t="str">
        <f>IF(BG200="","",BG200&amp;","&amp;BH200&amp;","&amp;$A200)</f>
        <v/>
      </c>
      <c r="BI445" t="str">
        <f>IF(BI200="","",BI200&amp;","&amp;BJ200&amp;","&amp;$A200)</f>
        <v/>
      </c>
      <c r="BL445" t="str">
        <f>IF(BL200="","",BL200&amp;","&amp;BM200&amp;","&amp;$A200)</f>
        <v>83,4,198</v>
      </c>
      <c r="BN445" t="str">
        <f>IF(BN200="","",BN200&amp;","&amp;BO200&amp;","&amp;$A200)</f>
        <v>1202,1,198</v>
      </c>
      <c r="BP445" t="str">
        <f>IF(BP200="","",BP200&amp;","&amp;BQ200&amp;","&amp;$A200)</f>
        <v/>
      </c>
      <c r="BR445" t="str">
        <f>IF(BR200="","",BR200&amp;","&amp;BS200&amp;","&amp;$A200)</f>
        <v>83,2,198</v>
      </c>
      <c r="BT445" t="str">
        <f>IF(BT200="","",BT200&amp;","&amp;BU200&amp;","&amp;$A200)</f>
        <v/>
      </c>
      <c r="BY445" s="35">
        <v>18</v>
      </c>
      <c r="BZ445" s="35">
        <f t="shared" si="208"/>
        <v>6</v>
      </c>
      <c r="CB445" t="str">
        <f>IF(CB200="","",CB200&amp;","&amp;CC200&amp;","&amp;$A200)</f>
        <v/>
      </c>
      <c r="CD445" t="str">
        <f>IF(CD200="","",CD200&amp;","&amp;CE200&amp;","&amp;$A200)</f>
        <v/>
      </c>
      <c r="CF445" t="str">
        <f>IF(CF200="","",CF200&amp;","&amp;CG200&amp;","&amp;$A200)</f>
        <v/>
      </c>
      <c r="CH445" t="str">
        <f>IF(CH200="","",CH200&amp;","&amp;CI200&amp;","&amp;$A200)</f>
        <v/>
      </c>
      <c r="CJ445" t="str">
        <f>IF(CJ200="","",CJ200&amp;","&amp;CK200&amp;","&amp;$A200)</f>
        <v/>
      </c>
      <c r="CM445" t="str">
        <f>IF(CM200="","",CM200&amp;","&amp;CN200&amp;","&amp;$A200)</f>
        <v/>
      </c>
      <c r="CO445" t="str">
        <f>IF(CO200="","",CO200&amp;","&amp;CP200&amp;","&amp;$A200)</f>
        <v/>
      </c>
      <c r="CQ445" t="str">
        <f>IF(CQ200="","",CQ200&amp;","&amp;CR200&amp;","&amp;$A200)</f>
        <v/>
      </c>
      <c r="CS445" t="str">
        <f>IF(CS200="","",CS200&amp;","&amp;CT200&amp;","&amp;$A200)</f>
        <v/>
      </c>
      <c r="CU445" t="str">
        <f>IF(CU200="","",CU200&amp;","&amp;CV200&amp;","&amp;$A200)</f>
        <v/>
      </c>
      <c r="CX445" t="str">
        <f>IF(CX200="","",CX200&amp;","&amp;CY200&amp;","&amp;$A200)</f>
        <v>83,4,198</v>
      </c>
      <c r="CZ445" t="str">
        <f>IF(CZ200="","",CZ200&amp;","&amp;DA200&amp;","&amp;$A200)</f>
        <v>1202,1,198</v>
      </c>
      <c r="DB445" t="str">
        <f>IF(DB200="","",DB200&amp;","&amp;DC200&amp;","&amp;$A200)</f>
        <v/>
      </c>
      <c r="DD445" t="str">
        <f>IF(DD200="","",DD200&amp;","&amp;DE200&amp;","&amp;$A200)</f>
        <v>83,2,198</v>
      </c>
      <c r="DF445" t="str">
        <f>IF(DF200="","",DF200&amp;","&amp;DG200&amp;","&amp;$A200)</f>
        <v/>
      </c>
    </row>
    <row r="446" spans="1:110" x14ac:dyDescent="0.3">
      <c r="A446" s="34">
        <v>19</v>
      </c>
      <c r="B446" s="34">
        <f t="shared" si="206"/>
        <v>7</v>
      </c>
      <c r="D446" t="str">
        <f>IF(D201="","",D201&amp;","&amp;E201&amp;","&amp;$A201)</f>
        <v>671,3,199</v>
      </c>
      <c r="F446" t="str">
        <f>IF(F201="","",F201&amp;","&amp;G201&amp;","&amp;$A201)</f>
        <v>1201,1,199</v>
      </c>
      <c r="H446" t="str">
        <f>IF(H201="","",H201&amp;","&amp;I201&amp;","&amp;$A201)</f>
        <v/>
      </c>
      <c r="J446" t="str">
        <f>IF(J201="","",J201&amp;","&amp;K201&amp;","&amp;$A201)</f>
        <v>671,3,199</v>
      </c>
      <c r="L446" t="str">
        <f>IF(L201="","",L201&amp;","&amp;M201&amp;","&amp;$A201)</f>
        <v/>
      </c>
      <c r="O446" t="str">
        <f>IF(O201="","",O201&amp;","&amp;P201&amp;","&amp;$A201)</f>
        <v/>
      </c>
      <c r="Q446" t="str">
        <f>IF(Q201="","",Q201&amp;","&amp;R201&amp;","&amp;$A201)</f>
        <v/>
      </c>
      <c r="S446" t="str">
        <f>IF(S201="","",S201&amp;","&amp;T201&amp;","&amp;$A201)</f>
        <v/>
      </c>
      <c r="U446" t="str">
        <f>IF(U201="","",U201&amp;","&amp;V201&amp;","&amp;$A201)</f>
        <v/>
      </c>
      <c r="W446" t="str">
        <f>IF(W201="","",W201&amp;","&amp;X201&amp;","&amp;$A201)</f>
        <v/>
      </c>
      <c r="Z446" t="str">
        <f>IF(Z201="","",Z201&amp;","&amp;AA201&amp;","&amp;$A201)</f>
        <v/>
      </c>
      <c r="AB446" t="str">
        <f>IF(AB201="","",AB201&amp;","&amp;AC201&amp;","&amp;$A201)</f>
        <v/>
      </c>
      <c r="AD446" t="str">
        <f>IF(AD201="","",AD201&amp;","&amp;AE201&amp;","&amp;$A201)</f>
        <v/>
      </c>
      <c r="AF446" t="str">
        <f>IF(AF201="","",AF201&amp;","&amp;AG201&amp;","&amp;$A201)</f>
        <v/>
      </c>
      <c r="AH446" t="str">
        <f>IF(AH201="","",AH201&amp;","&amp;AI201&amp;","&amp;$A201)</f>
        <v/>
      </c>
      <c r="AM446" s="34">
        <v>19</v>
      </c>
      <c r="AN446" s="34">
        <f t="shared" si="207"/>
        <v>7</v>
      </c>
      <c r="AP446" t="str">
        <f>IF(AP201="","",AP201&amp;","&amp;AQ201&amp;","&amp;$A201)</f>
        <v/>
      </c>
      <c r="AR446" t="str">
        <f>IF(AR201="","",AR201&amp;","&amp;AS201&amp;","&amp;$A201)</f>
        <v/>
      </c>
      <c r="AT446" t="str">
        <f>IF(AT201="","",AT201&amp;","&amp;AU201&amp;","&amp;$A201)</f>
        <v/>
      </c>
      <c r="AV446" t="str">
        <f>IF(AV201="","",AV201&amp;","&amp;AW201&amp;","&amp;$A201)</f>
        <v/>
      </c>
      <c r="AX446" t="str">
        <f>IF(AX201="","",AX201&amp;","&amp;AY201&amp;","&amp;$A201)</f>
        <v/>
      </c>
      <c r="BA446" t="str">
        <f>IF(BA201="","",BA201&amp;","&amp;BB201&amp;","&amp;$A201)</f>
        <v>81,7,199</v>
      </c>
      <c r="BC446" t="str">
        <f>IF(BC201="","",BC201&amp;","&amp;BD201&amp;","&amp;$A201)</f>
        <v/>
      </c>
      <c r="BE446" t="str">
        <f>IF(BE201="","",BE201&amp;","&amp;BF201&amp;","&amp;$A201)</f>
        <v/>
      </c>
      <c r="BG446" t="str">
        <f>IF(BG201="","",BG201&amp;","&amp;BH201&amp;","&amp;$A201)</f>
        <v/>
      </c>
      <c r="BI446" t="str">
        <f>IF(BI201="","",BI201&amp;","&amp;BJ201&amp;","&amp;$A201)</f>
        <v/>
      </c>
      <c r="BL446" t="str">
        <f>IF(BL201="","",BL201&amp;","&amp;BM201&amp;","&amp;$A201)</f>
        <v/>
      </c>
      <c r="BN446" t="str">
        <f>IF(BN201="","",BN201&amp;","&amp;BO201&amp;","&amp;$A201)</f>
        <v>1103,1,199</v>
      </c>
      <c r="BP446" t="str">
        <f>IF(BP201="","",BP201&amp;","&amp;BQ201&amp;","&amp;$A201)</f>
        <v>1001,1,199</v>
      </c>
      <c r="BR446" t="str">
        <f>IF(BR201="","",BR201&amp;","&amp;BS201&amp;","&amp;$A201)</f>
        <v>1103,1,199</v>
      </c>
      <c r="BT446" t="str">
        <f>IF(BT201="","",BT201&amp;","&amp;BU201&amp;","&amp;$A201)</f>
        <v/>
      </c>
      <c r="BY446" s="34">
        <v>19</v>
      </c>
      <c r="BZ446" s="34">
        <f t="shared" si="208"/>
        <v>7</v>
      </c>
      <c r="CB446" t="str">
        <f>IF(CB201="","",CB201&amp;","&amp;CC201&amp;","&amp;$A201)</f>
        <v/>
      </c>
      <c r="CD446" t="str">
        <f>IF(CD201="","",CD201&amp;","&amp;CE201&amp;","&amp;$A201)</f>
        <v/>
      </c>
      <c r="CF446" t="str">
        <f>IF(CF201="","",CF201&amp;","&amp;CG201&amp;","&amp;$A201)</f>
        <v/>
      </c>
      <c r="CH446" t="str">
        <f>IF(CH201="","",CH201&amp;","&amp;CI201&amp;","&amp;$A201)</f>
        <v/>
      </c>
      <c r="CJ446" t="str">
        <f>IF(CJ201="","",CJ201&amp;","&amp;CK201&amp;","&amp;$A201)</f>
        <v/>
      </c>
      <c r="CM446" t="str">
        <f>IF(CM201="","",CM201&amp;","&amp;CN201&amp;","&amp;$A201)</f>
        <v>81,7,199</v>
      </c>
      <c r="CO446" t="str">
        <f>IF(CO201="","",CO201&amp;","&amp;CP201&amp;","&amp;$A201)</f>
        <v/>
      </c>
      <c r="CQ446" t="str">
        <f>IF(CQ201="","",CQ201&amp;","&amp;CR201&amp;","&amp;$A201)</f>
        <v/>
      </c>
      <c r="CS446" t="str">
        <f>IF(CS201="","",CS201&amp;","&amp;CT201&amp;","&amp;$A201)</f>
        <v/>
      </c>
      <c r="CU446" t="str">
        <f>IF(CU201="","",CU201&amp;","&amp;CV201&amp;","&amp;$A201)</f>
        <v/>
      </c>
      <c r="CX446" t="str">
        <f>IF(CX201="","",CX201&amp;","&amp;CY201&amp;","&amp;$A201)</f>
        <v/>
      </c>
      <c r="CZ446" t="str">
        <f>IF(CZ201="","",CZ201&amp;","&amp;DA201&amp;","&amp;$A201)</f>
        <v>1103,1,199</v>
      </c>
      <c r="DB446" t="str">
        <f>IF(DB201="","",DB201&amp;","&amp;DC201&amp;","&amp;$A201)</f>
        <v>1001,1,199</v>
      </c>
      <c r="DD446" t="str">
        <f>IF(DD201="","",DD201&amp;","&amp;DE201&amp;","&amp;$A201)</f>
        <v>1103,1,199</v>
      </c>
      <c r="DF446" t="str">
        <f>IF(DF201="","",DF201&amp;","&amp;DG201&amp;","&amp;$A201)</f>
        <v/>
      </c>
    </row>
    <row r="447" spans="1:110" x14ac:dyDescent="0.3">
      <c r="A447" s="33">
        <v>20</v>
      </c>
      <c r="B447" s="33">
        <f t="shared" si="206"/>
        <v>7</v>
      </c>
      <c r="D447" t="str">
        <f>IF(D202="","",D202&amp;","&amp;E202&amp;","&amp;$A202)</f>
        <v>672,7,200</v>
      </c>
      <c r="F447" t="str">
        <f>IF(F202="","",F202&amp;","&amp;G202&amp;","&amp;$A202)</f>
        <v/>
      </c>
      <c r="H447" t="str">
        <f>IF(H202="","",H202&amp;","&amp;I202&amp;","&amp;$A202)</f>
        <v/>
      </c>
      <c r="J447" t="str">
        <f>IF(J202="","",J202&amp;","&amp;K202&amp;","&amp;$A202)</f>
        <v/>
      </c>
      <c r="L447" t="str">
        <f>IF(L202="","",L202&amp;","&amp;M202&amp;","&amp;$A202)</f>
        <v/>
      </c>
      <c r="O447" t="str">
        <f>IF(O202="","",O202&amp;","&amp;P202&amp;","&amp;$A202)</f>
        <v/>
      </c>
      <c r="Q447" t="str">
        <f>IF(Q202="","",Q202&amp;","&amp;R202&amp;","&amp;$A202)</f>
        <v/>
      </c>
      <c r="S447" t="str">
        <f>IF(S202="","",S202&amp;","&amp;T202&amp;","&amp;$A202)</f>
        <v/>
      </c>
      <c r="U447" t="str">
        <f>IF(U202="","",U202&amp;","&amp;V202&amp;","&amp;$A202)</f>
        <v/>
      </c>
      <c r="W447" t="str">
        <f>IF(W202="","",W202&amp;","&amp;X202&amp;","&amp;$A202)</f>
        <v/>
      </c>
      <c r="Z447" t="str">
        <f>IF(Z202="","",Z202&amp;","&amp;AA202&amp;","&amp;$A202)</f>
        <v/>
      </c>
      <c r="AB447" t="str">
        <f>IF(AB202="","",AB202&amp;","&amp;AC202&amp;","&amp;$A202)</f>
        <v/>
      </c>
      <c r="AD447" t="str">
        <f>IF(AD202="","",AD202&amp;","&amp;AE202&amp;","&amp;$A202)</f>
        <v/>
      </c>
      <c r="AF447" t="str">
        <f>IF(AF202="","",AF202&amp;","&amp;AG202&amp;","&amp;$A202)</f>
        <v/>
      </c>
      <c r="AH447" t="str">
        <f>IF(AH202="","",AH202&amp;","&amp;AI202&amp;","&amp;$A202)</f>
        <v/>
      </c>
      <c r="AM447" s="33">
        <v>20</v>
      </c>
      <c r="AN447" s="33">
        <f t="shared" si="207"/>
        <v>7</v>
      </c>
      <c r="AP447" t="str">
        <f>IF(AP202="","",AP202&amp;","&amp;AQ202&amp;","&amp;$A202)</f>
        <v/>
      </c>
      <c r="AR447" t="str">
        <f>IF(AR202="","",AR202&amp;","&amp;AS202&amp;","&amp;$A202)</f>
        <v/>
      </c>
      <c r="AT447" t="str">
        <f>IF(AT202="","",AT202&amp;","&amp;AU202&amp;","&amp;$A202)</f>
        <v/>
      </c>
      <c r="AV447" t="str">
        <f>IF(AV202="","",AV202&amp;","&amp;AW202&amp;","&amp;$A202)</f>
        <v/>
      </c>
      <c r="AX447" t="str">
        <f>IF(AX202="","",AX202&amp;","&amp;AY202&amp;","&amp;$A202)</f>
        <v/>
      </c>
      <c r="BA447" t="str">
        <f>IF(BA202="","",BA202&amp;","&amp;BB202&amp;","&amp;$A202)</f>
        <v>81,2,200</v>
      </c>
      <c r="BC447" t="str">
        <f>IF(BC202="","",BC202&amp;","&amp;BD202&amp;","&amp;$A202)</f>
        <v>1103,1,200</v>
      </c>
      <c r="BE447" t="str">
        <f>IF(BE202="","",BE202&amp;","&amp;BF202&amp;","&amp;$A202)</f>
        <v>1001,1,200</v>
      </c>
      <c r="BG447" t="str">
        <f>IF(BG202="","",BG202&amp;","&amp;BH202&amp;","&amp;$A202)</f>
        <v>1103,1,200</v>
      </c>
      <c r="BI447" t="str">
        <f>IF(BI202="","",BI202&amp;","&amp;BJ202&amp;","&amp;$A202)</f>
        <v>81,1,200</v>
      </c>
      <c r="BL447" t="str">
        <f>IF(BL202="","",BL202&amp;","&amp;BM202&amp;","&amp;$A202)</f>
        <v/>
      </c>
      <c r="BN447" t="str">
        <f>IF(BN202="","",BN202&amp;","&amp;BO202&amp;","&amp;$A202)</f>
        <v/>
      </c>
      <c r="BP447" t="str">
        <f>IF(BP202="","",BP202&amp;","&amp;BQ202&amp;","&amp;$A202)</f>
        <v/>
      </c>
      <c r="BR447" t="str">
        <f>IF(BR202="","",BR202&amp;","&amp;BS202&amp;","&amp;$A202)</f>
        <v/>
      </c>
      <c r="BT447" t="str">
        <f>IF(BT202="","",BT202&amp;","&amp;BU202&amp;","&amp;$A202)</f>
        <v/>
      </c>
      <c r="BY447" s="33">
        <v>20</v>
      </c>
      <c r="BZ447" s="33">
        <f t="shared" si="208"/>
        <v>7</v>
      </c>
      <c r="CB447" t="str">
        <f>IF(CB202="","",CB202&amp;","&amp;CC202&amp;","&amp;$A202)</f>
        <v/>
      </c>
      <c r="CD447" t="str">
        <f>IF(CD202="","",CD202&amp;","&amp;CE202&amp;","&amp;$A202)</f>
        <v/>
      </c>
      <c r="CF447" t="str">
        <f>IF(CF202="","",CF202&amp;","&amp;CG202&amp;","&amp;$A202)</f>
        <v/>
      </c>
      <c r="CH447" t="str">
        <f>IF(CH202="","",CH202&amp;","&amp;CI202&amp;","&amp;$A202)</f>
        <v/>
      </c>
      <c r="CJ447" t="str">
        <f>IF(CJ202="","",CJ202&amp;","&amp;CK202&amp;","&amp;$A202)</f>
        <v/>
      </c>
      <c r="CM447" t="str">
        <f>IF(CM202="","",CM202&amp;","&amp;CN202&amp;","&amp;$A202)</f>
        <v>81,2,200</v>
      </c>
      <c r="CO447" t="str">
        <f>IF(CO202="","",CO202&amp;","&amp;CP202&amp;","&amp;$A202)</f>
        <v>1103,1,200</v>
      </c>
      <c r="CQ447" t="str">
        <f>IF(CQ202="","",CQ202&amp;","&amp;CR202&amp;","&amp;$A202)</f>
        <v>1002,1,200</v>
      </c>
      <c r="CS447" t="str">
        <f>IF(CS202="","",CS202&amp;","&amp;CT202&amp;","&amp;$A202)</f>
        <v>1103,1,200</v>
      </c>
      <c r="CU447" t="str">
        <f>IF(CU202="","",CU202&amp;","&amp;CV202&amp;","&amp;$A202)</f>
        <v>81,1,200</v>
      </c>
      <c r="CX447" t="str">
        <f>IF(CX202="","",CX202&amp;","&amp;CY202&amp;","&amp;$A202)</f>
        <v/>
      </c>
      <c r="CZ447" t="str">
        <f>IF(CZ202="","",CZ202&amp;","&amp;DA202&amp;","&amp;$A202)</f>
        <v/>
      </c>
      <c r="DB447" t="str">
        <f>IF(DB202="","",DB202&amp;","&amp;DC202&amp;","&amp;$A202)</f>
        <v/>
      </c>
      <c r="DD447" t="str">
        <f>IF(DD202="","",DD202&amp;","&amp;DE202&amp;","&amp;$A202)</f>
        <v/>
      </c>
      <c r="DF447" t="str">
        <f>IF(DF202="","",DF202&amp;","&amp;DG202&amp;","&amp;$A202)</f>
        <v/>
      </c>
    </row>
    <row r="448" spans="1:110" ht="14.5" thickBot="1" x14ac:dyDescent="0.35">
      <c r="A448" s="35">
        <v>21</v>
      </c>
      <c r="B448" s="35">
        <f t="shared" si="206"/>
        <v>7</v>
      </c>
      <c r="D448" t="str">
        <f>IF(D203="","",D203&amp;","&amp;E203&amp;","&amp;$A203)</f>
        <v>1201,1,201</v>
      </c>
      <c r="F448" t="str">
        <f>IF(F203="","",F203&amp;","&amp;G203&amp;","&amp;$A203)</f>
        <v>673,5,201</v>
      </c>
      <c r="H448" t="str">
        <f>IF(H203="","",H203&amp;","&amp;I203&amp;","&amp;$A203)</f>
        <v/>
      </c>
      <c r="J448" t="str">
        <f>IF(J203="","",J203&amp;","&amp;K203&amp;","&amp;$A203)</f>
        <v>675,1,201</v>
      </c>
      <c r="L448" t="str">
        <f>IF(L203="","",L203&amp;","&amp;M203&amp;","&amp;$A203)</f>
        <v/>
      </c>
      <c r="O448" t="str">
        <f>IF(O203="","",O203&amp;","&amp;P203&amp;","&amp;$A203)</f>
        <v/>
      </c>
      <c r="Q448" t="str">
        <f>IF(Q203="","",Q203&amp;","&amp;R203&amp;","&amp;$A203)</f>
        <v/>
      </c>
      <c r="S448" t="str">
        <f>IF(S203="","",S203&amp;","&amp;T203&amp;","&amp;$A203)</f>
        <v/>
      </c>
      <c r="U448" t="str">
        <f>IF(U203="","",U203&amp;","&amp;V203&amp;","&amp;$A203)</f>
        <v/>
      </c>
      <c r="W448" t="str">
        <f>IF(W203="","",W203&amp;","&amp;X203&amp;","&amp;$A203)</f>
        <v/>
      </c>
      <c r="Z448" t="str">
        <f>IF(Z203="","",Z203&amp;","&amp;AA203&amp;","&amp;$A203)</f>
        <v/>
      </c>
      <c r="AB448" t="str">
        <f>IF(AB203="","",AB203&amp;","&amp;AC203&amp;","&amp;$A203)</f>
        <v/>
      </c>
      <c r="AD448" t="str">
        <f>IF(AD203="","",AD203&amp;","&amp;AE203&amp;","&amp;$A203)</f>
        <v/>
      </c>
      <c r="AF448" t="str">
        <f>IF(AF203="","",AF203&amp;","&amp;AG203&amp;","&amp;$A203)</f>
        <v/>
      </c>
      <c r="AH448" t="str">
        <f>IF(AH203="","",AH203&amp;","&amp;AI203&amp;","&amp;$A203)</f>
        <v/>
      </c>
      <c r="AM448" s="35">
        <v>21</v>
      </c>
      <c r="AN448" s="35">
        <f t="shared" si="207"/>
        <v>7</v>
      </c>
      <c r="AP448" t="str">
        <f>IF(AP203="","",AP203&amp;","&amp;AQ203&amp;","&amp;$A203)</f>
        <v/>
      </c>
      <c r="AR448" t="str">
        <f>IF(AR203="","",AR203&amp;","&amp;AS203&amp;","&amp;$A203)</f>
        <v/>
      </c>
      <c r="AT448" t="str">
        <f>IF(AT203="","",AT203&amp;","&amp;AU203&amp;","&amp;$A203)</f>
        <v/>
      </c>
      <c r="AV448" t="str">
        <f>IF(AV203="","",AV203&amp;","&amp;AW203&amp;","&amp;$A203)</f>
        <v/>
      </c>
      <c r="AX448" t="str">
        <f>IF(AX203="","",AX203&amp;","&amp;AY203&amp;","&amp;$A203)</f>
        <v/>
      </c>
      <c r="BA448" t="str">
        <f>IF(BA203="","",BA203&amp;","&amp;BB203&amp;","&amp;$A203)</f>
        <v>81,7,201</v>
      </c>
      <c r="BC448" t="str">
        <f>IF(BC203="","",BC203&amp;","&amp;BD203&amp;","&amp;$A203)</f>
        <v/>
      </c>
      <c r="BE448" t="str">
        <f>IF(BE203="","",BE203&amp;","&amp;BF203&amp;","&amp;$A203)</f>
        <v/>
      </c>
      <c r="BG448" t="str">
        <f>IF(BG203="","",BG203&amp;","&amp;BH203&amp;","&amp;$A203)</f>
        <v/>
      </c>
      <c r="BI448" t="str">
        <f>IF(BI203="","",BI203&amp;","&amp;BJ203&amp;","&amp;$A203)</f>
        <v/>
      </c>
      <c r="BL448" t="str">
        <f>IF(BL203="","",BL203&amp;","&amp;BM203&amp;","&amp;$A203)</f>
        <v/>
      </c>
      <c r="BN448" t="str">
        <f>IF(BN203="","",BN203&amp;","&amp;BO203&amp;","&amp;$A203)</f>
        <v/>
      </c>
      <c r="BP448" t="str">
        <f>IF(BP203="","",BP203&amp;","&amp;BQ203&amp;","&amp;$A203)</f>
        <v/>
      </c>
      <c r="BR448" t="str">
        <f>IF(BR203="","",BR203&amp;","&amp;BS203&amp;","&amp;$A203)</f>
        <v/>
      </c>
      <c r="BT448" t="str">
        <f>IF(BT203="","",BT203&amp;","&amp;BU203&amp;","&amp;$A203)</f>
        <v/>
      </c>
      <c r="BY448" s="35">
        <v>21</v>
      </c>
      <c r="BZ448" s="35">
        <f t="shared" si="208"/>
        <v>7</v>
      </c>
      <c r="CB448" t="str">
        <f>IF(CB203="","",CB203&amp;","&amp;CC203&amp;","&amp;$A203)</f>
        <v/>
      </c>
      <c r="CD448" t="str">
        <f>IF(CD203="","",CD203&amp;","&amp;CE203&amp;","&amp;$A203)</f>
        <v/>
      </c>
      <c r="CF448" t="str">
        <f>IF(CF203="","",CF203&amp;","&amp;CG203&amp;","&amp;$A203)</f>
        <v/>
      </c>
      <c r="CH448" t="str">
        <f>IF(CH203="","",CH203&amp;","&amp;CI203&amp;","&amp;$A203)</f>
        <v/>
      </c>
      <c r="CJ448" t="str">
        <f>IF(CJ203="","",CJ203&amp;","&amp;CK203&amp;","&amp;$A203)</f>
        <v/>
      </c>
      <c r="CM448" t="str">
        <f>IF(CM203="","",CM203&amp;","&amp;CN203&amp;","&amp;$A203)</f>
        <v>81,7,201</v>
      </c>
      <c r="CO448" t="str">
        <f>IF(CO203="","",CO203&amp;","&amp;CP203&amp;","&amp;$A203)</f>
        <v/>
      </c>
      <c r="CQ448" t="str">
        <f>IF(CQ203="","",CQ203&amp;","&amp;CR203&amp;","&amp;$A203)</f>
        <v/>
      </c>
      <c r="CS448" t="str">
        <f>IF(CS203="","",CS203&amp;","&amp;CT203&amp;","&amp;$A203)</f>
        <v/>
      </c>
      <c r="CU448" t="str">
        <f>IF(CU203="","",CU203&amp;","&amp;CV203&amp;","&amp;$A203)</f>
        <v/>
      </c>
      <c r="CX448" t="str">
        <f>IF(CX203="","",CX203&amp;","&amp;CY203&amp;","&amp;$A203)</f>
        <v/>
      </c>
      <c r="CZ448" t="str">
        <f>IF(CZ203="","",CZ203&amp;","&amp;DA203&amp;","&amp;$A203)</f>
        <v/>
      </c>
      <c r="DB448" t="str">
        <f>IF(DB203="","",DB203&amp;","&amp;DC203&amp;","&amp;$A203)</f>
        <v/>
      </c>
      <c r="DD448" t="str">
        <f>IF(DD203="","",DD203&amp;","&amp;DE203&amp;","&amp;$A203)</f>
        <v/>
      </c>
      <c r="DF448" t="str">
        <f>IF(DF203="","",DF203&amp;","&amp;DG203&amp;","&amp;$A203)</f>
        <v/>
      </c>
    </row>
    <row r="449" spans="1:110" x14ac:dyDescent="0.3">
      <c r="A449" s="34">
        <v>22</v>
      </c>
      <c r="B449" s="34">
        <f t="shared" si="206"/>
        <v>8</v>
      </c>
      <c r="D449" t="str">
        <f>IF(D204="","",D204&amp;","&amp;E204&amp;","&amp;$A204)</f>
        <v/>
      </c>
      <c r="F449" t="str">
        <f>IF(F204="","",F204&amp;","&amp;G204&amp;","&amp;$A204)</f>
        <v/>
      </c>
      <c r="H449" t="str">
        <f>IF(H204="","",H204&amp;","&amp;I204&amp;","&amp;$A204)</f>
        <v/>
      </c>
      <c r="J449" t="str">
        <f>IF(J204="","",J204&amp;","&amp;K204&amp;","&amp;$A204)</f>
        <v/>
      </c>
      <c r="L449" t="str">
        <f>IF(L204="","",L204&amp;","&amp;M204&amp;","&amp;$A204)</f>
        <v/>
      </c>
      <c r="O449" t="str">
        <f>IF(O204="","",O204&amp;","&amp;P204&amp;","&amp;$A204)</f>
        <v>681,3,202</v>
      </c>
      <c r="Q449" t="str">
        <f>IF(Q204="","",Q204&amp;","&amp;R204&amp;","&amp;$A204)</f>
        <v>1202,1,202</v>
      </c>
      <c r="S449" t="str">
        <f>IF(S204="","",S204&amp;","&amp;T204&amp;","&amp;$A204)</f>
        <v/>
      </c>
      <c r="U449" t="str">
        <f>IF(U204="","",U204&amp;","&amp;V204&amp;","&amp;$A204)</f>
        <v>681,3,202</v>
      </c>
      <c r="W449" t="str">
        <f>IF(W204="","",W204&amp;","&amp;X204&amp;","&amp;$A204)</f>
        <v/>
      </c>
      <c r="Z449" t="str">
        <f>IF(Z204="","",Z204&amp;","&amp;AA204&amp;","&amp;$A204)</f>
        <v/>
      </c>
      <c r="AB449" t="str">
        <f>IF(AB204="","",AB204&amp;","&amp;AC204&amp;","&amp;$A204)</f>
        <v/>
      </c>
      <c r="AD449" t="str">
        <f>IF(AD204="","",AD204&amp;","&amp;AE204&amp;","&amp;$A204)</f>
        <v/>
      </c>
      <c r="AF449" t="str">
        <f>IF(AF204="","",AF204&amp;","&amp;AG204&amp;","&amp;$A204)</f>
        <v/>
      </c>
      <c r="AH449" t="str">
        <f>IF(AH204="","",AH204&amp;","&amp;AI204&amp;","&amp;$A204)</f>
        <v/>
      </c>
      <c r="AM449" s="34">
        <v>22</v>
      </c>
      <c r="AN449" s="34">
        <f t="shared" si="207"/>
        <v>8</v>
      </c>
      <c r="AP449" t="str">
        <f>IF(AP204="","",AP204&amp;","&amp;AQ204&amp;","&amp;$A204)</f>
        <v/>
      </c>
      <c r="AR449" t="str">
        <f>IF(AR204="","",AR204&amp;","&amp;AS204&amp;","&amp;$A204)</f>
        <v/>
      </c>
      <c r="AT449" t="str">
        <f>IF(AT204="","",AT204&amp;","&amp;AU204&amp;","&amp;$A204)</f>
        <v/>
      </c>
      <c r="AV449" t="str">
        <f>IF(AV204="","",AV204&amp;","&amp;AW204&amp;","&amp;$A204)</f>
        <v/>
      </c>
      <c r="AX449" t="str">
        <f>IF(AX204="","",AX204&amp;","&amp;AY204&amp;","&amp;$A204)</f>
        <v/>
      </c>
      <c r="BA449" t="str">
        <f>IF(BA204="","",BA204&amp;","&amp;BB204&amp;","&amp;$A204)</f>
        <v>82,4,202</v>
      </c>
      <c r="BC449" t="str">
        <f>IF(BC204="","",BC204&amp;","&amp;BD204&amp;","&amp;$A204)</f>
        <v>1202,1,202</v>
      </c>
      <c r="BE449" t="str">
        <f>IF(BE204="","",BE204&amp;","&amp;BF204&amp;","&amp;$A204)</f>
        <v/>
      </c>
      <c r="BG449" t="str">
        <f>IF(BG204="","",BG204&amp;","&amp;BH204&amp;","&amp;$A204)</f>
        <v>82,2,202</v>
      </c>
      <c r="BI449" t="str">
        <f>IF(BI204="","",BI204&amp;","&amp;BJ204&amp;","&amp;$A204)</f>
        <v/>
      </c>
      <c r="BL449" t="str">
        <f>IF(BL204="","",BL204&amp;","&amp;BM204&amp;","&amp;$A204)</f>
        <v/>
      </c>
      <c r="BN449" t="str">
        <f>IF(BN204="","",BN204&amp;","&amp;BO204&amp;","&amp;$A204)</f>
        <v>1103,1,202</v>
      </c>
      <c r="BP449" t="str">
        <f>IF(BP204="","",BP204&amp;","&amp;BQ204&amp;","&amp;$A204)</f>
        <v>1001,1,202</v>
      </c>
      <c r="BR449" t="str">
        <f>IF(BR204="","",BR204&amp;","&amp;BS204&amp;","&amp;$A204)</f>
        <v>1103,1,202</v>
      </c>
      <c r="BT449" t="str">
        <f>IF(BT204="","",BT204&amp;","&amp;BU204&amp;","&amp;$A204)</f>
        <v/>
      </c>
      <c r="BY449" s="34">
        <v>22</v>
      </c>
      <c r="BZ449" s="34">
        <f t="shared" si="208"/>
        <v>8</v>
      </c>
      <c r="CB449" t="str">
        <f>IF(CB204="","",CB204&amp;","&amp;CC204&amp;","&amp;$A204)</f>
        <v/>
      </c>
      <c r="CD449" t="str">
        <f>IF(CD204="","",CD204&amp;","&amp;CE204&amp;","&amp;$A204)</f>
        <v/>
      </c>
      <c r="CF449" t="str">
        <f>IF(CF204="","",CF204&amp;","&amp;CG204&amp;","&amp;$A204)</f>
        <v/>
      </c>
      <c r="CH449" t="str">
        <f>IF(CH204="","",CH204&amp;","&amp;CI204&amp;","&amp;$A204)</f>
        <v/>
      </c>
      <c r="CJ449" t="str">
        <f>IF(CJ204="","",CJ204&amp;","&amp;CK204&amp;","&amp;$A204)</f>
        <v/>
      </c>
      <c r="CM449" t="str">
        <f>IF(CM204="","",CM204&amp;","&amp;CN204&amp;","&amp;$A204)</f>
        <v>82,4,202</v>
      </c>
      <c r="CO449" t="str">
        <f>IF(CO204="","",CO204&amp;","&amp;CP204&amp;","&amp;$A204)</f>
        <v>1202,1,202</v>
      </c>
      <c r="CQ449" t="str">
        <f>IF(CQ204="","",CQ204&amp;","&amp;CR204&amp;","&amp;$A204)</f>
        <v/>
      </c>
      <c r="CS449" t="str">
        <f>IF(CS204="","",CS204&amp;","&amp;CT204&amp;","&amp;$A204)</f>
        <v>82,2,202</v>
      </c>
      <c r="CU449" t="str">
        <f>IF(CU204="","",CU204&amp;","&amp;CV204&amp;","&amp;$A204)</f>
        <v/>
      </c>
      <c r="CX449" t="str">
        <f>IF(CX204="","",CX204&amp;","&amp;CY204&amp;","&amp;$A204)</f>
        <v/>
      </c>
      <c r="CZ449" t="str">
        <f>IF(CZ204="","",CZ204&amp;","&amp;DA204&amp;","&amp;$A204)</f>
        <v>1103,1,202</v>
      </c>
      <c r="DB449" t="str">
        <f>IF(DB204="","",DB204&amp;","&amp;DC204&amp;","&amp;$A204)</f>
        <v>1001,1,202</v>
      </c>
      <c r="DD449" t="str">
        <f>IF(DD204="","",DD204&amp;","&amp;DE204&amp;","&amp;$A204)</f>
        <v>1103,1,202</v>
      </c>
      <c r="DF449" t="str">
        <f>IF(DF204="","",DF204&amp;","&amp;DG204&amp;","&amp;$A204)</f>
        <v/>
      </c>
    </row>
    <row r="450" spans="1:110" x14ac:dyDescent="0.3">
      <c r="A450" s="33">
        <v>23</v>
      </c>
      <c r="B450" s="33">
        <f t="shared" si="206"/>
        <v>8</v>
      </c>
      <c r="D450" t="str">
        <f>IF(D205="","",D205&amp;","&amp;E205&amp;","&amp;$A205)</f>
        <v/>
      </c>
      <c r="F450" t="str">
        <f>IF(F205="","",F205&amp;","&amp;G205&amp;","&amp;$A205)</f>
        <v/>
      </c>
      <c r="H450" t="str">
        <f>IF(H205="","",H205&amp;","&amp;I205&amp;","&amp;$A205)</f>
        <v/>
      </c>
      <c r="J450" t="str">
        <f>IF(J205="","",J205&amp;","&amp;K205&amp;","&amp;$A205)</f>
        <v/>
      </c>
      <c r="L450" t="str">
        <f>IF(L205="","",L205&amp;","&amp;M205&amp;","&amp;$A205)</f>
        <v/>
      </c>
      <c r="O450" t="str">
        <f>IF(O205="","",O205&amp;","&amp;P205&amp;","&amp;$A205)</f>
        <v>682,7,203</v>
      </c>
      <c r="Q450" t="str">
        <f>IF(Q205="","",Q205&amp;","&amp;R205&amp;","&amp;$A205)</f>
        <v/>
      </c>
      <c r="S450" t="str">
        <f>IF(S205="","",S205&amp;","&amp;T205&amp;","&amp;$A205)</f>
        <v/>
      </c>
      <c r="U450" t="str">
        <f>IF(U205="","",U205&amp;","&amp;V205&amp;","&amp;$A205)</f>
        <v/>
      </c>
      <c r="W450" t="str">
        <f>IF(W205="","",W205&amp;","&amp;X205&amp;","&amp;$A205)</f>
        <v/>
      </c>
      <c r="Z450" t="str">
        <f>IF(Z205="","",Z205&amp;","&amp;AA205&amp;","&amp;$A205)</f>
        <v/>
      </c>
      <c r="AB450" t="str">
        <f>IF(AB205="","",AB205&amp;","&amp;AC205&amp;","&amp;$A205)</f>
        <v/>
      </c>
      <c r="AD450" t="str">
        <f>IF(AD205="","",AD205&amp;","&amp;AE205&amp;","&amp;$A205)</f>
        <v/>
      </c>
      <c r="AF450" t="str">
        <f>IF(AF205="","",AF205&amp;","&amp;AG205&amp;","&amp;$A205)</f>
        <v/>
      </c>
      <c r="AH450" t="str">
        <f>IF(AH205="","",AH205&amp;","&amp;AI205&amp;","&amp;$A205)</f>
        <v/>
      </c>
      <c r="AM450" s="33">
        <v>23</v>
      </c>
      <c r="AN450" s="33">
        <f t="shared" si="207"/>
        <v>8</v>
      </c>
      <c r="AP450" t="str">
        <f>IF(AP205="","",AP205&amp;","&amp;AQ205&amp;","&amp;$A205)</f>
        <v/>
      </c>
      <c r="AR450" t="str">
        <f>IF(AR205="","",AR205&amp;","&amp;AS205&amp;","&amp;$A205)</f>
        <v/>
      </c>
      <c r="AT450" t="str">
        <f>IF(AT205="","",AT205&amp;","&amp;AU205&amp;","&amp;$A205)</f>
        <v/>
      </c>
      <c r="AV450" t="str">
        <f>IF(AV205="","",AV205&amp;","&amp;AW205&amp;","&amp;$A205)</f>
        <v/>
      </c>
      <c r="AX450" t="str">
        <f>IF(AX205="","",AX205&amp;","&amp;AY205&amp;","&amp;$A205)</f>
        <v/>
      </c>
      <c r="BA450" t="str">
        <f>IF(BA205="","",BA205&amp;","&amp;BB205&amp;","&amp;$A205)</f>
        <v>82,2,203</v>
      </c>
      <c r="BC450" t="str">
        <f>IF(BC205="","",BC205&amp;","&amp;BD205&amp;","&amp;$A205)</f>
        <v>1103,1,203</v>
      </c>
      <c r="BE450" t="str">
        <f>IF(BE205="","",BE205&amp;","&amp;BF205&amp;","&amp;$A205)</f>
        <v>1001,1,203</v>
      </c>
      <c r="BG450" t="str">
        <f>IF(BG205="","",BG205&amp;","&amp;BH205&amp;","&amp;$A205)</f>
        <v>1103,1,203</v>
      </c>
      <c r="BI450" t="str">
        <f>IF(BI205="","",BI205&amp;","&amp;BJ205&amp;","&amp;$A205)</f>
        <v>82,1,203</v>
      </c>
      <c r="BL450" t="str">
        <f>IF(BL205="","",BL205&amp;","&amp;BM205&amp;","&amp;$A205)</f>
        <v/>
      </c>
      <c r="BN450" t="str">
        <f>IF(BN205="","",BN205&amp;","&amp;BO205&amp;","&amp;$A205)</f>
        <v/>
      </c>
      <c r="BP450" t="str">
        <f>IF(BP205="","",BP205&amp;","&amp;BQ205&amp;","&amp;$A205)</f>
        <v/>
      </c>
      <c r="BR450" t="str">
        <f>IF(BR205="","",BR205&amp;","&amp;BS205&amp;","&amp;$A205)</f>
        <v/>
      </c>
      <c r="BT450" t="str">
        <f>IF(BT205="","",BT205&amp;","&amp;BU205&amp;","&amp;$A205)</f>
        <v/>
      </c>
      <c r="BY450" s="33">
        <v>23</v>
      </c>
      <c r="BZ450" s="33">
        <f t="shared" si="208"/>
        <v>8</v>
      </c>
      <c r="CB450" t="str">
        <f>IF(CB205="","",CB205&amp;","&amp;CC205&amp;","&amp;$A205)</f>
        <v/>
      </c>
      <c r="CD450" t="str">
        <f>IF(CD205="","",CD205&amp;","&amp;CE205&amp;","&amp;$A205)</f>
        <v/>
      </c>
      <c r="CF450" t="str">
        <f>IF(CF205="","",CF205&amp;","&amp;CG205&amp;","&amp;$A205)</f>
        <v/>
      </c>
      <c r="CH450" t="str">
        <f>IF(CH205="","",CH205&amp;","&amp;CI205&amp;","&amp;$A205)</f>
        <v/>
      </c>
      <c r="CJ450" t="str">
        <f>IF(CJ205="","",CJ205&amp;","&amp;CK205&amp;","&amp;$A205)</f>
        <v/>
      </c>
      <c r="CM450" t="str">
        <f>IF(CM205="","",CM205&amp;","&amp;CN205&amp;","&amp;$A205)</f>
        <v>82,2,203</v>
      </c>
      <c r="CO450" t="str">
        <f>IF(CO205="","",CO205&amp;","&amp;CP205&amp;","&amp;$A205)</f>
        <v>1103,1,203</v>
      </c>
      <c r="CQ450" t="str">
        <f>IF(CQ205="","",CQ205&amp;","&amp;CR205&amp;","&amp;$A205)</f>
        <v>1001,1,203</v>
      </c>
      <c r="CS450" t="str">
        <f>IF(CS205="","",CS205&amp;","&amp;CT205&amp;","&amp;$A205)</f>
        <v>1103,1,203</v>
      </c>
      <c r="CU450" t="str">
        <f>IF(CU205="","",CU205&amp;","&amp;CV205&amp;","&amp;$A205)</f>
        <v>82,1,203</v>
      </c>
      <c r="CX450" t="str">
        <f>IF(CX205="","",CX205&amp;","&amp;CY205&amp;","&amp;$A205)</f>
        <v/>
      </c>
      <c r="CZ450" t="str">
        <f>IF(CZ205="","",CZ205&amp;","&amp;DA205&amp;","&amp;$A205)</f>
        <v/>
      </c>
      <c r="DB450" t="str">
        <f>IF(DB205="","",DB205&amp;","&amp;DC205&amp;","&amp;$A205)</f>
        <v/>
      </c>
      <c r="DD450" t="str">
        <f>IF(DD205="","",DD205&amp;","&amp;DE205&amp;","&amp;$A205)</f>
        <v/>
      </c>
      <c r="DF450" t="str">
        <f>IF(DF205="","",DF205&amp;","&amp;DG205&amp;","&amp;$A205)</f>
        <v/>
      </c>
    </row>
    <row r="451" spans="1:110" ht="14.5" thickBot="1" x14ac:dyDescent="0.35">
      <c r="A451" s="35">
        <v>24</v>
      </c>
      <c r="B451" s="35">
        <f t="shared" si="206"/>
        <v>8</v>
      </c>
      <c r="D451" t="str">
        <f>IF(D206="","",D206&amp;","&amp;E206&amp;","&amp;$A206)</f>
        <v/>
      </c>
      <c r="F451" t="str">
        <f>IF(F206="","",F206&amp;","&amp;G206&amp;","&amp;$A206)</f>
        <v/>
      </c>
      <c r="H451" t="str">
        <f>IF(H206="","",H206&amp;","&amp;I206&amp;","&amp;$A206)</f>
        <v/>
      </c>
      <c r="J451" t="str">
        <f>IF(J206="","",J206&amp;","&amp;K206&amp;","&amp;$A206)</f>
        <v/>
      </c>
      <c r="L451" t="str">
        <f>IF(L206="","",L206&amp;","&amp;M206&amp;","&amp;$A206)</f>
        <v/>
      </c>
      <c r="O451" t="str">
        <f>IF(O206="","",O206&amp;","&amp;P206&amp;","&amp;$A206)</f>
        <v>1202,1,204</v>
      </c>
      <c r="Q451" t="str">
        <f>IF(Q206="","",Q206&amp;","&amp;R206&amp;","&amp;$A206)</f>
        <v>683,5,204</v>
      </c>
      <c r="S451" t="str">
        <f>IF(S206="","",S206&amp;","&amp;T206&amp;","&amp;$A206)</f>
        <v/>
      </c>
      <c r="U451" t="str">
        <f>IF(U206="","",U206&amp;","&amp;V206&amp;","&amp;$A206)</f>
        <v>685,1,204</v>
      </c>
      <c r="W451" t="str">
        <f>IF(W206="","",W206&amp;","&amp;X206&amp;","&amp;$A206)</f>
        <v/>
      </c>
      <c r="Z451" t="str">
        <f>IF(Z206="","",Z206&amp;","&amp;AA206&amp;","&amp;$A206)</f>
        <v/>
      </c>
      <c r="AB451" t="str">
        <f>IF(AB206="","",AB206&amp;","&amp;AC206&amp;","&amp;$A206)</f>
        <v/>
      </c>
      <c r="AD451" t="str">
        <f>IF(AD206="","",AD206&amp;","&amp;AE206&amp;","&amp;$A206)</f>
        <v/>
      </c>
      <c r="AF451" t="str">
        <f>IF(AF206="","",AF206&amp;","&amp;AG206&amp;","&amp;$A206)</f>
        <v/>
      </c>
      <c r="AH451" t="str">
        <f>IF(AH206="","",AH206&amp;","&amp;AI206&amp;","&amp;$A206)</f>
        <v/>
      </c>
      <c r="AM451" s="35">
        <v>24</v>
      </c>
      <c r="AN451" s="35">
        <f t="shared" si="207"/>
        <v>8</v>
      </c>
      <c r="AP451" t="str">
        <f>IF(AP206="","",AP206&amp;","&amp;AQ206&amp;","&amp;$A206)</f>
        <v/>
      </c>
      <c r="AR451" t="str">
        <f>IF(AR206="","",AR206&amp;","&amp;AS206&amp;","&amp;$A206)</f>
        <v/>
      </c>
      <c r="AT451" t="str">
        <f>IF(AT206="","",AT206&amp;","&amp;AU206&amp;","&amp;$A206)</f>
        <v/>
      </c>
      <c r="AV451" t="str">
        <f>IF(AV206="","",AV206&amp;","&amp;AW206&amp;","&amp;$A206)</f>
        <v/>
      </c>
      <c r="AX451" t="str">
        <f>IF(AX206="","",AX206&amp;","&amp;AY206&amp;","&amp;$A206)</f>
        <v/>
      </c>
      <c r="BA451" t="str">
        <f>IF(BA206="","",BA206&amp;","&amp;BB206&amp;","&amp;$A206)</f>
        <v>82,4,204</v>
      </c>
      <c r="BC451" t="str">
        <f>IF(BC206="","",BC206&amp;","&amp;BD206&amp;","&amp;$A206)</f>
        <v>1202,1,204</v>
      </c>
      <c r="BE451" t="str">
        <f>IF(BE206="","",BE206&amp;","&amp;BF206&amp;","&amp;$A206)</f>
        <v/>
      </c>
      <c r="BG451" t="str">
        <f>IF(BG206="","",BG206&amp;","&amp;BH206&amp;","&amp;$A206)</f>
        <v>82,2,204</v>
      </c>
      <c r="BI451" t="str">
        <f>IF(BI206="","",BI206&amp;","&amp;BJ206&amp;","&amp;$A206)</f>
        <v/>
      </c>
      <c r="BL451" t="str">
        <f>IF(BL206="","",BL206&amp;","&amp;BM206&amp;","&amp;$A206)</f>
        <v/>
      </c>
      <c r="BN451" t="str">
        <f>IF(BN206="","",BN206&amp;","&amp;BO206&amp;","&amp;$A206)</f>
        <v/>
      </c>
      <c r="BP451" t="str">
        <f>IF(BP206="","",BP206&amp;","&amp;BQ206&amp;","&amp;$A206)</f>
        <v/>
      </c>
      <c r="BR451" t="str">
        <f>IF(BR206="","",BR206&amp;","&amp;BS206&amp;","&amp;$A206)</f>
        <v/>
      </c>
      <c r="BT451" t="str">
        <f>IF(BT206="","",BT206&amp;","&amp;BU206&amp;","&amp;$A206)</f>
        <v/>
      </c>
      <c r="BY451" s="35">
        <v>24</v>
      </c>
      <c r="BZ451" s="35">
        <f t="shared" si="208"/>
        <v>8</v>
      </c>
      <c r="CB451" t="str">
        <f>IF(CB206="","",CB206&amp;","&amp;CC206&amp;","&amp;$A206)</f>
        <v/>
      </c>
      <c r="CD451" t="str">
        <f>IF(CD206="","",CD206&amp;","&amp;CE206&amp;","&amp;$A206)</f>
        <v/>
      </c>
      <c r="CF451" t="str">
        <f>IF(CF206="","",CF206&amp;","&amp;CG206&amp;","&amp;$A206)</f>
        <v/>
      </c>
      <c r="CH451" t="str">
        <f>IF(CH206="","",CH206&amp;","&amp;CI206&amp;","&amp;$A206)</f>
        <v/>
      </c>
      <c r="CJ451" t="str">
        <f>IF(CJ206="","",CJ206&amp;","&amp;CK206&amp;","&amp;$A206)</f>
        <v/>
      </c>
      <c r="CM451" t="str">
        <f>IF(CM206="","",CM206&amp;","&amp;CN206&amp;","&amp;$A206)</f>
        <v>82,4,204</v>
      </c>
      <c r="CO451" t="str">
        <f>IF(CO206="","",CO206&amp;","&amp;CP206&amp;","&amp;$A206)</f>
        <v>1202,1,204</v>
      </c>
      <c r="CQ451" t="str">
        <f>IF(CQ206="","",CQ206&amp;","&amp;CR206&amp;","&amp;$A206)</f>
        <v/>
      </c>
      <c r="CS451" t="str">
        <f>IF(CS206="","",CS206&amp;","&amp;CT206&amp;","&amp;$A206)</f>
        <v>82,2,204</v>
      </c>
      <c r="CU451" t="str">
        <f>IF(CU206="","",CU206&amp;","&amp;CV206&amp;","&amp;$A206)</f>
        <v/>
      </c>
      <c r="CX451" t="str">
        <f>IF(CX206="","",CX206&amp;","&amp;CY206&amp;","&amp;$A206)</f>
        <v/>
      </c>
      <c r="CZ451" t="str">
        <f>IF(CZ206="","",CZ206&amp;","&amp;DA206&amp;","&amp;$A206)</f>
        <v/>
      </c>
      <c r="DB451" t="str">
        <f>IF(DB206="","",DB206&amp;","&amp;DC206&amp;","&amp;$A206)</f>
        <v/>
      </c>
      <c r="DD451" t="str">
        <f>IF(DD206="","",DD206&amp;","&amp;DE206&amp;","&amp;$A206)</f>
        <v/>
      </c>
      <c r="DF451" t="str">
        <f>IF(DF206="","",DF206&amp;","&amp;DG206&amp;","&amp;$A206)</f>
        <v/>
      </c>
    </row>
    <row r="452" spans="1:110" x14ac:dyDescent="0.3">
      <c r="A452" s="34">
        <v>25</v>
      </c>
      <c r="B452" s="34">
        <f t="shared" si="206"/>
        <v>9</v>
      </c>
      <c r="D452" t="str">
        <f>IF(D207="","",D207&amp;","&amp;E207&amp;","&amp;$A207)</f>
        <v/>
      </c>
      <c r="F452" t="str">
        <f>IF(F207="","",F207&amp;","&amp;G207&amp;","&amp;$A207)</f>
        <v/>
      </c>
      <c r="H452" t="str">
        <f>IF(H207="","",H207&amp;","&amp;I207&amp;","&amp;$A207)</f>
        <v/>
      </c>
      <c r="J452" t="str">
        <f>IF(J207="","",J207&amp;","&amp;K207&amp;","&amp;$A207)</f>
        <v/>
      </c>
      <c r="L452" t="str">
        <f>IF(L207="","",L207&amp;","&amp;M207&amp;","&amp;$A207)</f>
        <v/>
      </c>
      <c r="O452" t="str">
        <f>IF(O207="","",O207&amp;","&amp;P207&amp;","&amp;$A207)</f>
        <v/>
      </c>
      <c r="Q452" t="str">
        <f>IF(Q207="","",Q207&amp;","&amp;R207&amp;","&amp;$A207)</f>
        <v/>
      </c>
      <c r="S452" t="str">
        <f>IF(S207="","",S207&amp;","&amp;T207&amp;","&amp;$A207)</f>
        <v/>
      </c>
      <c r="U452" t="str">
        <f>IF(U207="","",U207&amp;","&amp;V207&amp;","&amp;$A207)</f>
        <v/>
      </c>
      <c r="W452" t="str">
        <f>IF(W207="","",W207&amp;","&amp;X207&amp;","&amp;$A207)</f>
        <v/>
      </c>
      <c r="Z452" t="str">
        <f>IF(Z207="","",Z207&amp;","&amp;AA207&amp;","&amp;$A207)</f>
        <v>691,3,205</v>
      </c>
      <c r="AB452" t="str">
        <f>IF(AB207="","",AB207&amp;","&amp;AC207&amp;","&amp;$A207)</f>
        <v>1202,1,205</v>
      </c>
      <c r="AD452" t="str">
        <f>IF(AD207="","",AD207&amp;","&amp;AE207&amp;","&amp;$A207)</f>
        <v/>
      </c>
      <c r="AF452" t="str">
        <f>IF(AF207="","",AF207&amp;","&amp;AG207&amp;","&amp;$A207)</f>
        <v>691,3,205</v>
      </c>
      <c r="AH452" t="str">
        <f>IF(AH207="","",AH207&amp;","&amp;AI207&amp;","&amp;$A207)</f>
        <v/>
      </c>
      <c r="AM452" s="34">
        <v>25</v>
      </c>
      <c r="AN452" s="34">
        <f t="shared" si="207"/>
        <v>9</v>
      </c>
      <c r="AP452" t="str">
        <f>IF(AP207="","",AP207&amp;","&amp;AQ207&amp;","&amp;$A207)</f>
        <v/>
      </c>
      <c r="AR452" t="str">
        <f>IF(AR207="","",AR207&amp;","&amp;AS207&amp;","&amp;$A207)</f>
        <v/>
      </c>
      <c r="AT452" t="str">
        <f>IF(AT207="","",AT207&amp;","&amp;AU207&amp;","&amp;$A207)</f>
        <v/>
      </c>
      <c r="AV452" t="str">
        <f>IF(AV207="","",AV207&amp;","&amp;AW207&amp;","&amp;$A207)</f>
        <v/>
      </c>
      <c r="AX452" t="str">
        <f>IF(AX207="","",AX207&amp;","&amp;AY207&amp;","&amp;$A207)</f>
        <v/>
      </c>
      <c r="BA452" t="str">
        <f>IF(BA207="","",BA207&amp;","&amp;BB207&amp;","&amp;$A207)</f>
        <v>83,7,205</v>
      </c>
      <c r="BC452" t="str">
        <f>IF(BC207="","",BC207&amp;","&amp;BD207&amp;","&amp;$A207)</f>
        <v/>
      </c>
      <c r="BE452" t="str">
        <f>IF(BE207="","",BE207&amp;","&amp;BF207&amp;","&amp;$A207)</f>
        <v/>
      </c>
      <c r="BG452" t="str">
        <f>IF(BG207="","",BG207&amp;","&amp;BH207&amp;","&amp;$A207)</f>
        <v/>
      </c>
      <c r="BI452" t="str">
        <f>IF(BI207="","",BI207&amp;","&amp;BJ207&amp;","&amp;$A207)</f>
        <v/>
      </c>
      <c r="BL452" t="str">
        <f>IF(BL207="","",BL207&amp;","&amp;BM207&amp;","&amp;$A207)</f>
        <v/>
      </c>
      <c r="BN452" t="str">
        <f>IF(BN207="","",BN207&amp;","&amp;BO207&amp;","&amp;$A207)</f>
        <v>1103,1,205</v>
      </c>
      <c r="BP452" t="str">
        <f>IF(BP207="","",BP207&amp;","&amp;BQ207&amp;","&amp;$A207)</f>
        <v>1001,1,205</v>
      </c>
      <c r="BR452" t="str">
        <f>IF(BR207="","",BR207&amp;","&amp;BS207&amp;","&amp;$A207)</f>
        <v>1103,1,205</v>
      </c>
      <c r="BT452" t="str">
        <f>IF(BT207="","",BT207&amp;","&amp;BU207&amp;","&amp;$A207)</f>
        <v/>
      </c>
      <c r="BY452" s="34">
        <v>25</v>
      </c>
      <c r="BZ452" s="34">
        <f t="shared" si="208"/>
        <v>9</v>
      </c>
      <c r="CB452" t="str">
        <f>IF(CB207="","",CB207&amp;","&amp;CC207&amp;","&amp;$A207)</f>
        <v/>
      </c>
      <c r="CD452" t="str">
        <f>IF(CD207="","",CD207&amp;","&amp;CE207&amp;","&amp;$A207)</f>
        <v/>
      </c>
      <c r="CF452" t="str">
        <f>IF(CF207="","",CF207&amp;","&amp;CG207&amp;","&amp;$A207)</f>
        <v/>
      </c>
      <c r="CH452" t="str">
        <f>IF(CH207="","",CH207&amp;","&amp;CI207&amp;","&amp;$A207)</f>
        <v/>
      </c>
      <c r="CJ452" t="str">
        <f>IF(CJ207="","",CJ207&amp;","&amp;CK207&amp;","&amp;$A207)</f>
        <v/>
      </c>
      <c r="CM452" t="str">
        <f>IF(CM207="","",CM207&amp;","&amp;CN207&amp;","&amp;$A207)</f>
        <v>83,7,205</v>
      </c>
      <c r="CO452" t="str">
        <f>IF(CO207="","",CO207&amp;","&amp;CP207&amp;","&amp;$A207)</f>
        <v/>
      </c>
      <c r="CQ452" t="str">
        <f>IF(CQ207="","",CQ207&amp;","&amp;CR207&amp;","&amp;$A207)</f>
        <v/>
      </c>
      <c r="CS452" t="str">
        <f>IF(CS207="","",CS207&amp;","&amp;CT207&amp;","&amp;$A207)</f>
        <v/>
      </c>
      <c r="CU452" t="str">
        <f>IF(CU207="","",CU207&amp;","&amp;CV207&amp;","&amp;$A207)</f>
        <v/>
      </c>
      <c r="CX452" t="str">
        <f>IF(CX207="","",CX207&amp;","&amp;CY207&amp;","&amp;$A207)</f>
        <v/>
      </c>
      <c r="CZ452" t="str">
        <f>IF(CZ207="","",CZ207&amp;","&amp;DA207&amp;","&amp;$A207)</f>
        <v>1103,1,205</v>
      </c>
      <c r="DB452" t="str">
        <f>IF(DB207="","",DB207&amp;","&amp;DC207&amp;","&amp;$A207)</f>
        <v>1001,1,205</v>
      </c>
      <c r="DD452" t="str">
        <f>IF(DD207="","",DD207&amp;","&amp;DE207&amp;","&amp;$A207)</f>
        <v>1103,1,205</v>
      </c>
      <c r="DF452" t="str">
        <f>IF(DF207="","",DF207&amp;","&amp;DG207&amp;","&amp;$A207)</f>
        <v/>
      </c>
    </row>
    <row r="453" spans="1:110" x14ac:dyDescent="0.3">
      <c r="A453" s="33">
        <v>26</v>
      </c>
      <c r="B453" s="33">
        <f t="shared" si="206"/>
        <v>9</v>
      </c>
      <c r="D453" t="str">
        <f>IF(D208="","",D208&amp;","&amp;E208&amp;","&amp;$A208)</f>
        <v/>
      </c>
      <c r="F453" t="str">
        <f>IF(F208="","",F208&amp;","&amp;G208&amp;","&amp;$A208)</f>
        <v/>
      </c>
      <c r="H453" t="str">
        <f>IF(H208="","",H208&amp;","&amp;I208&amp;","&amp;$A208)</f>
        <v/>
      </c>
      <c r="J453" t="str">
        <f>IF(J208="","",J208&amp;","&amp;K208&amp;","&amp;$A208)</f>
        <v/>
      </c>
      <c r="L453" t="str">
        <f>IF(L208="","",L208&amp;","&amp;M208&amp;","&amp;$A208)</f>
        <v/>
      </c>
      <c r="O453" t="str">
        <f>IF(O208="","",O208&amp;","&amp;P208&amp;","&amp;$A208)</f>
        <v/>
      </c>
      <c r="Q453" t="str">
        <f>IF(Q208="","",Q208&amp;","&amp;R208&amp;","&amp;$A208)</f>
        <v/>
      </c>
      <c r="S453" t="str">
        <f>IF(S208="","",S208&amp;","&amp;T208&amp;","&amp;$A208)</f>
        <v/>
      </c>
      <c r="U453" t="str">
        <f>IF(U208="","",U208&amp;","&amp;V208&amp;","&amp;$A208)</f>
        <v/>
      </c>
      <c r="W453" t="str">
        <f>IF(W208="","",W208&amp;","&amp;X208&amp;","&amp;$A208)</f>
        <v/>
      </c>
      <c r="Z453" t="str">
        <f>IF(Z208="","",Z208&amp;","&amp;AA208&amp;","&amp;$A208)</f>
        <v>692,7,206</v>
      </c>
      <c r="AB453" t="str">
        <f>IF(AB208="","",AB208&amp;","&amp;AC208&amp;","&amp;$A208)</f>
        <v/>
      </c>
      <c r="AD453" t="str">
        <f>IF(AD208="","",AD208&amp;","&amp;AE208&amp;","&amp;$A208)</f>
        <v/>
      </c>
      <c r="AF453" t="str">
        <f>IF(AF208="","",AF208&amp;","&amp;AG208&amp;","&amp;$A208)</f>
        <v/>
      </c>
      <c r="AH453" t="str">
        <f>IF(AH208="","",AH208&amp;","&amp;AI208&amp;","&amp;$A208)</f>
        <v/>
      </c>
      <c r="AM453" s="33">
        <v>26</v>
      </c>
      <c r="AN453" s="33">
        <f t="shared" si="207"/>
        <v>9</v>
      </c>
      <c r="AP453" t="str">
        <f>IF(AP208="","",AP208&amp;","&amp;AQ208&amp;","&amp;$A208)</f>
        <v/>
      </c>
      <c r="AR453" t="str">
        <f>IF(AR208="","",AR208&amp;","&amp;AS208&amp;","&amp;$A208)</f>
        <v/>
      </c>
      <c r="AT453" t="str">
        <f>IF(AT208="","",AT208&amp;","&amp;AU208&amp;","&amp;$A208)</f>
        <v/>
      </c>
      <c r="AV453" t="str">
        <f>IF(AV208="","",AV208&amp;","&amp;AW208&amp;","&amp;$A208)</f>
        <v/>
      </c>
      <c r="AX453" t="str">
        <f>IF(AX208="","",AX208&amp;","&amp;AY208&amp;","&amp;$A208)</f>
        <v/>
      </c>
      <c r="BA453" t="str">
        <f>IF(BA208="","",BA208&amp;","&amp;BB208&amp;","&amp;$A208)</f>
        <v>83,2,206</v>
      </c>
      <c r="BC453" t="str">
        <f>IF(BC208="","",BC208&amp;","&amp;BD208&amp;","&amp;$A208)</f>
        <v>1103,1,206</v>
      </c>
      <c r="BE453" t="str">
        <f>IF(BE208="","",BE208&amp;","&amp;BF208&amp;","&amp;$A208)</f>
        <v>1001,1,206</v>
      </c>
      <c r="BG453" t="str">
        <f>IF(BG208="","",BG208&amp;","&amp;BH208&amp;","&amp;$A208)</f>
        <v>1103,1,206</v>
      </c>
      <c r="BI453" t="str">
        <f>IF(BI208="","",BI208&amp;","&amp;BJ208&amp;","&amp;$A208)</f>
        <v>83,1,206</v>
      </c>
      <c r="BL453" t="str">
        <f>IF(BL208="","",BL208&amp;","&amp;BM208&amp;","&amp;$A208)</f>
        <v/>
      </c>
      <c r="BN453" t="str">
        <f>IF(BN208="","",BN208&amp;","&amp;BO208&amp;","&amp;$A208)</f>
        <v/>
      </c>
      <c r="BP453" t="str">
        <f>IF(BP208="","",BP208&amp;","&amp;BQ208&amp;","&amp;$A208)</f>
        <v/>
      </c>
      <c r="BR453" t="str">
        <f>IF(BR208="","",BR208&amp;","&amp;BS208&amp;","&amp;$A208)</f>
        <v/>
      </c>
      <c r="BT453" t="str">
        <f>IF(BT208="","",BT208&amp;","&amp;BU208&amp;","&amp;$A208)</f>
        <v/>
      </c>
      <c r="BY453" s="33">
        <v>26</v>
      </c>
      <c r="BZ453" s="33">
        <f t="shared" si="208"/>
        <v>9</v>
      </c>
      <c r="CB453" t="str">
        <f>IF(CB208="","",CB208&amp;","&amp;CC208&amp;","&amp;$A208)</f>
        <v/>
      </c>
      <c r="CD453" t="str">
        <f>IF(CD208="","",CD208&amp;","&amp;CE208&amp;","&amp;$A208)</f>
        <v/>
      </c>
      <c r="CF453" t="str">
        <f>IF(CF208="","",CF208&amp;","&amp;CG208&amp;","&amp;$A208)</f>
        <v/>
      </c>
      <c r="CH453" t="str">
        <f>IF(CH208="","",CH208&amp;","&amp;CI208&amp;","&amp;$A208)</f>
        <v/>
      </c>
      <c r="CJ453" t="str">
        <f>IF(CJ208="","",CJ208&amp;","&amp;CK208&amp;","&amp;$A208)</f>
        <v/>
      </c>
      <c r="CM453" t="str">
        <f>IF(CM208="","",CM208&amp;","&amp;CN208&amp;","&amp;$A208)</f>
        <v>83,2,206</v>
      </c>
      <c r="CO453" t="str">
        <f>IF(CO208="","",CO208&amp;","&amp;CP208&amp;","&amp;$A208)</f>
        <v>1103,1,206</v>
      </c>
      <c r="CQ453" t="str">
        <f>IF(CQ208="","",CQ208&amp;","&amp;CR208&amp;","&amp;$A208)</f>
        <v>1001,1,206</v>
      </c>
      <c r="CS453" t="str">
        <f>IF(CS208="","",CS208&amp;","&amp;CT208&amp;","&amp;$A208)</f>
        <v>1103,1,206</v>
      </c>
      <c r="CU453" t="str">
        <f>IF(CU208="","",CU208&amp;","&amp;CV208&amp;","&amp;$A208)</f>
        <v>83,1,206</v>
      </c>
      <c r="CX453" t="str">
        <f>IF(CX208="","",CX208&amp;","&amp;CY208&amp;","&amp;$A208)</f>
        <v/>
      </c>
      <c r="CZ453" t="str">
        <f>IF(CZ208="","",CZ208&amp;","&amp;DA208&amp;","&amp;$A208)</f>
        <v/>
      </c>
      <c r="DB453" t="str">
        <f>IF(DB208="","",DB208&amp;","&amp;DC208&amp;","&amp;$A208)</f>
        <v/>
      </c>
      <c r="DD453" t="str">
        <f>IF(DD208="","",DD208&amp;","&amp;DE208&amp;","&amp;$A208)</f>
        <v/>
      </c>
      <c r="DF453" t="str">
        <f>IF(DF208="","",DF208&amp;","&amp;DG208&amp;","&amp;$A208)</f>
        <v/>
      </c>
    </row>
    <row r="454" spans="1:110" ht="14.5" thickBot="1" x14ac:dyDescent="0.35">
      <c r="A454" s="35">
        <v>27</v>
      </c>
      <c r="B454" s="35">
        <f t="shared" si="206"/>
        <v>9</v>
      </c>
      <c r="D454" t="str">
        <f>IF(D209="","",D209&amp;","&amp;E209&amp;","&amp;$A209)</f>
        <v/>
      </c>
      <c r="F454" t="str">
        <f>IF(F209="","",F209&amp;","&amp;G209&amp;","&amp;$A209)</f>
        <v/>
      </c>
      <c r="H454" t="str">
        <f>IF(H209="","",H209&amp;","&amp;I209&amp;","&amp;$A209)</f>
        <v/>
      </c>
      <c r="J454" t="str">
        <f>IF(J209="","",J209&amp;","&amp;K209&amp;","&amp;$A209)</f>
        <v/>
      </c>
      <c r="L454" t="str">
        <f>IF(L209="","",L209&amp;","&amp;M209&amp;","&amp;$A209)</f>
        <v/>
      </c>
      <c r="O454" t="str">
        <f>IF(O209="","",O209&amp;","&amp;P209&amp;","&amp;$A209)</f>
        <v/>
      </c>
      <c r="Q454" t="str">
        <f>IF(Q209="","",Q209&amp;","&amp;R209&amp;","&amp;$A209)</f>
        <v/>
      </c>
      <c r="S454" t="str">
        <f>IF(S209="","",S209&amp;","&amp;T209&amp;","&amp;$A209)</f>
        <v/>
      </c>
      <c r="U454" t="str">
        <f>IF(U209="","",U209&amp;","&amp;V209&amp;","&amp;$A209)</f>
        <v/>
      </c>
      <c r="W454" t="str">
        <f>IF(W209="","",W209&amp;","&amp;X209&amp;","&amp;$A209)</f>
        <v/>
      </c>
      <c r="Z454" t="str">
        <f>IF(Z209="","",Z209&amp;","&amp;AA209&amp;","&amp;$A209)</f>
        <v>1203,1,207</v>
      </c>
      <c r="AB454" t="str">
        <f>IF(AB209="","",AB209&amp;","&amp;AC209&amp;","&amp;$A209)</f>
        <v>693,5,207</v>
      </c>
      <c r="AD454" t="str">
        <f>IF(AD209="","",AD209&amp;","&amp;AE209&amp;","&amp;$A209)</f>
        <v/>
      </c>
      <c r="AF454" t="str">
        <f>IF(AF209="","",AF209&amp;","&amp;AG209&amp;","&amp;$A209)</f>
        <v>695,1,207</v>
      </c>
      <c r="AH454" t="str">
        <f>IF(AH209="","",AH209&amp;","&amp;AI209&amp;","&amp;$A209)</f>
        <v/>
      </c>
      <c r="AM454" s="35">
        <v>27</v>
      </c>
      <c r="AN454" s="35">
        <f t="shared" si="207"/>
        <v>9</v>
      </c>
      <c r="AP454" t="str">
        <f>IF(AP209="","",AP209&amp;","&amp;AQ209&amp;","&amp;$A209)</f>
        <v/>
      </c>
      <c r="AR454" t="str">
        <f>IF(AR209="","",AR209&amp;","&amp;AS209&amp;","&amp;$A209)</f>
        <v/>
      </c>
      <c r="AT454" t="str">
        <f>IF(AT209="","",AT209&amp;","&amp;AU209&amp;","&amp;$A209)</f>
        <v/>
      </c>
      <c r="AV454" t="str">
        <f>IF(AV209="","",AV209&amp;","&amp;AW209&amp;","&amp;$A209)</f>
        <v/>
      </c>
      <c r="AX454" t="str">
        <f>IF(AX209="","",AX209&amp;","&amp;AY209&amp;","&amp;$A209)</f>
        <v/>
      </c>
      <c r="BA454" t="str">
        <f>IF(BA209="","",BA209&amp;","&amp;BB209&amp;","&amp;$A209)</f>
        <v>83,7,207</v>
      </c>
      <c r="BC454" t="str">
        <f>IF(BC209="","",BC209&amp;","&amp;BD209&amp;","&amp;$A209)</f>
        <v/>
      </c>
      <c r="BE454" t="str">
        <f>IF(BE209="","",BE209&amp;","&amp;BF209&amp;","&amp;$A209)</f>
        <v/>
      </c>
      <c r="BG454" t="str">
        <f>IF(BG209="","",BG209&amp;","&amp;BH209&amp;","&amp;$A209)</f>
        <v/>
      </c>
      <c r="BI454" t="str">
        <f>IF(BI209="","",BI209&amp;","&amp;BJ209&amp;","&amp;$A209)</f>
        <v/>
      </c>
      <c r="BL454" t="str">
        <f>IF(BL209="","",BL209&amp;","&amp;BM209&amp;","&amp;$A209)</f>
        <v/>
      </c>
      <c r="BN454" t="str">
        <f>IF(BN209="","",BN209&amp;","&amp;BO209&amp;","&amp;$A209)</f>
        <v/>
      </c>
      <c r="BP454" t="str">
        <f>IF(BP209="","",BP209&amp;","&amp;BQ209&amp;","&amp;$A209)</f>
        <v/>
      </c>
      <c r="BR454" t="str">
        <f>IF(BR209="","",BR209&amp;","&amp;BS209&amp;","&amp;$A209)</f>
        <v/>
      </c>
      <c r="BT454" t="str">
        <f>IF(BT209="","",BT209&amp;","&amp;BU209&amp;","&amp;$A209)</f>
        <v/>
      </c>
      <c r="BY454" s="35">
        <v>27</v>
      </c>
      <c r="BZ454" s="35">
        <f t="shared" si="208"/>
        <v>9</v>
      </c>
      <c r="CB454" t="str">
        <f>IF(CB209="","",CB209&amp;","&amp;CC209&amp;","&amp;$A209)</f>
        <v/>
      </c>
      <c r="CD454" t="str">
        <f>IF(CD209="","",CD209&amp;","&amp;CE209&amp;","&amp;$A209)</f>
        <v/>
      </c>
      <c r="CF454" t="str">
        <f>IF(CF209="","",CF209&amp;","&amp;CG209&amp;","&amp;$A209)</f>
        <v/>
      </c>
      <c r="CH454" t="str">
        <f>IF(CH209="","",CH209&amp;","&amp;CI209&amp;","&amp;$A209)</f>
        <v/>
      </c>
      <c r="CJ454" t="str">
        <f>IF(CJ209="","",CJ209&amp;","&amp;CK209&amp;","&amp;$A209)</f>
        <v/>
      </c>
      <c r="CM454" t="str">
        <f>IF(CM209="","",CM209&amp;","&amp;CN209&amp;","&amp;$A209)</f>
        <v>83,7,207</v>
      </c>
      <c r="CO454" t="str">
        <f>IF(CO209="","",CO209&amp;","&amp;CP209&amp;","&amp;$A209)</f>
        <v/>
      </c>
      <c r="CQ454" t="str">
        <f>IF(CQ209="","",CQ209&amp;","&amp;CR209&amp;","&amp;$A209)</f>
        <v/>
      </c>
      <c r="CS454" t="str">
        <f>IF(CS209="","",CS209&amp;","&amp;CT209&amp;","&amp;$A209)</f>
        <v/>
      </c>
      <c r="CU454" t="str">
        <f>IF(CU209="","",CU209&amp;","&amp;CV209&amp;","&amp;$A209)</f>
        <v/>
      </c>
      <c r="CX454" t="str">
        <f>IF(CX209="","",CX209&amp;","&amp;CY209&amp;","&amp;$A209)</f>
        <v/>
      </c>
      <c r="CZ454" t="str">
        <f>IF(CZ209="","",CZ209&amp;","&amp;DA209&amp;","&amp;$A209)</f>
        <v/>
      </c>
      <c r="DB454" t="str">
        <f>IF(DB209="","",DB209&amp;","&amp;DC209&amp;","&amp;$A209)</f>
        <v/>
      </c>
      <c r="DD454" t="str">
        <f>IF(DD209="","",DD209&amp;","&amp;DE209&amp;","&amp;$A209)</f>
        <v/>
      </c>
      <c r="DF454" t="str">
        <f>IF(DF209="","",DF209&amp;","&amp;DG209&amp;","&amp;$A209)</f>
        <v/>
      </c>
    </row>
    <row r="455" spans="1:110" x14ac:dyDescent="0.3">
      <c r="A455" s="34">
        <v>28</v>
      </c>
      <c r="B455" s="34">
        <f t="shared" si="206"/>
        <v>10</v>
      </c>
      <c r="D455" t="str">
        <f>IF(D210="","",D210&amp;","&amp;E210&amp;","&amp;$A210)</f>
        <v>701,3,208</v>
      </c>
      <c r="F455" t="str">
        <f>IF(F210="","",F210&amp;","&amp;G210&amp;","&amp;$A210)</f>
        <v>1201,1,208</v>
      </c>
      <c r="H455" t="str">
        <f>IF(H210="","",H210&amp;","&amp;I210&amp;","&amp;$A210)</f>
        <v/>
      </c>
      <c r="J455" t="str">
        <f>IF(J210="","",J210&amp;","&amp;K210&amp;","&amp;$A210)</f>
        <v>701,3,208</v>
      </c>
      <c r="L455" t="str">
        <f>IF(L210="","",L210&amp;","&amp;M210&amp;","&amp;$A210)</f>
        <v/>
      </c>
      <c r="O455" t="str">
        <f>IF(O210="","",O210&amp;","&amp;P210&amp;","&amp;$A210)</f>
        <v/>
      </c>
      <c r="Q455" t="str">
        <f>IF(Q210="","",Q210&amp;","&amp;R210&amp;","&amp;$A210)</f>
        <v/>
      </c>
      <c r="S455" t="str">
        <f>IF(S210="","",S210&amp;","&amp;T210&amp;","&amp;$A210)</f>
        <v/>
      </c>
      <c r="U455" t="str">
        <f>IF(U210="","",U210&amp;","&amp;V210&amp;","&amp;$A210)</f>
        <v/>
      </c>
      <c r="W455" t="str">
        <f>IF(W210="","",W210&amp;","&amp;X210&amp;","&amp;$A210)</f>
        <v/>
      </c>
      <c r="Z455" t="str">
        <f>IF(Z210="","",Z210&amp;","&amp;AA210&amp;","&amp;$A210)</f>
        <v/>
      </c>
      <c r="AB455" t="str">
        <f>IF(AB210="","",AB210&amp;","&amp;AC210&amp;","&amp;$A210)</f>
        <v/>
      </c>
      <c r="AD455" t="str">
        <f>IF(AD210="","",AD210&amp;","&amp;AE210&amp;","&amp;$A210)</f>
        <v/>
      </c>
      <c r="AF455" t="str">
        <f>IF(AF210="","",AF210&amp;","&amp;AG210&amp;","&amp;$A210)</f>
        <v/>
      </c>
      <c r="AH455" t="str">
        <f>IF(AH210="","",AH210&amp;","&amp;AI210&amp;","&amp;$A210)</f>
        <v/>
      </c>
      <c r="AM455" s="34">
        <v>28</v>
      </c>
      <c r="AN455" s="34">
        <f t="shared" si="207"/>
        <v>10</v>
      </c>
      <c r="AP455" t="str">
        <f>IF(AP210="","",AP210&amp;","&amp;AQ210&amp;","&amp;$A210)</f>
        <v/>
      </c>
      <c r="AR455" t="str">
        <f>IF(AR210="","",AR210&amp;","&amp;AS210&amp;","&amp;$A210)</f>
        <v/>
      </c>
      <c r="AT455" t="str">
        <f>IF(AT210="","",AT210&amp;","&amp;AU210&amp;","&amp;$A210)</f>
        <v/>
      </c>
      <c r="AV455" t="str">
        <f>IF(AV210="","",AV210&amp;","&amp;AW210&amp;","&amp;$A210)</f>
        <v/>
      </c>
      <c r="AX455" t="str">
        <f>IF(AX210="","",AX210&amp;","&amp;AY210&amp;","&amp;$A210)</f>
        <v/>
      </c>
      <c r="BA455" t="str">
        <f>IF(BA210="","",BA210&amp;","&amp;BB210&amp;","&amp;$A210)</f>
        <v>81,4,208</v>
      </c>
      <c r="BC455" t="str">
        <f>IF(BC210="","",BC210&amp;","&amp;BD210&amp;","&amp;$A210)</f>
        <v>1202,1,208</v>
      </c>
      <c r="BE455" t="str">
        <f>IF(BE210="","",BE210&amp;","&amp;BF210&amp;","&amp;$A210)</f>
        <v/>
      </c>
      <c r="BG455" t="str">
        <f>IF(BG210="","",BG210&amp;","&amp;BH210&amp;","&amp;$A210)</f>
        <v/>
      </c>
      <c r="BI455" t="str">
        <f>IF(BI210="","",BI210&amp;","&amp;BJ210&amp;","&amp;$A210)</f>
        <v>81,2,208</v>
      </c>
      <c r="BL455" t="str">
        <f>IF(BL210="","",BL210&amp;","&amp;BM210&amp;","&amp;$A210)</f>
        <v/>
      </c>
      <c r="BN455" t="str">
        <f>IF(BN210="","",BN210&amp;","&amp;BO210&amp;","&amp;$A210)</f>
        <v>1103,1,208</v>
      </c>
      <c r="BP455" t="str">
        <f>IF(BP210="","",BP210&amp;","&amp;BQ210&amp;","&amp;$A210)</f>
        <v>1001,1,208</v>
      </c>
      <c r="BR455" t="str">
        <f>IF(BR210="","",BR210&amp;","&amp;BS210&amp;","&amp;$A210)</f>
        <v>1103,1,208</v>
      </c>
      <c r="BT455" t="str">
        <f>IF(BT210="","",BT210&amp;","&amp;BU210&amp;","&amp;$A210)</f>
        <v/>
      </c>
      <c r="BY455" s="34">
        <v>28</v>
      </c>
      <c r="BZ455" s="34">
        <f t="shared" si="208"/>
        <v>10</v>
      </c>
      <c r="CB455" t="str">
        <f>IF(CB210="","",CB210&amp;","&amp;CC210&amp;","&amp;$A210)</f>
        <v/>
      </c>
      <c r="CD455" t="str">
        <f>IF(CD210="","",CD210&amp;","&amp;CE210&amp;","&amp;$A210)</f>
        <v/>
      </c>
      <c r="CF455" t="str">
        <f>IF(CF210="","",CF210&amp;","&amp;CG210&amp;","&amp;$A210)</f>
        <v/>
      </c>
      <c r="CH455" t="str">
        <f>IF(CH210="","",CH210&amp;","&amp;CI210&amp;","&amp;$A210)</f>
        <v/>
      </c>
      <c r="CJ455" t="str">
        <f>IF(CJ210="","",CJ210&amp;","&amp;CK210&amp;","&amp;$A210)</f>
        <v/>
      </c>
      <c r="CM455" t="str">
        <f>IF(CM210="","",CM210&amp;","&amp;CN210&amp;","&amp;$A210)</f>
        <v>81,4,208</v>
      </c>
      <c r="CO455" t="str">
        <f>IF(CO210="","",CO210&amp;","&amp;CP210&amp;","&amp;$A210)</f>
        <v>1202,1,208</v>
      </c>
      <c r="CQ455" t="str">
        <f>IF(CQ210="","",CQ210&amp;","&amp;CR210&amp;","&amp;$A210)</f>
        <v/>
      </c>
      <c r="CS455" t="str">
        <f>IF(CS210="","",CS210&amp;","&amp;CT210&amp;","&amp;$A210)</f>
        <v/>
      </c>
      <c r="CU455" t="str">
        <f>IF(CU210="","",CU210&amp;","&amp;CV210&amp;","&amp;$A210)</f>
        <v>81,2,208</v>
      </c>
      <c r="CX455" t="str">
        <f>IF(CX210="","",CX210&amp;","&amp;CY210&amp;","&amp;$A210)</f>
        <v/>
      </c>
      <c r="CZ455" t="str">
        <f>IF(CZ210="","",CZ210&amp;","&amp;DA210&amp;","&amp;$A210)</f>
        <v>1103,1,208</v>
      </c>
      <c r="DB455" t="str">
        <f>IF(DB210="","",DB210&amp;","&amp;DC210&amp;","&amp;$A210)</f>
        <v>1001,1,208</v>
      </c>
      <c r="DD455" t="str">
        <f>IF(DD210="","",DD210&amp;","&amp;DE210&amp;","&amp;$A210)</f>
        <v>1103,1,208</v>
      </c>
      <c r="DF455" t="str">
        <f>IF(DF210="","",DF210&amp;","&amp;DG210&amp;","&amp;$A210)</f>
        <v/>
      </c>
    </row>
    <row r="456" spans="1:110" x14ac:dyDescent="0.3">
      <c r="A456" s="33">
        <v>29</v>
      </c>
      <c r="B456" s="33">
        <f t="shared" si="206"/>
        <v>10</v>
      </c>
      <c r="D456" t="str">
        <f>IF(D211="","",D211&amp;","&amp;E211&amp;","&amp;$A211)</f>
        <v>702,7,209</v>
      </c>
      <c r="F456" t="str">
        <f>IF(F211="","",F211&amp;","&amp;G211&amp;","&amp;$A211)</f>
        <v/>
      </c>
      <c r="H456" t="str">
        <f>IF(H211="","",H211&amp;","&amp;I211&amp;","&amp;$A211)</f>
        <v/>
      </c>
      <c r="J456" t="str">
        <f>IF(J211="","",J211&amp;","&amp;K211&amp;","&amp;$A211)</f>
        <v/>
      </c>
      <c r="L456" t="str">
        <f>IF(L211="","",L211&amp;","&amp;M211&amp;","&amp;$A211)</f>
        <v/>
      </c>
      <c r="O456" t="str">
        <f>IF(O211="","",O211&amp;","&amp;P211&amp;","&amp;$A211)</f>
        <v/>
      </c>
      <c r="Q456" t="str">
        <f>IF(Q211="","",Q211&amp;","&amp;R211&amp;","&amp;$A211)</f>
        <v/>
      </c>
      <c r="S456" t="str">
        <f>IF(S211="","",S211&amp;","&amp;T211&amp;","&amp;$A211)</f>
        <v/>
      </c>
      <c r="U456" t="str">
        <f>IF(U211="","",U211&amp;","&amp;V211&amp;","&amp;$A211)</f>
        <v/>
      </c>
      <c r="W456" t="str">
        <f>IF(W211="","",W211&amp;","&amp;X211&amp;","&amp;$A211)</f>
        <v/>
      </c>
      <c r="Z456" t="str">
        <f>IF(Z211="","",Z211&amp;","&amp;AA211&amp;","&amp;$A211)</f>
        <v/>
      </c>
      <c r="AB456" t="str">
        <f>IF(AB211="","",AB211&amp;","&amp;AC211&amp;","&amp;$A211)</f>
        <v/>
      </c>
      <c r="AD456" t="str">
        <f>IF(AD211="","",AD211&amp;","&amp;AE211&amp;","&amp;$A211)</f>
        <v/>
      </c>
      <c r="AF456" t="str">
        <f>IF(AF211="","",AF211&amp;","&amp;AG211&amp;","&amp;$A211)</f>
        <v/>
      </c>
      <c r="AH456" t="str">
        <f>IF(AH211="","",AH211&amp;","&amp;AI211&amp;","&amp;$A211)</f>
        <v/>
      </c>
      <c r="AM456" s="33">
        <v>29</v>
      </c>
      <c r="AN456" s="33">
        <f t="shared" si="207"/>
        <v>10</v>
      </c>
      <c r="AP456" t="str">
        <f>IF(AP211="","",AP211&amp;","&amp;AQ211&amp;","&amp;$A211)</f>
        <v/>
      </c>
      <c r="AR456" t="str">
        <f>IF(AR211="","",AR211&amp;","&amp;AS211&amp;","&amp;$A211)</f>
        <v/>
      </c>
      <c r="AT456" t="str">
        <f>IF(AT211="","",AT211&amp;","&amp;AU211&amp;","&amp;$A211)</f>
        <v/>
      </c>
      <c r="AV456" t="str">
        <f>IF(AV211="","",AV211&amp;","&amp;AW211&amp;","&amp;$A211)</f>
        <v/>
      </c>
      <c r="AX456" t="str">
        <f>IF(AX211="","",AX211&amp;","&amp;AY211&amp;","&amp;$A211)</f>
        <v/>
      </c>
      <c r="BA456" t="str">
        <f>IF(BA211="","",BA211&amp;","&amp;BB211&amp;","&amp;$A211)</f>
        <v>81,1,209</v>
      </c>
      <c r="BC456" t="str">
        <f>IF(BC211="","",BC211&amp;","&amp;BD211&amp;","&amp;$A211)</f>
        <v/>
      </c>
      <c r="BE456" t="str">
        <f>IF(BE211="","",BE211&amp;","&amp;BF211&amp;","&amp;$A211)</f>
        <v/>
      </c>
      <c r="BG456" t="str">
        <f>IF(BG211="","",BG211&amp;","&amp;BH211&amp;","&amp;$A211)</f>
        <v>85,1,209</v>
      </c>
      <c r="BI456" t="str">
        <f>IF(BI211="","",BI211&amp;","&amp;BJ211&amp;","&amp;$A211)</f>
        <v>81,4,209</v>
      </c>
      <c r="BL456" t="str">
        <f>IF(BL211="","",BL211&amp;","&amp;BM211&amp;","&amp;$A211)</f>
        <v/>
      </c>
      <c r="BN456" t="str">
        <f>IF(BN211="","",BN211&amp;","&amp;BO211&amp;","&amp;$A211)</f>
        <v/>
      </c>
      <c r="BP456" t="str">
        <f>IF(BP211="","",BP211&amp;","&amp;BQ211&amp;","&amp;$A211)</f>
        <v/>
      </c>
      <c r="BR456" t="str">
        <f>IF(BR211="","",BR211&amp;","&amp;BS211&amp;","&amp;$A211)</f>
        <v/>
      </c>
      <c r="BT456" t="str">
        <f>IF(BT211="","",BT211&amp;","&amp;BU211&amp;","&amp;$A211)</f>
        <v/>
      </c>
      <c r="BY456" s="33">
        <v>29</v>
      </c>
      <c r="BZ456" s="33">
        <f t="shared" si="208"/>
        <v>10</v>
      </c>
      <c r="CB456" t="str">
        <f>IF(CB211="","",CB211&amp;","&amp;CC211&amp;","&amp;$A211)</f>
        <v/>
      </c>
      <c r="CD456" t="str">
        <f>IF(CD211="","",CD211&amp;","&amp;CE211&amp;","&amp;$A211)</f>
        <v/>
      </c>
      <c r="CF456" t="str">
        <f>IF(CF211="","",CF211&amp;","&amp;CG211&amp;","&amp;$A211)</f>
        <v/>
      </c>
      <c r="CH456" t="str">
        <f>IF(CH211="","",CH211&amp;","&amp;CI211&amp;","&amp;$A211)</f>
        <v/>
      </c>
      <c r="CJ456" t="str">
        <f>IF(CJ211="","",CJ211&amp;","&amp;CK211&amp;","&amp;$A211)</f>
        <v/>
      </c>
      <c r="CM456" t="str">
        <f>IF(CM211="","",CM211&amp;","&amp;CN211&amp;","&amp;$A211)</f>
        <v>81,1,209</v>
      </c>
      <c r="CO456" t="str">
        <f>IF(CO211="","",CO211&amp;","&amp;CP211&amp;","&amp;$A211)</f>
        <v/>
      </c>
      <c r="CQ456" t="str">
        <f>IF(CQ211="","",CQ211&amp;","&amp;CR211&amp;","&amp;$A211)</f>
        <v/>
      </c>
      <c r="CS456" t="str">
        <f>IF(CS211="","",CS211&amp;","&amp;CT211&amp;","&amp;$A211)</f>
        <v>85,1,209</v>
      </c>
      <c r="CU456" t="str">
        <f>IF(CU211="","",CU211&amp;","&amp;CV211&amp;","&amp;$A211)</f>
        <v>81,4,209</v>
      </c>
      <c r="CX456" t="str">
        <f>IF(CX211="","",CX211&amp;","&amp;CY211&amp;","&amp;$A211)</f>
        <v/>
      </c>
      <c r="CZ456" t="str">
        <f>IF(CZ211="","",CZ211&amp;","&amp;DA211&amp;","&amp;$A211)</f>
        <v/>
      </c>
      <c r="DB456" t="str">
        <f>IF(DB211="","",DB211&amp;","&amp;DC211&amp;","&amp;$A211)</f>
        <v/>
      </c>
      <c r="DD456" t="str">
        <f>IF(DD211="","",DD211&amp;","&amp;DE211&amp;","&amp;$A211)</f>
        <v/>
      </c>
      <c r="DF456" t="str">
        <f>IF(DF211="","",DF211&amp;","&amp;DG211&amp;","&amp;$A211)</f>
        <v/>
      </c>
    </row>
    <row r="457" spans="1:110" ht="14.5" thickBot="1" x14ac:dyDescent="0.35">
      <c r="A457" s="35">
        <v>30</v>
      </c>
      <c r="B457" s="35">
        <f t="shared" si="206"/>
        <v>10</v>
      </c>
      <c r="D457" t="str">
        <f>IF(D212="","",D212&amp;","&amp;E212&amp;","&amp;$A212)</f>
        <v>1201,1,210</v>
      </c>
      <c r="F457" t="str">
        <f>IF(F212="","",F212&amp;","&amp;G212&amp;","&amp;$A212)</f>
        <v>703,5,210</v>
      </c>
      <c r="H457" t="str">
        <f>IF(H212="","",H212&amp;","&amp;I212&amp;","&amp;$A212)</f>
        <v/>
      </c>
      <c r="J457" t="str">
        <f>IF(J212="","",J212&amp;","&amp;K212&amp;","&amp;$A212)</f>
        <v>705,1,210</v>
      </c>
      <c r="L457" t="str">
        <f>IF(L212="","",L212&amp;","&amp;M212&amp;","&amp;$A212)</f>
        <v/>
      </c>
      <c r="O457" t="str">
        <f>IF(O212="","",O212&amp;","&amp;P212&amp;","&amp;$A212)</f>
        <v/>
      </c>
      <c r="Q457" t="str">
        <f>IF(Q212="","",Q212&amp;","&amp;R212&amp;","&amp;$A212)</f>
        <v/>
      </c>
      <c r="S457" t="str">
        <f>IF(S212="","",S212&amp;","&amp;T212&amp;","&amp;$A212)</f>
        <v/>
      </c>
      <c r="U457" t="str">
        <f>IF(U212="","",U212&amp;","&amp;V212&amp;","&amp;$A212)</f>
        <v/>
      </c>
      <c r="W457" t="str">
        <f>IF(W212="","",W212&amp;","&amp;X212&amp;","&amp;$A212)</f>
        <v/>
      </c>
      <c r="Z457" t="str">
        <f>IF(Z212="","",Z212&amp;","&amp;AA212&amp;","&amp;$A212)</f>
        <v/>
      </c>
      <c r="AB457" t="str">
        <f>IF(AB212="","",AB212&amp;","&amp;AC212&amp;","&amp;$A212)</f>
        <v/>
      </c>
      <c r="AD457" t="str">
        <f>IF(AD212="","",AD212&amp;","&amp;AE212&amp;","&amp;$A212)</f>
        <v/>
      </c>
      <c r="AF457" t="str">
        <f>IF(AF212="","",AF212&amp;","&amp;AG212&amp;","&amp;$A212)</f>
        <v/>
      </c>
      <c r="AH457" t="str">
        <f>IF(AH212="","",AH212&amp;","&amp;AI212&amp;","&amp;$A212)</f>
        <v/>
      </c>
      <c r="AM457" s="35">
        <v>30</v>
      </c>
      <c r="AN457" s="35">
        <f t="shared" si="207"/>
        <v>10</v>
      </c>
      <c r="AP457" t="str">
        <f>IF(AP212="","",AP212&amp;","&amp;AQ212&amp;","&amp;$A212)</f>
        <v/>
      </c>
      <c r="AR457" t="str">
        <f>IF(AR212="","",AR212&amp;","&amp;AS212&amp;","&amp;$A212)</f>
        <v/>
      </c>
      <c r="AT457" t="str">
        <f>IF(AT212="","",AT212&amp;","&amp;AU212&amp;","&amp;$A212)</f>
        <v/>
      </c>
      <c r="AV457" t="str">
        <f>IF(AV212="","",AV212&amp;","&amp;AW212&amp;","&amp;$A212)</f>
        <v/>
      </c>
      <c r="AX457" t="str">
        <f>IF(AX212="","",AX212&amp;","&amp;AY212&amp;","&amp;$A212)</f>
        <v/>
      </c>
      <c r="BA457" t="str">
        <f>IF(BA212="","",BA212&amp;","&amp;BB212&amp;","&amp;$A212)</f>
        <v>81,4,210</v>
      </c>
      <c r="BC457" t="str">
        <f>IF(BC212="","",BC212&amp;","&amp;BD212&amp;","&amp;$A212)</f>
        <v>1202,1,210</v>
      </c>
      <c r="BE457" t="str">
        <f>IF(BE212="","",BE212&amp;","&amp;BF212&amp;","&amp;$A212)</f>
        <v/>
      </c>
      <c r="BG457" t="str">
        <f>IF(BG212="","",BG212&amp;","&amp;BH212&amp;","&amp;$A212)</f>
        <v/>
      </c>
      <c r="BI457" t="str">
        <f>IF(BI212="","",BI212&amp;","&amp;BJ212&amp;","&amp;$A212)</f>
        <v>81,2,210</v>
      </c>
      <c r="BL457" t="str">
        <f>IF(BL212="","",BL212&amp;","&amp;BM212&amp;","&amp;$A212)</f>
        <v/>
      </c>
      <c r="BN457" t="str">
        <f>IF(BN212="","",BN212&amp;","&amp;BO212&amp;","&amp;$A212)</f>
        <v/>
      </c>
      <c r="BP457" t="str">
        <f>IF(BP212="","",BP212&amp;","&amp;BQ212&amp;","&amp;$A212)</f>
        <v/>
      </c>
      <c r="BR457" t="str">
        <f>IF(BR212="","",BR212&amp;","&amp;BS212&amp;","&amp;$A212)</f>
        <v/>
      </c>
      <c r="BT457" t="str">
        <f>IF(BT212="","",BT212&amp;","&amp;BU212&amp;","&amp;$A212)</f>
        <v/>
      </c>
      <c r="BY457" s="35">
        <v>30</v>
      </c>
      <c r="BZ457" s="35">
        <f t="shared" si="208"/>
        <v>10</v>
      </c>
      <c r="CB457" t="str">
        <f>IF(CB212="","",CB212&amp;","&amp;CC212&amp;","&amp;$A212)</f>
        <v/>
      </c>
      <c r="CD457" t="str">
        <f>IF(CD212="","",CD212&amp;","&amp;CE212&amp;","&amp;$A212)</f>
        <v/>
      </c>
      <c r="CF457" t="str">
        <f>IF(CF212="","",CF212&amp;","&amp;CG212&amp;","&amp;$A212)</f>
        <v/>
      </c>
      <c r="CH457" t="str">
        <f>IF(CH212="","",CH212&amp;","&amp;CI212&amp;","&amp;$A212)</f>
        <v/>
      </c>
      <c r="CJ457" t="str">
        <f>IF(CJ212="","",CJ212&amp;","&amp;CK212&amp;","&amp;$A212)</f>
        <v/>
      </c>
      <c r="CM457" t="str">
        <f>IF(CM212="","",CM212&amp;","&amp;CN212&amp;","&amp;$A212)</f>
        <v>81,4,210</v>
      </c>
      <c r="CO457" t="str">
        <f>IF(CO212="","",CO212&amp;","&amp;CP212&amp;","&amp;$A212)</f>
        <v>1202,1,210</v>
      </c>
      <c r="CQ457" t="str">
        <f>IF(CQ212="","",CQ212&amp;","&amp;CR212&amp;","&amp;$A212)</f>
        <v/>
      </c>
      <c r="CS457" t="str">
        <f>IF(CS212="","",CS212&amp;","&amp;CT212&amp;","&amp;$A212)</f>
        <v/>
      </c>
      <c r="CU457" t="str">
        <f>IF(CU212="","",CU212&amp;","&amp;CV212&amp;","&amp;$A212)</f>
        <v>81,2,210</v>
      </c>
      <c r="CX457" t="str">
        <f>IF(CX212="","",CX212&amp;","&amp;CY212&amp;","&amp;$A212)</f>
        <v/>
      </c>
      <c r="CZ457" t="str">
        <f>IF(CZ212="","",CZ212&amp;","&amp;DA212&amp;","&amp;$A212)</f>
        <v/>
      </c>
      <c r="DB457" t="str">
        <f>IF(DB212="","",DB212&amp;","&amp;DC212&amp;","&amp;$A212)</f>
        <v/>
      </c>
      <c r="DD457" t="str">
        <f>IF(DD212="","",DD212&amp;","&amp;DE212&amp;","&amp;$A212)</f>
        <v/>
      </c>
      <c r="DF457" t="str">
        <f>IF(DF212="","",DF212&amp;","&amp;DG212&amp;","&amp;$A212)</f>
        <v/>
      </c>
    </row>
    <row r="458" spans="1:110" x14ac:dyDescent="0.3">
      <c r="A458" s="34">
        <v>1</v>
      </c>
      <c r="B458" s="34">
        <f>ROUNDUP(A458/3,0)</f>
        <v>1</v>
      </c>
      <c r="D458" t="str">
        <f>IF(D213="","",D213&amp;","&amp;E213&amp;","&amp;$A213)</f>
        <v/>
      </c>
      <c r="F458" t="str">
        <f>IF(F213="","",F213&amp;","&amp;G213&amp;","&amp;$A213)</f>
        <v/>
      </c>
      <c r="H458" t="str">
        <f>IF(H213="","",H213&amp;","&amp;I213&amp;","&amp;$A213)</f>
        <v/>
      </c>
      <c r="J458" t="str">
        <f>IF(J213="","",J213&amp;","&amp;K213&amp;","&amp;$A213)</f>
        <v/>
      </c>
      <c r="L458" t="str">
        <f>IF(L213="","",L213&amp;","&amp;M213&amp;","&amp;$A213)</f>
        <v/>
      </c>
      <c r="O458" t="str">
        <f>IF(O213="","",O213&amp;","&amp;P213&amp;","&amp;$A213)</f>
        <v>711,3,211</v>
      </c>
      <c r="Q458" t="str">
        <f>IF(Q213="","",Q213&amp;","&amp;R213&amp;","&amp;$A213)</f>
        <v>1202,1,211</v>
      </c>
      <c r="S458" t="str">
        <f>IF(S213="","",S213&amp;","&amp;T213&amp;","&amp;$A213)</f>
        <v/>
      </c>
      <c r="U458" t="str">
        <f>IF(U213="","",U213&amp;","&amp;V213&amp;","&amp;$A213)</f>
        <v>711,3,211</v>
      </c>
      <c r="W458" t="str">
        <f>IF(W213="","",W213&amp;","&amp;X213&amp;","&amp;$A213)</f>
        <v/>
      </c>
      <c r="Z458" t="str">
        <f>IF(Z213="","",Z213&amp;","&amp;AA213&amp;","&amp;$A213)</f>
        <v/>
      </c>
      <c r="AB458" t="str">
        <f>IF(AB213="","",AB213&amp;","&amp;AC213&amp;","&amp;$A213)</f>
        <v/>
      </c>
      <c r="AD458" t="str">
        <f>IF(AD213="","",AD213&amp;","&amp;AE213&amp;","&amp;$A213)</f>
        <v/>
      </c>
      <c r="AF458" t="str">
        <f>IF(AF213="","",AF213&amp;","&amp;AG213&amp;","&amp;$A213)</f>
        <v/>
      </c>
      <c r="AH458" t="str">
        <f>IF(AH213="","",AH213&amp;","&amp;AI213&amp;","&amp;$A213)</f>
        <v/>
      </c>
      <c r="AM458" s="34">
        <v>1</v>
      </c>
      <c r="AN458" s="34">
        <f>ROUNDUP(AM458/3,0)</f>
        <v>1</v>
      </c>
      <c r="AP458" t="str">
        <f>IF(AP213="","",AP213&amp;","&amp;AQ213&amp;","&amp;$A213)</f>
        <v>81,3,211</v>
      </c>
      <c r="AR458" t="str">
        <f>IF(AR213="","",AR213&amp;","&amp;AS213&amp;","&amp;$A213)</f>
        <v/>
      </c>
      <c r="AT458" t="str">
        <f>IF(AT213="","",AT213&amp;","&amp;AU213&amp;","&amp;$A213)</f>
        <v/>
      </c>
      <c r="AV458" t="str">
        <f>IF(AV213="","",AV213&amp;","&amp;AW213&amp;","&amp;$A213)</f>
        <v/>
      </c>
      <c r="AX458" t="str">
        <f>IF(AX213="","",AX213&amp;","&amp;AY213&amp;","&amp;$A213)</f>
        <v/>
      </c>
      <c r="BA458" t="str">
        <f>IF(BA213="","",BA213&amp;","&amp;BB213&amp;","&amp;$A213)</f>
        <v/>
      </c>
      <c r="BC458" t="str">
        <f>IF(BC213="","",BC213&amp;","&amp;BD213&amp;","&amp;$A213)</f>
        <v/>
      </c>
      <c r="BE458" t="str">
        <f>IF(BE213="","",BE213&amp;","&amp;BF213&amp;","&amp;$A213)</f>
        <v/>
      </c>
      <c r="BG458" t="str">
        <f>IF(BG213="","",BG213&amp;","&amp;BH213&amp;","&amp;$A213)</f>
        <v/>
      </c>
      <c r="BI458" t="str">
        <f>IF(BI213="","",BI213&amp;","&amp;BJ213&amp;","&amp;$A213)</f>
        <v/>
      </c>
      <c r="BL458" t="str">
        <f>IF(BL213="","",BL213&amp;","&amp;BM213&amp;","&amp;$A213)</f>
        <v/>
      </c>
      <c r="BN458" t="str">
        <f>IF(BN213="","",BN213&amp;","&amp;BO213&amp;","&amp;$A213)</f>
        <v/>
      </c>
      <c r="BP458" t="str">
        <f>IF(BP213="","",BP213&amp;","&amp;BQ213&amp;","&amp;$A213)</f>
        <v/>
      </c>
      <c r="BR458" t="str">
        <f>IF(BR213="","",BR213&amp;","&amp;BS213&amp;","&amp;$A213)</f>
        <v/>
      </c>
      <c r="BT458" t="str">
        <f>IF(BT213="","",BT213&amp;","&amp;BU213&amp;","&amp;$A213)</f>
        <v/>
      </c>
      <c r="BY458" s="34">
        <v>1</v>
      </c>
      <c r="BZ458" s="34">
        <f>ROUNDUP(BY458/3,0)</f>
        <v>1</v>
      </c>
      <c r="CB458" t="str">
        <f>IF(CB213="","",CB213&amp;","&amp;CC213&amp;","&amp;$A213)</f>
        <v>81,3,211</v>
      </c>
      <c r="CD458" t="str">
        <f>IF(CD213="","",CD213&amp;","&amp;CE213&amp;","&amp;$A213)</f>
        <v/>
      </c>
      <c r="CF458" t="str">
        <f>IF(CF213="","",CF213&amp;","&amp;CG213&amp;","&amp;$A213)</f>
        <v/>
      </c>
      <c r="CH458" t="str">
        <f>IF(CH213="","",CH213&amp;","&amp;CI213&amp;","&amp;$A213)</f>
        <v/>
      </c>
      <c r="CJ458" t="str">
        <f>IF(CJ213="","",CJ213&amp;","&amp;CK213&amp;","&amp;$A213)</f>
        <v/>
      </c>
      <c r="CM458" t="str">
        <f>IF(CM213="","",CM213&amp;","&amp;CN213&amp;","&amp;$A213)</f>
        <v/>
      </c>
      <c r="CO458" t="str">
        <f>IF(CO213="","",CO213&amp;","&amp;CP213&amp;","&amp;$A213)</f>
        <v/>
      </c>
      <c r="CQ458" t="str">
        <f>IF(CQ213="","",CQ213&amp;","&amp;CR213&amp;","&amp;$A213)</f>
        <v/>
      </c>
      <c r="CS458" t="str">
        <f>IF(CS213="","",CS213&amp;","&amp;CT213&amp;","&amp;$A213)</f>
        <v/>
      </c>
      <c r="CU458" t="str">
        <f>IF(CU213="","",CU213&amp;","&amp;CV213&amp;","&amp;$A213)</f>
        <v/>
      </c>
      <c r="CX458" t="str">
        <f>IF(CX213="","",CX213&amp;","&amp;CY213&amp;","&amp;$A213)</f>
        <v/>
      </c>
      <c r="CZ458" t="str">
        <f>IF(CZ213="","",CZ213&amp;","&amp;DA213&amp;","&amp;$A213)</f>
        <v/>
      </c>
      <c r="DB458" t="str">
        <f>IF(DB213="","",DB213&amp;","&amp;DC213&amp;","&amp;$A213)</f>
        <v/>
      </c>
      <c r="DD458" t="str">
        <f>IF(DD213="","",DD213&amp;","&amp;DE213&amp;","&amp;$A213)</f>
        <v/>
      </c>
      <c r="DF458" t="str">
        <f>IF(DF213="","",DF213&amp;","&amp;DG213&amp;","&amp;$A213)</f>
        <v/>
      </c>
    </row>
    <row r="459" spans="1:110" x14ac:dyDescent="0.3">
      <c r="A459" s="33">
        <v>2</v>
      </c>
      <c r="B459" s="33">
        <f t="shared" ref="B459:B487" si="209">ROUNDUP(A459/3,0)</f>
        <v>1</v>
      </c>
      <c r="D459" t="str">
        <f>IF(D214="","",D214&amp;","&amp;E214&amp;","&amp;$A214)</f>
        <v/>
      </c>
      <c r="F459" t="str">
        <f>IF(F214="","",F214&amp;","&amp;G214&amp;","&amp;$A214)</f>
        <v/>
      </c>
      <c r="H459" t="str">
        <f>IF(H214="","",H214&amp;","&amp;I214&amp;","&amp;$A214)</f>
        <v/>
      </c>
      <c r="J459" t="str">
        <f>IF(J214="","",J214&amp;","&amp;K214&amp;","&amp;$A214)</f>
        <v/>
      </c>
      <c r="L459" t="str">
        <f>IF(L214="","",L214&amp;","&amp;M214&amp;","&amp;$A214)</f>
        <v/>
      </c>
      <c r="O459" t="str">
        <f>IF(O214="","",O214&amp;","&amp;P214&amp;","&amp;$A214)</f>
        <v>712,7,212</v>
      </c>
      <c r="Q459" t="str">
        <f>IF(Q214="","",Q214&amp;","&amp;R214&amp;","&amp;$A214)</f>
        <v/>
      </c>
      <c r="S459" t="str">
        <f>IF(S214="","",S214&amp;","&amp;T214&amp;","&amp;$A214)</f>
        <v/>
      </c>
      <c r="U459" t="str">
        <f>IF(U214="","",U214&amp;","&amp;V214&amp;","&amp;$A214)</f>
        <v/>
      </c>
      <c r="W459" t="str">
        <f>IF(W214="","",W214&amp;","&amp;X214&amp;","&amp;$A214)</f>
        <v/>
      </c>
      <c r="Z459" t="str">
        <f>IF(Z214="","",Z214&amp;","&amp;AA214&amp;","&amp;$A214)</f>
        <v/>
      </c>
      <c r="AB459" t="str">
        <f>IF(AB214="","",AB214&amp;","&amp;AC214&amp;","&amp;$A214)</f>
        <v/>
      </c>
      <c r="AD459" t="str">
        <f>IF(AD214="","",AD214&amp;","&amp;AE214&amp;","&amp;$A214)</f>
        <v/>
      </c>
      <c r="AF459" t="str">
        <f>IF(AF214="","",AF214&amp;","&amp;AG214&amp;","&amp;$A214)</f>
        <v/>
      </c>
      <c r="AH459" t="str">
        <f>IF(AH214="","",AH214&amp;","&amp;AI214&amp;","&amp;$A214)</f>
        <v/>
      </c>
      <c r="AM459" s="33">
        <v>2</v>
      </c>
      <c r="AN459" s="33">
        <f t="shared" ref="AN459:AN487" si="210">ROUNDUP(AM459/3,0)</f>
        <v>1</v>
      </c>
      <c r="AP459" t="str">
        <f>IF(AP214="","",AP214&amp;","&amp;AQ214&amp;","&amp;$A214)</f>
        <v>81,3,212</v>
      </c>
      <c r="AR459" t="str">
        <f>IF(AR214="","",AR214&amp;","&amp;AS214&amp;","&amp;$A214)</f>
        <v/>
      </c>
      <c r="AT459" t="str">
        <f>IF(AT214="","",AT214&amp;","&amp;AU214&amp;","&amp;$A214)</f>
        <v/>
      </c>
      <c r="AV459" t="str">
        <f>IF(AV214="","",AV214&amp;","&amp;AW214&amp;","&amp;$A214)</f>
        <v/>
      </c>
      <c r="AX459" t="str">
        <f>IF(AX214="","",AX214&amp;","&amp;AY214&amp;","&amp;$A214)</f>
        <v/>
      </c>
      <c r="BA459" t="str">
        <f>IF(BA214="","",BA214&amp;","&amp;BB214&amp;","&amp;$A214)</f>
        <v/>
      </c>
      <c r="BC459" t="str">
        <f>IF(BC214="","",BC214&amp;","&amp;BD214&amp;","&amp;$A214)</f>
        <v/>
      </c>
      <c r="BE459" t="str">
        <f>IF(BE214="","",BE214&amp;","&amp;BF214&amp;","&amp;$A214)</f>
        <v/>
      </c>
      <c r="BG459" t="str">
        <f>IF(BG214="","",BG214&amp;","&amp;BH214&amp;","&amp;$A214)</f>
        <v/>
      </c>
      <c r="BI459" t="str">
        <f>IF(BI214="","",BI214&amp;","&amp;BJ214&amp;","&amp;$A214)</f>
        <v/>
      </c>
      <c r="BL459" t="str">
        <f>IF(BL214="","",BL214&amp;","&amp;BM214&amp;","&amp;$A214)</f>
        <v/>
      </c>
      <c r="BN459" t="str">
        <f>IF(BN214="","",BN214&amp;","&amp;BO214&amp;","&amp;$A214)</f>
        <v/>
      </c>
      <c r="BP459" t="str">
        <f>IF(BP214="","",BP214&amp;","&amp;BQ214&amp;","&amp;$A214)</f>
        <v/>
      </c>
      <c r="BR459" t="str">
        <f>IF(BR214="","",BR214&amp;","&amp;BS214&amp;","&amp;$A214)</f>
        <v/>
      </c>
      <c r="BT459" t="str">
        <f>IF(BT214="","",BT214&amp;","&amp;BU214&amp;","&amp;$A214)</f>
        <v/>
      </c>
      <c r="BY459" s="33">
        <v>2</v>
      </c>
      <c r="BZ459" s="33">
        <f t="shared" ref="BZ459:BZ487" si="211">ROUNDUP(BY459/3,0)</f>
        <v>1</v>
      </c>
      <c r="CB459" t="str">
        <f>IF(CB214="","",CB214&amp;","&amp;CC214&amp;","&amp;$A214)</f>
        <v>81,3,212</v>
      </c>
      <c r="CD459" t="str">
        <f>IF(CD214="","",CD214&amp;","&amp;CE214&amp;","&amp;$A214)</f>
        <v/>
      </c>
      <c r="CF459" t="str">
        <f>IF(CF214="","",CF214&amp;","&amp;CG214&amp;","&amp;$A214)</f>
        <v/>
      </c>
      <c r="CH459" t="str">
        <f>IF(CH214="","",CH214&amp;","&amp;CI214&amp;","&amp;$A214)</f>
        <v/>
      </c>
      <c r="CJ459" t="str">
        <f>IF(CJ214="","",CJ214&amp;","&amp;CK214&amp;","&amp;$A214)</f>
        <v/>
      </c>
      <c r="CM459" t="str">
        <f>IF(CM214="","",CM214&amp;","&amp;CN214&amp;","&amp;$A214)</f>
        <v/>
      </c>
      <c r="CO459" t="str">
        <f>IF(CO214="","",CO214&amp;","&amp;CP214&amp;","&amp;$A214)</f>
        <v/>
      </c>
      <c r="CQ459" t="str">
        <f>IF(CQ214="","",CQ214&amp;","&amp;CR214&amp;","&amp;$A214)</f>
        <v/>
      </c>
      <c r="CS459" t="str">
        <f>IF(CS214="","",CS214&amp;","&amp;CT214&amp;","&amp;$A214)</f>
        <v/>
      </c>
      <c r="CU459" t="str">
        <f>IF(CU214="","",CU214&amp;","&amp;CV214&amp;","&amp;$A214)</f>
        <v/>
      </c>
      <c r="CX459" t="str">
        <f>IF(CX214="","",CX214&amp;","&amp;CY214&amp;","&amp;$A214)</f>
        <v/>
      </c>
      <c r="CZ459" t="str">
        <f>IF(CZ214="","",CZ214&amp;","&amp;DA214&amp;","&amp;$A214)</f>
        <v/>
      </c>
      <c r="DB459" t="str">
        <f>IF(DB214="","",DB214&amp;","&amp;DC214&amp;","&amp;$A214)</f>
        <v/>
      </c>
      <c r="DD459" t="str">
        <f>IF(DD214="","",DD214&amp;","&amp;DE214&amp;","&amp;$A214)</f>
        <v/>
      </c>
      <c r="DF459" t="str">
        <f>IF(DF214="","",DF214&amp;","&amp;DG214&amp;","&amp;$A214)</f>
        <v/>
      </c>
    </row>
    <row r="460" spans="1:110" ht="14.5" thickBot="1" x14ac:dyDescent="0.35">
      <c r="A460" s="35">
        <v>3</v>
      </c>
      <c r="B460" s="35">
        <f t="shared" si="209"/>
        <v>1</v>
      </c>
      <c r="D460" t="str">
        <f>IF(D215="","",D215&amp;","&amp;E215&amp;","&amp;$A215)</f>
        <v/>
      </c>
      <c r="F460" t="str">
        <f>IF(F215="","",F215&amp;","&amp;G215&amp;","&amp;$A215)</f>
        <v/>
      </c>
      <c r="H460" t="str">
        <f>IF(H215="","",H215&amp;","&amp;I215&amp;","&amp;$A215)</f>
        <v/>
      </c>
      <c r="J460" t="str">
        <f>IF(J215="","",J215&amp;","&amp;K215&amp;","&amp;$A215)</f>
        <v/>
      </c>
      <c r="L460" t="str">
        <f>IF(L215="","",L215&amp;","&amp;M215&amp;","&amp;$A215)</f>
        <v/>
      </c>
      <c r="O460" t="str">
        <f>IF(O215="","",O215&amp;","&amp;P215&amp;","&amp;$A215)</f>
        <v>1202,1,213</v>
      </c>
      <c r="Q460" t="str">
        <f>IF(Q215="","",Q215&amp;","&amp;R215&amp;","&amp;$A215)</f>
        <v>713,5,213</v>
      </c>
      <c r="S460" t="str">
        <f>IF(S215="","",S215&amp;","&amp;T215&amp;","&amp;$A215)</f>
        <v/>
      </c>
      <c r="U460" t="str">
        <f>IF(U215="","",U215&amp;","&amp;V215&amp;","&amp;$A215)</f>
        <v>715,1,213</v>
      </c>
      <c r="W460" t="str">
        <f>IF(W215="","",W215&amp;","&amp;X215&amp;","&amp;$A215)</f>
        <v/>
      </c>
      <c r="Z460" t="str">
        <f>IF(Z215="","",Z215&amp;","&amp;AA215&amp;","&amp;$A215)</f>
        <v/>
      </c>
      <c r="AB460" t="str">
        <f>IF(AB215="","",AB215&amp;","&amp;AC215&amp;","&amp;$A215)</f>
        <v/>
      </c>
      <c r="AD460" t="str">
        <f>IF(AD215="","",AD215&amp;","&amp;AE215&amp;","&amp;$A215)</f>
        <v/>
      </c>
      <c r="AF460" t="str">
        <f>IF(AF215="","",AF215&amp;","&amp;AG215&amp;","&amp;$A215)</f>
        <v/>
      </c>
      <c r="AH460" t="str">
        <f>IF(AH215="","",AH215&amp;","&amp;AI215&amp;","&amp;$A215)</f>
        <v/>
      </c>
      <c r="AM460" s="35">
        <v>3</v>
      </c>
      <c r="AN460" s="35">
        <f t="shared" si="210"/>
        <v>1</v>
      </c>
      <c r="AP460" t="str">
        <f>IF(AP215="","",AP215&amp;","&amp;AQ215&amp;","&amp;$A215)</f>
        <v>81,4,213</v>
      </c>
      <c r="AR460" t="str">
        <f>IF(AR215="","",AR215&amp;","&amp;AS215&amp;","&amp;$A215)</f>
        <v/>
      </c>
      <c r="AT460" t="str">
        <f>IF(AT215="","",AT215&amp;","&amp;AU215&amp;","&amp;$A215)</f>
        <v/>
      </c>
      <c r="AV460" t="str">
        <f>IF(AV215="","",AV215&amp;","&amp;AW215&amp;","&amp;$A215)</f>
        <v/>
      </c>
      <c r="AX460" t="str">
        <f>IF(AX215="","",AX215&amp;","&amp;AY215&amp;","&amp;$A215)</f>
        <v/>
      </c>
      <c r="BA460" t="str">
        <f>IF(BA215="","",BA215&amp;","&amp;BB215&amp;","&amp;$A215)</f>
        <v/>
      </c>
      <c r="BC460" t="str">
        <f>IF(BC215="","",BC215&amp;","&amp;BD215&amp;","&amp;$A215)</f>
        <v/>
      </c>
      <c r="BE460" t="str">
        <f>IF(BE215="","",BE215&amp;","&amp;BF215&amp;","&amp;$A215)</f>
        <v/>
      </c>
      <c r="BG460" t="str">
        <f>IF(BG215="","",BG215&amp;","&amp;BH215&amp;","&amp;$A215)</f>
        <v/>
      </c>
      <c r="BI460" t="str">
        <f>IF(BI215="","",BI215&amp;","&amp;BJ215&amp;","&amp;$A215)</f>
        <v/>
      </c>
      <c r="BL460" t="str">
        <f>IF(BL215="","",BL215&amp;","&amp;BM215&amp;","&amp;$A215)</f>
        <v/>
      </c>
      <c r="BN460" t="str">
        <f>IF(BN215="","",BN215&amp;","&amp;BO215&amp;","&amp;$A215)</f>
        <v/>
      </c>
      <c r="BP460" t="str">
        <f>IF(BP215="","",BP215&amp;","&amp;BQ215&amp;","&amp;$A215)</f>
        <v/>
      </c>
      <c r="BR460" t="str">
        <f>IF(BR215="","",BR215&amp;","&amp;BS215&amp;","&amp;$A215)</f>
        <v/>
      </c>
      <c r="BT460" t="str">
        <f>IF(BT215="","",BT215&amp;","&amp;BU215&amp;","&amp;$A215)</f>
        <v/>
      </c>
      <c r="BY460" s="35">
        <v>3</v>
      </c>
      <c r="BZ460" s="35">
        <f t="shared" si="211"/>
        <v>1</v>
      </c>
      <c r="CB460" t="str">
        <f>IF(CB215="","",CB215&amp;","&amp;CC215&amp;","&amp;$A215)</f>
        <v>81,4,213</v>
      </c>
      <c r="CD460" t="str">
        <f>IF(CD215="","",CD215&amp;","&amp;CE215&amp;","&amp;$A215)</f>
        <v/>
      </c>
      <c r="CF460" t="str">
        <f>IF(CF215="","",CF215&amp;","&amp;CG215&amp;","&amp;$A215)</f>
        <v/>
      </c>
      <c r="CH460" t="str">
        <f>IF(CH215="","",CH215&amp;","&amp;CI215&amp;","&amp;$A215)</f>
        <v/>
      </c>
      <c r="CJ460" t="str">
        <f>IF(CJ215="","",CJ215&amp;","&amp;CK215&amp;","&amp;$A215)</f>
        <v/>
      </c>
      <c r="CM460" t="str">
        <f>IF(CM215="","",CM215&amp;","&amp;CN215&amp;","&amp;$A215)</f>
        <v/>
      </c>
      <c r="CO460" t="str">
        <f>IF(CO215="","",CO215&amp;","&amp;CP215&amp;","&amp;$A215)</f>
        <v/>
      </c>
      <c r="CQ460" t="str">
        <f>IF(CQ215="","",CQ215&amp;","&amp;CR215&amp;","&amp;$A215)</f>
        <v/>
      </c>
      <c r="CS460" t="str">
        <f>IF(CS215="","",CS215&amp;","&amp;CT215&amp;","&amp;$A215)</f>
        <v/>
      </c>
      <c r="CU460" t="str">
        <f>IF(CU215="","",CU215&amp;","&amp;CV215&amp;","&amp;$A215)</f>
        <v/>
      </c>
      <c r="CX460" t="str">
        <f>IF(CX215="","",CX215&amp;","&amp;CY215&amp;","&amp;$A215)</f>
        <v/>
      </c>
      <c r="CZ460" t="str">
        <f>IF(CZ215="","",CZ215&amp;","&amp;DA215&amp;","&amp;$A215)</f>
        <v/>
      </c>
      <c r="DB460" t="str">
        <f>IF(DB215="","",DB215&amp;","&amp;DC215&amp;","&amp;$A215)</f>
        <v/>
      </c>
      <c r="DD460" t="str">
        <f>IF(DD215="","",DD215&amp;","&amp;DE215&amp;","&amp;$A215)</f>
        <v/>
      </c>
      <c r="DF460" t="str">
        <f>IF(DF215="","",DF215&amp;","&amp;DG215&amp;","&amp;$A215)</f>
        <v/>
      </c>
    </row>
    <row r="461" spans="1:110" x14ac:dyDescent="0.3">
      <c r="A461" s="34">
        <v>4</v>
      </c>
      <c r="B461" s="34">
        <f t="shared" si="209"/>
        <v>2</v>
      </c>
      <c r="D461" t="str">
        <f>IF(D216="","",D216&amp;","&amp;E216&amp;","&amp;$A216)</f>
        <v/>
      </c>
      <c r="F461" t="str">
        <f>IF(F216="","",F216&amp;","&amp;G216&amp;","&amp;$A216)</f>
        <v/>
      </c>
      <c r="H461" t="str">
        <f>IF(H216="","",H216&amp;","&amp;I216&amp;","&amp;$A216)</f>
        <v/>
      </c>
      <c r="J461" t="str">
        <f>IF(J216="","",J216&amp;","&amp;K216&amp;","&amp;$A216)</f>
        <v/>
      </c>
      <c r="L461" t="str">
        <f>IF(L216="","",L216&amp;","&amp;M216&amp;","&amp;$A216)</f>
        <v/>
      </c>
      <c r="O461" t="str">
        <f>IF(O216="","",O216&amp;","&amp;P216&amp;","&amp;$A216)</f>
        <v/>
      </c>
      <c r="Q461" t="str">
        <f>IF(Q216="","",Q216&amp;","&amp;R216&amp;","&amp;$A216)</f>
        <v/>
      </c>
      <c r="S461" t="str">
        <f>IF(S216="","",S216&amp;","&amp;T216&amp;","&amp;$A216)</f>
        <v/>
      </c>
      <c r="U461" t="str">
        <f>IF(U216="","",U216&amp;","&amp;V216&amp;","&amp;$A216)</f>
        <v/>
      </c>
      <c r="W461" t="str">
        <f>IF(W216="","",W216&amp;","&amp;X216&amp;","&amp;$A216)</f>
        <v/>
      </c>
      <c r="Z461" t="str">
        <f>IF(Z216="","",Z216&amp;","&amp;AA216&amp;","&amp;$A216)</f>
        <v>721,3,214</v>
      </c>
      <c r="AB461" t="str">
        <f>IF(AB216="","",AB216&amp;","&amp;AC216&amp;","&amp;$A216)</f>
        <v>1202,1,214</v>
      </c>
      <c r="AD461" t="str">
        <f>IF(AD216="","",AD216&amp;","&amp;AE216&amp;","&amp;$A216)</f>
        <v/>
      </c>
      <c r="AF461" t="str">
        <f>IF(AF216="","",AF216&amp;","&amp;AG216&amp;","&amp;$A216)</f>
        <v>721,3,214</v>
      </c>
      <c r="AH461" t="str">
        <f>IF(AH216="","",AH216&amp;","&amp;AI216&amp;","&amp;$A216)</f>
        <v/>
      </c>
      <c r="AM461" s="34">
        <v>4</v>
      </c>
      <c r="AN461" s="34">
        <f t="shared" si="210"/>
        <v>2</v>
      </c>
      <c r="AP461" t="str">
        <f>IF(AP216="","",AP216&amp;","&amp;AQ216&amp;","&amp;$A216)</f>
        <v>82,3,214</v>
      </c>
      <c r="AR461" t="str">
        <f>IF(AR216="","",AR216&amp;","&amp;AS216&amp;","&amp;$A216)</f>
        <v/>
      </c>
      <c r="AT461" t="str">
        <f>IF(AT216="","",AT216&amp;","&amp;AU216&amp;","&amp;$A216)</f>
        <v/>
      </c>
      <c r="AV461" t="str">
        <f>IF(AV216="","",AV216&amp;","&amp;AW216&amp;","&amp;$A216)</f>
        <v/>
      </c>
      <c r="AX461" t="str">
        <f>IF(AX216="","",AX216&amp;","&amp;AY216&amp;","&amp;$A216)</f>
        <v/>
      </c>
      <c r="BA461" t="str">
        <f>IF(BA216="","",BA216&amp;","&amp;BB216&amp;","&amp;$A216)</f>
        <v/>
      </c>
      <c r="BC461" t="str">
        <f>IF(BC216="","",BC216&amp;","&amp;BD216&amp;","&amp;$A216)</f>
        <v/>
      </c>
      <c r="BE461" t="str">
        <f>IF(BE216="","",BE216&amp;","&amp;BF216&amp;","&amp;$A216)</f>
        <v/>
      </c>
      <c r="BG461" t="str">
        <f>IF(BG216="","",BG216&amp;","&amp;BH216&amp;","&amp;$A216)</f>
        <v/>
      </c>
      <c r="BI461" t="str">
        <f>IF(BI216="","",BI216&amp;","&amp;BJ216&amp;","&amp;$A216)</f>
        <v/>
      </c>
      <c r="BL461" t="str">
        <f>IF(BL216="","",BL216&amp;","&amp;BM216&amp;","&amp;$A216)</f>
        <v/>
      </c>
      <c r="BN461" t="str">
        <f>IF(BN216="","",BN216&amp;","&amp;BO216&amp;","&amp;$A216)</f>
        <v>1103,1,214</v>
      </c>
      <c r="BP461" t="str">
        <f>IF(BP216="","",BP216&amp;","&amp;BQ216&amp;","&amp;$A216)</f>
        <v>1001,1,214</v>
      </c>
      <c r="BR461" t="str">
        <f>IF(BR216="","",BR216&amp;","&amp;BS216&amp;","&amp;$A216)</f>
        <v>1103,1,214</v>
      </c>
      <c r="BT461" t="str">
        <f>IF(BT216="","",BT216&amp;","&amp;BU216&amp;","&amp;$A216)</f>
        <v/>
      </c>
      <c r="BY461" s="34">
        <v>4</v>
      </c>
      <c r="BZ461" s="34">
        <f t="shared" si="211"/>
        <v>2</v>
      </c>
      <c r="CB461" t="str">
        <f>IF(CB216="","",CB216&amp;","&amp;CC216&amp;","&amp;$A216)</f>
        <v>82,3,214</v>
      </c>
      <c r="CD461" t="str">
        <f>IF(CD216="","",CD216&amp;","&amp;CE216&amp;","&amp;$A216)</f>
        <v/>
      </c>
      <c r="CF461" t="str">
        <f>IF(CF216="","",CF216&amp;","&amp;CG216&amp;","&amp;$A216)</f>
        <v/>
      </c>
      <c r="CH461" t="str">
        <f>IF(CH216="","",CH216&amp;","&amp;CI216&amp;","&amp;$A216)</f>
        <v/>
      </c>
      <c r="CJ461" t="str">
        <f>IF(CJ216="","",CJ216&amp;","&amp;CK216&amp;","&amp;$A216)</f>
        <v/>
      </c>
      <c r="CM461" t="str">
        <f>IF(CM216="","",CM216&amp;","&amp;CN216&amp;","&amp;$A216)</f>
        <v/>
      </c>
      <c r="CO461" t="str">
        <f>IF(CO216="","",CO216&amp;","&amp;CP216&amp;","&amp;$A216)</f>
        <v/>
      </c>
      <c r="CQ461" t="str">
        <f>IF(CQ216="","",CQ216&amp;","&amp;CR216&amp;","&amp;$A216)</f>
        <v/>
      </c>
      <c r="CS461" t="str">
        <f>IF(CS216="","",CS216&amp;","&amp;CT216&amp;","&amp;$A216)</f>
        <v/>
      </c>
      <c r="CU461" t="str">
        <f>IF(CU216="","",CU216&amp;","&amp;CV216&amp;","&amp;$A216)</f>
        <v/>
      </c>
      <c r="CX461" t="str">
        <f>IF(CX216="","",CX216&amp;","&amp;CY216&amp;","&amp;$A216)</f>
        <v/>
      </c>
      <c r="CZ461" t="str">
        <f>IF(CZ216="","",CZ216&amp;","&amp;DA216&amp;","&amp;$A216)</f>
        <v>1103,1,214</v>
      </c>
      <c r="DB461" t="str">
        <f>IF(DB216="","",DB216&amp;","&amp;DC216&amp;","&amp;$A216)</f>
        <v>1001,1,214</v>
      </c>
      <c r="DD461" t="str">
        <f>IF(DD216="","",DD216&amp;","&amp;DE216&amp;","&amp;$A216)</f>
        <v>1103,1,214</v>
      </c>
      <c r="DF461" t="str">
        <f>IF(DF216="","",DF216&amp;","&amp;DG216&amp;","&amp;$A216)</f>
        <v/>
      </c>
    </row>
    <row r="462" spans="1:110" x14ac:dyDescent="0.3">
      <c r="A462" s="33">
        <v>5</v>
      </c>
      <c r="B462" s="33">
        <f t="shared" si="209"/>
        <v>2</v>
      </c>
      <c r="D462" t="str">
        <f>IF(D217="","",D217&amp;","&amp;E217&amp;","&amp;$A217)</f>
        <v/>
      </c>
      <c r="F462" t="str">
        <f>IF(F217="","",F217&amp;","&amp;G217&amp;","&amp;$A217)</f>
        <v/>
      </c>
      <c r="H462" t="str">
        <f>IF(H217="","",H217&amp;","&amp;I217&amp;","&amp;$A217)</f>
        <v/>
      </c>
      <c r="J462" t="str">
        <f>IF(J217="","",J217&amp;","&amp;K217&amp;","&amp;$A217)</f>
        <v/>
      </c>
      <c r="L462" t="str">
        <f>IF(L217="","",L217&amp;","&amp;M217&amp;","&amp;$A217)</f>
        <v/>
      </c>
      <c r="O462" t="str">
        <f>IF(O217="","",O217&amp;","&amp;P217&amp;","&amp;$A217)</f>
        <v/>
      </c>
      <c r="Q462" t="str">
        <f>IF(Q217="","",Q217&amp;","&amp;R217&amp;","&amp;$A217)</f>
        <v/>
      </c>
      <c r="S462" t="str">
        <f>IF(S217="","",S217&amp;","&amp;T217&amp;","&amp;$A217)</f>
        <v/>
      </c>
      <c r="U462" t="str">
        <f>IF(U217="","",U217&amp;","&amp;V217&amp;","&amp;$A217)</f>
        <v/>
      </c>
      <c r="W462" t="str">
        <f>IF(W217="","",W217&amp;","&amp;X217&amp;","&amp;$A217)</f>
        <v/>
      </c>
      <c r="Z462" t="str">
        <f>IF(Z217="","",Z217&amp;","&amp;AA217&amp;","&amp;$A217)</f>
        <v>722,7,215</v>
      </c>
      <c r="AB462" t="str">
        <f>IF(AB217="","",AB217&amp;","&amp;AC217&amp;","&amp;$A217)</f>
        <v/>
      </c>
      <c r="AD462" t="str">
        <f>IF(AD217="","",AD217&amp;","&amp;AE217&amp;","&amp;$A217)</f>
        <v/>
      </c>
      <c r="AF462" t="str">
        <f>IF(AF217="","",AF217&amp;","&amp;AG217&amp;","&amp;$A217)</f>
        <v/>
      </c>
      <c r="AH462" t="str">
        <f>IF(AH217="","",AH217&amp;","&amp;AI217&amp;","&amp;$A217)</f>
        <v/>
      </c>
      <c r="AM462" s="33">
        <v>5</v>
      </c>
      <c r="AN462" s="33">
        <f t="shared" si="210"/>
        <v>2</v>
      </c>
      <c r="AP462" t="str">
        <f>IF(AP217="","",AP217&amp;","&amp;AQ217&amp;","&amp;$A217)</f>
        <v>82,3,215</v>
      </c>
      <c r="AR462" t="str">
        <f>IF(AR217="","",AR217&amp;","&amp;AS217&amp;","&amp;$A217)</f>
        <v>1103,1,215</v>
      </c>
      <c r="AT462" t="str">
        <f>IF(AT217="","",AT217&amp;","&amp;AU217&amp;","&amp;$A217)</f>
        <v>1001,1,215</v>
      </c>
      <c r="AV462" t="str">
        <f>IF(AV217="","",AV217&amp;","&amp;AW217&amp;","&amp;$A217)</f>
        <v>1103,1,215</v>
      </c>
      <c r="AX462" t="str">
        <f>IF(AX217="","",AX217&amp;","&amp;AY217&amp;","&amp;$A217)</f>
        <v/>
      </c>
      <c r="BA462" t="str">
        <f>IF(BA217="","",BA217&amp;","&amp;BB217&amp;","&amp;$A217)</f>
        <v/>
      </c>
      <c r="BC462" t="str">
        <f>IF(BC217="","",BC217&amp;","&amp;BD217&amp;","&amp;$A217)</f>
        <v/>
      </c>
      <c r="BE462" t="str">
        <f>IF(BE217="","",BE217&amp;","&amp;BF217&amp;","&amp;$A217)</f>
        <v/>
      </c>
      <c r="BG462" t="str">
        <f>IF(BG217="","",BG217&amp;","&amp;BH217&amp;","&amp;$A217)</f>
        <v/>
      </c>
      <c r="BI462" t="str">
        <f>IF(BI217="","",BI217&amp;","&amp;BJ217&amp;","&amp;$A217)</f>
        <v/>
      </c>
      <c r="BL462" t="str">
        <f>IF(BL217="","",BL217&amp;","&amp;BM217&amp;","&amp;$A217)</f>
        <v/>
      </c>
      <c r="BN462" t="str">
        <f>IF(BN217="","",BN217&amp;","&amp;BO217&amp;","&amp;$A217)</f>
        <v/>
      </c>
      <c r="BP462" t="str">
        <f>IF(BP217="","",BP217&amp;","&amp;BQ217&amp;","&amp;$A217)</f>
        <v/>
      </c>
      <c r="BR462" t="str">
        <f>IF(BR217="","",BR217&amp;","&amp;BS217&amp;","&amp;$A217)</f>
        <v/>
      </c>
      <c r="BT462" t="str">
        <f>IF(BT217="","",BT217&amp;","&amp;BU217&amp;","&amp;$A217)</f>
        <v/>
      </c>
      <c r="BY462" s="33">
        <v>5</v>
      </c>
      <c r="BZ462" s="33">
        <f t="shared" si="211"/>
        <v>2</v>
      </c>
      <c r="CB462" t="str">
        <f>IF(CB217="","",CB217&amp;","&amp;CC217&amp;","&amp;$A217)</f>
        <v>82,3,215</v>
      </c>
      <c r="CD462" t="str">
        <f>IF(CD217="","",CD217&amp;","&amp;CE217&amp;","&amp;$A217)</f>
        <v>1103,1,215</v>
      </c>
      <c r="CF462" t="str">
        <f>IF(CF217="","",CF217&amp;","&amp;CG217&amp;","&amp;$A217)</f>
        <v>1001,1,215</v>
      </c>
      <c r="CH462" t="str">
        <f>IF(CH217="","",CH217&amp;","&amp;CI217&amp;","&amp;$A217)</f>
        <v>1103,1,215</v>
      </c>
      <c r="CJ462" t="str">
        <f>IF(CJ217="","",CJ217&amp;","&amp;CK217&amp;","&amp;$A217)</f>
        <v/>
      </c>
      <c r="CM462" t="str">
        <f>IF(CM217="","",CM217&amp;","&amp;CN217&amp;","&amp;$A217)</f>
        <v/>
      </c>
      <c r="CO462" t="str">
        <f>IF(CO217="","",CO217&amp;","&amp;CP217&amp;","&amp;$A217)</f>
        <v/>
      </c>
      <c r="CQ462" t="str">
        <f>IF(CQ217="","",CQ217&amp;","&amp;CR217&amp;","&amp;$A217)</f>
        <v/>
      </c>
      <c r="CS462" t="str">
        <f>IF(CS217="","",CS217&amp;","&amp;CT217&amp;","&amp;$A217)</f>
        <v/>
      </c>
      <c r="CU462" t="str">
        <f>IF(CU217="","",CU217&amp;","&amp;CV217&amp;","&amp;$A217)</f>
        <v/>
      </c>
      <c r="CX462" t="str">
        <f>IF(CX217="","",CX217&amp;","&amp;CY217&amp;","&amp;$A217)</f>
        <v/>
      </c>
      <c r="CZ462" t="str">
        <f>IF(CZ217="","",CZ217&amp;","&amp;DA217&amp;","&amp;$A217)</f>
        <v/>
      </c>
      <c r="DB462" t="str">
        <f>IF(DB217="","",DB217&amp;","&amp;DC217&amp;","&amp;$A217)</f>
        <v/>
      </c>
      <c r="DD462" t="str">
        <f>IF(DD217="","",DD217&amp;","&amp;DE217&amp;","&amp;$A217)</f>
        <v/>
      </c>
      <c r="DF462" t="str">
        <f>IF(DF217="","",DF217&amp;","&amp;DG217&amp;","&amp;$A217)</f>
        <v/>
      </c>
    </row>
    <row r="463" spans="1:110" ht="14.5" thickBot="1" x14ac:dyDescent="0.35">
      <c r="A463" s="35">
        <v>6</v>
      </c>
      <c r="B463" s="35">
        <f t="shared" si="209"/>
        <v>2</v>
      </c>
      <c r="D463" t="str">
        <f>IF(D218="","",D218&amp;","&amp;E218&amp;","&amp;$A218)</f>
        <v/>
      </c>
      <c r="F463" t="str">
        <f>IF(F218="","",F218&amp;","&amp;G218&amp;","&amp;$A218)</f>
        <v/>
      </c>
      <c r="H463" t="str">
        <f>IF(H218="","",H218&amp;","&amp;I218&amp;","&amp;$A218)</f>
        <v/>
      </c>
      <c r="J463" t="str">
        <f>IF(J218="","",J218&amp;","&amp;K218&amp;","&amp;$A218)</f>
        <v/>
      </c>
      <c r="L463" t="str">
        <f>IF(L218="","",L218&amp;","&amp;M218&amp;","&amp;$A218)</f>
        <v/>
      </c>
      <c r="O463" t="str">
        <f>IF(O218="","",O218&amp;","&amp;P218&amp;","&amp;$A218)</f>
        <v/>
      </c>
      <c r="Q463" t="str">
        <f>IF(Q218="","",Q218&amp;","&amp;R218&amp;","&amp;$A218)</f>
        <v/>
      </c>
      <c r="S463" t="str">
        <f>IF(S218="","",S218&amp;","&amp;T218&amp;","&amp;$A218)</f>
        <v/>
      </c>
      <c r="U463" t="str">
        <f>IF(U218="","",U218&amp;","&amp;V218&amp;","&amp;$A218)</f>
        <v/>
      </c>
      <c r="W463" t="str">
        <f>IF(W218="","",W218&amp;","&amp;X218&amp;","&amp;$A218)</f>
        <v/>
      </c>
      <c r="Z463" t="str">
        <f>IF(Z218="","",Z218&amp;","&amp;AA218&amp;","&amp;$A218)</f>
        <v>1203,1,216</v>
      </c>
      <c r="AB463" t="str">
        <f>IF(AB218="","",AB218&amp;","&amp;AC218&amp;","&amp;$A218)</f>
        <v>723,5,216</v>
      </c>
      <c r="AD463" t="str">
        <f>IF(AD218="","",AD218&amp;","&amp;AE218&amp;","&amp;$A218)</f>
        <v/>
      </c>
      <c r="AF463" t="str">
        <f>IF(AF218="","",AF218&amp;","&amp;AG218&amp;","&amp;$A218)</f>
        <v>725,1,216</v>
      </c>
      <c r="AH463" t="str">
        <f>IF(AH218="","",AH218&amp;","&amp;AI218&amp;","&amp;$A218)</f>
        <v/>
      </c>
      <c r="AM463" s="35">
        <v>6</v>
      </c>
      <c r="AN463" s="35">
        <f t="shared" si="210"/>
        <v>2</v>
      </c>
      <c r="AP463" t="str">
        <f>IF(AP218="","",AP218&amp;","&amp;AQ218&amp;","&amp;$A218)</f>
        <v>82,4,216</v>
      </c>
      <c r="AR463" t="str">
        <f>IF(AR218="","",AR218&amp;","&amp;AS218&amp;","&amp;$A218)</f>
        <v/>
      </c>
      <c r="AT463" t="str">
        <f>IF(AT218="","",AT218&amp;","&amp;AU218&amp;","&amp;$A218)</f>
        <v/>
      </c>
      <c r="AV463" t="str">
        <f>IF(AV218="","",AV218&amp;","&amp;AW218&amp;","&amp;$A218)</f>
        <v/>
      </c>
      <c r="AX463" t="str">
        <f>IF(AX218="","",AX218&amp;","&amp;AY218&amp;","&amp;$A218)</f>
        <v/>
      </c>
      <c r="BA463" t="str">
        <f>IF(BA218="","",BA218&amp;","&amp;BB218&amp;","&amp;$A218)</f>
        <v/>
      </c>
      <c r="BC463" t="str">
        <f>IF(BC218="","",BC218&amp;","&amp;BD218&amp;","&amp;$A218)</f>
        <v/>
      </c>
      <c r="BE463" t="str">
        <f>IF(BE218="","",BE218&amp;","&amp;BF218&amp;","&amp;$A218)</f>
        <v/>
      </c>
      <c r="BG463" t="str">
        <f>IF(BG218="","",BG218&amp;","&amp;BH218&amp;","&amp;$A218)</f>
        <v/>
      </c>
      <c r="BI463" t="str">
        <f>IF(BI218="","",BI218&amp;","&amp;BJ218&amp;","&amp;$A218)</f>
        <v/>
      </c>
      <c r="BL463" t="str">
        <f>IF(BL218="","",BL218&amp;","&amp;BM218&amp;","&amp;$A218)</f>
        <v/>
      </c>
      <c r="BN463" t="str">
        <f>IF(BN218="","",BN218&amp;","&amp;BO218&amp;","&amp;$A218)</f>
        <v/>
      </c>
      <c r="BP463" t="str">
        <f>IF(BP218="","",BP218&amp;","&amp;BQ218&amp;","&amp;$A218)</f>
        <v/>
      </c>
      <c r="BR463" t="str">
        <f>IF(BR218="","",BR218&amp;","&amp;BS218&amp;","&amp;$A218)</f>
        <v/>
      </c>
      <c r="BT463" t="str">
        <f>IF(BT218="","",BT218&amp;","&amp;BU218&amp;","&amp;$A218)</f>
        <v/>
      </c>
      <c r="BY463" s="35">
        <v>6</v>
      </c>
      <c r="BZ463" s="35">
        <f t="shared" si="211"/>
        <v>2</v>
      </c>
      <c r="CB463" t="str">
        <f>IF(CB218="","",CB218&amp;","&amp;CC218&amp;","&amp;$A218)</f>
        <v>82,4,216</v>
      </c>
      <c r="CD463" t="str">
        <f>IF(CD218="","",CD218&amp;","&amp;CE218&amp;","&amp;$A218)</f>
        <v/>
      </c>
      <c r="CF463" t="str">
        <f>IF(CF218="","",CF218&amp;","&amp;CG218&amp;","&amp;$A218)</f>
        <v/>
      </c>
      <c r="CH463" t="str">
        <f>IF(CH218="","",CH218&amp;","&amp;CI218&amp;","&amp;$A218)</f>
        <v/>
      </c>
      <c r="CJ463" t="str">
        <f>IF(CJ218="","",CJ218&amp;","&amp;CK218&amp;","&amp;$A218)</f>
        <v/>
      </c>
      <c r="CM463" t="str">
        <f>IF(CM218="","",CM218&amp;","&amp;CN218&amp;","&amp;$A218)</f>
        <v/>
      </c>
      <c r="CO463" t="str">
        <f>IF(CO218="","",CO218&amp;","&amp;CP218&amp;","&amp;$A218)</f>
        <v/>
      </c>
      <c r="CQ463" t="str">
        <f>IF(CQ218="","",CQ218&amp;","&amp;CR218&amp;","&amp;$A218)</f>
        <v/>
      </c>
      <c r="CS463" t="str">
        <f>IF(CS218="","",CS218&amp;","&amp;CT218&amp;","&amp;$A218)</f>
        <v/>
      </c>
      <c r="CU463" t="str">
        <f>IF(CU218="","",CU218&amp;","&amp;CV218&amp;","&amp;$A218)</f>
        <v/>
      </c>
      <c r="CX463" t="str">
        <f>IF(CX218="","",CX218&amp;","&amp;CY218&amp;","&amp;$A218)</f>
        <v/>
      </c>
      <c r="CZ463" t="str">
        <f>IF(CZ218="","",CZ218&amp;","&amp;DA218&amp;","&amp;$A218)</f>
        <v/>
      </c>
      <c r="DB463" t="str">
        <f>IF(DB218="","",DB218&amp;","&amp;DC218&amp;","&amp;$A218)</f>
        <v/>
      </c>
      <c r="DD463" t="str">
        <f>IF(DD218="","",DD218&amp;","&amp;DE218&amp;","&amp;$A218)</f>
        <v/>
      </c>
      <c r="DF463" t="str">
        <f>IF(DF218="","",DF218&amp;","&amp;DG218&amp;","&amp;$A218)</f>
        <v/>
      </c>
    </row>
    <row r="464" spans="1:110" x14ac:dyDescent="0.3">
      <c r="A464" s="34">
        <v>7</v>
      </c>
      <c r="B464" s="34">
        <f t="shared" si="209"/>
        <v>3</v>
      </c>
      <c r="D464" t="str">
        <f>IF(D219="","",D219&amp;","&amp;E219&amp;","&amp;$A219)</f>
        <v>731,3,217</v>
      </c>
      <c r="F464" t="str">
        <f>IF(F219="","",F219&amp;","&amp;G219&amp;","&amp;$A219)</f>
        <v>1201,1,217</v>
      </c>
      <c r="H464" t="str">
        <f>IF(H219="","",H219&amp;","&amp;I219&amp;","&amp;$A219)</f>
        <v/>
      </c>
      <c r="J464" t="str">
        <f>IF(J219="","",J219&amp;","&amp;K219&amp;","&amp;$A219)</f>
        <v>731,3,217</v>
      </c>
      <c r="L464" t="str">
        <f>IF(L219="","",L219&amp;","&amp;M219&amp;","&amp;$A219)</f>
        <v/>
      </c>
      <c r="O464" t="str">
        <f>IF(O219="","",O219&amp;","&amp;P219&amp;","&amp;$A219)</f>
        <v/>
      </c>
      <c r="Q464" t="str">
        <f>IF(Q219="","",Q219&amp;","&amp;R219&amp;","&amp;$A219)</f>
        <v/>
      </c>
      <c r="S464" t="str">
        <f>IF(S219="","",S219&amp;","&amp;T219&amp;","&amp;$A219)</f>
        <v/>
      </c>
      <c r="U464" t="str">
        <f>IF(U219="","",U219&amp;","&amp;V219&amp;","&amp;$A219)</f>
        <v/>
      </c>
      <c r="W464" t="str">
        <f>IF(W219="","",W219&amp;","&amp;X219&amp;","&amp;$A219)</f>
        <v/>
      </c>
      <c r="Z464" t="str">
        <f>IF(Z219="","",Z219&amp;","&amp;AA219&amp;","&amp;$A219)</f>
        <v/>
      </c>
      <c r="AB464" t="str">
        <f>IF(AB219="","",AB219&amp;","&amp;AC219&amp;","&amp;$A219)</f>
        <v/>
      </c>
      <c r="AD464" t="str">
        <f>IF(AD219="","",AD219&amp;","&amp;AE219&amp;","&amp;$A219)</f>
        <v/>
      </c>
      <c r="AF464" t="str">
        <f>IF(AF219="","",AF219&amp;","&amp;AG219&amp;","&amp;$A219)</f>
        <v/>
      </c>
      <c r="AH464" t="str">
        <f>IF(AH219="","",AH219&amp;","&amp;AI219&amp;","&amp;$A219)</f>
        <v/>
      </c>
      <c r="AM464" s="34">
        <v>7</v>
      </c>
      <c r="AN464" s="34">
        <f t="shared" si="210"/>
        <v>3</v>
      </c>
      <c r="AP464" t="str">
        <f>IF(AP219="","",AP219&amp;","&amp;AQ219&amp;","&amp;$A219)</f>
        <v>83,5,217</v>
      </c>
      <c r="AR464" t="str">
        <f>IF(AR219="","",AR219&amp;","&amp;AS219&amp;","&amp;$A219)</f>
        <v/>
      </c>
      <c r="AT464" t="str">
        <f>IF(AT219="","",AT219&amp;","&amp;AU219&amp;","&amp;$A219)</f>
        <v/>
      </c>
      <c r="AV464" t="str">
        <f>IF(AV219="","",AV219&amp;","&amp;AW219&amp;","&amp;$A219)</f>
        <v/>
      </c>
      <c r="AX464" t="str">
        <f>IF(AX219="","",AX219&amp;","&amp;AY219&amp;","&amp;$A219)</f>
        <v/>
      </c>
      <c r="BA464" t="str">
        <f>IF(BA219="","",BA219&amp;","&amp;BB219&amp;","&amp;$A219)</f>
        <v/>
      </c>
      <c r="BC464" t="str">
        <f>IF(BC219="","",BC219&amp;","&amp;BD219&amp;","&amp;$A219)</f>
        <v/>
      </c>
      <c r="BE464" t="str">
        <f>IF(BE219="","",BE219&amp;","&amp;BF219&amp;","&amp;$A219)</f>
        <v/>
      </c>
      <c r="BG464" t="str">
        <f>IF(BG219="","",BG219&amp;","&amp;BH219&amp;","&amp;$A219)</f>
        <v/>
      </c>
      <c r="BI464" t="str">
        <f>IF(BI219="","",BI219&amp;","&amp;BJ219&amp;","&amp;$A219)</f>
        <v/>
      </c>
      <c r="BL464" t="str">
        <f>IF(BL219="","",BL219&amp;","&amp;BM219&amp;","&amp;$A219)</f>
        <v/>
      </c>
      <c r="BN464" t="str">
        <f>IF(BN219="","",BN219&amp;","&amp;BO219&amp;","&amp;$A219)</f>
        <v>1103,1,217</v>
      </c>
      <c r="BP464" t="str">
        <f>IF(BP219="","",BP219&amp;","&amp;BQ219&amp;","&amp;$A219)</f>
        <v>1001,1,217</v>
      </c>
      <c r="BR464" t="str">
        <f>IF(BR219="","",BR219&amp;","&amp;BS219&amp;","&amp;$A219)</f>
        <v>1103,1,217</v>
      </c>
      <c r="BT464" t="str">
        <f>IF(BT219="","",BT219&amp;","&amp;BU219&amp;","&amp;$A219)</f>
        <v/>
      </c>
      <c r="BY464" s="34">
        <v>7</v>
      </c>
      <c r="BZ464" s="34">
        <f t="shared" si="211"/>
        <v>3</v>
      </c>
      <c r="CB464" t="str">
        <f>IF(CB219="","",CB219&amp;","&amp;CC219&amp;","&amp;$A219)</f>
        <v>83,5,217</v>
      </c>
      <c r="CD464" t="str">
        <f>IF(CD219="","",CD219&amp;","&amp;CE219&amp;","&amp;$A219)</f>
        <v/>
      </c>
      <c r="CF464" t="str">
        <f>IF(CF219="","",CF219&amp;","&amp;CG219&amp;","&amp;$A219)</f>
        <v/>
      </c>
      <c r="CH464" t="str">
        <f>IF(CH219="","",CH219&amp;","&amp;CI219&amp;","&amp;$A219)</f>
        <v/>
      </c>
      <c r="CJ464" t="str">
        <f>IF(CJ219="","",CJ219&amp;","&amp;CK219&amp;","&amp;$A219)</f>
        <v/>
      </c>
      <c r="CM464" t="str">
        <f>IF(CM219="","",CM219&amp;","&amp;CN219&amp;","&amp;$A219)</f>
        <v/>
      </c>
      <c r="CO464" t="str">
        <f>IF(CO219="","",CO219&amp;","&amp;CP219&amp;","&amp;$A219)</f>
        <v/>
      </c>
      <c r="CQ464" t="str">
        <f>IF(CQ219="","",CQ219&amp;","&amp;CR219&amp;","&amp;$A219)</f>
        <v/>
      </c>
      <c r="CS464" t="str">
        <f>IF(CS219="","",CS219&amp;","&amp;CT219&amp;","&amp;$A219)</f>
        <v/>
      </c>
      <c r="CU464" t="str">
        <f>IF(CU219="","",CU219&amp;","&amp;CV219&amp;","&amp;$A219)</f>
        <v/>
      </c>
      <c r="CX464" t="str">
        <f>IF(CX219="","",CX219&amp;","&amp;CY219&amp;","&amp;$A219)</f>
        <v/>
      </c>
      <c r="CZ464" t="str">
        <f>IF(CZ219="","",CZ219&amp;","&amp;DA219&amp;","&amp;$A219)</f>
        <v>1103,1,217</v>
      </c>
      <c r="DB464" t="str">
        <f>IF(DB219="","",DB219&amp;","&amp;DC219&amp;","&amp;$A219)</f>
        <v>1001,1,217</v>
      </c>
      <c r="DD464" t="str">
        <f>IF(DD219="","",DD219&amp;","&amp;DE219&amp;","&amp;$A219)</f>
        <v>1103,1,217</v>
      </c>
      <c r="DF464" t="str">
        <f>IF(DF219="","",DF219&amp;","&amp;DG219&amp;","&amp;$A219)</f>
        <v/>
      </c>
    </row>
    <row r="465" spans="1:110" x14ac:dyDescent="0.3">
      <c r="A465" s="33">
        <v>8</v>
      </c>
      <c r="B465" s="33">
        <f t="shared" si="209"/>
        <v>3</v>
      </c>
      <c r="D465" t="str">
        <f>IF(D220="","",D220&amp;","&amp;E220&amp;","&amp;$A220)</f>
        <v>732,7,218</v>
      </c>
      <c r="F465" t="str">
        <f>IF(F220="","",F220&amp;","&amp;G220&amp;","&amp;$A220)</f>
        <v/>
      </c>
      <c r="H465" t="str">
        <f>IF(H220="","",H220&amp;","&amp;I220&amp;","&amp;$A220)</f>
        <v/>
      </c>
      <c r="J465" t="str">
        <f>IF(J220="","",J220&amp;","&amp;K220&amp;","&amp;$A220)</f>
        <v/>
      </c>
      <c r="L465" t="str">
        <f>IF(L220="","",L220&amp;","&amp;M220&amp;","&amp;$A220)</f>
        <v/>
      </c>
      <c r="O465" t="str">
        <f>IF(O220="","",O220&amp;","&amp;P220&amp;","&amp;$A220)</f>
        <v/>
      </c>
      <c r="Q465" t="str">
        <f>IF(Q220="","",Q220&amp;","&amp;R220&amp;","&amp;$A220)</f>
        <v/>
      </c>
      <c r="S465" t="str">
        <f>IF(S220="","",S220&amp;","&amp;T220&amp;","&amp;$A220)</f>
        <v/>
      </c>
      <c r="U465" t="str">
        <f>IF(U220="","",U220&amp;","&amp;V220&amp;","&amp;$A220)</f>
        <v/>
      </c>
      <c r="W465" t="str">
        <f>IF(W220="","",W220&amp;","&amp;X220&amp;","&amp;$A220)</f>
        <v/>
      </c>
      <c r="Z465" t="str">
        <f>IF(Z220="","",Z220&amp;","&amp;AA220&amp;","&amp;$A220)</f>
        <v/>
      </c>
      <c r="AB465" t="str">
        <f>IF(AB220="","",AB220&amp;","&amp;AC220&amp;","&amp;$A220)</f>
        <v/>
      </c>
      <c r="AD465" t="str">
        <f>IF(AD220="","",AD220&amp;","&amp;AE220&amp;","&amp;$A220)</f>
        <v/>
      </c>
      <c r="AF465" t="str">
        <f>IF(AF220="","",AF220&amp;","&amp;AG220&amp;","&amp;$A220)</f>
        <v/>
      </c>
      <c r="AH465" t="str">
        <f>IF(AH220="","",AH220&amp;","&amp;AI220&amp;","&amp;$A220)</f>
        <v/>
      </c>
      <c r="AM465" s="33">
        <v>8</v>
      </c>
      <c r="AN465" s="33">
        <f t="shared" si="210"/>
        <v>3</v>
      </c>
      <c r="AP465" t="str">
        <f>IF(AP220="","",AP220&amp;","&amp;AQ220&amp;","&amp;$A220)</f>
        <v>83,2,218</v>
      </c>
      <c r="AR465" t="str">
        <f>IF(AR220="","",AR220&amp;","&amp;AS220&amp;","&amp;$A220)</f>
        <v>1103,1,218</v>
      </c>
      <c r="AT465" t="str">
        <f>IF(AT220="","",AT220&amp;","&amp;AU220&amp;","&amp;$A220)</f>
        <v>1001,1,218</v>
      </c>
      <c r="AV465" t="str">
        <f>IF(AV220="","",AV220&amp;","&amp;AW220&amp;","&amp;$A220)</f>
        <v>1103,1,218</v>
      </c>
      <c r="AX465" t="str">
        <f>IF(AX220="","",AX220&amp;","&amp;AY220&amp;","&amp;$A220)</f>
        <v/>
      </c>
      <c r="BA465" t="str">
        <f>IF(BA220="","",BA220&amp;","&amp;BB220&amp;","&amp;$A220)</f>
        <v/>
      </c>
      <c r="BC465" t="str">
        <f>IF(BC220="","",BC220&amp;","&amp;BD220&amp;","&amp;$A220)</f>
        <v/>
      </c>
      <c r="BE465" t="str">
        <f>IF(BE220="","",BE220&amp;","&amp;BF220&amp;","&amp;$A220)</f>
        <v/>
      </c>
      <c r="BG465" t="str">
        <f>IF(BG220="","",BG220&amp;","&amp;BH220&amp;","&amp;$A220)</f>
        <v/>
      </c>
      <c r="BI465" t="str">
        <f>IF(BI220="","",BI220&amp;","&amp;BJ220&amp;","&amp;$A220)</f>
        <v/>
      </c>
      <c r="BL465" t="str">
        <f>IF(BL220="","",BL220&amp;","&amp;BM220&amp;","&amp;$A220)</f>
        <v/>
      </c>
      <c r="BN465" t="str">
        <f>IF(BN220="","",BN220&amp;","&amp;BO220&amp;","&amp;$A220)</f>
        <v/>
      </c>
      <c r="BP465" t="str">
        <f>IF(BP220="","",BP220&amp;","&amp;BQ220&amp;","&amp;$A220)</f>
        <v/>
      </c>
      <c r="BR465" t="str">
        <f>IF(BR220="","",BR220&amp;","&amp;BS220&amp;","&amp;$A220)</f>
        <v/>
      </c>
      <c r="BT465" t="str">
        <f>IF(BT220="","",BT220&amp;","&amp;BU220&amp;","&amp;$A220)</f>
        <v/>
      </c>
      <c r="BY465" s="33">
        <v>8</v>
      </c>
      <c r="BZ465" s="33">
        <f t="shared" si="211"/>
        <v>3</v>
      </c>
      <c r="CB465" t="str">
        <f>IF(CB220="","",CB220&amp;","&amp;CC220&amp;","&amp;$A220)</f>
        <v>83,2,218</v>
      </c>
      <c r="CD465" t="str">
        <f>IF(CD220="","",CD220&amp;","&amp;CE220&amp;","&amp;$A220)</f>
        <v>1103,1,218</v>
      </c>
      <c r="CF465" t="str">
        <f>IF(CF220="","",CF220&amp;","&amp;CG220&amp;","&amp;$A220)</f>
        <v>1002,1,218</v>
      </c>
      <c r="CH465" t="str">
        <f>IF(CH220="","",CH220&amp;","&amp;CI220&amp;","&amp;$A220)</f>
        <v>1103,1,218</v>
      </c>
      <c r="CJ465" t="str">
        <f>IF(CJ220="","",CJ220&amp;","&amp;CK220&amp;","&amp;$A220)</f>
        <v/>
      </c>
      <c r="CM465" t="str">
        <f>IF(CM220="","",CM220&amp;","&amp;CN220&amp;","&amp;$A220)</f>
        <v/>
      </c>
      <c r="CO465" t="str">
        <f>IF(CO220="","",CO220&amp;","&amp;CP220&amp;","&amp;$A220)</f>
        <v/>
      </c>
      <c r="CQ465" t="str">
        <f>IF(CQ220="","",CQ220&amp;","&amp;CR220&amp;","&amp;$A220)</f>
        <v/>
      </c>
      <c r="CS465" t="str">
        <f>IF(CS220="","",CS220&amp;","&amp;CT220&amp;","&amp;$A220)</f>
        <v/>
      </c>
      <c r="CU465" t="str">
        <f>IF(CU220="","",CU220&amp;","&amp;CV220&amp;","&amp;$A220)</f>
        <v/>
      </c>
      <c r="CX465" t="str">
        <f>IF(CX220="","",CX220&amp;","&amp;CY220&amp;","&amp;$A220)</f>
        <v/>
      </c>
      <c r="CZ465" t="str">
        <f>IF(CZ220="","",CZ220&amp;","&amp;DA220&amp;","&amp;$A220)</f>
        <v/>
      </c>
      <c r="DB465" t="str">
        <f>IF(DB220="","",DB220&amp;","&amp;DC220&amp;","&amp;$A220)</f>
        <v/>
      </c>
      <c r="DD465" t="str">
        <f>IF(DD220="","",DD220&amp;","&amp;DE220&amp;","&amp;$A220)</f>
        <v/>
      </c>
      <c r="DF465" t="str">
        <f>IF(DF220="","",DF220&amp;","&amp;DG220&amp;","&amp;$A220)</f>
        <v/>
      </c>
    </row>
    <row r="466" spans="1:110" ht="14.5" thickBot="1" x14ac:dyDescent="0.35">
      <c r="A466" s="35">
        <v>9</v>
      </c>
      <c r="B466" s="35">
        <f t="shared" si="209"/>
        <v>3</v>
      </c>
      <c r="D466" t="str">
        <f>IF(D221="","",D221&amp;","&amp;E221&amp;","&amp;$A221)</f>
        <v>1201,1,219</v>
      </c>
      <c r="F466" t="str">
        <f>IF(F221="","",F221&amp;","&amp;G221&amp;","&amp;$A221)</f>
        <v>733,5,219</v>
      </c>
      <c r="H466" t="str">
        <f>IF(H221="","",H221&amp;","&amp;I221&amp;","&amp;$A221)</f>
        <v/>
      </c>
      <c r="J466" t="str">
        <f>IF(J221="","",J221&amp;","&amp;K221&amp;","&amp;$A221)</f>
        <v>735,1,219</v>
      </c>
      <c r="L466" t="str">
        <f>IF(L221="","",L221&amp;","&amp;M221&amp;","&amp;$A221)</f>
        <v/>
      </c>
      <c r="O466" t="str">
        <f>IF(O221="","",O221&amp;","&amp;P221&amp;","&amp;$A221)</f>
        <v/>
      </c>
      <c r="Q466" t="str">
        <f>IF(Q221="","",Q221&amp;","&amp;R221&amp;","&amp;$A221)</f>
        <v/>
      </c>
      <c r="S466" t="str">
        <f>IF(S221="","",S221&amp;","&amp;T221&amp;","&amp;$A221)</f>
        <v/>
      </c>
      <c r="U466" t="str">
        <f>IF(U221="","",U221&amp;","&amp;V221&amp;","&amp;$A221)</f>
        <v/>
      </c>
      <c r="W466" t="str">
        <f>IF(W221="","",W221&amp;","&amp;X221&amp;","&amp;$A221)</f>
        <v/>
      </c>
      <c r="Z466" t="str">
        <f>IF(Z221="","",Z221&amp;","&amp;AA221&amp;","&amp;$A221)</f>
        <v/>
      </c>
      <c r="AB466" t="str">
        <f>IF(AB221="","",AB221&amp;","&amp;AC221&amp;","&amp;$A221)</f>
        <v/>
      </c>
      <c r="AD466" t="str">
        <f>IF(AD221="","",AD221&amp;","&amp;AE221&amp;","&amp;$A221)</f>
        <v/>
      </c>
      <c r="AF466" t="str">
        <f>IF(AF221="","",AF221&amp;","&amp;AG221&amp;","&amp;$A221)</f>
        <v/>
      </c>
      <c r="AH466" t="str">
        <f>IF(AH221="","",AH221&amp;","&amp;AI221&amp;","&amp;$A221)</f>
        <v/>
      </c>
      <c r="AM466" s="35">
        <v>9</v>
      </c>
      <c r="AN466" s="35">
        <f t="shared" si="210"/>
        <v>3</v>
      </c>
      <c r="AP466" t="str">
        <f>IF(AP221="","",AP221&amp;","&amp;AQ221&amp;","&amp;$A221)</f>
        <v>83,5,219</v>
      </c>
      <c r="AR466" t="str">
        <f>IF(AR221="","",AR221&amp;","&amp;AS221&amp;","&amp;$A221)</f>
        <v/>
      </c>
      <c r="AT466" t="str">
        <f>IF(AT221="","",AT221&amp;","&amp;AU221&amp;","&amp;$A221)</f>
        <v/>
      </c>
      <c r="AV466" t="str">
        <f>IF(AV221="","",AV221&amp;","&amp;AW221&amp;","&amp;$A221)</f>
        <v/>
      </c>
      <c r="AX466" t="str">
        <f>IF(AX221="","",AX221&amp;","&amp;AY221&amp;","&amp;$A221)</f>
        <v/>
      </c>
      <c r="BA466" t="str">
        <f>IF(BA221="","",BA221&amp;","&amp;BB221&amp;","&amp;$A221)</f>
        <v/>
      </c>
      <c r="BC466" t="str">
        <f>IF(BC221="","",BC221&amp;","&amp;BD221&amp;","&amp;$A221)</f>
        <v/>
      </c>
      <c r="BE466" t="str">
        <f>IF(BE221="","",BE221&amp;","&amp;BF221&amp;","&amp;$A221)</f>
        <v/>
      </c>
      <c r="BG466" t="str">
        <f>IF(BG221="","",BG221&amp;","&amp;BH221&amp;","&amp;$A221)</f>
        <v/>
      </c>
      <c r="BI466" t="str">
        <f>IF(BI221="","",BI221&amp;","&amp;BJ221&amp;","&amp;$A221)</f>
        <v/>
      </c>
      <c r="BL466" t="str">
        <f>IF(BL221="","",BL221&amp;","&amp;BM221&amp;","&amp;$A221)</f>
        <v/>
      </c>
      <c r="BN466" t="str">
        <f>IF(BN221="","",BN221&amp;","&amp;BO221&amp;","&amp;$A221)</f>
        <v/>
      </c>
      <c r="BP466" t="str">
        <f>IF(BP221="","",BP221&amp;","&amp;BQ221&amp;","&amp;$A221)</f>
        <v/>
      </c>
      <c r="BR466" t="str">
        <f>IF(BR221="","",BR221&amp;","&amp;BS221&amp;","&amp;$A221)</f>
        <v/>
      </c>
      <c r="BT466" t="str">
        <f>IF(BT221="","",BT221&amp;","&amp;BU221&amp;","&amp;$A221)</f>
        <v/>
      </c>
      <c r="BY466" s="35">
        <v>9</v>
      </c>
      <c r="BZ466" s="35">
        <f t="shared" si="211"/>
        <v>3</v>
      </c>
      <c r="CB466" t="str">
        <f>IF(CB221="","",CB221&amp;","&amp;CC221&amp;","&amp;$A221)</f>
        <v>83,5,219</v>
      </c>
      <c r="CD466" t="str">
        <f>IF(CD221="","",CD221&amp;","&amp;CE221&amp;","&amp;$A221)</f>
        <v/>
      </c>
      <c r="CF466" t="str">
        <f>IF(CF221="","",CF221&amp;","&amp;CG221&amp;","&amp;$A221)</f>
        <v/>
      </c>
      <c r="CH466" t="str">
        <f>IF(CH221="","",CH221&amp;","&amp;CI221&amp;","&amp;$A221)</f>
        <v/>
      </c>
      <c r="CJ466" t="str">
        <f>IF(CJ221="","",CJ221&amp;","&amp;CK221&amp;","&amp;$A221)</f>
        <v/>
      </c>
      <c r="CM466" t="str">
        <f>IF(CM221="","",CM221&amp;","&amp;CN221&amp;","&amp;$A221)</f>
        <v/>
      </c>
      <c r="CO466" t="str">
        <f>IF(CO221="","",CO221&amp;","&amp;CP221&amp;","&amp;$A221)</f>
        <v/>
      </c>
      <c r="CQ466" t="str">
        <f>IF(CQ221="","",CQ221&amp;","&amp;CR221&amp;","&amp;$A221)</f>
        <v/>
      </c>
      <c r="CS466" t="str">
        <f>IF(CS221="","",CS221&amp;","&amp;CT221&amp;","&amp;$A221)</f>
        <v/>
      </c>
      <c r="CU466" t="str">
        <f>IF(CU221="","",CU221&amp;","&amp;CV221&amp;","&amp;$A221)</f>
        <v/>
      </c>
      <c r="CX466" t="str">
        <f>IF(CX221="","",CX221&amp;","&amp;CY221&amp;","&amp;$A221)</f>
        <v/>
      </c>
      <c r="CZ466" t="str">
        <f>IF(CZ221="","",CZ221&amp;","&amp;DA221&amp;","&amp;$A221)</f>
        <v/>
      </c>
      <c r="DB466" t="str">
        <f>IF(DB221="","",DB221&amp;","&amp;DC221&amp;","&amp;$A221)</f>
        <v/>
      </c>
      <c r="DD466" t="str">
        <f>IF(DD221="","",DD221&amp;","&amp;DE221&amp;","&amp;$A221)</f>
        <v/>
      </c>
      <c r="DF466" t="str">
        <f>IF(DF221="","",DF221&amp;","&amp;DG221&amp;","&amp;$A221)</f>
        <v/>
      </c>
    </row>
    <row r="467" spans="1:110" x14ac:dyDescent="0.3">
      <c r="A467" s="34">
        <v>10</v>
      </c>
      <c r="B467" s="34">
        <f t="shared" si="209"/>
        <v>4</v>
      </c>
      <c r="D467" t="str">
        <f>IF(D222="","",D222&amp;","&amp;E222&amp;","&amp;$A222)</f>
        <v/>
      </c>
      <c r="F467" t="str">
        <f>IF(F222="","",F222&amp;","&amp;G222&amp;","&amp;$A222)</f>
        <v/>
      </c>
      <c r="H467" t="str">
        <f>IF(H222="","",H222&amp;","&amp;I222&amp;","&amp;$A222)</f>
        <v/>
      </c>
      <c r="J467" t="str">
        <f>IF(J222="","",J222&amp;","&amp;K222&amp;","&amp;$A222)</f>
        <v/>
      </c>
      <c r="L467" t="str">
        <f>IF(L222="","",L222&amp;","&amp;M222&amp;","&amp;$A222)</f>
        <v/>
      </c>
      <c r="O467" t="str">
        <f>IF(O222="","",O222&amp;","&amp;P222&amp;","&amp;$A222)</f>
        <v>741,3,220</v>
      </c>
      <c r="Q467" t="str">
        <f>IF(Q222="","",Q222&amp;","&amp;R222&amp;","&amp;$A222)</f>
        <v>1202,1,220</v>
      </c>
      <c r="S467" t="str">
        <f>IF(S222="","",S222&amp;","&amp;T222&amp;","&amp;$A222)</f>
        <v/>
      </c>
      <c r="U467" t="str">
        <f>IF(U222="","",U222&amp;","&amp;V222&amp;","&amp;$A222)</f>
        <v>741,3,220</v>
      </c>
      <c r="W467" t="str">
        <f>IF(W222="","",W222&amp;","&amp;X222&amp;","&amp;$A222)</f>
        <v/>
      </c>
      <c r="Z467" t="str">
        <f>IF(Z222="","",Z222&amp;","&amp;AA222&amp;","&amp;$A222)</f>
        <v/>
      </c>
      <c r="AB467" t="str">
        <f>IF(AB222="","",AB222&amp;","&amp;AC222&amp;","&amp;$A222)</f>
        <v/>
      </c>
      <c r="AD467" t="str">
        <f>IF(AD222="","",AD222&amp;","&amp;AE222&amp;","&amp;$A222)</f>
        <v/>
      </c>
      <c r="AF467" t="str">
        <f>IF(AF222="","",AF222&amp;","&amp;AG222&amp;","&amp;$A222)</f>
        <v/>
      </c>
      <c r="AH467" t="str">
        <f>IF(AH222="","",AH222&amp;","&amp;AI222&amp;","&amp;$A222)</f>
        <v/>
      </c>
      <c r="AM467" s="34">
        <v>10</v>
      </c>
      <c r="AN467" s="34">
        <f t="shared" si="210"/>
        <v>4</v>
      </c>
      <c r="AP467" t="str">
        <f>IF(AP222="","",AP222&amp;","&amp;AQ222&amp;","&amp;$A222)</f>
        <v/>
      </c>
      <c r="AR467" t="str">
        <f>IF(AR222="","",AR222&amp;","&amp;AS222&amp;","&amp;$A222)</f>
        <v>1103,1,220</v>
      </c>
      <c r="AT467" t="str">
        <f>IF(AT222="","",AT222&amp;","&amp;AU222&amp;","&amp;$A222)</f>
        <v>1001,1,220</v>
      </c>
      <c r="AV467" t="str">
        <f>IF(AV222="","",AV222&amp;","&amp;AW222&amp;","&amp;$A222)</f>
        <v>1103,1,220</v>
      </c>
      <c r="AX467" t="str">
        <f>IF(AX222="","",AX222&amp;","&amp;AY222&amp;","&amp;$A222)</f>
        <v/>
      </c>
      <c r="BA467" t="str">
        <f>IF(BA222="","",BA222&amp;","&amp;BB222&amp;","&amp;$A222)</f>
        <v/>
      </c>
      <c r="BC467" t="str">
        <f>IF(BC222="","",BC222&amp;","&amp;BD222&amp;","&amp;$A222)</f>
        <v/>
      </c>
      <c r="BE467" t="str">
        <f>IF(BE222="","",BE222&amp;","&amp;BF222&amp;","&amp;$A222)</f>
        <v/>
      </c>
      <c r="BG467" t="str">
        <f>IF(BG222="","",BG222&amp;","&amp;BH222&amp;","&amp;$A222)</f>
        <v/>
      </c>
      <c r="BI467" t="str">
        <f>IF(BI222="","",BI222&amp;","&amp;BJ222&amp;","&amp;$A222)</f>
        <v/>
      </c>
      <c r="BL467" t="str">
        <f>IF(BL222="","",BL222&amp;","&amp;BM222&amp;","&amp;$A222)</f>
        <v>81,2,220</v>
      </c>
      <c r="BN467" t="str">
        <f>IF(BN222="","",BN222&amp;","&amp;BO222&amp;","&amp;$A222)</f>
        <v>1202,1,220</v>
      </c>
      <c r="BP467" t="str">
        <f>IF(BP222="","",BP222&amp;","&amp;BQ222&amp;","&amp;$A222)</f>
        <v/>
      </c>
      <c r="BR467" t="str">
        <f>IF(BR222="","",BR222&amp;","&amp;BS222&amp;","&amp;$A222)</f>
        <v>81,2,220</v>
      </c>
      <c r="BT467" t="str">
        <f>IF(BT222="","",BT222&amp;","&amp;BU222&amp;","&amp;$A222)</f>
        <v/>
      </c>
      <c r="BY467" s="34">
        <v>10</v>
      </c>
      <c r="BZ467" s="34">
        <f t="shared" si="211"/>
        <v>4</v>
      </c>
      <c r="CB467" t="str">
        <f>IF(CB222="","",CB222&amp;","&amp;CC222&amp;","&amp;$A222)</f>
        <v/>
      </c>
      <c r="CD467" t="str">
        <f>IF(CD222="","",CD222&amp;","&amp;CE222&amp;","&amp;$A222)</f>
        <v>1103,1,220</v>
      </c>
      <c r="CF467" t="str">
        <f>IF(CF222="","",CF222&amp;","&amp;CG222&amp;","&amp;$A222)</f>
        <v>1001,1,220</v>
      </c>
      <c r="CH467" t="str">
        <f>IF(CH222="","",CH222&amp;","&amp;CI222&amp;","&amp;$A222)</f>
        <v>1103,1,220</v>
      </c>
      <c r="CJ467" t="str">
        <f>IF(CJ222="","",CJ222&amp;","&amp;CK222&amp;","&amp;$A222)</f>
        <v/>
      </c>
      <c r="CM467" t="str">
        <f>IF(CM222="","",CM222&amp;","&amp;CN222&amp;","&amp;$A222)</f>
        <v/>
      </c>
      <c r="CO467" t="str">
        <f>IF(CO222="","",CO222&amp;","&amp;CP222&amp;","&amp;$A222)</f>
        <v/>
      </c>
      <c r="CQ467" t="str">
        <f>IF(CQ222="","",CQ222&amp;","&amp;CR222&amp;","&amp;$A222)</f>
        <v/>
      </c>
      <c r="CS467" t="str">
        <f>IF(CS222="","",CS222&amp;","&amp;CT222&amp;","&amp;$A222)</f>
        <v/>
      </c>
      <c r="CU467" t="str">
        <f>IF(CU222="","",CU222&amp;","&amp;CV222&amp;","&amp;$A222)</f>
        <v/>
      </c>
      <c r="CX467" t="str">
        <f>IF(CX222="","",CX222&amp;","&amp;CY222&amp;","&amp;$A222)</f>
        <v>81,2,220</v>
      </c>
      <c r="CZ467" t="str">
        <f>IF(CZ222="","",CZ222&amp;","&amp;DA222&amp;","&amp;$A222)</f>
        <v>1202,1,220</v>
      </c>
      <c r="DB467" t="str">
        <f>IF(DB222="","",DB222&amp;","&amp;DC222&amp;","&amp;$A222)</f>
        <v/>
      </c>
      <c r="DD467" t="str">
        <f>IF(DD222="","",DD222&amp;","&amp;DE222&amp;","&amp;$A222)</f>
        <v>81,2,220</v>
      </c>
      <c r="DF467" t="str">
        <f>IF(DF222="","",DF222&amp;","&amp;DG222&amp;","&amp;$A222)</f>
        <v/>
      </c>
    </row>
    <row r="468" spans="1:110" x14ac:dyDescent="0.3">
      <c r="A468" s="33">
        <v>11</v>
      </c>
      <c r="B468" s="33">
        <f t="shared" si="209"/>
        <v>4</v>
      </c>
      <c r="D468" t="str">
        <f>IF(D223="","",D223&amp;","&amp;E223&amp;","&amp;$A223)</f>
        <v/>
      </c>
      <c r="F468" t="str">
        <f>IF(F223="","",F223&amp;","&amp;G223&amp;","&amp;$A223)</f>
        <v/>
      </c>
      <c r="H468" t="str">
        <f>IF(H223="","",H223&amp;","&amp;I223&amp;","&amp;$A223)</f>
        <v/>
      </c>
      <c r="J468" t="str">
        <f>IF(J223="","",J223&amp;","&amp;K223&amp;","&amp;$A223)</f>
        <v/>
      </c>
      <c r="L468" t="str">
        <f>IF(L223="","",L223&amp;","&amp;M223&amp;","&amp;$A223)</f>
        <v/>
      </c>
      <c r="O468" t="str">
        <f>IF(O223="","",O223&amp;","&amp;P223&amp;","&amp;$A223)</f>
        <v>742,7,221</v>
      </c>
      <c r="Q468" t="str">
        <f>IF(Q223="","",Q223&amp;","&amp;R223&amp;","&amp;$A223)</f>
        <v/>
      </c>
      <c r="S468" t="str">
        <f>IF(S223="","",S223&amp;","&amp;T223&amp;","&amp;$A223)</f>
        <v/>
      </c>
      <c r="U468" t="str">
        <f>IF(U223="","",U223&amp;","&amp;V223&amp;","&amp;$A223)</f>
        <v/>
      </c>
      <c r="W468" t="str">
        <f>IF(W223="","",W223&amp;","&amp;X223&amp;","&amp;$A223)</f>
        <v/>
      </c>
      <c r="Z468" t="str">
        <f>IF(Z223="","",Z223&amp;","&amp;AA223&amp;","&amp;$A223)</f>
        <v/>
      </c>
      <c r="AB468" t="str">
        <f>IF(AB223="","",AB223&amp;","&amp;AC223&amp;","&amp;$A223)</f>
        <v/>
      </c>
      <c r="AD468" t="str">
        <f>IF(AD223="","",AD223&amp;","&amp;AE223&amp;","&amp;$A223)</f>
        <v/>
      </c>
      <c r="AF468" t="str">
        <f>IF(AF223="","",AF223&amp;","&amp;AG223&amp;","&amp;$A223)</f>
        <v/>
      </c>
      <c r="AH468" t="str">
        <f>IF(AH223="","",AH223&amp;","&amp;AI223&amp;","&amp;$A223)</f>
        <v/>
      </c>
      <c r="AM468" s="33">
        <v>11</v>
      </c>
      <c r="AN468" s="33">
        <f t="shared" si="210"/>
        <v>4</v>
      </c>
      <c r="AP468" t="str">
        <f>IF(AP223="","",AP223&amp;","&amp;AQ223&amp;","&amp;$A223)</f>
        <v/>
      </c>
      <c r="AR468" t="str">
        <f>IF(AR223="","",AR223&amp;","&amp;AS223&amp;","&amp;$A223)</f>
        <v/>
      </c>
      <c r="AT468" t="str">
        <f>IF(AT223="","",AT223&amp;","&amp;AU223&amp;","&amp;$A223)</f>
        <v/>
      </c>
      <c r="AV468" t="str">
        <f>IF(AV223="","",AV223&amp;","&amp;AW223&amp;","&amp;$A223)</f>
        <v/>
      </c>
      <c r="AX468" t="str">
        <f>IF(AX223="","",AX223&amp;","&amp;AY223&amp;","&amp;$A223)</f>
        <v/>
      </c>
      <c r="BA468" t="str">
        <f>IF(BA223="","",BA223&amp;","&amp;BB223&amp;","&amp;$A223)</f>
        <v/>
      </c>
      <c r="BC468" t="str">
        <f>IF(BC223="","",BC223&amp;","&amp;BD223&amp;","&amp;$A223)</f>
        <v/>
      </c>
      <c r="BE468" t="str">
        <f>IF(BE223="","",BE223&amp;","&amp;BF223&amp;","&amp;$A223)</f>
        <v/>
      </c>
      <c r="BG468" t="str">
        <f>IF(BG223="","",BG223&amp;","&amp;BH223&amp;","&amp;$A223)</f>
        <v/>
      </c>
      <c r="BI468" t="str">
        <f>IF(BI223="","",BI223&amp;","&amp;BJ223&amp;","&amp;$A223)</f>
        <v/>
      </c>
      <c r="BL468" t="str">
        <f>IF(BL223="","",BL223&amp;","&amp;BM223&amp;","&amp;$A223)</f>
        <v>81,2,221</v>
      </c>
      <c r="BN468" t="str">
        <f>IF(BN223="","",BN223&amp;","&amp;BO223&amp;","&amp;$A223)</f>
        <v>1103,1,221</v>
      </c>
      <c r="BP468" t="str">
        <f>IF(BP223="","",BP223&amp;","&amp;BQ223&amp;","&amp;$A223)</f>
        <v>1001,1,221</v>
      </c>
      <c r="BR468" t="str">
        <f>IF(BR223="","",BR223&amp;","&amp;BS223&amp;","&amp;$A223)</f>
        <v>1103,1,221</v>
      </c>
      <c r="BT468" t="str">
        <f>IF(BT223="","",BT223&amp;","&amp;BU223&amp;","&amp;$A223)</f>
        <v/>
      </c>
      <c r="BY468" s="33">
        <v>11</v>
      </c>
      <c r="BZ468" s="33">
        <f t="shared" si="211"/>
        <v>4</v>
      </c>
      <c r="CB468" t="str">
        <f>IF(CB223="","",CB223&amp;","&amp;CC223&amp;","&amp;$A223)</f>
        <v/>
      </c>
      <c r="CD468" t="str">
        <f>IF(CD223="","",CD223&amp;","&amp;CE223&amp;","&amp;$A223)</f>
        <v/>
      </c>
      <c r="CF468" t="str">
        <f>IF(CF223="","",CF223&amp;","&amp;CG223&amp;","&amp;$A223)</f>
        <v/>
      </c>
      <c r="CH468" t="str">
        <f>IF(CH223="","",CH223&amp;","&amp;CI223&amp;","&amp;$A223)</f>
        <v/>
      </c>
      <c r="CJ468" t="str">
        <f>IF(CJ223="","",CJ223&amp;","&amp;CK223&amp;","&amp;$A223)</f>
        <v/>
      </c>
      <c r="CM468" t="str">
        <f>IF(CM223="","",CM223&amp;","&amp;CN223&amp;","&amp;$A223)</f>
        <v/>
      </c>
      <c r="CO468" t="str">
        <f>IF(CO223="","",CO223&amp;","&amp;CP223&amp;","&amp;$A223)</f>
        <v/>
      </c>
      <c r="CQ468" t="str">
        <f>IF(CQ223="","",CQ223&amp;","&amp;CR223&amp;","&amp;$A223)</f>
        <v/>
      </c>
      <c r="CS468" t="str">
        <f>IF(CS223="","",CS223&amp;","&amp;CT223&amp;","&amp;$A223)</f>
        <v/>
      </c>
      <c r="CU468" t="str">
        <f>IF(CU223="","",CU223&amp;","&amp;CV223&amp;","&amp;$A223)</f>
        <v/>
      </c>
      <c r="CX468" t="str">
        <f>IF(CX223="","",CX223&amp;","&amp;CY223&amp;","&amp;$A223)</f>
        <v>81,2,221</v>
      </c>
      <c r="CZ468" t="str">
        <f>IF(CZ223="","",CZ223&amp;","&amp;DA223&amp;","&amp;$A223)</f>
        <v>1103,1,221</v>
      </c>
      <c r="DB468" t="str">
        <f>IF(DB223="","",DB223&amp;","&amp;DC223&amp;","&amp;$A223)</f>
        <v>1001,1,221</v>
      </c>
      <c r="DD468" t="str">
        <f>IF(DD223="","",DD223&amp;","&amp;DE223&amp;","&amp;$A223)</f>
        <v>1103,1,221</v>
      </c>
      <c r="DF468" t="str">
        <f>IF(DF223="","",DF223&amp;","&amp;DG223&amp;","&amp;$A223)</f>
        <v/>
      </c>
    </row>
    <row r="469" spans="1:110" ht="14.5" thickBot="1" x14ac:dyDescent="0.35">
      <c r="A469" s="35">
        <v>12</v>
      </c>
      <c r="B469" s="35">
        <f t="shared" si="209"/>
        <v>4</v>
      </c>
      <c r="D469" t="str">
        <f>IF(D224="","",D224&amp;","&amp;E224&amp;","&amp;$A224)</f>
        <v/>
      </c>
      <c r="F469" t="str">
        <f>IF(F224="","",F224&amp;","&amp;G224&amp;","&amp;$A224)</f>
        <v/>
      </c>
      <c r="H469" t="str">
        <f>IF(H224="","",H224&amp;","&amp;I224&amp;","&amp;$A224)</f>
        <v/>
      </c>
      <c r="J469" t="str">
        <f>IF(J224="","",J224&amp;","&amp;K224&amp;","&amp;$A224)</f>
        <v/>
      </c>
      <c r="L469" t="str">
        <f>IF(L224="","",L224&amp;","&amp;M224&amp;","&amp;$A224)</f>
        <v/>
      </c>
      <c r="O469" t="str">
        <f>IF(O224="","",O224&amp;","&amp;P224&amp;","&amp;$A224)</f>
        <v>1202,1,222</v>
      </c>
      <c r="Q469" t="str">
        <f>IF(Q224="","",Q224&amp;","&amp;R224&amp;","&amp;$A224)</f>
        <v>743,5,222</v>
      </c>
      <c r="S469" t="str">
        <f>IF(S224="","",S224&amp;","&amp;T224&amp;","&amp;$A224)</f>
        <v/>
      </c>
      <c r="U469" t="str">
        <f>IF(U224="","",U224&amp;","&amp;V224&amp;","&amp;$A224)</f>
        <v>745,1,222</v>
      </c>
      <c r="W469" t="str">
        <f>IF(W224="","",W224&amp;","&amp;X224&amp;","&amp;$A224)</f>
        <v/>
      </c>
      <c r="Z469" t="str">
        <f>IF(Z224="","",Z224&amp;","&amp;AA224&amp;","&amp;$A224)</f>
        <v/>
      </c>
      <c r="AB469" t="str">
        <f>IF(AB224="","",AB224&amp;","&amp;AC224&amp;","&amp;$A224)</f>
        <v/>
      </c>
      <c r="AD469" t="str">
        <f>IF(AD224="","",AD224&amp;","&amp;AE224&amp;","&amp;$A224)</f>
        <v/>
      </c>
      <c r="AF469" t="str">
        <f>IF(AF224="","",AF224&amp;","&amp;AG224&amp;","&amp;$A224)</f>
        <v/>
      </c>
      <c r="AH469" t="str">
        <f>IF(AH224="","",AH224&amp;","&amp;AI224&amp;","&amp;$A224)</f>
        <v/>
      </c>
      <c r="AM469" s="35">
        <v>12</v>
      </c>
      <c r="AN469" s="35">
        <f t="shared" si="210"/>
        <v>4</v>
      </c>
      <c r="AP469" t="str">
        <f>IF(AP224="","",AP224&amp;","&amp;AQ224&amp;","&amp;$A224)</f>
        <v/>
      </c>
      <c r="AR469" t="str">
        <f>IF(AR224="","",AR224&amp;","&amp;AS224&amp;","&amp;$A224)</f>
        <v/>
      </c>
      <c r="AT469" t="str">
        <f>IF(AT224="","",AT224&amp;","&amp;AU224&amp;","&amp;$A224)</f>
        <v/>
      </c>
      <c r="AV469" t="str">
        <f>IF(AV224="","",AV224&amp;","&amp;AW224&amp;","&amp;$A224)</f>
        <v/>
      </c>
      <c r="AX469" t="str">
        <f>IF(AX224="","",AX224&amp;","&amp;AY224&amp;","&amp;$A224)</f>
        <v/>
      </c>
      <c r="BA469" t="str">
        <f>IF(BA224="","",BA224&amp;","&amp;BB224&amp;","&amp;$A224)</f>
        <v/>
      </c>
      <c r="BC469" t="str">
        <f>IF(BC224="","",BC224&amp;","&amp;BD224&amp;","&amp;$A224)</f>
        <v/>
      </c>
      <c r="BE469" t="str">
        <f>IF(BE224="","",BE224&amp;","&amp;BF224&amp;","&amp;$A224)</f>
        <v/>
      </c>
      <c r="BG469" t="str">
        <f>IF(BG224="","",BG224&amp;","&amp;BH224&amp;","&amp;$A224)</f>
        <v/>
      </c>
      <c r="BI469" t="str">
        <f>IF(BI224="","",BI224&amp;","&amp;BJ224&amp;","&amp;$A224)</f>
        <v/>
      </c>
      <c r="BL469" t="str">
        <f>IF(BL224="","",BL224&amp;","&amp;BM224&amp;","&amp;$A224)</f>
        <v>81,2,222</v>
      </c>
      <c r="BN469" t="str">
        <f>IF(BN224="","",BN224&amp;","&amp;BO224&amp;","&amp;$A224)</f>
        <v>1202,1,222</v>
      </c>
      <c r="BP469" t="str">
        <f>IF(BP224="","",BP224&amp;","&amp;BQ224&amp;","&amp;$A224)</f>
        <v/>
      </c>
      <c r="BR469" t="str">
        <f>IF(BR224="","",BR224&amp;","&amp;BS224&amp;","&amp;$A224)</f>
        <v>81,2,222</v>
      </c>
      <c r="BT469" t="str">
        <f>IF(BT224="","",BT224&amp;","&amp;BU224&amp;","&amp;$A224)</f>
        <v/>
      </c>
      <c r="BY469" s="35">
        <v>12</v>
      </c>
      <c r="BZ469" s="35">
        <f t="shared" si="211"/>
        <v>4</v>
      </c>
      <c r="CB469" t="str">
        <f>IF(CB224="","",CB224&amp;","&amp;CC224&amp;","&amp;$A224)</f>
        <v/>
      </c>
      <c r="CD469" t="str">
        <f>IF(CD224="","",CD224&amp;","&amp;CE224&amp;","&amp;$A224)</f>
        <v/>
      </c>
      <c r="CF469" t="str">
        <f>IF(CF224="","",CF224&amp;","&amp;CG224&amp;","&amp;$A224)</f>
        <v/>
      </c>
      <c r="CH469" t="str">
        <f>IF(CH224="","",CH224&amp;","&amp;CI224&amp;","&amp;$A224)</f>
        <v/>
      </c>
      <c r="CJ469" t="str">
        <f>IF(CJ224="","",CJ224&amp;","&amp;CK224&amp;","&amp;$A224)</f>
        <v/>
      </c>
      <c r="CM469" t="str">
        <f>IF(CM224="","",CM224&amp;","&amp;CN224&amp;","&amp;$A224)</f>
        <v/>
      </c>
      <c r="CO469" t="str">
        <f>IF(CO224="","",CO224&amp;","&amp;CP224&amp;","&amp;$A224)</f>
        <v/>
      </c>
      <c r="CQ469" t="str">
        <f>IF(CQ224="","",CQ224&amp;","&amp;CR224&amp;","&amp;$A224)</f>
        <v/>
      </c>
      <c r="CS469" t="str">
        <f>IF(CS224="","",CS224&amp;","&amp;CT224&amp;","&amp;$A224)</f>
        <v/>
      </c>
      <c r="CU469" t="str">
        <f>IF(CU224="","",CU224&amp;","&amp;CV224&amp;","&amp;$A224)</f>
        <v/>
      </c>
      <c r="CX469" t="str">
        <f>IF(CX224="","",CX224&amp;","&amp;CY224&amp;","&amp;$A224)</f>
        <v>81,2,222</v>
      </c>
      <c r="CZ469" t="str">
        <f>IF(CZ224="","",CZ224&amp;","&amp;DA224&amp;","&amp;$A224)</f>
        <v>1202,1,222</v>
      </c>
      <c r="DB469" t="str">
        <f>IF(DB224="","",DB224&amp;","&amp;DC224&amp;","&amp;$A224)</f>
        <v/>
      </c>
      <c r="DD469" t="str">
        <f>IF(DD224="","",DD224&amp;","&amp;DE224&amp;","&amp;$A224)</f>
        <v>81,2,222</v>
      </c>
      <c r="DF469" t="str">
        <f>IF(DF224="","",DF224&amp;","&amp;DG224&amp;","&amp;$A224)</f>
        <v/>
      </c>
    </row>
    <row r="470" spans="1:110" x14ac:dyDescent="0.3">
      <c r="A470" s="34">
        <v>13</v>
      </c>
      <c r="B470" s="34">
        <f t="shared" si="209"/>
        <v>5</v>
      </c>
      <c r="D470" t="str">
        <f>IF(D225="","",D225&amp;","&amp;E225&amp;","&amp;$A225)</f>
        <v/>
      </c>
      <c r="F470" t="str">
        <f>IF(F225="","",F225&amp;","&amp;G225&amp;","&amp;$A225)</f>
        <v/>
      </c>
      <c r="H470" t="str">
        <f>IF(H225="","",H225&amp;","&amp;I225&amp;","&amp;$A225)</f>
        <v/>
      </c>
      <c r="J470" t="str">
        <f>IF(J225="","",J225&amp;","&amp;K225&amp;","&amp;$A225)</f>
        <v/>
      </c>
      <c r="L470" t="str">
        <f>IF(L225="","",L225&amp;","&amp;M225&amp;","&amp;$A225)</f>
        <v/>
      </c>
      <c r="O470" t="str">
        <f>IF(O225="","",O225&amp;","&amp;P225&amp;","&amp;$A225)</f>
        <v/>
      </c>
      <c r="Q470" t="str">
        <f>IF(Q225="","",Q225&amp;","&amp;R225&amp;","&amp;$A225)</f>
        <v/>
      </c>
      <c r="S470" t="str">
        <f>IF(S225="","",S225&amp;","&amp;T225&amp;","&amp;$A225)</f>
        <v/>
      </c>
      <c r="U470" t="str">
        <f>IF(U225="","",U225&amp;","&amp;V225&amp;","&amp;$A225)</f>
        <v/>
      </c>
      <c r="W470" t="str">
        <f>IF(W225="","",W225&amp;","&amp;X225&amp;","&amp;$A225)</f>
        <v/>
      </c>
      <c r="Z470" t="str">
        <f>IF(Z225="","",Z225&amp;","&amp;AA225&amp;","&amp;$A225)</f>
        <v>751,3,223</v>
      </c>
      <c r="AB470" t="str">
        <f>IF(AB225="","",AB225&amp;","&amp;AC225&amp;","&amp;$A225)</f>
        <v>1202,1,223</v>
      </c>
      <c r="AD470" t="str">
        <f>IF(AD225="","",AD225&amp;","&amp;AE225&amp;","&amp;$A225)</f>
        <v/>
      </c>
      <c r="AF470" t="str">
        <f>IF(AF225="","",AF225&amp;","&amp;AG225&amp;","&amp;$A225)</f>
        <v>751,3,223</v>
      </c>
      <c r="AH470" t="str">
        <f>IF(AH225="","",AH225&amp;","&amp;AI225&amp;","&amp;$A225)</f>
        <v/>
      </c>
      <c r="AM470" s="34">
        <v>13</v>
      </c>
      <c r="AN470" s="34">
        <f t="shared" si="210"/>
        <v>5</v>
      </c>
      <c r="AP470" t="str">
        <f>IF(AP225="","",AP225&amp;","&amp;AQ225&amp;","&amp;$A225)</f>
        <v/>
      </c>
      <c r="AR470" t="str">
        <f>IF(AR225="","",AR225&amp;","&amp;AS225&amp;","&amp;$A225)</f>
        <v>1103,1,223</v>
      </c>
      <c r="AT470" t="str">
        <f>IF(AT225="","",AT225&amp;","&amp;AU225&amp;","&amp;$A225)</f>
        <v>1001,1,223</v>
      </c>
      <c r="AV470" t="str">
        <f>IF(AV225="","",AV225&amp;","&amp;AW225&amp;","&amp;$A225)</f>
        <v>1103,1,223</v>
      </c>
      <c r="AX470" t="str">
        <f>IF(AX225="","",AX225&amp;","&amp;AY225&amp;","&amp;$A225)</f>
        <v/>
      </c>
      <c r="BA470" t="str">
        <f>IF(BA225="","",BA225&amp;","&amp;BB225&amp;","&amp;$A225)</f>
        <v/>
      </c>
      <c r="BC470" t="str">
        <f>IF(BC225="","",BC225&amp;","&amp;BD225&amp;","&amp;$A225)</f>
        <v/>
      </c>
      <c r="BE470" t="str">
        <f>IF(BE225="","",BE225&amp;","&amp;BF225&amp;","&amp;$A225)</f>
        <v/>
      </c>
      <c r="BG470" t="str">
        <f>IF(BG225="","",BG225&amp;","&amp;BH225&amp;","&amp;$A225)</f>
        <v/>
      </c>
      <c r="BI470" t="str">
        <f>IF(BI225="","",BI225&amp;","&amp;BJ225&amp;","&amp;$A225)</f>
        <v/>
      </c>
      <c r="BL470" t="str">
        <f>IF(BL225="","",BL225&amp;","&amp;BM225&amp;","&amp;$A225)</f>
        <v>82,7,223</v>
      </c>
      <c r="BN470" t="str">
        <f>IF(BN225="","",BN225&amp;","&amp;BO225&amp;","&amp;$A225)</f>
        <v/>
      </c>
      <c r="BP470" t="str">
        <f>IF(BP225="","",BP225&amp;","&amp;BQ225&amp;","&amp;$A225)</f>
        <v/>
      </c>
      <c r="BR470" t="str">
        <f>IF(BR225="","",BR225&amp;","&amp;BS225&amp;","&amp;$A225)</f>
        <v/>
      </c>
      <c r="BT470" t="str">
        <f>IF(BT225="","",BT225&amp;","&amp;BU225&amp;","&amp;$A225)</f>
        <v/>
      </c>
      <c r="BY470" s="34">
        <v>13</v>
      </c>
      <c r="BZ470" s="34">
        <f t="shared" si="211"/>
        <v>5</v>
      </c>
      <c r="CB470" t="str">
        <f>IF(CB225="","",CB225&amp;","&amp;CC225&amp;","&amp;$A225)</f>
        <v/>
      </c>
      <c r="CD470" t="str">
        <f>IF(CD225="","",CD225&amp;","&amp;CE225&amp;","&amp;$A225)</f>
        <v>1103,1,223</v>
      </c>
      <c r="CF470" t="str">
        <f>IF(CF225="","",CF225&amp;","&amp;CG225&amp;","&amp;$A225)</f>
        <v>1001,1,223</v>
      </c>
      <c r="CH470" t="str">
        <f>IF(CH225="","",CH225&amp;","&amp;CI225&amp;","&amp;$A225)</f>
        <v>1103,1,223</v>
      </c>
      <c r="CJ470" t="str">
        <f>IF(CJ225="","",CJ225&amp;","&amp;CK225&amp;","&amp;$A225)</f>
        <v/>
      </c>
      <c r="CM470" t="str">
        <f>IF(CM225="","",CM225&amp;","&amp;CN225&amp;","&amp;$A225)</f>
        <v/>
      </c>
      <c r="CO470" t="str">
        <f>IF(CO225="","",CO225&amp;","&amp;CP225&amp;","&amp;$A225)</f>
        <v/>
      </c>
      <c r="CQ470" t="str">
        <f>IF(CQ225="","",CQ225&amp;","&amp;CR225&amp;","&amp;$A225)</f>
        <v/>
      </c>
      <c r="CS470" t="str">
        <f>IF(CS225="","",CS225&amp;","&amp;CT225&amp;","&amp;$A225)</f>
        <v/>
      </c>
      <c r="CU470" t="str">
        <f>IF(CU225="","",CU225&amp;","&amp;CV225&amp;","&amp;$A225)</f>
        <v/>
      </c>
      <c r="CX470" t="str">
        <f>IF(CX225="","",CX225&amp;","&amp;CY225&amp;","&amp;$A225)</f>
        <v>82,7,223</v>
      </c>
      <c r="CZ470" t="str">
        <f>IF(CZ225="","",CZ225&amp;","&amp;DA225&amp;","&amp;$A225)</f>
        <v/>
      </c>
      <c r="DB470" t="str">
        <f>IF(DB225="","",DB225&amp;","&amp;DC225&amp;","&amp;$A225)</f>
        <v/>
      </c>
      <c r="DD470" t="str">
        <f>IF(DD225="","",DD225&amp;","&amp;DE225&amp;","&amp;$A225)</f>
        <v/>
      </c>
      <c r="DF470" t="str">
        <f>IF(DF225="","",DF225&amp;","&amp;DG225&amp;","&amp;$A225)</f>
        <v/>
      </c>
    </row>
    <row r="471" spans="1:110" x14ac:dyDescent="0.3">
      <c r="A471" s="33">
        <v>14</v>
      </c>
      <c r="B471" s="33">
        <f t="shared" si="209"/>
        <v>5</v>
      </c>
      <c r="D471" t="str">
        <f>IF(D226="","",D226&amp;","&amp;E226&amp;","&amp;$A226)</f>
        <v/>
      </c>
      <c r="F471" t="str">
        <f>IF(F226="","",F226&amp;","&amp;G226&amp;","&amp;$A226)</f>
        <v/>
      </c>
      <c r="H471" t="str">
        <f>IF(H226="","",H226&amp;","&amp;I226&amp;","&amp;$A226)</f>
        <v/>
      </c>
      <c r="J471" t="str">
        <f>IF(J226="","",J226&amp;","&amp;K226&amp;","&amp;$A226)</f>
        <v/>
      </c>
      <c r="L471" t="str">
        <f>IF(L226="","",L226&amp;","&amp;M226&amp;","&amp;$A226)</f>
        <v/>
      </c>
      <c r="O471" t="str">
        <f>IF(O226="","",O226&amp;","&amp;P226&amp;","&amp;$A226)</f>
        <v/>
      </c>
      <c r="Q471" t="str">
        <f>IF(Q226="","",Q226&amp;","&amp;R226&amp;","&amp;$A226)</f>
        <v/>
      </c>
      <c r="S471" t="str">
        <f>IF(S226="","",S226&amp;","&amp;T226&amp;","&amp;$A226)</f>
        <v/>
      </c>
      <c r="U471" t="str">
        <f>IF(U226="","",U226&amp;","&amp;V226&amp;","&amp;$A226)</f>
        <v/>
      </c>
      <c r="W471" t="str">
        <f>IF(W226="","",W226&amp;","&amp;X226&amp;","&amp;$A226)</f>
        <v/>
      </c>
      <c r="Z471" t="str">
        <f>IF(Z226="","",Z226&amp;","&amp;AA226&amp;","&amp;$A226)</f>
        <v>752,7,224</v>
      </c>
      <c r="AB471" t="str">
        <f>IF(AB226="","",AB226&amp;","&amp;AC226&amp;","&amp;$A226)</f>
        <v/>
      </c>
      <c r="AD471" t="str">
        <f>IF(AD226="","",AD226&amp;","&amp;AE226&amp;","&amp;$A226)</f>
        <v/>
      </c>
      <c r="AF471" t="str">
        <f>IF(AF226="","",AF226&amp;","&amp;AG226&amp;","&amp;$A226)</f>
        <v/>
      </c>
      <c r="AH471" t="str">
        <f>IF(AH226="","",AH226&amp;","&amp;AI226&amp;","&amp;$A226)</f>
        <v/>
      </c>
      <c r="AM471" s="33">
        <v>14</v>
      </c>
      <c r="AN471" s="33">
        <f t="shared" si="210"/>
        <v>5</v>
      </c>
      <c r="AP471" t="str">
        <f>IF(AP226="","",AP226&amp;","&amp;AQ226&amp;","&amp;$A226)</f>
        <v/>
      </c>
      <c r="AR471" t="str">
        <f>IF(AR226="","",AR226&amp;","&amp;AS226&amp;","&amp;$A226)</f>
        <v/>
      </c>
      <c r="AT471" t="str">
        <f>IF(AT226="","",AT226&amp;","&amp;AU226&amp;","&amp;$A226)</f>
        <v/>
      </c>
      <c r="AV471" t="str">
        <f>IF(AV226="","",AV226&amp;","&amp;AW226&amp;","&amp;$A226)</f>
        <v/>
      </c>
      <c r="AX471" t="str">
        <f>IF(AX226="","",AX226&amp;","&amp;AY226&amp;","&amp;$A226)</f>
        <v/>
      </c>
      <c r="BA471" t="str">
        <f>IF(BA226="","",BA226&amp;","&amp;BB226&amp;","&amp;$A226)</f>
        <v/>
      </c>
      <c r="BC471" t="str">
        <f>IF(BC226="","",BC226&amp;","&amp;BD226&amp;","&amp;$A226)</f>
        <v/>
      </c>
      <c r="BE471" t="str">
        <f>IF(BE226="","",BE226&amp;","&amp;BF226&amp;","&amp;$A226)</f>
        <v/>
      </c>
      <c r="BG471" t="str">
        <f>IF(BG226="","",BG226&amp;","&amp;BH226&amp;","&amp;$A226)</f>
        <v/>
      </c>
      <c r="BI471" t="str">
        <f>IF(BI226="","",BI226&amp;","&amp;BJ226&amp;","&amp;$A226)</f>
        <v/>
      </c>
      <c r="BL471" t="str">
        <f>IF(BL226="","",BL226&amp;","&amp;BM226&amp;","&amp;$A226)</f>
        <v>82,3,224</v>
      </c>
      <c r="BN471" t="str">
        <f>IF(BN226="","",BN226&amp;","&amp;BO226&amp;","&amp;$A226)</f>
        <v>1202,1,224</v>
      </c>
      <c r="BP471" t="str">
        <f>IF(BP226="","",BP226&amp;","&amp;BQ226&amp;","&amp;$A226)</f>
        <v/>
      </c>
      <c r="BR471" t="str">
        <f>IF(BR226="","",BR226&amp;","&amp;BS226&amp;","&amp;$A226)</f>
        <v>1003,1,224</v>
      </c>
      <c r="BT471" t="str">
        <f>IF(BT226="","",BT226&amp;","&amp;BU226&amp;","&amp;$A226)</f>
        <v>1202,1,224</v>
      </c>
      <c r="BY471" s="33">
        <v>14</v>
      </c>
      <c r="BZ471" s="33">
        <f t="shared" si="211"/>
        <v>5</v>
      </c>
      <c r="CB471" t="str">
        <f>IF(CB226="","",CB226&amp;","&amp;CC226&amp;","&amp;$A226)</f>
        <v/>
      </c>
      <c r="CD471" t="str">
        <f>IF(CD226="","",CD226&amp;","&amp;CE226&amp;","&amp;$A226)</f>
        <v/>
      </c>
      <c r="CF471" t="str">
        <f>IF(CF226="","",CF226&amp;","&amp;CG226&amp;","&amp;$A226)</f>
        <v/>
      </c>
      <c r="CH471" t="str">
        <f>IF(CH226="","",CH226&amp;","&amp;CI226&amp;","&amp;$A226)</f>
        <v/>
      </c>
      <c r="CJ471" t="str">
        <f>IF(CJ226="","",CJ226&amp;","&amp;CK226&amp;","&amp;$A226)</f>
        <v/>
      </c>
      <c r="CM471" t="str">
        <f>IF(CM226="","",CM226&amp;","&amp;CN226&amp;","&amp;$A226)</f>
        <v/>
      </c>
      <c r="CO471" t="str">
        <f>IF(CO226="","",CO226&amp;","&amp;CP226&amp;","&amp;$A226)</f>
        <v/>
      </c>
      <c r="CQ471" t="str">
        <f>IF(CQ226="","",CQ226&amp;","&amp;CR226&amp;","&amp;$A226)</f>
        <v/>
      </c>
      <c r="CS471" t="str">
        <f>IF(CS226="","",CS226&amp;","&amp;CT226&amp;","&amp;$A226)</f>
        <v/>
      </c>
      <c r="CU471" t="str">
        <f>IF(CU226="","",CU226&amp;","&amp;CV226&amp;","&amp;$A226)</f>
        <v/>
      </c>
      <c r="CX471" t="str">
        <f>IF(CX226="","",CX226&amp;","&amp;CY226&amp;","&amp;$A226)</f>
        <v>82,3,224</v>
      </c>
      <c r="CZ471" t="str">
        <f>IF(CZ226="","",CZ226&amp;","&amp;DA226&amp;","&amp;$A226)</f>
        <v>1202,1,224</v>
      </c>
      <c r="DB471" t="str">
        <f>IF(DB226="","",DB226&amp;","&amp;DC226&amp;","&amp;$A226)</f>
        <v/>
      </c>
      <c r="DD471" t="str">
        <f>IF(DD226="","",DD226&amp;","&amp;DE226&amp;","&amp;$A226)</f>
        <v>1003,1,224</v>
      </c>
      <c r="DF471" t="str">
        <f>IF(DF226="","",DF226&amp;","&amp;DG226&amp;","&amp;$A226)</f>
        <v>1202,1,224</v>
      </c>
    </row>
    <row r="472" spans="1:110" ht="14.5" thickBot="1" x14ac:dyDescent="0.35">
      <c r="A472" s="35">
        <v>15</v>
      </c>
      <c r="B472" s="35">
        <f t="shared" si="209"/>
        <v>5</v>
      </c>
      <c r="D472" t="str">
        <f>IF(D227="","",D227&amp;","&amp;E227&amp;","&amp;$A227)</f>
        <v/>
      </c>
      <c r="F472" t="str">
        <f>IF(F227="","",F227&amp;","&amp;G227&amp;","&amp;$A227)</f>
        <v/>
      </c>
      <c r="H472" t="str">
        <f>IF(H227="","",H227&amp;","&amp;I227&amp;","&amp;$A227)</f>
        <v/>
      </c>
      <c r="J472" t="str">
        <f>IF(J227="","",J227&amp;","&amp;K227&amp;","&amp;$A227)</f>
        <v/>
      </c>
      <c r="L472" t="str">
        <f>IF(L227="","",L227&amp;","&amp;M227&amp;","&amp;$A227)</f>
        <v/>
      </c>
      <c r="O472" t="str">
        <f>IF(O227="","",O227&amp;","&amp;P227&amp;","&amp;$A227)</f>
        <v/>
      </c>
      <c r="Q472" t="str">
        <f>IF(Q227="","",Q227&amp;","&amp;R227&amp;","&amp;$A227)</f>
        <v/>
      </c>
      <c r="S472" t="str">
        <f>IF(S227="","",S227&amp;","&amp;T227&amp;","&amp;$A227)</f>
        <v/>
      </c>
      <c r="U472" t="str">
        <f>IF(U227="","",U227&amp;","&amp;V227&amp;","&amp;$A227)</f>
        <v/>
      </c>
      <c r="W472" t="str">
        <f>IF(W227="","",W227&amp;","&amp;X227&amp;","&amp;$A227)</f>
        <v/>
      </c>
      <c r="Z472" t="str">
        <f>IF(Z227="","",Z227&amp;","&amp;AA227&amp;","&amp;$A227)</f>
        <v>1203,1,225</v>
      </c>
      <c r="AB472" t="str">
        <f>IF(AB227="","",AB227&amp;","&amp;AC227&amp;","&amp;$A227)</f>
        <v>753,5,225</v>
      </c>
      <c r="AD472" t="str">
        <f>IF(AD227="","",AD227&amp;","&amp;AE227&amp;","&amp;$A227)</f>
        <v/>
      </c>
      <c r="AF472" t="str">
        <f>IF(AF227="","",AF227&amp;","&amp;AG227&amp;","&amp;$A227)</f>
        <v>755,1,225</v>
      </c>
      <c r="AH472" t="str">
        <f>IF(AH227="","",AH227&amp;","&amp;AI227&amp;","&amp;$A227)</f>
        <v/>
      </c>
      <c r="AM472" s="35">
        <v>15</v>
      </c>
      <c r="AN472" s="35">
        <f t="shared" si="210"/>
        <v>5</v>
      </c>
      <c r="AP472" t="str">
        <f>IF(AP227="","",AP227&amp;","&amp;AQ227&amp;","&amp;$A227)</f>
        <v/>
      </c>
      <c r="AR472" t="str">
        <f>IF(AR227="","",AR227&amp;","&amp;AS227&amp;","&amp;$A227)</f>
        <v/>
      </c>
      <c r="AT472" t="str">
        <f>IF(AT227="","",AT227&amp;","&amp;AU227&amp;","&amp;$A227)</f>
        <v/>
      </c>
      <c r="AV472" t="str">
        <f>IF(AV227="","",AV227&amp;","&amp;AW227&amp;","&amp;$A227)</f>
        <v/>
      </c>
      <c r="AX472" t="str">
        <f>IF(AX227="","",AX227&amp;","&amp;AY227&amp;","&amp;$A227)</f>
        <v/>
      </c>
      <c r="BA472" t="str">
        <f>IF(BA227="","",BA227&amp;","&amp;BB227&amp;","&amp;$A227)</f>
        <v/>
      </c>
      <c r="BC472" t="str">
        <f>IF(BC227="","",BC227&amp;","&amp;BD227&amp;","&amp;$A227)</f>
        <v/>
      </c>
      <c r="BE472" t="str">
        <f>IF(BE227="","",BE227&amp;","&amp;BF227&amp;","&amp;$A227)</f>
        <v/>
      </c>
      <c r="BG472" t="str">
        <f>IF(BG227="","",BG227&amp;","&amp;BH227&amp;","&amp;$A227)</f>
        <v/>
      </c>
      <c r="BI472" t="str">
        <f>IF(BI227="","",BI227&amp;","&amp;BJ227&amp;","&amp;$A227)</f>
        <v/>
      </c>
      <c r="BL472" t="str">
        <f>IF(BL227="","",BL227&amp;","&amp;BM227&amp;","&amp;$A227)</f>
        <v>82,7,225</v>
      </c>
      <c r="BN472" t="str">
        <f>IF(BN227="","",BN227&amp;","&amp;BO227&amp;","&amp;$A227)</f>
        <v/>
      </c>
      <c r="BP472" t="str">
        <f>IF(BP227="","",BP227&amp;","&amp;BQ227&amp;","&amp;$A227)</f>
        <v/>
      </c>
      <c r="BR472" t="str">
        <f>IF(BR227="","",BR227&amp;","&amp;BS227&amp;","&amp;$A227)</f>
        <v/>
      </c>
      <c r="BT472" t="str">
        <f>IF(BT227="","",BT227&amp;","&amp;BU227&amp;","&amp;$A227)</f>
        <v/>
      </c>
      <c r="BY472" s="35">
        <v>15</v>
      </c>
      <c r="BZ472" s="35">
        <f t="shared" si="211"/>
        <v>5</v>
      </c>
      <c r="CB472" t="str">
        <f>IF(CB227="","",CB227&amp;","&amp;CC227&amp;","&amp;$A227)</f>
        <v/>
      </c>
      <c r="CD472" t="str">
        <f>IF(CD227="","",CD227&amp;","&amp;CE227&amp;","&amp;$A227)</f>
        <v/>
      </c>
      <c r="CF472" t="str">
        <f>IF(CF227="","",CF227&amp;","&amp;CG227&amp;","&amp;$A227)</f>
        <v/>
      </c>
      <c r="CH472" t="str">
        <f>IF(CH227="","",CH227&amp;","&amp;CI227&amp;","&amp;$A227)</f>
        <v/>
      </c>
      <c r="CJ472" t="str">
        <f>IF(CJ227="","",CJ227&amp;","&amp;CK227&amp;","&amp;$A227)</f>
        <v/>
      </c>
      <c r="CM472" t="str">
        <f>IF(CM227="","",CM227&amp;","&amp;CN227&amp;","&amp;$A227)</f>
        <v/>
      </c>
      <c r="CO472" t="str">
        <f>IF(CO227="","",CO227&amp;","&amp;CP227&amp;","&amp;$A227)</f>
        <v/>
      </c>
      <c r="CQ472" t="str">
        <f>IF(CQ227="","",CQ227&amp;","&amp;CR227&amp;","&amp;$A227)</f>
        <v/>
      </c>
      <c r="CS472" t="str">
        <f>IF(CS227="","",CS227&amp;","&amp;CT227&amp;","&amp;$A227)</f>
        <v/>
      </c>
      <c r="CU472" t="str">
        <f>IF(CU227="","",CU227&amp;","&amp;CV227&amp;","&amp;$A227)</f>
        <v/>
      </c>
      <c r="CX472" t="str">
        <f>IF(CX227="","",CX227&amp;","&amp;CY227&amp;","&amp;$A227)</f>
        <v>82,7,225</v>
      </c>
      <c r="CZ472" t="str">
        <f>IF(CZ227="","",CZ227&amp;","&amp;DA227&amp;","&amp;$A227)</f>
        <v/>
      </c>
      <c r="DB472" t="str">
        <f>IF(DB227="","",DB227&amp;","&amp;DC227&amp;","&amp;$A227)</f>
        <v/>
      </c>
      <c r="DD472" t="str">
        <f>IF(DD227="","",DD227&amp;","&amp;DE227&amp;","&amp;$A227)</f>
        <v/>
      </c>
      <c r="DF472" t="str">
        <f>IF(DF227="","",DF227&amp;","&amp;DG227&amp;","&amp;$A227)</f>
        <v/>
      </c>
    </row>
    <row r="473" spans="1:110" x14ac:dyDescent="0.3">
      <c r="A473" s="34">
        <v>16</v>
      </c>
      <c r="B473" s="34">
        <f t="shared" si="209"/>
        <v>6</v>
      </c>
      <c r="D473" t="str">
        <f>IF(D228="","",D228&amp;","&amp;E228&amp;","&amp;$A228)</f>
        <v>761,3,226</v>
      </c>
      <c r="F473" t="str">
        <f>IF(F228="","",F228&amp;","&amp;G228&amp;","&amp;$A228)</f>
        <v>1201,1,226</v>
      </c>
      <c r="H473" t="str">
        <f>IF(H228="","",H228&amp;","&amp;I228&amp;","&amp;$A228)</f>
        <v/>
      </c>
      <c r="J473" t="str">
        <f>IF(J228="","",J228&amp;","&amp;K228&amp;","&amp;$A228)</f>
        <v>761,3,226</v>
      </c>
      <c r="L473" t="str">
        <f>IF(L228="","",L228&amp;","&amp;M228&amp;","&amp;$A228)</f>
        <v/>
      </c>
      <c r="O473" t="str">
        <f>IF(O228="","",O228&amp;","&amp;P228&amp;","&amp;$A228)</f>
        <v/>
      </c>
      <c r="Q473" t="str">
        <f>IF(Q228="","",Q228&amp;","&amp;R228&amp;","&amp;$A228)</f>
        <v/>
      </c>
      <c r="S473" t="str">
        <f>IF(S228="","",S228&amp;","&amp;T228&amp;","&amp;$A228)</f>
        <v/>
      </c>
      <c r="U473" t="str">
        <f>IF(U228="","",U228&amp;","&amp;V228&amp;","&amp;$A228)</f>
        <v/>
      </c>
      <c r="W473" t="str">
        <f>IF(W228="","",W228&amp;","&amp;X228&amp;","&amp;$A228)</f>
        <v/>
      </c>
      <c r="Z473" t="str">
        <f>IF(Z228="","",Z228&amp;","&amp;AA228&amp;","&amp;$A228)</f>
        <v/>
      </c>
      <c r="AB473" t="str">
        <f>IF(AB228="","",AB228&amp;","&amp;AC228&amp;","&amp;$A228)</f>
        <v/>
      </c>
      <c r="AD473" t="str">
        <f>IF(AD228="","",AD228&amp;","&amp;AE228&amp;","&amp;$A228)</f>
        <v/>
      </c>
      <c r="AF473" t="str">
        <f>IF(AF228="","",AF228&amp;","&amp;AG228&amp;","&amp;$A228)</f>
        <v/>
      </c>
      <c r="AH473" t="str">
        <f>IF(AH228="","",AH228&amp;","&amp;AI228&amp;","&amp;$A228)</f>
        <v/>
      </c>
      <c r="AM473" s="34">
        <v>16</v>
      </c>
      <c r="AN473" s="34">
        <f t="shared" si="210"/>
        <v>6</v>
      </c>
      <c r="AP473" t="str">
        <f>IF(AP228="","",AP228&amp;","&amp;AQ228&amp;","&amp;$A228)</f>
        <v/>
      </c>
      <c r="AR473" t="str">
        <f>IF(AR228="","",AR228&amp;","&amp;AS228&amp;","&amp;$A228)</f>
        <v>1103,1,226</v>
      </c>
      <c r="AT473" t="str">
        <f>IF(AT228="","",AT228&amp;","&amp;AU228&amp;","&amp;$A228)</f>
        <v>1001,1,226</v>
      </c>
      <c r="AV473" t="str">
        <f>IF(AV228="","",AV228&amp;","&amp;AW228&amp;","&amp;$A228)</f>
        <v>1103,1,226</v>
      </c>
      <c r="AX473" t="str">
        <f>IF(AX228="","",AX228&amp;","&amp;AY228&amp;","&amp;$A228)</f>
        <v/>
      </c>
      <c r="BA473" t="str">
        <f>IF(BA228="","",BA228&amp;","&amp;BB228&amp;","&amp;$A228)</f>
        <v/>
      </c>
      <c r="BC473" t="str">
        <f>IF(BC228="","",BC228&amp;","&amp;BD228&amp;","&amp;$A228)</f>
        <v/>
      </c>
      <c r="BE473" t="str">
        <f>IF(BE228="","",BE228&amp;","&amp;BF228&amp;","&amp;$A228)</f>
        <v/>
      </c>
      <c r="BG473" t="str">
        <f>IF(BG228="","",BG228&amp;","&amp;BH228&amp;","&amp;$A228)</f>
        <v/>
      </c>
      <c r="BI473" t="str">
        <f>IF(BI228="","",BI228&amp;","&amp;BJ228&amp;","&amp;$A228)</f>
        <v/>
      </c>
      <c r="BL473" t="str">
        <f>IF(BL228="","",BL228&amp;","&amp;BM228&amp;","&amp;$A228)</f>
        <v>83,4,226</v>
      </c>
      <c r="BN473" t="str">
        <f>IF(BN228="","",BN228&amp;","&amp;BO228&amp;","&amp;$A228)</f>
        <v>1202,1,226</v>
      </c>
      <c r="BP473" t="str">
        <f>IF(BP228="","",BP228&amp;","&amp;BQ228&amp;","&amp;$A228)</f>
        <v/>
      </c>
      <c r="BR473" t="str">
        <f>IF(BR228="","",BR228&amp;","&amp;BS228&amp;","&amp;$A228)</f>
        <v>83,2,226</v>
      </c>
      <c r="BT473" t="str">
        <f>IF(BT228="","",BT228&amp;","&amp;BU228&amp;","&amp;$A228)</f>
        <v/>
      </c>
      <c r="BY473" s="34">
        <v>16</v>
      </c>
      <c r="BZ473" s="34">
        <f t="shared" si="211"/>
        <v>6</v>
      </c>
      <c r="CB473" t="str">
        <f>IF(CB228="","",CB228&amp;","&amp;CC228&amp;","&amp;$A228)</f>
        <v/>
      </c>
      <c r="CD473" t="str">
        <f>IF(CD228="","",CD228&amp;","&amp;CE228&amp;","&amp;$A228)</f>
        <v>1103,1,226</v>
      </c>
      <c r="CF473" t="str">
        <f>IF(CF228="","",CF228&amp;","&amp;CG228&amp;","&amp;$A228)</f>
        <v>1001,1,226</v>
      </c>
      <c r="CH473" t="str">
        <f>IF(CH228="","",CH228&amp;","&amp;CI228&amp;","&amp;$A228)</f>
        <v>1103,1,226</v>
      </c>
      <c r="CJ473" t="str">
        <f>IF(CJ228="","",CJ228&amp;","&amp;CK228&amp;","&amp;$A228)</f>
        <v/>
      </c>
      <c r="CM473" t="str">
        <f>IF(CM228="","",CM228&amp;","&amp;CN228&amp;","&amp;$A228)</f>
        <v/>
      </c>
      <c r="CO473" t="str">
        <f>IF(CO228="","",CO228&amp;","&amp;CP228&amp;","&amp;$A228)</f>
        <v/>
      </c>
      <c r="CQ473" t="str">
        <f>IF(CQ228="","",CQ228&amp;","&amp;CR228&amp;","&amp;$A228)</f>
        <v/>
      </c>
      <c r="CS473" t="str">
        <f>IF(CS228="","",CS228&amp;","&amp;CT228&amp;","&amp;$A228)</f>
        <v/>
      </c>
      <c r="CU473" t="str">
        <f>IF(CU228="","",CU228&amp;","&amp;CV228&amp;","&amp;$A228)</f>
        <v/>
      </c>
      <c r="CX473" t="str">
        <f>IF(CX228="","",CX228&amp;","&amp;CY228&amp;","&amp;$A228)</f>
        <v>83,4,226</v>
      </c>
      <c r="CZ473" t="str">
        <f>IF(CZ228="","",CZ228&amp;","&amp;DA228&amp;","&amp;$A228)</f>
        <v>1202,1,226</v>
      </c>
      <c r="DB473" t="str">
        <f>IF(DB228="","",DB228&amp;","&amp;DC228&amp;","&amp;$A228)</f>
        <v/>
      </c>
      <c r="DD473" t="str">
        <f>IF(DD228="","",DD228&amp;","&amp;DE228&amp;","&amp;$A228)</f>
        <v>83,2,226</v>
      </c>
      <c r="DF473" t="str">
        <f>IF(DF228="","",DF228&amp;","&amp;DG228&amp;","&amp;$A228)</f>
        <v/>
      </c>
    </row>
    <row r="474" spans="1:110" x14ac:dyDescent="0.3">
      <c r="A474" s="33">
        <v>17</v>
      </c>
      <c r="B474" s="33">
        <f t="shared" si="209"/>
        <v>6</v>
      </c>
      <c r="D474" t="str">
        <f>IF(D229="","",D229&amp;","&amp;E229&amp;","&amp;$A229)</f>
        <v>762,7,227</v>
      </c>
      <c r="F474" t="str">
        <f>IF(F229="","",F229&amp;","&amp;G229&amp;","&amp;$A229)</f>
        <v/>
      </c>
      <c r="H474" t="str">
        <f>IF(H229="","",H229&amp;","&amp;I229&amp;","&amp;$A229)</f>
        <v/>
      </c>
      <c r="J474" t="str">
        <f>IF(J229="","",J229&amp;","&amp;K229&amp;","&amp;$A229)</f>
        <v/>
      </c>
      <c r="L474" t="str">
        <f>IF(L229="","",L229&amp;","&amp;M229&amp;","&amp;$A229)</f>
        <v/>
      </c>
      <c r="O474" t="str">
        <f>IF(O229="","",O229&amp;","&amp;P229&amp;","&amp;$A229)</f>
        <v/>
      </c>
      <c r="Q474" t="str">
        <f>IF(Q229="","",Q229&amp;","&amp;R229&amp;","&amp;$A229)</f>
        <v/>
      </c>
      <c r="S474" t="str">
        <f>IF(S229="","",S229&amp;","&amp;T229&amp;","&amp;$A229)</f>
        <v/>
      </c>
      <c r="U474" t="str">
        <f>IF(U229="","",U229&amp;","&amp;V229&amp;","&amp;$A229)</f>
        <v/>
      </c>
      <c r="W474" t="str">
        <f>IF(W229="","",W229&amp;","&amp;X229&amp;","&amp;$A229)</f>
        <v/>
      </c>
      <c r="Z474" t="str">
        <f>IF(Z229="","",Z229&amp;","&amp;AA229&amp;","&amp;$A229)</f>
        <v/>
      </c>
      <c r="AB474" t="str">
        <f>IF(AB229="","",AB229&amp;","&amp;AC229&amp;","&amp;$A229)</f>
        <v/>
      </c>
      <c r="AD474" t="str">
        <f>IF(AD229="","",AD229&amp;","&amp;AE229&amp;","&amp;$A229)</f>
        <v/>
      </c>
      <c r="AF474" t="str">
        <f>IF(AF229="","",AF229&amp;","&amp;AG229&amp;","&amp;$A229)</f>
        <v/>
      </c>
      <c r="AH474" t="str">
        <f>IF(AH229="","",AH229&amp;","&amp;AI229&amp;","&amp;$A229)</f>
        <v/>
      </c>
      <c r="AM474" s="33">
        <v>17</v>
      </c>
      <c r="AN474" s="33">
        <f t="shared" si="210"/>
        <v>6</v>
      </c>
      <c r="AP474" t="str">
        <f>IF(AP229="","",AP229&amp;","&amp;AQ229&amp;","&amp;$A229)</f>
        <v/>
      </c>
      <c r="AR474" t="str">
        <f>IF(AR229="","",AR229&amp;","&amp;AS229&amp;","&amp;$A229)</f>
        <v/>
      </c>
      <c r="AT474" t="str">
        <f>IF(AT229="","",AT229&amp;","&amp;AU229&amp;","&amp;$A229)</f>
        <v/>
      </c>
      <c r="AV474" t="str">
        <f>IF(AV229="","",AV229&amp;","&amp;AW229&amp;","&amp;$A229)</f>
        <v/>
      </c>
      <c r="AX474" t="str">
        <f>IF(AX229="","",AX229&amp;","&amp;AY229&amp;","&amp;$A229)</f>
        <v/>
      </c>
      <c r="BA474" t="str">
        <f>IF(BA229="","",BA229&amp;","&amp;BB229&amp;","&amp;$A229)</f>
        <v/>
      </c>
      <c r="BC474" t="str">
        <f>IF(BC229="","",BC229&amp;","&amp;BD229&amp;","&amp;$A229)</f>
        <v/>
      </c>
      <c r="BE474" t="str">
        <f>IF(BE229="","",BE229&amp;","&amp;BF229&amp;","&amp;$A229)</f>
        <v/>
      </c>
      <c r="BG474" t="str">
        <f>IF(BG229="","",BG229&amp;","&amp;BH229&amp;","&amp;$A229)</f>
        <v/>
      </c>
      <c r="BI474" t="str">
        <f>IF(BI229="","",BI229&amp;","&amp;BJ229&amp;","&amp;$A229)</f>
        <v/>
      </c>
      <c r="BL474" t="str">
        <f>IF(BL229="","",BL229&amp;","&amp;BM229&amp;","&amp;$A229)</f>
        <v>83,3,227</v>
      </c>
      <c r="BN474" t="str">
        <f>IF(BN229="","",BN229&amp;","&amp;BO229&amp;","&amp;$A229)</f>
        <v>1103,1,227</v>
      </c>
      <c r="BP474" t="str">
        <f>IF(BP229="","",BP229&amp;","&amp;BQ229&amp;","&amp;$A229)</f>
        <v>1001,1,227</v>
      </c>
      <c r="BR474" t="str">
        <f>IF(BR229="","",BR229&amp;","&amp;BS229&amp;","&amp;$A229)</f>
        <v>1103,1,227</v>
      </c>
      <c r="BT474" t="str">
        <f>IF(BT229="","",BT229&amp;","&amp;BU229&amp;","&amp;$A229)</f>
        <v/>
      </c>
      <c r="BY474" s="33">
        <v>17</v>
      </c>
      <c r="BZ474" s="33">
        <f t="shared" si="211"/>
        <v>6</v>
      </c>
      <c r="CB474" t="str">
        <f>IF(CB229="","",CB229&amp;","&amp;CC229&amp;","&amp;$A229)</f>
        <v/>
      </c>
      <c r="CD474" t="str">
        <f>IF(CD229="","",CD229&amp;","&amp;CE229&amp;","&amp;$A229)</f>
        <v/>
      </c>
      <c r="CF474" t="str">
        <f>IF(CF229="","",CF229&amp;","&amp;CG229&amp;","&amp;$A229)</f>
        <v/>
      </c>
      <c r="CH474" t="str">
        <f>IF(CH229="","",CH229&amp;","&amp;CI229&amp;","&amp;$A229)</f>
        <v/>
      </c>
      <c r="CJ474" t="str">
        <f>IF(CJ229="","",CJ229&amp;","&amp;CK229&amp;","&amp;$A229)</f>
        <v/>
      </c>
      <c r="CM474" t="str">
        <f>IF(CM229="","",CM229&amp;","&amp;CN229&amp;","&amp;$A229)</f>
        <v/>
      </c>
      <c r="CO474" t="str">
        <f>IF(CO229="","",CO229&amp;","&amp;CP229&amp;","&amp;$A229)</f>
        <v/>
      </c>
      <c r="CQ474" t="str">
        <f>IF(CQ229="","",CQ229&amp;","&amp;CR229&amp;","&amp;$A229)</f>
        <v/>
      </c>
      <c r="CS474" t="str">
        <f>IF(CS229="","",CS229&amp;","&amp;CT229&amp;","&amp;$A229)</f>
        <v/>
      </c>
      <c r="CU474" t="str">
        <f>IF(CU229="","",CU229&amp;","&amp;CV229&amp;","&amp;$A229)</f>
        <v/>
      </c>
      <c r="CX474" t="str">
        <f>IF(CX229="","",CX229&amp;","&amp;CY229&amp;","&amp;$A229)</f>
        <v>83,3,227</v>
      </c>
      <c r="CZ474" t="str">
        <f>IF(CZ229="","",CZ229&amp;","&amp;DA229&amp;","&amp;$A229)</f>
        <v>1103,1,227</v>
      </c>
      <c r="DB474" t="str">
        <f>IF(DB229="","",DB229&amp;","&amp;DC229&amp;","&amp;$A229)</f>
        <v>1001,1,227</v>
      </c>
      <c r="DD474" t="str">
        <f>IF(DD229="","",DD229&amp;","&amp;DE229&amp;","&amp;$A229)</f>
        <v>1103,1,227</v>
      </c>
      <c r="DF474" t="str">
        <f>IF(DF229="","",DF229&amp;","&amp;DG229&amp;","&amp;$A229)</f>
        <v/>
      </c>
    </row>
    <row r="475" spans="1:110" ht="14.5" thickBot="1" x14ac:dyDescent="0.35">
      <c r="A475" s="35">
        <v>18</v>
      </c>
      <c r="B475" s="35">
        <f t="shared" si="209"/>
        <v>6</v>
      </c>
      <c r="D475" t="str">
        <f>IF(D230="","",D230&amp;","&amp;E230&amp;","&amp;$A230)</f>
        <v>1201,1,228</v>
      </c>
      <c r="F475" t="str">
        <f>IF(F230="","",F230&amp;","&amp;G230&amp;","&amp;$A230)</f>
        <v>763,5,228</v>
      </c>
      <c r="H475" t="str">
        <f>IF(H230="","",H230&amp;","&amp;I230&amp;","&amp;$A230)</f>
        <v/>
      </c>
      <c r="J475" t="str">
        <f>IF(J230="","",J230&amp;","&amp;K230&amp;","&amp;$A230)</f>
        <v>765,1,228</v>
      </c>
      <c r="L475" t="str">
        <f>IF(L230="","",L230&amp;","&amp;M230&amp;","&amp;$A230)</f>
        <v/>
      </c>
      <c r="O475" t="str">
        <f>IF(O230="","",O230&amp;","&amp;P230&amp;","&amp;$A230)</f>
        <v/>
      </c>
      <c r="Q475" t="str">
        <f>IF(Q230="","",Q230&amp;","&amp;R230&amp;","&amp;$A230)</f>
        <v/>
      </c>
      <c r="S475" t="str">
        <f>IF(S230="","",S230&amp;","&amp;T230&amp;","&amp;$A230)</f>
        <v/>
      </c>
      <c r="U475" t="str">
        <f>IF(U230="","",U230&amp;","&amp;V230&amp;","&amp;$A230)</f>
        <v/>
      </c>
      <c r="W475" t="str">
        <f>IF(W230="","",W230&amp;","&amp;X230&amp;","&amp;$A230)</f>
        <v/>
      </c>
      <c r="Z475" t="str">
        <f>IF(Z230="","",Z230&amp;","&amp;AA230&amp;","&amp;$A230)</f>
        <v/>
      </c>
      <c r="AB475" t="str">
        <f>IF(AB230="","",AB230&amp;","&amp;AC230&amp;","&amp;$A230)</f>
        <v/>
      </c>
      <c r="AD475" t="str">
        <f>IF(AD230="","",AD230&amp;","&amp;AE230&amp;","&amp;$A230)</f>
        <v/>
      </c>
      <c r="AF475" t="str">
        <f>IF(AF230="","",AF230&amp;","&amp;AG230&amp;","&amp;$A230)</f>
        <v/>
      </c>
      <c r="AH475" t="str">
        <f>IF(AH230="","",AH230&amp;","&amp;AI230&amp;","&amp;$A230)</f>
        <v/>
      </c>
      <c r="AM475" s="35">
        <v>18</v>
      </c>
      <c r="AN475" s="35">
        <f t="shared" si="210"/>
        <v>6</v>
      </c>
      <c r="AP475" t="str">
        <f>IF(AP230="","",AP230&amp;","&amp;AQ230&amp;","&amp;$A230)</f>
        <v/>
      </c>
      <c r="AR475" t="str">
        <f>IF(AR230="","",AR230&amp;","&amp;AS230&amp;","&amp;$A230)</f>
        <v/>
      </c>
      <c r="AT475" t="str">
        <f>IF(AT230="","",AT230&amp;","&amp;AU230&amp;","&amp;$A230)</f>
        <v/>
      </c>
      <c r="AV475" t="str">
        <f>IF(AV230="","",AV230&amp;","&amp;AW230&amp;","&amp;$A230)</f>
        <v/>
      </c>
      <c r="AX475" t="str">
        <f>IF(AX230="","",AX230&amp;","&amp;AY230&amp;","&amp;$A230)</f>
        <v/>
      </c>
      <c r="BA475" t="str">
        <f>IF(BA230="","",BA230&amp;","&amp;BB230&amp;","&amp;$A230)</f>
        <v/>
      </c>
      <c r="BC475" t="str">
        <f>IF(BC230="","",BC230&amp;","&amp;BD230&amp;","&amp;$A230)</f>
        <v/>
      </c>
      <c r="BE475" t="str">
        <f>IF(BE230="","",BE230&amp;","&amp;BF230&amp;","&amp;$A230)</f>
        <v/>
      </c>
      <c r="BG475" t="str">
        <f>IF(BG230="","",BG230&amp;","&amp;BH230&amp;","&amp;$A230)</f>
        <v/>
      </c>
      <c r="BI475" t="str">
        <f>IF(BI230="","",BI230&amp;","&amp;BJ230&amp;","&amp;$A230)</f>
        <v/>
      </c>
      <c r="BL475" t="str">
        <f>IF(BL230="","",BL230&amp;","&amp;BM230&amp;","&amp;$A230)</f>
        <v>83,4,228</v>
      </c>
      <c r="BN475" t="str">
        <f>IF(BN230="","",BN230&amp;","&amp;BO230&amp;","&amp;$A230)</f>
        <v>1202,1,228</v>
      </c>
      <c r="BP475" t="str">
        <f>IF(BP230="","",BP230&amp;","&amp;BQ230&amp;","&amp;$A230)</f>
        <v/>
      </c>
      <c r="BR475" t="str">
        <f>IF(BR230="","",BR230&amp;","&amp;BS230&amp;","&amp;$A230)</f>
        <v>83,2,228</v>
      </c>
      <c r="BT475" t="str">
        <f>IF(BT230="","",BT230&amp;","&amp;BU230&amp;","&amp;$A230)</f>
        <v/>
      </c>
      <c r="BY475" s="35">
        <v>18</v>
      </c>
      <c r="BZ475" s="35">
        <f t="shared" si="211"/>
        <v>6</v>
      </c>
      <c r="CB475" t="str">
        <f>IF(CB230="","",CB230&amp;","&amp;CC230&amp;","&amp;$A230)</f>
        <v/>
      </c>
      <c r="CD475" t="str">
        <f>IF(CD230="","",CD230&amp;","&amp;CE230&amp;","&amp;$A230)</f>
        <v/>
      </c>
      <c r="CF475" t="str">
        <f>IF(CF230="","",CF230&amp;","&amp;CG230&amp;","&amp;$A230)</f>
        <v/>
      </c>
      <c r="CH475" t="str">
        <f>IF(CH230="","",CH230&amp;","&amp;CI230&amp;","&amp;$A230)</f>
        <v/>
      </c>
      <c r="CJ475" t="str">
        <f>IF(CJ230="","",CJ230&amp;","&amp;CK230&amp;","&amp;$A230)</f>
        <v/>
      </c>
      <c r="CM475" t="str">
        <f>IF(CM230="","",CM230&amp;","&amp;CN230&amp;","&amp;$A230)</f>
        <v/>
      </c>
      <c r="CO475" t="str">
        <f>IF(CO230="","",CO230&amp;","&amp;CP230&amp;","&amp;$A230)</f>
        <v/>
      </c>
      <c r="CQ475" t="str">
        <f>IF(CQ230="","",CQ230&amp;","&amp;CR230&amp;","&amp;$A230)</f>
        <v/>
      </c>
      <c r="CS475" t="str">
        <f>IF(CS230="","",CS230&amp;","&amp;CT230&amp;","&amp;$A230)</f>
        <v/>
      </c>
      <c r="CU475" t="str">
        <f>IF(CU230="","",CU230&amp;","&amp;CV230&amp;","&amp;$A230)</f>
        <v/>
      </c>
      <c r="CX475" t="str">
        <f>IF(CX230="","",CX230&amp;","&amp;CY230&amp;","&amp;$A230)</f>
        <v>83,4,228</v>
      </c>
      <c r="CZ475" t="str">
        <f>IF(CZ230="","",CZ230&amp;","&amp;DA230&amp;","&amp;$A230)</f>
        <v>1202,1,228</v>
      </c>
      <c r="DB475" t="str">
        <f>IF(DB230="","",DB230&amp;","&amp;DC230&amp;","&amp;$A230)</f>
        <v/>
      </c>
      <c r="DD475" t="str">
        <f>IF(DD230="","",DD230&amp;","&amp;DE230&amp;","&amp;$A230)</f>
        <v>83,2,228</v>
      </c>
      <c r="DF475" t="str">
        <f>IF(DF230="","",DF230&amp;","&amp;DG230&amp;","&amp;$A230)</f>
        <v/>
      </c>
    </row>
    <row r="476" spans="1:110" x14ac:dyDescent="0.3">
      <c r="A476" s="34">
        <v>19</v>
      </c>
      <c r="B476" s="34">
        <f t="shared" si="209"/>
        <v>7</v>
      </c>
      <c r="D476" t="str">
        <f>IF(D231="","",D231&amp;","&amp;E231&amp;","&amp;$A231)</f>
        <v/>
      </c>
      <c r="F476" t="str">
        <f>IF(F231="","",F231&amp;","&amp;G231&amp;","&amp;$A231)</f>
        <v/>
      </c>
      <c r="H476" t="str">
        <f>IF(H231="","",H231&amp;","&amp;I231&amp;","&amp;$A231)</f>
        <v/>
      </c>
      <c r="J476" t="str">
        <f>IF(J231="","",J231&amp;","&amp;K231&amp;","&amp;$A231)</f>
        <v/>
      </c>
      <c r="L476" t="str">
        <f>IF(L231="","",L231&amp;","&amp;M231&amp;","&amp;$A231)</f>
        <v/>
      </c>
      <c r="O476" t="str">
        <f>IF(O231="","",O231&amp;","&amp;P231&amp;","&amp;$A231)</f>
        <v>771,3,229</v>
      </c>
      <c r="Q476" t="str">
        <f>IF(Q231="","",Q231&amp;","&amp;R231&amp;","&amp;$A231)</f>
        <v>1202,1,229</v>
      </c>
      <c r="S476" t="str">
        <f>IF(S231="","",S231&amp;","&amp;T231&amp;","&amp;$A231)</f>
        <v/>
      </c>
      <c r="U476" t="str">
        <f>IF(U231="","",U231&amp;","&amp;V231&amp;","&amp;$A231)</f>
        <v>771,3,229</v>
      </c>
      <c r="W476" t="str">
        <f>IF(W231="","",W231&amp;","&amp;X231&amp;","&amp;$A231)</f>
        <v/>
      </c>
      <c r="Z476" t="str">
        <f>IF(Z231="","",Z231&amp;","&amp;AA231&amp;","&amp;$A231)</f>
        <v/>
      </c>
      <c r="AB476" t="str">
        <f>IF(AB231="","",AB231&amp;","&amp;AC231&amp;","&amp;$A231)</f>
        <v/>
      </c>
      <c r="AD476" t="str">
        <f>IF(AD231="","",AD231&amp;","&amp;AE231&amp;","&amp;$A231)</f>
        <v/>
      </c>
      <c r="AF476" t="str">
        <f>IF(AF231="","",AF231&amp;","&amp;AG231&amp;","&amp;$A231)</f>
        <v/>
      </c>
      <c r="AH476" t="str">
        <f>IF(AH231="","",AH231&amp;","&amp;AI231&amp;","&amp;$A231)</f>
        <v/>
      </c>
      <c r="AM476" s="34">
        <v>19</v>
      </c>
      <c r="AN476" s="34">
        <f t="shared" si="210"/>
        <v>7</v>
      </c>
      <c r="AP476" t="str">
        <f>IF(AP231="","",AP231&amp;","&amp;AQ231&amp;","&amp;$A231)</f>
        <v/>
      </c>
      <c r="AR476" t="str">
        <f>IF(AR231="","",AR231&amp;","&amp;AS231&amp;","&amp;$A231)</f>
        <v/>
      </c>
      <c r="AT476" t="str">
        <f>IF(AT231="","",AT231&amp;","&amp;AU231&amp;","&amp;$A231)</f>
        <v/>
      </c>
      <c r="AV476" t="str">
        <f>IF(AV231="","",AV231&amp;","&amp;AW231&amp;","&amp;$A231)</f>
        <v/>
      </c>
      <c r="AX476" t="str">
        <f>IF(AX231="","",AX231&amp;","&amp;AY231&amp;","&amp;$A231)</f>
        <v/>
      </c>
      <c r="BA476" t="str">
        <f>IF(BA231="","",BA231&amp;","&amp;BB231&amp;","&amp;$A231)</f>
        <v>81,7,229</v>
      </c>
      <c r="BC476" t="str">
        <f>IF(BC231="","",BC231&amp;","&amp;BD231&amp;","&amp;$A231)</f>
        <v/>
      </c>
      <c r="BE476" t="str">
        <f>IF(BE231="","",BE231&amp;","&amp;BF231&amp;","&amp;$A231)</f>
        <v/>
      </c>
      <c r="BG476" t="str">
        <f>IF(BG231="","",BG231&amp;","&amp;BH231&amp;","&amp;$A231)</f>
        <v/>
      </c>
      <c r="BI476" t="str">
        <f>IF(BI231="","",BI231&amp;","&amp;BJ231&amp;","&amp;$A231)</f>
        <v/>
      </c>
      <c r="BL476" t="str">
        <f>IF(BL231="","",BL231&amp;","&amp;BM231&amp;","&amp;$A231)</f>
        <v/>
      </c>
      <c r="BN476" t="str">
        <f>IF(BN231="","",BN231&amp;","&amp;BO231&amp;","&amp;$A231)</f>
        <v>1103,1,229</v>
      </c>
      <c r="BP476" t="str">
        <f>IF(BP231="","",BP231&amp;","&amp;BQ231&amp;","&amp;$A231)</f>
        <v>1001,1,229</v>
      </c>
      <c r="BR476" t="str">
        <f>IF(BR231="","",BR231&amp;","&amp;BS231&amp;","&amp;$A231)</f>
        <v>1103,1,229</v>
      </c>
      <c r="BT476" t="str">
        <f>IF(BT231="","",BT231&amp;","&amp;BU231&amp;","&amp;$A231)</f>
        <v/>
      </c>
      <c r="BY476" s="34">
        <v>19</v>
      </c>
      <c r="BZ476" s="34">
        <f t="shared" si="211"/>
        <v>7</v>
      </c>
      <c r="CB476" t="str">
        <f>IF(CB231="","",CB231&amp;","&amp;CC231&amp;","&amp;$A231)</f>
        <v/>
      </c>
      <c r="CD476" t="str">
        <f>IF(CD231="","",CD231&amp;","&amp;CE231&amp;","&amp;$A231)</f>
        <v/>
      </c>
      <c r="CF476" t="str">
        <f>IF(CF231="","",CF231&amp;","&amp;CG231&amp;","&amp;$A231)</f>
        <v/>
      </c>
      <c r="CH476" t="str">
        <f>IF(CH231="","",CH231&amp;","&amp;CI231&amp;","&amp;$A231)</f>
        <v/>
      </c>
      <c r="CJ476" t="str">
        <f>IF(CJ231="","",CJ231&amp;","&amp;CK231&amp;","&amp;$A231)</f>
        <v/>
      </c>
      <c r="CM476" t="str">
        <f>IF(CM231="","",CM231&amp;","&amp;CN231&amp;","&amp;$A231)</f>
        <v>81,7,229</v>
      </c>
      <c r="CO476" t="str">
        <f>IF(CO231="","",CO231&amp;","&amp;CP231&amp;","&amp;$A231)</f>
        <v/>
      </c>
      <c r="CQ476" t="str">
        <f>IF(CQ231="","",CQ231&amp;","&amp;CR231&amp;","&amp;$A231)</f>
        <v/>
      </c>
      <c r="CS476" t="str">
        <f>IF(CS231="","",CS231&amp;","&amp;CT231&amp;","&amp;$A231)</f>
        <v/>
      </c>
      <c r="CU476" t="str">
        <f>IF(CU231="","",CU231&amp;","&amp;CV231&amp;","&amp;$A231)</f>
        <v/>
      </c>
      <c r="CX476" t="str">
        <f>IF(CX231="","",CX231&amp;","&amp;CY231&amp;","&amp;$A231)</f>
        <v/>
      </c>
      <c r="CZ476" t="str">
        <f>IF(CZ231="","",CZ231&amp;","&amp;DA231&amp;","&amp;$A231)</f>
        <v>1103,1,229</v>
      </c>
      <c r="DB476" t="str">
        <f>IF(DB231="","",DB231&amp;","&amp;DC231&amp;","&amp;$A231)</f>
        <v>1001,1,229</v>
      </c>
      <c r="DD476" t="str">
        <f>IF(DD231="","",DD231&amp;","&amp;DE231&amp;","&amp;$A231)</f>
        <v>1103,1,229</v>
      </c>
      <c r="DF476" t="str">
        <f>IF(DF231="","",DF231&amp;","&amp;DG231&amp;","&amp;$A231)</f>
        <v/>
      </c>
    </row>
    <row r="477" spans="1:110" x14ac:dyDescent="0.3">
      <c r="A477" s="33">
        <v>20</v>
      </c>
      <c r="B477" s="33">
        <f t="shared" si="209"/>
        <v>7</v>
      </c>
      <c r="D477" t="str">
        <f>IF(D232="","",D232&amp;","&amp;E232&amp;","&amp;$A232)</f>
        <v/>
      </c>
      <c r="F477" t="str">
        <f>IF(F232="","",F232&amp;","&amp;G232&amp;","&amp;$A232)</f>
        <v/>
      </c>
      <c r="H477" t="str">
        <f>IF(H232="","",H232&amp;","&amp;I232&amp;","&amp;$A232)</f>
        <v/>
      </c>
      <c r="J477" t="str">
        <f>IF(J232="","",J232&amp;","&amp;K232&amp;","&amp;$A232)</f>
        <v/>
      </c>
      <c r="L477" t="str">
        <f>IF(L232="","",L232&amp;","&amp;M232&amp;","&amp;$A232)</f>
        <v/>
      </c>
      <c r="O477" t="str">
        <f>IF(O232="","",O232&amp;","&amp;P232&amp;","&amp;$A232)</f>
        <v>772,7,230</v>
      </c>
      <c r="Q477" t="str">
        <f>IF(Q232="","",Q232&amp;","&amp;R232&amp;","&amp;$A232)</f>
        <v/>
      </c>
      <c r="S477" t="str">
        <f>IF(S232="","",S232&amp;","&amp;T232&amp;","&amp;$A232)</f>
        <v/>
      </c>
      <c r="U477" t="str">
        <f>IF(U232="","",U232&amp;","&amp;V232&amp;","&amp;$A232)</f>
        <v/>
      </c>
      <c r="W477" t="str">
        <f>IF(W232="","",W232&amp;","&amp;X232&amp;","&amp;$A232)</f>
        <v/>
      </c>
      <c r="Z477" t="str">
        <f>IF(Z232="","",Z232&amp;","&amp;AA232&amp;","&amp;$A232)</f>
        <v/>
      </c>
      <c r="AB477" t="str">
        <f>IF(AB232="","",AB232&amp;","&amp;AC232&amp;","&amp;$A232)</f>
        <v/>
      </c>
      <c r="AD477" t="str">
        <f>IF(AD232="","",AD232&amp;","&amp;AE232&amp;","&amp;$A232)</f>
        <v/>
      </c>
      <c r="AF477" t="str">
        <f>IF(AF232="","",AF232&amp;","&amp;AG232&amp;","&amp;$A232)</f>
        <v/>
      </c>
      <c r="AH477" t="str">
        <f>IF(AH232="","",AH232&amp;","&amp;AI232&amp;","&amp;$A232)</f>
        <v/>
      </c>
      <c r="AM477" s="33">
        <v>20</v>
      </c>
      <c r="AN477" s="33">
        <f t="shared" si="210"/>
        <v>7</v>
      </c>
      <c r="AP477" t="str">
        <f>IF(AP232="","",AP232&amp;","&amp;AQ232&amp;","&amp;$A232)</f>
        <v/>
      </c>
      <c r="AR477" t="str">
        <f>IF(AR232="","",AR232&amp;","&amp;AS232&amp;","&amp;$A232)</f>
        <v/>
      </c>
      <c r="AT477" t="str">
        <f>IF(AT232="","",AT232&amp;","&amp;AU232&amp;","&amp;$A232)</f>
        <v/>
      </c>
      <c r="AV477" t="str">
        <f>IF(AV232="","",AV232&amp;","&amp;AW232&amp;","&amp;$A232)</f>
        <v/>
      </c>
      <c r="AX477" t="str">
        <f>IF(AX232="","",AX232&amp;","&amp;AY232&amp;","&amp;$A232)</f>
        <v/>
      </c>
      <c r="BA477" t="str">
        <f>IF(BA232="","",BA232&amp;","&amp;BB232&amp;","&amp;$A232)</f>
        <v>81,2,230</v>
      </c>
      <c r="BC477" t="str">
        <f>IF(BC232="","",BC232&amp;","&amp;BD232&amp;","&amp;$A232)</f>
        <v>1103,1,230</v>
      </c>
      <c r="BE477" t="str">
        <f>IF(BE232="","",BE232&amp;","&amp;BF232&amp;","&amp;$A232)</f>
        <v>1001,1,230</v>
      </c>
      <c r="BG477" t="str">
        <f>IF(BG232="","",BG232&amp;","&amp;BH232&amp;","&amp;$A232)</f>
        <v>1103,1,230</v>
      </c>
      <c r="BI477" t="str">
        <f>IF(BI232="","",BI232&amp;","&amp;BJ232&amp;","&amp;$A232)</f>
        <v>81,1,230</v>
      </c>
      <c r="BL477" t="str">
        <f>IF(BL232="","",BL232&amp;","&amp;BM232&amp;","&amp;$A232)</f>
        <v/>
      </c>
      <c r="BN477" t="str">
        <f>IF(BN232="","",BN232&amp;","&amp;BO232&amp;","&amp;$A232)</f>
        <v/>
      </c>
      <c r="BP477" t="str">
        <f>IF(BP232="","",BP232&amp;","&amp;BQ232&amp;","&amp;$A232)</f>
        <v/>
      </c>
      <c r="BR477" t="str">
        <f>IF(BR232="","",BR232&amp;","&amp;BS232&amp;","&amp;$A232)</f>
        <v/>
      </c>
      <c r="BT477" t="str">
        <f>IF(BT232="","",BT232&amp;","&amp;BU232&amp;","&amp;$A232)</f>
        <v/>
      </c>
      <c r="BY477" s="33">
        <v>20</v>
      </c>
      <c r="BZ477" s="33">
        <f t="shared" si="211"/>
        <v>7</v>
      </c>
      <c r="CB477" t="str">
        <f>IF(CB232="","",CB232&amp;","&amp;CC232&amp;","&amp;$A232)</f>
        <v/>
      </c>
      <c r="CD477" t="str">
        <f>IF(CD232="","",CD232&amp;","&amp;CE232&amp;","&amp;$A232)</f>
        <v/>
      </c>
      <c r="CF477" t="str">
        <f>IF(CF232="","",CF232&amp;","&amp;CG232&amp;","&amp;$A232)</f>
        <v/>
      </c>
      <c r="CH477" t="str">
        <f>IF(CH232="","",CH232&amp;","&amp;CI232&amp;","&amp;$A232)</f>
        <v/>
      </c>
      <c r="CJ477" t="str">
        <f>IF(CJ232="","",CJ232&amp;","&amp;CK232&amp;","&amp;$A232)</f>
        <v/>
      </c>
      <c r="CM477" t="str">
        <f>IF(CM232="","",CM232&amp;","&amp;CN232&amp;","&amp;$A232)</f>
        <v>81,2,230</v>
      </c>
      <c r="CO477" t="str">
        <f>IF(CO232="","",CO232&amp;","&amp;CP232&amp;","&amp;$A232)</f>
        <v>1103,1,230</v>
      </c>
      <c r="CQ477" t="str">
        <f>IF(CQ232="","",CQ232&amp;","&amp;CR232&amp;","&amp;$A232)</f>
        <v>1002,1,230</v>
      </c>
      <c r="CS477" t="str">
        <f>IF(CS232="","",CS232&amp;","&amp;CT232&amp;","&amp;$A232)</f>
        <v>1103,1,230</v>
      </c>
      <c r="CU477" t="str">
        <f>IF(CU232="","",CU232&amp;","&amp;CV232&amp;","&amp;$A232)</f>
        <v>81,1,230</v>
      </c>
      <c r="CX477" t="str">
        <f>IF(CX232="","",CX232&amp;","&amp;CY232&amp;","&amp;$A232)</f>
        <v/>
      </c>
      <c r="CZ477" t="str">
        <f>IF(CZ232="","",CZ232&amp;","&amp;DA232&amp;","&amp;$A232)</f>
        <v/>
      </c>
      <c r="DB477" t="str">
        <f>IF(DB232="","",DB232&amp;","&amp;DC232&amp;","&amp;$A232)</f>
        <v/>
      </c>
      <c r="DD477" t="str">
        <f>IF(DD232="","",DD232&amp;","&amp;DE232&amp;","&amp;$A232)</f>
        <v/>
      </c>
      <c r="DF477" t="str">
        <f>IF(DF232="","",DF232&amp;","&amp;DG232&amp;","&amp;$A232)</f>
        <v/>
      </c>
    </row>
    <row r="478" spans="1:110" ht="14.5" thickBot="1" x14ac:dyDescent="0.35">
      <c r="A478" s="35">
        <v>21</v>
      </c>
      <c r="B478" s="35">
        <f t="shared" si="209"/>
        <v>7</v>
      </c>
      <c r="D478" t="str">
        <f>IF(D233="","",D233&amp;","&amp;E233&amp;","&amp;$A233)</f>
        <v/>
      </c>
      <c r="F478" t="str">
        <f>IF(F233="","",F233&amp;","&amp;G233&amp;","&amp;$A233)</f>
        <v/>
      </c>
      <c r="H478" t="str">
        <f>IF(H233="","",H233&amp;","&amp;I233&amp;","&amp;$A233)</f>
        <v/>
      </c>
      <c r="J478" t="str">
        <f>IF(J233="","",J233&amp;","&amp;K233&amp;","&amp;$A233)</f>
        <v/>
      </c>
      <c r="L478" t="str">
        <f>IF(L233="","",L233&amp;","&amp;M233&amp;","&amp;$A233)</f>
        <v/>
      </c>
      <c r="O478" t="str">
        <f>IF(O233="","",O233&amp;","&amp;P233&amp;","&amp;$A233)</f>
        <v>1202,1,231</v>
      </c>
      <c r="Q478" t="str">
        <f>IF(Q233="","",Q233&amp;","&amp;R233&amp;","&amp;$A233)</f>
        <v>773,5,231</v>
      </c>
      <c r="S478" t="str">
        <f>IF(S233="","",S233&amp;","&amp;T233&amp;","&amp;$A233)</f>
        <v/>
      </c>
      <c r="U478" t="str">
        <f>IF(U233="","",U233&amp;","&amp;V233&amp;","&amp;$A233)</f>
        <v>775,1,231</v>
      </c>
      <c r="W478" t="str">
        <f>IF(W233="","",W233&amp;","&amp;X233&amp;","&amp;$A233)</f>
        <v/>
      </c>
      <c r="Z478" t="str">
        <f>IF(Z233="","",Z233&amp;","&amp;AA233&amp;","&amp;$A233)</f>
        <v/>
      </c>
      <c r="AB478" t="str">
        <f>IF(AB233="","",AB233&amp;","&amp;AC233&amp;","&amp;$A233)</f>
        <v/>
      </c>
      <c r="AD478" t="str">
        <f>IF(AD233="","",AD233&amp;","&amp;AE233&amp;","&amp;$A233)</f>
        <v/>
      </c>
      <c r="AF478" t="str">
        <f>IF(AF233="","",AF233&amp;","&amp;AG233&amp;","&amp;$A233)</f>
        <v/>
      </c>
      <c r="AH478" t="str">
        <f>IF(AH233="","",AH233&amp;","&amp;AI233&amp;","&amp;$A233)</f>
        <v/>
      </c>
      <c r="AM478" s="35">
        <v>21</v>
      </c>
      <c r="AN478" s="35">
        <f t="shared" si="210"/>
        <v>7</v>
      </c>
      <c r="AP478" t="str">
        <f>IF(AP233="","",AP233&amp;","&amp;AQ233&amp;","&amp;$A233)</f>
        <v/>
      </c>
      <c r="AR478" t="str">
        <f>IF(AR233="","",AR233&amp;","&amp;AS233&amp;","&amp;$A233)</f>
        <v/>
      </c>
      <c r="AT478" t="str">
        <f>IF(AT233="","",AT233&amp;","&amp;AU233&amp;","&amp;$A233)</f>
        <v/>
      </c>
      <c r="AV478" t="str">
        <f>IF(AV233="","",AV233&amp;","&amp;AW233&amp;","&amp;$A233)</f>
        <v/>
      </c>
      <c r="AX478" t="str">
        <f>IF(AX233="","",AX233&amp;","&amp;AY233&amp;","&amp;$A233)</f>
        <v/>
      </c>
      <c r="BA478" t="str">
        <f>IF(BA233="","",BA233&amp;","&amp;BB233&amp;","&amp;$A233)</f>
        <v>81,7,231</v>
      </c>
      <c r="BC478" t="str">
        <f>IF(BC233="","",BC233&amp;","&amp;BD233&amp;","&amp;$A233)</f>
        <v/>
      </c>
      <c r="BE478" t="str">
        <f>IF(BE233="","",BE233&amp;","&amp;BF233&amp;","&amp;$A233)</f>
        <v/>
      </c>
      <c r="BG478" t="str">
        <f>IF(BG233="","",BG233&amp;","&amp;BH233&amp;","&amp;$A233)</f>
        <v/>
      </c>
      <c r="BI478" t="str">
        <f>IF(BI233="","",BI233&amp;","&amp;BJ233&amp;","&amp;$A233)</f>
        <v/>
      </c>
      <c r="BL478" t="str">
        <f>IF(BL233="","",BL233&amp;","&amp;BM233&amp;","&amp;$A233)</f>
        <v/>
      </c>
      <c r="BN478" t="str">
        <f>IF(BN233="","",BN233&amp;","&amp;BO233&amp;","&amp;$A233)</f>
        <v/>
      </c>
      <c r="BP478" t="str">
        <f>IF(BP233="","",BP233&amp;","&amp;BQ233&amp;","&amp;$A233)</f>
        <v/>
      </c>
      <c r="BR478" t="str">
        <f>IF(BR233="","",BR233&amp;","&amp;BS233&amp;","&amp;$A233)</f>
        <v/>
      </c>
      <c r="BT478" t="str">
        <f>IF(BT233="","",BT233&amp;","&amp;BU233&amp;","&amp;$A233)</f>
        <v/>
      </c>
      <c r="BY478" s="35">
        <v>21</v>
      </c>
      <c r="BZ478" s="35">
        <f t="shared" si="211"/>
        <v>7</v>
      </c>
      <c r="CB478" t="str">
        <f>IF(CB233="","",CB233&amp;","&amp;CC233&amp;","&amp;$A233)</f>
        <v/>
      </c>
      <c r="CD478" t="str">
        <f>IF(CD233="","",CD233&amp;","&amp;CE233&amp;","&amp;$A233)</f>
        <v/>
      </c>
      <c r="CF478" t="str">
        <f>IF(CF233="","",CF233&amp;","&amp;CG233&amp;","&amp;$A233)</f>
        <v/>
      </c>
      <c r="CH478" t="str">
        <f>IF(CH233="","",CH233&amp;","&amp;CI233&amp;","&amp;$A233)</f>
        <v/>
      </c>
      <c r="CJ478" t="str">
        <f>IF(CJ233="","",CJ233&amp;","&amp;CK233&amp;","&amp;$A233)</f>
        <v/>
      </c>
      <c r="CM478" t="str">
        <f>IF(CM233="","",CM233&amp;","&amp;CN233&amp;","&amp;$A233)</f>
        <v>81,7,231</v>
      </c>
      <c r="CO478" t="str">
        <f>IF(CO233="","",CO233&amp;","&amp;CP233&amp;","&amp;$A233)</f>
        <v/>
      </c>
      <c r="CQ478" t="str">
        <f>IF(CQ233="","",CQ233&amp;","&amp;CR233&amp;","&amp;$A233)</f>
        <v/>
      </c>
      <c r="CS478" t="str">
        <f>IF(CS233="","",CS233&amp;","&amp;CT233&amp;","&amp;$A233)</f>
        <v/>
      </c>
      <c r="CU478" t="str">
        <f>IF(CU233="","",CU233&amp;","&amp;CV233&amp;","&amp;$A233)</f>
        <v/>
      </c>
      <c r="CX478" t="str">
        <f>IF(CX233="","",CX233&amp;","&amp;CY233&amp;","&amp;$A233)</f>
        <v/>
      </c>
      <c r="CZ478" t="str">
        <f>IF(CZ233="","",CZ233&amp;","&amp;DA233&amp;","&amp;$A233)</f>
        <v/>
      </c>
      <c r="DB478" t="str">
        <f>IF(DB233="","",DB233&amp;","&amp;DC233&amp;","&amp;$A233)</f>
        <v/>
      </c>
      <c r="DD478" t="str">
        <f>IF(DD233="","",DD233&amp;","&amp;DE233&amp;","&amp;$A233)</f>
        <v/>
      </c>
      <c r="DF478" t="str">
        <f>IF(DF233="","",DF233&amp;","&amp;DG233&amp;","&amp;$A233)</f>
        <v/>
      </c>
    </row>
    <row r="479" spans="1:110" x14ac:dyDescent="0.3">
      <c r="A479" s="34">
        <v>22</v>
      </c>
      <c r="B479" s="34">
        <f t="shared" si="209"/>
        <v>8</v>
      </c>
      <c r="D479" t="str">
        <f>IF(D234="","",D234&amp;","&amp;E234&amp;","&amp;$A234)</f>
        <v/>
      </c>
      <c r="F479" t="str">
        <f>IF(F234="","",F234&amp;","&amp;G234&amp;","&amp;$A234)</f>
        <v/>
      </c>
      <c r="H479" t="str">
        <f>IF(H234="","",H234&amp;","&amp;I234&amp;","&amp;$A234)</f>
        <v/>
      </c>
      <c r="J479" t="str">
        <f>IF(J234="","",J234&amp;","&amp;K234&amp;","&amp;$A234)</f>
        <v/>
      </c>
      <c r="L479" t="str">
        <f>IF(L234="","",L234&amp;","&amp;M234&amp;","&amp;$A234)</f>
        <v/>
      </c>
      <c r="O479" t="str">
        <f>IF(O234="","",O234&amp;","&amp;P234&amp;","&amp;$A234)</f>
        <v/>
      </c>
      <c r="Q479" t="str">
        <f>IF(Q234="","",Q234&amp;","&amp;R234&amp;","&amp;$A234)</f>
        <v/>
      </c>
      <c r="S479" t="str">
        <f>IF(S234="","",S234&amp;","&amp;T234&amp;","&amp;$A234)</f>
        <v/>
      </c>
      <c r="U479" t="str">
        <f>IF(U234="","",U234&amp;","&amp;V234&amp;","&amp;$A234)</f>
        <v/>
      </c>
      <c r="W479" t="str">
        <f>IF(W234="","",W234&amp;","&amp;X234&amp;","&amp;$A234)</f>
        <v/>
      </c>
      <c r="Z479" t="str">
        <f>IF(Z234="","",Z234&amp;","&amp;AA234&amp;","&amp;$A234)</f>
        <v>781,3,232</v>
      </c>
      <c r="AB479" t="str">
        <f>IF(AB234="","",AB234&amp;","&amp;AC234&amp;","&amp;$A234)</f>
        <v>1202,1,232</v>
      </c>
      <c r="AD479" t="str">
        <f>IF(AD234="","",AD234&amp;","&amp;AE234&amp;","&amp;$A234)</f>
        <v/>
      </c>
      <c r="AF479" t="str">
        <f>IF(AF234="","",AF234&amp;","&amp;AG234&amp;","&amp;$A234)</f>
        <v>781,3,232</v>
      </c>
      <c r="AH479" t="str">
        <f>IF(AH234="","",AH234&amp;","&amp;AI234&amp;","&amp;$A234)</f>
        <v/>
      </c>
      <c r="AM479" s="34">
        <v>22</v>
      </c>
      <c r="AN479" s="34">
        <f t="shared" si="210"/>
        <v>8</v>
      </c>
      <c r="AP479" t="str">
        <f>IF(AP234="","",AP234&amp;","&amp;AQ234&amp;","&amp;$A234)</f>
        <v/>
      </c>
      <c r="AR479" t="str">
        <f>IF(AR234="","",AR234&amp;","&amp;AS234&amp;","&amp;$A234)</f>
        <v/>
      </c>
      <c r="AT479" t="str">
        <f>IF(AT234="","",AT234&amp;","&amp;AU234&amp;","&amp;$A234)</f>
        <v/>
      </c>
      <c r="AV479" t="str">
        <f>IF(AV234="","",AV234&amp;","&amp;AW234&amp;","&amp;$A234)</f>
        <v/>
      </c>
      <c r="AX479" t="str">
        <f>IF(AX234="","",AX234&amp;","&amp;AY234&amp;","&amp;$A234)</f>
        <v/>
      </c>
      <c r="BA479" t="str">
        <f>IF(BA234="","",BA234&amp;","&amp;BB234&amp;","&amp;$A234)</f>
        <v>82,4,232</v>
      </c>
      <c r="BC479" t="str">
        <f>IF(BC234="","",BC234&amp;","&amp;BD234&amp;","&amp;$A234)</f>
        <v>1202,1,232</v>
      </c>
      <c r="BE479" t="str">
        <f>IF(BE234="","",BE234&amp;","&amp;BF234&amp;","&amp;$A234)</f>
        <v/>
      </c>
      <c r="BG479" t="str">
        <f>IF(BG234="","",BG234&amp;","&amp;BH234&amp;","&amp;$A234)</f>
        <v>82,2,232</v>
      </c>
      <c r="BI479" t="str">
        <f>IF(BI234="","",BI234&amp;","&amp;BJ234&amp;","&amp;$A234)</f>
        <v/>
      </c>
      <c r="BL479" t="str">
        <f>IF(BL234="","",BL234&amp;","&amp;BM234&amp;","&amp;$A234)</f>
        <v/>
      </c>
      <c r="BN479" t="str">
        <f>IF(BN234="","",BN234&amp;","&amp;BO234&amp;","&amp;$A234)</f>
        <v>1103,1,232</v>
      </c>
      <c r="BP479" t="str">
        <f>IF(BP234="","",BP234&amp;","&amp;BQ234&amp;","&amp;$A234)</f>
        <v>1001,1,232</v>
      </c>
      <c r="BR479" t="str">
        <f>IF(BR234="","",BR234&amp;","&amp;BS234&amp;","&amp;$A234)</f>
        <v>1103,1,232</v>
      </c>
      <c r="BT479" t="str">
        <f>IF(BT234="","",BT234&amp;","&amp;BU234&amp;","&amp;$A234)</f>
        <v/>
      </c>
      <c r="BY479" s="34">
        <v>22</v>
      </c>
      <c r="BZ479" s="34">
        <f t="shared" si="211"/>
        <v>8</v>
      </c>
      <c r="CB479" t="str">
        <f>IF(CB234="","",CB234&amp;","&amp;CC234&amp;","&amp;$A234)</f>
        <v/>
      </c>
      <c r="CD479" t="str">
        <f>IF(CD234="","",CD234&amp;","&amp;CE234&amp;","&amp;$A234)</f>
        <v/>
      </c>
      <c r="CF479" t="str">
        <f>IF(CF234="","",CF234&amp;","&amp;CG234&amp;","&amp;$A234)</f>
        <v/>
      </c>
      <c r="CH479" t="str">
        <f>IF(CH234="","",CH234&amp;","&amp;CI234&amp;","&amp;$A234)</f>
        <v/>
      </c>
      <c r="CJ479" t="str">
        <f>IF(CJ234="","",CJ234&amp;","&amp;CK234&amp;","&amp;$A234)</f>
        <v/>
      </c>
      <c r="CM479" t="str">
        <f>IF(CM234="","",CM234&amp;","&amp;CN234&amp;","&amp;$A234)</f>
        <v>82,4,232</v>
      </c>
      <c r="CO479" t="str">
        <f>IF(CO234="","",CO234&amp;","&amp;CP234&amp;","&amp;$A234)</f>
        <v>1202,1,232</v>
      </c>
      <c r="CQ479" t="str">
        <f>IF(CQ234="","",CQ234&amp;","&amp;CR234&amp;","&amp;$A234)</f>
        <v/>
      </c>
      <c r="CS479" t="str">
        <f>IF(CS234="","",CS234&amp;","&amp;CT234&amp;","&amp;$A234)</f>
        <v>82,2,232</v>
      </c>
      <c r="CU479" t="str">
        <f>IF(CU234="","",CU234&amp;","&amp;CV234&amp;","&amp;$A234)</f>
        <v/>
      </c>
      <c r="CX479" t="str">
        <f>IF(CX234="","",CX234&amp;","&amp;CY234&amp;","&amp;$A234)</f>
        <v/>
      </c>
      <c r="CZ479" t="str">
        <f>IF(CZ234="","",CZ234&amp;","&amp;DA234&amp;","&amp;$A234)</f>
        <v>1103,1,232</v>
      </c>
      <c r="DB479" t="str">
        <f>IF(DB234="","",DB234&amp;","&amp;DC234&amp;","&amp;$A234)</f>
        <v>1001,1,232</v>
      </c>
      <c r="DD479" t="str">
        <f>IF(DD234="","",DD234&amp;","&amp;DE234&amp;","&amp;$A234)</f>
        <v>1103,1,232</v>
      </c>
      <c r="DF479" t="str">
        <f>IF(DF234="","",DF234&amp;","&amp;DG234&amp;","&amp;$A234)</f>
        <v/>
      </c>
    </row>
    <row r="480" spans="1:110" x14ac:dyDescent="0.3">
      <c r="A480" s="33">
        <v>23</v>
      </c>
      <c r="B480" s="33">
        <f t="shared" si="209"/>
        <v>8</v>
      </c>
      <c r="D480" t="str">
        <f>IF(D235="","",D235&amp;","&amp;E235&amp;","&amp;$A235)</f>
        <v/>
      </c>
      <c r="F480" t="str">
        <f>IF(F235="","",F235&amp;","&amp;G235&amp;","&amp;$A235)</f>
        <v/>
      </c>
      <c r="H480" t="str">
        <f>IF(H235="","",H235&amp;","&amp;I235&amp;","&amp;$A235)</f>
        <v/>
      </c>
      <c r="J480" t="str">
        <f>IF(J235="","",J235&amp;","&amp;K235&amp;","&amp;$A235)</f>
        <v/>
      </c>
      <c r="L480" t="str">
        <f>IF(L235="","",L235&amp;","&amp;M235&amp;","&amp;$A235)</f>
        <v/>
      </c>
      <c r="O480" t="str">
        <f>IF(O235="","",O235&amp;","&amp;P235&amp;","&amp;$A235)</f>
        <v/>
      </c>
      <c r="Q480" t="str">
        <f>IF(Q235="","",Q235&amp;","&amp;R235&amp;","&amp;$A235)</f>
        <v/>
      </c>
      <c r="S480" t="str">
        <f>IF(S235="","",S235&amp;","&amp;T235&amp;","&amp;$A235)</f>
        <v/>
      </c>
      <c r="U480" t="str">
        <f>IF(U235="","",U235&amp;","&amp;V235&amp;","&amp;$A235)</f>
        <v/>
      </c>
      <c r="W480" t="str">
        <f>IF(W235="","",W235&amp;","&amp;X235&amp;","&amp;$A235)</f>
        <v/>
      </c>
      <c r="Z480" t="str">
        <f>IF(Z235="","",Z235&amp;","&amp;AA235&amp;","&amp;$A235)</f>
        <v>782,7,233</v>
      </c>
      <c r="AB480" t="str">
        <f>IF(AB235="","",AB235&amp;","&amp;AC235&amp;","&amp;$A235)</f>
        <v/>
      </c>
      <c r="AD480" t="str">
        <f>IF(AD235="","",AD235&amp;","&amp;AE235&amp;","&amp;$A235)</f>
        <v/>
      </c>
      <c r="AF480" t="str">
        <f>IF(AF235="","",AF235&amp;","&amp;AG235&amp;","&amp;$A235)</f>
        <v/>
      </c>
      <c r="AH480" t="str">
        <f>IF(AH235="","",AH235&amp;","&amp;AI235&amp;","&amp;$A235)</f>
        <v/>
      </c>
      <c r="AM480" s="33">
        <v>23</v>
      </c>
      <c r="AN480" s="33">
        <f t="shared" si="210"/>
        <v>8</v>
      </c>
      <c r="AP480" t="str">
        <f>IF(AP235="","",AP235&amp;","&amp;AQ235&amp;","&amp;$A235)</f>
        <v/>
      </c>
      <c r="AR480" t="str">
        <f>IF(AR235="","",AR235&amp;","&amp;AS235&amp;","&amp;$A235)</f>
        <v/>
      </c>
      <c r="AT480" t="str">
        <f>IF(AT235="","",AT235&amp;","&amp;AU235&amp;","&amp;$A235)</f>
        <v/>
      </c>
      <c r="AV480" t="str">
        <f>IF(AV235="","",AV235&amp;","&amp;AW235&amp;","&amp;$A235)</f>
        <v/>
      </c>
      <c r="AX480" t="str">
        <f>IF(AX235="","",AX235&amp;","&amp;AY235&amp;","&amp;$A235)</f>
        <v/>
      </c>
      <c r="BA480" t="str">
        <f>IF(BA235="","",BA235&amp;","&amp;BB235&amp;","&amp;$A235)</f>
        <v>82,2,233</v>
      </c>
      <c r="BC480" t="str">
        <f>IF(BC235="","",BC235&amp;","&amp;BD235&amp;","&amp;$A235)</f>
        <v>1103,1,233</v>
      </c>
      <c r="BE480" t="str">
        <f>IF(BE235="","",BE235&amp;","&amp;BF235&amp;","&amp;$A235)</f>
        <v>1001,1,233</v>
      </c>
      <c r="BG480" t="str">
        <f>IF(BG235="","",BG235&amp;","&amp;BH235&amp;","&amp;$A235)</f>
        <v>1103,1,233</v>
      </c>
      <c r="BI480" t="str">
        <f>IF(BI235="","",BI235&amp;","&amp;BJ235&amp;","&amp;$A235)</f>
        <v>82,1,233</v>
      </c>
      <c r="BL480" t="str">
        <f>IF(BL235="","",BL235&amp;","&amp;BM235&amp;","&amp;$A235)</f>
        <v/>
      </c>
      <c r="BN480" t="str">
        <f>IF(BN235="","",BN235&amp;","&amp;BO235&amp;","&amp;$A235)</f>
        <v/>
      </c>
      <c r="BP480" t="str">
        <f>IF(BP235="","",BP235&amp;","&amp;BQ235&amp;","&amp;$A235)</f>
        <v/>
      </c>
      <c r="BR480" t="str">
        <f>IF(BR235="","",BR235&amp;","&amp;BS235&amp;","&amp;$A235)</f>
        <v/>
      </c>
      <c r="BT480" t="str">
        <f>IF(BT235="","",BT235&amp;","&amp;BU235&amp;","&amp;$A235)</f>
        <v/>
      </c>
      <c r="BY480" s="33">
        <v>23</v>
      </c>
      <c r="BZ480" s="33">
        <f t="shared" si="211"/>
        <v>8</v>
      </c>
      <c r="CB480" t="str">
        <f>IF(CB235="","",CB235&amp;","&amp;CC235&amp;","&amp;$A235)</f>
        <v/>
      </c>
      <c r="CD480" t="str">
        <f>IF(CD235="","",CD235&amp;","&amp;CE235&amp;","&amp;$A235)</f>
        <v/>
      </c>
      <c r="CF480" t="str">
        <f>IF(CF235="","",CF235&amp;","&amp;CG235&amp;","&amp;$A235)</f>
        <v/>
      </c>
      <c r="CH480" t="str">
        <f>IF(CH235="","",CH235&amp;","&amp;CI235&amp;","&amp;$A235)</f>
        <v/>
      </c>
      <c r="CJ480" t="str">
        <f>IF(CJ235="","",CJ235&amp;","&amp;CK235&amp;","&amp;$A235)</f>
        <v/>
      </c>
      <c r="CM480" t="str">
        <f>IF(CM235="","",CM235&amp;","&amp;CN235&amp;","&amp;$A235)</f>
        <v>82,2,233</v>
      </c>
      <c r="CO480" t="str">
        <f>IF(CO235="","",CO235&amp;","&amp;CP235&amp;","&amp;$A235)</f>
        <v>1103,1,233</v>
      </c>
      <c r="CQ480" t="str">
        <f>IF(CQ235="","",CQ235&amp;","&amp;CR235&amp;","&amp;$A235)</f>
        <v>1001,1,233</v>
      </c>
      <c r="CS480" t="str">
        <f>IF(CS235="","",CS235&amp;","&amp;CT235&amp;","&amp;$A235)</f>
        <v>1103,1,233</v>
      </c>
      <c r="CU480" t="str">
        <f>IF(CU235="","",CU235&amp;","&amp;CV235&amp;","&amp;$A235)</f>
        <v>82,1,233</v>
      </c>
      <c r="CX480" t="str">
        <f>IF(CX235="","",CX235&amp;","&amp;CY235&amp;","&amp;$A235)</f>
        <v/>
      </c>
      <c r="CZ480" t="str">
        <f>IF(CZ235="","",CZ235&amp;","&amp;DA235&amp;","&amp;$A235)</f>
        <v/>
      </c>
      <c r="DB480" t="str">
        <f>IF(DB235="","",DB235&amp;","&amp;DC235&amp;","&amp;$A235)</f>
        <v/>
      </c>
      <c r="DD480" t="str">
        <f>IF(DD235="","",DD235&amp;","&amp;DE235&amp;","&amp;$A235)</f>
        <v/>
      </c>
      <c r="DF480" t="str">
        <f>IF(DF235="","",DF235&amp;","&amp;DG235&amp;","&amp;$A235)</f>
        <v/>
      </c>
    </row>
    <row r="481" spans="1:112" ht="14.5" thickBot="1" x14ac:dyDescent="0.35">
      <c r="A481" s="35">
        <v>24</v>
      </c>
      <c r="B481" s="35">
        <f t="shared" si="209"/>
        <v>8</v>
      </c>
      <c r="D481" t="str">
        <f>IF(D236="","",D236&amp;","&amp;E236&amp;","&amp;$A236)</f>
        <v/>
      </c>
      <c r="F481" t="str">
        <f>IF(F236="","",F236&amp;","&amp;G236&amp;","&amp;$A236)</f>
        <v/>
      </c>
      <c r="H481" t="str">
        <f>IF(H236="","",H236&amp;","&amp;I236&amp;","&amp;$A236)</f>
        <v/>
      </c>
      <c r="J481" t="str">
        <f>IF(J236="","",J236&amp;","&amp;K236&amp;","&amp;$A236)</f>
        <v/>
      </c>
      <c r="L481" t="str">
        <f>IF(L236="","",L236&amp;","&amp;M236&amp;","&amp;$A236)</f>
        <v/>
      </c>
      <c r="O481" t="str">
        <f>IF(O236="","",O236&amp;","&amp;P236&amp;","&amp;$A236)</f>
        <v/>
      </c>
      <c r="Q481" t="str">
        <f>IF(Q236="","",Q236&amp;","&amp;R236&amp;","&amp;$A236)</f>
        <v/>
      </c>
      <c r="S481" t="str">
        <f>IF(S236="","",S236&amp;","&amp;T236&amp;","&amp;$A236)</f>
        <v/>
      </c>
      <c r="U481" t="str">
        <f>IF(U236="","",U236&amp;","&amp;V236&amp;","&amp;$A236)</f>
        <v/>
      </c>
      <c r="W481" t="str">
        <f>IF(W236="","",W236&amp;","&amp;X236&amp;","&amp;$A236)</f>
        <v/>
      </c>
      <c r="Z481" t="str">
        <f>IF(Z236="","",Z236&amp;","&amp;AA236&amp;","&amp;$A236)</f>
        <v>1203,1,234</v>
      </c>
      <c r="AB481" t="str">
        <f>IF(AB236="","",AB236&amp;","&amp;AC236&amp;","&amp;$A236)</f>
        <v>783,5,234</v>
      </c>
      <c r="AD481" t="str">
        <f>IF(AD236="","",AD236&amp;","&amp;AE236&amp;","&amp;$A236)</f>
        <v/>
      </c>
      <c r="AF481" t="str">
        <f>IF(AF236="","",AF236&amp;","&amp;AG236&amp;","&amp;$A236)</f>
        <v>785,1,234</v>
      </c>
      <c r="AH481" t="str">
        <f>IF(AH236="","",AH236&amp;","&amp;AI236&amp;","&amp;$A236)</f>
        <v/>
      </c>
      <c r="AM481" s="35">
        <v>24</v>
      </c>
      <c r="AN481" s="35">
        <f t="shared" si="210"/>
        <v>8</v>
      </c>
      <c r="AP481" t="str">
        <f>IF(AP236="","",AP236&amp;","&amp;AQ236&amp;","&amp;$A236)</f>
        <v/>
      </c>
      <c r="AR481" t="str">
        <f>IF(AR236="","",AR236&amp;","&amp;AS236&amp;","&amp;$A236)</f>
        <v/>
      </c>
      <c r="AT481" t="str">
        <f>IF(AT236="","",AT236&amp;","&amp;AU236&amp;","&amp;$A236)</f>
        <v/>
      </c>
      <c r="AV481" t="str">
        <f>IF(AV236="","",AV236&amp;","&amp;AW236&amp;","&amp;$A236)</f>
        <v/>
      </c>
      <c r="AX481" t="str">
        <f>IF(AX236="","",AX236&amp;","&amp;AY236&amp;","&amp;$A236)</f>
        <v/>
      </c>
      <c r="BA481" t="str">
        <f>IF(BA236="","",BA236&amp;","&amp;BB236&amp;","&amp;$A236)</f>
        <v>82,4,234</v>
      </c>
      <c r="BC481" t="str">
        <f>IF(BC236="","",BC236&amp;","&amp;BD236&amp;","&amp;$A236)</f>
        <v>1202,1,234</v>
      </c>
      <c r="BE481" t="str">
        <f>IF(BE236="","",BE236&amp;","&amp;BF236&amp;","&amp;$A236)</f>
        <v/>
      </c>
      <c r="BG481" t="str">
        <f>IF(BG236="","",BG236&amp;","&amp;BH236&amp;","&amp;$A236)</f>
        <v>82,2,234</v>
      </c>
      <c r="BI481" t="str">
        <f>IF(BI236="","",BI236&amp;","&amp;BJ236&amp;","&amp;$A236)</f>
        <v/>
      </c>
      <c r="BL481" t="str">
        <f>IF(BL236="","",BL236&amp;","&amp;BM236&amp;","&amp;$A236)</f>
        <v/>
      </c>
      <c r="BN481" t="str">
        <f>IF(BN236="","",BN236&amp;","&amp;BO236&amp;","&amp;$A236)</f>
        <v/>
      </c>
      <c r="BP481" t="str">
        <f>IF(BP236="","",BP236&amp;","&amp;BQ236&amp;","&amp;$A236)</f>
        <v/>
      </c>
      <c r="BR481" t="str">
        <f>IF(BR236="","",BR236&amp;","&amp;BS236&amp;","&amp;$A236)</f>
        <v/>
      </c>
      <c r="BT481" t="str">
        <f>IF(BT236="","",BT236&amp;","&amp;BU236&amp;","&amp;$A236)</f>
        <v/>
      </c>
      <c r="BY481" s="35">
        <v>24</v>
      </c>
      <c r="BZ481" s="35">
        <f t="shared" si="211"/>
        <v>8</v>
      </c>
      <c r="CB481" t="str">
        <f>IF(CB236="","",CB236&amp;","&amp;CC236&amp;","&amp;$A236)</f>
        <v/>
      </c>
      <c r="CD481" t="str">
        <f>IF(CD236="","",CD236&amp;","&amp;CE236&amp;","&amp;$A236)</f>
        <v/>
      </c>
      <c r="CF481" t="str">
        <f>IF(CF236="","",CF236&amp;","&amp;CG236&amp;","&amp;$A236)</f>
        <v/>
      </c>
      <c r="CH481" t="str">
        <f>IF(CH236="","",CH236&amp;","&amp;CI236&amp;","&amp;$A236)</f>
        <v/>
      </c>
      <c r="CJ481" t="str">
        <f>IF(CJ236="","",CJ236&amp;","&amp;CK236&amp;","&amp;$A236)</f>
        <v/>
      </c>
      <c r="CM481" t="str">
        <f>IF(CM236="","",CM236&amp;","&amp;CN236&amp;","&amp;$A236)</f>
        <v>82,4,234</v>
      </c>
      <c r="CO481" t="str">
        <f>IF(CO236="","",CO236&amp;","&amp;CP236&amp;","&amp;$A236)</f>
        <v>1202,1,234</v>
      </c>
      <c r="CQ481" t="str">
        <f>IF(CQ236="","",CQ236&amp;","&amp;CR236&amp;","&amp;$A236)</f>
        <v/>
      </c>
      <c r="CS481" t="str">
        <f>IF(CS236="","",CS236&amp;","&amp;CT236&amp;","&amp;$A236)</f>
        <v>82,2,234</v>
      </c>
      <c r="CU481" t="str">
        <f>IF(CU236="","",CU236&amp;","&amp;CV236&amp;","&amp;$A236)</f>
        <v/>
      </c>
      <c r="CX481" t="str">
        <f>IF(CX236="","",CX236&amp;","&amp;CY236&amp;","&amp;$A236)</f>
        <v/>
      </c>
      <c r="CZ481" t="str">
        <f>IF(CZ236="","",CZ236&amp;","&amp;DA236&amp;","&amp;$A236)</f>
        <v/>
      </c>
      <c r="DB481" t="str">
        <f>IF(DB236="","",DB236&amp;","&amp;DC236&amp;","&amp;$A236)</f>
        <v/>
      </c>
      <c r="DD481" t="str">
        <f>IF(DD236="","",DD236&amp;","&amp;DE236&amp;","&amp;$A236)</f>
        <v/>
      </c>
      <c r="DF481" t="str">
        <f>IF(DF236="","",DF236&amp;","&amp;DG236&amp;","&amp;$A236)</f>
        <v/>
      </c>
    </row>
    <row r="482" spans="1:112" x14ac:dyDescent="0.3">
      <c r="A482" s="34">
        <v>25</v>
      </c>
      <c r="B482" s="34">
        <f t="shared" si="209"/>
        <v>9</v>
      </c>
      <c r="D482" t="str">
        <f>IF(D237="","",D237&amp;","&amp;E237&amp;","&amp;$A237)</f>
        <v>791,3,235</v>
      </c>
      <c r="F482" t="str">
        <f>IF(F237="","",F237&amp;","&amp;G237&amp;","&amp;$A237)</f>
        <v>1201,1,235</v>
      </c>
      <c r="H482" t="str">
        <f>IF(H237="","",H237&amp;","&amp;I237&amp;","&amp;$A237)</f>
        <v/>
      </c>
      <c r="J482" t="str">
        <f>IF(J237="","",J237&amp;","&amp;K237&amp;","&amp;$A237)</f>
        <v>791,3,235</v>
      </c>
      <c r="L482" t="str">
        <f>IF(L237="","",L237&amp;","&amp;M237&amp;","&amp;$A237)</f>
        <v/>
      </c>
      <c r="O482" t="str">
        <f>IF(O237="","",O237&amp;","&amp;P237&amp;","&amp;$A237)</f>
        <v/>
      </c>
      <c r="Q482" t="str">
        <f>IF(Q237="","",Q237&amp;","&amp;R237&amp;","&amp;$A237)</f>
        <v/>
      </c>
      <c r="S482" t="str">
        <f>IF(S237="","",S237&amp;","&amp;T237&amp;","&amp;$A237)</f>
        <v/>
      </c>
      <c r="U482" t="str">
        <f>IF(U237="","",U237&amp;","&amp;V237&amp;","&amp;$A237)</f>
        <v/>
      </c>
      <c r="W482" t="str">
        <f>IF(W237="","",W237&amp;","&amp;X237&amp;","&amp;$A237)</f>
        <v/>
      </c>
      <c r="Z482" t="str">
        <f>IF(Z237="","",Z237&amp;","&amp;AA237&amp;","&amp;$A237)</f>
        <v/>
      </c>
      <c r="AB482" t="str">
        <f>IF(AB237="","",AB237&amp;","&amp;AC237&amp;","&amp;$A237)</f>
        <v/>
      </c>
      <c r="AD482" t="str">
        <f>IF(AD237="","",AD237&amp;","&amp;AE237&amp;","&amp;$A237)</f>
        <v/>
      </c>
      <c r="AF482" t="str">
        <f>IF(AF237="","",AF237&amp;","&amp;AG237&amp;","&amp;$A237)</f>
        <v/>
      </c>
      <c r="AH482" t="str">
        <f>IF(AH237="","",AH237&amp;","&amp;AI237&amp;","&amp;$A237)</f>
        <v/>
      </c>
      <c r="AM482" s="34">
        <v>25</v>
      </c>
      <c r="AN482" s="34">
        <f t="shared" si="210"/>
        <v>9</v>
      </c>
      <c r="AP482" t="str">
        <f>IF(AP237="","",AP237&amp;","&amp;AQ237&amp;","&amp;$A237)</f>
        <v/>
      </c>
      <c r="AR482" t="str">
        <f>IF(AR237="","",AR237&amp;","&amp;AS237&amp;","&amp;$A237)</f>
        <v/>
      </c>
      <c r="AT482" t="str">
        <f>IF(AT237="","",AT237&amp;","&amp;AU237&amp;","&amp;$A237)</f>
        <v/>
      </c>
      <c r="AV482" t="str">
        <f>IF(AV237="","",AV237&amp;","&amp;AW237&amp;","&amp;$A237)</f>
        <v/>
      </c>
      <c r="AX482" t="str">
        <f>IF(AX237="","",AX237&amp;","&amp;AY237&amp;","&amp;$A237)</f>
        <v/>
      </c>
      <c r="BA482" t="str">
        <f>IF(BA237="","",BA237&amp;","&amp;BB237&amp;","&amp;$A237)</f>
        <v>83,7,235</v>
      </c>
      <c r="BC482" t="str">
        <f>IF(BC237="","",BC237&amp;","&amp;BD237&amp;","&amp;$A237)</f>
        <v/>
      </c>
      <c r="BE482" t="str">
        <f>IF(BE237="","",BE237&amp;","&amp;BF237&amp;","&amp;$A237)</f>
        <v/>
      </c>
      <c r="BG482" t="str">
        <f>IF(BG237="","",BG237&amp;","&amp;BH237&amp;","&amp;$A237)</f>
        <v/>
      </c>
      <c r="BI482" t="str">
        <f>IF(BI237="","",BI237&amp;","&amp;BJ237&amp;","&amp;$A237)</f>
        <v/>
      </c>
      <c r="BL482" t="str">
        <f>IF(BL237="","",BL237&amp;","&amp;BM237&amp;","&amp;$A237)</f>
        <v/>
      </c>
      <c r="BN482" t="str">
        <f>IF(BN237="","",BN237&amp;","&amp;BO237&amp;","&amp;$A237)</f>
        <v>1103,1,235</v>
      </c>
      <c r="BP482" t="str">
        <f>IF(BP237="","",BP237&amp;","&amp;BQ237&amp;","&amp;$A237)</f>
        <v>1001,1,235</v>
      </c>
      <c r="BR482" t="str">
        <f>IF(BR237="","",BR237&amp;","&amp;BS237&amp;","&amp;$A237)</f>
        <v>1103,1,235</v>
      </c>
      <c r="BT482" t="str">
        <f>IF(BT237="","",BT237&amp;","&amp;BU237&amp;","&amp;$A237)</f>
        <v/>
      </c>
      <c r="BY482" s="34">
        <v>25</v>
      </c>
      <c r="BZ482" s="34">
        <f t="shared" si="211"/>
        <v>9</v>
      </c>
      <c r="CB482" t="str">
        <f>IF(CB237="","",CB237&amp;","&amp;CC237&amp;","&amp;$A237)</f>
        <v/>
      </c>
      <c r="CD482" t="str">
        <f>IF(CD237="","",CD237&amp;","&amp;CE237&amp;","&amp;$A237)</f>
        <v/>
      </c>
      <c r="CF482" t="str">
        <f>IF(CF237="","",CF237&amp;","&amp;CG237&amp;","&amp;$A237)</f>
        <v/>
      </c>
      <c r="CH482" t="str">
        <f>IF(CH237="","",CH237&amp;","&amp;CI237&amp;","&amp;$A237)</f>
        <v/>
      </c>
      <c r="CJ482" t="str">
        <f>IF(CJ237="","",CJ237&amp;","&amp;CK237&amp;","&amp;$A237)</f>
        <v/>
      </c>
      <c r="CM482" t="str">
        <f>IF(CM237="","",CM237&amp;","&amp;CN237&amp;","&amp;$A237)</f>
        <v>83,7,235</v>
      </c>
      <c r="CO482" t="str">
        <f>IF(CO237="","",CO237&amp;","&amp;CP237&amp;","&amp;$A237)</f>
        <v/>
      </c>
      <c r="CQ482" t="str">
        <f>IF(CQ237="","",CQ237&amp;","&amp;CR237&amp;","&amp;$A237)</f>
        <v/>
      </c>
      <c r="CS482" t="str">
        <f>IF(CS237="","",CS237&amp;","&amp;CT237&amp;","&amp;$A237)</f>
        <v/>
      </c>
      <c r="CU482" t="str">
        <f>IF(CU237="","",CU237&amp;","&amp;CV237&amp;","&amp;$A237)</f>
        <v/>
      </c>
      <c r="CX482" t="str">
        <f>IF(CX237="","",CX237&amp;","&amp;CY237&amp;","&amp;$A237)</f>
        <v/>
      </c>
      <c r="CZ482" t="str">
        <f>IF(CZ237="","",CZ237&amp;","&amp;DA237&amp;","&amp;$A237)</f>
        <v>1103,1,235</v>
      </c>
      <c r="DB482" t="str">
        <f>IF(DB237="","",DB237&amp;","&amp;DC237&amp;","&amp;$A237)</f>
        <v>1001,1,235</v>
      </c>
      <c r="DD482" t="str">
        <f>IF(DD237="","",DD237&amp;","&amp;DE237&amp;","&amp;$A237)</f>
        <v>1103,1,235</v>
      </c>
      <c r="DF482" t="str">
        <f>IF(DF237="","",DF237&amp;","&amp;DG237&amp;","&amp;$A237)</f>
        <v/>
      </c>
    </row>
    <row r="483" spans="1:112" x14ac:dyDescent="0.3">
      <c r="A483" s="33">
        <v>26</v>
      </c>
      <c r="B483" s="33">
        <f t="shared" si="209"/>
        <v>9</v>
      </c>
      <c r="D483" t="str">
        <f>IF(D238="","",D238&amp;","&amp;E238&amp;","&amp;$A238)</f>
        <v>792,7,236</v>
      </c>
      <c r="F483" t="str">
        <f>IF(F238="","",F238&amp;","&amp;G238&amp;","&amp;$A238)</f>
        <v/>
      </c>
      <c r="H483" t="str">
        <f>IF(H238="","",H238&amp;","&amp;I238&amp;","&amp;$A238)</f>
        <v/>
      </c>
      <c r="J483" t="str">
        <f>IF(J238="","",J238&amp;","&amp;K238&amp;","&amp;$A238)</f>
        <v/>
      </c>
      <c r="L483" t="str">
        <f>IF(L238="","",L238&amp;","&amp;M238&amp;","&amp;$A238)</f>
        <v/>
      </c>
      <c r="O483" t="str">
        <f>IF(O238="","",O238&amp;","&amp;P238&amp;","&amp;$A238)</f>
        <v/>
      </c>
      <c r="Q483" t="str">
        <f>IF(Q238="","",Q238&amp;","&amp;R238&amp;","&amp;$A238)</f>
        <v/>
      </c>
      <c r="S483" t="str">
        <f>IF(S238="","",S238&amp;","&amp;T238&amp;","&amp;$A238)</f>
        <v/>
      </c>
      <c r="U483" t="str">
        <f>IF(U238="","",U238&amp;","&amp;V238&amp;","&amp;$A238)</f>
        <v/>
      </c>
      <c r="W483" t="str">
        <f>IF(W238="","",W238&amp;","&amp;X238&amp;","&amp;$A238)</f>
        <v/>
      </c>
      <c r="Z483" t="str">
        <f>IF(Z238="","",Z238&amp;","&amp;AA238&amp;","&amp;$A238)</f>
        <v/>
      </c>
      <c r="AB483" t="str">
        <f>IF(AB238="","",AB238&amp;","&amp;AC238&amp;","&amp;$A238)</f>
        <v/>
      </c>
      <c r="AD483" t="str">
        <f>IF(AD238="","",AD238&amp;","&amp;AE238&amp;","&amp;$A238)</f>
        <v/>
      </c>
      <c r="AF483" t="str">
        <f>IF(AF238="","",AF238&amp;","&amp;AG238&amp;","&amp;$A238)</f>
        <v/>
      </c>
      <c r="AH483" t="str">
        <f>IF(AH238="","",AH238&amp;","&amp;AI238&amp;","&amp;$A238)</f>
        <v/>
      </c>
      <c r="AM483" s="33">
        <v>26</v>
      </c>
      <c r="AN483" s="33">
        <f t="shared" si="210"/>
        <v>9</v>
      </c>
      <c r="AP483" t="str">
        <f>IF(AP238="","",AP238&amp;","&amp;AQ238&amp;","&amp;$A238)</f>
        <v/>
      </c>
      <c r="AR483" t="str">
        <f>IF(AR238="","",AR238&amp;","&amp;AS238&amp;","&amp;$A238)</f>
        <v/>
      </c>
      <c r="AT483" t="str">
        <f>IF(AT238="","",AT238&amp;","&amp;AU238&amp;","&amp;$A238)</f>
        <v/>
      </c>
      <c r="AV483" t="str">
        <f>IF(AV238="","",AV238&amp;","&amp;AW238&amp;","&amp;$A238)</f>
        <v/>
      </c>
      <c r="AX483" t="str">
        <f>IF(AX238="","",AX238&amp;","&amp;AY238&amp;","&amp;$A238)</f>
        <v/>
      </c>
      <c r="BA483" t="str">
        <f>IF(BA238="","",BA238&amp;","&amp;BB238&amp;","&amp;$A238)</f>
        <v>83,2,236</v>
      </c>
      <c r="BC483" t="str">
        <f>IF(BC238="","",BC238&amp;","&amp;BD238&amp;","&amp;$A238)</f>
        <v>1103,1,236</v>
      </c>
      <c r="BE483" t="str">
        <f>IF(BE238="","",BE238&amp;","&amp;BF238&amp;","&amp;$A238)</f>
        <v>1001,1,236</v>
      </c>
      <c r="BG483" t="str">
        <f>IF(BG238="","",BG238&amp;","&amp;BH238&amp;","&amp;$A238)</f>
        <v>1103,1,236</v>
      </c>
      <c r="BI483" t="str">
        <f>IF(BI238="","",BI238&amp;","&amp;BJ238&amp;","&amp;$A238)</f>
        <v>83,1,236</v>
      </c>
      <c r="BL483" t="str">
        <f>IF(BL238="","",BL238&amp;","&amp;BM238&amp;","&amp;$A238)</f>
        <v/>
      </c>
      <c r="BN483" t="str">
        <f>IF(BN238="","",BN238&amp;","&amp;BO238&amp;","&amp;$A238)</f>
        <v/>
      </c>
      <c r="BP483" t="str">
        <f>IF(BP238="","",BP238&amp;","&amp;BQ238&amp;","&amp;$A238)</f>
        <v/>
      </c>
      <c r="BR483" t="str">
        <f>IF(BR238="","",BR238&amp;","&amp;BS238&amp;","&amp;$A238)</f>
        <v/>
      </c>
      <c r="BT483" t="str">
        <f>IF(BT238="","",BT238&amp;","&amp;BU238&amp;","&amp;$A238)</f>
        <v/>
      </c>
      <c r="BY483" s="33">
        <v>26</v>
      </c>
      <c r="BZ483" s="33">
        <f t="shared" si="211"/>
        <v>9</v>
      </c>
      <c r="CB483" t="str">
        <f>IF(CB238="","",CB238&amp;","&amp;CC238&amp;","&amp;$A238)</f>
        <v/>
      </c>
      <c r="CD483" t="str">
        <f>IF(CD238="","",CD238&amp;","&amp;CE238&amp;","&amp;$A238)</f>
        <v/>
      </c>
      <c r="CF483" t="str">
        <f>IF(CF238="","",CF238&amp;","&amp;CG238&amp;","&amp;$A238)</f>
        <v/>
      </c>
      <c r="CH483" t="str">
        <f>IF(CH238="","",CH238&amp;","&amp;CI238&amp;","&amp;$A238)</f>
        <v/>
      </c>
      <c r="CJ483" t="str">
        <f>IF(CJ238="","",CJ238&amp;","&amp;CK238&amp;","&amp;$A238)</f>
        <v/>
      </c>
      <c r="CM483" t="str">
        <f>IF(CM238="","",CM238&amp;","&amp;CN238&amp;","&amp;$A238)</f>
        <v>83,2,236</v>
      </c>
      <c r="CO483" t="str">
        <f>IF(CO238="","",CO238&amp;","&amp;CP238&amp;","&amp;$A238)</f>
        <v>1103,1,236</v>
      </c>
      <c r="CQ483" t="str">
        <f>IF(CQ238="","",CQ238&amp;","&amp;CR238&amp;","&amp;$A238)</f>
        <v>1001,1,236</v>
      </c>
      <c r="CS483" t="str">
        <f>IF(CS238="","",CS238&amp;","&amp;CT238&amp;","&amp;$A238)</f>
        <v>1103,1,236</v>
      </c>
      <c r="CU483" t="str">
        <f>IF(CU238="","",CU238&amp;","&amp;CV238&amp;","&amp;$A238)</f>
        <v>83,1,236</v>
      </c>
      <c r="CX483" t="str">
        <f>IF(CX238="","",CX238&amp;","&amp;CY238&amp;","&amp;$A238)</f>
        <v/>
      </c>
      <c r="CZ483" t="str">
        <f>IF(CZ238="","",CZ238&amp;","&amp;DA238&amp;","&amp;$A238)</f>
        <v/>
      </c>
      <c r="DB483" t="str">
        <f>IF(DB238="","",DB238&amp;","&amp;DC238&amp;","&amp;$A238)</f>
        <v/>
      </c>
      <c r="DD483" t="str">
        <f>IF(DD238="","",DD238&amp;","&amp;DE238&amp;","&amp;$A238)</f>
        <v/>
      </c>
      <c r="DF483" t="str">
        <f>IF(DF238="","",DF238&amp;","&amp;DG238&amp;","&amp;$A238)</f>
        <v/>
      </c>
    </row>
    <row r="484" spans="1:112" ht="14.5" thickBot="1" x14ac:dyDescent="0.35">
      <c r="A484" s="35">
        <v>27</v>
      </c>
      <c r="B484" s="35">
        <f t="shared" si="209"/>
        <v>9</v>
      </c>
      <c r="D484" t="str">
        <f>IF(D239="","",D239&amp;","&amp;E239&amp;","&amp;$A239)</f>
        <v>1201,1,237</v>
      </c>
      <c r="F484" t="str">
        <f>IF(F239="","",F239&amp;","&amp;G239&amp;","&amp;$A239)</f>
        <v>793,5,237</v>
      </c>
      <c r="H484" t="str">
        <f>IF(H239="","",H239&amp;","&amp;I239&amp;","&amp;$A239)</f>
        <v/>
      </c>
      <c r="J484" t="str">
        <f>IF(J239="","",J239&amp;","&amp;K239&amp;","&amp;$A239)</f>
        <v>795,1,237</v>
      </c>
      <c r="L484" t="str">
        <f>IF(L239="","",L239&amp;","&amp;M239&amp;","&amp;$A239)</f>
        <v/>
      </c>
      <c r="O484" t="str">
        <f>IF(O239="","",O239&amp;","&amp;P239&amp;","&amp;$A239)</f>
        <v/>
      </c>
      <c r="Q484" t="str">
        <f>IF(Q239="","",Q239&amp;","&amp;R239&amp;","&amp;$A239)</f>
        <v/>
      </c>
      <c r="S484" t="str">
        <f>IF(S239="","",S239&amp;","&amp;T239&amp;","&amp;$A239)</f>
        <v/>
      </c>
      <c r="U484" t="str">
        <f>IF(U239="","",U239&amp;","&amp;V239&amp;","&amp;$A239)</f>
        <v/>
      </c>
      <c r="W484" t="str">
        <f>IF(W239="","",W239&amp;","&amp;X239&amp;","&amp;$A239)</f>
        <v/>
      </c>
      <c r="Z484" t="str">
        <f>IF(Z239="","",Z239&amp;","&amp;AA239&amp;","&amp;$A239)</f>
        <v/>
      </c>
      <c r="AB484" t="str">
        <f>IF(AB239="","",AB239&amp;","&amp;AC239&amp;","&amp;$A239)</f>
        <v/>
      </c>
      <c r="AD484" t="str">
        <f>IF(AD239="","",AD239&amp;","&amp;AE239&amp;","&amp;$A239)</f>
        <v/>
      </c>
      <c r="AF484" t="str">
        <f>IF(AF239="","",AF239&amp;","&amp;AG239&amp;","&amp;$A239)</f>
        <v/>
      </c>
      <c r="AH484" t="str">
        <f>IF(AH239="","",AH239&amp;","&amp;AI239&amp;","&amp;$A239)</f>
        <v/>
      </c>
      <c r="AM484" s="35">
        <v>27</v>
      </c>
      <c r="AN484" s="35">
        <f t="shared" si="210"/>
        <v>9</v>
      </c>
      <c r="AP484" t="str">
        <f>IF(AP239="","",AP239&amp;","&amp;AQ239&amp;","&amp;$A239)</f>
        <v/>
      </c>
      <c r="AR484" t="str">
        <f>IF(AR239="","",AR239&amp;","&amp;AS239&amp;","&amp;$A239)</f>
        <v/>
      </c>
      <c r="AT484" t="str">
        <f>IF(AT239="","",AT239&amp;","&amp;AU239&amp;","&amp;$A239)</f>
        <v/>
      </c>
      <c r="AV484" t="str">
        <f>IF(AV239="","",AV239&amp;","&amp;AW239&amp;","&amp;$A239)</f>
        <v/>
      </c>
      <c r="AX484" t="str">
        <f>IF(AX239="","",AX239&amp;","&amp;AY239&amp;","&amp;$A239)</f>
        <v/>
      </c>
      <c r="BA484" t="str">
        <f>IF(BA239="","",BA239&amp;","&amp;BB239&amp;","&amp;$A239)</f>
        <v>83,7,237</v>
      </c>
      <c r="BC484" t="str">
        <f>IF(BC239="","",BC239&amp;","&amp;BD239&amp;","&amp;$A239)</f>
        <v/>
      </c>
      <c r="BE484" t="str">
        <f>IF(BE239="","",BE239&amp;","&amp;BF239&amp;","&amp;$A239)</f>
        <v/>
      </c>
      <c r="BG484" t="str">
        <f>IF(BG239="","",BG239&amp;","&amp;BH239&amp;","&amp;$A239)</f>
        <v/>
      </c>
      <c r="BI484" t="str">
        <f>IF(BI239="","",BI239&amp;","&amp;BJ239&amp;","&amp;$A239)</f>
        <v/>
      </c>
      <c r="BL484" t="str">
        <f>IF(BL239="","",BL239&amp;","&amp;BM239&amp;","&amp;$A239)</f>
        <v/>
      </c>
      <c r="BN484" t="str">
        <f>IF(BN239="","",BN239&amp;","&amp;BO239&amp;","&amp;$A239)</f>
        <v/>
      </c>
      <c r="BP484" t="str">
        <f>IF(BP239="","",BP239&amp;","&amp;BQ239&amp;","&amp;$A239)</f>
        <v/>
      </c>
      <c r="BR484" t="str">
        <f>IF(BR239="","",BR239&amp;","&amp;BS239&amp;","&amp;$A239)</f>
        <v/>
      </c>
      <c r="BT484" t="str">
        <f>IF(BT239="","",BT239&amp;","&amp;BU239&amp;","&amp;$A239)</f>
        <v/>
      </c>
      <c r="BY484" s="35">
        <v>27</v>
      </c>
      <c r="BZ484" s="35">
        <f t="shared" si="211"/>
        <v>9</v>
      </c>
      <c r="CB484" t="str">
        <f>IF(CB239="","",CB239&amp;","&amp;CC239&amp;","&amp;$A239)</f>
        <v/>
      </c>
      <c r="CD484" t="str">
        <f>IF(CD239="","",CD239&amp;","&amp;CE239&amp;","&amp;$A239)</f>
        <v/>
      </c>
      <c r="CF484" t="str">
        <f>IF(CF239="","",CF239&amp;","&amp;CG239&amp;","&amp;$A239)</f>
        <v/>
      </c>
      <c r="CH484" t="str">
        <f>IF(CH239="","",CH239&amp;","&amp;CI239&amp;","&amp;$A239)</f>
        <v/>
      </c>
      <c r="CJ484" t="str">
        <f>IF(CJ239="","",CJ239&amp;","&amp;CK239&amp;","&amp;$A239)</f>
        <v/>
      </c>
      <c r="CM484" t="str">
        <f>IF(CM239="","",CM239&amp;","&amp;CN239&amp;","&amp;$A239)</f>
        <v>83,7,237</v>
      </c>
      <c r="CO484" t="str">
        <f>IF(CO239="","",CO239&amp;","&amp;CP239&amp;","&amp;$A239)</f>
        <v/>
      </c>
      <c r="CQ484" t="str">
        <f>IF(CQ239="","",CQ239&amp;","&amp;CR239&amp;","&amp;$A239)</f>
        <v/>
      </c>
      <c r="CS484" t="str">
        <f>IF(CS239="","",CS239&amp;","&amp;CT239&amp;","&amp;$A239)</f>
        <v/>
      </c>
      <c r="CU484" t="str">
        <f>IF(CU239="","",CU239&amp;","&amp;CV239&amp;","&amp;$A239)</f>
        <v/>
      </c>
      <c r="CX484" t="str">
        <f>IF(CX239="","",CX239&amp;","&amp;CY239&amp;","&amp;$A239)</f>
        <v/>
      </c>
      <c r="CZ484" t="str">
        <f>IF(CZ239="","",CZ239&amp;","&amp;DA239&amp;","&amp;$A239)</f>
        <v/>
      </c>
      <c r="DB484" t="str">
        <f>IF(DB239="","",DB239&amp;","&amp;DC239&amp;","&amp;$A239)</f>
        <v/>
      </c>
      <c r="DD484" t="str">
        <f>IF(DD239="","",DD239&amp;","&amp;DE239&amp;","&amp;$A239)</f>
        <v/>
      </c>
      <c r="DF484" t="str">
        <f>IF(DF239="","",DF239&amp;","&amp;DG239&amp;","&amp;$A239)</f>
        <v/>
      </c>
    </row>
    <row r="485" spans="1:112" x14ac:dyDescent="0.3">
      <c r="A485" s="34">
        <v>28</v>
      </c>
      <c r="B485" s="34">
        <f t="shared" si="209"/>
        <v>10</v>
      </c>
      <c r="D485" t="str">
        <f>IF(D240="","",D240&amp;","&amp;E240&amp;","&amp;$A240)</f>
        <v/>
      </c>
      <c r="F485" t="str">
        <f>IF(F240="","",F240&amp;","&amp;G240&amp;","&amp;$A240)</f>
        <v/>
      </c>
      <c r="H485" t="str">
        <f>IF(H240="","",H240&amp;","&amp;I240&amp;","&amp;$A240)</f>
        <v/>
      </c>
      <c r="J485" t="str">
        <f>IF(J240="","",J240&amp;","&amp;K240&amp;","&amp;$A240)</f>
        <v/>
      </c>
      <c r="L485" t="str">
        <f>IF(L240="","",L240&amp;","&amp;M240&amp;","&amp;$A240)</f>
        <v/>
      </c>
      <c r="O485" t="str">
        <f>IF(O240="","",O240&amp;","&amp;P240&amp;","&amp;$A240)</f>
        <v>801,3,238</v>
      </c>
      <c r="Q485" t="str">
        <f>IF(Q240="","",Q240&amp;","&amp;R240&amp;","&amp;$A240)</f>
        <v>1202,1,238</v>
      </c>
      <c r="S485" t="str">
        <f>IF(S240="","",S240&amp;","&amp;T240&amp;","&amp;$A240)</f>
        <v/>
      </c>
      <c r="U485" t="str">
        <f>IF(U240="","",U240&amp;","&amp;V240&amp;","&amp;$A240)</f>
        <v>801,3,238</v>
      </c>
      <c r="W485" t="str">
        <f>IF(W240="","",W240&amp;","&amp;X240&amp;","&amp;$A240)</f>
        <v/>
      </c>
      <c r="Z485" t="str">
        <f>IF(Z240="","",Z240&amp;","&amp;AA240&amp;","&amp;$A240)</f>
        <v/>
      </c>
      <c r="AB485" t="str">
        <f>IF(AB240="","",AB240&amp;","&amp;AC240&amp;","&amp;$A240)</f>
        <v/>
      </c>
      <c r="AD485" t="str">
        <f>IF(AD240="","",AD240&amp;","&amp;AE240&amp;","&amp;$A240)</f>
        <v/>
      </c>
      <c r="AF485" t="str">
        <f>IF(AF240="","",AF240&amp;","&amp;AG240&amp;","&amp;$A240)</f>
        <v/>
      </c>
      <c r="AH485" t="str">
        <f>IF(AH240="","",AH240&amp;","&amp;AI240&amp;","&amp;$A240)</f>
        <v/>
      </c>
      <c r="AM485" s="34">
        <v>28</v>
      </c>
      <c r="AN485" s="34">
        <f t="shared" si="210"/>
        <v>10</v>
      </c>
      <c r="AP485" t="str">
        <f>IF(AP240="","",AP240&amp;","&amp;AQ240&amp;","&amp;$A240)</f>
        <v/>
      </c>
      <c r="AR485" t="str">
        <f>IF(AR240="","",AR240&amp;","&amp;AS240&amp;","&amp;$A240)</f>
        <v/>
      </c>
      <c r="AT485" t="str">
        <f>IF(AT240="","",AT240&amp;","&amp;AU240&amp;","&amp;$A240)</f>
        <v/>
      </c>
      <c r="AV485" t="str">
        <f>IF(AV240="","",AV240&amp;","&amp;AW240&amp;","&amp;$A240)</f>
        <v/>
      </c>
      <c r="AX485" t="str">
        <f>IF(AX240="","",AX240&amp;","&amp;AY240&amp;","&amp;$A240)</f>
        <v/>
      </c>
      <c r="BA485" t="str">
        <f>IF(BA240="","",BA240&amp;","&amp;BB240&amp;","&amp;$A240)</f>
        <v>81,4,238</v>
      </c>
      <c r="BC485" t="str">
        <f>IF(BC240="","",BC240&amp;","&amp;BD240&amp;","&amp;$A240)</f>
        <v>1202,1,238</v>
      </c>
      <c r="BE485" t="str">
        <f>IF(BE240="","",BE240&amp;","&amp;BF240&amp;","&amp;$A240)</f>
        <v/>
      </c>
      <c r="BG485" t="str">
        <f>IF(BG240="","",BG240&amp;","&amp;BH240&amp;","&amp;$A240)</f>
        <v/>
      </c>
      <c r="BI485" t="str">
        <f>IF(BI240="","",BI240&amp;","&amp;BJ240&amp;","&amp;$A240)</f>
        <v>81,2,238</v>
      </c>
      <c r="BL485" t="str">
        <f>IF(BL240="","",BL240&amp;","&amp;BM240&amp;","&amp;$A240)</f>
        <v/>
      </c>
      <c r="BN485" t="str">
        <f>IF(BN240="","",BN240&amp;","&amp;BO240&amp;","&amp;$A240)</f>
        <v>1103,1,238</v>
      </c>
      <c r="BP485" t="str">
        <f>IF(BP240="","",BP240&amp;","&amp;BQ240&amp;","&amp;$A240)</f>
        <v>1001,1,238</v>
      </c>
      <c r="BR485" t="str">
        <f>IF(BR240="","",BR240&amp;","&amp;BS240&amp;","&amp;$A240)</f>
        <v>1103,1,238</v>
      </c>
      <c r="BT485" t="str">
        <f>IF(BT240="","",BT240&amp;","&amp;BU240&amp;","&amp;$A240)</f>
        <v/>
      </c>
      <c r="BY485" s="34">
        <v>28</v>
      </c>
      <c r="BZ485" s="34">
        <f t="shared" si="211"/>
        <v>10</v>
      </c>
      <c r="CB485" t="str">
        <f>IF(CB240="","",CB240&amp;","&amp;CC240&amp;","&amp;$A240)</f>
        <v/>
      </c>
      <c r="CD485" t="str">
        <f>IF(CD240="","",CD240&amp;","&amp;CE240&amp;","&amp;$A240)</f>
        <v/>
      </c>
      <c r="CF485" t="str">
        <f>IF(CF240="","",CF240&amp;","&amp;CG240&amp;","&amp;$A240)</f>
        <v/>
      </c>
      <c r="CH485" t="str">
        <f>IF(CH240="","",CH240&amp;","&amp;CI240&amp;","&amp;$A240)</f>
        <v/>
      </c>
      <c r="CJ485" t="str">
        <f>IF(CJ240="","",CJ240&amp;","&amp;CK240&amp;","&amp;$A240)</f>
        <v/>
      </c>
      <c r="CM485" t="str">
        <f>IF(CM240="","",CM240&amp;","&amp;CN240&amp;","&amp;$A240)</f>
        <v>81,4,238</v>
      </c>
      <c r="CO485" t="str">
        <f>IF(CO240="","",CO240&amp;","&amp;CP240&amp;","&amp;$A240)</f>
        <v>1202,1,238</v>
      </c>
      <c r="CQ485" t="str">
        <f>IF(CQ240="","",CQ240&amp;","&amp;CR240&amp;","&amp;$A240)</f>
        <v/>
      </c>
      <c r="CS485" t="str">
        <f>IF(CS240="","",CS240&amp;","&amp;CT240&amp;","&amp;$A240)</f>
        <v/>
      </c>
      <c r="CU485" t="str">
        <f>IF(CU240="","",CU240&amp;","&amp;CV240&amp;","&amp;$A240)</f>
        <v>81,2,238</v>
      </c>
      <c r="CX485" t="str">
        <f>IF(CX240="","",CX240&amp;","&amp;CY240&amp;","&amp;$A240)</f>
        <v/>
      </c>
      <c r="CZ485" t="str">
        <f>IF(CZ240="","",CZ240&amp;","&amp;DA240&amp;","&amp;$A240)</f>
        <v>1103,1,238</v>
      </c>
      <c r="DB485" t="str">
        <f>IF(DB240="","",DB240&amp;","&amp;DC240&amp;","&amp;$A240)</f>
        <v>1001,1,238</v>
      </c>
      <c r="DD485" t="str">
        <f>IF(DD240="","",DD240&amp;","&amp;DE240&amp;","&amp;$A240)</f>
        <v>1103,1,238</v>
      </c>
      <c r="DF485" t="str">
        <f>IF(DF240="","",DF240&amp;","&amp;DG240&amp;","&amp;$A240)</f>
        <v/>
      </c>
    </row>
    <row r="486" spans="1:112" x14ac:dyDescent="0.3">
      <c r="A486" s="33">
        <v>29</v>
      </c>
      <c r="B486" s="33">
        <f t="shared" si="209"/>
        <v>10</v>
      </c>
      <c r="D486" t="str">
        <f>IF(D241="","",D241&amp;","&amp;E241&amp;","&amp;$A241)</f>
        <v/>
      </c>
      <c r="F486" t="str">
        <f>IF(F241="","",F241&amp;","&amp;G241&amp;","&amp;$A241)</f>
        <v/>
      </c>
      <c r="H486" t="str">
        <f>IF(H241="","",H241&amp;","&amp;I241&amp;","&amp;$A241)</f>
        <v/>
      </c>
      <c r="J486" t="str">
        <f>IF(J241="","",J241&amp;","&amp;K241&amp;","&amp;$A241)</f>
        <v/>
      </c>
      <c r="L486" t="str">
        <f>IF(L241="","",L241&amp;","&amp;M241&amp;","&amp;$A241)</f>
        <v/>
      </c>
      <c r="O486" t="str">
        <f>IF(O241="","",O241&amp;","&amp;P241&amp;","&amp;$A241)</f>
        <v>802,7,239</v>
      </c>
      <c r="Q486" t="str">
        <f>IF(Q241="","",Q241&amp;","&amp;R241&amp;","&amp;$A241)</f>
        <v/>
      </c>
      <c r="S486" t="str">
        <f>IF(S241="","",S241&amp;","&amp;T241&amp;","&amp;$A241)</f>
        <v/>
      </c>
      <c r="U486" t="str">
        <f>IF(U241="","",U241&amp;","&amp;V241&amp;","&amp;$A241)</f>
        <v/>
      </c>
      <c r="W486" t="str">
        <f>IF(W241="","",W241&amp;","&amp;X241&amp;","&amp;$A241)</f>
        <v/>
      </c>
      <c r="Z486" t="str">
        <f>IF(Z241="","",Z241&amp;","&amp;AA241&amp;","&amp;$A241)</f>
        <v/>
      </c>
      <c r="AB486" t="str">
        <f>IF(AB241="","",AB241&amp;","&amp;AC241&amp;","&amp;$A241)</f>
        <v/>
      </c>
      <c r="AD486" t="str">
        <f>IF(AD241="","",AD241&amp;","&amp;AE241&amp;","&amp;$A241)</f>
        <v/>
      </c>
      <c r="AF486" t="str">
        <f>IF(AF241="","",AF241&amp;","&amp;AG241&amp;","&amp;$A241)</f>
        <v/>
      </c>
      <c r="AH486" t="str">
        <f>IF(AH241="","",AH241&amp;","&amp;AI241&amp;","&amp;$A241)</f>
        <v/>
      </c>
      <c r="AM486" s="33">
        <v>29</v>
      </c>
      <c r="AN486" s="33">
        <f t="shared" si="210"/>
        <v>10</v>
      </c>
      <c r="AP486" t="str">
        <f>IF(AP241="","",AP241&amp;","&amp;AQ241&amp;","&amp;$A241)</f>
        <v/>
      </c>
      <c r="AR486" t="str">
        <f>IF(AR241="","",AR241&amp;","&amp;AS241&amp;","&amp;$A241)</f>
        <v/>
      </c>
      <c r="AT486" t="str">
        <f>IF(AT241="","",AT241&amp;","&amp;AU241&amp;","&amp;$A241)</f>
        <v/>
      </c>
      <c r="AV486" t="str">
        <f>IF(AV241="","",AV241&amp;","&amp;AW241&amp;","&amp;$A241)</f>
        <v/>
      </c>
      <c r="AX486" t="str">
        <f>IF(AX241="","",AX241&amp;","&amp;AY241&amp;","&amp;$A241)</f>
        <v/>
      </c>
      <c r="BA486" t="str">
        <f>IF(BA241="","",BA241&amp;","&amp;BB241&amp;","&amp;$A241)</f>
        <v>81,1,239</v>
      </c>
      <c r="BC486" t="str">
        <f>IF(BC241="","",BC241&amp;","&amp;BD241&amp;","&amp;$A241)</f>
        <v/>
      </c>
      <c r="BE486" t="str">
        <f>IF(BE241="","",BE241&amp;","&amp;BF241&amp;","&amp;$A241)</f>
        <v/>
      </c>
      <c r="BG486" t="str">
        <f>IF(BG241="","",BG241&amp;","&amp;BH241&amp;","&amp;$A241)</f>
        <v>85,1,239</v>
      </c>
      <c r="BI486" t="str">
        <f>IF(BI241="","",BI241&amp;","&amp;BJ241&amp;","&amp;$A241)</f>
        <v>81,4,239</v>
      </c>
      <c r="BL486" t="str">
        <f>IF(BL241="","",BL241&amp;","&amp;BM241&amp;","&amp;$A241)</f>
        <v/>
      </c>
      <c r="BN486" t="str">
        <f>IF(BN241="","",BN241&amp;","&amp;BO241&amp;","&amp;$A241)</f>
        <v/>
      </c>
      <c r="BP486" t="str">
        <f>IF(BP241="","",BP241&amp;","&amp;BQ241&amp;","&amp;$A241)</f>
        <v/>
      </c>
      <c r="BR486" t="str">
        <f>IF(BR241="","",BR241&amp;","&amp;BS241&amp;","&amp;$A241)</f>
        <v/>
      </c>
      <c r="BT486" t="str">
        <f>IF(BT241="","",BT241&amp;","&amp;BU241&amp;","&amp;$A241)</f>
        <v/>
      </c>
      <c r="BY486" s="33">
        <v>29</v>
      </c>
      <c r="BZ486" s="33">
        <f t="shared" si="211"/>
        <v>10</v>
      </c>
      <c r="CB486" t="str">
        <f>IF(CB241="","",CB241&amp;","&amp;CC241&amp;","&amp;$A241)</f>
        <v/>
      </c>
      <c r="CD486" t="str">
        <f>IF(CD241="","",CD241&amp;","&amp;CE241&amp;","&amp;$A241)</f>
        <v/>
      </c>
      <c r="CF486" t="str">
        <f>IF(CF241="","",CF241&amp;","&amp;CG241&amp;","&amp;$A241)</f>
        <v/>
      </c>
      <c r="CH486" t="str">
        <f>IF(CH241="","",CH241&amp;","&amp;CI241&amp;","&amp;$A241)</f>
        <v/>
      </c>
      <c r="CJ486" t="str">
        <f>IF(CJ241="","",CJ241&amp;","&amp;CK241&amp;","&amp;$A241)</f>
        <v/>
      </c>
      <c r="CM486" t="str">
        <f>IF(CM241="","",CM241&amp;","&amp;CN241&amp;","&amp;$A241)</f>
        <v>81,1,239</v>
      </c>
      <c r="CO486" t="str">
        <f>IF(CO241="","",CO241&amp;","&amp;CP241&amp;","&amp;$A241)</f>
        <v/>
      </c>
      <c r="CQ486" t="str">
        <f>IF(CQ241="","",CQ241&amp;","&amp;CR241&amp;","&amp;$A241)</f>
        <v/>
      </c>
      <c r="CS486" t="str">
        <f>IF(CS241="","",CS241&amp;","&amp;CT241&amp;","&amp;$A241)</f>
        <v>85,1,239</v>
      </c>
      <c r="CU486" t="str">
        <f>IF(CU241="","",CU241&amp;","&amp;CV241&amp;","&amp;$A241)</f>
        <v>81,4,239</v>
      </c>
      <c r="CX486" t="str">
        <f>IF(CX241="","",CX241&amp;","&amp;CY241&amp;","&amp;$A241)</f>
        <v/>
      </c>
      <c r="CZ486" t="str">
        <f>IF(CZ241="","",CZ241&amp;","&amp;DA241&amp;","&amp;$A241)</f>
        <v/>
      </c>
      <c r="DB486" t="str">
        <f>IF(DB241="","",DB241&amp;","&amp;DC241&amp;","&amp;$A241)</f>
        <v/>
      </c>
      <c r="DD486" t="str">
        <f>IF(DD241="","",DD241&amp;","&amp;DE241&amp;","&amp;$A241)</f>
        <v/>
      </c>
      <c r="DF486" t="str">
        <f>IF(DF241="","",DF241&amp;","&amp;DG241&amp;","&amp;$A241)</f>
        <v/>
      </c>
    </row>
    <row r="487" spans="1:112" ht="14.5" thickBot="1" x14ac:dyDescent="0.35">
      <c r="A487" s="35">
        <v>30</v>
      </c>
      <c r="B487" s="35">
        <f t="shared" si="209"/>
        <v>10</v>
      </c>
      <c r="D487" t="str">
        <f>IF(D242="","",D242&amp;","&amp;E242&amp;","&amp;$A242)</f>
        <v/>
      </c>
      <c r="F487" t="str">
        <f>IF(F242="","",F242&amp;","&amp;G242&amp;","&amp;$A242)</f>
        <v/>
      </c>
      <c r="H487" t="str">
        <f>IF(H242="","",H242&amp;","&amp;I242&amp;","&amp;$A242)</f>
        <v/>
      </c>
      <c r="J487" t="str">
        <f>IF(J242="","",J242&amp;","&amp;K242&amp;","&amp;$A242)</f>
        <v/>
      </c>
      <c r="L487" t="str">
        <f>IF(L242="","",L242&amp;","&amp;M242&amp;","&amp;$A242)</f>
        <v/>
      </c>
      <c r="O487" t="str">
        <f>IF(O242="","",O242&amp;","&amp;P242&amp;","&amp;$A242)</f>
        <v>1202,1,240</v>
      </c>
      <c r="Q487" t="str">
        <f>IF(Q242="","",Q242&amp;","&amp;R242&amp;","&amp;$A242)</f>
        <v>803,5,240</v>
      </c>
      <c r="S487" t="str">
        <f>IF(S242="","",S242&amp;","&amp;T242&amp;","&amp;$A242)</f>
        <v/>
      </c>
      <c r="U487" t="str">
        <f>IF(U242="","",U242&amp;","&amp;V242&amp;","&amp;$A242)</f>
        <v>805,1,240</v>
      </c>
      <c r="W487" t="str">
        <f>IF(W242="","",W242&amp;","&amp;X242&amp;","&amp;$A242)</f>
        <v/>
      </c>
      <c r="Z487" t="str">
        <f>IF(Z242="","",Z242&amp;","&amp;AA242&amp;","&amp;$A242)</f>
        <v/>
      </c>
      <c r="AB487" t="str">
        <f>IF(AB242="","",AB242&amp;","&amp;AC242&amp;","&amp;$A242)</f>
        <v/>
      </c>
      <c r="AD487" t="str">
        <f>IF(AD242="","",AD242&amp;","&amp;AE242&amp;","&amp;$A242)</f>
        <v/>
      </c>
      <c r="AF487" t="str">
        <f>IF(AF242="","",AF242&amp;","&amp;AG242&amp;","&amp;$A242)</f>
        <v/>
      </c>
      <c r="AH487" t="str">
        <f>IF(AH242="","",AH242&amp;","&amp;AI242&amp;","&amp;$A242)</f>
        <v/>
      </c>
      <c r="AM487" s="35">
        <v>30</v>
      </c>
      <c r="AN487" s="35">
        <f t="shared" si="210"/>
        <v>10</v>
      </c>
      <c r="AP487" t="str">
        <f>IF(AP242="","",AP242&amp;","&amp;AQ242&amp;","&amp;$A242)</f>
        <v/>
      </c>
      <c r="AR487" t="str">
        <f>IF(AR242="","",AR242&amp;","&amp;AS242&amp;","&amp;$A242)</f>
        <v/>
      </c>
      <c r="AT487" t="str">
        <f>IF(AT242="","",AT242&amp;","&amp;AU242&amp;","&amp;$A242)</f>
        <v/>
      </c>
      <c r="AV487" t="str">
        <f>IF(AV242="","",AV242&amp;","&amp;AW242&amp;","&amp;$A242)</f>
        <v/>
      </c>
      <c r="AX487" t="str">
        <f>IF(AX242="","",AX242&amp;","&amp;AY242&amp;","&amp;$A242)</f>
        <v/>
      </c>
      <c r="BA487" t="str">
        <f>IF(BA242="","",BA242&amp;","&amp;BB242&amp;","&amp;$A242)</f>
        <v>81,4,240</v>
      </c>
      <c r="BC487" t="str">
        <f>IF(BC242="","",BC242&amp;","&amp;BD242&amp;","&amp;$A242)</f>
        <v>1202,1,240</v>
      </c>
      <c r="BE487" t="str">
        <f>IF(BE242="","",BE242&amp;","&amp;BF242&amp;","&amp;$A242)</f>
        <v/>
      </c>
      <c r="BG487" t="str">
        <f>IF(BG242="","",BG242&amp;","&amp;BH242&amp;","&amp;$A242)</f>
        <v/>
      </c>
      <c r="BI487" t="str">
        <f>IF(BI242="","",BI242&amp;","&amp;BJ242&amp;","&amp;$A242)</f>
        <v>81,2,240</v>
      </c>
      <c r="BL487" t="str">
        <f>IF(BL242="","",BL242&amp;","&amp;BM242&amp;","&amp;$A242)</f>
        <v/>
      </c>
      <c r="BN487" t="str">
        <f>IF(BN242="","",BN242&amp;","&amp;BO242&amp;","&amp;$A242)</f>
        <v/>
      </c>
      <c r="BP487" t="str">
        <f>IF(BP242="","",BP242&amp;","&amp;BQ242&amp;","&amp;$A242)</f>
        <v/>
      </c>
      <c r="BR487" t="str">
        <f>IF(BR242="","",BR242&amp;","&amp;BS242&amp;","&amp;$A242)</f>
        <v/>
      </c>
      <c r="BT487" t="str">
        <f>IF(BT242="","",BT242&amp;","&amp;BU242&amp;","&amp;$A242)</f>
        <v/>
      </c>
      <c r="BY487" s="35">
        <v>30</v>
      </c>
      <c r="BZ487" s="35">
        <f t="shared" si="211"/>
        <v>10</v>
      </c>
      <c r="CB487" t="str">
        <f>IF(CB242="","",CB242&amp;","&amp;CC242&amp;","&amp;$A242)</f>
        <v/>
      </c>
      <c r="CD487" t="str">
        <f>IF(CD242="","",CD242&amp;","&amp;CE242&amp;","&amp;$A242)</f>
        <v/>
      </c>
      <c r="CF487" t="str">
        <f>IF(CF242="","",CF242&amp;","&amp;CG242&amp;","&amp;$A242)</f>
        <v/>
      </c>
      <c r="CH487" t="str">
        <f>IF(CH242="","",CH242&amp;","&amp;CI242&amp;","&amp;$A242)</f>
        <v/>
      </c>
      <c r="CJ487" t="str">
        <f>IF(CJ242="","",CJ242&amp;","&amp;CK242&amp;","&amp;$A242)</f>
        <v/>
      </c>
      <c r="CM487" t="str">
        <f>IF(CM242="","",CM242&amp;","&amp;CN242&amp;","&amp;$A242)</f>
        <v>81,4,240</v>
      </c>
      <c r="CO487" t="str">
        <f>IF(CO242="","",CO242&amp;","&amp;CP242&amp;","&amp;$A242)</f>
        <v>1202,1,240</v>
      </c>
      <c r="CQ487" t="str">
        <f>IF(CQ242="","",CQ242&amp;","&amp;CR242&amp;","&amp;$A242)</f>
        <v/>
      </c>
      <c r="CS487" t="str">
        <f>IF(CS242="","",CS242&amp;","&amp;CT242&amp;","&amp;$A242)</f>
        <v/>
      </c>
      <c r="CU487" t="str">
        <f>IF(CU242="","",CU242&amp;","&amp;CV242&amp;","&amp;$A242)</f>
        <v>81,2,240</v>
      </c>
      <c r="CX487" t="str">
        <f>IF(CX242="","",CX242&amp;","&amp;CY242&amp;","&amp;$A242)</f>
        <v/>
      </c>
      <c r="CZ487" t="str">
        <f>IF(CZ242="","",CZ242&amp;","&amp;DA242&amp;","&amp;$A242)</f>
        <v/>
      </c>
      <c r="DB487" t="str">
        <f>IF(DB242="","",DB242&amp;","&amp;DC242&amp;","&amp;$A242)</f>
        <v/>
      </c>
      <c r="DD487" t="str">
        <f>IF(DD242="","",DD242&amp;","&amp;DE242&amp;","&amp;$A242)</f>
        <v/>
      </c>
      <c r="DF487" t="str">
        <f>IF(DF242="","",DF242&amp;","&amp;DG242&amp;","&amp;$A242)</f>
        <v/>
      </c>
    </row>
    <row r="488" spans="1:112" x14ac:dyDescent="0.3">
      <c r="A488" s="34">
        <v>1</v>
      </c>
      <c r="B488" s="34">
        <f>ROUNDUP(A488/3,0)</f>
        <v>1</v>
      </c>
      <c r="D488" t="str">
        <f>IF(D243="","",D243&amp;","&amp;E243&amp;","&amp;$A243)</f>
        <v/>
      </c>
      <c r="F488" t="str">
        <f>IF(F243="","",F243&amp;","&amp;G243&amp;","&amp;$A243)</f>
        <v/>
      </c>
      <c r="H488" t="str">
        <f>IF(H243="","",H243&amp;","&amp;I243&amp;","&amp;$A243)</f>
        <v/>
      </c>
      <c r="J488" t="str">
        <f>IF(J243="","",J243&amp;","&amp;K243&amp;","&amp;$A243)</f>
        <v/>
      </c>
      <c r="L488" t="str">
        <f>IF(L243="","",L243&amp;","&amp;M243&amp;","&amp;$A243)</f>
        <v/>
      </c>
      <c r="O488" t="str">
        <f>IF(O243="","",O243&amp;","&amp;P243&amp;","&amp;$A243)</f>
        <v/>
      </c>
      <c r="Q488" t="str">
        <f>IF(Q243="","",Q243&amp;","&amp;R243&amp;","&amp;$A243)</f>
        <v/>
      </c>
      <c r="S488" t="str">
        <f>IF(S243="","",S243&amp;","&amp;T243&amp;","&amp;$A243)</f>
        <v/>
      </c>
      <c r="U488" t="str">
        <f>IF(U243="","",U243&amp;","&amp;V243&amp;","&amp;$A243)</f>
        <v/>
      </c>
      <c r="W488" t="str">
        <f>IF(W243="","",W243&amp;","&amp;X243&amp;","&amp;$A243)</f>
        <v/>
      </c>
      <c r="Z488" t="str">
        <f>IF(Z243="","",Z243&amp;","&amp;AA243&amp;","&amp;$A243)</f>
        <v>811,3,241</v>
      </c>
      <c r="AB488" t="str">
        <f>IF(AB243="","",AB243&amp;","&amp;AC243&amp;","&amp;$A243)</f>
        <v>1202,1,241</v>
      </c>
      <c r="AD488" t="str">
        <f>IF(AD243="","",AD243&amp;","&amp;AE243&amp;","&amp;$A243)</f>
        <v/>
      </c>
      <c r="AF488" t="str">
        <f>IF(AF243="","",AF243&amp;","&amp;AG243&amp;","&amp;$A243)</f>
        <v>811,3,241</v>
      </c>
      <c r="AH488" t="str">
        <f>IF(AH243="","",AH243&amp;","&amp;AI243&amp;","&amp;$A243)</f>
        <v/>
      </c>
      <c r="AM488" s="34">
        <v>1</v>
      </c>
      <c r="AN488" s="34">
        <f>ROUNDUP(AM488/3,0)</f>
        <v>1</v>
      </c>
      <c r="AP488" t="str">
        <f>IF(AP243="","",AP243&amp;","&amp;AQ243&amp;","&amp;$A243)</f>
        <v/>
      </c>
      <c r="AR488" t="str">
        <f>IF(AR243="","",AR243&amp;","&amp;AS243&amp;","&amp;$A243)</f>
        <v/>
      </c>
      <c r="AT488" t="str">
        <f>IF(AT243="","",AT243&amp;","&amp;AU243&amp;","&amp;$A243)</f>
        <v/>
      </c>
      <c r="AV488" t="str">
        <f>IF(AV243="","",AV243&amp;","&amp;AW243&amp;","&amp;$A243)</f>
        <v/>
      </c>
      <c r="AX488" t="str">
        <f>IF(AX243="","",AX243&amp;","&amp;AY243&amp;","&amp;$A243)</f>
        <v/>
      </c>
      <c r="BA488" t="str">
        <f>IF(BA243="","",BA243&amp;","&amp;BB243&amp;","&amp;$A243)</f>
        <v>81,4,241</v>
      </c>
      <c r="BC488" t="str">
        <f>IF(BC243="","",BC243&amp;","&amp;BD243&amp;","&amp;$A243)</f>
        <v>1202,1,241</v>
      </c>
      <c r="BE488" t="str">
        <f>IF(BE243="","",BE243&amp;","&amp;BF243&amp;","&amp;$A243)</f>
        <v/>
      </c>
      <c r="BG488" t="str">
        <f>IF(BG243="","",BG243&amp;","&amp;BH243&amp;","&amp;$A243)</f>
        <v/>
      </c>
      <c r="BI488" t="str">
        <f>IF(BI243="","",BI243&amp;","&amp;BJ243&amp;","&amp;$A243)</f>
        <v>81,2,241</v>
      </c>
      <c r="BL488" t="str">
        <f>IF(BL243="","",BL243&amp;","&amp;BM243&amp;","&amp;$A243)</f>
        <v/>
      </c>
      <c r="BN488" t="str">
        <f>IF(BN243="","",BN243&amp;","&amp;BO243&amp;","&amp;$A243)</f>
        <v>1103,1,241</v>
      </c>
      <c r="BP488" t="str">
        <f>IF(BP243="","",BP243&amp;","&amp;BQ243&amp;","&amp;$A243)</f>
        <v>1001,1,241</v>
      </c>
      <c r="BR488" t="str">
        <f>IF(BR243="","",BR243&amp;","&amp;BS243&amp;","&amp;$A243)</f>
        <v>1103,1,241</v>
      </c>
      <c r="BT488" t="str">
        <f>IF(BT243="","",BT243&amp;","&amp;BU243&amp;","&amp;$A243)</f>
        <v/>
      </c>
      <c r="BY488" s="34">
        <v>1</v>
      </c>
      <c r="BZ488" s="34">
        <f>ROUNDUP(BY488/3,0)</f>
        <v>1</v>
      </c>
      <c r="CB488" t="str">
        <f>IF(CB243="","",CB243&amp;","&amp;CC243&amp;","&amp;$A243)</f>
        <v/>
      </c>
      <c r="CD488" t="str">
        <f>IF(CD243="","",CD243&amp;","&amp;CE243&amp;","&amp;$A243)</f>
        <v/>
      </c>
      <c r="CF488" t="str">
        <f>IF(CF243="","",CF243&amp;","&amp;CG243&amp;","&amp;$A243)</f>
        <v/>
      </c>
      <c r="CH488" t="str">
        <f>IF(CH243="","",CH243&amp;","&amp;CI243&amp;","&amp;$A243)</f>
        <v/>
      </c>
      <c r="CJ488" t="str">
        <f>IF(CJ243="","",CJ243&amp;","&amp;CK243&amp;","&amp;$A243)</f>
        <v/>
      </c>
      <c r="CM488" t="str">
        <f>IF(CM243="","",CM243&amp;","&amp;CN243&amp;","&amp;$A243)</f>
        <v>81,4,241</v>
      </c>
      <c r="CO488" t="str">
        <f>IF(CO243="","",CO243&amp;","&amp;CP243&amp;","&amp;$A243)</f>
        <v>1202,1,241</v>
      </c>
      <c r="CQ488" t="str">
        <f>IF(CQ243="","",CQ243&amp;","&amp;CR243&amp;","&amp;$A243)</f>
        <v/>
      </c>
      <c r="CS488" t="str">
        <f>IF(CS243="","",CS243&amp;","&amp;CT243&amp;","&amp;$A243)</f>
        <v/>
      </c>
      <c r="CU488" t="str">
        <f>IF(CU243="","",CU243&amp;","&amp;CV243&amp;","&amp;$A243)</f>
        <v>81,2,241</v>
      </c>
      <c r="CX488" t="str">
        <f>IF(CX243="","",CX243&amp;","&amp;CY243&amp;","&amp;$A243)</f>
        <v/>
      </c>
      <c r="CZ488" t="str">
        <f>IF(CZ243="","",CZ243&amp;","&amp;DA243&amp;","&amp;$A243)</f>
        <v>1103,1,241</v>
      </c>
      <c r="DB488" t="str">
        <f>IF(DB243="","",DB243&amp;","&amp;DC243&amp;","&amp;$A243)</f>
        <v>1001,1,241</v>
      </c>
      <c r="DD488" t="str">
        <f>IF(DD243="","",DD243&amp;","&amp;DE243&amp;","&amp;$A243)</f>
        <v>1103,1,241</v>
      </c>
      <c r="DF488" t="str">
        <f>IF(DF243="","",DF243&amp;","&amp;DG243&amp;","&amp;$A243)</f>
        <v/>
      </c>
    </row>
    <row r="489" spans="1:112" x14ac:dyDescent="0.3">
      <c r="A489" s="33">
        <v>2</v>
      </c>
      <c r="B489" s="33">
        <f t="shared" ref="B489:B490" si="212">ROUNDUP(A489/3,0)</f>
        <v>1</v>
      </c>
      <c r="D489" t="str">
        <f>IF(D244="","",D244&amp;","&amp;E244&amp;","&amp;$A244)</f>
        <v/>
      </c>
      <c r="F489" t="str">
        <f>IF(F244="","",F244&amp;","&amp;G244&amp;","&amp;$A244)</f>
        <v/>
      </c>
      <c r="H489" t="str">
        <f>IF(H244="","",H244&amp;","&amp;I244&amp;","&amp;$A244)</f>
        <v/>
      </c>
      <c r="J489" t="str">
        <f>IF(J244="","",J244&amp;","&amp;K244&amp;","&amp;$A244)</f>
        <v/>
      </c>
      <c r="L489" t="str">
        <f>IF(L244="","",L244&amp;","&amp;M244&amp;","&amp;$A244)</f>
        <v/>
      </c>
      <c r="O489" t="str">
        <f>IF(O244="","",O244&amp;","&amp;P244&amp;","&amp;$A244)</f>
        <v/>
      </c>
      <c r="Q489" t="str">
        <f>IF(Q244="","",Q244&amp;","&amp;R244&amp;","&amp;$A244)</f>
        <v/>
      </c>
      <c r="S489" t="str">
        <f>IF(S244="","",S244&amp;","&amp;T244&amp;","&amp;$A244)</f>
        <v/>
      </c>
      <c r="U489" t="str">
        <f>IF(U244="","",U244&amp;","&amp;V244&amp;","&amp;$A244)</f>
        <v/>
      </c>
      <c r="W489" t="str">
        <f>IF(W244="","",W244&amp;","&amp;X244&amp;","&amp;$A244)</f>
        <v/>
      </c>
      <c r="Z489" t="str">
        <f>IF(Z244="","",Z244&amp;","&amp;AA244&amp;","&amp;$A244)</f>
        <v>812,7,242</v>
      </c>
      <c r="AB489" t="str">
        <f>IF(AB244="","",AB244&amp;","&amp;AC244&amp;","&amp;$A244)</f>
        <v/>
      </c>
      <c r="AD489" t="str">
        <f>IF(AD244="","",AD244&amp;","&amp;AE244&amp;","&amp;$A244)</f>
        <v/>
      </c>
      <c r="AF489" t="str">
        <f>IF(AF244="","",AF244&amp;","&amp;AG244&amp;","&amp;$A244)</f>
        <v/>
      </c>
      <c r="AH489" t="str">
        <f>IF(AH244="","",AH244&amp;","&amp;AI244&amp;","&amp;$A244)</f>
        <v/>
      </c>
      <c r="AM489" s="33">
        <v>2</v>
      </c>
      <c r="AN489" s="33">
        <f t="shared" ref="AN489:AN490" si="213">ROUNDUP(AM489/3,0)</f>
        <v>1</v>
      </c>
      <c r="AP489" t="str">
        <f>IF(AP244="","",AP244&amp;","&amp;AQ244&amp;","&amp;$A244)</f>
        <v/>
      </c>
      <c r="AR489" t="str">
        <f>IF(AR244="","",AR244&amp;","&amp;AS244&amp;","&amp;$A244)</f>
        <v/>
      </c>
      <c r="AT489" t="str">
        <f>IF(AT244="","",AT244&amp;","&amp;AU244&amp;","&amp;$A244)</f>
        <v/>
      </c>
      <c r="AV489" t="str">
        <f>IF(AV244="","",AV244&amp;","&amp;AW244&amp;","&amp;$A244)</f>
        <v/>
      </c>
      <c r="AX489" t="str">
        <f>IF(AX244="","",AX244&amp;","&amp;AY244&amp;","&amp;$A244)</f>
        <v/>
      </c>
      <c r="BA489" t="str">
        <f>IF(BA244="","",BA244&amp;","&amp;BB244&amp;","&amp;$A244)</f>
        <v>81,1,242</v>
      </c>
      <c r="BC489" t="str">
        <f>IF(BC244="","",BC244&amp;","&amp;BD244&amp;","&amp;$A244)</f>
        <v/>
      </c>
      <c r="BE489" t="str">
        <f>IF(BE244="","",BE244&amp;","&amp;BF244&amp;","&amp;$A244)</f>
        <v/>
      </c>
      <c r="BG489" t="str">
        <f>IF(BG244="","",BG244&amp;","&amp;BH244&amp;","&amp;$A244)</f>
        <v>85,1,242</v>
      </c>
      <c r="BI489" t="str">
        <f>IF(BI244="","",BI244&amp;","&amp;BJ244&amp;","&amp;$A244)</f>
        <v>81,4,242</v>
      </c>
      <c r="BL489" t="str">
        <f>IF(BL244="","",BL244&amp;","&amp;BM244&amp;","&amp;$A244)</f>
        <v/>
      </c>
      <c r="BN489" t="str">
        <f>IF(BN244="","",BN244&amp;","&amp;BO244&amp;","&amp;$A244)</f>
        <v/>
      </c>
      <c r="BP489" t="str">
        <f>IF(BP244="","",BP244&amp;","&amp;BQ244&amp;","&amp;$A244)</f>
        <v/>
      </c>
      <c r="BR489" t="str">
        <f>IF(BR244="","",BR244&amp;","&amp;BS244&amp;","&amp;$A244)</f>
        <v/>
      </c>
      <c r="BT489" t="str">
        <f>IF(BT244="","",BT244&amp;","&amp;BU244&amp;","&amp;$A244)</f>
        <v/>
      </c>
      <c r="BY489" s="33">
        <v>2</v>
      </c>
      <c r="BZ489" s="33">
        <f t="shared" ref="BZ489:BZ490" si="214">ROUNDUP(BY489/3,0)</f>
        <v>1</v>
      </c>
      <c r="CB489" t="str">
        <f>IF(CB244="","",CB244&amp;","&amp;CC244&amp;","&amp;$A244)</f>
        <v/>
      </c>
      <c r="CD489" t="str">
        <f>IF(CD244="","",CD244&amp;","&amp;CE244&amp;","&amp;$A244)</f>
        <v/>
      </c>
      <c r="CF489" t="str">
        <f>IF(CF244="","",CF244&amp;","&amp;CG244&amp;","&amp;$A244)</f>
        <v/>
      </c>
      <c r="CH489" t="str">
        <f>IF(CH244="","",CH244&amp;","&amp;CI244&amp;","&amp;$A244)</f>
        <v/>
      </c>
      <c r="CJ489" t="str">
        <f>IF(CJ244="","",CJ244&amp;","&amp;CK244&amp;","&amp;$A244)</f>
        <v/>
      </c>
      <c r="CM489" t="str">
        <f>IF(CM244="","",CM244&amp;","&amp;CN244&amp;","&amp;$A244)</f>
        <v>81,1,242</v>
      </c>
      <c r="CO489" t="str">
        <f>IF(CO244="","",CO244&amp;","&amp;CP244&amp;","&amp;$A244)</f>
        <v/>
      </c>
      <c r="CQ489" t="str">
        <f>IF(CQ244="","",CQ244&amp;","&amp;CR244&amp;","&amp;$A244)</f>
        <v/>
      </c>
      <c r="CS489" t="str">
        <f>IF(CS244="","",CS244&amp;","&amp;CT244&amp;","&amp;$A244)</f>
        <v>85,1,242</v>
      </c>
      <c r="CU489" t="str">
        <f>IF(CU244="","",CU244&amp;","&amp;CV244&amp;","&amp;$A244)</f>
        <v>81,4,242</v>
      </c>
      <c r="CX489" t="str">
        <f>IF(CX244="","",CX244&amp;","&amp;CY244&amp;","&amp;$A244)</f>
        <v/>
      </c>
      <c r="CZ489" t="str">
        <f>IF(CZ244="","",CZ244&amp;","&amp;DA244&amp;","&amp;$A244)</f>
        <v/>
      </c>
      <c r="DB489" t="str">
        <f>IF(DB244="","",DB244&amp;","&amp;DC244&amp;","&amp;$A244)</f>
        <v/>
      </c>
      <c r="DD489" t="str">
        <f>IF(DD244="","",DD244&amp;","&amp;DE244&amp;","&amp;$A244)</f>
        <v/>
      </c>
      <c r="DF489" t="str">
        <f>IF(DF244="","",DF244&amp;","&amp;DG244&amp;","&amp;$A244)</f>
        <v/>
      </c>
    </row>
    <row r="490" spans="1:112" ht="14.5" thickBot="1" x14ac:dyDescent="0.35">
      <c r="A490" s="35">
        <v>3</v>
      </c>
      <c r="B490" s="35">
        <f t="shared" si="212"/>
        <v>1</v>
      </c>
      <c r="D490" t="str">
        <f>IF(D245="","",D245&amp;","&amp;E245&amp;","&amp;$A245)</f>
        <v/>
      </c>
      <c r="F490" t="str">
        <f>IF(F245="","",F245&amp;","&amp;G245&amp;","&amp;$A245)</f>
        <v/>
      </c>
      <c r="H490" t="str">
        <f>IF(H245="","",H245&amp;","&amp;I245&amp;","&amp;$A245)</f>
        <v/>
      </c>
      <c r="J490" t="str">
        <f>IF(J245="","",J245&amp;","&amp;K245&amp;","&amp;$A245)</f>
        <v/>
      </c>
      <c r="L490" t="str">
        <f>IF(L245="","",L245&amp;","&amp;M245&amp;","&amp;$A245)</f>
        <v/>
      </c>
      <c r="O490" t="str">
        <f>IF(O245="","",O245&amp;","&amp;P245&amp;","&amp;$A245)</f>
        <v/>
      </c>
      <c r="Q490" t="str">
        <f>IF(Q245="","",Q245&amp;","&amp;R245&amp;","&amp;$A245)</f>
        <v/>
      </c>
      <c r="S490" t="str">
        <f>IF(S245="","",S245&amp;","&amp;T245&amp;","&amp;$A245)</f>
        <v/>
      </c>
      <c r="U490" t="str">
        <f>IF(U245="","",U245&amp;","&amp;V245&amp;","&amp;$A245)</f>
        <v/>
      </c>
      <c r="W490" t="str">
        <f>IF(W245="","",W245&amp;","&amp;X245&amp;","&amp;$A245)</f>
        <v/>
      </c>
      <c r="Z490" t="str">
        <f>IF(Z245="","",Z245&amp;","&amp;AA245&amp;","&amp;$A245)</f>
        <v>1203,1,243</v>
      </c>
      <c r="AB490" t="str">
        <f>IF(AB245="","",AB245&amp;","&amp;AC245&amp;","&amp;$A245)</f>
        <v>813,5,243</v>
      </c>
      <c r="AD490" t="str">
        <f>IF(AD245="","",AD245&amp;","&amp;AE245&amp;","&amp;$A245)</f>
        <v/>
      </c>
      <c r="AF490" t="str">
        <f>IF(AF245="","",AF245&amp;","&amp;AG245&amp;","&amp;$A245)</f>
        <v>815,1,243</v>
      </c>
      <c r="AH490" t="str">
        <f>IF(AH245="","",AH245&amp;","&amp;AI245&amp;","&amp;$A245)</f>
        <v/>
      </c>
      <c r="AM490" s="35">
        <v>3</v>
      </c>
      <c r="AN490" s="35">
        <f t="shared" si="213"/>
        <v>1</v>
      </c>
      <c r="AP490" t="str">
        <f>IF(AP245="","",AP245&amp;","&amp;AQ245&amp;","&amp;$A245)</f>
        <v/>
      </c>
      <c r="AR490" t="str">
        <f>IF(AR245="","",AR245&amp;","&amp;AS245&amp;","&amp;$A245)</f>
        <v/>
      </c>
      <c r="AT490" t="str">
        <f>IF(AT245="","",AT245&amp;","&amp;AU245&amp;","&amp;$A245)</f>
        <v/>
      </c>
      <c r="AV490" t="str">
        <f>IF(AV245="","",AV245&amp;","&amp;AW245&amp;","&amp;$A245)</f>
        <v/>
      </c>
      <c r="AX490" t="str">
        <f>IF(AX245="","",AX245&amp;","&amp;AY245&amp;","&amp;$A245)</f>
        <v/>
      </c>
      <c r="BA490" t="str">
        <f>IF(BA245="","",BA245&amp;","&amp;BB245&amp;","&amp;$A245)</f>
        <v>81,4,243</v>
      </c>
      <c r="BC490" t="str">
        <f>IF(BC245="","",BC245&amp;","&amp;BD245&amp;","&amp;$A245)</f>
        <v>1202,1,243</v>
      </c>
      <c r="BE490" t="str">
        <f>IF(BE245="","",BE245&amp;","&amp;BF245&amp;","&amp;$A245)</f>
        <v/>
      </c>
      <c r="BG490" t="str">
        <f>IF(BG245="","",BG245&amp;","&amp;BH245&amp;","&amp;$A245)</f>
        <v/>
      </c>
      <c r="BI490" t="str">
        <f>IF(BI245="","",BI245&amp;","&amp;BJ245&amp;","&amp;$A245)</f>
        <v>81,2,243</v>
      </c>
      <c r="BL490" t="str">
        <f>IF(BL245="","",BL245&amp;","&amp;BM245&amp;","&amp;$A245)</f>
        <v/>
      </c>
      <c r="BN490" t="str">
        <f>IF(BN245="","",BN245&amp;","&amp;BO245&amp;","&amp;$A245)</f>
        <v/>
      </c>
      <c r="BP490" t="str">
        <f>IF(BP245="","",BP245&amp;","&amp;BQ245&amp;","&amp;$A245)</f>
        <v/>
      </c>
      <c r="BR490" t="str">
        <f>IF(BR245="","",BR245&amp;","&amp;BS245&amp;","&amp;$A245)</f>
        <v/>
      </c>
      <c r="BT490" t="str">
        <f>IF(BT245="","",BT245&amp;","&amp;BU245&amp;","&amp;$A245)</f>
        <v/>
      </c>
      <c r="BY490" s="35">
        <v>3</v>
      </c>
      <c r="BZ490" s="35">
        <f t="shared" si="214"/>
        <v>1</v>
      </c>
      <c r="CB490" t="str">
        <f>IF(CB245="","",CB245&amp;","&amp;CC245&amp;","&amp;$A245)</f>
        <v/>
      </c>
      <c r="CD490" t="str">
        <f>IF(CD245="","",CD245&amp;","&amp;CE245&amp;","&amp;$A245)</f>
        <v/>
      </c>
      <c r="CF490" t="str">
        <f>IF(CF245="","",CF245&amp;","&amp;CG245&amp;","&amp;$A245)</f>
        <v/>
      </c>
      <c r="CH490" t="str">
        <f>IF(CH245="","",CH245&amp;","&amp;CI245&amp;","&amp;$A245)</f>
        <v/>
      </c>
      <c r="CJ490" t="str">
        <f>IF(CJ245="","",CJ245&amp;","&amp;CK245&amp;","&amp;$A245)</f>
        <v/>
      </c>
      <c r="CM490" t="str">
        <f>IF(CM245="","",CM245&amp;","&amp;CN245&amp;","&amp;$A245)</f>
        <v>81,4,243</v>
      </c>
      <c r="CO490" t="str">
        <f>IF(CO245="","",CO245&amp;","&amp;CP245&amp;","&amp;$A245)</f>
        <v>1202,1,243</v>
      </c>
      <c r="CQ490" t="str">
        <f>IF(CQ245="","",CQ245&amp;","&amp;CR245&amp;","&amp;$A245)</f>
        <v/>
      </c>
      <c r="CS490" t="str">
        <f>IF(CS245="","",CS245&amp;","&amp;CT245&amp;","&amp;$A245)</f>
        <v/>
      </c>
      <c r="CU490" t="str">
        <f>IF(CU245="","",CU245&amp;","&amp;CV245&amp;","&amp;$A245)</f>
        <v>81,2,243</v>
      </c>
      <c r="CX490" t="str">
        <f>IF(CX245="","",CX245&amp;","&amp;CY245&amp;","&amp;$A245)</f>
        <v/>
      </c>
      <c r="CZ490" t="str">
        <f>IF(CZ245="","",CZ245&amp;","&amp;DA245&amp;","&amp;$A245)</f>
        <v/>
      </c>
      <c r="DB490" t="str">
        <f>IF(DB245="","",DB245&amp;","&amp;DC245&amp;","&amp;$A245)</f>
        <v/>
      </c>
      <c r="DD490" t="str">
        <f>IF(DD245="","",DD245&amp;","&amp;DE245&amp;","&amp;$A245)</f>
        <v/>
      </c>
      <c r="DF490" t="str">
        <f>IF(DF245="","",DF245&amp;","&amp;DG245&amp;","&amp;$A245)</f>
        <v/>
      </c>
    </row>
    <row r="492" spans="1:112" ht="17" thickBot="1" x14ac:dyDescent="0.35">
      <c r="A492" s="26" t="s">
        <v>4</v>
      </c>
      <c r="B492" s="26" t="s">
        <v>100</v>
      </c>
      <c r="C492" s="26" t="s">
        <v>97</v>
      </c>
      <c r="D492" s="27" t="s">
        <v>138</v>
      </c>
      <c r="E492" s="27" t="s">
        <v>6</v>
      </c>
      <c r="F492" s="27" t="s">
        <v>139</v>
      </c>
      <c r="G492" s="27" t="s">
        <v>7</v>
      </c>
      <c r="H492" s="27" t="s">
        <v>140</v>
      </c>
      <c r="I492" s="27" t="s">
        <v>8</v>
      </c>
      <c r="J492" s="27" t="s">
        <v>141</v>
      </c>
      <c r="K492" s="27" t="s">
        <v>136</v>
      </c>
      <c r="L492" s="27" t="s">
        <v>142</v>
      </c>
      <c r="M492" s="27" t="s">
        <v>143</v>
      </c>
      <c r="N492" s="27" t="s">
        <v>111</v>
      </c>
      <c r="O492" s="26" t="s">
        <v>137</v>
      </c>
      <c r="P492" s="26" t="s">
        <v>6</v>
      </c>
      <c r="Q492" s="26" t="s">
        <v>139</v>
      </c>
      <c r="R492" s="26" t="s">
        <v>7</v>
      </c>
      <c r="S492" s="26" t="s">
        <v>140</v>
      </c>
      <c r="T492" s="26" t="s">
        <v>8</v>
      </c>
      <c r="U492" s="26" t="s">
        <v>141</v>
      </c>
      <c r="V492" s="26" t="s">
        <v>136</v>
      </c>
      <c r="W492" s="26" t="s">
        <v>142</v>
      </c>
      <c r="X492" s="26" t="s">
        <v>143</v>
      </c>
      <c r="Y492" s="26" t="s">
        <v>111</v>
      </c>
      <c r="Z492" s="27" t="s">
        <v>138</v>
      </c>
      <c r="AA492" s="27" t="s">
        <v>6</v>
      </c>
      <c r="AB492" s="27" t="s">
        <v>139</v>
      </c>
      <c r="AC492" s="27" t="s">
        <v>7</v>
      </c>
      <c r="AD492" s="27" t="s">
        <v>140</v>
      </c>
      <c r="AE492" s="27" t="s">
        <v>8</v>
      </c>
      <c r="AF492" s="27" t="s">
        <v>141</v>
      </c>
      <c r="AG492" s="27" t="s">
        <v>136</v>
      </c>
      <c r="AH492" s="27" t="s">
        <v>142</v>
      </c>
      <c r="AI492" s="27" t="s">
        <v>143</v>
      </c>
      <c r="AJ492" s="26" t="s">
        <v>111</v>
      </c>
      <c r="AM492" s="26" t="s">
        <v>4</v>
      </c>
      <c r="AN492" s="26" t="s">
        <v>100</v>
      </c>
      <c r="AO492" s="26" t="s">
        <v>97</v>
      </c>
      <c r="AP492" s="27" t="s">
        <v>138</v>
      </c>
      <c r="AQ492" s="27" t="s">
        <v>6</v>
      </c>
      <c r="AR492" s="27" t="s">
        <v>139</v>
      </c>
      <c r="AS492" s="27" t="s">
        <v>7</v>
      </c>
      <c r="AT492" s="27" t="s">
        <v>140</v>
      </c>
      <c r="AU492" s="27" t="s">
        <v>8</v>
      </c>
      <c r="AV492" s="27" t="s">
        <v>141</v>
      </c>
      <c r="AW492" s="27" t="s">
        <v>136</v>
      </c>
      <c r="AX492" s="27" t="s">
        <v>142</v>
      </c>
      <c r="AY492" s="27" t="s">
        <v>143</v>
      </c>
      <c r="AZ492" s="27" t="s">
        <v>111</v>
      </c>
      <c r="BA492" s="26" t="s">
        <v>137</v>
      </c>
      <c r="BB492" s="26" t="s">
        <v>6</v>
      </c>
      <c r="BC492" s="26" t="s">
        <v>139</v>
      </c>
      <c r="BD492" s="26" t="s">
        <v>7</v>
      </c>
      <c r="BE492" s="26" t="s">
        <v>140</v>
      </c>
      <c r="BF492" s="26" t="s">
        <v>8</v>
      </c>
      <c r="BG492" s="26" t="s">
        <v>141</v>
      </c>
      <c r="BH492" s="26" t="s">
        <v>136</v>
      </c>
      <c r="BI492" s="26" t="s">
        <v>142</v>
      </c>
      <c r="BJ492" s="26" t="s">
        <v>143</v>
      </c>
      <c r="BK492" s="26" t="s">
        <v>111</v>
      </c>
      <c r="BL492" s="27" t="s">
        <v>138</v>
      </c>
      <c r="BM492" s="27" t="s">
        <v>6</v>
      </c>
      <c r="BN492" s="27" t="s">
        <v>139</v>
      </c>
      <c r="BO492" s="27" t="s">
        <v>7</v>
      </c>
      <c r="BP492" s="27" t="s">
        <v>140</v>
      </c>
      <c r="BQ492" s="27" t="s">
        <v>8</v>
      </c>
      <c r="BR492" s="27" t="s">
        <v>141</v>
      </c>
      <c r="BS492" s="27" t="s">
        <v>136</v>
      </c>
      <c r="BT492" s="27" t="s">
        <v>142</v>
      </c>
      <c r="BU492" s="27" t="s">
        <v>143</v>
      </c>
      <c r="BV492" s="26" t="s">
        <v>111</v>
      </c>
      <c r="BY492" s="26" t="s">
        <v>4</v>
      </c>
      <c r="BZ492" s="26" t="s">
        <v>100</v>
      </c>
      <c r="CA492" s="26" t="s">
        <v>97</v>
      </c>
      <c r="CB492" s="27" t="s">
        <v>138</v>
      </c>
      <c r="CC492" s="27" t="s">
        <v>6</v>
      </c>
      <c r="CD492" s="27" t="s">
        <v>139</v>
      </c>
      <c r="CE492" s="27" t="s">
        <v>7</v>
      </c>
      <c r="CF492" s="27" t="s">
        <v>140</v>
      </c>
      <c r="CG492" s="27" t="s">
        <v>8</v>
      </c>
      <c r="CH492" s="27" t="s">
        <v>141</v>
      </c>
      <c r="CI492" s="27" t="s">
        <v>136</v>
      </c>
      <c r="CJ492" s="27" t="s">
        <v>142</v>
      </c>
      <c r="CK492" s="27" t="s">
        <v>143</v>
      </c>
      <c r="CL492" s="27" t="s">
        <v>111</v>
      </c>
      <c r="CM492" s="26" t="s">
        <v>137</v>
      </c>
      <c r="CN492" s="26" t="s">
        <v>6</v>
      </c>
      <c r="CO492" s="26" t="s">
        <v>139</v>
      </c>
      <c r="CP492" s="26" t="s">
        <v>7</v>
      </c>
      <c r="CQ492" s="26" t="s">
        <v>140</v>
      </c>
      <c r="CR492" s="26" t="s">
        <v>8</v>
      </c>
      <c r="CS492" s="26" t="s">
        <v>141</v>
      </c>
      <c r="CT492" s="26" t="s">
        <v>136</v>
      </c>
      <c r="CU492" s="26" t="s">
        <v>142</v>
      </c>
      <c r="CV492" s="26" t="s">
        <v>143</v>
      </c>
      <c r="CW492" s="26" t="s">
        <v>111</v>
      </c>
      <c r="CX492" s="27" t="s">
        <v>138</v>
      </c>
      <c r="CY492" s="27" t="s">
        <v>6</v>
      </c>
      <c r="CZ492" s="27" t="s">
        <v>139</v>
      </c>
      <c r="DA492" s="27" t="s">
        <v>7</v>
      </c>
      <c r="DB492" s="27" t="s">
        <v>140</v>
      </c>
      <c r="DC492" s="27" t="s">
        <v>8</v>
      </c>
      <c r="DD492" s="27" t="s">
        <v>141</v>
      </c>
      <c r="DE492" s="27" t="s">
        <v>136</v>
      </c>
      <c r="DF492" s="27" t="s">
        <v>142</v>
      </c>
      <c r="DG492" s="27" t="s">
        <v>143</v>
      </c>
      <c r="DH492" s="26" t="s">
        <v>111</v>
      </c>
    </row>
    <row r="493" spans="1:112" ht="14.5" thickBot="1" x14ac:dyDescent="0.35">
      <c r="A493" s="34">
        <v>1</v>
      </c>
      <c r="B493" s="34">
        <f>ROUNDUP(A493/3,0)</f>
        <v>1</v>
      </c>
      <c r="D493" t="str">
        <f>_xlfn.TEXTJOIN(";",TRUE,D248:M250)</f>
        <v>11,3,1;1201,1,1;11,3,1;12,2,2;1101,1,2;1001,1,2;1101,1,2;12,2,2;1201,1,3;13,5,3;15,1,3</v>
      </c>
      <c r="O493" t="str">
        <f>_xlfn.TEXTJOIN(";",TRUE,O248:X250)</f>
        <v/>
      </c>
      <c r="Z493" t="str">
        <f>_xlfn.TEXTJOIN(";",TRUE,Z248:AI250)</f>
        <v/>
      </c>
      <c r="AM493" s="34">
        <v>1</v>
      </c>
      <c r="AN493" s="34">
        <f>ROUNDUP(AM493/3,0)</f>
        <v>1</v>
      </c>
      <c r="AP493" t="str">
        <f>_xlfn.TEXTJOIN(";",TRUE,AP248:AY250)</f>
        <v>81,3,1;81,3,2;81,4,3</v>
      </c>
      <c r="BA493" t="str">
        <f>_xlfn.TEXTJOIN(";",TRUE,BA248:BJ250)</f>
        <v/>
      </c>
      <c r="BL493" t="str">
        <f>_xlfn.TEXTJOIN(";",TRUE,BL248:BU250)</f>
        <v/>
      </c>
      <c r="BY493" s="34">
        <v>1</v>
      </c>
      <c r="BZ493" s="34">
        <f>ROUNDUP(BY493/3,0)</f>
        <v>1</v>
      </c>
      <c r="CB493" t="str">
        <f>_xlfn.TEXTJOIN(";",TRUE,CB248:CK250)</f>
        <v>81,3,1;81,3,2;81,4,3</v>
      </c>
      <c r="CM493" t="str">
        <f>_xlfn.TEXTJOIN(";",TRUE,CM248:CV250)</f>
        <v/>
      </c>
      <c r="CX493" t="str">
        <f>_xlfn.TEXTJOIN(";",TRUE,CX248:DG250)</f>
        <v/>
      </c>
    </row>
    <row r="494" spans="1:112" ht="14.5" thickBot="1" x14ac:dyDescent="0.35">
      <c r="A494" s="34">
        <v>4</v>
      </c>
      <c r="B494" s="34">
        <f t="shared" ref="B494:B502" si="215">ROUNDUP(A494/3,0)</f>
        <v>2</v>
      </c>
      <c r="O494" t="str">
        <f>_xlfn.TEXTJOIN(";",TRUE,O251:X253)</f>
        <v>21,3,4;1202,1,4;21,3,4;22,2,5;1102,1,5;1001,1,5;1102,1,5;22,2,5;1202,1,6;23,5,6;25,1,6</v>
      </c>
      <c r="Z494" t="str">
        <f>_xlfn.TEXTJOIN(";",TRUE,Z251:AI253)</f>
        <v/>
      </c>
      <c r="AM494" s="34">
        <v>4</v>
      </c>
      <c r="AN494" s="34">
        <f t="shared" ref="AN494:AN502" si="216">ROUNDUP(AM494/3,0)</f>
        <v>2</v>
      </c>
      <c r="AP494" t="str">
        <f>_xlfn.TEXTJOIN(";",TRUE,AP251:AY253)</f>
        <v>82,3,4;82,3,5;1103,1,5;1001,1,5;1103,1,5;82,4,6</v>
      </c>
      <c r="BA494" t="str">
        <f>_xlfn.TEXTJOIN(";",TRUE,BA251:BJ253)</f>
        <v/>
      </c>
      <c r="BL494" t="str">
        <f>_xlfn.TEXTJOIN(";",TRUE,BL251:BU253)</f>
        <v>1103,1,4;1001,1,4;1103,1,4</v>
      </c>
      <c r="BY494" s="34">
        <v>4</v>
      </c>
      <c r="BZ494" s="34">
        <f t="shared" ref="BZ494:BZ502" si="217">ROUNDUP(BY494/3,0)</f>
        <v>2</v>
      </c>
      <c r="CB494" t="str">
        <f>_xlfn.TEXTJOIN(";",TRUE,CB251:CK253)</f>
        <v>82,3,4;82,3,5;1103,1,5;1001,1,5;1103,1,5;82,4,6</v>
      </c>
      <c r="CM494" t="str">
        <f>_xlfn.TEXTJOIN(";",TRUE,CM251:CV253)</f>
        <v/>
      </c>
      <c r="CX494" t="str">
        <f>_xlfn.TEXTJOIN(";",TRUE,CX251:DG253)</f>
        <v>1103,1,4;1001,1,4;1103,1,4</v>
      </c>
    </row>
    <row r="495" spans="1:112" ht="14.5" thickBot="1" x14ac:dyDescent="0.35">
      <c r="A495" s="34">
        <v>7</v>
      </c>
      <c r="B495" s="34">
        <f t="shared" si="215"/>
        <v>3</v>
      </c>
      <c r="Z495" t="str">
        <f>_xlfn.TEXTJOIN(";",TRUE,Z254:AI256)</f>
        <v>31,3,7;1202,1,7;31,3,7;32,2,8;1103,1,8;1001,1,8;1103,1,8;32,2,8;1203,1,9;33,5,9;35,1,9</v>
      </c>
      <c r="AM495" s="34">
        <v>7</v>
      </c>
      <c r="AN495" s="34">
        <f t="shared" si="216"/>
        <v>3</v>
      </c>
      <c r="AP495" t="str">
        <f>_xlfn.TEXTJOIN(";",TRUE,AP254:AY256)</f>
        <v>83,5,7;83,2,8;1103,1,8;1001,1,8;1103,1,8;83,5,9</v>
      </c>
      <c r="BA495" t="str">
        <f>_xlfn.TEXTJOIN(";",TRUE,BA254:BJ256)</f>
        <v/>
      </c>
      <c r="BL495" t="str">
        <f>_xlfn.TEXTJOIN(";",TRUE,BL254:BU256)</f>
        <v>1103,1,7;1001,1,7;1103,1,7</v>
      </c>
      <c r="BY495" s="34">
        <v>7</v>
      </c>
      <c r="BZ495" s="34">
        <f t="shared" si="217"/>
        <v>3</v>
      </c>
      <c r="CB495" t="str">
        <f>_xlfn.TEXTJOIN(";",TRUE,CB254:CK256)</f>
        <v>83,5,7;83,2,8;1103,1,8;1002,1,8;1103,1,8;83,5,9</v>
      </c>
      <c r="CM495" t="str">
        <f>_xlfn.TEXTJOIN(";",TRUE,CM254:CV256)</f>
        <v/>
      </c>
      <c r="CX495" t="str">
        <f>_xlfn.TEXTJOIN(";",TRUE,CX254:DG256)</f>
        <v>1103,1,7;1001,1,7;1103,1,7</v>
      </c>
    </row>
    <row r="496" spans="1:112" ht="14.5" thickBot="1" x14ac:dyDescent="0.35">
      <c r="A496" s="34">
        <v>10</v>
      </c>
      <c r="B496" s="34">
        <f t="shared" si="215"/>
        <v>4</v>
      </c>
      <c r="D496" t="str">
        <f>_xlfn.TEXTJOIN(";",TRUE,D251:M253)</f>
        <v/>
      </c>
      <c r="Z496" t="str">
        <f>_xlfn.TEXTJOIN(";",TRUE,Z257:AI259)</f>
        <v/>
      </c>
      <c r="AM496" s="34">
        <v>10</v>
      </c>
      <c r="AN496" s="34">
        <f t="shared" si="216"/>
        <v>4</v>
      </c>
      <c r="AP496" t="str">
        <f>_xlfn.TEXTJOIN(";",TRUE,AP257:AY259)</f>
        <v>1103,1,10;1001,1,10;1103,1,10</v>
      </c>
      <c r="BA496" t="str">
        <f>_xlfn.TEXTJOIN(";",TRUE,BA257:BJ259)</f>
        <v/>
      </c>
      <c r="BL496" t="str">
        <f>_xlfn.TEXTJOIN(";",TRUE,BL257:BU259)</f>
        <v>81,2,10;1202,1,10;81,2,10;81,2,11;1103,1,11;1001,1,11;1103,1,11;81,2,12;1202,1,12;81,2,12</v>
      </c>
      <c r="BY496" s="34">
        <v>10</v>
      </c>
      <c r="BZ496" s="34">
        <f t="shared" si="217"/>
        <v>4</v>
      </c>
      <c r="CB496" t="str">
        <f>_xlfn.TEXTJOIN(";",TRUE,CB257:CK259)</f>
        <v>1103,1,10;1001,1,10;1103,1,10</v>
      </c>
      <c r="CM496" t="str">
        <f>_xlfn.TEXTJOIN(";",TRUE,CM257:CV259)</f>
        <v/>
      </c>
      <c r="CX496" t="str">
        <f>_xlfn.TEXTJOIN(";",TRUE,CX257:DG259)</f>
        <v>81,2,10;1202,1,10;81,2,10;81,2,11;1103,1,11;1001,1,11;1103,1,11;81,2,12;1202,1,12;81,2,12</v>
      </c>
    </row>
    <row r="497" spans="1:102" ht="14.5" thickBot="1" x14ac:dyDescent="0.35">
      <c r="A497" s="34">
        <v>13</v>
      </c>
      <c r="B497" s="34">
        <f t="shared" si="215"/>
        <v>5</v>
      </c>
      <c r="D497" t="str">
        <f>_xlfn.TEXTJOIN(";",TRUE,D252:M254)</f>
        <v/>
      </c>
      <c r="O497" t="str">
        <f>_xlfn.TEXTJOIN(";",TRUE,O254:X256)</f>
        <v/>
      </c>
      <c r="Z497" t="str">
        <f>_xlfn.TEXTJOIN(";",TRUE,Z260:AI262)</f>
        <v/>
      </c>
      <c r="AM497" s="34">
        <v>13</v>
      </c>
      <c r="AN497" s="34">
        <f t="shared" si="216"/>
        <v>5</v>
      </c>
      <c r="AP497" t="str">
        <f>_xlfn.TEXTJOIN(";",TRUE,AP260:AY262)</f>
        <v>1103,1,13;1001,1,13;1103,1,13</v>
      </c>
      <c r="BA497" t="str">
        <f>_xlfn.TEXTJOIN(";",TRUE,BA260:BJ262)</f>
        <v/>
      </c>
      <c r="BL497" t="str">
        <f>_xlfn.TEXTJOIN(";",TRUE,BL260:BU262)</f>
        <v>82,7,13;82,3,14;1202,1,14;1003,1,14;1202,1,14;82,7,15</v>
      </c>
      <c r="BY497" s="34">
        <v>13</v>
      </c>
      <c r="BZ497" s="34">
        <f t="shared" si="217"/>
        <v>5</v>
      </c>
      <c r="CB497" t="str">
        <f>_xlfn.TEXTJOIN(";",TRUE,CB260:CK262)</f>
        <v>1103,1,13;1001,1,13;1103,1,13</v>
      </c>
      <c r="CM497" t="str">
        <f>_xlfn.TEXTJOIN(";",TRUE,CM260:CV262)</f>
        <v/>
      </c>
      <c r="CX497" t="str">
        <f>_xlfn.TEXTJOIN(";",TRUE,CX260:DG262)</f>
        <v>82,7,13;82,3,14;1202,1,14;1003,1,14;1202,1,14;82,7,15</v>
      </c>
    </row>
    <row r="498" spans="1:102" ht="14.5" thickBot="1" x14ac:dyDescent="0.35">
      <c r="A498" s="34">
        <v>16</v>
      </c>
      <c r="B498" s="34">
        <f t="shared" si="215"/>
        <v>6</v>
      </c>
      <c r="D498" t="str">
        <f>_xlfn.TEXTJOIN(";",TRUE,D253:M255)</f>
        <v/>
      </c>
      <c r="O498" t="str">
        <f>_xlfn.TEXTJOIN(";",TRUE,O255:X257)</f>
        <v/>
      </c>
      <c r="AM498" s="34">
        <v>16</v>
      </c>
      <c r="AN498" s="34">
        <f t="shared" si="216"/>
        <v>6</v>
      </c>
      <c r="AP498" t="str">
        <f>_xlfn.TEXTJOIN(";",TRUE,AP263:AY265)</f>
        <v>1103,1,16;1001,1,16;1103,1,16</v>
      </c>
      <c r="BA498" t="str">
        <f>_xlfn.TEXTJOIN(";",TRUE,BA263:BJ265)</f>
        <v/>
      </c>
      <c r="BL498" t="str">
        <f>_xlfn.TEXTJOIN(";",TRUE,BL263:BU265)</f>
        <v>83,4,16;1202,1,16;83,2,16;83,3,17;1103,1,17;1001,1,17;1103,1,17;83,4,18;1202,1,18;83,2,18</v>
      </c>
      <c r="BY498" s="34">
        <v>16</v>
      </c>
      <c r="BZ498" s="34">
        <f t="shared" si="217"/>
        <v>6</v>
      </c>
      <c r="CB498" t="str">
        <f>_xlfn.TEXTJOIN(";",TRUE,CB263:CK265)</f>
        <v>1103,1,16;1001,1,16;1103,1,16</v>
      </c>
      <c r="CM498" t="str">
        <f>_xlfn.TEXTJOIN(";",TRUE,CM263:CV265)</f>
        <v/>
      </c>
      <c r="CX498" t="str">
        <f>_xlfn.TEXTJOIN(";",TRUE,CX263:DG265)</f>
        <v>83,4,16;1202,1,16;83,2,16;83,3,17;1103,1,17;1001,1,17;1103,1,17;83,4,18;1202,1,18;83,2,18</v>
      </c>
    </row>
    <row r="499" spans="1:102" ht="14.5" thickBot="1" x14ac:dyDescent="0.35">
      <c r="A499" s="34">
        <v>19</v>
      </c>
      <c r="B499" s="34">
        <f t="shared" si="215"/>
        <v>7</v>
      </c>
      <c r="D499" t="str">
        <f>_xlfn.TEXTJOIN(";",TRUE,D254:M256)</f>
        <v/>
      </c>
      <c r="O499" t="str">
        <f>_xlfn.TEXTJOIN(";",TRUE,O256:X258)</f>
        <v/>
      </c>
      <c r="Z499" t="str">
        <f>_xlfn.TEXTJOIN(";",TRUE,Z266:AI268)</f>
        <v/>
      </c>
      <c r="AM499" s="34">
        <v>19</v>
      </c>
      <c r="AN499" s="34">
        <f t="shared" si="216"/>
        <v>7</v>
      </c>
      <c r="AP499" t="str">
        <f>_xlfn.TEXTJOIN(";",TRUE,AP266:AY268)</f>
        <v/>
      </c>
      <c r="BA499" t="str">
        <f>_xlfn.TEXTJOIN(";",TRUE,BA266:BJ268)</f>
        <v>81,7,19;81,2,20;1103,1,20;1001,1,20;1103,1,20;81,1,20;81,7,21</v>
      </c>
      <c r="BL499" t="str">
        <f>_xlfn.TEXTJOIN(";",TRUE,BL266:BU268)</f>
        <v>1103,1,19;1001,1,19;1103,1,19</v>
      </c>
      <c r="BY499" s="34">
        <v>19</v>
      </c>
      <c r="BZ499" s="34">
        <f t="shared" si="217"/>
        <v>7</v>
      </c>
      <c r="CB499" t="str">
        <f>_xlfn.TEXTJOIN(";",TRUE,CB266:CK268)</f>
        <v/>
      </c>
      <c r="CM499" t="str">
        <f>_xlfn.TEXTJOIN(";",TRUE,CM266:CV268)</f>
        <v>81,7,19;81,2,20;1103,1,20;1002,1,20;1103,1,20;81,1,20;81,7,21</v>
      </c>
      <c r="CX499" t="str">
        <f>_xlfn.TEXTJOIN(";",TRUE,CX266:DG268)</f>
        <v>1103,1,19;1001,1,19;1103,1,19</v>
      </c>
    </row>
    <row r="500" spans="1:102" ht="14.5" thickBot="1" x14ac:dyDescent="0.35">
      <c r="A500" s="34">
        <v>22</v>
      </c>
      <c r="B500" s="34">
        <f t="shared" si="215"/>
        <v>8</v>
      </c>
      <c r="O500" t="str">
        <f>_xlfn.TEXTJOIN(";",TRUE,O257:X259)</f>
        <v/>
      </c>
      <c r="Z500" t="str">
        <f>_xlfn.TEXTJOIN(";",TRUE,Z269:AI271)</f>
        <v/>
      </c>
      <c r="AM500" s="34">
        <v>22</v>
      </c>
      <c r="AN500" s="34">
        <f t="shared" si="216"/>
        <v>8</v>
      </c>
      <c r="AP500" t="str">
        <f>_xlfn.TEXTJOIN(";",TRUE,AP269:AY271)</f>
        <v/>
      </c>
      <c r="BA500" t="str">
        <f>_xlfn.TEXTJOIN(";",TRUE,BA269:BJ271)</f>
        <v>82,4,22;1202,1,22;82,2,22;82,2,23;1103,1,23;1001,1,23;1103,1,23;82,1,23;82,4,24;1202,1,24;82,2,24</v>
      </c>
      <c r="BL500" t="str">
        <f>_xlfn.TEXTJOIN(";",TRUE,BL269:BU271)</f>
        <v>1103,1,22;1001,1,22;1103,1,22</v>
      </c>
      <c r="BY500" s="34">
        <v>22</v>
      </c>
      <c r="BZ500" s="34">
        <f t="shared" si="217"/>
        <v>8</v>
      </c>
      <c r="CB500" t="str">
        <f>_xlfn.TEXTJOIN(";",TRUE,CB269:CK271)</f>
        <v/>
      </c>
      <c r="CM500" t="str">
        <f>_xlfn.TEXTJOIN(";",TRUE,CM269:CV271)</f>
        <v>82,4,22;1202,1,22;82,2,22;82,2,23;1103,1,23;1001,1,23;1103,1,23;82,1,23;82,4,24;1202,1,24;82,2,24</v>
      </c>
      <c r="CX500" t="str">
        <f>_xlfn.TEXTJOIN(";",TRUE,CX269:DG271)</f>
        <v>1103,1,22;1001,1,22;1103,1,22</v>
      </c>
    </row>
    <row r="501" spans="1:102" ht="14.5" thickBot="1" x14ac:dyDescent="0.35">
      <c r="A501" s="34">
        <v>25</v>
      </c>
      <c r="B501" s="34">
        <f t="shared" si="215"/>
        <v>9</v>
      </c>
      <c r="AM501" s="34">
        <v>25</v>
      </c>
      <c r="AN501" s="34">
        <f t="shared" si="216"/>
        <v>9</v>
      </c>
      <c r="AP501" t="str">
        <f>_xlfn.TEXTJOIN(";",TRUE,AP272:AY274)</f>
        <v/>
      </c>
      <c r="BA501" t="str">
        <f>_xlfn.TEXTJOIN(";",TRUE,BA272:BJ274)</f>
        <v>83,7,25;83,2,26;1103,1,26;1001,1,26;1103,1,26;83,1,26;83,7,27</v>
      </c>
      <c r="BL501" t="str">
        <f>_xlfn.TEXTJOIN(";",TRUE,BL272:BU274)</f>
        <v>1103,1,25;1001,1,25;1103,1,25</v>
      </c>
      <c r="BY501" s="34">
        <v>25</v>
      </c>
      <c r="BZ501" s="34">
        <f t="shared" si="217"/>
        <v>9</v>
      </c>
      <c r="CB501" t="str">
        <f>_xlfn.TEXTJOIN(";",TRUE,CB272:CK274)</f>
        <v/>
      </c>
      <c r="CM501" t="str">
        <f>_xlfn.TEXTJOIN(";",TRUE,CM272:CV274)</f>
        <v>83,7,25;83,2,26;1103,1,26;1001,1,26;1103,1,26;83,1,26;83,7,27</v>
      </c>
      <c r="CX501" t="str">
        <f>_xlfn.TEXTJOIN(";",TRUE,CX272:DG274)</f>
        <v>1103,1,25;1001,1,25;1103,1,25</v>
      </c>
    </row>
    <row r="502" spans="1:102" ht="14.5" thickBot="1" x14ac:dyDescent="0.35">
      <c r="A502" s="34">
        <v>28</v>
      </c>
      <c r="B502" s="34">
        <f t="shared" si="215"/>
        <v>10</v>
      </c>
      <c r="D502" t="str">
        <f>_xlfn.TEXTJOIN(";",TRUE,D257:M259)</f>
        <v>41,3,10;1201,1,10;41,3,10;42,2,11;1101,1,11;1001,1,11;1101,1,11;42,2,11;1201,1,12;43,5,12;45,1,12</v>
      </c>
      <c r="Z502" t="str">
        <f>_xlfn.TEXTJOIN(";",TRUE,Z275:AI277)</f>
        <v/>
      </c>
      <c r="AM502" s="34">
        <v>28</v>
      </c>
      <c r="AN502" s="34">
        <f t="shared" si="216"/>
        <v>10</v>
      </c>
      <c r="AP502" t="str">
        <f>_xlfn.TEXTJOIN(";",TRUE,AP275:AY277)</f>
        <v/>
      </c>
      <c r="BA502" t="str">
        <f>_xlfn.TEXTJOIN(";",TRUE,BA275:BJ277)</f>
        <v>81,4,28;1202,1,28;81,2,28;81,1,29;85,1,29;81,4,29;81,4,30;1202,1,30;81,2,30</v>
      </c>
      <c r="BL502" t="str">
        <f>_xlfn.TEXTJOIN(";",TRUE,BL275:BU277)</f>
        <v>1103,1,28;1001,1,28;1103,1,28</v>
      </c>
      <c r="BY502" s="34">
        <v>28</v>
      </c>
      <c r="BZ502" s="34">
        <f t="shared" si="217"/>
        <v>10</v>
      </c>
      <c r="CB502" t="str">
        <f>_xlfn.TEXTJOIN(";",TRUE,CB275:CK277)</f>
        <v/>
      </c>
      <c r="CM502" t="str">
        <f>_xlfn.TEXTJOIN(";",TRUE,CM275:CV277)</f>
        <v>81,4,28;1202,1,28;81,2,28;81,1,29;85,1,29;81,4,29;81,4,30;1202,1,30;81,2,30</v>
      </c>
      <c r="CX502" t="str">
        <f>_xlfn.TEXTJOIN(";",TRUE,CX275:DG277)</f>
        <v>1103,1,28;1001,1,28;1103,1,28</v>
      </c>
    </row>
    <row r="503" spans="1:102" ht="14.5" thickBot="1" x14ac:dyDescent="0.35">
      <c r="A503" s="34">
        <v>4</v>
      </c>
      <c r="B503" s="34">
        <f t="shared" ref="B503:B520" si="218">ROUNDUP(A503/3,0)</f>
        <v>2</v>
      </c>
      <c r="O503" t="str">
        <f>_xlfn.TEXTJOIN(";",TRUE,O260:X262)</f>
        <v>51,3,13;1202,1,13;51,3,13;52,2,14;1102,1,14;1001,1,14;1102,1,14;52,2,14;1202,1,15;53,5,15;55,1,15</v>
      </c>
      <c r="Z503" t="str">
        <f>_xlfn.TEXTJOIN(";",TRUE,Z260:AI262)</f>
        <v/>
      </c>
      <c r="AM503" s="34">
        <v>4</v>
      </c>
      <c r="AN503" s="34">
        <f t="shared" ref="AN503:AN520" si="219">ROUNDUP(AM503/3,0)</f>
        <v>2</v>
      </c>
      <c r="AP503" t="str">
        <f>_xlfn.TEXTJOIN(";",TRUE,AP260:AY262)</f>
        <v>1103,1,13;1001,1,13;1103,1,13</v>
      </c>
      <c r="BA503" t="str">
        <f>_xlfn.TEXTJOIN(";",TRUE,BA260:BJ262)</f>
        <v/>
      </c>
      <c r="BL503" t="str">
        <f>_xlfn.TEXTJOIN(";",TRUE,BL260:BU262)</f>
        <v>82,7,13;82,3,14;1202,1,14;1003,1,14;1202,1,14;82,7,15</v>
      </c>
      <c r="BY503" s="34">
        <v>4</v>
      </c>
      <c r="BZ503" s="34">
        <f t="shared" ref="BZ503:BZ520" si="220">ROUNDUP(BY503/3,0)</f>
        <v>2</v>
      </c>
      <c r="CB503" t="str">
        <f>_xlfn.TEXTJOIN(";",TRUE,CB260:CK262)</f>
        <v>1103,1,13;1001,1,13;1103,1,13</v>
      </c>
      <c r="CM503" t="str">
        <f>_xlfn.TEXTJOIN(";",TRUE,CM260:CV262)</f>
        <v/>
      </c>
      <c r="CX503" t="str">
        <f>_xlfn.TEXTJOIN(";",TRUE,CX260:DG262)</f>
        <v>82,7,13;82,3,14;1202,1,14;1003,1,14;1202,1,14;82,7,15</v>
      </c>
    </row>
    <row r="504" spans="1:102" ht="14.5" thickBot="1" x14ac:dyDescent="0.35">
      <c r="A504" s="34">
        <v>7</v>
      </c>
      <c r="B504" s="34">
        <f t="shared" si="218"/>
        <v>3</v>
      </c>
      <c r="Z504" t="str">
        <f>_xlfn.TEXTJOIN(";",TRUE,Z263:AI265)</f>
        <v>61,3,16;1202,1,16;61,3,16;62,2,17;1103,1,17;1001,1,17;1103,1,17;62,2,17;1203,1,18;63,5,18;65,1,18</v>
      </c>
      <c r="AM504" s="34">
        <v>7</v>
      </c>
      <c r="AN504" s="34">
        <f t="shared" si="219"/>
        <v>3</v>
      </c>
      <c r="AP504" t="str">
        <f>_xlfn.TEXTJOIN(";",TRUE,AP263:AY265)</f>
        <v>1103,1,16;1001,1,16;1103,1,16</v>
      </c>
      <c r="BA504" t="str">
        <f>_xlfn.TEXTJOIN(";",TRUE,BA263:BJ265)</f>
        <v/>
      </c>
      <c r="BL504" t="str">
        <f>_xlfn.TEXTJOIN(";",TRUE,BL263:BU265)</f>
        <v>83,4,16;1202,1,16;83,2,16;83,3,17;1103,1,17;1001,1,17;1103,1,17;83,4,18;1202,1,18;83,2,18</v>
      </c>
      <c r="BY504" s="34">
        <v>7</v>
      </c>
      <c r="BZ504" s="34">
        <f t="shared" si="220"/>
        <v>3</v>
      </c>
      <c r="CB504" t="str">
        <f>_xlfn.TEXTJOIN(";",TRUE,CB263:CK265)</f>
        <v>1103,1,16;1001,1,16;1103,1,16</v>
      </c>
      <c r="CM504" t="str">
        <f>_xlfn.TEXTJOIN(";",TRUE,CM263:CV265)</f>
        <v/>
      </c>
      <c r="CX504" t="str">
        <f>_xlfn.TEXTJOIN(";",TRUE,CX263:DG265)</f>
        <v>83,4,16;1202,1,16;83,2,16;83,3,17;1103,1,17;1001,1,17;1103,1,17;83,4,18;1202,1,18;83,2,18</v>
      </c>
    </row>
    <row r="505" spans="1:102" ht="14.5" thickBot="1" x14ac:dyDescent="0.35">
      <c r="A505" s="34">
        <v>10</v>
      </c>
      <c r="B505" s="34">
        <f t="shared" si="218"/>
        <v>4</v>
      </c>
      <c r="D505" t="str">
        <f>_xlfn.TEXTJOIN(";",TRUE,D260:M262)</f>
        <v/>
      </c>
      <c r="Z505" t="str">
        <f>_xlfn.TEXTJOIN(";",TRUE,Z266:AI268)</f>
        <v/>
      </c>
      <c r="AM505" s="34">
        <v>10</v>
      </c>
      <c r="AN505" s="34">
        <f t="shared" si="219"/>
        <v>4</v>
      </c>
      <c r="AP505" t="str">
        <f>_xlfn.TEXTJOIN(";",TRUE,AP266:AY268)</f>
        <v/>
      </c>
      <c r="BA505" t="str">
        <f>_xlfn.TEXTJOIN(";",TRUE,BA266:BJ268)</f>
        <v>81,7,19;81,2,20;1103,1,20;1001,1,20;1103,1,20;81,1,20;81,7,21</v>
      </c>
      <c r="BL505" t="str">
        <f>_xlfn.TEXTJOIN(";",TRUE,BL266:BU268)</f>
        <v>1103,1,19;1001,1,19;1103,1,19</v>
      </c>
      <c r="BY505" s="34">
        <v>10</v>
      </c>
      <c r="BZ505" s="34">
        <f t="shared" si="220"/>
        <v>4</v>
      </c>
      <c r="CB505" t="str">
        <f>_xlfn.TEXTJOIN(";",TRUE,CB266:CK268)</f>
        <v/>
      </c>
      <c r="CM505" t="str">
        <f>_xlfn.TEXTJOIN(";",TRUE,CM266:CV268)</f>
        <v>81,7,19;81,2,20;1103,1,20;1002,1,20;1103,1,20;81,1,20;81,7,21</v>
      </c>
      <c r="CX505" t="str">
        <f>_xlfn.TEXTJOIN(";",TRUE,CX266:DG268)</f>
        <v>1103,1,19;1001,1,19;1103,1,19</v>
      </c>
    </row>
    <row r="506" spans="1:102" ht="14.5" thickBot="1" x14ac:dyDescent="0.35">
      <c r="A506" s="34">
        <v>13</v>
      </c>
      <c r="B506" s="34">
        <f t="shared" si="218"/>
        <v>5</v>
      </c>
      <c r="D506" t="str">
        <f>_xlfn.TEXTJOIN(";",TRUE,D261:M263)</f>
        <v/>
      </c>
      <c r="O506" t="str">
        <f>_xlfn.TEXTJOIN(";",TRUE,O263:X265)</f>
        <v/>
      </c>
      <c r="Z506" t="str">
        <f>_xlfn.TEXTJOIN(";",TRUE,Z269:AI271)</f>
        <v/>
      </c>
      <c r="AM506" s="34">
        <v>13</v>
      </c>
      <c r="AN506" s="34">
        <f t="shared" si="219"/>
        <v>5</v>
      </c>
      <c r="AP506" t="str">
        <f>_xlfn.TEXTJOIN(";",TRUE,AP269:AY271)</f>
        <v/>
      </c>
      <c r="BA506" t="str">
        <f>_xlfn.TEXTJOIN(";",TRUE,BA269:BJ271)</f>
        <v>82,4,22;1202,1,22;82,2,22;82,2,23;1103,1,23;1001,1,23;1103,1,23;82,1,23;82,4,24;1202,1,24;82,2,24</v>
      </c>
      <c r="BL506" t="str">
        <f>_xlfn.TEXTJOIN(";",TRUE,BL269:BU271)</f>
        <v>1103,1,22;1001,1,22;1103,1,22</v>
      </c>
      <c r="BY506" s="34">
        <v>13</v>
      </c>
      <c r="BZ506" s="34">
        <f t="shared" si="220"/>
        <v>5</v>
      </c>
      <c r="CB506" t="str">
        <f>_xlfn.TEXTJOIN(";",TRUE,CB269:CK271)</f>
        <v/>
      </c>
      <c r="CM506" t="str">
        <f>_xlfn.TEXTJOIN(";",TRUE,CM269:CV271)</f>
        <v>82,4,22;1202,1,22;82,2,22;82,2,23;1103,1,23;1001,1,23;1103,1,23;82,1,23;82,4,24;1202,1,24;82,2,24</v>
      </c>
      <c r="CX506" t="str">
        <f>_xlfn.TEXTJOIN(";",TRUE,CX269:DG271)</f>
        <v>1103,1,22;1001,1,22;1103,1,22</v>
      </c>
    </row>
    <row r="507" spans="1:102" ht="14.5" thickBot="1" x14ac:dyDescent="0.35">
      <c r="A507" s="34">
        <v>16</v>
      </c>
      <c r="B507" s="34">
        <f t="shared" si="218"/>
        <v>6</v>
      </c>
      <c r="D507" t="str">
        <f>_xlfn.TEXTJOIN(";",TRUE,D262:M264)</f>
        <v/>
      </c>
      <c r="O507" t="str">
        <f>_xlfn.TEXTJOIN(";",TRUE,O264:X266)</f>
        <v/>
      </c>
      <c r="AM507" s="34">
        <v>16</v>
      </c>
      <c r="AN507" s="34">
        <f t="shared" si="219"/>
        <v>6</v>
      </c>
      <c r="AP507" t="str">
        <f>_xlfn.TEXTJOIN(";",TRUE,AP272:AY274)</f>
        <v/>
      </c>
      <c r="BA507" t="str">
        <f>_xlfn.TEXTJOIN(";",TRUE,BA272:BJ274)</f>
        <v>83,7,25;83,2,26;1103,1,26;1001,1,26;1103,1,26;83,1,26;83,7,27</v>
      </c>
      <c r="BL507" t="str">
        <f>_xlfn.TEXTJOIN(";",TRUE,BL272:BU274)</f>
        <v>1103,1,25;1001,1,25;1103,1,25</v>
      </c>
      <c r="BY507" s="34">
        <v>16</v>
      </c>
      <c r="BZ507" s="34">
        <f t="shared" si="220"/>
        <v>6</v>
      </c>
      <c r="CB507" t="str">
        <f>_xlfn.TEXTJOIN(";",TRUE,CB272:CK274)</f>
        <v/>
      </c>
      <c r="CM507" t="str">
        <f>_xlfn.TEXTJOIN(";",TRUE,CM272:CV274)</f>
        <v>83,7,25;83,2,26;1103,1,26;1001,1,26;1103,1,26;83,1,26;83,7,27</v>
      </c>
      <c r="CX507" t="str">
        <f>_xlfn.TEXTJOIN(";",TRUE,CX272:DG274)</f>
        <v>1103,1,25;1001,1,25;1103,1,25</v>
      </c>
    </row>
    <row r="508" spans="1:102" ht="14.5" thickBot="1" x14ac:dyDescent="0.35">
      <c r="A508" s="34">
        <v>19</v>
      </c>
      <c r="B508" s="34">
        <f t="shared" si="218"/>
        <v>7</v>
      </c>
      <c r="D508" t="str">
        <f>_xlfn.TEXTJOIN(";",TRUE,D263:M265)</f>
        <v/>
      </c>
      <c r="O508" t="str">
        <f>_xlfn.TEXTJOIN(";",TRUE,O265:X267)</f>
        <v/>
      </c>
      <c r="Z508" t="str">
        <f>_xlfn.TEXTJOIN(";",TRUE,Z275:AI277)</f>
        <v/>
      </c>
      <c r="AM508" s="34">
        <v>19</v>
      </c>
      <c r="AN508" s="34">
        <f t="shared" si="219"/>
        <v>7</v>
      </c>
      <c r="AP508" t="str">
        <f>_xlfn.TEXTJOIN(";",TRUE,AP275:AY277)</f>
        <v/>
      </c>
      <c r="BA508" t="str">
        <f>_xlfn.TEXTJOIN(";",TRUE,BA275:BJ277)</f>
        <v>81,4,28;1202,1,28;81,2,28;81,1,29;85,1,29;81,4,29;81,4,30;1202,1,30;81,2,30</v>
      </c>
      <c r="BL508" t="str">
        <f>_xlfn.TEXTJOIN(";",TRUE,BL275:BU277)</f>
        <v>1103,1,28;1001,1,28;1103,1,28</v>
      </c>
      <c r="BY508" s="34">
        <v>19</v>
      </c>
      <c r="BZ508" s="34">
        <f t="shared" si="220"/>
        <v>7</v>
      </c>
      <c r="CB508" t="str">
        <f>_xlfn.TEXTJOIN(";",TRUE,CB275:CK277)</f>
        <v/>
      </c>
      <c r="CM508" t="str">
        <f>_xlfn.TEXTJOIN(";",TRUE,CM275:CV277)</f>
        <v>81,4,28;1202,1,28;81,2,28;81,1,29;85,1,29;81,4,29;81,4,30;1202,1,30;81,2,30</v>
      </c>
      <c r="CX508" t="str">
        <f>_xlfn.TEXTJOIN(";",TRUE,CX275:DG277)</f>
        <v>1103,1,28;1001,1,28;1103,1,28</v>
      </c>
    </row>
    <row r="509" spans="1:102" ht="14.5" thickBot="1" x14ac:dyDescent="0.35">
      <c r="A509" s="34">
        <v>22</v>
      </c>
      <c r="B509" s="34">
        <f t="shared" si="218"/>
        <v>8</v>
      </c>
      <c r="O509" t="str">
        <f>_xlfn.TEXTJOIN(";",TRUE,O266:X268)</f>
        <v/>
      </c>
      <c r="Z509" t="str">
        <f>_xlfn.TEXTJOIN(";",TRUE,Z278:AI280)</f>
        <v/>
      </c>
      <c r="AM509" s="34">
        <v>22</v>
      </c>
      <c r="AN509" s="34">
        <f t="shared" si="219"/>
        <v>8</v>
      </c>
      <c r="AP509" t="str">
        <f>_xlfn.TEXTJOIN(";",TRUE,AP278:AY280)</f>
        <v>81,3,31;81,3,32;81,4,33</v>
      </c>
      <c r="BA509" t="str">
        <f>_xlfn.TEXTJOIN(";",TRUE,BA278:BJ280)</f>
        <v/>
      </c>
      <c r="BL509" t="str">
        <f>_xlfn.TEXTJOIN(";",TRUE,BL278:BU280)</f>
        <v/>
      </c>
      <c r="BY509" s="34">
        <v>22</v>
      </c>
      <c r="BZ509" s="34">
        <f t="shared" si="220"/>
        <v>8</v>
      </c>
      <c r="CB509" t="str">
        <f>_xlfn.TEXTJOIN(";",TRUE,CB278:CK280)</f>
        <v>81,3,31;81,3,32;81,4,33</v>
      </c>
      <c r="CM509" t="str">
        <f>_xlfn.TEXTJOIN(";",TRUE,CM278:CV280)</f>
        <v/>
      </c>
      <c r="CX509" t="str">
        <f>_xlfn.TEXTJOIN(";",TRUE,CX278:DG280)</f>
        <v/>
      </c>
    </row>
    <row r="510" spans="1:102" ht="14.5" thickBot="1" x14ac:dyDescent="0.35">
      <c r="A510" s="34">
        <v>25</v>
      </c>
      <c r="B510" s="34">
        <f t="shared" si="218"/>
        <v>9</v>
      </c>
      <c r="AM510" s="34">
        <v>25</v>
      </c>
      <c r="AN510" s="34">
        <f t="shared" si="219"/>
        <v>9</v>
      </c>
      <c r="AP510" t="str">
        <f>_xlfn.TEXTJOIN(";",TRUE,AP281:AY283)</f>
        <v>82,3,34;82,3,35;1103,1,35;1001,1,35;1103,1,35;82,4,36</v>
      </c>
      <c r="BA510" t="str">
        <f>_xlfn.TEXTJOIN(";",TRUE,BA281:BJ283)</f>
        <v/>
      </c>
      <c r="BL510" t="str">
        <f>_xlfn.TEXTJOIN(";",TRUE,BL281:BU283)</f>
        <v>1103,1,34;1001,1,34;1103,1,34</v>
      </c>
      <c r="BY510" s="34">
        <v>25</v>
      </c>
      <c r="BZ510" s="34">
        <f t="shared" si="220"/>
        <v>9</v>
      </c>
      <c r="CB510" t="str">
        <f>_xlfn.TEXTJOIN(";",TRUE,CB281:CK283)</f>
        <v>82,3,34;82,3,35;1103,1,35;1001,1,35;1103,1,35;82,4,36</v>
      </c>
      <c r="CM510" t="str">
        <f>_xlfn.TEXTJOIN(";",TRUE,CM281:CV283)</f>
        <v/>
      </c>
      <c r="CX510" t="str">
        <f>_xlfn.TEXTJOIN(";",TRUE,CX281:DG283)</f>
        <v>1103,1,34;1001,1,34;1103,1,34</v>
      </c>
    </row>
    <row r="511" spans="1:102" ht="14.5" thickBot="1" x14ac:dyDescent="0.35">
      <c r="A511" s="34">
        <v>28</v>
      </c>
      <c r="B511" s="34">
        <f t="shared" si="218"/>
        <v>10</v>
      </c>
      <c r="D511" t="str">
        <f>_xlfn.TEXTJOIN(";",TRUE,D266:M268)</f>
        <v>71,3,19;1201,1,19;71,3,19;72,2,20;1101,1,20;1001,1,20;1101,1,20;72,2,20;1201,1,21;73,5,21;75,1,21</v>
      </c>
      <c r="Z511" t="str">
        <f>_xlfn.TEXTJOIN(";",TRUE,Z284:AI286)</f>
        <v/>
      </c>
      <c r="AM511" s="34">
        <v>28</v>
      </c>
      <c r="AN511" s="34">
        <f t="shared" si="219"/>
        <v>10</v>
      </c>
      <c r="AP511" t="str">
        <f>_xlfn.TEXTJOIN(";",TRUE,AP284:AY286)</f>
        <v>83,5,37;83,2,38;1103,1,38;1001,1,38;1103,1,38;83,5,39</v>
      </c>
      <c r="BA511" t="str">
        <f>_xlfn.TEXTJOIN(";",TRUE,BA284:BJ286)</f>
        <v/>
      </c>
      <c r="BL511" t="str">
        <f>_xlfn.TEXTJOIN(";",TRUE,BL284:BU286)</f>
        <v>1103,1,37;1001,1,37;1103,1,37</v>
      </c>
      <c r="BY511" s="34">
        <v>28</v>
      </c>
      <c r="BZ511" s="34">
        <f t="shared" si="220"/>
        <v>10</v>
      </c>
      <c r="CB511" t="str">
        <f>_xlfn.TEXTJOIN(";",TRUE,CB284:CK286)</f>
        <v>83,5,37;83,2,38;1103,1,38;1002,1,38;1103,1,38;83,5,39</v>
      </c>
      <c r="CM511" t="str">
        <f>_xlfn.TEXTJOIN(";",TRUE,CM284:CV286)</f>
        <v/>
      </c>
      <c r="CX511" t="str">
        <f>_xlfn.TEXTJOIN(";",TRUE,CX284:DG286)</f>
        <v>1103,1,37;1001,1,37;1103,1,37</v>
      </c>
    </row>
    <row r="512" spans="1:102" ht="14.5" thickBot="1" x14ac:dyDescent="0.35">
      <c r="A512" s="34">
        <v>4</v>
      </c>
      <c r="B512" s="34">
        <f t="shared" si="218"/>
        <v>2</v>
      </c>
      <c r="O512" t="str">
        <f>_xlfn.TEXTJOIN(";",TRUE,O269:X271)</f>
        <v>81,3,22;1202,1,22;81,3,22;82,2,23;1102,1,23;1001,1,23;1102,1,23;82,2,23;1202,1,24;83,5,24;85,1,24</v>
      </c>
      <c r="Z512" t="str">
        <f>_xlfn.TEXTJOIN(";",TRUE,Z269:AI271)</f>
        <v/>
      </c>
      <c r="AM512" s="34">
        <v>4</v>
      </c>
      <c r="AN512" s="34">
        <f t="shared" si="219"/>
        <v>2</v>
      </c>
      <c r="AP512" t="str">
        <f>_xlfn.TEXTJOIN(";",TRUE,AP269:AY271)</f>
        <v/>
      </c>
      <c r="BA512" t="str">
        <f>_xlfn.TEXTJOIN(";",TRUE,BA269:BJ271)</f>
        <v>82,4,22;1202,1,22;82,2,22;82,2,23;1103,1,23;1001,1,23;1103,1,23;82,1,23;82,4,24;1202,1,24;82,2,24</v>
      </c>
      <c r="BL512" t="str">
        <f>_xlfn.TEXTJOIN(";",TRUE,BL269:BU271)</f>
        <v>1103,1,22;1001,1,22;1103,1,22</v>
      </c>
      <c r="BY512" s="34">
        <v>4</v>
      </c>
      <c r="BZ512" s="34">
        <f t="shared" si="220"/>
        <v>2</v>
      </c>
      <c r="CB512" t="str">
        <f>_xlfn.TEXTJOIN(";",TRUE,CB269:CK271)</f>
        <v/>
      </c>
      <c r="CM512" t="str">
        <f>_xlfn.TEXTJOIN(";",TRUE,CM269:CV271)</f>
        <v>82,4,22;1202,1,22;82,2,22;82,2,23;1103,1,23;1001,1,23;1103,1,23;82,1,23;82,4,24;1202,1,24;82,2,24</v>
      </c>
      <c r="CX512" t="str">
        <f>_xlfn.TEXTJOIN(";",TRUE,CX269:DG271)</f>
        <v>1103,1,22;1001,1,22;1103,1,22</v>
      </c>
    </row>
    <row r="513" spans="1:102" ht="14.5" thickBot="1" x14ac:dyDescent="0.35">
      <c r="A513" s="34">
        <v>7</v>
      </c>
      <c r="B513" s="34">
        <f t="shared" si="218"/>
        <v>3</v>
      </c>
      <c r="Z513" t="str">
        <f>_xlfn.TEXTJOIN(";",TRUE,Z272:AI274)</f>
        <v>91,3,25;1202,1,25;91,3,25;92,2,26;1103,1,26;1001,1,26;1103,1,26;92,2,26;1203,1,27;93,5,27;95,1,27</v>
      </c>
      <c r="AM513" s="34">
        <v>7</v>
      </c>
      <c r="AN513" s="34">
        <f t="shared" si="219"/>
        <v>3</v>
      </c>
      <c r="AP513" t="str">
        <f>_xlfn.TEXTJOIN(";",TRUE,AP272:AY274)</f>
        <v/>
      </c>
      <c r="BA513" t="str">
        <f>_xlfn.TEXTJOIN(";",TRUE,BA272:BJ274)</f>
        <v>83,7,25;83,2,26;1103,1,26;1001,1,26;1103,1,26;83,1,26;83,7,27</v>
      </c>
      <c r="BL513" t="str">
        <f>_xlfn.TEXTJOIN(";",TRUE,BL272:BU274)</f>
        <v>1103,1,25;1001,1,25;1103,1,25</v>
      </c>
      <c r="BY513" s="34">
        <v>7</v>
      </c>
      <c r="BZ513" s="34">
        <f t="shared" si="220"/>
        <v>3</v>
      </c>
      <c r="CB513" t="str">
        <f>_xlfn.TEXTJOIN(";",TRUE,CB272:CK274)</f>
        <v/>
      </c>
      <c r="CM513" t="str">
        <f>_xlfn.TEXTJOIN(";",TRUE,CM272:CV274)</f>
        <v>83,7,25;83,2,26;1103,1,26;1001,1,26;1103,1,26;83,1,26;83,7,27</v>
      </c>
      <c r="CX513" t="str">
        <f>_xlfn.TEXTJOIN(";",TRUE,CX272:DG274)</f>
        <v>1103,1,25;1001,1,25;1103,1,25</v>
      </c>
    </row>
    <row r="514" spans="1:102" ht="14.5" thickBot="1" x14ac:dyDescent="0.35">
      <c r="A514" s="34">
        <v>10</v>
      </c>
      <c r="B514" s="34">
        <f t="shared" si="218"/>
        <v>4</v>
      </c>
      <c r="D514" t="str">
        <f>_xlfn.TEXTJOIN(";",TRUE,D269:M271)</f>
        <v/>
      </c>
      <c r="Z514" t="str">
        <f>_xlfn.TEXTJOIN(";",TRUE,Z275:AI277)</f>
        <v/>
      </c>
      <c r="AM514" s="34">
        <v>10</v>
      </c>
      <c r="AN514" s="34">
        <f t="shared" si="219"/>
        <v>4</v>
      </c>
      <c r="AP514" t="str">
        <f>_xlfn.TEXTJOIN(";",TRUE,AP275:AY277)</f>
        <v/>
      </c>
      <c r="BA514" t="str">
        <f>_xlfn.TEXTJOIN(";",TRUE,BA275:BJ277)</f>
        <v>81,4,28;1202,1,28;81,2,28;81,1,29;85,1,29;81,4,29;81,4,30;1202,1,30;81,2,30</v>
      </c>
      <c r="BL514" t="str">
        <f>_xlfn.TEXTJOIN(";",TRUE,BL275:BU277)</f>
        <v>1103,1,28;1001,1,28;1103,1,28</v>
      </c>
      <c r="BY514" s="34">
        <v>10</v>
      </c>
      <c r="BZ514" s="34">
        <f t="shared" si="220"/>
        <v>4</v>
      </c>
      <c r="CB514" t="str">
        <f>_xlfn.TEXTJOIN(";",TRUE,CB275:CK277)</f>
        <v/>
      </c>
      <c r="CM514" t="str">
        <f>_xlfn.TEXTJOIN(";",TRUE,CM275:CV277)</f>
        <v>81,4,28;1202,1,28;81,2,28;81,1,29;85,1,29;81,4,29;81,4,30;1202,1,30;81,2,30</v>
      </c>
      <c r="CX514" t="str">
        <f>_xlfn.TEXTJOIN(";",TRUE,CX275:DG277)</f>
        <v>1103,1,28;1001,1,28;1103,1,28</v>
      </c>
    </row>
    <row r="515" spans="1:102" ht="14.5" thickBot="1" x14ac:dyDescent="0.35">
      <c r="A515" s="34">
        <v>13</v>
      </c>
      <c r="B515" s="34">
        <f t="shared" si="218"/>
        <v>5</v>
      </c>
      <c r="D515" t="str">
        <f>_xlfn.TEXTJOIN(";",TRUE,D270:M272)</f>
        <v/>
      </c>
      <c r="O515" t="str">
        <f>_xlfn.TEXTJOIN(";",TRUE,O272:X274)</f>
        <v/>
      </c>
      <c r="Z515" t="str">
        <f>_xlfn.TEXTJOIN(";",TRUE,Z278:AI280)</f>
        <v/>
      </c>
      <c r="AM515" s="34">
        <v>13</v>
      </c>
      <c r="AN515" s="34">
        <f t="shared" si="219"/>
        <v>5</v>
      </c>
      <c r="AP515" t="str">
        <f>_xlfn.TEXTJOIN(";",TRUE,AP278:AY280)</f>
        <v>81,3,31;81,3,32;81,4,33</v>
      </c>
      <c r="BA515" t="str">
        <f>_xlfn.TEXTJOIN(";",TRUE,BA278:BJ280)</f>
        <v/>
      </c>
      <c r="BL515" t="str">
        <f>_xlfn.TEXTJOIN(";",TRUE,BL278:BU280)</f>
        <v/>
      </c>
      <c r="BY515" s="34">
        <v>13</v>
      </c>
      <c r="BZ515" s="34">
        <f t="shared" si="220"/>
        <v>5</v>
      </c>
      <c r="CB515" t="str">
        <f>_xlfn.TEXTJOIN(";",TRUE,CB278:CK280)</f>
        <v>81,3,31;81,3,32;81,4,33</v>
      </c>
      <c r="CM515" t="str">
        <f>_xlfn.TEXTJOIN(";",TRUE,CM278:CV280)</f>
        <v/>
      </c>
      <c r="CX515" t="str">
        <f>_xlfn.TEXTJOIN(";",TRUE,CX278:DG280)</f>
        <v/>
      </c>
    </row>
    <row r="516" spans="1:102" ht="14.5" thickBot="1" x14ac:dyDescent="0.35">
      <c r="A516" s="34">
        <v>16</v>
      </c>
      <c r="B516" s="34">
        <f t="shared" si="218"/>
        <v>6</v>
      </c>
      <c r="D516" t="str">
        <f>_xlfn.TEXTJOIN(";",TRUE,D271:M273)</f>
        <v/>
      </c>
      <c r="O516" t="str">
        <f>_xlfn.TEXTJOIN(";",TRUE,O273:X275)</f>
        <v/>
      </c>
      <c r="AM516" s="34">
        <v>16</v>
      </c>
      <c r="AN516" s="34">
        <f t="shared" si="219"/>
        <v>6</v>
      </c>
      <c r="AP516" t="str">
        <f>_xlfn.TEXTJOIN(";",TRUE,AP281:AY283)</f>
        <v>82,3,34;82,3,35;1103,1,35;1001,1,35;1103,1,35;82,4,36</v>
      </c>
      <c r="BA516" t="str">
        <f>_xlfn.TEXTJOIN(";",TRUE,BA281:BJ283)</f>
        <v/>
      </c>
      <c r="BL516" t="str">
        <f>_xlfn.TEXTJOIN(";",TRUE,BL281:BU283)</f>
        <v>1103,1,34;1001,1,34;1103,1,34</v>
      </c>
      <c r="BY516" s="34">
        <v>16</v>
      </c>
      <c r="BZ516" s="34">
        <f t="shared" si="220"/>
        <v>6</v>
      </c>
      <c r="CB516" t="str">
        <f>_xlfn.TEXTJOIN(";",TRUE,CB281:CK283)</f>
        <v>82,3,34;82,3,35;1103,1,35;1001,1,35;1103,1,35;82,4,36</v>
      </c>
      <c r="CM516" t="str">
        <f>_xlfn.TEXTJOIN(";",TRUE,CM281:CV283)</f>
        <v/>
      </c>
      <c r="CX516" t="str">
        <f>_xlfn.TEXTJOIN(";",TRUE,CX281:DG283)</f>
        <v>1103,1,34;1001,1,34;1103,1,34</v>
      </c>
    </row>
    <row r="517" spans="1:102" ht="14.5" thickBot="1" x14ac:dyDescent="0.35">
      <c r="A517" s="34">
        <v>19</v>
      </c>
      <c r="B517" s="34">
        <f t="shared" si="218"/>
        <v>7</v>
      </c>
      <c r="D517" t="str">
        <f>_xlfn.TEXTJOIN(";",TRUE,D272:M274)</f>
        <v/>
      </c>
      <c r="O517" t="str">
        <f>_xlfn.TEXTJOIN(";",TRUE,O274:X276)</f>
        <v/>
      </c>
      <c r="Z517" t="str">
        <f>_xlfn.TEXTJOIN(";",TRUE,Z284:AI286)</f>
        <v/>
      </c>
      <c r="AM517" s="34">
        <v>19</v>
      </c>
      <c r="AN517" s="34">
        <f t="shared" si="219"/>
        <v>7</v>
      </c>
      <c r="AP517" t="str">
        <f>_xlfn.TEXTJOIN(";",TRUE,AP284:AY286)</f>
        <v>83,5,37;83,2,38;1103,1,38;1001,1,38;1103,1,38;83,5,39</v>
      </c>
      <c r="BA517" t="str">
        <f>_xlfn.TEXTJOIN(";",TRUE,BA284:BJ286)</f>
        <v/>
      </c>
      <c r="BL517" t="str">
        <f>_xlfn.TEXTJOIN(";",TRUE,BL284:BU286)</f>
        <v>1103,1,37;1001,1,37;1103,1,37</v>
      </c>
      <c r="BY517" s="34">
        <v>19</v>
      </c>
      <c r="BZ517" s="34">
        <f t="shared" si="220"/>
        <v>7</v>
      </c>
      <c r="CB517" t="str">
        <f>_xlfn.TEXTJOIN(";",TRUE,CB284:CK286)</f>
        <v>83,5,37;83,2,38;1103,1,38;1002,1,38;1103,1,38;83,5,39</v>
      </c>
      <c r="CM517" t="str">
        <f>_xlfn.TEXTJOIN(";",TRUE,CM284:CV286)</f>
        <v/>
      </c>
      <c r="CX517" t="str">
        <f>_xlfn.TEXTJOIN(";",TRUE,CX284:DG286)</f>
        <v>1103,1,37;1001,1,37;1103,1,37</v>
      </c>
    </row>
    <row r="518" spans="1:102" ht="14.5" thickBot="1" x14ac:dyDescent="0.35">
      <c r="A518" s="34">
        <v>22</v>
      </c>
      <c r="B518" s="34">
        <f t="shared" si="218"/>
        <v>8</v>
      </c>
      <c r="O518" t="str">
        <f>_xlfn.TEXTJOIN(";",TRUE,O275:X277)</f>
        <v/>
      </c>
      <c r="Z518" t="str">
        <f>_xlfn.TEXTJOIN(";",TRUE,Z287:AI289)</f>
        <v/>
      </c>
      <c r="AM518" s="34">
        <v>22</v>
      </c>
      <c r="AN518" s="34">
        <f t="shared" si="219"/>
        <v>8</v>
      </c>
      <c r="AP518" t="str">
        <f>_xlfn.TEXTJOIN(";",TRUE,AP287:AY289)</f>
        <v>1103,1,40;1001,1,40;1103,1,40</v>
      </c>
      <c r="BA518" t="str">
        <f>_xlfn.TEXTJOIN(";",TRUE,BA287:BJ289)</f>
        <v/>
      </c>
      <c r="BL518" t="str">
        <f>_xlfn.TEXTJOIN(";",TRUE,BL287:BU289)</f>
        <v>81,2,40;1202,1,40;81,2,40;81,2,41;1103,1,41;1001,1,41;1103,1,41;81,2,42;1202,1,42;81,2,42</v>
      </c>
      <c r="BY518" s="34">
        <v>22</v>
      </c>
      <c r="BZ518" s="34">
        <f t="shared" si="220"/>
        <v>8</v>
      </c>
      <c r="CB518" t="str">
        <f>_xlfn.TEXTJOIN(";",TRUE,CB287:CK289)</f>
        <v>1103,1,40;1001,1,40;1103,1,40</v>
      </c>
      <c r="CM518" t="str">
        <f>_xlfn.TEXTJOIN(";",TRUE,CM287:CV289)</f>
        <v/>
      </c>
      <c r="CX518" t="str">
        <f>_xlfn.TEXTJOIN(";",TRUE,CX287:DG289)</f>
        <v>81,2,40;1202,1,40;81,2,40;81,2,41;1103,1,41;1001,1,41;1103,1,41;81,2,42;1202,1,42;81,2,42</v>
      </c>
    </row>
    <row r="519" spans="1:102" ht="14.5" thickBot="1" x14ac:dyDescent="0.35">
      <c r="A519" s="34">
        <v>25</v>
      </c>
      <c r="B519" s="34">
        <f t="shared" si="218"/>
        <v>9</v>
      </c>
      <c r="AM519" s="34">
        <v>25</v>
      </c>
      <c r="AN519" s="34">
        <f t="shared" si="219"/>
        <v>9</v>
      </c>
      <c r="AP519" t="str">
        <f>_xlfn.TEXTJOIN(";",TRUE,AP290:AY292)</f>
        <v>1103,1,43;1001,1,43;1103,1,43</v>
      </c>
      <c r="BA519" t="str">
        <f>_xlfn.TEXTJOIN(";",TRUE,BA290:BJ292)</f>
        <v/>
      </c>
      <c r="BL519" t="str">
        <f>_xlfn.TEXTJOIN(";",TRUE,BL290:BU292)</f>
        <v>82,7,43;82,3,44;1202,1,44;1003,1,44;1202,1,44;82,7,45</v>
      </c>
      <c r="BY519" s="34">
        <v>25</v>
      </c>
      <c r="BZ519" s="34">
        <f t="shared" si="220"/>
        <v>9</v>
      </c>
      <c r="CB519" t="str">
        <f>_xlfn.TEXTJOIN(";",TRUE,CB290:CK292)</f>
        <v>1103,1,43;1001,1,43;1103,1,43</v>
      </c>
      <c r="CM519" t="str">
        <f>_xlfn.TEXTJOIN(";",TRUE,CM290:CV292)</f>
        <v/>
      </c>
      <c r="CX519" t="str">
        <f>_xlfn.TEXTJOIN(";",TRUE,CX290:DG292)</f>
        <v>82,7,43;82,3,44;1202,1,44;1003,1,44;1202,1,44;82,7,45</v>
      </c>
    </row>
    <row r="520" spans="1:102" ht="14.5" thickBot="1" x14ac:dyDescent="0.35">
      <c r="A520" s="34">
        <v>28</v>
      </c>
      <c r="B520" s="34">
        <f t="shared" si="218"/>
        <v>10</v>
      </c>
      <c r="D520" t="str">
        <f>_xlfn.TEXTJOIN(";",TRUE,D275:M277)</f>
        <v>101,3,28;1201,1,28;101,3,28;102,2,29;1101,1,29;1003,1,29;1101,1,29;102,2,29;1201,1,30;103,5,30;105,1,30</v>
      </c>
      <c r="Z520" t="str">
        <f>_xlfn.TEXTJOIN(";",TRUE,Z293:AI295)</f>
        <v/>
      </c>
      <c r="AM520" s="34">
        <v>28</v>
      </c>
      <c r="AN520" s="34">
        <f t="shared" si="219"/>
        <v>10</v>
      </c>
      <c r="AP520" t="str">
        <f>_xlfn.TEXTJOIN(";",TRUE,AP293:AY295)</f>
        <v>1103,1,46;1001,1,46;1103,1,46</v>
      </c>
      <c r="BA520" t="str">
        <f>_xlfn.TEXTJOIN(";",TRUE,BA293:BJ295)</f>
        <v/>
      </c>
      <c r="BL520" t="str">
        <f>_xlfn.TEXTJOIN(";",TRUE,BL293:BU295)</f>
        <v>83,4,46;1202,1,46;83,2,46;83,3,47;1103,1,47;1001,1,47;1103,1,47;83,4,48;1202,1,48;83,2,48</v>
      </c>
      <c r="BY520" s="34">
        <v>28</v>
      </c>
      <c r="BZ520" s="34">
        <f t="shared" si="220"/>
        <v>10</v>
      </c>
      <c r="CB520" t="str">
        <f>_xlfn.TEXTJOIN(";",TRUE,CB293:CK295)</f>
        <v>1103,1,46;1001,1,46;1103,1,46</v>
      </c>
      <c r="CM520" t="str">
        <f>_xlfn.TEXTJOIN(";",TRUE,CM293:CV295)</f>
        <v/>
      </c>
      <c r="CX520" t="str">
        <f>_xlfn.TEXTJOIN(";",TRUE,CX293:DG295)</f>
        <v>83,4,46;1202,1,46;83,2,46;83,3,47;1103,1,47;1001,1,47;1103,1,47;83,4,48;1202,1,48;83,2,48</v>
      </c>
    </row>
    <row r="521" spans="1:102" ht="14.5" thickBot="1" x14ac:dyDescent="0.35">
      <c r="A521" s="34">
        <v>4</v>
      </c>
      <c r="B521" s="34">
        <f t="shared" ref="B521:B556" si="221">ROUNDUP(A521/3,0)</f>
        <v>2</v>
      </c>
      <c r="O521" t="str">
        <f>_xlfn.TEXTJOIN(";",TRUE,O278:X280)</f>
        <v>111,3,31;1202,1,31;111,3,31;112,2,32;1102,1,32;1001,1,32;1102,1,32;112,2,32;1202,1,33;113,5,33;115,1,33</v>
      </c>
      <c r="Z521" t="str">
        <f>_xlfn.TEXTJOIN(";",TRUE,Z278:AI280)</f>
        <v/>
      </c>
      <c r="AM521" s="34">
        <v>4</v>
      </c>
      <c r="AN521" s="34">
        <f t="shared" ref="AN521:AN556" si="222">ROUNDUP(AM521/3,0)</f>
        <v>2</v>
      </c>
      <c r="AP521" t="str">
        <f>_xlfn.TEXTJOIN(";",TRUE,AP278:AY280)</f>
        <v>81,3,31;81,3,32;81,4,33</v>
      </c>
      <c r="BA521" t="str">
        <f>_xlfn.TEXTJOIN(";",TRUE,BA278:BJ280)</f>
        <v/>
      </c>
      <c r="BL521" t="str">
        <f>_xlfn.TEXTJOIN(";",TRUE,BL278:BU280)</f>
        <v/>
      </c>
      <c r="BY521" s="34">
        <v>4</v>
      </c>
      <c r="BZ521" s="34">
        <f t="shared" ref="BZ521:BZ556" si="223">ROUNDUP(BY521/3,0)</f>
        <v>2</v>
      </c>
      <c r="CB521" t="str">
        <f>_xlfn.TEXTJOIN(";",TRUE,CB278:CK280)</f>
        <v>81,3,31;81,3,32;81,4,33</v>
      </c>
      <c r="CM521" t="str">
        <f>_xlfn.TEXTJOIN(";",TRUE,CM278:CV280)</f>
        <v/>
      </c>
      <c r="CX521" t="str">
        <f>_xlfn.TEXTJOIN(";",TRUE,CX278:DG280)</f>
        <v/>
      </c>
    </row>
    <row r="522" spans="1:102" ht="14.5" thickBot="1" x14ac:dyDescent="0.35">
      <c r="A522" s="34">
        <v>7</v>
      </c>
      <c r="B522" s="34">
        <f t="shared" si="221"/>
        <v>3</v>
      </c>
      <c r="Z522" t="str">
        <f>_xlfn.TEXTJOIN(";",TRUE,Z281:AI283)</f>
        <v>121,3,34;1202,1,34;121,3,34;122,2,35;1103,1,35;1001,1,35;1103,1,35;122,2,35;1203,1,36;123,5,36;125,1,36</v>
      </c>
      <c r="AM522" s="34">
        <v>7</v>
      </c>
      <c r="AN522" s="34">
        <f t="shared" si="222"/>
        <v>3</v>
      </c>
      <c r="AP522" t="str">
        <f>_xlfn.TEXTJOIN(";",TRUE,AP281:AY283)</f>
        <v>82,3,34;82,3,35;1103,1,35;1001,1,35;1103,1,35;82,4,36</v>
      </c>
      <c r="BA522" t="str">
        <f>_xlfn.TEXTJOIN(";",TRUE,BA281:BJ283)</f>
        <v/>
      </c>
      <c r="BL522" t="str">
        <f>_xlfn.TEXTJOIN(";",TRUE,BL281:BU283)</f>
        <v>1103,1,34;1001,1,34;1103,1,34</v>
      </c>
      <c r="BY522" s="34">
        <v>7</v>
      </c>
      <c r="BZ522" s="34">
        <f t="shared" si="223"/>
        <v>3</v>
      </c>
      <c r="CB522" t="str">
        <f>_xlfn.TEXTJOIN(";",TRUE,CB281:CK283)</f>
        <v>82,3,34;82,3,35;1103,1,35;1001,1,35;1103,1,35;82,4,36</v>
      </c>
      <c r="CM522" t="str">
        <f>_xlfn.TEXTJOIN(";",TRUE,CM281:CV283)</f>
        <v/>
      </c>
      <c r="CX522" t="str">
        <f>_xlfn.TEXTJOIN(";",TRUE,CX281:DG283)</f>
        <v>1103,1,34;1001,1,34;1103,1,34</v>
      </c>
    </row>
    <row r="523" spans="1:102" ht="14.5" thickBot="1" x14ac:dyDescent="0.35">
      <c r="A523" s="34">
        <v>10</v>
      </c>
      <c r="B523" s="34">
        <f t="shared" si="221"/>
        <v>4</v>
      </c>
      <c r="D523" t="str">
        <f>_xlfn.TEXTJOIN(";",TRUE,D278:M280)</f>
        <v/>
      </c>
      <c r="Z523" t="str">
        <f>_xlfn.TEXTJOIN(";",TRUE,Z284:AI286)</f>
        <v/>
      </c>
      <c r="AM523" s="34">
        <v>10</v>
      </c>
      <c r="AN523" s="34">
        <f t="shared" si="222"/>
        <v>4</v>
      </c>
      <c r="AP523" t="str">
        <f>_xlfn.TEXTJOIN(";",TRUE,AP284:AY286)</f>
        <v>83,5,37;83,2,38;1103,1,38;1001,1,38;1103,1,38;83,5,39</v>
      </c>
      <c r="BA523" t="str">
        <f>_xlfn.TEXTJOIN(";",TRUE,BA284:BJ286)</f>
        <v/>
      </c>
      <c r="BL523" t="str">
        <f>_xlfn.TEXTJOIN(";",TRUE,BL284:BU286)</f>
        <v>1103,1,37;1001,1,37;1103,1,37</v>
      </c>
      <c r="BY523" s="34">
        <v>10</v>
      </c>
      <c r="BZ523" s="34">
        <f t="shared" si="223"/>
        <v>4</v>
      </c>
      <c r="CB523" t="str">
        <f>_xlfn.TEXTJOIN(";",TRUE,CB284:CK286)</f>
        <v>83,5,37;83,2,38;1103,1,38;1002,1,38;1103,1,38;83,5,39</v>
      </c>
      <c r="CM523" t="str">
        <f>_xlfn.TEXTJOIN(";",TRUE,CM284:CV286)</f>
        <v/>
      </c>
      <c r="CX523" t="str">
        <f>_xlfn.TEXTJOIN(";",TRUE,CX284:DG286)</f>
        <v>1103,1,37;1001,1,37;1103,1,37</v>
      </c>
    </row>
    <row r="524" spans="1:102" ht="14.5" thickBot="1" x14ac:dyDescent="0.35">
      <c r="A524" s="34">
        <v>13</v>
      </c>
      <c r="B524" s="34">
        <f t="shared" si="221"/>
        <v>5</v>
      </c>
      <c r="D524" t="str">
        <f>_xlfn.TEXTJOIN(";",TRUE,D279:M281)</f>
        <v/>
      </c>
      <c r="O524" t="str">
        <f>_xlfn.TEXTJOIN(";",TRUE,O281:X283)</f>
        <v/>
      </c>
      <c r="Z524" t="str">
        <f>_xlfn.TEXTJOIN(";",TRUE,Z287:AI289)</f>
        <v/>
      </c>
      <c r="AM524" s="34">
        <v>13</v>
      </c>
      <c r="AN524" s="34">
        <f t="shared" si="222"/>
        <v>5</v>
      </c>
      <c r="AP524" t="str">
        <f>_xlfn.TEXTJOIN(";",TRUE,AP287:AY289)</f>
        <v>1103,1,40;1001,1,40;1103,1,40</v>
      </c>
      <c r="BA524" t="str">
        <f>_xlfn.TEXTJOIN(";",TRUE,BA287:BJ289)</f>
        <v/>
      </c>
      <c r="BL524" t="str">
        <f>_xlfn.TEXTJOIN(";",TRUE,BL287:BU289)</f>
        <v>81,2,40;1202,1,40;81,2,40;81,2,41;1103,1,41;1001,1,41;1103,1,41;81,2,42;1202,1,42;81,2,42</v>
      </c>
      <c r="BY524" s="34">
        <v>13</v>
      </c>
      <c r="BZ524" s="34">
        <f t="shared" si="223"/>
        <v>5</v>
      </c>
      <c r="CB524" t="str">
        <f>_xlfn.TEXTJOIN(";",TRUE,CB287:CK289)</f>
        <v>1103,1,40;1001,1,40;1103,1,40</v>
      </c>
      <c r="CM524" t="str">
        <f>_xlfn.TEXTJOIN(";",TRUE,CM287:CV289)</f>
        <v/>
      </c>
      <c r="CX524" t="str">
        <f>_xlfn.TEXTJOIN(";",TRUE,CX287:DG289)</f>
        <v>81,2,40;1202,1,40;81,2,40;81,2,41;1103,1,41;1001,1,41;1103,1,41;81,2,42;1202,1,42;81,2,42</v>
      </c>
    </row>
    <row r="525" spans="1:102" ht="14.5" thickBot="1" x14ac:dyDescent="0.35">
      <c r="A525" s="34">
        <v>16</v>
      </c>
      <c r="B525" s="34">
        <f t="shared" si="221"/>
        <v>6</v>
      </c>
      <c r="D525" t="str">
        <f>_xlfn.TEXTJOIN(";",TRUE,D280:M282)</f>
        <v/>
      </c>
      <c r="O525" t="str">
        <f>_xlfn.TEXTJOIN(";",TRUE,O282:X284)</f>
        <v/>
      </c>
      <c r="AM525" s="34">
        <v>16</v>
      </c>
      <c r="AN525" s="34">
        <f t="shared" si="222"/>
        <v>6</v>
      </c>
      <c r="AP525" t="str">
        <f>_xlfn.TEXTJOIN(";",TRUE,AP290:AY292)</f>
        <v>1103,1,43;1001,1,43;1103,1,43</v>
      </c>
      <c r="BA525" t="str">
        <f>_xlfn.TEXTJOIN(";",TRUE,BA290:BJ292)</f>
        <v/>
      </c>
      <c r="BL525" t="str">
        <f>_xlfn.TEXTJOIN(";",TRUE,BL290:BU292)</f>
        <v>82,7,43;82,3,44;1202,1,44;1003,1,44;1202,1,44;82,7,45</v>
      </c>
      <c r="BY525" s="34">
        <v>16</v>
      </c>
      <c r="BZ525" s="34">
        <f t="shared" si="223"/>
        <v>6</v>
      </c>
      <c r="CB525" t="str">
        <f>_xlfn.TEXTJOIN(";",TRUE,CB290:CK292)</f>
        <v>1103,1,43;1001,1,43;1103,1,43</v>
      </c>
      <c r="CM525" t="str">
        <f>_xlfn.TEXTJOIN(";",TRUE,CM290:CV292)</f>
        <v/>
      </c>
      <c r="CX525" t="str">
        <f>_xlfn.TEXTJOIN(";",TRUE,CX290:DG292)</f>
        <v>82,7,43;82,3,44;1202,1,44;1003,1,44;1202,1,44;82,7,45</v>
      </c>
    </row>
    <row r="526" spans="1:102" ht="14.5" thickBot="1" x14ac:dyDescent="0.35">
      <c r="A526" s="34">
        <v>19</v>
      </c>
      <c r="B526" s="34">
        <f t="shared" si="221"/>
        <v>7</v>
      </c>
      <c r="D526" t="str">
        <f>_xlfn.TEXTJOIN(";",TRUE,D281:M283)</f>
        <v/>
      </c>
      <c r="O526" t="str">
        <f>_xlfn.TEXTJOIN(";",TRUE,O283:X285)</f>
        <v/>
      </c>
      <c r="Z526" t="str">
        <f>_xlfn.TEXTJOIN(";",TRUE,Z293:AI295)</f>
        <v/>
      </c>
      <c r="AM526" s="34">
        <v>19</v>
      </c>
      <c r="AN526" s="34">
        <f t="shared" si="222"/>
        <v>7</v>
      </c>
      <c r="AP526" t="str">
        <f>_xlfn.TEXTJOIN(";",TRUE,AP293:AY295)</f>
        <v>1103,1,46;1001,1,46;1103,1,46</v>
      </c>
      <c r="BA526" t="str">
        <f>_xlfn.TEXTJOIN(";",TRUE,BA293:BJ295)</f>
        <v/>
      </c>
      <c r="BL526" t="str">
        <f>_xlfn.TEXTJOIN(";",TRUE,BL293:BU295)</f>
        <v>83,4,46;1202,1,46;83,2,46;83,3,47;1103,1,47;1001,1,47;1103,1,47;83,4,48;1202,1,48;83,2,48</v>
      </c>
      <c r="BY526" s="34">
        <v>19</v>
      </c>
      <c r="BZ526" s="34">
        <f t="shared" si="223"/>
        <v>7</v>
      </c>
      <c r="CB526" t="str">
        <f>_xlfn.TEXTJOIN(";",TRUE,CB293:CK295)</f>
        <v>1103,1,46;1001,1,46;1103,1,46</v>
      </c>
      <c r="CM526" t="str">
        <f>_xlfn.TEXTJOIN(";",TRUE,CM293:CV295)</f>
        <v/>
      </c>
      <c r="CX526" t="str">
        <f>_xlfn.TEXTJOIN(";",TRUE,CX293:DG295)</f>
        <v>83,4,46;1202,1,46;83,2,46;83,3,47;1103,1,47;1001,1,47;1103,1,47;83,4,48;1202,1,48;83,2,48</v>
      </c>
    </row>
    <row r="527" spans="1:102" ht="14.5" thickBot="1" x14ac:dyDescent="0.35">
      <c r="A527" s="34">
        <v>22</v>
      </c>
      <c r="B527" s="34">
        <f t="shared" si="221"/>
        <v>8</v>
      </c>
      <c r="O527" t="str">
        <f>_xlfn.TEXTJOIN(";",TRUE,O284:X286)</f>
        <v/>
      </c>
      <c r="Z527" t="str">
        <f>_xlfn.TEXTJOIN(";",TRUE,Z296:AI298)</f>
        <v/>
      </c>
      <c r="AM527" s="34">
        <v>22</v>
      </c>
      <c r="AN527" s="34">
        <f t="shared" si="222"/>
        <v>8</v>
      </c>
      <c r="AP527" t="str">
        <f>_xlfn.TEXTJOIN(";",TRUE,AP296:AY298)</f>
        <v/>
      </c>
      <c r="BA527" t="str">
        <f>_xlfn.TEXTJOIN(";",TRUE,BA296:BJ298)</f>
        <v>81,7,49;81,2,50;1103,1,50;1001,1,50;1103,1,50;81,1,50;81,7,51</v>
      </c>
      <c r="BL527" t="str">
        <f>_xlfn.TEXTJOIN(";",TRUE,BL296:BU298)</f>
        <v>1103,1,49;1001,1,49;1103,1,49</v>
      </c>
      <c r="BY527" s="34">
        <v>22</v>
      </c>
      <c r="BZ527" s="34">
        <f t="shared" si="223"/>
        <v>8</v>
      </c>
      <c r="CB527" t="str">
        <f>_xlfn.TEXTJOIN(";",TRUE,CB296:CK298)</f>
        <v/>
      </c>
      <c r="CM527" t="str">
        <f>_xlfn.TEXTJOIN(";",TRUE,CM296:CV298)</f>
        <v>81,7,49;81,2,50;1103,1,50;1002,1,50;1103,1,50;81,1,50;81,7,51</v>
      </c>
      <c r="CX527" t="str">
        <f>_xlfn.TEXTJOIN(";",TRUE,CX296:DG298)</f>
        <v>1103,1,49;1001,1,49;1103,1,49</v>
      </c>
    </row>
    <row r="528" spans="1:102" ht="14.5" thickBot="1" x14ac:dyDescent="0.35">
      <c r="A528" s="34">
        <v>25</v>
      </c>
      <c r="B528" s="34">
        <f t="shared" si="221"/>
        <v>9</v>
      </c>
      <c r="AM528" s="34">
        <v>25</v>
      </c>
      <c r="AN528" s="34">
        <f t="shared" si="222"/>
        <v>9</v>
      </c>
      <c r="AP528" t="str">
        <f>_xlfn.TEXTJOIN(";",TRUE,AP299:AY301)</f>
        <v/>
      </c>
      <c r="BA528" t="str">
        <f>_xlfn.TEXTJOIN(";",TRUE,BA299:BJ301)</f>
        <v>82,4,52;1202,1,52;82,2,52;82,2,53;1103,1,53;1001,1,53;1103,1,53;82,1,53;82,4,54;1202,1,54;82,2,54</v>
      </c>
      <c r="BL528" t="str">
        <f>_xlfn.TEXTJOIN(";",TRUE,BL299:BU301)</f>
        <v>1103,1,52;1001,1,52;1103,1,52</v>
      </c>
      <c r="BY528" s="34">
        <v>25</v>
      </c>
      <c r="BZ528" s="34">
        <f t="shared" si="223"/>
        <v>9</v>
      </c>
      <c r="CB528" t="str">
        <f>_xlfn.TEXTJOIN(";",TRUE,CB299:CK301)</f>
        <v/>
      </c>
      <c r="CM528" t="str">
        <f>_xlfn.TEXTJOIN(";",TRUE,CM299:CV301)</f>
        <v>82,4,52;1202,1,52;82,2,52;82,2,53;1103,1,53;1001,1,53;1103,1,53;82,1,53;82,4,54;1202,1,54;82,2,54</v>
      </c>
      <c r="CX528" t="str">
        <f>_xlfn.TEXTJOIN(";",TRUE,CX299:DG301)</f>
        <v>1103,1,52;1001,1,52;1103,1,52</v>
      </c>
    </row>
    <row r="529" spans="1:102" ht="14.5" thickBot="1" x14ac:dyDescent="0.35">
      <c r="A529" s="34">
        <v>28</v>
      </c>
      <c r="B529" s="34">
        <f t="shared" si="221"/>
        <v>10</v>
      </c>
      <c r="D529" t="str">
        <f>_xlfn.TEXTJOIN(";",TRUE,D284:M286)</f>
        <v>131,3,37;1201,1,37;131,3,37;132,2,38;1101,1,38;1001,1,38;1101,1,38;132,2,38;1201,1,39;133,5,39;135,1,39</v>
      </c>
      <c r="Z529" t="str">
        <f>_xlfn.TEXTJOIN(";",TRUE,Z302:AI304)</f>
        <v/>
      </c>
      <c r="AM529" s="34">
        <v>28</v>
      </c>
      <c r="AN529" s="34">
        <f t="shared" si="222"/>
        <v>10</v>
      </c>
      <c r="AP529" t="str">
        <f>_xlfn.TEXTJOIN(";",TRUE,AP302:AY304)</f>
        <v/>
      </c>
      <c r="BA529" t="str">
        <f>_xlfn.TEXTJOIN(";",TRUE,BA302:BJ304)</f>
        <v>83,7,55;83,2,56;1103,1,56;1001,1,56;1103,1,56;83,1,56;83,7,57</v>
      </c>
      <c r="BL529" t="str">
        <f>_xlfn.TEXTJOIN(";",TRUE,BL302:BU304)</f>
        <v>1103,1,55;1001,1,55;1103,1,55</v>
      </c>
      <c r="BY529" s="34">
        <v>28</v>
      </c>
      <c r="BZ529" s="34">
        <f t="shared" si="223"/>
        <v>10</v>
      </c>
      <c r="CB529" t="str">
        <f>_xlfn.TEXTJOIN(";",TRUE,CB302:CK304)</f>
        <v/>
      </c>
      <c r="CM529" t="str">
        <f>_xlfn.TEXTJOIN(";",TRUE,CM302:CV304)</f>
        <v>83,7,55;83,2,56;1103,1,56;1001,1,56;1103,1,56;83,1,56;83,7,57</v>
      </c>
      <c r="CX529" t="str">
        <f>_xlfn.TEXTJOIN(";",TRUE,CX302:DG304)</f>
        <v>1103,1,55;1001,1,55;1103,1,55</v>
      </c>
    </row>
    <row r="530" spans="1:102" ht="14.5" thickBot="1" x14ac:dyDescent="0.35">
      <c r="A530" s="34">
        <v>4</v>
      </c>
      <c r="B530" s="34">
        <f t="shared" si="221"/>
        <v>2</v>
      </c>
      <c r="O530" t="str">
        <f>_xlfn.TEXTJOIN(";",TRUE,O287:X289)</f>
        <v>141,3,40;1202,1,40;141,3,40;142,2,41;1102,1,41;1001,1,41;1102,1,41;142,2,41;1202,1,42;143,5,42;145,1,42</v>
      </c>
      <c r="Z530" t="str">
        <f>_xlfn.TEXTJOIN(";",TRUE,Z287:AI289)</f>
        <v/>
      </c>
      <c r="AM530" s="34">
        <v>4</v>
      </c>
      <c r="AN530" s="34">
        <f t="shared" si="222"/>
        <v>2</v>
      </c>
      <c r="AP530" t="str">
        <f>_xlfn.TEXTJOIN(";",TRUE,AP287:AY289)</f>
        <v>1103,1,40;1001,1,40;1103,1,40</v>
      </c>
      <c r="BA530" t="str">
        <f>_xlfn.TEXTJOIN(";",TRUE,BA287:BJ289)</f>
        <v/>
      </c>
      <c r="BL530" t="str">
        <f>_xlfn.TEXTJOIN(";",TRUE,BL287:BU289)</f>
        <v>81,2,40;1202,1,40;81,2,40;81,2,41;1103,1,41;1001,1,41;1103,1,41;81,2,42;1202,1,42;81,2,42</v>
      </c>
      <c r="BY530" s="34">
        <v>4</v>
      </c>
      <c r="BZ530" s="34">
        <f t="shared" si="223"/>
        <v>2</v>
      </c>
      <c r="CB530" t="str">
        <f>_xlfn.TEXTJOIN(";",TRUE,CB287:CK289)</f>
        <v>1103,1,40;1001,1,40;1103,1,40</v>
      </c>
      <c r="CM530" t="str">
        <f>_xlfn.TEXTJOIN(";",TRUE,CM287:CV289)</f>
        <v/>
      </c>
      <c r="CX530" t="str">
        <f>_xlfn.TEXTJOIN(";",TRUE,CX287:DG289)</f>
        <v>81,2,40;1202,1,40;81,2,40;81,2,41;1103,1,41;1001,1,41;1103,1,41;81,2,42;1202,1,42;81,2,42</v>
      </c>
    </row>
    <row r="531" spans="1:102" ht="14.5" thickBot="1" x14ac:dyDescent="0.35">
      <c r="A531" s="34">
        <v>7</v>
      </c>
      <c r="B531" s="34">
        <f t="shared" si="221"/>
        <v>3</v>
      </c>
      <c r="Z531" t="str">
        <f>_xlfn.TEXTJOIN(";",TRUE,Z290:AI292)</f>
        <v>151,3,43;1202,1,43;151,3,43;152,2,44;1103,1,44;1001,1,44;1103,1,44;152,2,44;1203,1,45;153,5,45;155,1,45</v>
      </c>
      <c r="AM531" s="34">
        <v>7</v>
      </c>
      <c r="AN531" s="34">
        <f t="shared" si="222"/>
        <v>3</v>
      </c>
      <c r="AP531" t="str">
        <f>_xlfn.TEXTJOIN(";",TRUE,AP290:AY292)</f>
        <v>1103,1,43;1001,1,43;1103,1,43</v>
      </c>
      <c r="BA531" t="str">
        <f>_xlfn.TEXTJOIN(";",TRUE,BA290:BJ292)</f>
        <v/>
      </c>
      <c r="BL531" t="str">
        <f>_xlfn.TEXTJOIN(";",TRUE,BL290:BU292)</f>
        <v>82,7,43;82,3,44;1202,1,44;1003,1,44;1202,1,44;82,7,45</v>
      </c>
      <c r="BY531" s="34">
        <v>7</v>
      </c>
      <c r="BZ531" s="34">
        <f t="shared" si="223"/>
        <v>3</v>
      </c>
      <c r="CB531" t="str">
        <f>_xlfn.TEXTJOIN(";",TRUE,CB290:CK292)</f>
        <v>1103,1,43;1001,1,43;1103,1,43</v>
      </c>
      <c r="CM531" t="str">
        <f>_xlfn.TEXTJOIN(";",TRUE,CM290:CV292)</f>
        <v/>
      </c>
      <c r="CX531" t="str">
        <f>_xlfn.TEXTJOIN(";",TRUE,CX290:DG292)</f>
        <v>82,7,43;82,3,44;1202,1,44;1003,1,44;1202,1,44;82,7,45</v>
      </c>
    </row>
    <row r="532" spans="1:102" ht="14.5" thickBot="1" x14ac:dyDescent="0.35">
      <c r="A532" s="34">
        <v>10</v>
      </c>
      <c r="B532" s="34">
        <f t="shared" si="221"/>
        <v>4</v>
      </c>
      <c r="D532" t="str">
        <f>_xlfn.TEXTJOIN(";",TRUE,D287:M289)</f>
        <v/>
      </c>
      <c r="Z532" t="str">
        <f>_xlfn.TEXTJOIN(";",TRUE,Z293:AI295)</f>
        <v/>
      </c>
      <c r="AM532" s="34">
        <v>10</v>
      </c>
      <c r="AN532" s="34">
        <f t="shared" si="222"/>
        <v>4</v>
      </c>
      <c r="AP532" t="str">
        <f>_xlfn.TEXTJOIN(";",TRUE,AP293:AY295)</f>
        <v>1103,1,46;1001,1,46;1103,1,46</v>
      </c>
      <c r="BA532" t="str">
        <f>_xlfn.TEXTJOIN(";",TRUE,BA293:BJ295)</f>
        <v/>
      </c>
      <c r="BL532" t="str">
        <f>_xlfn.TEXTJOIN(";",TRUE,BL293:BU295)</f>
        <v>83,4,46;1202,1,46;83,2,46;83,3,47;1103,1,47;1001,1,47;1103,1,47;83,4,48;1202,1,48;83,2,48</v>
      </c>
      <c r="BY532" s="34">
        <v>10</v>
      </c>
      <c r="BZ532" s="34">
        <f t="shared" si="223"/>
        <v>4</v>
      </c>
      <c r="CB532" t="str">
        <f>_xlfn.TEXTJOIN(";",TRUE,CB293:CK295)</f>
        <v>1103,1,46;1001,1,46;1103,1,46</v>
      </c>
      <c r="CM532" t="str">
        <f>_xlfn.TEXTJOIN(";",TRUE,CM293:CV295)</f>
        <v/>
      </c>
      <c r="CX532" t="str">
        <f>_xlfn.TEXTJOIN(";",TRUE,CX293:DG295)</f>
        <v>83,4,46;1202,1,46;83,2,46;83,3,47;1103,1,47;1001,1,47;1103,1,47;83,4,48;1202,1,48;83,2,48</v>
      </c>
    </row>
    <row r="533" spans="1:102" ht="14.5" thickBot="1" x14ac:dyDescent="0.35">
      <c r="A533" s="34">
        <v>13</v>
      </c>
      <c r="B533" s="34">
        <f t="shared" si="221"/>
        <v>5</v>
      </c>
      <c r="D533" t="str">
        <f>_xlfn.TEXTJOIN(";",TRUE,D288:M290)</f>
        <v/>
      </c>
      <c r="O533" t="str">
        <f>_xlfn.TEXTJOIN(";",TRUE,O290:X292)</f>
        <v/>
      </c>
      <c r="Z533" t="str">
        <f>_xlfn.TEXTJOIN(";",TRUE,Z296:AI298)</f>
        <v/>
      </c>
      <c r="AM533" s="34">
        <v>13</v>
      </c>
      <c r="AN533" s="34">
        <f t="shared" si="222"/>
        <v>5</v>
      </c>
      <c r="AP533" t="str">
        <f>_xlfn.TEXTJOIN(";",TRUE,AP296:AY298)</f>
        <v/>
      </c>
      <c r="BA533" t="str">
        <f>_xlfn.TEXTJOIN(";",TRUE,BA296:BJ298)</f>
        <v>81,7,49;81,2,50;1103,1,50;1001,1,50;1103,1,50;81,1,50;81,7,51</v>
      </c>
      <c r="BL533" t="str">
        <f>_xlfn.TEXTJOIN(";",TRUE,BL296:BU298)</f>
        <v>1103,1,49;1001,1,49;1103,1,49</v>
      </c>
      <c r="BY533" s="34">
        <v>13</v>
      </c>
      <c r="BZ533" s="34">
        <f t="shared" si="223"/>
        <v>5</v>
      </c>
      <c r="CB533" t="str">
        <f>_xlfn.TEXTJOIN(";",TRUE,CB296:CK298)</f>
        <v/>
      </c>
      <c r="CM533" t="str">
        <f>_xlfn.TEXTJOIN(";",TRUE,CM296:CV298)</f>
        <v>81,7,49;81,2,50;1103,1,50;1002,1,50;1103,1,50;81,1,50;81,7,51</v>
      </c>
      <c r="CX533" t="str">
        <f>_xlfn.TEXTJOIN(";",TRUE,CX296:DG298)</f>
        <v>1103,1,49;1001,1,49;1103,1,49</v>
      </c>
    </row>
    <row r="534" spans="1:102" ht="14.5" thickBot="1" x14ac:dyDescent="0.35">
      <c r="A534" s="34">
        <v>16</v>
      </c>
      <c r="B534" s="34">
        <f t="shared" si="221"/>
        <v>6</v>
      </c>
      <c r="D534" t="str">
        <f>_xlfn.TEXTJOIN(";",TRUE,D289:M291)</f>
        <v/>
      </c>
      <c r="O534" t="str">
        <f>_xlfn.TEXTJOIN(";",TRUE,O291:X293)</f>
        <v/>
      </c>
      <c r="AM534" s="34">
        <v>16</v>
      </c>
      <c r="AN534" s="34">
        <f t="shared" si="222"/>
        <v>6</v>
      </c>
      <c r="AP534" t="str">
        <f>_xlfn.TEXTJOIN(";",TRUE,AP299:AY301)</f>
        <v/>
      </c>
      <c r="BA534" t="str">
        <f>_xlfn.TEXTJOIN(";",TRUE,BA299:BJ301)</f>
        <v>82,4,52;1202,1,52;82,2,52;82,2,53;1103,1,53;1001,1,53;1103,1,53;82,1,53;82,4,54;1202,1,54;82,2,54</v>
      </c>
      <c r="BL534" t="str">
        <f>_xlfn.TEXTJOIN(";",TRUE,BL299:BU301)</f>
        <v>1103,1,52;1001,1,52;1103,1,52</v>
      </c>
      <c r="BY534" s="34">
        <v>16</v>
      </c>
      <c r="BZ534" s="34">
        <f t="shared" si="223"/>
        <v>6</v>
      </c>
      <c r="CB534" t="str">
        <f>_xlfn.TEXTJOIN(";",TRUE,CB299:CK301)</f>
        <v/>
      </c>
      <c r="CM534" t="str">
        <f>_xlfn.TEXTJOIN(";",TRUE,CM299:CV301)</f>
        <v>82,4,52;1202,1,52;82,2,52;82,2,53;1103,1,53;1001,1,53;1103,1,53;82,1,53;82,4,54;1202,1,54;82,2,54</v>
      </c>
      <c r="CX534" t="str">
        <f>_xlfn.TEXTJOIN(";",TRUE,CX299:DG301)</f>
        <v>1103,1,52;1001,1,52;1103,1,52</v>
      </c>
    </row>
    <row r="535" spans="1:102" ht="14.5" thickBot="1" x14ac:dyDescent="0.35">
      <c r="A535" s="34">
        <v>19</v>
      </c>
      <c r="B535" s="34">
        <f t="shared" si="221"/>
        <v>7</v>
      </c>
      <c r="D535" t="str">
        <f>_xlfn.TEXTJOIN(";",TRUE,D290:M292)</f>
        <v/>
      </c>
      <c r="O535" t="str">
        <f>_xlfn.TEXTJOIN(";",TRUE,O292:X294)</f>
        <v/>
      </c>
      <c r="Z535" t="str">
        <f>_xlfn.TEXTJOIN(";",TRUE,Z302:AI304)</f>
        <v/>
      </c>
      <c r="AM535" s="34">
        <v>19</v>
      </c>
      <c r="AN535" s="34">
        <f t="shared" si="222"/>
        <v>7</v>
      </c>
      <c r="AP535" t="str">
        <f>_xlfn.TEXTJOIN(";",TRUE,AP302:AY304)</f>
        <v/>
      </c>
      <c r="BA535" t="str">
        <f>_xlfn.TEXTJOIN(";",TRUE,BA302:BJ304)</f>
        <v>83,7,55;83,2,56;1103,1,56;1001,1,56;1103,1,56;83,1,56;83,7,57</v>
      </c>
      <c r="BL535" t="str">
        <f>_xlfn.TEXTJOIN(";",TRUE,BL302:BU304)</f>
        <v>1103,1,55;1001,1,55;1103,1,55</v>
      </c>
      <c r="BY535" s="34">
        <v>19</v>
      </c>
      <c r="BZ535" s="34">
        <f t="shared" si="223"/>
        <v>7</v>
      </c>
      <c r="CB535" t="str">
        <f>_xlfn.TEXTJOIN(";",TRUE,CB302:CK304)</f>
        <v/>
      </c>
      <c r="CM535" t="str">
        <f>_xlfn.TEXTJOIN(";",TRUE,CM302:CV304)</f>
        <v>83,7,55;83,2,56;1103,1,56;1001,1,56;1103,1,56;83,1,56;83,7,57</v>
      </c>
      <c r="CX535" t="str">
        <f>_xlfn.TEXTJOIN(";",TRUE,CX302:DG304)</f>
        <v>1103,1,55;1001,1,55;1103,1,55</v>
      </c>
    </row>
    <row r="536" spans="1:102" ht="14.5" thickBot="1" x14ac:dyDescent="0.35">
      <c r="A536" s="34">
        <v>22</v>
      </c>
      <c r="B536" s="34">
        <f t="shared" si="221"/>
        <v>8</v>
      </c>
      <c r="O536" t="str">
        <f>_xlfn.TEXTJOIN(";",TRUE,O293:X295)</f>
        <v/>
      </c>
      <c r="Z536" t="str">
        <f>_xlfn.TEXTJOIN(";",TRUE,Z305:AI307)</f>
        <v/>
      </c>
      <c r="AM536" s="34">
        <v>22</v>
      </c>
      <c r="AN536" s="34">
        <f t="shared" si="222"/>
        <v>8</v>
      </c>
      <c r="AP536" t="str">
        <f>_xlfn.TEXTJOIN(";",TRUE,AP305:AY307)</f>
        <v/>
      </c>
      <c r="BA536" t="str">
        <f>_xlfn.TEXTJOIN(";",TRUE,BA305:BJ307)</f>
        <v>81,4,58;1202,1,58;81,2,58;81,1,59;85,1,59;81,4,59;81,4,60;1202,1,60;81,2,60</v>
      </c>
      <c r="BL536" t="str">
        <f>_xlfn.TEXTJOIN(";",TRUE,BL305:BU307)</f>
        <v>1103,1,58;1001,1,58;1103,1,58</v>
      </c>
      <c r="BY536" s="34">
        <v>22</v>
      </c>
      <c r="BZ536" s="34">
        <f t="shared" si="223"/>
        <v>8</v>
      </c>
      <c r="CB536" t="str">
        <f>_xlfn.TEXTJOIN(";",TRUE,CB305:CK307)</f>
        <v/>
      </c>
      <c r="CM536" t="str">
        <f>_xlfn.TEXTJOIN(";",TRUE,CM305:CV307)</f>
        <v>81,4,58;1202,1,58;81,2,58;81,1,59;85,1,59;81,4,59;81,4,60;1202,1,60;81,2,60</v>
      </c>
      <c r="CX536" t="str">
        <f>_xlfn.TEXTJOIN(";",TRUE,CX305:DG307)</f>
        <v>1103,1,58;1001,1,58;1103,1,58</v>
      </c>
    </row>
    <row r="537" spans="1:102" ht="14.5" thickBot="1" x14ac:dyDescent="0.35">
      <c r="A537" s="34">
        <v>25</v>
      </c>
      <c r="B537" s="34">
        <f t="shared" si="221"/>
        <v>9</v>
      </c>
      <c r="AM537" s="34">
        <v>25</v>
      </c>
      <c r="AN537" s="34">
        <f t="shared" si="222"/>
        <v>9</v>
      </c>
      <c r="AP537" t="str">
        <f>_xlfn.TEXTJOIN(";",TRUE,AP308:AY310)</f>
        <v>81,3,61;81,3,62;81,4,63</v>
      </c>
      <c r="BA537" t="str">
        <f>_xlfn.TEXTJOIN(";",TRUE,BA308:BJ310)</f>
        <v/>
      </c>
      <c r="BL537" t="str">
        <f>_xlfn.TEXTJOIN(";",TRUE,BL308:BU310)</f>
        <v/>
      </c>
      <c r="BY537" s="34">
        <v>25</v>
      </c>
      <c r="BZ537" s="34">
        <f t="shared" si="223"/>
        <v>9</v>
      </c>
      <c r="CB537" t="str">
        <f>_xlfn.TEXTJOIN(";",TRUE,CB308:CK310)</f>
        <v>81,3,61;81,3,62;81,4,63</v>
      </c>
      <c r="CM537" t="str">
        <f>_xlfn.TEXTJOIN(";",TRUE,CM308:CV310)</f>
        <v/>
      </c>
      <c r="CX537" t="str">
        <f>_xlfn.TEXTJOIN(";",TRUE,CX308:DG310)</f>
        <v/>
      </c>
    </row>
    <row r="538" spans="1:102" ht="14.5" thickBot="1" x14ac:dyDescent="0.35">
      <c r="A538" s="34">
        <v>28</v>
      </c>
      <c r="B538" s="34">
        <f t="shared" si="221"/>
        <v>10</v>
      </c>
      <c r="D538" t="str">
        <f>_xlfn.TEXTJOIN(";",TRUE,D293:M295)</f>
        <v>161,3,46;1201,1,46;161,3,46;162,2,47;1101,1,47;1001,1,47;1101,1,47;162,2,47;1201,1,48;163,5,48;165,1,48</v>
      </c>
      <c r="Z538" t="str">
        <f>_xlfn.TEXTJOIN(";",TRUE,Z311:AI313)</f>
        <v/>
      </c>
      <c r="AM538" s="34">
        <v>28</v>
      </c>
      <c r="AN538" s="34">
        <f t="shared" si="222"/>
        <v>10</v>
      </c>
      <c r="AP538" t="str">
        <f>_xlfn.TEXTJOIN(";",TRUE,AP311:AY313)</f>
        <v>82,3,64;82,3,65;1103,1,65;1001,1,65;1103,1,65;82,4,66</v>
      </c>
      <c r="BA538" t="str">
        <f>_xlfn.TEXTJOIN(";",TRUE,BA311:BJ313)</f>
        <v/>
      </c>
      <c r="BL538" t="str">
        <f>_xlfn.TEXTJOIN(";",TRUE,BL311:BU313)</f>
        <v>1103,1,64;1001,1,64;1103,1,64</v>
      </c>
      <c r="BY538" s="34">
        <v>28</v>
      </c>
      <c r="BZ538" s="34">
        <f t="shared" si="223"/>
        <v>10</v>
      </c>
      <c r="CB538" t="str">
        <f>_xlfn.TEXTJOIN(";",TRUE,CB311:CK313)</f>
        <v>82,3,64;82,3,65;1103,1,65;1001,1,65;1103,1,65;82,4,66</v>
      </c>
      <c r="CM538" t="str">
        <f>_xlfn.TEXTJOIN(";",TRUE,CM311:CV313)</f>
        <v/>
      </c>
      <c r="CX538" t="str">
        <f>_xlfn.TEXTJOIN(";",TRUE,CX311:DG313)</f>
        <v>1103,1,64;1001,1,64;1103,1,64</v>
      </c>
    </row>
    <row r="539" spans="1:102" ht="14.5" thickBot="1" x14ac:dyDescent="0.35">
      <c r="A539" s="34">
        <v>4</v>
      </c>
      <c r="B539" s="34">
        <f t="shared" si="221"/>
        <v>2</v>
      </c>
      <c r="O539" t="str">
        <f>_xlfn.TEXTJOIN(";",TRUE,O296:X298)</f>
        <v>171,3,49;1202,1,49;171,3,49;172,2,50;1102,1,50;1001,1,50;1102,1,50;172,2,50;1202,1,51;173,5,51;175,1,51</v>
      </c>
      <c r="Z539" t="str">
        <f>_xlfn.TEXTJOIN(";",TRUE,Z296:AI298)</f>
        <v/>
      </c>
      <c r="AM539" s="34">
        <v>4</v>
      </c>
      <c r="AN539" s="34">
        <f t="shared" si="222"/>
        <v>2</v>
      </c>
      <c r="AP539" t="str">
        <f>_xlfn.TEXTJOIN(";",TRUE,AP296:AY298)</f>
        <v/>
      </c>
      <c r="BA539" t="str">
        <f>_xlfn.TEXTJOIN(";",TRUE,BA296:BJ298)</f>
        <v>81,7,49;81,2,50;1103,1,50;1001,1,50;1103,1,50;81,1,50;81,7,51</v>
      </c>
      <c r="BL539" t="str">
        <f>_xlfn.TEXTJOIN(";",TRUE,BL296:BU298)</f>
        <v>1103,1,49;1001,1,49;1103,1,49</v>
      </c>
      <c r="BY539" s="34">
        <v>4</v>
      </c>
      <c r="BZ539" s="34">
        <f t="shared" si="223"/>
        <v>2</v>
      </c>
      <c r="CB539" t="str">
        <f>_xlfn.TEXTJOIN(";",TRUE,CB296:CK298)</f>
        <v/>
      </c>
      <c r="CM539" t="str">
        <f>_xlfn.TEXTJOIN(";",TRUE,CM296:CV298)</f>
        <v>81,7,49;81,2,50;1103,1,50;1002,1,50;1103,1,50;81,1,50;81,7,51</v>
      </c>
      <c r="CX539" t="str">
        <f>_xlfn.TEXTJOIN(";",TRUE,CX296:DG298)</f>
        <v>1103,1,49;1001,1,49;1103,1,49</v>
      </c>
    </row>
    <row r="540" spans="1:102" ht="14.5" thickBot="1" x14ac:dyDescent="0.35">
      <c r="A540" s="34">
        <v>7</v>
      </c>
      <c r="B540" s="34">
        <f t="shared" si="221"/>
        <v>3</v>
      </c>
      <c r="Z540" t="str">
        <f>_xlfn.TEXTJOIN(";",TRUE,Z299:AI301)</f>
        <v>181,3,52;1202,1,52;181,3,52;182,2,53;1103,1,53;1001,1,53;1103,1,53;182,2,53;1203,1,54;183,5,54;185,1,54</v>
      </c>
      <c r="AM540" s="34">
        <v>7</v>
      </c>
      <c r="AN540" s="34">
        <f t="shared" si="222"/>
        <v>3</v>
      </c>
      <c r="AP540" t="str">
        <f>_xlfn.TEXTJOIN(";",TRUE,AP299:AY301)</f>
        <v/>
      </c>
      <c r="BA540" t="str">
        <f>_xlfn.TEXTJOIN(";",TRUE,BA299:BJ301)</f>
        <v>82,4,52;1202,1,52;82,2,52;82,2,53;1103,1,53;1001,1,53;1103,1,53;82,1,53;82,4,54;1202,1,54;82,2,54</v>
      </c>
      <c r="BL540" t="str">
        <f>_xlfn.TEXTJOIN(";",TRUE,BL299:BU301)</f>
        <v>1103,1,52;1001,1,52;1103,1,52</v>
      </c>
      <c r="BY540" s="34">
        <v>7</v>
      </c>
      <c r="BZ540" s="34">
        <f t="shared" si="223"/>
        <v>3</v>
      </c>
      <c r="CB540" t="str">
        <f>_xlfn.TEXTJOIN(";",TRUE,CB299:CK301)</f>
        <v/>
      </c>
      <c r="CM540" t="str">
        <f>_xlfn.TEXTJOIN(";",TRUE,CM299:CV301)</f>
        <v>82,4,52;1202,1,52;82,2,52;82,2,53;1103,1,53;1001,1,53;1103,1,53;82,1,53;82,4,54;1202,1,54;82,2,54</v>
      </c>
      <c r="CX540" t="str">
        <f>_xlfn.TEXTJOIN(";",TRUE,CX299:DG301)</f>
        <v>1103,1,52;1001,1,52;1103,1,52</v>
      </c>
    </row>
    <row r="541" spans="1:102" ht="14.5" thickBot="1" x14ac:dyDescent="0.35">
      <c r="A541" s="34">
        <v>10</v>
      </c>
      <c r="B541" s="34">
        <f t="shared" si="221"/>
        <v>4</v>
      </c>
      <c r="D541" t="str">
        <f>_xlfn.TEXTJOIN(";",TRUE,D296:M298)</f>
        <v/>
      </c>
      <c r="Z541" t="str">
        <f>_xlfn.TEXTJOIN(";",TRUE,Z302:AI304)</f>
        <v/>
      </c>
      <c r="AM541" s="34">
        <v>10</v>
      </c>
      <c r="AN541" s="34">
        <f t="shared" si="222"/>
        <v>4</v>
      </c>
      <c r="AP541" t="str">
        <f>_xlfn.TEXTJOIN(";",TRUE,AP302:AY304)</f>
        <v/>
      </c>
      <c r="BA541" t="str">
        <f>_xlfn.TEXTJOIN(";",TRUE,BA302:BJ304)</f>
        <v>83,7,55;83,2,56;1103,1,56;1001,1,56;1103,1,56;83,1,56;83,7,57</v>
      </c>
      <c r="BL541" t="str">
        <f>_xlfn.TEXTJOIN(";",TRUE,BL302:BU304)</f>
        <v>1103,1,55;1001,1,55;1103,1,55</v>
      </c>
      <c r="BY541" s="34">
        <v>10</v>
      </c>
      <c r="BZ541" s="34">
        <f t="shared" si="223"/>
        <v>4</v>
      </c>
      <c r="CB541" t="str">
        <f>_xlfn.TEXTJOIN(";",TRUE,CB302:CK304)</f>
        <v/>
      </c>
      <c r="CM541" t="str">
        <f>_xlfn.TEXTJOIN(";",TRUE,CM302:CV304)</f>
        <v>83,7,55;83,2,56;1103,1,56;1001,1,56;1103,1,56;83,1,56;83,7,57</v>
      </c>
      <c r="CX541" t="str">
        <f>_xlfn.TEXTJOIN(";",TRUE,CX302:DG304)</f>
        <v>1103,1,55;1001,1,55;1103,1,55</v>
      </c>
    </row>
    <row r="542" spans="1:102" ht="14.5" thickBot="1" x14ac:dyDescent="0.35">
      <c r="A542" s="34">
        <v>13</v>
      </c>
      <c r="B542" s="34">
        <f t="shared" si="221"/>
        <v>5</v>
      </c>
      <c r="D542" t="str">
        <f>_xlfn.TEXTJOIN(";",TRUE,D297:M299)</f>
        <v/>
      </c>
      <c r="O542" t="str">
        <f>_xlfn.TEXTJOIN(";",TRUE,O299:X301)</f>
        <v/>
      </c>
      <c r="Z542" t="str">
        <f>_xlfn.TEXTJOIN(";",TRUE,Z305:AI307)</f>
        <v/>
      </c>
      <c r="AM542" s="34">
        <v>13</v>
      </c>
      <c r="AN542" s="34">
        <f t="shared" si="222"/>
        <v>5</v>
      </c>
      <c r="AP542" t="str">
        <f>_xlfn.TEXTJOIN(";",TRUE,AP305:AY307)</f>
        <v/>
      </c>
      <c r="BA542" t="str">
        <f>_xlfn.TEXTJOIN(";",TRUE,BA305:BJ307)</f>
        <v>81,4,58;1202,1,58;81,2,58;81,1,59;85,1,59;81,4,59;81,4,60;1202,1,60;81,2,60</v>
      </c>
      <c r="BL542" t="str">
        <f>_xlfn.TEXTJOIN(";",TRUE,BL305:BU307)</f>
        <v>1103,1,58;1001,1,58;1103,1,58</v>
      </c>
      <c r="BY542" s="34">
        <v>13</v>
      </c>
      <c r="BZ542" s="34">
        <f t="shared" si="223"/>
        <v>5</v>
      </c>
      <c r="CB542" t="str">
        <f>_xlfn.TEXTJOIN(";",TRUE,CB305:CK307)</f>
        <v/>
      </c>
      <c r="CM542" t="str">
        <f>_xlfn.TEXTJOIN(";",TRUE,CM305:CV307)</f>
        <v>81,4,58;1202,1,58;81,2,58;81,1,59;85,1,59;81,4,59;81,4,60;1202,1,60;81,2,60</v>
      </c>
      <c r="CX542" t="str">
        <f>_xlfn.TEXTJOIN(";",TRUE,CX305:DG307)</f>
        <v>1103,1,58;1001,1,58;1103,1,58</v>
      </c>
    </row>
    <row r="543" spans="1:102" ht="14.5" thickBot="1" x14ac:dyDescent="0.35">
      <c r="A543" s="34">
        <v>16</v>
      </c>
      <c r="B543" s="34">
        <f t="shared" si="221"/>
        <v>6</v>
      </c>
      <c r="D543" t="str">
        <f>_xlfn.TEXTJOIN(";",TRUE,D298:M300)</f>
        <v/>
      </c>
      <c r="O543" t="str">
        <f>_xlfn.TEXTJOIN(";",TRUE,O300:X302)</f>
        <v/>
      </c>
      <c r="AM543" s="34">
        <v>16</v>
      </c>
      <c r="AN543" s="34">
        <f t="shared" si="222"/>
        <v>6</v>
      </c>
      <c r="AP543" t="str">
        <f>_xlfn.TEXTJOIN(";",TRUE,AP308:AY310)</f>
        <v>81,3,61;81,3,62;81,4,63</v>
      </c>
      <c r="BA543" t="str">
        <f>_xlfn.TEXTJOIN(";",TRUE,BA308:BJ310)</f>
        <v/>
      </c>
      <c r="BL543" t="str">
        <f>_xlfn.TEXTJOIN(";",TRUE,BL308:BU310)</f>
        <v/>
      </c>
      <c r="BY543" s="34">
        <v>16</v>
      </c>
      <c r="BZ543" s="34">
        <f t="shared" si="223"/>
        <v>6</v>
      </c>
      <c r="CB543" t="str">
        <f>_xlfn.TEXTJOIN(";",TRUE,CB308:CK310)</f>
        <v>81,3,61;81,3,62;81,4,63</v>
      </c>
      <c r="CM543" t="str">
        <f>_xlfn.TEXTJOIN(";",TRUE,CM308:CV310)</f>
        <v/>
      </c>
      <c r="CX543" t="str">
        <f>_xlfn.TEXTJOIN(";",TRUE,CX308:DG310)</f>
        <v/>
      </c>
    </row>
    <row r="544" spans="1:102" ht="14.5" thickBot="1" x14ac:dyDescent="0.35">
      <c r="A544" s="34">
        <v>19</v>
      </c>
      <c r="B544" s="34">
        <f t="shared" si="221"/>
        <v>7</v>
      </c>
      <c r="D544" t="str">
        <f>_xlfn.TEXTJOIN(";",TRUE,D299:M301)</f>
        <v/>
      </c>
      <c r="O544" t="str">
        <f>_xlfn.TEXTJOIN(";",TRUE,O301:X303)</f>
        <v/>
      </c>
      <c r="Z544" t="str">
        <f>_xlfn.TEXTJOIN(";",TRUE,Z311:AI313)</f>
        <v/>
      </c>
      <c r="AM544" s="34">
        <v>19</v>
      </c>
      <c r="AN544" s="34">
        <f t="shared" si="222"/>
        <v>7</v>
      </c>
      <c r="AP544" t="str">
        <f>_xlfn.TEXTJOIN(";",TRUE,AP311:AY313)</f>
        <v>82,3,64;82,3,65;1103,1,65;1001,1,65;1103,1,65;82,4,66</v>
      </c>
      <c r="BA544" t="str">
        <f>_xlfn.TEXTJOIN(";",TRUE,BA311:BJ313)</f>
        <v/>
      </c>
      <c r="BL544" t="str">
        <f>_xlfn.TEXTJOIN(";",TRUE,BL311:BU313)</f>
        <v>1103,1,64;1001,1,64;1103,1,64</v>
      </c>
      <c r="BY544" s="34">
        <v>19</v>
      </c>
      <c r="BZ544" s="34">
        <f t="shared" si="223"/>
        <v>7</v>
      </c>
      <c r="CB544" t="str">
        <f>_xlfn.TEXTJOIN(";",TRUE,CB311:CK313)</f>
        <v>82,3,64;82,3,65;1103,1,65;1001,1,65;1103,1,65;82,4,66</v>
      </c>
      <c r="CM544" t="str">
        <f>_xlfn.TEXTJOIN(";",TRUE,CM311:CV313)</f>
        <v/>
      </c>
      <c r="CX544" t="str">
        <f>_xlfn.TEXTJOIN(";",TRUE,CX311:DG313)</f>
        <v>1103,1,64;1001,1,64;1103,1,64</v>
      </c>
    </row>
    <row r="545" spans="1:102" ht="14.5" thickBot="1" x14ac:dyDescent="0.35">
      <c r="A545" s="34">
        <v>22</v>
      </c>
      <c r="B545" s="34">
        <f t="shared" si="221"/>
        <v>8</v>
      </c>
      <c r="O545" t="str">
        <f>_xlfn.TEXTJOIN(";",TRUE,O302:X304)</f>
        <v/>
      </c>
      <c r="Z545" t="str">
        <f>_xlfn.TEXTJOIN(";",TRUE,Z314:AI316)</f>
        <v/>
      </c>
      <c r="AM545" s="34">
        <v>22</v>
      </c>
      <c r="AN545" s="34">
        <f t="shared" si="222"/>
        <v>8</v>
      </c>
      <c r="AP545" t="str">
        <f>_xlfn.TEXTJOIN(";",TRUE,AP314:AY316)</f>
        <v>83,5,67;83,2,68;1103,1,68;1001,1,68;1103,1,68;83,5,69</v>
      </c>
      <c r="BA545" t="str">
        <f>_xlfn.TEXTJOIN(";",TRUE,BA314:BJ316)</f>
        <v/>
      </c>
      <c r="BL545" t="str">
        <f>_xlfn.TEXTJOIN(";",TRUE,BL314:BU316)</f>
        <v>1103,1,67;1001,1,67;1103,1,67</v>
      </c>
      <c r="BY545" s="34">
        <v>22</v>
      </c>
      <c r="BZ545" s="34">
        <f t="shared" si="223"/>
        <v>8</v>
      </c>
      <c r="CB545" t="str">
        <f>_xlfn.TEXTJOIN(";",TRUE,CB314:CK316)</f>
        <v>83,5,67;83,2,68;1103,1,68;1002,1,68;1103,1,68;83,5,69</v>
      </c>
      <c r="CM545" t="str">
        <f>_xlfn.TEXTJOIN(";",TRUE,CM314:CV316)</f>
        <v/>
      </c>
      <c r="CX545" t="str">
        <f>_xlfn.TEXTJOIN(";",TRUE,CX314:DG316)</f>
        <v>1103,1,67;1001,1,67;1103,1,67</v>
      </c>
    </row>
    <row r="546" spans="1:102" ht="14.5" thickBot="1" x14ac:dyDescent="0.35">
      <c r="A546" s="34">
        <v>25</v>
      </c>
      <c r="B546" s="34">
        <f t="shared" si="221"/>
        <v>9</v>
      </c>
      <c r="AM546" s="34">
        <v>25</v>
      </c>
      <c r="AN546" s="34">
        <f t="shared" si="222"/>
        <v>9</v>
      </c>
      <c r="AP546" t="str">
        <f>_xlfn.TEXTJOIN(";",TRUE,AP317:AY319)</f>
        <v>1103,1,70;1001,1,70;1103,1,70</v>
      </c>
      <c r="BA546" t="str">
        <f>_xlfn.TEXTJOIN(";",TRUE,BA317:BJ319)</f>
        <v/>
      </c>
      <c r="BL546" t="str">
        <f>_xlfn.TEXTJOIN(";",TRUE,BL317:BU319)</f>
        <v>81,2,70;1202,1,70;81,2,70;81,2,71;1103,1,71;1001,1,71;1103,1,71;81,2,72;1202,1,72;81,2,72</v>
      </c>
      <c r="BY546" s="34">
        <v>25</v>
      </c>
      <c r="BZ546" s="34">
        <f t="shared" si="223"/>
        <v>9</v>
      </c>
      <c r="CB546" t="str">
        <f>_xlfn.TEXTJOIN(";",TRUE,CB317:CK319)</f>
        <v>1103,1,70;1001,1,70;1103,1,70</v>
      </c>
      <c r="CM546" t="str">
        <f>_xlfn.TEXTJOIN(";",TRUE,CM317:CV319)</f>
        <v/>
      </c>
      <c r="CX546" t="str">
        <f>_xlfn.TEXTJOIN(";",TRUE,CX317:DG319)</f>
        <v>81,2,70;1202,1,70;81,2,70;81,2,71;1103,1,71;1001,1,71;1103,1,71;81,2,72;1202,1,72;81,2,72</v>
      </c>
    </row>
    <row r="547" spans="1:102" ht="14.5" thickBot="1" x14ac:dyDescent="0.35">
      <c r="A547" s="34">
        <v>28</v>
      </c>
      <c r="B547" s="34">
        <f t="shared" si="221"/>
        <v>10</v>
      </c>
      <c r="D547" t="str">
        <f>_xlfn.TEXTJOIN(";",TRUE,D302:M304)</f>
        <v>191,3,55;1201,1,55;191,3,55;192,2,56;1101,1,56;1001,1,56;1101,1,56;192,2,56;1201,1,57;193,5,57;195,1,57</v>
      </c>
      <c r="Z547" t="str">
        <f>_xlfn.TEXTJOIN(";",TRUE,Z320:AI322)</f>
        <v/>
      </c>
      <c r="AM547" s="34">
        <v>28</v>
      </c>
      <c r="AN547" s="34">
        <f t="shared" si="222"/>
        <v>10</v>
      </c>
      <c r="AP547" t="str">
        <f>_xlfn.TEXTJOIN(";",TRUE,AP320:AY322)</f>
        <v>1103,1,73;1001,1,73;1103,1,73</v>
      </c>
      <c r="BA547" t="str">
        <f>_xlfn.TEXTJOIN(";",TRUE,BA320:BJ322)</f>
        <v/>
      </c>
      <c r="BL547" t="str">
        <f>_xlfn.TEXTJOIN(";",TRUE,BL320:BU322)</f>
        <v>82,7,73;82,3,74;1202,1,74;1003,1,74;1202,1,74;82,7,75</v>
      </c>
      <c r="BY547" s="34">
        <v>28</v>
      </c>
      <c r="BZ547" s="34">
        <f t="shared" si="223"/>
        <v>10</v>
      </c>
      <c r="CB547" t="str">
        <f>_xlfn.TEXTJOIN(";",TRUE,CB320:CK322)</f>
        <v>1103,1,73;1001,1,73;1103,1,73</v>
      </c>
      <c r="CM547" t="str">
        <f>_xlfn.TEXTJOIN(";",TRUE,CM320:CV322)</f>
        <v/>
      </c>
      <c r="CX547" t="str">
        <f>_xlfn.TEXTJOIN(";",TRUE,CX320:DG322)</f>
        <v>82,7,73;82,3,74;1202,1,74;1003,1,74;1202,1,74;82,7,75</v>
      </c>
    </row>
    <row r="548" spans="1:102" ht="14.5" thickBot="1" x14ac:dyDescent="0.35">
      <c r="A548" s="34">
        <v>4</v>
      </c>
      <c r="B548" s="34">
        <f t="shared" si="221"/>
        <v>2</v>
      </c>
      <c r="O548" t="str">
        <f>_xlfn.TEXTJOIN(";",TRUE,O305:X307)</f>
        <v>201,3,58;1202,1,58;201,3,58;202,2,59;1102,1,59;1001,1,59;1102,1,59;202,2,59;1202,1,60;203,5,60;205,1,60</v>
      </c>
      <c r="Z548" t="str">
        <f>_xlfn.TEXTJOIN(";",TRUE,Z305:AI307)</f>
        <v/>
      </c>
      <c r="AM548" s="34">
        <v>4</v>
      </c>
      <c r="AN548" s="34">
        <f t="shared" si="222"/>
        <v>2</v>
      </c>
      <c r="AP548" t="str">
        <f>_xlfn.TEXTJOIN(";",TRUE,AP305:AY307)</f>
        <v/>
      </c>
      <c r="BA548" t="str">
        <f>_xlfn.TEXTJOIN(";",TRUE,BA305:BJ307)</f>
        <v>81,4,58;1202,1,58;81,2,58;81,1,59;85,1,59;81,4,59;81,4,60;1202,1,60;81,2,60</v>
      </c>
      <c r="BL548" t="str">
        <f>_xlfn.TEXTJOIN(";",TRUE,BL305:BU307)</f>
        <v>1103,1,58;1001,1,58;1103,1,58</v>
      </c>
      <c r="BY548" s="34">
        <v>4</v>
      </c>
      <c r="BZ548" s="34">
        <f t="shared" si="223"/>
        <v>2</v>
      </c>
      <c r="CB548" t="str">
        <f>_xlfn.TEXTJOIN(";",TRUE,CB305:CK307)</f>
        <v/>
      </c>
      <c r="CM548" t="str">
        <f>_xlfn.TEXTJOIN(";",TRUE,CM305:CV307)</f>
        <v>81,4,58;1202,1,58;81,2,58;81,1,59;85,1,59;81,4,59;81,4,60;1202,1,60;81,2,60</v>
      </c>
      <c r="CX548" t="str">
        <f>_xlfn.TEXTJOIN(";",TRUE,CX305:DG307)</f>
        <v>1103,1,58;1001,1,58;1103,1,58</v>
      </c>
    </row>
    <row r="549" spans="1:102" ht="14.5" thickBot="1" x14ac:dyDescent="0.35">
      <c r="A549" s="34">
        <v>7</v>
      </c>
      <c r="B549" s="34">
        <f t="shared" si="221"/>
        <v>3</v>
      </c>
      <c r="Z549" t="str">
        <f>_xlfn.TEXTJOIN(";",TRUE,Z308:AI310)</f>
        <v>211,3,61;1202,1,61;211,3,61;212,7,62;1203,1,63;213,5,63;215,1,63</v>
      </c>
      <c r="AM549" s="34">
        <v>7</v>
      </c>
      <c r="AN549" s="34">
        <f t="shared" si="222"/>
        <v>3</v>
      </c>
      <c r="AP549" t="str">
        <f>_xlfn.TEXTJOIN(";",TRUE,AP308:AY310)</f>
        <v>81,3,61;81,3,62;81,4,63</v>
      </c>
      <c r="BA549" t="str">
        <f>_xlfn.TEXTJOIN(";",TRUE,BA308:BJ310)</f>
        <v/>
      </c>
      <c r="BL549" t="str">
        <f>_xlfn.TEXTJOIN(";",TRUE,BL308:BU310)</f>
        <v/>
      </c>
      <c r="BY549" s="34">
        <v>7</v>
      </c>
      <c r="BZ549" s="34">
        <f t="shared" si="223"/>
        <v>3</v>
      </c>
      <c r="CB549" t="str">
        <f>_xlfn.TEXTJOIN(";",TRUE,CB308:CK310)</f>
        <v>81,3,61;81,3,62;81,4,63</v>
      </c>
      <c r="CM549" t="str">
        <f>_xlfn.TEXTJOIN(";",TRUE,CM308:CV310)</f>
        <v/>
      </c>
      <c r="CX549" t="str">
        <f>_xlfn.TEXTJOIN(";",TRUE,CX308:DG310)</f>
        <v/>
      </c>
    </row>
    <row r="550" spans="1:102" ht="14.5" thickBot="1" x14ac:dyDescent="0.35">
      <c r="A550" s="34">
        <v>10</v>
      </c>
      <c r="B550" s="34">
        <f t="shared" si="221"/>
        <v>4</v>
      </c>
      <c r="D550" t="str">
        <f>_xlfn.TEXTJOIN(";",TRUE,D305:M307)</f>
        <v/>
      </c>
      <c r="Z550" t="str">
        <f>_xlfn.TEXTJOIN(";",TRUE,Z311:AI313)</f>
        <v/>
      </c>
      <c r="AM550" s="34">
        <v>10</v>
      </c>
      <c r="AN550" s="34">
        <f t="shared" si="222"/>
        <v>4</v>
      </c>
      <c r="AP550" t="str">
        <f>_xlfn.TEXTJOIN(";",TRUE,AP311:AY313)</f>
        <v>82,3,64;82,3,65;1103,1,65;1001,1,65;1103,1,65;82,4,66</v>
      </c>
      <c r="BA550" t="str">
        <f>_xlfn.TEXTJOIN(";",TRUE,BA311:BJ313)</f>
        <v/>
      </c>
      <c r="BL550" t="str">
        <f>_xlfn.TEXTJOIN(";",TRUE,BL311:BU313)</f>
        <v>1103,1,64;1001,1,64;1103,1,64</v>
      </c>
      <c r="BY550" s="34">
        <v>10</v>
      </c>
      <c r="BZ550" s="34">
        <f t="shared" si="223"/>
        <v>4</v>
      </c>
      <c r="CB550" t="str">
        <f>_xlfn.TEXTJOIN(";",TRUE,CB311:CK313)</f>
        <v>82,3,64;82,3,65;1103,1,65;1001,1,65;1103,1,65;82,4,66</v>
      </c>
      <c r="CM550" t="str">
        <f>_xlfn.TEXTJOIN(";",TRUE,CM311:CV313)</f>
        <v/>
      </c>
      <c r="CX550" t="str">
        <f>_xlfn.TEXTJOIN(";",TRUE,CX311:DG313)</f>
        <v>1103,1,64;1001,1,64;1103,1,64</v>
      </c>
    </row>
    <row r="551" spans="1:102" ht="14.5" thickBot="1" x14ac:dyDescent="0.35">
      <c r="A551" s="34">
        <v>13</v>
      </c>
      <c r="B551" s="34">
        <f t="shared" si="221"/>
        <v>5</v>
      </c>
      <c r="D551" t="str">
        <f>_xlfn.TEXTJOIN(";",TRUE,D306:M308)</f>
        <v/>
      </c>
      <c r="O551" t="str">
        <f>_xlfn.TEXTJOIN(";",TRUE,O308:X310)</f>
        <v/>
      </c>
      <c r="Z551" t="str">
        <f>_xlfn.TEXTJOIN(";",TRUE,Z314:AI316)</f>
        <v/>
      </c>
      <c r="AM551" s="34">
        <v>13</v>
      </c>
      <c r="AN551" s="34">
        <f t="shared" si="222"/>
        <v>5</v>
      </c>
      <c r="AP551" t="str">
        <f>_xlfn.TEXTJOIN(";",TRUE,AP314:AY316)</f>
        <v>83,5,67;83,2,68;1103,1,68;1001,1,68;1103,1,68;83,5,69</v>
      </c>
      <c r="BA551" t="str">
        <f>_xlfn.TEXTJOIN(";",TRUE,BA314:BJ316)</f>
        <v/>
      </c>
      <c r="BL551" t="str">
        <f>_xlfn.TEXTJOIN(";",TRUE,BL314:BU316)</f>
        <v>1103,1,67;1001,1,67;1103,1,67</v>
      </c>
      <c r="BY551" s="34">
        <v>13</v>
      </c>
      <c r="BZ551" s="34">
        <f t="shared" si="223"/>
        <v>5</v>
      </c>
      <c r="CB551" t="str">
        <f>_xlfn.TEXTJOIN(";",TRUE,CB314:CK316)</f>
        <v>83,5,67;83,2,68;1103,1,68;1002,1,68;1103,1,68;83,5,69</v>
      </c>
      <c r="CM551" t="str">
        <f>_xlfn.TEXTJOIN(";",TRUE,CM314:CV316)</f>
        <v/>
      </c>
      <c r="CX551" t="str">
        <f>_xlfn.TEXTJOIN(";",TRUE,CX314:DG316)</f>
        <v>1103,1,67;1001,1,67;1103,1,67</v>
      </c>
    </row>
    <row r="552" spans="1:102" ht="14.5" thickBot="1" x14ac:dyDescent="0.35">
      <c r="A552" s="34">
        <v>16</v>
      </c>
      <c r="B552" s="34">
        <f t="shared" si="221"/>
        <v>6</v>
      </c>
      <c r="D552" t="str">
        <f>_xlfn.TEXTJOIN(";",TRUE,D307:M309)</f>
        <v/>
      </c>
      <c r="O552" t="str">
        <f>_xlfn.TEXTJOIN(";",TRUE,O309:X311)</f>
        <v/>
      </c>
      <c r="AM552" s="34">
        <v>16</v>
      </c>
      <c r="AN552" s="34">
        <f t="shared" si="222"/>
        <v>6</v>
      </c>
      <c r="AP552" t="str">
        <f>_xlfn.TEXTJOIN(";",TRUE,AP317:AY319)</f>
        <v>1103,1,70;1001,1,70;1103,1,70</v>
      </c>
      <c r="BA552" t="str">
        <f>_xlfn.TEXTJOIN(";",TRUE,BA317:BJ319)</f>
        <v/>
      </c>
      <c r="BL552" t="str">
        <f>_xlfn.TEXTJOIN(";",TRUE,BL317:BU319)</f>
        <v>81,2,70;1202,1,70;81,2,70;81,2,71;1103,1,71;1001,1,71;1103,1,71;81,2,72;1202,1,72;81,2,72</v>
      </c>
      <c r="BY552" s="34">
        <v>16</v>
      </c>
      <c r="BZ552" s="34">
        <f t="shared" si="223"/>
        <v>6</v>
      </c>
      <c r="CB552" t="str">
        <f>_xlfn.TEXTJOIN(";",TRUE,CB317:CK319)</f>
        <v>1103,1,70;1001,1,70;1103,1,70</v>
      </c>
      <c r="CM552" t="str">
        <f>_xlfn.TEXTJOIN(";",TRUE,CM317:CV319)</f>
        <v/>
      </c>
      <c r="CX552" t="str">
        <f>_xlfn.TEXTJOIN(";",TRUE,CX317:DG319)</f>
        <v>81,2,70;1202,1,70;81,2,70;81,2,71;1103,1,71;1001,1,71;1103,1,71;81,2,72;1202,1,72;81,2,72</v>
      </c>
    </row>
    <row r="553" spans="1:102" ht="14.5" thickBot="1" x14ac:dyDescent="0.35">
      <c r="A553" s="34">
        <v>19</v>
      </c>
      <c r="B553" s="34">
        <f t="shared" si="221"/>
        <v>7</v>
      </c>
      <c r="D553" t="str">
        <f>_xlfn.TEXTJOIN(";",TRUE,D308:M310)</f>
        <v/>
      </c>
      <c r="O553" t="str">
        <f>_xlfn.TEXTJOIN(";",TRUE,O310:X312)</f>
        <v/>
      </c>
      <c r="Z553" t="str">
        <f>_xlfn.TEXTJOIN(";",TRUE,Z320:AI322)</f>
        <v/>
      </c>
      <c r="AM553" s="34">
        <v>19</v>
      </c>
      <c r="AN553" s="34">
        <f t="shared" si="222"/>
        <v>7</v>
      </c>
      <c r="AP553" t="str">
        <f>_xlfn.TEXTJOIN(";",TRUE,AP320:AY322)</f>
        <v>1103,1,73;1001,1,73;1103,1,73</v>
      </c>
      <c r="BA553" t="str">
        <f>_xlfn.TEXTJOIN(";",TRUE,BA320:BJ322)</f>
        <v/>
      </c>
      <c r="BL553" t="str">
        <f>_xlfn.TEXTJOIN(";",TRUE,BL320:BU322)</f>
        <v>82,7,73;82,3,74;1202,1,74;1003,1,74;1202,1,74;82,7,75</v>
      </c>
      <c r="BY553" s="34">
        <v>19</v>
      </c>
      <c r="BZ553" s="34">
        <f t="shared" si="223"/>
        <v>7</v>
      </c>
      <c r="CB553" t="str">
        <f>_xlfn.TEXTJOIN(";",TRUE,CB320:CK322)</f>
        <v>1103,1,73;1001,1,73;1103,1,73</v>
      </c>
      <c r="CM553" t="str">
        <f>_xlfn.TEXTJOIN(";",TRUE,CM320:CV322)</f>
        <v/>
      </c>
      <c r="CX553" t="str">
        <f>_xlfn.TEXTJOIN(";",TRUE,CX320:DG322)</f>
        <v>82,7,73;82,3,74;1202,1,74;1003,1,74;1202,1,74;82,7,75</v>
      </c>
    </row>
    <row r="554" spans="1:102" ht="14.5" thickBot="1" x14ac:dyDescent="0.35">
      <c r="A554" s="34">
        <v>22</v>
      </c>
      <c r="B554" s="34">
        <f t="shared" si="221"/>
        <v>8</v>
      </c>
      <c r="O554" t="str">
        <f>_xlfn.TEXTJOIN(";",TRUE,O311:X313)</f>
        <v/>
      </c>
      <c r="Z554" t="str">
        <f>_xlfn.TEXTJOIN(";",TRUE,Z323:AI325)</f>
        <v/>
      </c>
      <c r="AM554" s="34">
        <v>22</v>
      </c>
      <c r="AN554" s="34">
        <f t="shared" si="222"/>
        <v>8</v>
      </c>
      <c r="AP554" t="str">
        <f>_xlfn.TEXTJOIN(";",TRUE,AP323:AY325)</f>
        <v>1103,1,76;1001,1,76;1103,1,76</v>
      </c>
      <c r="BA554" t="str">
        <f>_xlfn.TEXTJOIN(";",TRUE,BA323:BJ325)</f>
        <v/>
      </c>
      <c r="BL554" t="str">
        <f>_xlfn.TEXTJOIN(";",TRUE,BL323:BU325)</f>
        <v>83,4,76;1202,1,76;83,2,76;83,3,77;1103,1,77;1001,1,77;1103,1,77;83,4,78;1202,1,78;83,2,78</v>
      </c>
      <c r="BY554" s="34">
        <v>22</v>
      </c>
      <c r="BZ554" s="34">
        <f t="shared" si="223"/>
        <v>8</v>
      </c>
      <c r="CB554" t="str">
        <f>_xlfn.TEXTJOIN(";",TRUE,CB323:CK325)</f>
        <v>1103,1,76;1001,1,76;1103,1,76</v>
      </c>
      <c r="CM554" t="str">
        <f>_xlfn.TEXTJOIN(";",TRUE,CM323:CV325)</f>
        <v/>
      </c>
      <c r="CX554" t="str">
        <f>_xlfn.TEXTJOIN(";",TRUE,CX323:DG325)</f>
        <v>83,4,76;1202,1,76;83,2,76;83,3,77;1103,1,77;1001,1,77;1103,1,77;83,4,78;1202,1,78;83,2,78</v>
      </c>
    </row>
    <row r="555" spans="1:102" ht="14.5" thickBot="1" x14ac:dyDescent="0.35">
      <c r="A555" s="34">
        <v>25</v>
      </c>
      <c r="B555" s="34">
        <f t="shared" si="221"/>
        <v>9</v>
      </c>
      <c r="AM555" s="34">
        <v>25</v>
      </c>
      <c r="AN555" s="34">
        <f t="shared" si="222"/>
        <v>9</v>
      </c>
      <c r="AP555" t="str">
        <f>_xlfn.TEXTJOIN(";",TRUE,AP326:AY328)</f>
        <v/>
      </c>
      <c r="BA555" t="str">
        <f>_xlfn.TEXTJOIN(";",TRUE,BA326:BJ328)</f>
        <v>81,7,79;81,2,80;1103,1,80;1001,1,80;1103,1,80;81,1,80;81,7,81</v>
      </c>
      <c r="BL555" t="str">
        <f>_xlfn.TEXTJOIN(";",TRUE,BL326:BU328)</f>
        <v>1103,1,79;1001,1,79;1103,1,79</v>
      </c>
      <c r="BY555" s="34">
        <v>25</v>
      </c>
      <c r="BZ555" s="34">
        <f t="shared" si="223"/>
        <v>9</v>
      </c>
      <c r="CB555" t="str">
        <f>_xlfn.TEXTJOIN(";",TRUE,CB326:CK328)</f>
        <v/>
      </c>
      <c r="CM555" t="str">
        <f>_xlfn.TEXTJOIN(";",TRUE,CM326:CV328)</f>
        <v>81,7,79;81,2,80;1103,1,80;1002,1,80;1103,1,80;81,1,80;81,7,81</v>
      </c>
      <c r="CX555" t="str">
        <f>_xlfn.TEXTJOIN(";",TRUE,CX326:DG328)</f>
        <v>1103,1,79;1001,1,79;1103,1,79</v>
      </c>
    </row>
    <row r="556" spans="1:102" ht="14.5" thickBot="1" x14ac:dyDescent="0.35">
      <c r="A556" s="34">
        <v>28</v>
      </c>
      <c r="B556" s="34">
        <f t="shared" si="221"/>
        <v>10</v>
      </c>
      <c r="D556" t="str">
        <f>_xlfn.TEXTJOIN(";",TRUE,D311:M313)</f>
        <v>221,3,64;1201,1,64;221,3,64;222,7,65;1201,1,66;223,5,66;225,1,66</v>
      </c>
      <c r="Z556" t="str">
        <f>_xlfn.TEXTJOIN(";",TRUE,Z329:AI331)</f>
        <v/>
      </c>
      <c r="AM556" s="34">
        <v>28</v>
      </c>
      <c r="AN556" s="34">
        <f t="shared" si="222"/>
        <v>10</v>
      </c>
      <c r="AP556" t="str">
        <f>_xlfn.TEXTJOIN(";",TRUE,AP329:AY331)</f>
        <v/>
      </c>
      <c r="BA556" t="str">
        <f>_xlfn.TEXTJOIN(";",TRUE,BA329:BJ331)</f>
        <v>82,4,82;1202,1,82;82,2,82;82,2,83;1103,1,83;1001,1,83;1103,1,83;82,1,83;82,4,84;1202,1,84;82,2,84</v>
      </c>
      <c r="BL556" t="str">
        <f>_xlfn.TEXTJOIN(";",TRUE,BL329:BU331)</f>
        <v>1103,1,82;1001,1,82;1103,1,82</v>
      </c>
      <c r="BY556" s="34">
        <v>28</v>
      </c>
      <c r="BZ556" s="34">
        <f t="shared" si="223"/>
        <v>10</v>
      </c>
      <c r="CB556" t="str">
        <f>_xlfn.TEXTJOIN(";",TRUE,CB329:CK331)</f>
        <v/>
      </c>
      <c r="CM556" t="str">
        <f>_xlfn.TEXTJOIN(";",TRUE,CM329:CV331)</f>
        <v>82,4,82;1202,1,82;82,2,82;82,2,83;1103,1,83;1001,1,83;1103,1,83;82,1,83;82,4,84;1202,1,84;82,2,84</v>
      </c>
      <c r="CX556" t="str">
        <f>_xlfn.TEXTJOIN(";",TRUE,CX329:DG331)</f>
        <v>1103,1,82;1001,1,82;1103,1,82</v>
      </c>
    </row>
    <row r="557" spans="1:102" ht="14.5" thickBot="1" x14ac:dyDescent="0.35">
      <c r="A557" s="34">
        <v>4</v>
      </c>
      <c r="B557" s="34">
        <f t="shared" ref="B557:B620" si="224">ROUNDUP(A557/3,0)</f>
        <v>2</v>
      </c>
      <c r="O557" t="str">
        <f>_xlfn.TEXTJOIN(";",TRUE,O314:X316)</f>
        <v>231,3,67;1202,1,67;231,3,67;232,7,68;1202,1,69;233,5,69;235,1,69</v>
      </c>
      <c r="Z557" t="str">
        <f>_xlfn.TEXTJOIN(";",TRUE,Z314:AI316)</f>
        <v/>
      </c>
      <c r="AM557" s="34">
        <v>4</v>
      </c>
      <c r="AN557" s="34">
        <f t="shared" ref="AN557:AN620" si="225">ROUNDUP(AM557/3,0)</f>
        <v>2</v>
      </c>
      <c r="AP557" t="str">
        <f>_xlfn.TEXTJOIN(";",TRUE,AP314:AY316)</f>
        <v>83,5,67;83,2,68;1103,1,68;1001,1,68;1103,1,68;83,5,69</v>
      </c>
      <c r="BA557" t="str">
        <f>_xlfn.TEXTJOIN(";",TRUE,BA314:BJ316)</f>
        <v/>
      </c>
      <c r="BL557" t="str">
        <f>_xlfn.TEXTJOIN(";",TRUE,BL314:BU316)</f>
        <v>1103,1,67;1001,1,67;1103,1,67</v>
      </c>
      <c r="BY557" s="34">
        <v>4</v>
      </c>
      <c r="BZ557" s="34">
        <f t="shared" ref="BZ557:BZ620" si="226">ROUNDUP(BY557/3,0)</f>
        <v>2</v>
      </c>
      <c r="CB557" t="str">
        <f>_xlfn.TEXTJOIN(";",TRUE,CB314:CK316)</f>
        <v>83,5,67;83,2,68;1103,1,68;1002,1,68;1103,1,68;83,5,69</v>
      </c>
      <c r="CM557" t="str">
        <f>_xlfn.TEXTJOIN(";",TRUE,CM314:CV316)</f>
        <v/>
      </c>
      <c r="CX557" t="str">
        <f>_xlfn.TEXTJOIN(";",TRUE,CX314:DG316)</f>
        <v>1103,1,67;1001,1,67;1103,1,67</v>
      </c>
    </row>
    <row r="558" spans="1:102" ht="14.5" thickBot="1" x14ac:dyDescent="0.35">
      <c r="A558" s="34">
        <v>7</v>
      </c>
      <c r="B558" s="34">
        <f t="shared" si="224"/>
        <v>3</v>
      </c>
      <c r="Z558" t="str">
        <f>_xlfn.TEXTJOIN(";",TRUE,Z317:AI319)</f>
        <v>241,3,70;1202,1,70;241,3,70;242,7,71;1203,1,72;243,5,72;245,1,72</v>
      </c>
      <c r="AM558" s="34">
        <v>7</v>
      </c>
      <c r="AN558" s="34">
        <f t="shared" si="225"/>
        <v>3</v>
      </c>
      <c r="AP558" t="str">
        <f>_xlfn.TEXTJOIN(";",TRUE,AP317:AY319)</f>
        <v>1103,1,70;1001,1,70;1103,1,70</v>
      </c>
      <c r="BA558" t="str">
        <f>_xlfn.TEXTJOIN(";",TRUE,BA317:BJ319)</f>
        <v/>
      </c>
      <c r="BL558" t="str">
        <f>_xlfn.TEXTJOIN(";",TRUE,BL317:BU319)</f>
        <v>81,2,70;1202,1,70;81,2,70;81,2,71;1103,1,71;1001,1,71;1103,1,71;81,2,72;1202,1,72;81,2,72</v>
      </c>
      <c r="BY558" s="34">
        <v>7</v>
      </c>
      <c r="BZ558" s="34">
        <f t="shared" si="226"/>
        <v>3</v>
      </c>
      <c r="CB558" t="str">
        <f>_xlfn.TEXTJOIN(";",TRUE,CB317:CK319)</f>
        <v>1103,1,70;1001,1,70;1103,1,70</v>
      </c>
      <c r="CM558" t="str">
        <f>_xlfn.TEXTJOIN(";",TRUE,CM317:CV319)</f>
        <v/>
      </c>
      <c r="CX558" t="str">
        <f>_xlfn.TEXTJOIN(";",TRUE,CX317:DG319)</f>
        <v>81,2,70;1202,1,70;81,2,70;81,2,71;1103,1,71;1001,1,71;1103,1,71;81,2,72;1202,1,72;81,2,72</v>
      </c>
    </row>
    <row r="559" spans="1:102" ht="14.5" thickBot="1" x14ac:dyDescent="0.35">
      <c r="A559" s="34">
        <v>10</v>
      </c>
      <c r="B559" s="34">
        <f t="shared" si="224"/>
        <v>4</v>
      </c>
      <c r="D559" t="str">
        <f>_xlfn.TEXTJOIN(";",TRUE,D314:M316)</f>
        <v/>
      </c>
      <c r="Z559" t="str">
        <f>_xlfn.TEXTJOIN(";",TRUE,Z320:AI322)</f>
        <v/>
      </c>
      <c r="AM559" s="34">
        <v>10</v>
      </c>
      <c r="AN559" s="34">
        <f t="shared" si="225"/>
        <v>4</v>
      </c>
      <c r="AP559" t="str">
        <f>_xlfn.TEXTJOIN(";",TRUE,AP320:AY322)</f>
        <v>1103,1,73;1001,1,73;1103,1,73</v>
      </c>
      <c r="BA559" t="str">
        <f>_xlfn.TEXTJOIN(";",TRUE,BA320:BJ322)</f>
        <v/>
      </c>
      <c r="BL559" t="str">
        <f>_xlfn.TEXTJOIN(";",TRUE,BL320:BU322)</f>
        <v>82,7,73;82,3,74;1202,1,74;1003,1,74;1202,1,74;82,7,75</v>
      </c>
      <c r="BY559" s="34">
        <v>10</v>
      </c>
      <c r="BZ559" s="34">
        <f t="shared" si="226"/>
        <v>4</v>
      </c>
      <c r="CB559" t="str">
        <f>_xlfn.TEXTJOIN(";",TRUE,CB320:CK322)</f>
        <v>1103,1,73;1001,1,73;1103,1,73</v>
      </c>
      <c r="CM559" t="str">
        <f>_xlfn.TEXTJOIN(";",TRUE,CM320:CV322)</f>
        <v/>
      </c>
      <c r="CX559" t="str">
        <f>_xlfn.TEXTJOIN(";",TRUE,CX320:DG322)</f>
        <v>82,7,73;82,3,74;1202,1,74;1003,1,74;1202,1,74;82,7,75</v>
      </c>
    </row>
    <row r="560" spans="1:102" ht="14.5" thickBot="1" x14ac:dyDescent="0.35">
      <c r="A560" s="34">
        <v>13</v>
      </c>
      <c r="B560" s="34">
        <f t="shared" si="224"/>
        <v>5</v>
      </c>
      <c r="D560" t="str">
        <f>_xlfn.TEXTJOIN(";",TRUE,D315:M317)</f>
        <v/>
      </c>
      <c r="O560" t="str">
        <f>_xlfn.TEXTJOIN(";",TRUE,O317:X319)</f>
        <v/>
      </c>
      <c r="Z560" t="str">
        <f>_xlfn.TEXTJOIN(";",TRUE,Z323:AI325)</f>
        <v/>
      </c>
      <c r="AM560" s="34">
        <v>13</v>
      </c>
      <c r="AN560" s="34">
        <f t="shared" si="225"/>
        <v>5</v>
      </c>
      <c r="AP560" t="str">
        <f>_xlfn.TEXTJOIN(";",TRUE,AP323:AY325)</f>
        <v>1103,1,76;1001,1,76;1103,1,76</v>
      </c>
      <c r="BA560" t="str">
        <f>_xlfn.TEXTJOIN(";",TRUE,BA323:BJ325)</f>
        <v/>
      </c>
      <c r="BL560" t="str">
        <f>_xlfn.TEXTJOIN(";",TRUE,BL323:BU325)</f>
        <v>83,4,76;1202,1,76;83,2,76;83,3,77;1103,1,77;1001,1,77;1103,1,77;83,4,78;1202,1,78;83,2,78</v>
      </c>
      <c r="BY560" s="34">
        <v>13</v>
      </c>
      <c r="BZ560" s="34">
        <f t="shared" si="226"/>
        <v>5</v>
      </c>
      <c r="CB560" t="str">
        <f>_xlfn.TEXTJOIN(";",TRUE,CB323:CK325)</f>
        <v>1103,1,76;1001,1,76;1103,1,76</v>
      </c>
      <c r="CM560" t="str">
        <f>_xlfn.TEXTJOIN(";",TRUE,CM323:CV325)</f>
        <v/>
      </c>
      <c r="CX560" t="str">
        <f>_xlfn.TEXTJOIN(";",TRUE,CX323:DG325)</f>
        <v>83,4,76;1202,1,76;83,2,76;83,3,77;1103,1,77;1001,1,77;1103,1,77;83,4,78;1202,1,78;83,2,78</v>
      </c>
    </row>
    <row r="561" spans="1:102" ht="14.5" thickBot="1" x14ac:dyDescent="0.35">
      <c r="A561" s="34">
        <v>16</v>
      </c>
      <c r="B561" s="34">
        <f t="shared" si="224"/>
        <v>6</v>
      </c>
      <c r="D561" t="str">
        <f>_xlfn.TEXTJOIN(";",TRUE,D316:M318)</f>
        <v/>
      </c>
      <c r="O561" t="str">
        <f>_xlfn.TEXTJOIN(";",TRUE,O318:X320)</f>
        <v/>
      </c>
      <c r="AM561" s="34">
        <v>16</v>
      </c>
      <c r="AN561" s="34">
        <f t="shared" si="225"/>
        <v>6</v>
      </c>
      <c r="AP561" t="str">
        <f>_xlfn.TEXTJOIN(";",TRUE,AP326:AY328)</f>
        <v/>
      </c>
      <c r="BA561" t="str">
        <f>_xlfn.TEXTJOIN(";",TRUE,BA326:BJ328)</f>
        <v>81,7,79;81,2,80;1103,1,80;1001,1,80;1103,1,80;81,1,80;81,7,81</v>
      </c>
      <c r="BL561" t="str">
        <f>_xlfn.TEXTJOIN(";",TRUE,BL326:BU328)</f>
        <v>1103,1,79;1001,1,79;1103,1,79</v>
      </c>
      <c r="BY561" s="34">
        <v>16</v>
      </c>
      <c r="BZ561" s="34">
        <f t="shared" si="226"/>
        <v>6</v>
      </c>
      <c r="CB561" t="str">
        <f>_xlfn.TEXTJOIN(";",TRUE,CB326:CK328)</f>
        <v/>
      </c>
      <c r="CM561" t="str">
        <f>_xlfn.TEXTJOIN(";",TRUE,CM326:CV328)</f>
        <v>81,7,79;81,2,80;1103,1,80;1002,1,80;1103,1,80;81,1,80;81,7,81</v>
      </c>
      <c r="CX561" t="str">
        <f>_xlfn.TEXTJOIN(";",TRUE,CX326:DG328)</f>
        <v>1103,1,79;1001,1,79;1103,1,79</v>
      </c>
    </row>
    <row r="562" spans="1:102" ht="14.5" thickBot="1" x14ac:dyDescent="0.35">
      <c r="A562" s="34">
        <v>19</v>
      </c>
      <c r="B562" s="34">
        <f t="shared" si="224"/>
        <v>7</v>
      </c>
      <c r="D562" t="str">
        <f>_xlfn.TEXTJOIN(";",TRUE,D317:M319)</f>
        <v/>
      </c>
      <c r="O562" t="str">
        <f>_xlfn.TEXTJOIN(";",TRUE,O319:X321)</f>
        <v/>
      </c>
      <c r="Z562" t="str">
        <f>_xlfn.TEXTJOIN(";",TRUE,Z329:AI331)</f>
        <v/>
      </c>
      <c r="AM562" s="34">
        <v>19</v>
      </c>
      <c r="AN562" s="34">
        <f t="shared" si="225"/>
        <v>7</v>
      </c>
      <c r="AP562" t="str">
        <f>_xlfn.TEXTJOIN(";",TRUE,AP329:AY331)</f>
        <v/>
      </c>
      <c r="BA562" t="str">
        <f>_xlfn.TEXTJOIN(";",TRUE,BA329:BJ331)</f>
        <v>82,4,82;1202,1,82;82,2,82;82,2,83;1103,1,83;1001,1,83;1103,1,83;82,1,83;82,4,84;1202,1,84;82,2,84</v>
      </c>
      <c r="BL562" t="str">
        <f>_xlfn.TEXTJOIN(";",TRUE,BL329:BU331)</f>
        <v>1103,1,82;1001,1,82;1103,1,82</v>
      </c>
      <c r="BY562" s="34">
        <v>19</v>
      </c>
      <c r="BZ562" s="34">
        <f t="shared" si="226"/>
        <v>7</v>
      </c>
      <c r="CB562" t="str">
        <f>_xlfn.TEXTJOIN(";",TRUE,CB329:CK331)</f>
        <v/>
      </c>
      <c r="CM562" t="str">
        <f>_xlfn.TEXTJOIN(";",TRUE,CM329:CV331)</f>
        <v>82,4,82;1202,1,82;82,2,82;82,2,83;1103,1,83;1001,1,83;1103,1,83;82,1,83;82,4,84;1202,1,84;82,2,84</v>
      </c>
      <c r="CX562" t="str">
        <f>_xlfn.TEXTJOIN(";",TRUE,CX329:DG331)</f>
        <v>1103,1,82;1001,1,82;1103,1,82</v>
      </c>
    </row>
    <row r="563" spans="1:102" ht="14.5" thickBot="1" x14ac:dyDescent="0.35">
      <c r="A563" s="34">
        <v>22</v>
      </c>
      <c r="B563" s="34">
        <f t="shared" si="224"/>
        <v>8</v>
      </c>
      <c r="O563" t="str">
        <f>_xlfn.TEXTJOIN(";",TRUE,O320:X322)</f>
        <v/>
      </c>
      <c r="Z563" t="str">
        <f>_xlfn.TEXTJOIN(";",TRUE,Z332:AI334)</f>
        <v/>
      </c>
      <c r="AM563" s="34">
        <v>22</v>
      </c>
      <c r="AN563" s="34">
        <f t="shared" si="225"/>
        <v>8</v>
      </c>
      <c r="AP563" t="str">
        <f>_xlfn.TEXTJOIN(";",TRUE,AP332:AY334)</f>
        <v/>
      </c>
      <c r="BA563" t="str">
        <f>_xlfn.TEXTJOIN(";",TRUE,BA332:BJ334)</f>
        <v>83,7,85;83,2,86;1103,1,86;1001,1,86;1103,1,86;83,1,86;83,7,87</v>
      </c>
      <c r="BL563" t="str">
        <f>_xlfn.TEXTJOIN(";",TRUE,BL332:BU334)</f>
        <v>1103,1,85;1001,1,85;1103,1,85</v>
      </c>
      <c r="BY563" s="34">
        <v>22</v>
      </c>
      <c r="BZ563" s="34">
        <f t="shared" si="226"/>
        <v>8</v>
      </c>
      <c r="CB563" t="str">
        <f>_xlfn.TEXTJOIN(";",TRUE,CB332:CK334)</f>
        <v/>
      </c>
      <c r="CM563" t="str">
        <f>_xlfn.TEXTJOIN(";",TRUE,CM332:CV334)</f>
        <v>83,7,85;83,2,86;1103,1,86;1001,1,86;1103,1,86;83,1,86;83,7,87</v>
      </c>
      <c r="CX563" t="str">
        <f>_xlfn.TEXTJOIN(";",TRUE,CX332:DG334)</f>
        <v>1103,1,85;1001,1,85;1103,1,85</v>
      </c>
    </row>
    <row r="564" spans="1:102" ht="14.5" thickBot="1" x14ac:dyDescent="0.35">
      <c r="A564" s="34">
        <v>25</v>
      </c>
      <c r="B564" s="34">
        <f t="shared" si="224"/>
        <v>9</v>
      </c>
      <c r="AM564" s="34">
        <v>25</v>
      </c>
      <c r="AN564" s="34">
        <f t="shared" si="225"/>
        <v>9</v>
      </c>
      <c r="AP564" t="str">
        <f>_xlfn.TEXTJOIN(";",TRUE,AP335:AY337)</f>
        <v/>
      </c>
      <c r="BA564" t="str">
        <f>_xlfn.TEXTJOIN(";",TRUE,BA335:BJ337)</f>
        <v>81,4,88;1202,1,88;81,2,88;81,1,89;85,1,89;81,4,89;81,4,90;1202,1,90;81,2,90</v>
      </c>
      <c r="BL564" t="str">
        <f>_xlfn.TEXTJOIN(";",TRUE,BL335:BU337)</f>
        <v>1103,1,88;1001,1,88;1103,1,88</v>
      </c>
      <c r="BY564" s="34">
        <v>25</v>
      </c>
      <c r="BZ564" s="34">
        <f t="shared" si="226"/>
        <v>9</v>
      </c>
      <c r="CB564" t="str">
        <f>_xlfn.TEXTJOIN(";",TRUE,CB335:CK337)</f>
        <v/>
      </c>
      <c r="CM564" t="str">
        <f>_xlfn.TEXTJOIN(";",TRUE,CM335:CV337)</f>
        <v>81,4,88;1202,1,88;81,2,88;81,1,89;85,1,89;81,4,89;81,4,90;1202,1,90;81,2,90</v>
      </c>
      <c r="CX564" t="str">
        <f>_xlfn.TEXTJOIN(";",TRUE,CX335:DG337)</f>
        <v>1103,1,88;1001,1,88;1103,1,88</v>
      </c>
    </row>
    <row r="565" spans="1:102" ht="14.5" thickBot="1" x14ac:dyDescent="0.35">
      <c r="A565" s="34">
        <v>28</v>
      </c>
      <c r="B565" s="34">
        <f t="shared" si="224"/>
        <v>10</v>
      </c>
      <c r="D565" t="str">
        <f>_xlfn.TEXTJOIN(";",TRUE,D320:M322)</f>
        <v>251,3,73;1201,1,73;251,3,73;252,7,74;1201,1,75;253,5,75;255,1,75</v>
      </c>
      <c r="Z565" t="str">
        <f>_xlfn.TEXTJOIN(";",TRUE,Z338:AI340)</f>
        <v/>
      </c>
      <c r="AM565" s="34">
        <v>28</v>
      </c>
      <c r="AN565" s="34">
        <f t="shared" si="225"/>
        <v>10</v>
      </c>
      <c r="AP565" t="str">
        <f>_xlfn.TEXTJOIN(";",TRUE,AP338:AY340)</f>
        <v>81,3,91;81,3,92;81,4,93</v>
      </c>
      <c r="BA565" t="str">
        <f>_xlfn.TEXTJOIN(";",TRUE,BA338:BJ340)</f>
        <v/>
      </c>
      <c r="BL565" t="str">
        <f>_xlfn.TEXTJOIN(";",TRUE,BL338:BU340)</f>
        <v/>
      </c>
      <c r="BY565" s="34">
        <v>28</v>
      </c>
      <c r="BZ565" s="34">
        <f t="shared" si="226"/>
        <v>10</v>
      </c>
      <c r="CB565" t="str">
        <f>_xlfn.TEXTJOIN(";",TRUE,CB338:CK340)</f>
        <v>81,3,91;81,3,92;81,4,93</v>
      </c>
      <c r="CM565" t="str">
        <f>_xlfn.TEXTJOIN(";",TRUE,CM338:CV340)</f>
        <v/>
      </c>
      <c r="CX565" t="str">
        <f>_xlfn.TEXTJOIN(";",TRUE,CX338:DG340)</f>
        <v/>
      </c>
    </row>
    <row r="566" spans="1:102" ht="14.5" thickBot="1" x14ac:dyDescent="0.35">
      <c r="A566" s="34">
        <v>4</v>
      </c>
      <c r="B566" s="34">
        <f t="shared" si="224"/>
        <v>2</v>
      </c>
      <c r="O566" t="str">
        <f>_xlfn.TEXTJOIN(";",TRUE,O323:X325)</f>
        <v>261,3,76;1202,1,76;261,3,76;262,7,77;1202,1,78;263,5,78;265,1,78</v>
      </c>
      <c r="Z566" t="str">
        <f>_xlfn.TEXTJOIN(";",TRUE,Z323:AI325)</f>
        <v/>
      </c>
      <c r="AM566" s="34">
        <v>4</v>
      </c>
      <c r="AN566" s="34">
        <f t="shared" si="225"/>
        <v>2</v>
      </c>
      <c r="AP566" t="str">
        <f>_xlfn.TEXTJOIN(";",TRUE,AP323:AY325)</f>
        <v>1103,1,76;1001,1,76;1103,1,76</v>
      </c>
      <c r="BA566" t="str">
        <f>_xlfn.TEXTJOIN(";",TRUE,BA323:BJ325)</f>
        <v/>
      </c>
      <c r="BL566" t="str">
        <f>_xlfn.TEXTJOIN(";",TRUE,BL323:BU325)</f>
        <v>83,4,76;1202,1,76;83,2,76;83,3,77;1103,1,77;1001,1,77;1103,1,77;83,4,78;1202,1,78;83,2,78</v>
      </c>
      <c r="BY566" s="34">
        <v>4</v>
      </c>
      <c r="BZ566" s="34">
        <f t="shared" si="226"/>
        <v>2</v>
      </c>
      <c r="CB566" t="str">
        <f>_xlfn.TEXTJOIN(";",TRUE,CB323:CK325)</f>
        <v>1103,1,76;1001,1,76;1103,1,76</v>
      </c>
      <c r="CM566" t="str">
        <f>_xlfn.TEXTJOIN(";",TRUE,CM323:CV325)</f>
        <v/>
      </c>
      <c r="CX566" t="str">
        <f>_xlfn.TEXTJOIN(";",TRUE,CX323:DG325)</f>
        <v>83,4,76;1202,1,76;83,2,76;83,3,77;1103,1,77;1001,1,77;1103,1,77;83,4,78;1202,1,78;83,2,78</v>
      </c>
    </row>
    <row r="567" spans="1:102" ht="14.5" thickBot="1" x14ac:dyDescent="0.35">
      <c r="A567" s="34">
        <v>7</v>
      </c>
      <c r="B567" s="34">
        <f t="shared" si="224"/>
        <v>3</v>
      </c>
      <c r="Z567" t="str">
        <f>_xlfn.TEXTJOIN(";",TRUE,Z326:AI328)</f>
        <v>271,3,79;1202,1,79;271,3,79;272,7,80;1203,1,81;273,5,81;275,1,81</v>
      </c>
      <c r="AM567" s="34">
        <v>7</v>
      </c>
      <c r="AN567" s="34">
        <f t="shared" si="225"/>
        <v>3</v>
      </c>
      <c r="AP567" t="str">
        <f>_xlfn.TEXTJOIN(";",TRUE,AP326:AY328)</f>
        <v/>
      </c>
      <c r="BA567" t="str">
        <f>_xlfn.TEXTJOIN(";",TRUE,BA326:BJ328)</f>
        <v>81,7,79;81,2,80;1103,1,80;1001,1,80;1103,1,80;81,1,80;81,7,81</v>
      </c>
      <c r="BL567" t="str">
        <f>_xlfn.TEXTJOIN(";",TRUE,BL326:BU328)</f>
        <v>1103,1,79;1001,1,79;1103,1,79</v>
      </c>
      <c r="BY567" s="34">
        <v>7</v>
      </c>
      <c r="BZ567" s="34">
        <f t="shared" si="226"/>
        <v>3</v>
      </c>
      <c r="CB567" t="str">
        <f>_xlfn.TEXTJOIN(";",TRUE,CB326:CK328)</f>
        <v/>
      </c>
      <c r="CM567" t="str">
        <f>_xlfn.TEXTJOIN(";",TRUE,CM326:CV328)</f>
        <v>81,7,79;81,2,80;1103,1,80;1002,1,80;1103,1,80;81,1,80;81,7,81</v>
      </c>
      <c r="CX567" t="str">
        <f>_xlfn.TEXTJOIN(";",TRUE,CX326:DG328)</f>
        <v>1103,1,79;1001,1,79;1103,1,79</v>
      </c>
    </row>
    <row r="568" spans="1:102" ht="14.5" thickBot="1" x14ac:dyDescent="0.35">
      <c r="A568" s="34">
        <v>10</v>
      </c>
      <c r="B568" s="34">
        <f t="shared" si="224"/>
        <v>4</v>
      </c>
      <c r="D568" t="str">
        <f>_xlfn.TEXTJOIN(";",TRUE,D323:M325)</f>
        <v/>
      </c>
      <c r="Z568" t="str">
        <f>_xlfn.TEXTJOIN(";",TRUE,Z329:AI331)</f>
        <v/>
      </c>
      <c r="AM568" s="34">
        <v>10</v>
      </c>
      <c r="AN568" s="34">
        <f t="shared" si="225"/>
        <v>4</v>
      </c>
      <c r="AP568" t="str">
        <f>_xlfn.TEXTJOIN(";",TRUE,AP329:AY331)</f>
        <v/>
      </c>
      <c r="BA568" t="str">
        <f>_xlfn.TEXTJOIN(";",TRUE,BA329:BJ331)</f>
        <v>82,4,82;1202,1,82;82,2,82;82,2,83;1103,1,83;1001,1,83;1103,1,83;82,1,83;82,4,84;1202,1,84;82,2,84</v>
      </c>
      <c r="BL568" t="str">
        <f>_xlfn.TEXTJOIN(";",TRUE,BL329:BU331)</f>
        <v>1103,1,82;1001,1,82;1103,1,82</v>
      </c>
      <c r="BY568" s="34">
        <v>10</v>
      </c>
      <c r="BZ568" s="34">
        <f t="shared" si="226"/>
        <v>4</v>
      </c>
      <c r="CB568" t="str">
        <f>_xlfn.TEXTJOIN(";",TRUE,CB329:CK331)</f>
        <v/>
      </c>
      <c r="CM568" t="str">
        <f>_xlfn.TEXTJOIN(";",TRUE,CM329:CV331)</f>
        <v>82,4,82;1202,1,82;82,2,82;82,2,83;1103,1,83;1001,1,83;1103,1,83;82,1,83;82,4,84;1202,1,84;82,2,84</v>
      </c>
      <c r="CX568" t="str">
        <f>_xlfn.TEXTJOIN(";",TRUE,CX329:DG331)</f>
        <v>1103,1,82;1001,1,82;1103,1,82</v>
      </c>
    </row>
    <row r="569" spans="1:102" ht="14.5" thickBot="1" x14ac:dyDescent="0.35">
      <c r="A569" s="34">
        <v>13</v>
      </c>
      <c r="B569" s="34">
        <f t="shared" si="224"/>
        <v>5</v>
      </c>
      <c r="D569" t="str">
        <f>_xlfn.TEXTJOIN(";",TRUE,D324:M326)</f>
        <v/>
      </c>
      <c r="O569" t="str">
        <f>_xlfn.TEXTJOIN(";",TRUE,O326:X328)</f>
        <v/>
      </c>
      <c r="Z569" t="str">
        <f>_xlfn.TEXTJOIN(";",TRUE,Z332:AI334)</f>
        <v/>
      </c>
      <c r="AM569" s="34">
        <v>13</v>
      </c>
      <c r="AN569" s="34">
        <f t="shared" si="225"/>
        <v>5</v>
      </c>
      <c r="AP569" t="str">
        <f>_xlfn.TEXTJOIN(";",TRUE,AP332:AY334)</f>
        <v/>
      </c>
      <c r="BA569" t="str">
        <f>_xlfn.TEXTJOIN(";",TRUE,BA332:BJ334)</f>
        <v>83,7,85;83,2,86;1103,1,86;1001,1,86;1103,1,86;83,1,86;83,7,87</v>
      </c>
      <c r="BL569" t="str">
        <f>_xlfn.TEXTJOIN(";",TRUE,BL332:BU334)</f>
        <v>1103,1,85;1001,1,85;1103,1,85</v>
      </c>
      <c r="BY569" s="34">
        <v>13</v>
      </c>
      <c r="BZ569" s="34">
        <f t="shared" si="226"/>
        <v>5</v>
      </c>
      <c r="CB569" t="str">
        <f>_xlfn.TEXTJOIN(";",TRUE,CB332:CK334)</f>
        <v/>
      </c>
      <c r="CM569" t="str">
        <f>_xlfn.TEXTJOIN(";",TRUE,CM332:CV334)</f>
        <v>83,7,85;83,2,86;1103,1,86;1001,1,86;1103,1,86;83,1,86;83,7,87</v>
      </c>
      <c r="CX569" t="str">
        <f>_xlfn.TEXTJOIN(";",TRUE,CX332:DG334)</f>
        <v>1103,1,85;1001,1,85;1103,1,85</v>
      </c>
    </row>
    <row r="570" spans="1:102" ht="14.5" thickBot="1" x14ac:dyDescent="0.35">
      <c r="A570" s="34">
        <v>16</v>
      </c>
      <c r="B570" s="34">
        <f t="shared" si="224"/>
        <v>6</v>
      </c>
      <c r="D570" t="str">
        <f>_xlfn.TEXTJOIN(";",TRUE,D325:M327)</f>
        <v/>
      </c>
      <c r="O570" t="str">
        <f>_xlfn.TEXTJOIN(";",TRUE,O327:X329)</f>
        <v/>
      </c>
      <c r="AM570" s="34">
        <v>16</v>
      </c>
      <c r="AN570" s="34">
        <f t="shared" si="225"/>
        <v>6</v>
      </c>
      <c r="AP570" t="str">
        <f>_xlfn.TEXTJOIN(";",TRUE,AP335:AY337)</f>
        <v/>
      </c>
      <c r="BA570" t="str">
        <f>_xlfn.TEXTJOIN(";",TRUE,BA335:BJ337)</f>
        <v>81,4,88;1202,1,88;81,2,88;81,1,89;85,1,89;81,4,89;81,4,90;1202,1,90;81,2,90</v>
      </c>
      <c r="BL570" t="str">
        <f>_xlfn.TEXTJOIN(";",TRUE,BL335:BU337)</f>
        <v>1103,1,88;1001,1,88;1103,1,88</v>
      </c>
      <c r="BY570" s="34">
        <v>16</v>
      </c>
      <c r="BZ570" s="34">
        <f t="shared" si="226"/>
        <v>6</v>
      </c>
      <c r="CB570" t="str">
        <f>_xlfn.TEXTJOIN(";",TRUE,CB335:CK337)</f>
        <v/>
      </c>
      <c r="CM570" t="str">
        <f>_xlfn.TEXTJOIN(";",TRUE,CM335:CV337)</f>
        <v>81,4,88;1202,1,88;81,2,88;81,1,89;85,1,89;81,4,89;81,4,90;1202,1,90;81,2,90</v>
      </c>
      <c r="CX570" t="str">
        <f>_xlfn.TEXTJOIN(";",TRUE,CX335:DG337)</f>
        <v>1103,1,88;1001,1,88;1103,1,88</v>
      </c>
    </row>
    <row r="571" spans="1:102" ht="14.5" thickBot="1" x14ac:dyDescent="0.35">
      <c r="A571" s="34">
        <v>19</v>
      </c>
      <c r="B571" s="34">
        <f t="shared" si="224"/>
        <v>7</v>
      </c>
      <c r="D571" t="str">
        <f>_xlfn.TEXTJOIN(";",TRUE,D326:M328)</f>
        <v/>
      </c>
      <c r="O571" t="str">
        <f>_xlfn.TEXTJOIN(";",TRUE,O328:X330)</f>
        <v/>
      </c>
      <c r="Z571" t="str">
        <f>_xlfn.TEXTJOIN(";",TRUE,Z338:AI340)</f>
        <v/>
      </c>
      <c r="AM571" s="34">
        <v>19</v>
      </c>
      <c r="AN571" s="34">
        <f t="shared" si="225"/>
        <v>7</v>
      </c>
      <c r="AP571" t="str">
        <f>_xlfn.TEXTJOIN(";",TRUE,AP338:AY340)</f>
        <v>81,3,91;81,3,92;81,4,93</v>
      </c>
      <c r="BA571" t="str">
        <f>_xlfn.TEXTJOIN(";",TRUE,BA338:BJ340)</f>
        <v/>
      </c>
      <c r="BL571" t="str">
        <f>_xlfn.TEXTJOIN(";",TRUE,BL338:BU340)</f>
        <v/>
      </c>
      <c r="BY571" s="34">
        <v>19</v>
      </c>
      <c r="BZ571" s="34">
        <f t="shared" si="226"/>
        <v>7</v>
      </c>
      <c r="CB571" t="str">
        <f>_xlfn.TEXTJOIN(";",TRUE,CB338:CK340)</f>
        <v>81,3,91;81,3,92;81,4,93</v>
      </c>
      <c r="CM571" t="str">
        <f>_xlfn.TEXTJOIN(";",TRUE,CM338:CV340)</f>
        <v/>
      </c>
      <c r="CX571" t="str">
        <f>_xlfn.TEXTJOIN(";",TRUE,CX338:DG340)</f>
        <v/>
      </c>
    </row>
    <row r="572" spans="1:102" ht="14.5" thickBot="1" x14ac:dyDescent="0.35">
      <c r="A572" s="34">
        <v>22</v>
      </c>
      <c r="B572" s="34">
        <f t="shared" si="224"/>
        <v>8</v>
      </c>
      <c r="O572" t="str">
        <f>_xlfn.TEXTJOIN(";",TRUE,O329:X331)</f>
        <v/>
      </c>
      <c r="Z572" t="str">
        <f>_xlfn.TEXTJOIN(";",TRUE,Z341:AI343)</f>
        <v/>
      </c>
      <c r="AM572" s="34">
        <v>22</v>
      </c>
      <c r="AN572" s="34">
        <f t="shared" si="225"/>
        <v>8</v>
      </c>
      <c r="AP572" t="str">
        <f>_xlfn.TEXTJOIN(";",TRUE,AP341:AY343)</f>
        <v>82,3,94;82,3,95;1103,1,95;1001,1,95;1103,1,95;82,4,96</v>
      </c>
      <c r="BA572" t="str">
        <f>_xlfn.TEXTJOIN(";",TRUE,BA341:BJ343)</f>
        <v/>
      </c>
      <c r="BL572" t="str">
        <f>_xlfn.TEXTJOIN(";",TRUE,BL341:BU343)</f>
        <v>1103,1,94;1001,1,94;1103,1,94</v>
      </c>
      <c r="BY572" s="34">
        <v>22</v>
      </c>
      <c r="BZ572" s="34">
        <f t="shared" si="226"/>
        <v>8</v>
      </c>
      <c r="CB572" t="str">
        <f>_xlfn.TEXTJOIN(";",TRUE,CB341:CK343)</f>
        <v>82,3,94;82,3,95;1103,1,95;1001,1,95;1103,1,95;82,4,96</v>
      </c>
      <c r="CM572" t="str">
        <f>_xlfn.TEXTJOIN(";",TRUE,CM341:CV343)</f>
        <v/>
      </c>
      <c r="CX572" t="str">
        <f>_xlfn.TEXTJOIN(";",TRUE,CX341:DG343)</f>
        <v>1103,1,94;1001,1,94;1103,1,94</v>
      </c>
    </row>
    <row r="573" spans="1:102" ht="14.5" thickBot="1" x14ac:dyDescent="0.35">
      <c r="A573" s="34">
        <v>25</v>
      </c>
      <c r="B573" s="34">
        <f t="shared" si="224"/>
        <v>9</v>
      </c>
      <c r="AM573" s="34">
        <v>25</v>
      </c>
      <c r="AN573" s="34">
        <f t="shared" si="225"/>
        <v>9</v>
      </c>
      <c r="AP573" t="str">
        <f>_xlfn.TEXTJOIN(";",TRUE,AP344:AY346)</f>
        <v>83,5,97;83,2,98;1103,1,98;1001,1,98;1103,1,98;83,5,99</v>
      </c>
      <c r="BA573" t="str">
        <f>_xlfn.TEXTJOIN(";",TRUE,BA344:BJ346)</f>
        <v/>
      </c>
      <c r="BL573" t="str">
        <f>_xlfn.TEXTJOIN(";",TRUE,BL344:BU346)</f>
        <v>1103,1,97;1001,1,97;1103,1,97</v>
      </c>
      <c r="BY573" s="34">
        <v>25</v>
      </c>
      <c r="BZ573" s="34">
        <f t="shared" si="226"/>
        <v>9</v>
      </c>
      <c r="CB573" t="str">
        <f>_xlfn.TEXTJOIN(";",TRUE,CB344:CK346)</f>
        <v>83,5,97;83,2,98;1103,1,98;1002,1,98;1103,1,98;83,5,99</v>
      </c>
      <c r="CM573" t="str">
        <f>_xlfn.TEXTJOIN(";",TRUE,CM344:CV346)</f>
        <v/>
      </c>
      <c r="CX573" t="str">
        <f>_xlfn.TEXTJOIN(";",TRUE,CX344:DG346)</f>
        <v>1103,1,97;1001,1,97;1103,1,97</v>
      </c>
    </row>
    <row r="574" spans="1:102" ht="14.5" thickBot="1" x14ac:dyDescent="0.35">
      <c r="A574" s="34">
        <v>28</v>
      </c>
      <c r="B574" s="34">
        <f t="shared" si="224"/>
        <v>10</v>
      </c>
      <c r="D574" t="str">
        <f>_xlfn.TEXTJOIN(";",TRUE,D329:M331)</f>
        <v>281,3,82;1201,1,82;281,3,82;282,7,83;1201,1,84;283,5,84;285,1,84</v>
      </c>
      <c r="Z574" t="str">
        <f>_xlfn.TEXTJOIN(";",TRUE,Z347:AI349)</f>
        <v/>
      </c>
      <c r="AM574" s="34">
        <v>28</v>
      </c>
      <c r="AN574" s="34">
        <f t="shared" si="225"/>
        <v>10</v>
      </c>
      <c r="AP574" t="str">
        <f>_xlfn.TEXTJOIN(";",TRUE,AP347:AY349)</f>
        <v>1103,1,100;1001,1,100;1103,1,100</v>
      </c>
      <c r="BA574" t="str">
        <f>_xlfn.TEXTJOIN(";",TRUE,BA347:BJ349)</f>
        <v/>
      </c>
      <c r="BL574" t="str">
        <f>_xlfn.TEXTJOIN(";",TRUE,BL347:BU349)</f>
        <v>81,2,100;1202,1,100;81,2,100;81,2,101;1103,1,101;1001,1,101;1103,1,101;81,2,102;1202,1,102;81,2,102</v>
      </c>
      <c r="BY574" s="34">
        <v>28</v>
      </c>
      <c r="BZ574" s="34">
        <f t="shared" si="226"/>
        <v>10</v>
      </c>
      <c r="CB574" t="str">
        <f>_xlfn.TEXTJOIN(";",TRUE,CB347:CK349)</f>
        <v>1103,1,100;1001,1,100;1103,1,100</v>
      </c>
      <c r="CM574" t="str">
        <f>_xlfn.TEXTJOIN(";",TRUE,CM347:CV349)</f>
        <v/>
      </c>
      <c r="CX574" t="str">
        <f>_xlfn.TEXTJOIN(";",TRUE,CX347:DG349)</f>
        <v>81,2,100;1202,1,100;81,2,100;81,2,101;1103,1,101;1001,1,101;1103,1,101;81,2,102;1202,1,102;81,2,102</v>
      </c>
    </row>
    <row r="575" spans="1:102" ht="14.5" thickBot="1" x14ac:dyDescent="0.35">
      <c r="A575" s="34">
        <v>4</v>
      </c>
      <c r="B575" s="34">
        <f t="shared" si="224"/>
        <v>2</v>
      </c>
      <c r="O575" t="str">
        <f>_xlfn.TEXTJOIN(";",TRUE,O332:X334)</f>
        <v>291,3,85;1202,1,85;291,3,85;292,7,86;1202,1,87;293,5,87;295,1,87</v>
      </c>
      <c r="Z575" t="str">
        <f>_xlfn.TEXTJOIN(";",TRUE,Z332:AI334)</f>
        <v/>
      </c>
      <c r="AM575" s="34">
        <v>4</v>
      </c>
      <c r="AN575" s="34">
        <f t="shared" si="225"/>
        <v>2</v>
      </c>
      <c r="AP575" t="str">
        <f>_xlfn.TEXTJOIN(";",TRUE,AP332:AY334)</f>
        <v/>
      </c>
      <c r="BA575" t="str">
        <f>_xlfn.TEXTJOIN(";",TRUE,BA332:BJ334)</f>
        <v>83,7,85;83,2,86;1103,1,86;1001,1,86;1103,1,86;83,1,86;83,7,87</v>
      </c>
      <c r="BL575" t="str">
        <f>_xlfn.TEXTJOIN(";",TRUE,BL332:BU334)</f>
        <v>1103,1,85;1001,1,85;1103,1,85</v>
      </c>
      <c r="BY575" s="34">
        <v>4</v>
      </c>
      <c r="BZ575" s="34">
        <f t="shared" si="226"/>
        <v>2</v>
      </c>
      <c r="CB575" t="str">
        <f>_xlfn.TEXTJOIN(";",TRUE,CB332:CK334)</f>
        <v/>
      </c>
      <c r="CM575" t="str">
        <f>_xlfn.TEXTJOIN(";",TRUE,CM332:CV334)</f>
        <v>83,7,85;83,2,86;1103,1,86;1001,1,86;1103,1,86;83,1,86;83,7,87</v>
      </c>
      <c r="CX575" t="str">
        <f>_xlfn.TEXTJOIN(";",TRUE,CX332:DG334)</f>
        <v>1103,1,85;1001,1,85;1103,1,85</v>
      </c>
    </row>
    <row r="576" spans="1:102" ht="14.5" thickBot="1" x14ac:dyDescent="0.35">
      <c r="A576" s="34">
        <v>7</v>
      </c>
      <c r="B576" s="34">
        <f t="shared" si="224"/>
        <v>3</v>
      </c>
      <c r="Z576" t="str">
        <f>_xlfn.TEXTJOIN(";",TRUE,Z335:AI337)</f>
        <v>301,3,88;1202,1,88;301,3,88;302,7,89;1203,1,90;303,5,90;305,1,90</v>
      </c>
      <c r="AM576" s="34">
        <v>7</v>
      </c>
      <c r="AN576" s="34">
        <f t="shared" si="225"/>
        <v>3</v>
      </c>
      <c r="AP576" t="str">
        <f>_xlfn.TEXTJOIN(";",TRUE,AP335:AY337)</f>
        <v/>
      </c>
      <c r="BA576" t="str">
        <f>_xlfn.TEXTJOIN(";",TRUE,BA335:BJ337)</f>
        <v>81,4,88;1202,1,88;81,2,88;81,1,89;85,1,89;81,4,89;81,4,90;1202,1,90;81,2,90</v>
      </c>
      <c r="BL576" t="str">
        <f>_xlfn.TEXTJOIN(";",TRUE,BL335:BU337)</f>
        <v>1103,1,88;1001,1,88;1103,1,88</v>
      </c>
      <c r="BY576" s="34">
        <v>7</v>
      </c>
      <c r="BZ576" s="34">
        <f t="shared" si="226"/>
        <v>3</v>
      </c>
      <c r="CB576" t="str">
        <f>_xlfn.TEXTJOIN(";",TRUE,CB335:CK337)</f>
        <v/>
      </c>
      <c r="CM576" t="str">
        <f>_xlfn.TEXTJOIN(";",TRUE,CM335:CV337)</f>
        <v>81,4,88;1202,1,88;81,2,88;81,1,89;85,1,89;81,4,89;81,4,90;1202,1,90;81,2,90</v>
      </c>
      <c r="CX576" t="str">
        <f>_xlfn.TEXTJOIN(";",TRUE,CX335:DG337)</f>
        <v>1103,1,88;1001,1,88;1103,1,88</v>
      </c>
    </row>
    <row r="577" spans="1:102" ht="14.5" thickBot="1" x14ac:dyDescent="0.35">
      <c r="A577" s="34">
        <v>10</v>
      </c>
      <c r="B577" s="34">
        <f t="shared" si="224"/>
        <v>4</v>
      </c>
      <c r="D577" t="str">
        <f>_xlfn.TEXTJOIN(";",TRUE,D332:M334)</f>
        <v/>
      </c>
      <c r="Z577" t="str">
        <f>_xlfn.TEXTJOIN(";",TRUE,Z338:AI340)</f>
        <v/>
      </c>
      <c r="AM577" s="34">
        <v>10</v>
      </c>
      <c r="AN577" s="34">
        <f t="shared" si="225"/>
        <v>4</v>
      </c>
      <c r="AP577" t="str">
        <f>_xlfn.TEXTJOIN(";",TRUE,AP338:AY340)</f>
        <v>81,3,91;81,3,92;81,4,93</v>
      </c>
      <c r="BA577" t="str">
        <f>_xlfn.TEXTJOIN(";",TRUE,BA338:BJ340)</f>
        <v/>
      </c>
      <c r="BL577" t="str">
        <f>_xlfn.TEXTJOIN(";",TRUE,BL338:BU340)</f>
        <v/>
      </c>
      <c r="BY577" s="34">
        <v>10</v>
      </c>
      <c r="BZ577" s="34">
        <f t="shared" si="226"/>
        <v>4</v>
      </c>
      <c r="CB577" t="str">
        <f>_xlfn.TEXTJOIN(";",TRUE,CB338:CK340)</f>
        <v>81,3,91;81,3,92;81,4,93</v>
      </c>
      <c r="CM577" t="str">
        <f>_xlfn.TEXTJOIN(";",TRUE,CM338:CV340)</f>
        <v/>
      </c>
      <c r="CX577" t="str">
        <f>_xlfn.TEXTJOIN(";",TRUE,CX338:DG340)</f>
        <v/>
      </c>
    </row>
    <row r="578" spans="1:102" ht="14.5" thickBot="1" x14ac:dyDescent="0.35">
      <c r="A578" s="34">
        <v>13</v>
      </c>
      <c r="B578" s="34">
        <f t="shared" si="224"/>
        <v>5</v>
      </c>
      <c r="D578" t="str">
        <f>_xlfn.TEXTJOIN(";",TRUE,D333:M335)</f>
        <v/>
      </c>
      <c r="O578" t="str">
        <f>_xlfn.TEXTJOIN(";",TRUE,O335:X337)</f>
        <v/>
      </c>
      <c r="Z578" t="str">
        <f>_xlfn.TEXTJOIN(";",TRUE,Z341:AI343)</f>
        <v/>
      </c>
      <c r="AM578" s="34">
        <v>13</v>
      </c>
      <c r="AN578" s="34">
        <f t="shared" si="225"/>
        <v>5</v>
      </c>
      <c r="AP578" t="str">
        <f>_xlfn.TEXTJOIN(";",TRUE,AP341:AY343)</f>
        <v>82,3,94;82,3,95;1103,1,95;1001,1,95;1103,1,95;82,4,96</v>
      </c>
      <c r="BA578" t="str">
        <f>_xlfn.TEXTJOIN(";",TRUE,BA341:BJ343)</f>
        <v/>
      </c>
      <c r="BL578" t="str">
        <f>_xlfn.TEXTJOIN(";",TRUE,BL341:BU343)</f>
        <v>1103,1,94;1001,1,94;1103,1,94</v>
      </c>
      <c r="BY578" s="34">
        <v>13</v>
      </c>
      <c r="BZ578" s="34">
        <f t="shared" si="226"/>
        <v>5</v>
      </c>
      <c r="CB578" t="str">
        <f>_xlfn.TEXTJOIN(";",TRUE,CB341:CK343)</f>
        <v>82,3,94;82,3,95;1103,1,95;1001,1,95;1103,1,95;82,4,96</v>
      </c>
      <c r="CM578" t="str">
        <f>_xlfn.TEXTJOIN(";",TRUE,CM341:CV343)</f>
        <v/>
      </c>
      <c r="CX578" t="str">
        <f>_xlfn.TEXTJOIN(";",TRUE,CX341:DG343)</f>
        <v>1103,1,94;1001,1,94;1103,1,94</v>
      </c>
    </row>
    <row r="579" spans="1:102" ht="14.5" thickBot="1" x14ac:dyDescent="0.35">
      <c r="A579" s="34">
        <v>16</v>
      </c>
      <c r="B579" s="34">
        <f t="shared" si="224"/>
        <v>6</v>
      </c>
      <c r="D579" t="str">
        <f>_xlfn.TEXTJOIN(";",TRUE,D334:M336)</f>
        <v/>
      </c>
      <c r="O579" t="str">
        <f>_xlfn.TEXTJOIN(";",TRUE,O336:X338)</f>
        <v/>
      </c>
      <c r="AM579" s="34">
        <v>16</v>
      </c>
      <c r="AN579" s="34">
        <f t="shared" si="225"/>
        <v>6</v>
      </c>
      <c r="AP579" t="str">
        <f>_xlfn.TEXTJOIN(";",TRUE,AP344:AY346)</f>
        <v>83,5,97;83,2,98;1103,1,98;1001,1,98;1103,1,98;83,5,99</v>
      </c>
      <c r="BA579" t="str">
        <f>_xlfn.TEXTJOIN(";",TRUE,BA344:BJ346)</f>
        <v/>
      </c>
      <c r="BL579" t="str">
        <f>_xlfn.TEXTJOIN(";",TRUE,BL344:BU346)</f>
        <v>1103,1,97;1001,1,97;1103,1,97</v>
      </c>
      <c r="BY579" s="34">
        <v>16</v>
      </c>
      <c r="BZ579" s="34">
        <f t="shared" si="226"/>
        <v>6</v>
      </c>
      <c r="CB579" t="str">
        <f>_xlfn.TEXTJOIN(";",TRUE,CB344:CK346)</f>
        <v>83,5,97;83,2,98;1103,1,98;1002,1,98;1103,1,98;83,5,99</v>
      </c>
      <c r="CM579" t="str">
        <f>_xlfn.TEXTJOIN(";",TRUE,CM344:CV346)</f>
        <v/>
      </c>
      <c r="CX579" t="str">
        <f>_xlfn.TEXTJOIN(";",TRUE,CX344:DG346)</f>
        <v>1103,1,97;1001,1,97;1103,1,97</v>
      </c>
    </row>
    <row r="580" spans="1:102" ht="14.5" thickBot="1" x14ac:dyDescent="0.35">
      <c r="A580" s="34">
        <v>19</v>
      </c>
      <c r="B580" s="34">
        <f t="shared" si="224"/>
        <v>7</v>
      </c>
      <c r="D580" t="str">
        <f>_xlfn.TEXTJOIN(";",TRUE,D335:M337)</f>
        <v/>
      </c>
      <c r="O580" t="str">
        <f>_xlfn.TEXTJOIN(";",TRUE,O337:X339)</f>
        <v/>
      </c>
      <c r="Z580" t="str">
        <f>_xlfn.TEXTJOIN(";",TRUE,Z347:AI349)</f>
        <v/>
      </c>
      <c r="AM580" s="34">
        <v>19</v>
      </c>
      <c r="AN580" s="34">
        <f t="shared" si="225"/>
        <v>7</v>
      </c>
      <c r="AP580" t="str">
        <f>_xlfn.TEXTJOIN(";",TRUE,AP347:AY349)</f>
        <v>1103,1,100;1001,1,100;1103,1,100</v>
      </c>
      <c r="BA580" t="str">
        <f>_xlfn.TEXTJOIN(";",TRUE,BA347:BJ349)</f>
        <v/>
      </c>
      <c r="BL580" t="str">
        <f>_xlfn.TEXTJOIN(";",TRUE,BL347:BU349)</f>
        <v>81,2,100;1202,1,100;81,2,100;81,2,101;1103,1,101;1001,1,101;1103,1,101;81,2,102;1202,1,102;81,2,102</v>
      </c>
      <c r="BY580" s="34">
        <v>19</v>
      </c>
      <c r="BZ580" s="34">
        <f t="shared" si="226"/>
        <v>7</v>
      </c>
      <c r="CB580" t="str">
        <f>_xlfn.TEXTJOIN(";",TRUE,CB347:CK349)</f>
        <v>1103,1,100;1001,1,100;1103,1,100</v>
      </c>
      <c r="CM580" t="str">
        <f>_xlfn.TEXTJOIN(";",TRUE,CM347:CV349)</f>
        <v/>
      </c>
      <c r="CX580" t="str">
        <f>_xlfn.TEXTJOIN(";",TRUE,CX347:DG349)</f>
        <v>81,2,100;1202,1,100;81,2,100;81,2,101;1103,1,101;1001,1,101;1103,1,101;81,2,102;1202,1,102;81,2,102</v>
      </c>
    </row>
    <row r="581" spans="1:102" ht="14.5" thickBot="1" x14ac:dyDescent="0.35">
      <c r="A581" s="34">
        <v>22</v>
      </c>
      <c r="B581" s="34">
        <f t="shared" si="224"/>
        <v>8</v>
      </c>
      <c r="O581" t="str">
        <f>_xlfn.TEXTJOIN(";",TRUE,O338:X340)</f>
        <v/>
      </c>
      <c r="Z581" t="str">
        <f>_xlfn.TEXTJOIN(";",TRUE,Z350:AI352)</f>
        <v/>
      </c>
      <c r="AM581" s="34">
        <v>22</v>
      </c>
      <c r="AN581" s="34">
        <f t="shared" si="225"/>
        <v>8</v>
      </c>
      <c r="AP581" t="str">
        <f>_xlfn.TEXTJOIN(";",TRUE,AP350:AY352)</f>
        <v>1103,1,103;1001,1,103;1103,1,103</v>
      </c>
      <c r="BA581" t="str">
        <f>_xlfn.TEXTJOIN(";",TRUE,BA350:BJ352)</f>
        <v/>
      </c>
      <c r="BL581" t="str">
        <f>_xlfn.TEXTJOIN(";",TRUE,BL350:BU352)</f>
        <v>82,7,103;82,3,104;1202,1,104;1003,1,104;1202,1,104;82,7,105</v>
      </c>
      <c r="BY581" s="34">
        <v>22</v>
      </c>
      <c r="BZ581" s="34">
        <f t="shared" si="226"/>
        <v>8</v>
      </c>
      <c r="CB581" t="str">
        <f>_xlfn.TEXTJOIN(";",TRUE,CB350:CK352)</f>
        <v>1103,1,103;1001,1,103;1103,1,103</v>
      </c>
      <c r="CM581" t="str">
        <f>_xlfn.TEXTJOIN(";",TRUE,CM350:CV352)</f>
        <v/>
      </c>
      <c r="CX581" t="str">
        <f>_xlfn.TEXTJOIN(";",TRUE,CX350:DG352)</f>
        <v>82,7,103;82,3,104;1202,1,104;1003,1,104;1202,1,104;82,7,105</v>
      </c>
    </row>
    <row r="582" spans="1:102" ht="14.5" thickBot="1" x14ac:dyDescent="0.35">
      <c r="A582" s="34">
        <v>25</v>
      </c>
      <c r="B582" s="34">
        <f t="shared" si="224"/>
        <v>9</v>
      </c>
      <c r="AM582" s="34">
        <v>25</v>
      </c>
      <c r="AN582" s="34">
        <f t="shared" si="225"/>
        <v>9</v>
      </c>
      <c r="AP582" t="str">
        <f>_xlfn.TEXTJOIN(";",TRUE,AP353:AY355)</f>
        <v>1103,1,106;1001,1,106;1103,1,106</v>
      </c>
      <c r="BA582" t="str">
        <f>_xlfn.TEXTJOIN(";",TRUE,BA353:BJ355)</f>
        <v/>
      </c>
      <c r="BL582" t="str">
        <f>_xlfn.TEXTJOIN(";",TRUE,BL353:BU355)</f>
        <v>83,4,106;1202,1,106;83,2,106;83,3,107;1103,1,107;1001,1,107;1103,1,107;83,4,108;1202,1,108;83,2,108</v>
      </c>
      <c r="BY582" s="34">
        <v>25</v>
      </c>
      <c r="BZ582" s="34">
        <f t="shared" si="226"/>
        <v>9</v>
      </c>
      <c r="CB582" t="str">
        <f>_xlfn.TEXTJOIN(";",TRUE,CB353:CK355)</f>
        <v>1103,1,106;1001,1,106;1103,1,106</v>
      </c>
      <c r="CM582" t="str">
        <f>_xlfn.TEXTJOIN(";",TRUE,CM353:CV355)</f>
        <v/>
      </c>
      <c r="CX582" t="str">
        <f>_xlfn.TEXTJOIN(";",TRUE,CX353:DG355)</f>
        <v>83,4,106;1202,1,106;83,2,106;83,3,107;1103,1,107;1001,1,107;1103,1,107;83,4,108;1202,1,108;83,2,108</v>
      </c>
    </row>
    <row r="583" spans="1:102" ht="14.5" thickBot="1" x14ac:dyDescent="0.35">
      <c r="A583" s="34">
        <v>28</v>
      </c>
      <c r="B583" s="34">
        <f t="shared" si="224"/>
        <v>10</v>
      </c>
      <c r="D583" t="str">
        <f>_xlfn.TEXTJOIN(";",TRUE,D338:M340)</f>
        <v>311,3,91;1201,1,91;311,3,91;312,7,92;1201,1,93;313,5,93;315,1,93</v>
      </c>
      <c r="Z583" t="str">
        <f>_xlfn.TEXTJOIN(";",TRUE,Z356:AI358)</f>
        <v/>
      </c>
      <c r="AM583" s="34">
        <v>28</v>
      </c>
      <c r="AN583" s="34">
        <f t="shared" si="225"/>
        <v>10</v>
      </c>
      <c r="AP583" t="str">
        <f>_xlfn.TEXTJOIN(";",TRUE,AP356:AY358)</f>
        <v/>
      </c>
      <c r="BA583" t="str">
        <f>_xlfn.TEXTJOIN(";",TRUE,BA356:BJ358)</f>
        <v>81,7,109;81,2,110;1103,1,110;1001,1,110;1103,1,110;81,1,110;81,7,111</v>
      </c>
      <c r="BL583" t="str">
        <f>_xlfn.TEXTJOIN(";",TRUE,BL356:BU358)</f>
        <v>1103,1,109;1001,1,109;1103,1,109</v>
      </c>
      <c r="BY583" s="34">
        <v>28</v>
      </c>
      <c r="BZ583" s="34">
        <f t="shared" si="226"/>
        <v>10</v>
      </c>
      <c r="CB583" t="str">
        <f>_xlfn.TEXTJOIN(";",TRUE,CB356:CK358)</f>
        <v/>
      </c>
      <c r="CM583" t="str">
        <f>_xlfn.TEXTJOIN(";",TRUE,CM356:CV358)</f>
        <v>81,7,109;81,2,110;1103,1,110;1002,1,110;1103,1,110;81,1,110;81,7,111</v>
      </c>
      <c r="CX583" t="str">
        <f>_xlfn.TEXTJOIN(";",TRUE,CX356:DG358)</f>
        <v>1103,1,109;1001,1,109;1103,1,109</v>
      </c>
    </row>
    <row r="584" spans="1:102" ht="14.5" thickBot="1" x14ac:dyDescent="0.35">
      <c r="A584" s="34">
        <v>4</v>
      </c>
      <c r="B584" s="34">
        <f t="shared" si="224"/>
        <v>2</v>
      </c>
      <c r="O584" t="str">
        <f>_xlfn.TEXTJOIN(";",TRUE,O341:X343)</f>
        <v>321,3,94;1202,1,94;321,3,94;322,7,95;1202,1,96;323,5,96;325,1,96</v>
      </c>
      <c r="Z584" t="str">
        <f>_xlfn.TEXTJOIN(";",TRUE,Z341:AI343)</f>
        <v/>
      </c>
      <c r="AM584" s="34">
        <v>4</v>
      </c>
      <c r="AN584" s="34">
        <f t="shared" si="225"/>
        <v>2</v>
      </c>
      <c r="AP584" t="str">
        <f>_xlfn.TEXTJOIN(";",TRUE,AP341:AY343)</f>
        <v>82,3,94;82,3,95;1103,1,95;1001,1,95;1103,1,95;82,4,96</v>
      </c>
      <c r="BA584" t="str">
        <f>_xlfn.TEXTJOIN(";",TRUE,BA341:BJ343)</f>
        <v/>
      </c>
      <c r="BL584" t="str">
        <f>_xlfn.TEXTJOIN(";",TRUE,BL341:BU343)</f>
        <v>1103,1,94;1001,1,94;1103,1,94</v>
      </c>
      <c r="BY584" s="34">
        <v>4</v>
      </c>
      <c r="BZ584" s="34">
        <f t="shared" si="226"/>
        <v>2</v>
      </c>
      <c r="CB584" t="str">
        <f>_xlfn.TEXTJOIN(";",TRUE,CB341:CK343)</f>
        <v>82,3,94;82,3,95;1103,1,95;1001,1,95;1103,1,95;82,4,96</v>
      </c>
      <c r="CM584" t="str">
        <f>_xlfn.TEXTJOIN(";",TRUE,CM341:CV343)</f>
        <v/>
      </c>
      <c r="CX584" t="str">
        <f>_xlfn.TEXTJOIN(";",TRUE,CX341:DG343)</f>
        <v>1103,1,94;1001,1,94;1103,1,94</v>
      </c>
    </row>
    <row r="585" spans="1:102" ht="14.5" thickBot="1" x14ac:dyDescent="0.35">
      <c r="A585" s="34">
        <v>7</v>
      </c>
      <c r="B585" s="34">
        <f t="shared" si="224"/>
        <v>3</v>
      </c>
      <c r="Z585" t="str">
        <f>_xlfn.TEXTJOIN(";",TRUE,Z344:AI346)</f>
        <v>331,3,97;1202,1,97;331,3,97;332,7,98;1203,1,99;333,5,99;335,1,99</v>
      </c>
      <c r="AM585" s="34">
        <v>7</v>
      </c>
      <c r="AN585" s="34">
        <f t="shared" si="225"/>
        <v>3</v>
      </c>
      <c r="AP585" t="str">
        <f>_xlfn.TEXTJOIN(";",TRUE,AP344:AY346)</f>
        <v>83,5,97;83,2,98;1103,1,98;1001,1,98;1103,1,98;83,5,99</v>
      </c>
      <c r="BA585" t="str">
        <f>_xlfn.TEXTJOIN(";",TRUE,BA344:BJ346)</f>
        <v/>
      </c>
      <c r="BL585" t="str">
        <f>_xlfn.TEXTJOIN(";",TRUE,BL344:BU346)</f>
        <v>1103,1,97;1001,1,97;1103,1,97</v>
      </c>
      <c r="BY585" s="34">
        <v>7</v>
      </c>
      <c r="BZ585" s="34">
        <f t="shared" si="226"/>
        <v>3</v>
      </c>
      <c r="CB585" t="str">
        <f>_xlfn.TEXTJOIN(";",TRUE,CB344:CK346)</f>
        <v>83,5,97;83,2,98;1103,1,98;1002,1,98;1103,1,98;83,5,99</v>
      </c>
      <c r="CM585" t="str">
        <f>_xlfn.TEXTJOIN(";",TRUE,CM344:CV346)</f>
        <v/>
      </c>
      <c r="CX585" t="str">
        <f>_xlfn.TEXTJOIN(";",TRUE,CX344:DG346)</f>
        <v>1103,1,97;1001,1,97;1103,1,97</v>
      </c>
    </row>
    <row r="586" spans="1:102" ht="14.5" thickBot="1" x14ac:dyDescent="0.35">
      <c r="A586" s="34">
        <v>10</v>
      </c>
      <c r="B586" s="34">
        <f t="shared" si="224"/>
        <v>4</v>
      </c>
      <c r="D586" t="str">
        <f>_xlfn.TEXTJOIN(";",TRUE,D341:M343)</f>
        <v/>
      </c>
      <c r="Z586" t="str">
        <f>_xlfn.TEXTJOIN(";",TRUE,Z347:AI349)</f>
        <v/>
      </c>
      <c r="AM586" s="34">
        <v>10</v>
      </c>
      <c r="AN586" s="34">
        <f t="shared" si="225"/>
        <v>4</v>
      </c>
      <c r="AP586" t="str">
        <f>_xlfn.TEXTJOIN(";",TRUE,AP347:AY349)</f>
        <v>1103,1,100;1001,1,100;1103,1,100</v>
      </c>
      <c r="BA586" t="str">
        <f>_xlfn.TEXTJOIN(";",TRUE,BA347:BJ349)</f>
        <v/>
      </c>
      <c r="BL586" t="str">
        <f>_xlfn.TEXTJOIN(";",TRUE,BL347:BU349)</f>
        <v>81,2,100;1202,1,100;81,2,100;81,2,101;1103,1,101;1001,1,101;1103,1,101;81,2,102;1202,1,102;81,2,102</v>
      </c>
      <c r="BY586" s="34">
        <v>10</v>
      </c>
      <c r="BZ586" s="34">
        <f t="shared" si="226"/>
        <v>4</v>
      </c>
      <c r="CB586" t="str">
        <f>_xlfn.TEXTJOIN(";",TRUE,CB347:CK349)</f>
        <v>1103,1,100;1001,1,100;1103,1,100</v>
      </c>
      <c r="CM586" t="str">
        <f>_xlfn.TEXTJOIN(";",TRUE,CM347:CV349)</f>
        <v/>
      </c>
      <c r="CX586" t="str">
        <f>_xlfn.TEXTJOIN(";",TRUE,CX347:DG349)</f>
        <v>81,2,100;1202,1,100;81,2,100;81,2,101;1103,1,101;1001,1,101;1103,1,101;81,2,102;1202,1,102;81,2,102</v>
      </c>
    </row>
    <row r="587" spans="1:102" ht="14.5" thickBot="1" x14ac:dyDescent="0.35">
      <c r="A587" s="34">
        <v>13</v>
      </c>
      <c r="B587" s="34">
        <f t="shared" si="224"/>
        <v>5</v>
      </c>
      <c r="D587" t="str">
        <f>_xlfn.TEXTJOIN(";",TRUE,D342:M344)</f>
        <v/>
      </c>
      <c r="O587" t="str">
        <f>_xlfn.TEXTJOIN(";",TRUE,O344:X346)</f>
        <v/>
      </c>
      <c r="Z587" t="str">
        <f>_xlfn.TEXTJOIN(";",TRUE,Z350:AI352)</f>
        <v/>
      </c>
      <c r="AM587" s="34">
        <v>13</v>
      </c>
      <c r="AN587" s="34">
        <f t="shared" si="225"/>
        <v>5</v>
      </c>
      <c r="AP587" t="str">
        <f>_xlfn.TEXTJOIN(";",TRUE,AP350:AY352)</f>
        <v>1103,1,103;1001,1,103;1103,1,103</v>
      </c>
      <c r="BA587" t="str">
        <f>_xlfn.TEXTJOIN(";",TRUE,BA350:BJ352)</f>
        <v/>
      </c>
      <c r="BL587" t="str">
        <f>_xlfn.TEXTJOIN(";",TRUE,BL350:BU352)</f>
        <v>82,7,103;82,3,104;1202,1,104;1003,1,104;1202,1,104;82,7,105</v>
      </c>
      <c r="BY587" s="34">
        <v>13</v>
      </c>
      <c r="BZ587" s="34">
        <f t="shared" si="226"/>
        <v>5</v>
      </c>
      <c r="CB587" t="str">
        <f>_xlfn.TEXTJOIN(";",TRUE,CB350:CK352)</f>
        <v>1103,1,103;1001,1,103;1103,1,103</v>
      </c>
      <c r="CM587" t="str">
        <f>_xlfn.TEXTJOIN(";",TRUE,CM350:CV352)</f>
        <v/>
      </c>
      <c r="CX587" t="str">
        <f>_xlfn.TEXTJOIN(";",TRUE,CX350:DG352)</f>
        <v>82,7,103;82,3,104;1202,1,104;1003,1,104;1202,1,104;82,7,105</v>
      </c>
    </row>
    <row r="588" spans="1:102" ht="14.5" thickBot="1" x14ac:dyDescent="0.35">
      <c r="A588" s="34">
        <v>16</v>
      </c>
      <c r="B588" s="34">
        <f t="shared" si="224"/>
        <v>6</v>
      </c>
      <c r="D588" t="str">
        <f>_xlfn.TEXTJOIN(";",TRUE,D343:M345)</f>
        <v/>
      </c>
      <c r="O588" t="str">
        <f>_xlfn.TEXTJOIN(";",TRUE,O345:X347)</f>
        <v/>
      </c>
      <c r="AM588" s="34">
        <v>16</v>
      </c>
      <c r="AN588" s="34">
        <f t="shared" si="225"/>
        <v>6</v>
      </c>
      <c r="AP588" t="str">
        <f>_xlfn.TEXTJOIN(";",TRUE,AP353:AY355)</f>
        <v>1103,1,106;1001,1,106;1103,1,106</v>
      </c>
      <c r="BA588" t="str">
        <f>_xlfn.TEXTJOIN(";",TRUE,BA353:BJ355)</f>
        <v/>
      </c>
      <c r="BL588" t="str">
        <f>_xlfn.TEXTJOIN(";",TRUE,BL353:BU355)</f>
        <v>83,4,106;1202,1,106;83,2,106;83,3,107;1103,1,107;1001,1,107;1103,1,107;83,4,108;1202,1,108;83,2,108</v>
      </c>
      <c r="BY588" s="34">
        <v>16</v>
      </c>
      <c r="BZ588" s="34">
        <f t="shared" si="226"/>
        <v>6</v>
      </c>
      <c r="CB588" t="str">
        <f>_xlfn.TEXTJOIN(";",TRUE,CB353:CK355)</f>
        <v>1103,1,106;1001,1,106;1103,1,106</v>
      </c>
      <c r="CM588" t="str">
        <f>_xlfn.TEXTJOIN(";",TRUE,CM353:CV355)</f>
        <v/>
      </c>
      <c r="CX588" t="str">
        <f>_xlfn.TEXTJOIN(";",TRUE,CX353:DG355)</f>
        <v>83,4,106;1202,1,106;83,2,106;83,3,107;1103,1,107;1001,1,107;1103,1,107;83,4,108;1202,1,108;83,2,108</v>
      </c>
    </row>
    <row r="589" spans="1:102" ht="14.5" thickBot="1" x14ac:dyDescent="0.35">
      <c r="A589" s="34">
        <v>19</v>
      </c>
      <c r="B589" s="34">
        <f t="shared" si="224"/>
        <v>7</v>
      </c>
      <c r="D589" t="str">
        <f>_xlfn.TEXTJOIN(";",TRUE,D344:M346)</f>
        <v/>
      </c>
      <c r="O589" t="str">
        <f>_xlfn.TEXTJOIN(";",TRUE,O346:X348)</f>
        <v/>
      </c>
      <c r="Z589" t="str">
        <f>_xlfn.TEXTJOIN(";",TRUE,Z356:AI358)</f>
        <v/>
      </c>
      <c r="AM589" s="34">
        <v>19</v>
      </c>
      <c r="AN589" s="34">
        <f t="shared" si="225"/>
        <v>7</v>
      </c>
      <c r="AP589" t="str">
        <f>_xlfn.TEXTJOIN(";",TRUE,AP356:AY358)</f>
        <v/>
      </c>
      <c r="BA589" t="str">
        <f>_xlfn.TEXTJOIN(";",TRUE,BA356:BJ358)</f>
        <v>81,7,109;81,2,110;1103,1,110;1001,1,110;1103,1,110;81,1,110;81,7,111</v>
      </c>
      <c r="BL589" t="str">
        <f>_xlfn.TEXTJOIN(";",TRUE,BL356:BU358)</f>
        <v>1103,1,109;1001,1,109;1103,1,109</v>
      </c>
      <c r="BY589" s="34">
        <v>19</v>
      </c>
      <c r="BZ589" s="34">
        <f t="shared" si="226"/>
        <v>7</v>
      </c>
      <c r="CB589" t="str">
        <f>_xlfn.TEXTJOIN(";",TRUE,CB356:CK358)</f>
        <v/>
      </c>
      <c r="CM589" t="str">
        <f>_xlfn.TEXTJOIN(";",TRUE,CM356:CV358)</f>
        <v>81,7,109;81,2,110;1103,1,110;1002,1,110;1103,1,110;81,1,110;81,7,111</v>
      </c>
      <c r="CX589" t="str">
        <f>_xlfn.TEXTJOIN(";",TRUE,CX356:DG358)</f>
        <v>1103,1,109;1001,1,109;1103,1,109</v>
      </c>
    </row>
    <row r="590" spans="1:102" ht="14.5" thickBot="1" x14ac:dyDescent="0.35">
      <c r="A590" s="34">
        <v>22</v>
      </c>
      <c r="B590" s="34">
        <f t="shared" si="224"/>
        <v>8</v>
      </c>
      <c r="O590" t="str">
        <f>_xlfn.TEXTJOIN(";",TRUE,O347:X349)</f>
        <v/>
      </c>
      <c r="Z590" t="str">
        <f>_xlfn.TEXTJOIN(";",TRUE,Z359:AI361)</f>
        <v/>
      </c>
      <c r="AM590" s="34">
        <v>22</v>
      </c>
      <c r="AN590" s="34">
        <f t="shared" si="225"/>
        <v>8</v>
      </c>
      <c r="AP590" t="str">
        <f>_xlfn.TEXTJOIN(";",TRUE,AP359:AY361)</f>
        <v/>
      </c>
      <c r="BA590" t="str">
        <f>_xlfn.TEXTJOIN(";",TRUE,BA359:BJ361)</f>
        <v>82,4,112;1202,1,112;82,2,112;82,2,113;1103,1,113;1001,1,113;1103,1,113;82,1,113;82,4,114;1202,1,114;82,2,114</v>
      </c>
      <c r="BL590" t="str">
        <f>_xlfn.TEXTJOIN(";",TRUE,BL359:BU361)</f>
        <v>1103,1,112;1001,1,112;1103,1,112</v>
      </c>
      <c r="BY590" s="34">
        <v>22</v>
      </c>
      <c r="BZ590" s="34">
        <f t="shared" si="226"/>
        <v>8</v>
      </c>
      <c r="CB590" t="str">
        <f>_xlfn.TEXTJOIN(";",TRUE,CB359:CK361)</f>
        <v/>
      </c>
      <c r="CM590" t="str">
        <f>_xlfn.TEXTJOIN(";",TRUE,CM359:CV361)</f>
        <v>82,4,112;1202,1,112;82,2,112;82,2,113;1103,1,113;1001,1,113;1103,1,113;82,1,113;82,4,114;1202,1,114;82,2,114</v>
      </c>
      <c r="CX590" t="str">
        <f>_xlfn.TEXTJOIN(";",TRUE,CX359:DG361)</f>
        <v>1103,1,112;1001,1,112;1103,1,112</v>
      </c>
    </row>
    <row r="591" spans="1:102" ht="14.5" thickBot="1" x14ac:dyDescent="0.35">
      <c r="A591" s="34">
        <v>25</v>
      </c>
      <c r="B591" s="34">
        <f t="shared" si="224"/>
        <v>9</v>
      </c>
      <c r="AM591" s="34">
        <v>25</v>
      </c>
      <c r="AN591" s="34">
        <f t="shared" si="225"/>
        <v>9</v>
      </c>
      <c r="AP591" t="str">
        <f>_xlfn.TEXTJOIN(";",TRUE,AP362:AY364)</f>
        <v/>
      </c>
      <c r="BA591" t="str">
        <f>_xlfn.TEXTJOIN(";",TRUE,BA362:BJ364)</f>
        <v>83,7,115;83,2,116;1103,1,116;1001,1,116;1103,1,116;83,1,116;83,7,117</v>
      </c>
      <c r="BL591" t="str">
        <f>_xlfn.TEXTJOIN(";",TRUE,BL362:BU364)</f>
        <v>1103,1,115;1001,1,115;1103,1,115</v>
      </c>
      <c r="BY591" s="34">
        <v>25</v>
      </c>
      <c r="BZ591" s="34">
        <f t="shared" si="226"/>
        <v>9</v>
      </c>
      <c r="CB591" t="str">
        <f>_xlfn.TEXTJOIN(";",TRUE,CB362:CK364)</f>
        <v/>
      </c>
      <c r="CM591" t="str">
        <f>_xlfn.TEXTJOIN(";",TRUE,CM362:CV364)</f>
        <v>83,7,115;83,2,116;1103,1,116;1001,1,116;1103,1,116;83,1,116;83,7,117</v>
      </c>
      <c r="CX591" t="str">
        <f>_xlfn.TEXTJOIN(";",TRUE,CX362:DG364)</f>
        <v>1103,1,115;1001,1,115;1103,1,115</v>
      </c>
    </row>
    <row r="592" spans="1:102" ht="14.5" thickBot="1" x14ac:dyDescent="0.35">
      <c r="A592" s="34">
        <v>28</v>
      </c>
      <c r="B592" s="34">
        <f t="shared" si="224"/>
        <v>10</v>
      </c>
      <c r="D592" t="str">
        <f>_xlfn.TEXTJOIN(";",TRUE,D347:M349)</f>
        <v>341,3,100;1201,1,100;341,3,100;342,7,101;1201,1,102;343,5,102;345,1,102</v>
      </c>
      <c r="Z592" t="str">
        <f>_xlfn.TEXTJOIN(";",TRUE,Z365:AI367)</f>
        <v/>
      </c>
      <c r="AM592" s="34">
        <v>28</v>
      </c>
      <c r="AN592" s="34">
        <f t="shared" si="225"/>
        <v>10</v>
      </c>
      <c r="AP592" t="str">
        <f>_xlfn.TEXTJOIN(";",TRUE,AP365:AY367)</f>
        <v/>
      </c>
      <c r="BA592" t="str">
        <f>_xlfn.TEXTJOIN(";",TRUE,BA365:BJ367)</f>
        <v>81,4,118;1202,1,118;81,2,118;81,1,119;85,1,119;81,4,119;81,4,120;1202,1,120;81,2,120</v>
      </c>
      <c r="BL592" t="str">
        <f>_xlfn.TEXTJOIN(";",TRUE,BL365:BU367)</f>
        <v>1103,1,118;1001,1,118;1103,1,118</v>
      </c>
      <c r="BY592" s="34">
        <v>28</v>
      </c>
      <c r="BZ592" s="34">
        <f t="shared" si="226"/>
        <v>10</v>
      </c>
      <c r="CB592" t="str">
        <f>_xlfn.TEXTJOIN(";",TRUE,CB365:CK367)</f>
        <v/>
      </c>
      <c r="CM592" t="str">
        <f>_xlfn.TEXTJOIN(";",TRUE,CM365:CV367)</f>
        <v>81,4,118;1202,1,118;81,2,118;81,1,119;85,1,119;81,4,119;81,4,120;1202,1,120;81,2,120</v>
      </c>
      <c r="CX592" t="str">
        <f>_xlfn.TEXTJOIN(";",TRUE,CX365:DG367)</f>
        <v>1103,1,118;1001,1,118;1103,1,118</v>
      </c>
    </row>
    <row r="593" spans="1:102" ht="14.5" thickBot="1" x14ac:dyDescent="0.35">
      <c r="A593" s="34">
        <v>4</v>
      </c>
      <c r="B593" s="34">
        <f t="shared" si="224"/>
        <v>2</v>
      </c>
      <c r="O593" t="str">
        <f>_xlfn.TEXTJOIN(";",TRUE,O350:X352)</f>
        <v>351,3,103;1202,1,103;351,3,103;352,7,104;1202,1,105;353,5,105;355,1,105</v>
      </c>
      <c r="Z593" t="str">
        <f>_xlfn.TEXTJOIN(";",TRUE,Z350:AI352)</f>
        <v/>
      </c>
      <c r="AM593" s="34">
        <v>4</v>
      </c>
      <c r="AN593" s="34">
        <f t="shared" si="225"/>
        <v>2</v>
      </c>
      <c r="AP593" t="str">
        <f>_xlfn.TEXTJOIN(";",TRUE,AP350:AY352)</f>
        <v>1103,1,103;1001,1,103;1103,1,103</v>
      </c>
      <c r="BA593" t="str">
        <f>_xlfn.TEXTJOIN(";",TRUE,BA350:BJ352)</f>
        <v/>
      </c>
      <c r="BL593" t="str">
        <f>_xlfn.TEXTJOIN(";",TRUE,BL350:BU352)</f>
        <v>82,7,103;82,3,104;1202,1,104;1003,1,104;1202,1,104;82,7,105</v>
      </c>
      <c r="BY593" s="34">
        <v>4</v>
      </c>
      <c r="BZ593" s="34">
        <f t="shared" si="226"/>
        <v>2</v>
      </c>
      <c r="CB593" t="str">
        <f>_xlfn.TEXTJOIN(";",TRUE,CB350:CK352)</f>
        <v>1103,1,103;1001,1,103;1103,1,103</v>
      </c>
      <c r="CM593" t="str">
        <f>_xlfn.TEXTJOIN(";",TRUE,CM350:CV352)</f>
        <v/>
      </c>
      <c r="CX593" t="str">
        <f>_xlfn.TEXTJOIN(";",TRUE,CX350:DG352)</f>
        <v>82,7,103;82,3,104;1202,1,104;1003,1,104;1202,1,104;82,7,105</v>
      </c>
    </row>
    <row r="594" spans="1:102" ht="14.5" thickBot="1" x14ac:dyDescent="0.35">
      <c r="A594" s="34">
        <v>7</v>
      </c>
      <c r="B594" s="34">
        <f t="shared" si="224"/>
        <v>3</v>
      </c>
      <c r="Z594" t="str">
        <f>_xlfn.TEXTJOIN(";",TRUE,Z353:AI355)</f>
        <v>361,3,106;1202,1,106;361,3,106;362,7,107;1203,1,108;363,5,108;365,1,108</v>
      </c>
      <c r="AM594" s="34">
        <v>7</v>
      </c>
      <c r="AN594" s="34">
        <f t="shared" si="225"/>
        <v>3</v>
      </c>
      <c r="AP594" t="str">
        <f>_xlfn.TEXTJOIN(";",TRUE,AP353:AY355)</f>
        <v>1103,1,106;1001,1,106;1103,1,106</v>
      </c>
      <c r="BA594" t="str">
        <f>_xlfn.TEXTJOIN(";",TRUE,BA353:BJ355)</f>
        <v/>
      </c>
      <c r="BL594" t="str">
        <f>_xlfn.TEXTJOIN(";",TRUE,BL353:BU355)</f>
        <v>83,4,106;1202,1,106;83,2,106;83,3,107;1103,1,107;1001,1,107;1103,1,107;83,4,108;1202,1,108;83,2,108</v>
      </c>
      <c r="BY594" s="34">
        <v>7</v>
      </c>
      <c r="BZ594" s="34">
        <f t="shared" si="226"/>
        <v>3</v>
      </c>
      <c r="CB594" t="str">
        <f>_xlfn.TEXTJOIN(";",TRUE,CB353:CK355)</f>
        <v>1103,1,106;1001,1,106;1103,1,106</v>
      </c>
      <c r="CM594" t="str">
        <f>_xlfn.TEXTJOIN(";",TRUE,CM353:CV355)</f>
        <v/>
      </c>
      <c r="CX594" t="str">
        <f>_xlfn.TEXTJOIN(";",TRUE,CX353:DG355)</f>
        <v>83,4,106;1202,1,106;83,2,106;83,3,107;1103,1,107;1001,1,107;1103,1,107;83,4,108;1202,1,108;83,2,108</v>
      </c>
    </row>
    <row r="595" spans="1:102" ht="14.5" thickBot="1" x14ac:dyDescent="0.35">
      <c r="A595" s="34">
        <v>10</v>
      </c>
      <c r="B595" s="34">
        <f t="shared" si="224"/>
        <v>4</v>
      </c>
      <c r="D595" t="str">
        <f>_xlfn.TEXTJOIN(";",TRUE,D350:M352)</f>
        <v/>
      </c>
      <c r="Z595" t="str">
        <f>_xlfn.TEXTJOIN(";",TRUE,Z356:AI358)</f>
        <v/>
      </c>
      <c r="AM595" s="34">
        <v>10</v>
      </c>
      <c r="AN595" s="34">
        <f t="shared" si="225"/>
        <v>4</v>
      </c>
      <c r="AP595" t="str">
        <f>_xlfn.TEXTJOIN(";",TRUE,AP356:AY358)</f>
        <v/>
      </c>
      <c r="BA595" t="str">
        <f>_xlfn.TEXTJOIN(";",TRUE,BA356:BJ358)</f>
        <v>81,7,109;81,2,110;1103,1,110;1001,1,110;1103,1,110;81,1,110;81,7,111</v>
      </c>
      <c r="BL595" t="str">
        <f>_xlfn.TEXTJOIN(";",TRUE,BL356:BU358)</f>
        <v>1103,1,109;1001,1,109;1103,1,109</v>
      </c>
      <c r="BY595" s="34">
        <v>10</v>
      </c>
      <c r="BZ595" s="34">
        <f t="shared" si="226"/>
        <v>4</v>
      </c>
      <c r="CB595" t="str">
        <f>_xlfn.TEXTJOIN(";",TRUE,CB356:CK358)</f>
        <v/>
      </c>
      <c r="CM595" t="str">
        <f>_xlfn.TEXTJOIN(";",TRUE,CM356:CV358)</f>
        <v>81,7,109;81,2,110;1103,1,110;1002,1,110;1103,1,110;81,1,110;81,7,111</v>
      </c>
      <c r="CX595" t="str">
        <f>_xlfn.TEXTJOIN(";",TRUE,CX356:DG358)</f>
        <v>1103,1,109;1001,1,109;1103,1,109</v>
      </c>
    </row>
    <row r="596" spans="1:102" ht="14.5" thickBot="1" x14ac:dyDescent="0.35">
      <c r="A596" s="34">
        <v>13</v>
      </c>
      <c r="B596" s="34">
        <f t="shared" si="224"/>
        <v>5</v>
      </c>
      <c r="D596" t="str">
        <f>_xlfn.TEXTJOIN(";",TRUE,D351:M353)</f>
        <v/>
      </c>
      <c r="O596" t="str">
        <f>_xlfn.TEXTJOIN(";",TRUE,O353:X355)</f>
        <v/>
      </c>
      <c r="Z596" t="str">
        <f>_xlfn.TEXTJOIN(";",TRUE,Z359:AI361)</f>
        <v/>
      </c>
      <c r="AM596" s="34">
        <v>13</v>
      </c>
      <c r="AN596" s="34">
        <f t="shared" si="225"/>
        <v>5</v>
      </c>
      <c r="AP596" t="str">
        <f>_xlfn.TEXTJOIN(";",TRUE,AP359:AY361)</f>
        <v/>
      </c>
      <c r="BA596" t="str">
        <f>_xlfn.TEXTJOIN(";",TRUE,BA359:BJ361)</f>
        <v>82,4,112;1202,1,112;82,2,112;82,2,113;1103,1,113;1001,1,113;1103,1,113;82,1,113;82,4,114;1202,1,114;82,2,114</v>
      </c>
      <c r="BL596" t="str">
        <f>_xlfn.TEXTJOIN(";",TRUE,BL359:BU361)</f>
        <v>1103,1,112;1001,1,112;1103,1,112</v>
      </c>
      <c r="BY596" s="34">
        <v>13</v>
      </c>
      <c r="BZ596" s="34">
        <f t="shared" si="226"/>
        <v>5</v>
      </c>
      <c r="CB596" t="str">
        <f>_xlfn.TEXTJOIN(";",TRUE,CB359:CK361)</f>
        <v/>
      </c>
      <c r="CM596" t="str">
        <f>_xlfn.TEXTJOIN(";",TRUE,CM359:CV361)</f>
        <v>82,4,112;1202,1,112;82,2,112;82,2,113;1103,1,113;1001,1,113;1103,1,113;82,1,113;82,4,114;1202,1,114;82,2,114</v>
      </c>
      <c r="CX596" t="str">
        <f>_xlfn.TEXTJOIN(";",TRUE,CX359:DG361)</f>
        <v>1103,1,112;1001,1,112;1103,1,112</v>
      </c>
    </row>
    <row r="597" spans="1:102" ht="14.5" thickBot="1" x14ac:dyDescent="0.35">
      <c r="A597" s="34">
        <v>16</v>
      </c>
      <c r="B597" s="34">
        <f t="shared" si="224"/>
        <v>6</v>
      </c>
      <c r="D597" t="str">
        <f>_xlfn.TEXTJOIN(";",TRUE,D352:M354)</f>
        <v/>
      </c>
      <c r="O597" t="str">
        <f>_xlfn.TEXTJOIN(";",TRUE,O354:X356)</f>
        <v/>
      </c>
      <c r="AM597" s="34">
        <v>16</v>
      </c>
      <c r="AN597" s="34">
        <f t="shared" si="225"/>
        <v>6</v>
      </c>
      <c r="AP597" t="str">
        <f>_xlfn.TEXTJOIN(";",TRUE,AP362:AY364)</f>
        <v/>
      </c>
      <c r="BA597" t="str">
        <f>_xlfn.TEXTJOIN(";",TRUE,BA362:BJ364)</f>
        <v>83,7,115;83,2,116;1103,1,116;1001,1,116;1103,1,116;83,1,116;83,7,117</v>
      </c>
      <c r="BL597" t="str">
        <f>_xlfn.TEXTJOIN(";",TRUE,BL362:BU364)</f>
        <v>1103,1,115;1001,1,115;1103,1,115</v>
      </c>
      <c r="BY597" s="34">
        <v>16</v>
      </c>
      <c r="BZ597" s="34">
        <f t="shared" si="226"/>
        <v>6</v>
      </c>
      <c r="CB597" t="str">
        <f>_xlfn.TEXTJOIN(";",TRUE,CB362:CK364)</f>
        <v/>
      </c>
      <c r="CM597" t="str">
        <f>_xlfn.TEXTJOIN(";",TRUE,CM362:CV364)</f>
        <v>83,7,115;83,2,116;1103,1,116;1001,1,116;1103,1,116;83,1,116;83,7,117</v>
      </c>
      <c r="CX597" t="str">
        <f>_xlfn.TEXTJOIN(";",TRUE,CX362:DG364)</f>
        <v>1103,1,115;1001,1,115;1103,1,115</v>
      </c>
    </row>
    <row r="598" spans="1:102" ht="14.5" thickBot="1" x14ac:dyDescent="0.35">
      <c r="A598" s="34">
        <v>19</v>
      </c>
      <c r="B598" s="34">
        <f t="shared" si="224"/>
        <v>7</v>
      </c>
      <c r="D598" t="str">
        <f>_xlfn.TEXTJOIN(";",TRUE,D353:M355)</f>
        <v/>
      </c>
      <c r="O598" t="str">
        <f>_xlfn.TEXTJOIN(";",TRUE,O355:X357)</f>
        <v/>
      </c>
      <c r="Z598" t="str">
        <f>_xlfn.TEXTJOIN(";",TRUE,Z365:AI367)</f>
        <v/>
      </c>
      <c r="AM598" s="34">
        <v>19</v>
      </c>
      <c r="AN598" s="34">
        <f t="shared" si="225"/>
        <v>7</v>
      </c>
      <c r="AP598" t="str">
        <f>_xlfn.TEXTJOIN(";",TRUE,AP365:AY367)</f>
        <v/>
      </c>
      <c r="BA598" t="str">
        <f>_xlfn.TEXTJOIN(";",TRUE,BA365:BJ367)</f>
        <v>81,4,118;1202,1,118;81,2,118;81,1,119;85,1,119;81,4,119;81,4,120;1202,1,120;81,2,120</v>
      </c>
      <c r="BL598" t="str">
        <f>_xlfn.TEXTJOIN(";",TRUE,BL365:BU367)</f>
        <v>1103,1,118;1001,1,118;1103,1,118</v>
      </c>
      <c r="BY598" s="34">
        <v>19</v>
      </c>
      <c r="BZ598" s="34">
        <f t="shared" si="226"/>
        <v>7</v>
      </c>
      <c r="CB598" t="str">
        <f>_xlfn.TEXTJOIN(";",TRUE,CB365:CK367)</f>
        <v/>
      </c>
      <c r="CM598" t="str">
        <f>_xlfn.TEXTJOIN(";",TRUE,CM365:CV367)</f>
        <v>81,4,118;1202,1,118;81,2,118;81,1,119;85,1,119;81,4,119;81,4,120;1202,1,120;81,2,120</v>
      </c>
      <c r="CX598" t="str">
        <f>_xlfn.TEXTJOIN(";",TRUE,CX365:DG367)</f>
        <v>1103,1,118;1001,1,118;1103,1,118</v>
      </c>
    </row>
    <row r="599" spans="1:102" ht="14.5" thickBot="1" x14ac:dyDescent="0.35">
      <c r="A599" s="34">
        <v>22</v>
      </c>
      <c r="B599" s="34">
        <f t="shared" si="224"/>
        <v>8</v>
      </c>
      <c r="O599" t="str">
        <f>_xlfn.TEXTJOIN(";",TRUE,O356:X358)</f>
        <v/>
      </c>
      <c r="Z599" t="str">
        <f>_xlfn.TEXTJOIN(";",TRUE,Z368:AI370)</f>
        <v/>
      </c>
      <c r="AM599" s="34">
        <v>22</v>
      </c>
      <c r="AN599" s="34">
        <f t="shared" si="225"/>
        <v>8</v>
      </c>
      <c r="AP599" t="str">
        <f>_xlfn.TEXTJOIN(";",TRUE,AP368:AY370)</f>
        <v>81,3,121;81,3,122;81,4,123</v>
      </c>
      <c r="BA599" t="str">
        <f>_xlfn.TEXTJOIN(";",TRUE,BA368:BJ370)</f>
        <v/>
      </c>
      <c r="BL599" t="str">
        <f>_xlfn.TEXTJOIN(";",TRUE,BL368:BU370)</f>
        <v/>
      </c>
      <c r="BY599" s="34">
        <v>22</v>
      </c>
      <c r="BZ599" s="34">
        <f t="shared" si="226"/>
        <v>8</v>
      </c>
      <c r="CB599" t="str">
        <f>_xlfn.TEXTJOIN(";",TRUE,CB368:CK370)</f>
        <v>81,3,121;81,3,122;81,4,123</v>
      </c>
      <c r="CM599" t="str">
        <f>_xlfn.TEXTJOIN(";",TRUE,CM368:CV370)</f>
        <v/>
      </c>
      <c r="CX599" t="str">
        <f>_xlfn.TEXTJOIN(";",TRUE,CX368:DG370)</f>
        <v/>
      </c>
    </row>
    <row r="600" spans="1:102" ht="14.5" thickBot="1" x14ac:dyDescent="0.35">
      <c r="A600" s="34">
        <v>25</v>
      </c>
      <c r="B600" s="34">
        <f t="shared" si="224"/>
        <v>9</v>
      </c>
      <c r="AM600" s="34">
        <v>25</v>
      </c>
      <c r="AN600" s="34">
        <f t="shared" si="225"/>
        <v>9</v>
      </c>
      <c r="AP600" t="str">
        <f>_xlfn.TEXTJOIN(";",TRUE,AP371:AY373)</f>
        <v>82,3,124;82,3,125;1103,1,125;1001,1,125;1103,1,125;82,4,126</v>
      </c>
      <c r="BA600" t="str">
        <f>_xlfn.TEXTJOIN(";",TRUE,BA371:BJ373)</f>
        <v/>
      </c>
      <c r="BL600" t="str">
        <f>_xlfn.TEXTJOIN(";",TRUE,BL371:BU373)</f>
        <v>1103,1,124;1001,1,124;1103,1,124</v>
      </c>
      <c r="BY600" s="34">
        <v>25</v>
      </c>
      <c r="BZ600" s="34">
        <f t="shared" si="226"/>
        <v>9</v>
      </c>
      <c r="CB600" t="str">
        <f>_xlfn.TEXTJOIN(";",TRUE,CB371:CK373)</f>
        <v>82,3,124;82,3,125;1103,1,125;1001,1,125;1103,1,125;82,4,126</v>
      </c>
      <c r="CM600" t="str">
        <f>_xlfn.TEXTJOIN(";",TRUE,CM371:CV373)</f>
        <v/>
      </c>
      <c r="CX600" t="str">
        <f>_xlfn.TEXTJOIN(";",TRUE,CX371:DG373)</f>
        <v>1103,1,124;1001,1,124;1103,1,124</v>
      </c>
    </row>
    <row r="601" spans="1:102" ht="14.5" thickBot="1" x14ac:dyDescent="0.35">
      <c r="A601" s="34">
        <v>28</v>
      </c>
      <c r="B601" s="34">
        <f t="shared" si="224"/>
        <v>10</v>
      </c>
      <c r="D601" t="str">
        <f>_xlfn.TEXTJOIN(";",TRUE,D356:M358)</f>
        <v>371,3,109;1201,1,109;371,3,109;372,7,110;1201,1,111;373,5,111;375,1,111</v>
      </c>
      <c r="Z601" t="str">
        <f>_xlfn.TEXTJOIN(";",TRUE,Z374:AI376)</f>
        <v/>
      </c>
      <c r="AM601" s="34">
        <v>28</v>
      </c>
      <c r="AN601" s="34">
        <f t="shared" si="225"/>
        <v>10</v>
      </c>
      <c r="AP601" t="str">
        <f>_xlfn.TEXTJOIN(";",TRUE,AP374:AY376)</f>
        <v>83,5,127;83,2,128;1103,1,128;1001,1,128;1103,1,128;83,5,129</v>
      </c>
      <c r="BA601" t="str">
        <f>_xlfn.TEXTJOIN(";",TRUE,BA374:BJ376)</f>
        <v/>
      </c>
      <c r="BL601" t="str">
        <f>_xlfn.TEXTJOIN(";",TRUE,BL374:BU376)</f>
        <v>1103,1,127;1001,1,127;1103,1,127</v>
      </c>
      <c r="BY601" s="34">
        <v>28</v>
      </c>
      <c r="BZ601" s="34">
        <f t="shared" si="226"/>
        <v>10</v>
      </c>
      <c r="CB601" t="str">
        <f>_xlfn.TEXTJOIN(";",TRUE,CB374:CK376)</f>
        <v>83,5,127;83,2,128;1103,1,128;1002,1,128;1103,1,128;83,5,129</v>
      </c>
      <c r="CM601" t="str">
        <f>_xlfn.TEXTJOIN(";",TRUE,CM374:CV376)</f>
        <v/>
      </c>
      <c r="CX601" t="str">
        <f>_xlfn.TEXTJOIN(";",TRUE,CX374:DG376)</f>
        <v>1103,1,127;1001,1,127;1103,1,127</v>
      </c>
    </row>
    <row r="602" spans="1:102" ht="14.5" thickBot="1" x14ac:dyDescent="0.35">
      <c r="A602" s="34">
        <v>4</v>
      </c>
      <c r="B602" s="34">
        <f t="shared" si="224"/>
        <v>2</v>
      </c>
      <c r="O602" t="str">
        <f>_xlfn.TEXTJOIN(";",TRUE,O359:X361)</f>
        <v>381,3,112;1202,1,112;381,3,112;382,7,113;1202,1,114;383,5,114;385,1,114</v>
      </c>
      <c r="Z602" t="str">
        <f>_xlfn.TEXTJOIN(";",TRUE,Z359:AI361)</f>
        <v/>
      </c>
      <c r="AM602" s="34">
        <v>4</v>
      </c>
      <c r="AN602" s="34">
        <f t="shared" si="225"/>
        <v>2</v>
      </c>
      <c r="AP602" t="str">
        <f>_xlfn.TEXTJOIN(";",TRUE,AP359:AY361)</f>
        <v/>
      </c>
      <c r="BA602" t="str">
        <f>_xlfn.TEXTJOIN(";",TRUE,BA359:BJ361)</f>
        <v>82,4,112;1202,1,112;82,2,112;82,2,113;1103,1,113;1001,1,113;1103,1,113;82,1,113;82,4,114;1202,1,114;82,2,114</v>
      </c>
      <c r="BL602" t="str">
        <f>_xlfn.TEXTJOIN(";",TRUE,BL359:BU361)</f>
        <v>1103,1,112;1001,1,112;1103,1,112</v>
      </c>
      <c r="BY602" s="34">
        <v>4</v>
      </c>
      <c r="BZ602" s="34">
        <f t="shared" si="226"/>
        <v>2</v>
      </c>
      <c r="CB602" t="str">
        <f>_xlfn.TEXTJOIN(";",TRUE,CB359:CK361)</f>
        <v/>
      </c>
      <c r="CM602" t="str">
        <f>_xlfn.TEXTJOIN(";",TRUE,CM359:CV361)</f>
        <v>82,4,112;1202,1,112;82,2,112;82,2,113;1103,1,113;1001,1,113;1103,1,113;82,1,113;82,4,114;1202,1,114;82,2,114</v>
      </c>
      <c r="CX602" t="str">
        <f>_xlfn.TEXTJOIN(";",TRUE,CX359:DG361)</f>
        <v>1103,1,112;1001,1,112;1103,1,112</v>
      </c>
    </row>
    <row r="603" spans="1:102" ht="14.5" thickBot="1" x14ac:dyDescent="0.35">
      <c r="A603" s="34">
        <v>7</v>
      </c>
      <c r="B603" s="34">
        <f t="shared" si="224"/>
        <v>3</v>
      </c>
      <c r="Z603" t="str">
        <f>_xlfn.TEXTJOIN(";",TRUE,Z362:AI364)</f>
        <v>391,3,115;1202,1,115;391,3,115;392,7,116;1203,1,117;393,5,117;395,1,117</v>
      </c>
      <c r="AM603" s="34">
        <v>7</v>
      </c>
      <c r="AN603" s="34">
        <f t="shared" si="225"/>
        <v>3</v>
      </c>
      <c r="AP603" t="str">
        <f>_xlfn.TEXTJOIN(";",TRUE,AP362:AY364)</f>
        <v/>
      </c>
      <c r="BA603" t="str">
        <f>_xlfn.TEXTJOIN(";",TRUE,BA362:BJ364)</f>
        <v>83,7,115;83,2,116;1103,1,116;1001,1,116;1103,1,116;83,1,116;83,7,117</v>
      </c>
      <c r="BL603" t="str">
        <f>_xlfn.TEXTJOIN(";",TRUE,BL362:BU364)</f>
        <v>1103,1,115;1001,1,115;1103,1,115</v>
      </c>
      <c r="BY603" s="34">
        <v>7</v>
      </c>
      <c r="BZ603" s="34">
        <f t="shared" si="226"/>
        <v>3</v>
      </c>
      <c r="CB603" t="str">
        <f>_xlfn.TEXTJOIN(";",TRUE,CB362:CK364)</f>
        <v/>
      </c>
      <c r="CM603" t="str">
        <f>_xlfn.TEXTJOIN(";",TRUE,CM362:CV364)</f>
        <v>83,7,115;83,2,116;1103,1,116;1001,1,116;1103,1,116;83,1,116;83,7,117</v>
      </c>
      <c r="CX603" t="str">
        <f>_xlfn.TEXTJOIN(";",TRUE,CX362:DG364)</f>
        <v>1103,1,115;1001,1,115;1103,1,115</v>
      </c>
    </row>
    <row r="604" spans="1:102" ht="14.5" thickBot="1" x14ac:dyDescent="0.35">
      <c r="A604" s="34">
        <v>10</v>
      </c>
      <c r="B604" s="34">
        <f t="shared" si="224"/>
        <v>4</v>
      </c>
      <c r="D604" t="str">
        <f>_xlfn.TEXTJOIN(";",TRUE,D359:M361)</f>
        <v/>
      </c>
      <c r="Z604" t="str">
        <f>_xlfn.TEXTJOIN(";",TRUE,Z365:AI367)</f>
        <v/>
      </c>
      <c r="AM604" s="34">
        <v>10</v>
      </c>
      <c r="AN604" s="34">
        <f t="shared" si="225"/>
        <v>4</v>
      </c>
      <c r="AP604" t="str">
        <f>_xlfn.TEXTJOIN(";",TRUE,AP365:AY367)</f>
        <v/>
      </c>
      <c r="BA604" t="str">
        <f>_xlfn.TEXTJOIN(";",TRUE,BA365:BJ367)</f>
        <v>81,4,118;1202,1,118;81,2,118;81,1,119;85,1,119;81,4,119;81,4,120;1202,1,120;81,2,120</v>
      </c>
      <c r="BL604" t="str">
        <f>_xlfn.TEXTJOIN(";",TRUE,BL365:BU367)</f>
        <v>1103,1,118;1001,1,118;1103,1,118</v>
      </c>
      <c r="BY604" s="34">
        <v>10</v>
      </c>
      <c r="BZ604" s="34">
        <f t="shared" si="226"/>
        <v>4</v>
      </c>
      <c r="CB604" t="str">
        <f>_xlfn.TEXTJOIN(";",TRUE,CB365:CK367)</f>
        <v/>
      </c>
      <c r="CM604" t="str">
        <f>_xlfn.TEXTJOIN(";",TRUE,CM365:CV367)</f>
        <v>81,4,118;1202,1,118;81,2,118;81,1,119;85,1,119;81,4,119;81,4,120;1202,1,120;81,2,120</v>
      </c>
      <c r="CX604" t="str">
        <f>_xlfn.TEXTJOIN(";",TRUE,CX365:DG367)</f>
        <v>1103,1,118;1001,1,118;1103,1,118</v>
      </c>
    </row>
    <row r="605" spans="1:102" ht="14.5" thickBot="1" x14ac:dyDescent="0.35">
      <c r="A605" s="34">
        <v>13</v>
      </c>
      <c r="B605" s="34">
        <f t="shared" si="224"/>
        <v>5</v>
      </c>
      <c r="D605" t="str">
        <f>_xlfn.TEXTJOIN(";",TRUE,D360:M362)</f>
        <v/>
      </c>
      <c r="O605" t="str">
        <f>_xlfn.TEXTJOIN(";",TRUE,O362:X364)</f>
        <v/>
      </c>
      <c r="Z605" t="str">
        <f>_xlfn.TEXTJOIN(";",TRUE,Z368:AI370)</f>
        <v/>
      </c>
      <c r="AM605" s="34">
        <v>13</v>
      </c>
      <c r="AN605" s="34">
        <f t="shared" si="225"/>
        <v>5</v>
      </c>
      <c r="AP605" t="str">
        <f>_xlfn.TEXTJOIN(";",TRUE,AP368:AY370)</f>
        <v>81,3,121;81,3,122;81,4,123</v>
      </c>
      <c r="BA605" t="str">
        <f>_xlfn.TEXTJOIN(";",TRUE,BA368:BJ370)</f>
        <v/>
      </c>
      <c r="BL605" t="str">
        <f>_xlfn.TEXTJOIN(";",TRUE,BL368:BU370)</f>
        <v/>
      </c>
      <c r="BY605" s="34">
        <v>13</v>
      </c>
      <c r="BZ605" s="34">
        <f t="shared" si="226"/>
        <v>5</v>
      </c>
      <c r="CB605" t="str">
        <f>_xlfn.TEXTJOIN(";",TRUE,CB368:CK370)</f>
        <v>81,3,121;81,3,122;81,4,123</v>
      </c>
      <c r="CM605" t="str">
        <f>_xlfn.TEXTJOIN(";",TRUE,CM368:CV370)</f>
        <v/>
      </c>
      <c r="CX605" t="str">
        <f>_xlfn.TEXTJOIN(";",TRUE,CX368:DG370)</f>
        <v/>
      </c>
    </row>
    <row r="606" spans="1:102" ht="14.5" thickBot="1" x14ac:dyDescent="0.35">
      <c r="A606" s="34">
        <v>16</v>
      </c>
      <c r="B606" s="34">
        <f t="shared" si="224"/>
        <v>6</v>
      </c>
      <c r="D606" t="str">
        <f>_xlfn.TEXTJOIN(";",TRUE,D361:M363)</f>
        <v/>
      </c>
      <c r="O606" t="str">
        <f>_xlfn.TEXTJOIN(";",TRUE,O363:X365)</f>
        <v/>
      </c>
      <c r="AM606" s="34">
        <v>16</v>
      </c>
      <c r="AN606" s="34">
        <f t="shared" si="225"/>
        <v>6</v>
      </c>
      <c r="AP606" t="str">
        <f>_xlfn.TEXTJOIN(";",TRUE,AP371:AY373)</f>
        <v>82,3,124;82,3,125;1103,1,125;1001,1,125;1103,1,125;82,4,126</v>
      </c>
      <c r="BA606" t="str">
        <f>_xlfn.TEXTJOIN(";",TRUE,BA371:BJ373)</f>
        <v/>
      </c>
      <c r="BL606" t="str">
        <f>_xlfn.TEXTJOIN(";",TRUE,BL371:BU373)</f>
        <v>1103,1,124;1001,1,124;1103,1,124</v>
      </c>
      <c r="BY606" s="34">
        <v>16</v>
      </c>
      <c r="BZ606" s="34">
        <f t="shared" si="226"/>
        <v>6</v>
      </c>
      <c r="CB606" t="str">
        <f>_xlfn.TEXTJOIN(";",TRUE,CB371:CK373)</f>
        <v>82,3,124;82,3,125;1103,1,125;1001,1,125;1103,1,125;82,4,126</v>
      </c>
      <c r="CM606" t="str">
        <f>_xlfn.TEXTJOIN(";",TRUE,CM371:CV373)</f>
        <v/>
      </c>
      <c r="CX606" t="str">
        <f>_xlfn.TEXTJOIN(";",TRUE,CX371:DG373)</f>
        <v>1103,1,124;1001,1,124;1103,1,124</v>
      </c>
    </row>
    <row r="607" spans="1:102" ht="14.5" thickBot="1" x14ac:dyDescent="0.35">
      <c r="A607" s="34">
        <v>19</v>
      </c>
      <c r="B607" s="34">
        <f t="shared" si="224"/>
        <v>7</v>
      </c>
      <c r="D607" t="str">
        <f>_xlfn.TEXTJOIN(";",TRUE,D362:M364)</f>
        <v/>
      </c>
      <c r="O607" t="str">
        <f>_xlfn.TEXTJOIN(";",TRUE,O364:X366)</f>
        <v/>
      </c>
      <c r="Z607" t="str">
        <f>_xlfn.TEXTJOIN(";",TRUE,Z374:AI376)</f>
        <v/>
      </c>
      <c r="AM607" s="34">
        <v>19</v>
      </c>
      <c r="AN607" s="34">
        <f t="shared" si="225"/>
        <v>7</v>
      </c>
      <c r="AP607" t="str">
        <f>_xlfn.TEXTJOIN(";",TRUE,AP374:AY376)</f>
        <v>83,5,127;83,2,128;1103,1,128;1001,1,128;1103,1,128;83,5,129</v>
      </c>
      <c r="BA607" t="str">
        <f>_xlfn.TEXTJOIN(";",TRUE,BA374:BJ376)</f>
        <v/>
      </c>
      <c r="BL607" t="str">
        <f>_xlfn.TEXTJOIN(";",TRUE,BL374:BU376)</f>
        <v>1103,1,127;1001,1,127;1103,1,127</v>
      </c>
      <c r="BY607" s="34">
        <v>19</v>
      </c>
      <c r="BZ607" s="34">
        <f t="shared" si="226"/>
        <v>7</v>
      </c>
      <c r="CB607" t="str">
        <f>_xlfn.TEXTJOIN(";",TRUE,CB374:CK376)</f>
        <v>83,5,127;83,2,128;1103,1,128;1002,1,128;1103,1,128;83,5,129</v>
      </c>
      <c r="CM607" t="str">
        <f>_xlfn.TEXTJOIN(";",TRUE,CM374:CV376)</f>
        <v/>
      </c>
      <c r="CX607" t="str">
        <f>_xlfn.TEXTJOIN(";",TRUE,CX374:DG376)</f>
        <v>1103,1,127;1001,1,127;1103,1,127</v>
      </c>
    </row>
    <row r="608" spans="1:102" ht="14.5" thickBot="1" x14ac:dyDescent="0.35">
      <c r="A608" s="34">
        <v>22</v>
      </c>
      <c r="B608" s="34">
        <f t="shared" si="224"/>
        <v>8</v>
      </c>
      <c r="O608" t="str">
        <f>_xlfn.TEXTJOIN(";",TRUE,O365:X367)</f>
        <v/>
      </c>
      <c r="Z608" t="str">
        <f>_xlfn.TEXTJOIN(";",TRUE,Z377:AI379)</f>
        <v/>
      </c>
      <c r="AM608" s="34">
        <v>22</v>
      </c>
      <c r="AN608" s="34">
        <f t="shared" si="225"/>
        <v>8</v>
      </c>
      <c r="AP608" t="str">
        <f>_xlfn.TEXTJOIN(";",TRUE,AP377:AY379)</f>
        <v>1103,1,130;1001,1,130;1103,1,130</v>
      </c>
      <c r="BA608" t="str">
        <f>_xlfn.TEXTJOIN(";",TRUE,BA377:BJ379)</f>
        <v/>
      </c>
      <c r="BL608" t="str">
        <f>_xlfn.TEXTJOIN(";",TRUE,BL377:BU379)</f>
        <v>81,2,130;1202,1,130;81,2,130;81,2,131;1103,1,131;1001,1,131;1103,1,131;81,2,132;1202,1,132;81,2,132</v>
      </c>
      <c r="BY608" s="34">
        <v>22</v>
      </c>
      <c r="BZ608" s="34">
        <f t="shared" si="226"/>
        <v>8</v>
      </c>
      <c r="CB608" t="str">
        <f>_xlfn.TEXTJOIN(";",TRUE,CB377:CK379)</f>
        <v>1103,1,130;1001,1,130;1103,1,130</v>
      </c>
      <c r="CM608" t="str">
        <f>_xlfn.TEXTJOIN(";",TRUE,CM377:CV379)</f>
        <v/>
      </c>
      <c r="CX608" t="str">
        <f>_xlfn.TEXTJOIN(";",TRUE,CX377:DG379)</f>
        <v>81,2,130;1202,1,130;81,2,130;81,2,131;1103,1,131;1001,1,131;1103,1,131;81,2,132;1202,1,132;81,2,132</v>
      </c>
    </row>
    <row r="609" spans="1:102" ht="14.5" thickBot="1" x14ac:dyDescent="0.35">
      <c r="A609" s="34">
        <v>25</v>
      </c>
      <c r="B609" s="34">
        <f t="shared" si="224"/>
        <v>9</v>
      </c>
      <c r="AM609" s="34">
        <v>25</v>
      </c>
      <c r="AN609" s="34">
        <f t="shared" si="225"/>
        <v>9</v>
      </c>
      <c r="AP609" t="str">
        <f>_xlfn.TEXTJOIN(";",TRUE,AP380:AY382)</f>
        <v>1103,1,133;1001,1,133;1103,1,133</v>
      </c>
      <c r="BA609" t="str">
        <f>_xlfn.TEXTJOIN(";",TRUE,BA380:BJ382)</f>
        <v/>
      </c>
      <c r="BL609" t="str">
        <f>_xlfn.TEXTJOIN(";",TRUE,BL380:BU382)</f>
        <v>82,7,133;82,3,134;1202,1,134;1003,1,134;1202,1,134;82,7,135</v>
      </c>
      <c r="BY609" s="34">
        <v>25</v>
      </c>
      <c r="BZ609" s="34">
        <f t="shared" si="226"/>
        <v>9</v>
      </c>
      <c r="CB609" t="str">
        <f>_xlfn.TEXTJOIN(";",TRUE,CB380:CK382)</f>
        <v>1103,1,133;1001,1,133;1103,1,133</v>
      </c>
      <c r="CM609" t="str">
        <f>_xlfn.TEXTJOIN(";",TRUE,CM380:CV382)</f>
        <v/>
      </c>
      <c r="CX609" t="str">
        <f>_xlfn.TEXTJOIN(";",TRUE,CX380:DG382)</f>
        <v>82,7,133;82,3,134;1202,1,134;1003,1,134;1202,1,134;82,7,135</v>
      </c>
    </row>
    <row r="610" spans="1:102" ht="14.5" thickBot="1" x14ac:dyDescent="0.35">
      <c r="A610" s="34">
        <v>28</v>
      </c>
      <c r="B610" s="34">
        <f t="shared" si="224"/>
        <v>10</v>
      </c>
      <c r="D610" t="str">
        <f>_xlfn.TEXTJOIN(";",TRUE,D365:M367)</f>
        <v>401,3,118;1201,1,118;401,3,118;402,7,119;1201,1,120;403,5,120;405,1,120</v>
      </c>
      <c r="Z610" t="str">
        <f>_xlfn.TEXTJOIN(";",TRUE,Z383:AI385)</f>
        <v/>
      </c>
      <c r="AM610" s="34">
        <v>28</v>
      </c>
      <c r="AN610" s="34">
        <f t="shared" si="225"/>
        <v>10</v>
      </c>
      <c r="AP610" t="str">
        <f>_xlfn.TEXTJOIN(";",TRUE,AP383:AY385)</f>
        <v>1103,1,136;1001,1,136;1103,1,136</v>
      </c>
      <c r="BA610" t="str">
        <f>_xlfn.TEXTJOIN(";",TRUE,BA383:BJ385)</f>
        <v/>
      </c>
      <c r="BL610" t="str">
        <f>_xlfn.TEXTJOIN(";",TRUE,BL383:BU385)</f>
        <v>83,4,136;1202,1,136;83,2,136;83,3,137;1103,1,137;1001,1,137;1103,1,137;83,4,138;1202,1,138;83,2,138</v>
      </c>
      <c r="BY610" s="34">
        <v>28</v>
      </c>
      <c r="BZ610" s="34">
        <f t="shared" si="226"/>
        <v>10</v>
      </c>
      <c r="CB610" t="str">
        <f>_xlfn.TEXTJOIN(";",TRUE,CB383:CK385)</f>
        <v>1103,1,136;1001,1,136;1103,1,136</v>
      </c>
      <c r="CM610" t="str">
        <f>_xlfn.TEXTJOIN(";",TRUE,CM383:CV385)</f>
        <v/>
      </c>
      <c r="CX610" t="str">
        <f>_xlfn.TEXTJOIN(";",TRUE,CX383:DG385)</f>
        <v>83,4,136;1202,1,136;83,2,136;83,3,137;1103,1,137;1001,1,137;1103,1,137;83,4,138;1202,1,138;83,2,138</v>
      </c>
    </row>
    <row r="611" spans="1:102" ht="14.5" thickBot="1" x14ac:dyDescent="0.35">
      <c r="A611" s="34">
        <v>4</v>
      </c>
      <c r="B611" s="34">
        <f t="shared" si="224"/>
        <v>2</v>
      </c>
      <c r="O611" t="str">
        <f>_xlfn.TEXTJOIN(";",TRUE,O368:X370)</f>
        <v>411,3,121;1202,1,121;411,3,121;412,7,122;1202,1,123;413,5,123;415,1,123</v>
      </c>
      <c r="Z611" t="str">
        <f>_xlfn.TEXTJOIN(";",TRUE,Z368:AI370)</f>
        <v/>
      </c>
      <c r="AM611" s="34">
        <v>4</v>
      </c>
      <c r="AN611" s="34">
        <f t="shared" si="225"/>
        <v>2</v>
      </c>
      <c r="AP611" t="str">
        <f>_xlfn.TEXTJOIN(";",TRUE,AP368:AY370)</f>
        <v>81,3,121;81,3,122;81,4,123</v>
      </c>
      <c r="BA611" t="str">
        <f>_xlfn.TEXTJOIN(";",TRUE,BA368:BJ370)</f>
        <v/>
      </c>
      <c r="BL611" t="str">
        <f>_xlfn.TEXTJOIN(";",TRUE,BL368:BU370)</f>
        <v/>
      </c>
      <c r="BY611" s="34">
        <v>4</v>
      </c>
      <c r="BZ611" s="34">
        <f t="shared" si="226"/>
        <v>2</v>
      </c>
      <c r="CB611" t="str">
        <f>_xlfn.TEXTJOIN(";",TRUE,CB368:CK370)</f>
        <v>81,3,121;81,3,122;81,4,123</v>
      </c>
      <c r="CM611" t="str">
        <f>_xlfn.TEXTJOIN(";",TRUE,CM368:CV370)</f>
        <v/>
      </c>
      <c r="CX611" t="str">
        <f>_xlfn.TEXTJOIN(";",TRUE,CX368:DG370)</f>
        <v/>
      </c>
    </row>
    <row r="612" spans="1:102" ht="14.5" thickBot="1" x14ac:dyDescent="0.35">
      <c r="A612" s="34">
        <v>7</v>
      </c>
      <c r="B612" s="34">
        <f t="shared" si="224"/>
        <v>3</v>
      </c>
      <c r="Z612" t="str">
        <f>_xlfn.TEXTJOIN(";",TRUE,Z371:AI373)</f>
        <v>421,3,124;1202,1,124;421,3,124;422,7,125;1203,1,126;423,5,126;425,1,126</v>
      </c>
      <c r="AM612" s="34">
        <v>7</v>
      </c>
      <c r="AN612" s="34">
        <f t="shared" si="225"/>
        <v>3</v>
      </c>
      <c r="AP612" t="str">
        <f>_xlfn.TEXTJOIN(";",TRUE,AP371:AY373)</f>
        <v>82,3,124;82,3,125;1103,1,125;1001,1,125;1103,1,125;82,4,126</v>
      </c>
      <c r="BA612" t="str">
        <f>_xlfn.TEXTJOIN(";",TRUE,BA371:BJ373)</f>
        <v/>
      </c>
      <c r="BL612" t="str">
        <f>_xlfn.TEXTJOIN(";",TRUE,BL371:BU373)</f>
        <v>1103,1,124;1001,1,124;1103,1,124</v>
      </c>
      <c r="BY612" s="34">
        <v>7</v>
      </c>
      <c r="BZ612" s="34">
        <f t="shared" si="226"/>
        <v>3</v>
      </c>
      <c r="CB612" t="str">
        <f>_xlfn.TEXTJOIN(";",TRUE,CB371:CK373)</f>
        <v>82,3,124;82,3,125;1103,1,125;1001,1,125;1103,1,125;82,4,126</v>
      </c>
      <c r="CM612" t="str">
        <f>_xlfn.TEXTJOIN(";",TRUE,CM371:CV373)</f>
        <v/>
      </c>
      <c r="CX612" t="str">
        <f>_xlfn.TEXTJOIN(";",TRUE,CX371:DG373)</f>
        <v>1103,1,124;1001,1,124;1103,1,124</v>
      </c>
    </row>
    <row r="613" spans="1:102" ht="14.5" thickBot="1" x14ac:dyDescent="0.35">
      <c r="A613" s="34">
        <v>10</v>
      </c>
      <c r="B613" s="34">
        <f t="shared" si="224"/>
        <v>4</v>
      </c>
      <c r="D613" t="str">
        <f>_xlfn.TEXTJOIN(";",TRUE,D368:M370)</f>
        <v/>
      </c>
      <c r="Z613" t="str">
        <f>_xlfn.TEXTJOIN(";",TRUE,Z374:AI376)</f>
        <v/>
      </c>
      <c r="AM613" s="34">
        <v>10</v>
      </c>
      <c r="AN613" s="34">
        <f t="shared" si="225"/>
        <v>4</v>
      </c>
      <c r="AP613" t="str">
        <f>_xlfn.TEXTJOIN(";",TRUE,AP374:AY376)</f>
        <v>83,5,127;83,2,128;1103,1,128;1001,1,128;1103,1,128;83,5,129</v>
      </c>
      <c r="BA613" t="str">
        <f>_xlfn.TEXTJOIN(";",TRUE,BA374:BJ376)</f>
        <v/>
      </c>
      <c r="BL613" t="str">
        <f>_xlfn.TEXTJOIN(";",TRUE,BL374:BU376)</f>
        <v>1103,1,127;1001,1,127;1103,1,127</v>
      </c>
      <c r="BY613" s="34">
        <v>10</v>
      </c>
      <c r="BZ613" s="34">
        <f t="shared" si="226"/>
        <v>4</v>
      </c>
      <c r="CB613" t="str">
        <f>_xlfn.TEXTJOIN(";",TRUE,CB374:CK376)</f>
        <v>83,5,127;83,2,128;1103,1,128;1002,1,128;1103,1,128;83,5,129</v>
      </c>
      <c r="CM613" t="str">
        <f>_xlfn.TEXTJOIN(";",TRUE,CM374:CV376)</f>
        <v/>
      </c>
      <c r="CX613" t="str">
        <f>_xlfn.TEXTJOIN(";",TRUE,CX374:DG376)</f>
        <v>1103,1,127;1001,1,127;1103,1,127</v>
      </c>
    </row>
    <row r="614" spans="1:102" ht="14.5" thickBot="1" x14ac:dyDescent="0.35">
      <c r="A614" s="34">
        <v>13</v>
      </c>
      <c r="B614" s="34">
        <f t="shared" si="224"/>
        <v>5</v>
      </c>
      <c r="D614" t="str">
        <f>_xlfn.TEXTJOIN(";",TRUE,D369:M371)</f>
        <v/>
      </c>
      <c r="O614" t="str">
        <f>_xlfn.TEXTJOIN(";",TRUE,O371:X373)</f>
        <v/>
      </c>
      <c r="Z614" t="str">
        <f>_xlfn.TEXTJOIN(";",TRUE,Z377:AI379)</f>
        <v/>
      </c>
      <c r="AM614" s="34">
        <v>13</v>
      </c>
      <c r="AN614" s="34">
        <f t="shared" si="225"/>
        <v>5</v>
      </c>
      <c r="AP614" t="str">
        <f>_xlfn.TEXTJOIN(";",TRUE,AP377:AY379)</f>
        <v>1103,1,130;1001,1,130;1103,1,130</v>
      </c>
      <c r="BA614" t="str">
        <f>_xlfn.TEXTJOIN(";",TRUE,BA377:BJ379)</f>
        <v/>
      </c>
      <c r="BL614" t="str">
        <f>_xlfn.TEXTJOIN(";",TRUE,BL377:BU379)</f>
        <v>81,2,130;1202,1,130;81,2,130;81,2,131;1103,1,131;1001,1,131;1103,1,131;81,2,132;1202,1,132;81,2,132</v>
      </c>
      <c r="BY614" s="34">
        <v>13</v>
      </c>
      <c r="BZ614" s="34">
        <f t="shared" si="226"/>
        <v>5</v>
      </c>
      <c r="CB614" t="str">
        <f>_xlfn.TEXTJOIN(";",TRUE,CB377:CK379)</f>
        <v>1103,1,130;1001,1,130;1103,1,130</v>
      </c>
      <c r="CM614" t="str">
        <f>_xlfn.TEXTJOIN(";",TRUE,CM377:CV379)</f>
        <v/>
      </c>
      <c r="CX614" t="str">
        <f>_xlfn.TEXTJOIN(";",TRUE,CX377:DG379)</f>
        <v>81,2,130;1202,1,130;81,2,130;81,2,131;1103,1,131;1001,1,131;1103,1,131;81,2,132;1202,1,132;81,2,132</v>
      </c>
    </row>
    <row r="615" spans="1:102" ht="14.5" thickBot="1" x14ac:dyDescent="0.35">
      <c r="A615" s="34">
        <v>16</v>
      </c>
      <c r="B615" s="34">
        <f t="shared" si="224"/>
        <v>6</v>
      </c>
      <c r="D615" t="str">
        <f>_xlfn.TEXTJOIN(";",TRUE,D370:M372)</f>
        <v/>
      </c>
      <c r="O615" t="str">
        <f>_xlfn.TEXTJOIN(";",TRUE,O372:X374)</f>
        <v/>
      </c>
      <c r="AM615" s="34">
        <v>16</v>
      </c>
      <c r="AN615" s="34">
        <f t="shared" si="225"/>
        <v>6</v>
      </c>
      <c r="AP615" t="str">
        <f>_xlfn.TEXTJOIN(";",TRUE,AP380:AY382)</f>
        <v>1103,1,133;1001,1,133;1103,1,133</v>
      </c>
      <c r="BA615" t="str">
        <f>_xlfn.TEXTJOIN(";",TRUE,BA380:BJ382)</f>
        <v/>
      </c>
      <c r="BL615" t="str">
        <f>_xlfn.TEXTJOIN(";",TRUE,BL380:BU382)</f>
        <v>82,7,133;82,3,134;1202,1,134;1003,1,134;1202,1,134;82,7,135</v>
      </c>
      <c r="BY615" s="34">
        <v>16</v>
      </c>
      <c r="BZ615" s="34">
        <f t="shared" si="226"/>
        <v>6</v>
      </c>
      <c r="CB615" t="str">
        <f>_xlfn.TEXTJOIN(";",TRUE,CB380:CK382)</f>
        <v>1103,1,133;1001,1,133;1103,1,133</v>
      </c>
      <c r="CM615" t="str">
        <f>_xlfn.TEXTJOIN(";",TRUE,CM380:CV382)</f>
        <v/>
      </c>
      <c r="CX615" t="str">
        <f>_xlfn.TEXTJOIN(";",TRUE,CX380:DG382)</f>
        <v>82,7,133;82,3,134;1202,1,134;1003,1,134;1202,1,134;82,7,135</v>
      </c>
    </row>
    <row r="616" spans="1:102" ht="14.5" thickBot="1" x14ac:dyDescent="0.35">
      <c r="A616" s="34">
        <v>19</v>
      </c>
      <c r="B616" s="34">
        <f t="shared" si="224"/>
        <v>7</v>
      </c>
      <c r="D616" t="str">
        <f>_xlfn.TEXTJOIN(";",TRUE,D371:M373)</f>
        <v/>
      </c>
      <c r="O616" t="str">
        <f>_xlfn.TEXTJOIN(";",TRUE,O373:X375)</f>
        <v/>
      </c>
      <c r="Z616" t="str">
        <f>_xlfn.TEXTJOIN(";",TRUE,Z383:AI385)</f>
        <v/>
      </c>
      <c r="AM616" s="34">
        <v>19</v>
      </c>
      <c r="AN616" s="34">
        <f t="shared" si="225"/>
        <v>7</v>
      </c>
      <c r="AP616" t="str">
        <f>_xlfn.TEXTJOIN(";",TRUE,AP383:AY385)</f>
        <v>1103,1,136;1001,1,136;1103,1,136</v>
      </c>
      <c r="BA616" t="str">
        <f>_xlfn.TEXTJOIN(";",TRUE,BA383:BJ385)</f>
        <v/>
      </c>
      <c r="BL616" t="str">
        <f>_xlfn.TEXTJOIN(";",TRUE,BL383:BU385)</f>
        <v>83,4,136;1202,1,136;83,2,136;83,3,137;1103,1,137;1001,1,137;1103,1,137;83,4,138;1202,1,138;83,2,138</v>
      </c>
      <c r="BY616" s="34">
        <v>19</v>
      </c>
      <c r="BZ616" s="34">
        <f t="shared" si="226"/>
        <v>7</v>
      </c>
      <c r="CB616" t="str">
        <f>_xlfn.TEXTJOIN(";",TRUE,CB383:CK385)</f>
        <v>1103,1,136;1001,1,136;1103,1,136</v>
      </c>
      <c r="CM616" t="str">
        <f>_xlfn.TEXTJOIN(";",TRUE,CM383:CV385)</f>
        <v/>
      </c>
      <c r="CX616" t="str">
        <f>_xlfn.TEXTJOIN(";",TRUE,CX383:DG385)</f>
        <v>83,4,136;1202,1,136;83,2,136;83,3,137;1103,1,137;1001,1,137;1103,1,137;83,4,138;1202,1,138;83,2,138</v>
      </c>
    </row>
    <row r="617" spans="1:102" ht="14.5" thickBot="1" x14ac:dyDescent="0.35">
      <c r="A617" s="34">
        <v>22</v>
      </c>
      <c r="B617" s="34">
        <f t="shared" si="224"/>
        <v>8</v>
      </c>
      <c r="O617" t="str">
        <f>_xlfn.TEXTJOIN(";",TRUE,O374:X376)</f>
        <v/>
      </c>
      <c r="Z617" t="str">
        <f>_xlfn.TEXTJOIN(";",TRUE,Z386:AI388)</f>
        <v/>
      </c>
      <c r="AM617" s="34">
        <v>22</v>
      </c>
      <c r="AN617" s="34">
        <f t="shared" si="225"/>
        <v>8</v>
      </c>
      <c r="AP617" t="str">
        <f>_xlfn.TEXTJOIN(";",TRUE,AP386:AY388)</f>
        <v/>
      </c>
      <c r="BA617" t="str">
        <f>_xlfn.TEXTJOIN(";",TRUE,BA386:BJ388)</f>
        <v>81,7,139;81,2,140;1103,1,140;1001,1,140;1103,1,140;81,1,140;81,7,141</v>
      </c>
      <c r="BL617" t="str">
        <f>_xlfn.TEXTJOIN(";",TRUE,BL386:BU388)</f>
        <v>1103,1,139;1001,1,139;1103,1,139</v>
      </c>
      <c r="BY617" s="34">
        <v>22</v>
      </c>
      <c r="BZ617" s="34">
        <f t="shared" si="226"/>
        <v>8</v>
      </c>
      <c r="CB617" t="str">
        <f>_xlfn.TEXTJOIN(";",TRUE,CB386:CK388)</f>
        <v/>
      </c>
      <c r="CM617" t="str">
        <f>_xlfn.TEXTJOIN(";",TRUE,CM386:CV388)</f>
        <v>81,7,139;81,2,140;1103,1,140;1002,1,140;1103,1,140;81,1,140;81,7,141</v>
      </c>
      <c r="CX617" t="str">
        <f>_xlfn.TEXTJOIN(";",TRUE,CX386:DG388)</f>
        <v>1103,1,139;1001,1,139;1103,1,139</v>
      </c>
    </row>
    <row r="618" spans="1:102" ht="14.5" thickBot="1" x14ac:dyDescent="0.35">
      <c r="A618" s="34">
        <v>25</v>
      </c>
      <c r="B618" s="34">
        <f t="shared" si="224"/>
        <v>9</v>
      </c>
      <c r="AM618" s="34">
        <v>25</v>
      </c>
      <c r="AN618" s="34">
        <f t="shared" si="225"/>
        <v>9</v>
      </c>
      <c r="AP618" t="str">
        <f>_xlfn.TEXTJOIN(";",TRUE,AP389:AY391)</f>
        <v/>
      </c>
      <c r="BA618" t="str">
        <f>_xlfn.TEXTJOIN(";",TRUE,BA389:BJ391)</f>
        <v>82,4,142;1202,1,142;82,2,142;82,2,143;1103,1,143;1001,1,143;1103,1,143;82,1,143;82,4,144;1202,1,144;82,2,144</v>
      </c>
      <c r="BL618" t="str">
        <f>_xlfn.TEXTJOIN(";",TRUE,BL389:BU391)</f>
        <v>1103,1,142;1001,1,142;1103,1,142</v>
      </c>
      <c r="BY618" s="34">
        <v>25</v>
      </c>
      <c r="BZ618" s="34">
        <f t="shared" si="226"/>
        <v>9</v>
      </c>
      <c r="CB618" t="str">
        <f>_xlfn.TEXTJOIN(";",TRUE,CB389:CK391)</f>
        <v/>
      </c>
      <c r="CM618" t="str">
        <f>_xlfn.TEXTJOIN(";",TRUE,CM389:CV391)</f>
        <v>82,4,142;1202,1,142;82,2,142;82,2,143;1103,1,143;1001,1,143;1103,1,143;82,1,143;82,4,144;1202,1,144;82,2,144</v>
      </c>
      <c r="CX618" t="str">
        <f>_xlfn.TEXTJOIN(";",TRUE,CX389:DG391)</f>
        <v>1103,1,142;1001,1,142;1103,1,142</v>
      </c>
    </row>
    <row r="619" spans="1:102" ht="14.5" thickBot="1" x14ac:dyDescent="0.35">
      <c r="A619" s="34">
        <v>28</v>
      </c>
      <c r="B619" s="34">
        <f t="shared" si="224"/>
        <v>10</v>
      </c>
      <c r="D619" t="str">
        <f>_xlfn.TEXTJOIN(";",TRUE,D374:M376)</f>
        <v>431,3,127;1201,1,127;431,3,127;432,7,128;1201,1,129;433,5,129;435,1,129</v>
      </c>
      <c r="Z619" t="str">
        <f>_xlfn.TEXTJOIN(";",TRUE,Z392:AI394)</f>
        <v/>
      </c>
      <c r="AM619" s="34">
        <v>28</v>
      </c>
      <c r="AN619" s="34">
        <f t="shared" si="225"/>
        <v>10</v>
      </c>
      <c r="AP619" t="str">
        <f>_xlfn.TEXTJOIN(";",TRUE,AP392:AY394)</f>
        <v/>
      </c>
      <c r="BA619" t="str">
        <f>_xlfn.TEXTJOIN(";",TRUE,BA392:BJ394)</f>
        <v>83,7,145;83,2,146;1103,1,146;1001,1,146;1103,1,146;83,1,146;83,7,147</v>
      </c>
      <c r="BL619" t="str">
        <f>_xlfn.TEXTJOIN(";",TRUE,BL392:BU394)</f>
        <v>1103,1,145;1001,1,145;1103,1,145</v>
      </c>
      <c r="BY619" s="34">
        <v>28</v>
      </c>
      <c r="BZ619" s="34">
        <f t="shared" si="226"/>
        <v>10</v>
      </c>
      <c r="CB619" t="str">
        <f>_xlfn.TEXTJOIN(";",TRUE,CB392:CK394)</f>
        <v/>
      </c>
      <c r="CM619" t="str">
        <f>_xlfn.TEXTJOIN(";",TRUE,CM392:CV394)</f>
        <v>83,7,145;83,2,146;1103,1,146;1001,1,146;1103,1,146;83,1,146;83,7,147</v>
      </c>
      <c r="CX619" t="str">
        <f>_xlfn.TEXTJOIN(";",TRUE,CX392:DG394)</f>
        <v>1103,1,145;1001,1,145;1103,1,145</v>
      </c>
    </row>
    <row r="620" spans="1:102" ht="14.5" thickBot="1" x14ac:dyDescent="0.35">
      <c r="A620" s="34">
        <v>4</v>
      </c>
      <c r="B620" s="34">
        <f t="shared" si="224"/>
        <v>2</v>
      </c>
      <c r="O620" t="str">
        <f>_xlfn.TEXTJOIN(";",TRUE,O377:X379)</f>
        <v>441,3,130;1202,1,130;441,3,130;442,7,131;1202,1,132;443,5,132;445,1,132</v>
      </c>
      <c r="Z620" t="str">
        <f>_xlfn.TEXTJOIN(";",TRUE,Z377:AI379)</f>
        <v/>
      </c>
      <c r="AM620" s="34">
        <v>4</v>
      </c>
      <c r="AN620" s="34">
        <f t="shared" si="225"/>
        <v>2</v>
      </c>
      <c r="AP620" t="str">
        <f>_xlfn.TEXTJOIN(";",TRUE,AP377:AY379)</f>
        <v>1103,1,130;1001,1,130;1103,1,130</v>
      </c>
      <c r="BA620" t="str">
        <f>_xlfn.TEXTJOIN(";",TRUE,BA377:BJ379)</f>
        <v/>
      </c>
      <c r="BL620" t="str">
        <f>_xlfn.TEXTJOIN(";",TRUE,BL377:BU379)</f>
        <v>81,2,130;1202,1,130;81,2,130;81,2,131;1103,1,131;1001,1,131;1103,1,131;81,2,132;1202,1,132;81,2,132</v>
      </c>
      <c r="BY620" s="34">
        <v>4</v>
      </c>
      <c r="BZ620" s="34">
        <f t="shared" si="226"/>
        <v>2</v>
      </c>
      <c r="CB620" t="str">
        <f>_xlfn.TEXTJOIN(";",TRUE,CB377:CK379)</f>
        <v>1103,1,130;1001,1,130;1103,1,130</v>
      </c>
      <c r="CM620" t="str">
        <f>_xlfn.TEXTJOIN(";",TRUE,CM377:CV379)</f>
        <v/>
      </c>
      <c r="CX620" t="str">
        <f>_xlfn.TEXTJOIN(";",TRUE,CX377:DG379)</f>
        <v>81,2,130;1202,1,130;81,2,130;81,2,131;1103,1,131;1001,1,131;1103,1,131;81,2,132;1202,1,132;81,2,132</v>
      </c>
    </row>
    <row r="621" spans="1:102" ht="14.5" thickBot="1" x14ac:dyDescent="0.35">
      <c r="A621" s="34">
        <v>7</v>
      </c>
      <c r="B621" s="34">
        <f t="shared" ref="B621:B684" si="227">ROUNDUP(A621/3,0)</f>
        <v>3</v>
      </c>
      <c r="Z621" t="str">
        <f>_xlfn.TEXTJOIN(";",TRUE,Z380:AI382)</f>
        <v>451,3,133;1202,1,133;451,3,133;452,7,134;1203,1,135;453,5,135;455,1,135</v>
      </c>
      <c r="AM621" s="34">
        <v>7</v>
      </c>
      <c r="AN621" s="34">
        <f t="shared" ref="AN621:AN684" si="228">ROUNDUP(AM621/3,0)</f>
        <v>3</v>
      </c>
      <c r="AP621" t="str">
        <f>_xlfn.TEXTJOIN(";",TRUE,AP380:AY382)</f>
        <v>1103,1,133;1001,1,133;1103,1,133</v>
      </c>
      <c r="BA621" t="str">
        <f>_xlfn.TEXTJOIN(";",TRUE,BA380:BJ382)</f>
        <v/>
      </c>
      <c r="BL621" t="str">
        <f>_xlfn.TEXTJOIN(";",TRUE,BL380:BU382)</f>
        <v>82,7,133;82,3,134;1202,1,134;1003,1,134;1202,1,134;82,7,135</v>
      </c>
      <c r="BY621" s="34">
        <v>7</v>
      </c>
      <c r="BZ621" s="34">
        <f t="shared" ref="BZ621:BZ684" si="229">ROUNDUP(BY621/3,0)</f>
        <v>3</v>
      </c>
      <c r="CB621" t="str">
        <f>_xlfn.TEXTJOIN(";",TRUE,CB380:CK382)</f>
        <v>1103,1,133;1001,1,133;1103,1,133</v>
      </c>
      <c r="CM621" t="str">
        <f>_xlfn.TEXTJOIN(";",TRUE,CM380:CV382)</f>
        <v/>
      </c>
      <c r="CX621" t="str">
        <f>_xlfn.TEXTJOIN(";",TRUE,CX380:DG382)</f>
        <v>82,7,133;82,3,134;1202,1,134;1003,1,134;1202,1,134;82,7,135</v>
      </c>
    </row>
    <row r="622" spans="1:102" ht="14.5" thickBot="1" x14ac:dyDescent="0.35">
      <c r="A622" s="34">
        <v>10</v>
      </c>
      <c r="B622" s="34">
        <f t="shared" si="227"/>
        <v>4</v>
      </c>
      <c r="D622" t="str">
        <f>_xlfn.TEXTJOIN(";",TRUE,D377:M379)</f>
        <v/>
      </c>
      <c r="Z622" t="str">
        <f>_xlfn.TEXTJOIN(";",TRUE,Z383:AI385)</f>
        <v/>
      </c>
      <c r="AM622" s="34">
        <v>10</v>
      </c>
      <c r="AN622" s="34">
        <f t="shared" si="228"/>
        <v>4</v>
      </c>
      <c r="AP622" t="str">
        <f>_xlfn.TEXTJOIN(";",TRUE,AP383:AY385)</f>
        <v>1103,1,136;1001,1,136;1103,1,136</v>
      </c>
      <c r="BA622" t="str">
        <f>_xlfn.TEXTJOIN(";",TRUE,BA383:BJ385)</f>
        <v/>
      </c>
      <c r="BL622" t="str">
        <f>_xlfn.TEXTJOIN(";",TRUE,BL383:BU385)</f>
        <v>83,4,136;1202,1,136;83,2,136;83,3,137;1103,1,137;1001,1,137;1103,1,137;83,4,138;1202,1,138;83,2,138</v>
      </c>
      <c r="BY622" s="34">
        <v>10</v>
      </c>
      <c r="BZ622" s="34">
        <f t="shared" si="229"/>
        <v>4</v>
      </c>
      <c r="CB622" t="str">
        <f>_xlfn.TEXTJOIN(";",TRUE,CB383:CK385)</f>
        <v>1103,1,136;1001,1,136;1103,1,136</v>
      </c>
      <c r="CM622" t="str">
        <f>_xlfn.TEXTJOIN(";",TRUE,CM383:CV385)</f>
        <v/>
      </c>
      <c r="CX622" t="str">
        <f>_xlfn.TEXTJOIN(";",TRUE,CX383:DG385)</f>
        <v>83,4,136;1202,1,136;83,2,136;83,3,137;1103,1,137;1001,1,137;1103,1,137;83,4,138;1202,1,138;83,2,138</v>
      </c>
    </row>
    <row r="623" spans="1:102" ht="14.5" thickBot="1" x14ac:dyDescent="0.35">
      <c r="A623" s="34">
        <v>13</v>
      </c>
      <c r="B623" s="34">
        <f t="shared" si="227"/>
        <v>5</v>
      </c>
      <c r="D623" t="str">
        <f>_xlfn.TEXTJOIN(";",TRUE,D378:M380)</f>
        <v/>
      </c>
      <c r="O623" t="str">
        <f>_xlfn.TEXTJOIN(";",TRUE,O380:X382)</f>
        <v/>
      </c>
      <c r="Z623" t="str">
        <f>_xlfn.TEXTJOIN(";",TRUE,Z386:AI388)</f>
        <v/>
      </c>
      <c r="AM623" s="34">
        <v>13</v>
      </c>
      <c r="AN623" s="34">
        <f t="shared" si="228"/>
        <v>5</v>
      </c>
      <c r="AP623" t="str">
        <f>_xlfn.TEXTJOIN(";",TRUE,AP386:AY388)</f>
        <v/>
      </c>
      <c r="BA623" t="str">
        <f>_xlfn.TEXTJOIN(";",TRUE,BA386:BJ388)</f>
        <v>81,7,139;81,2,140;1103,1,140;1001,1,140;1103,1,140;81,1,140;81,7,141</v>
      </c>
      <c r="BL623" t="str">
        <f>_xlfn.TEXTJOIN(";",TRUE,BL386:BU388)</f>
        <v>1103,1,139;1001,1,139;1103,1,139</v>
      </c>
      <c r="BY623" s="34">
        <v>13</v>
      </c>
      <c r="BZ623" s="34">
        <f t="shared" si="229"/>
        <v>5</v>
      </c>
      <c r="CB623" t="str">
        <f>_xlfn.TEXTJOIN(";",TRUE,CB386:CK388)</f>
        <v/>
      </c>
      <c r="CM623" t="str">
        <f>_xlfn.TEXTJOIN(";",TRUE,CM386:CV388)</f>
        <v>81,7,139;81,2,140;1103,1,140;1002,1,140;1103,1,140;81,1,140;81,7,141</v>
      </c>
      <c r="CX623" t="str">
        <f>_xlfn.TEXTJOIN(";",TRUE,CX386:DG388)</f>
        <v>1103,1,139;1001,1,139;1103,1,139</v>
      </c>
    </row>
    <row r="624" spans="1:102" ht="14.5" thickBot="1" x14ac:dyDescent="0.35">
      <c r="A624" s="34">
        <v>16</v>
      </c>
      <c r="B624" s="34">
        <f t="shared" si="227"/>
        <v>6</v>
      </c>
      <c r="D624" t="str">
        <f>_xlfn.TEXTJOIN(";",TRUE,D379:M381)</f>
        <v/>
      </c>
      <c r="O624" t="str">
        <f>_xlfn.TEXTJOIN(";",TRUE,O381:X383)</f>
        <v/>
      </c>
      <c r="AM624" s="34">
        <v>16</v>
      </c>
      <c r="AN624" s="34">
        <f t="shared" si="228"/>
        <v>6</v>
      </c>
      <c r="AP624" t="str">
        <f>_xlfn.TEXTJOIN(";",TRUE,AP389:AY391)</f>
        <v/>
      </c>
      <c r="BA624" t="str">
        <f>_xlfn.TEXTJOIN(";",TRUE,BA389:BJ391)</f>
        <v>82,4,142;1202,1,142;82,2,142;82,2,143;1103,1,143;1001,1,143;1103,1,143;82,1,143;82,4,144;1202,1,144;82,2,144</v>
      </c>
      <c r="BL624" t="str">
        <f>_xlfn.TEXTJOIN(";",TRUE,BL389:BU391)</f>
        <v>1103,1,142;1001,1,142;1103,1,142</v>
      </c>
      <c r="BY624" s="34">
        <v>16</v>
      </c>
      <c r="BZ624" s="34">
        <f t="shared" si="229"/>
        <v>6</v>
      </c>
      <c r="CB624" t="str">
        <f>_xlfn.TEXTJOIN(";",TRUE,CB389:CK391)</f>
        <v/>
      </c>
      <c r="CM624" t="str">
        <f>_xlfn.TEXTJOIN(";",TRUE,CM389:CV391)</f>
        <v>82,4,142;1202,1,142;82,2,142;82,2,143;1103,1,143;1001,1,143;1103,1,143;82,1,143;82,4,144;1202,1,144;82,2,144</v>
      </c>
      <c r="CX624" t="str">
        <f>_xlfn.TEXTJOIN(";",TRUE,CX389:DG391)</f>
        <v>1103,1,142;1001,1,142;1103,1,142</v>
      </c>
    </row>
    <row r="625" spans="1:102" ht="14.5" thickBot="1" x14ac:dyDescent="0.35">
      <c r="A625" s="34">
        <v>19</v>
      </c>
      <c r="B625" s="34">
        <f t="shared" si="227"/>
        <v>7</v>
      </c>
      <c r="D625" t="str">
        <f>_xlfn.TEXTJOIN(";",TRUE,D380:M382)</f>
        <v/>
      </c>
      <c r="O625" t="str">
        <f>_xlfn.TEXTJOIN(";",TRUE,O382:X384)</f>
        <v/>
      </c>
      <c r="Z625" t="str">
        <f>_xlfn.TEXTJOIN(";",TRUE,Z392:AI394)</f>
        <v/>
      </c>
      <c r="AM625" s="34">
        <v>19</v>
      </c>
      <c r="AN625" s="34">
        <f t="shared" si="228"/>
        <v>7</v>
      </c>
      <c r="AP625" t="str">
        <f>_xlfn.TEXTJOIN(";",TRUE,AP392:AY394)</f>
        <v/>
      </c>
      <c r="BA625" t="str">
        <f>_xlfn.TEXTJOIN(";",TRUE,BA392:BJ394)</f>
        <v>83,7,145;83,2,146;1103,1,146;1001,1,146;1103,1,146;83,1,146;83,7,147</v>
      </c>
      <c r="BL625" t="str">
        <f>_xlfn.TEXTJOIN(";",TRUE,BL392:BU394)</f>
        <v>1103,1,145;1001,1,145;1103,1,145</v>
      </c>
      <c r="BY625" s="34">
        <v>19</v>
      </c>
      <c r="BZ625" s="34">
        <f t="shared" si="229"/>
        <v>7</v>
      </c>
      <c r="CB625" t="str">
        <f>_xlfn.TEXTJOIN(";",TRUE,CB392:CK394)</f>
        <v/>
      </c>
      <c r="CM625" t="str">
        <f>_xlfn.TEXTJOIN(";",TRUE,CM392:CV394)</f>
        <v>83,7,145;83,2,146;1103,1,146;1001,1,146;1103,1,146;83,1,146;83,7,147</v>
      </c>
      <c r="CX625" t="str">
        <f>_xlfn.TEXTJOIN(";",TRUE,CX392:DG394)</f>
        <v>1103,1,145;1001,1,145;1103,1,145</v>
      </c>
    </row>
    <row r="626" spans="1:102" ht="14.5" thickBot="1" x14ac:dyDescent="0.35">
      <c r="A626" s="34">
        <v>22</v>
      </c>
      <c r="B626" s="34">
        <f t="shared" si="227"/>
        <v>8</v>
      </c>
      <c r="O626" t="str">
        <f>_xlfn.TEXTJOIN(";",TRUE,O383:X385)</f>
        <v/>
      </c>
      <c r="Z626" t="str">
        <f>_xlfn.TEXTJOIN(";",TRUE,Z395:AI397)</f>
        <v/>
      </c>
      <c r="AM626" s="34">
        <v>22</v>
      </c>
      <c r="AN626" s="34">
        <f t="shared" si="228"/>
        <v>8</v>
      </c>
      <c r="AP626" t="str">
        <f>_xlfn.TEXTJOIN(";",TRUE,AP395:AY397)</f>
        <v/>
      </c>
      <c r="BA626" t="str">
        <f>_xlfn.TEXTJOIN(";",TRUE,BA395:BJ397)</f>
        <v>81,4,148;1202,1,148;81,2,148;81,1,149;85,1,149;81,4,149;81,4,150;1202,1,150;81,2,150</v>
      </c>
      <c r="BL626" t="str">
        <f>_xlfn.TEXTJOIN(";",TRUE,BL395:BU397)</f>
        <v>1103,1,148;1001,1,148;1103,1,148</v>
      </c>
      <c r="BY626" s="34">
        <v>22</v>
      </c>
      <c r="BZ626" s="34">
        <f t="shared" si="229"/>
        <v>8</v>
      </c>
      <c r="CB626" t="str">
        <f>_xlfn.TEXTJOIN(";",TRUE,CB395:CK397)</f>
        <v/>
      </c>
      <c r="CM626" t="str">
        <f>_xlfn.TEXTJOIN(";",TRUE,CM395:CV397)</f>
        <v>81,4,148;1202,1,148;81,2,148;81,1,149;85,1,149;81,4,149;81,4,150;1202,1,150;81,2,150</v>
      </c>
      <c r="CX626" t="str">
        <f>_xlfn.TEXTJOIN(";",TRUE,CX395:DG397)</f>
        <v>1103,1,148;1001,1,148;1103,1,148</v>
      </c>
    </row>
    <row r="627" spans="1:102" ht="14.5" thickBot="1" x14ac:dyDescent="0.35">
      <c r="A627" s="34">
        <v>25</v>
      </c>
      <c r="B627" s="34">
        <f t="shared" si="227"/>
        <v>9</v>
      </c>
      <c r="AM627" s="34">
        <v>25</v>
      </c>
      <c r="AN627" s="34">
        <f t="shared" si="228"/>
        <v>9</v>
      </c>
      <c r="AP627" t="str">
        <f>_xlfn.TEXTJOIN(";",TRUE,AP398:AY400)</f>
        <v>81,3,151;81,3,152;81,4,153</v>
      </c>
      <c r="BA627" t="str">
        <f>_xlfn.TEXTJOIN(";",TRUE,BA398:BJ400)</f>
        <v/>
      </c>
      <c r="BL627" t="str">
        <f>_xlfn.TEXTJOIN(";",TRUE,BL398:BU400)</f>
        <v/>
      </c>
      <c r="BY627" s="34">
        <v>25</v>
      </c>
      <c r="BZ627" s="34">
        <f t="shared" si="229"/>
        <v>9</v>
      </c>
      <c r="CB627" t="str">
        <f>_xlfn.TEXTJOIN(";",TRUE,CB398:CK400)</f>
        <v>81,3,151;81,3,152;81,4,153</v>
      </c>
      <c r="CM627" t="str">
        <f>_xlfn.TEXTJOIN(";",TRUE,CM398:CV400)</f>
        <v/>
      </c>
      <c r="CX627" t="str">
        <f>_xlfn.TEXTJOIN(";",TRUE,CX398:DG400)</f>
        <v/>
      </c>
    </row>
    <row r="628" spans="1:102" ht="14.5" thickBot="1" x14ac:dyDescent="0.35">
      <c r="A628" s="34">
        <v>28</v>
      </c>
      <c r="B628" s="34">
        <f t="shared" si="227"/>
        <v>10</v>
      </c>
      <c r="D628" t="str">
        <f>_xlfn.TEXTJOIN(";",TRUE,D383:M385)</f>
        <v>461,3,136;1201,1,136;461,3,136;462,7,137;1201,1,138;463,5,138;465,1,138</v>
      </c>
      <c r="Z628" t="str">
        <f>_xlfn.TEXTJOIN(";",TRUE,Z401:AI403)</f>
        <v/>
      </c>
      <c r="AM628" s="34">
        <v>28</v>
      </c>
      <c r="AN628" s="34">
        <f t="shared" si="228"/>
        <v>10</v>
      </c>
      <c r="AP628" t="str">
        <f>_xlfn.TEXTJOIN(";",TRUE,AP401:AY403)</f>
        <v>82,3,154;82,3,155;1103,1,155;1001,1,155;1103,1,155;82,4,156</v>
      </c>
      <c r="BA628" t="str">
        <f>_xlfn.TEXTJOIN(";",TRUE,BA401:BJ403)</f>
        <v/>
      </c>
      <c r="BL628" t="str">
        <f>_xlfn.TEXTJOIN(";",TRUE,BL401:BU403)</f>
        <v>1103,1,154;1001,1,154;1103,1,154</v>
      </c>
      <c r="BY628" s="34">
        <v>28</v>
      </c>
      <c r="BZ628" s="34">
        <f t="shared" si="229"/>
        <v>10</v>
      </c>
      <c r="CB628" t="str">
        <f>_xlfn.TEXTJOIN(";",TRUE,CB401:CK403)</f>
        <v>82,3,154;82,3,155;1103,1,155;1001,1,155;1103,1,155;82,4,156</v>
      </c>
      <c r="CM628" t="str">
        <f>_xlfn.TEXTJOIN(";",TRUE,CM401:CV403)</f>
        <v/>
      </c>
      <c r="CX628" t="str">
        <f>_xlfn.TEXTJOIN(";",TRUE,CX401:DG403)</f>
        <v>1103,1,154;1001,1,154;1103,1,154</v>
      </c>
    </row>
    <row r="629" spans="1:102" ht="14.5" thickBot="1" x14ac:dyDescent="0.35">
      <c r="A629" s="34">
        <v>4</v>
      </c>
      <c r="B629" s="34">
        <f t="shared" si="227"/>
        <v>2</v>
      </c>
      <c r="O629" t="str">
        <f>_xlfn.TEXTJOIN(";",TRUE,O386:X388)</f>
        <v>471,3,139;1202,1,139;471,3,139;472,7,140;1202,1,141;473,5,141;475,1,141</v>
      </c>
      <c r="Z629" t="str">
        <f>_xlfn.TEXTJOIN(";",TRUE,Z386:AI388)</f>
        <v/>
      </c>
      <c r="AM629" s="34">
        <v>4</v>
      </c>
      <c r="AN629" s="34">
        <f t="shared" si="228"/>
        <v>2</v>
      </c>
      <c r="AP629" t="str">
        <f>_xlfn.TEXTJOIN(";",TRUE,AP386:AY388)</f>
        <v/>
      </c>
      <c r="BA629" t="str">
        <f>_xlfn.TEXTJOIN(";",TRUE,BA386:BJ388)</f>
        <v>81,7,139;81,2,140;1103,1,140;1001,1,140;1103,1,140;81,1,140;81,7,141</v>
      </c>
      <c r="BL629" t="str">
        <f>_xlfn.TEXTJOIN(";",TRUE,BL386:BU388)</f>
        <v>1103,1,139;1001,1,139;1103,1,139</v>
      </c>
      <c r="BY629" s="34">
        <v>4</v>
      </c>
      <c r="BZ629" s="34">
        <f t="shared" si="229"/>
        <v>2</v>
      </c>
      <c r="CB629" t="str">
        <f>_xlfn.TEXTJOIN(";",TRUE,CB386:CK388)</f>
        <v/>
      </c>
      <c r="CM629" t="str">
        <f>_xlfn.TEXTJOIN(";",TRUE,CM386:CV388)</f>
        <v>81,7,139;81,2,140;1103,1,140;1002,1,140;1103,1,140;81,1,140;81,7,141</v>
      </c>
      <c r="CX629" t="str">
        <f>_xlfn.TEXTJOIN(";",TRUE,CX386:DG388)</f>
        <v>1103,1,139;1001,1,139;1103,1,139</v>
      </c>
    </row>
    <row r="630" spans="1:102" ht="14.5" thickBot="1" x14ac:dyDescent="0.35">
      <c r="A630" s="34">
        <v>7</v>
      </c>
      <c r="B630" s="34">
        <f t="shared" si="227"/>
        <v>3</v>
      </c>
      <c r="Z630" t="str">
        <f>_xlfn.TEXTJOIN(";",TRUE,Z389:AI391)</f>
        <v>481,3,142;1202,1,142;481,3,142;482,7,143;1203,1,144;483,5,144;485,1,144</v>
      </c>
      <c r="AM630" s="34">
        <v>7</v>
      </c>
      <c r="AN630" s="34">
        <f t="shared" si="228"/>
        <v>3</v>
      </c>
      <c r="AP630" t="str">
        <f>_xlfn.TEXTJOIN(";",TRUE,AP389:AY391)</f>
        <v/>
      </c>
      <c r="BA630" t="str">
        <f>_xlfn.TEXTJOIN(";",TRUE,BA389:BJ391)</f>
        <v>82,4,142;1202,1,142;82,2,142;82,2,143;1103,1,143;1001,1,143;1103,1,143;82,1,143;82,4,144;1202,1,144;82,2,144</v>
      </c>
      <c r="BL630" t="str">
        <f>_xlfn.TEXTJOIN(";",TRUE,BL389:BU391)</f>
        <v>1103,1,142;1001,1,142;1103,1,142</v>
      </c>
      <c r="BY630" s="34">
        <v>7</v>
      </c>
      <c r="BZ630" s="34">
        <f t="shared" si="229"/>
        <v>3</v>
      </c>
      <c r="CB630" t="str">
        <f>_xlfn.TEXTJOIN(";",TRUE,CB389:CK391)</f>
        <v/>
      </c>
      <c r="CM630" t="str">
        <f>_xlfn.TEXTJOIN(";",TRUE,CM389:CV391)</f>
        <v>82,4,142;1202,1,142;82,2,142;82,2,143;1103,1,143;1001,1,143;1103,1,143;82,1,143;82,4,144;1202,1,144;82,2,144</v>
      </c>
      <c r="CX630" t="str">
        <f>_xlfn.TEXTJOIN(";",TRUE,CX389:DG391)</f>
        <v>1103,1,142;1001,1,142;1103,1,142</v>
      </c>
    </row>
    <row r="631" spans="1:102" ht="14.5" thickBot="1" x14ac:dyDescent="0.35">
      <c r="A631" s="34">
        <v>10</v>
      </c>
      <c r="B631" s="34">
        <f t="shared" si="227"/>
        <v>4</v>
      </c>
      <c r="D631" t="str">
        <f>_xlfn.TEXTJOIN(";",TRUE,D386:M388)</f>
        <v/>
      </c>
      <c r="Z631" t="str">
        <f>_xlfn.TEXTJOIN(";",TRUE,Z392:AI394)</f>
        <v/>
      </c>
      <c r="AM631" s="34">
        <v>10</v>
      </c>
      <c r="AN631" s="34">
        <f t="shared" si="228"/>
        <v>4</v>
      </c>
      <c r="AP631" t="str">
        <f>_xlfn.TEXTJOIN(";",TRUE,AP392:AY394)</f>
        <v/>
      </c>
      <c r="BA631" t="str">
        <f>_xlfn.TEXTJOIN(";",TRUE,BA392:BJ394)</f>
        <v>83,7,145;83,2,146;1103,1,146;1001,1,146;1103,1,146;83,1,146;83,7,147</v>
      </c>
      <c r="BL631" t="str">
        <f>_xlfn.TEXTJOIN(";",TRUE,BL392:BU394)</f>
        <v>1103,1,145;1001,1,145;1103,1,145</v>
      </c>
      <c r="BY631" s="34">
        <v>10</v>
      </c>
      <c r="BZ631" s="34">
        <f t="shared" si="229"/>
        <v>4</v>
      </c>
      <c r="CB631" t="str">
        <f>_xlfn.TEXTJOIN(";",TRUE,CB392:CK394)</f>
        <v/>
      </c>
      <c r="CM631" t="str">
        <f>_xlfn.TEXTJOIN(";",TRUE,CM392:CV394)</f>
        <v>83,7,145;83,2,146;1103,1,146;1001,1,146;1103,1,146;83,1,146;83,7,147</v>
      </c>
      <c r="CX631" t="str">
        <f>_xlfn.TEXTJOIN(";",TRUE,CX392:DG394)</f>
        <v>1103,1,145;1001,1,145;1103,1,145</v>
      </c>
    </row>
    <row r="632" spans="1:102" ht="14.5" thickBot="1" x14ac:dyDescent="0.35">
      <c r="A632" s="34">
        <v>13</v>
      </c>
      <c r="B632" s="34">
        <f t="shared" si="227"/>
        <v>5</v>
      </c>
      <c r="D632" t="str">
        <f>_xlfn.TEXTJOIN(";",TRUE,D387:M389)</f>
        <v/>
      </c>
      <c r="O632" t="str">
        <f>_xlfn.TEXTJOIN(";",TRUE,O389:X391)</f>
        <v/>
      </c>
      <c r="Z632" t="str">
        <f>_xlfn.TEXTJOIN(";",TRUE,Z395:AI397)</f>
        <v/>
      </c>
      <c r="AM632" s="34">
        <v>13</v>
      </c>
      <c r="AN632" s="34">
        <f t="shared" si="228"/>
        <v>5</v>
      </c>
      <c r="AP632" t="str">
        <f>_xlfn.TEXTJOIN(";",TRUE,AP395:AY397)</f>
        <v/>
      </c>
      <c r="BA632" t="str">
        <f>_xlfn.TEXTJOIN(";",TRUE,BA395:BJ397)</f>
        <v>81,4,148;1202,1,148;81,2,148;81,1,149;85,1,149;81,4,149;81,4,150;1202,1,150;81,2,150</v>
      </c>
      <c r="BL632" t="str">
        <f>_xlfn.TEXTJOIN(";",TRUE,BL395:BU397)</f>
        <v>1103,1,148;1001,1,148;1103,1,148</v>
      </c>
      <c r="BY632" s="34">
        <v>13</v>
      </c>
      <c r="BZ632" s="34">
        <f t="shared" si="229"/>
        <v>5</v>
      </c>
      <c r="CB632" t="str">
        <f>_xlfn.TEXTJOIN(";",TRUE,CB395:CK397)</f>
        <v/>
      </c>
      <c r="CM632" t="str">
        <f>_xlfn.TEXTJOIN(";",TRUE,CM395:CV397)</f>
        <v>81,4,148;1202,1,148;81,2,148;81,1,149;85,1,149;81,4,149;81,4,150;1202,1,150;81,2,150</v>
      </c>
      <c r="CX632" t="str">
        <f>_xlfn.TEXTJOIN(";",TRUE,CX395:DG397)</f>
        <v>1103,1,148;1001,1,148;1103,1,148</v>
      </c>
    </row>
    <row r="633" spans="1:102" ht="14.5" thickBot="1" x14ac:dyDescent="0.35">
      <c r="A633" s="34">
        <v>16</v>
      </c>
      <c r="B633" s="34">
        <f t="shared" si="227"/>
        <v>6</v>
      </c>
      <c r="D633" t="str">
        <f>_xlfn.TEXTJOIN(";",TRUE,D388:M390)</f>
        <v/>
      </c>
      <c r="O633" t="str">
        <f>_xlfn.TEXTJOIN(";",TRUE,O390:X392)</f>
        <v/>
      </c>
      <c r="AM633" s="34">
        <v>16</v>
      </c>
      <c r="AN633" s="34">
        <f t="shared" si="228"/>
        <v>6</v>
      </c>
      <c r="AP633" t="str">
        <f>_xlfn.TEXTJOIN(";",TRUE,AP398:AY400)</f>
        <v>81,3,151;81,3,152;81,4,153</v>
      </c>
      <c r="BA633" t="str">
        <f>_xlfn.TEXTJOIN(";",TRUE,BA398:BJ400)</f>
        <v/>
      </c>
      <c r="BL633" t="str">
        <f>_xlfn.TEXTJOIN(";",TRUE,BL398:BU400)</f>
        <v/>
      </c>
      <c r="BY633" s="34">
        <v>16</v>
      </c>
      <c r="BZ633" s="34">
        <f t="shared" si="229"/>
        <v>6</v>
      </c>
      <c r="CB633" t="str">
        <f>_xlfn.TEXTJOIN(";",TRUE,CB398:CK400)</f>
        <v>81,3,151;81,3,152;81,4,153</v>
      </c>
      <c r="CM633" t="str">
        <f>_xlfn.TEXTJOIN(";",TRUE,CM398:CV400)</f>
        <v/>
      </c>
      <c r="CX633" t="str">
        <f>_xlfn.TEXTJOIN(";",TRUE,CX398:DG400)</f>
        <v/>
      </c>
    </row>
    <row r="634" spans="1:102" ht="14.5" thickBot="1" x14ac:dyDescent="0.35">
      <c r="A634" s="34">
        <v>19</v>
      </c>
      <c r="B634" s="34">
        <f t="shared" si="227"/>
        <v>7</v>
      </c>
      <c r="D634" t="str">
        <f>_xlfn.TEXTJOIN(";",TRUE,D389:M391)</f>
        <v/>
      </c>
      <c r="O634" t="str">
        <f>_xlfn.TEXTJOIN(";",TRUE,O391:X393)</f>
        <v/>
      </c>
      <c r="Z634" t="str">
        <f>_xlfn.TEXTJOIN(";",TRUE,Z401:AI403)</f>
        <v/>
      </c>
      <c r="AM634" s="34">
        <v>19</v>
      </c>
      <c r="AN634" s="34">
        <f t="shared" si="228"/>
        <v>7</v>
      </c>
      <c r="AP634" t="str">
        <f>_xlfn.TEXTJOIN(";",TRUE,AP401:AY403)</f>
        <v>82,3,154;82,3,155;1103,1,155;1001,1,155;1103,1,155;82,4,156</v>
      </c>
      <c r="BA634" t="str">
        <f>_xlfn.TEXTJOIN(";",TRUE,BA401:BJ403)</f>
        <v/>
      </c>
      <c r="BL634" t="str">
        <f>_xlfn.TEXTJOIN(";",TRUE,BL401:BU403)</f>
        <v>1103,1,154;1001,1,154;1103,1,154</v>
      </c>
      <c r="BY634" s="34">
        <v>19</v>
      </c>
      <c r="BZ634" s="34">
        <f t="shared" si="229"/>
        <v>7</v>
      </c>
      <c r="CB634" t="str">
        <f>_xlfn.TEXTJOIN(";",TRUE,CB401:CK403)</f>
        <v>82,3,154;82,3,155;1103,1,155;1001,1,155;1103,1,155;82,4,156</v>
      </c>
      <c r="CM634" t="str">
        <f>_xlfn.TEXTJOIN(";",TRUE,CM401:CV403)</f>
        <v/>
      </c>
      <c r="CX634" t="str">
        <f>_xlfn.TEXTJOIN(";",TRUE,CX401:DG403)</f>
        <v>1103,1,154;1001,1,154;1103,1,154</v>
      </c>
    </row>
    <row r="635" spans="1:102" ht="14.5" thickBot="1" x14ac:dyDescent="0.35">
      <c r="A635" s="34">
        <v>22</v>
      </c>
      <c r="B635" s="34">
        <f t="shared" si="227"/>
        <v>8</v>
      </c>
      <c r="O635" t="str">
        <f>_xlfn.TEXTJOIN(";",TRUE,O392:X394)</f>
        <v/>
      </c>
      <c r="Z635" t="str">
        <f>_xlfn.TEXTJOIN(";",TRUE,Z404:AI406)</f>
        <v/>
      </c>
      <c r="AM635" s="34">
        <v>22</v>
      </c>
      <c r="AN635" s="34">
        <f t="shared" si="228"/>
        <v>8</v>
      </c>
      <c r="AP635" t="str">
        <f>_xlfn.TEXTJOIN(";",TRUE,AP404:AY406)</f>
        <v>83,5,157;83,2,158;1103,1,158;1001,1,158;1103,1,158;83,5,159</v>
      </c>
      <c r="BA635" t="str">
        <f>_xlfn.TEXTJOIN(";",TRUE,BA404:BJ406)</f>
        <v/>
      </c>
      <c r="BL635" t="str">
        <f>_xlfn.TEXTJOIN(";",TRUE,BL404:BU406)</f>
        <v>1103,1,157;1001,1,157;1103,1,157</v>
      </c>
      <c r="BY635" s="34">
        <v>22</v>
      </c>
      <c r="BZ635" s="34">
        <f t="shared" si="229"/>
        <v>8</v>
      </c>
      <c r="CB635" t="str">
        <f>_xlfn.TEXTJOIN(";",TRUE,CB404:CK406)</f>
        <v>83,5,157;83,2,158;1103,1,158;1002,1,158;1103,1,158;83,5,159</v>
      </c>
      <c r="CM635" t="str">
        <f>_xlfn.TEXTJOIN(";",TRUE,CM404:CV406)</f>
        <v/>
      </c>
      <c r="CX635" t="str">
        <f>_xlfn.TEXTJOIN(";",TRUE,CX404:DG406)</f>
        <v>1103,1,157;1001,1,157;1103,1,157</v>
      </c>
    </row>
    <row r="636" spans="1:102" ht="14.5" thickBot="1" x14ac:dyDescent="0.35">
      <c r="A636" s="34">
        <v>25</v>
      </c>
      <c r="B636" s="34">
        <f t="shared" si="227"/>
        <v>9</v>
      </c>
      <c r="AM636" s="34">
        <v>25</v>
      </c>
      <c r="AN636" s="34">
        <f t="shared" si="228"/>
        <v>9</v>
      </c>
      <c r="AP636" t="str">
        <f>_xlfn.TEXTJOIN(";",TRUE,AP407:AY409)</f>
        <v>1103,1,160;1001,1,160;1103,1,160</v>
      </c>
      <c r="BA636" t="str">
        <f>_xlfn.TEXTJOIN(";",TRUE,BA407:BJ409)</f>
        <v/>
      </c>
      <c r="BL636" t="str">
        <f>_xlfn.TEXTJOIN(";",TRUE,BL407:BU409)</f>
        <v>81,2,160;1202,1,160;81,2,160;81,2,161;1103,1,161;1001,1,161;1103,1,161;81,2,162;1202,1,162;81,2,162</v>
      </c>
      <c r="BY636" s="34">
        <v>25</v>
      </c>
      <c r="BZ636" s="34">
        <f t="shared" si="229"/>
        <v>9</v>
      </c>
      <c r="CB636" t="str">
        <f>_xlfn.TEXTJOIN(";",TRUE,CB407:CK409)</f>
        <v>1103,1,160;1001,1,160;1103,1,160</v>
      </c>
      <c r="CM636" t="str">
        <f>_xlfn.TEXTJOIN(";",TRUE,CM407:CV409)</f>
        <v/>
      </c>
      <c r="CX636" t="str">
        <f>_xlfn.TEXTJOIN(";",TRUE,CX407:DG409)</f>
        <v>81,2,160;1202,1,160;81,2,160;81,2,161;1103,1,161;1001,1,161;1103,1,161;81,2,162;1202,1,162;81,2,162</v>
      </c>
    </row>
    <row r="637" spans="1:102" ht="14.5" thickBot="1" x14ac:dyDescent="0.35">
      <c r="A637" s="34">
        <v>28</v>
      </c>
      <c r="B637" s="34">
        <f t="shared" si="227"/>
        <v>10</v>
      </c>
      <c r="D637" t="str">
        <f>_xlfn.TEXTJOIN(";",TRUE,D392:M394)</f>
        <v>491,3,145;1201,1,145;491,3,145;492,7,146;1201,1,147;493,5,147;495,1,147</v>
      </c>
      <c r="Z637" t="str">
        <f>_xlfn.TEXTJOIN(";",TRUE,Z410:AI412)</f>
        <v/>
      </c>
      <c r="AM637" s="34">
        <v>28</v>
      </c>
      <c r="AN637" s="34">
        <f t="shared" si="228"/>
        <v>10</v>
      </c>
      <c r="AP637" t="str">
        <f>_xlfn.TEXTJOIN(";",TRUE,AP410:AY412)</f>
        <v>1103,1,163;1001,1,163;1103,1,163</v>
      </c>
      <c r="BA637" t="str">
        <f>_xlfn.TEXTJOIN(";",TRUE,BA410:BJ412)</f>
        <v/>
      </c>
      <c r="BL637" t="str">
        <f>_xlfn.TEXTJOIN(";",TRUE,BL410:BU412)</f>
        <v>82,7,163;82,3,164;1202,1,164;1003,1,164;1202,1,164;82,7,165</v>
      </c>
      <c r="BY637" s="34">
        <v>28</v>
      </c>
      <c r="BZ637" s="34">
        <f t="shared" si="229"/>
        <v>10</v>
      </c>
      <c r="CB637" t="str">
        <f>_xlfn.TEXTJOIN(";",TRUE,CB410:CK412)</f>
        <v>1103,1,163;1001,1,163;1103,1,163</v>
      </c>
      <c r="CM637" t="str">
        <f>_xlfn.TEXTJOIN(";",TRUE,CM410:CV412)</f>
        <v/>
      </c>
      <c r="CX637" t="str">
        <f>_xlfn.TEXTJOIN(";",TRUE,CX410:DG412)</f>
        <v>82,7,163;82,3,164;1202,1,164;1003,1,164;1202,1,164;82,7,165</v>
      </c>
    </row>
    <row r="638" spans="1:102" ht="14.5" thickBot="1" x14ac:dyDescent="0.35">
      <c r="A638" s="34">
        <v>4</v>
      </c>
      <c r="B638" s="34">
        <f t="shared" si="227"/>
        <v>2</v>
      </c>
      <c r="O638" t="str">
        <f>_xlfn.TEXTJOIN(";",TRUE,O395:X397)</f>
        <v>501,3,148;1202,1,148;501,3,148;502,7,149;1202,1,150;503,5,150;505,1,150</v>
      </c>
      <c r="Z638" t="str">
        <f>_xlfn.TEXTJOIN(";",TRUE,Z395:AI397)</f>
        <v/>
      </c>
      <c r="AM638" s="34">
        <v>4</v>
      </c>
      <c r="AN638" s="34">
        <f t="shared" si="228"/>
        <v>2</v>
      </c>
      <c r="AP638" t="str">
        <f>_xlfn.TEXTJOIN(";",TRUE,AP395:AY397)</f>
        <v/>
      </c>
      <c r="BA638" t="str">
        <f>_xlfn.TEXTJOIN(";",TRUE,BA395:BJ397)</f>
        <v>81,4,148;1202,1,148;81,2,148;81,1,149;85,1,149;81,4,149;81,4,150;1202,1,150;81,2,150</v>
      </c>
      <c r="BL638" t="str">
        <f>_xlfn.TEXTJOIN(";",TRUE,BL395:BU397)</f>
        <v>1103,1,148;1001,1,148;1103,1,148</v>
      </c>
      <c r="BY638" s="34">
        <v>4</v>
      </c>
      <c r="BZ638" s="34">
        <f t="shared" si="229"/>
        <v>2</v>
      </c>
      <c r="CB638" t="str">
        <f>_xlfn.TEXTJOIN(";",TRUE,CB395:CK397)</f>
        <v/>
      </c>
      <c r="CM638" t="str">
        <f>_xlfn.TEXTJOIN(";",TRUE,CM395:CV397)</f>
        <v>81,4,148;1202,1,148;81,2,148;81,1,149;85,1,149;81,4,149;81,4,150;1202,1,150;81,2,150</v>
      </c>
      <c r="CX638" t="str">
        <f>_xlfn.TEXTJOIN(";",TRUE,CX395:DG397)</f>
        <v>1103,1,148;1001,1,148;1103,1,148</v>
      </c>
    </row>
    <row r="639" spans="1:102" ht="14.5" thickBot="1" x14ac:dyDescent="0.35">
      <c r="A639" s="34">
        <v>7</v>
      </c>
      <c r="B639" s="34">
        <f t="shared" si="227"/>
        <v>3</v>
      </c>
      <c r="Z639" t="str">
        <f>_xlfn.TEXTJOIN(";",TRUE,Z398:AI400)</f>
        <v>511,3,151;1202,1,151;511,3,151;512,7,152;1203,1,153;513,5,153;515,1,153</v>
      </c>
      <c r="AM639" s="34">
        <v>7</v>
      </c>
      <c r="AN639" s="34">
        <f t="shared" si="228"/>
        <v>3</v>
      </c>
      <c r="AP639" t="str">
        <f>_xlfn.TEXTJOIN(";",TRUE,AP398:AY400)</f>
        <v>81,3,151;81,3,152;81,4,153</v>
      </c>
      <c r="BA639" t="str">
        <f>_xlfn.TEXTJOIN(";",TRUE,BA398:BJ400)</f>
        <v/>
      </c>
      <c r="BL639" t="str">
        <f>_xlfn.TEXTJOIN(";",TRUE,BL398:BU400)</f>
        <v/>
      </c>
      <c r="BY639" s="34">
        <v>7</v>
      </c>
      <c r="BZ639" s="34">
        <f t="shared" si="229"/>
        <v>3</v>
      </c>
      <c r="CB639" t="str">
        <f>_xlfn.TEXTJOIN(";",TRUE,CB398:CK400)</f>
        <v>81,3,151;81,3,152;81,4,153</v>
      </c>
      <c r="CM639" t="str">
        <f>_xlfn.TEXTJOIN(";",TRUE,CM398:CV400)</f>
        <v/>
      </c>
      <c r="CX639" t="str">
        <f>_xlfn.TEXTJOIN(";",TRUE,CX398:DG400)</f>
        <v/>
      </c>
    </row>
    <row r="640" spans="1:102" ht="14.5" thickBot="1" x14ac:dyDescent="0.35">
      <c r="A640" s="34">
        <v>10</v>
      </c>
      <c r="B640" s="34">
        <f t="shared" si="227"/>
        <v>4</v>
      </c>
      <c r="D640" t="str">
        <f>_xlfn.TEXTJOIN(";",TRUE,D395:M397)</f>
        <v/>
      </c>
      <c r="Z640" t="str">
        <f>_xlfn.TEXTJOIN(";",TRUE,Z401:AI403)</f>
        <v/>
      </c>
      <c r="AM640" s="34">
        <v>10</v>
      </c>
      <c r="AN640" s="34">
        <f t="shared" si="228"/>
        <v>4</v>
      </c>
      <c r="AP640" t="str">
        <f>_xlfn.TEXTJOIN(";",TRUE,AP401:AY403)</f>
        <v>82,3,154;82,3,155;1103,1,155;1001,1,155;1103,1,155;82,4,156</v>
      </c>
      <c r="BA640" t="str">
        <f>_xlfn.TEXTJOIN(";",TRUE,BA401:BJ403)</f>
        <v/>
      </c>
      <c r="BL640" t="str">
        <f>_xlfn.TEXTJOIN(";",TRUE,BL401:BU403)</f>
        <v>1103,1,154;1001,1,154;1103,1,154</v>
      </c>
      <c r="BY640" s="34">
        <v>10</v>
      </c>
      <c r="BZ640" s="34">
        <f t="shared" si="229"/>
        <v>4</v>
      </c>
      <c r="CB640" t="str">
        <f>_xlfn.TEXTJOIN(";",TRUE,CB401:CK403)</f>
        <v>82,3,154;82,3,155;1103,1,155;1001,1,155;1103,1,155;82,4,156</v>
      </c>
      <c r="CM640" t="str">
        <f>_xlfn.TEXTJOIN(";",TRUE,CM401:CV403)</f>
        <v/>
      </c>
      <c r="CX640" t="str">
        <f>_xlfn.TEXTJOIN(";",TRUE,CX401:DG403)</f>
        <v>1103,1,154;1001,1,154;1103,1,154</v>
      </c>
    </row>
    <row r="641" spans="1:102" ht="14.5" thickBot="1" x14ac:dyDescent="0.35">
      <c r="A641" s="34">
        <v>13</v>
      </c>
      <c r="B641" s="34">
        <f t="shared" si="227"/>
        <v>5</v>
      </c>
      <c r="D641" t="str">
        <f>_xlfn.TEXTJOIN(";",TRUE,D396:M398)</f>
        <v/>
      </c>
      <c r="O641" t="str">
        <f>_xlfn.TEXTJOIN(";",TRUE,O398:X400)</f>
        <v/>
      </c>
      <c r="Z641" t="str">
        <f>_xlfn.TEXTJOIN(";",TRUE,Z404:AI406)</f>
        <v/>
      </c>
      <c r="AM641" s="34">
        <v>13</v>
      </c>
      <c r="AN641" s="34">
        <f t="shared" si="228"/>
        <v>5</v>
      </c>
      <c r="AP641" t="str">
        <f>_xlfn.TEXTJOIN(";",TRUE,AP404:AY406)</f>
        <v>83,5,157;83,2,158;1103,1,158;1001,1,158;1103,1,158;83,5,159</v>
      </c>
      <c r="BA641" t="str">
        <f>_xlfn.TEXTJOIN(";",TRUE,BA404:BJ406)</f>
        <v/>
      </c>
      <c r="BL641" t="str">
        <f>_xlfn.TEXTJOIN(";",TRUE,BL404:BU406)</f>
        <v>1103,1,157;1001,1,157;1103,1,157</v>
      </c>
      <c r="BY641" s="34">
        <v>13</v>
      </c>
      <c r="BZ641" s="34">
        <f t="shared" si="229"/>
        <v>5</v>
      </c>
      <c r="CB641" t="str">
        <f>_xlfn.TEXTJOIN(";",TRUE,CB404:CK406)</f>
        <v>83,5,157;83,2,158;1103,1,158;1002,1,158;1103,1,158;83,5,159</v>
      </c>
      <c r="CM641" t="str">
        <f>_xlfn.TEXTJOIN(";",TRUE,CM404:CV406)</f>
        <v/>
      </c>
      <c r="CX641" t="str">
        <f>_xlfn.TEXTJOIN(";",TRUE,CX404:DG406)</f>
        <v>1103,1,157;1001,1,157;1103,1,157</v>
      </c>
    </row>
    <row r="642" spans="1:102" ht="14.5" thickBot="1" x14ac:dyDescent="0.35">
      <c r="A642" s="34">
        <v>16</v>
      </c>
      <c r="B642" s="34">
        <f t="shared" si="227"/>
        <v>6</v>
      </c>
      <c r="D642" t="str">
        <f>_xlfn.TEXTJOIN(";",TRUE,D397:M399)</f>
        <v/>
      </c>
      <c r="O642" t="str">
        <f>_xlfn.TEXTJOIN(";",TRUE,O399:X401)</f>
        <v/>
      </c>
      <c r="AM642" s="34">
        <v>16</v>
      </c>
      <c r="AN642" s="34">
        <f t="shared" si="228"/>
        <v>6</v>
      </c>
      <c r="AP642" t="str">
        <f>_xlfn.TEXTJOIN(";",TRUE,AP407:AY409)</f>
        <v>1103,1,160;1001,1,160;1103,1,160</v>
      </c>
      <c r="BA642" t="str">
        <f>_xlfn.TEXTJOIN(";",TRUE,BA407:BJ409)</f>
        <v/>
      </c>
      <c r="BL642" t="str">
        <f>_xlfn.TEXTJOIN(";",TRUE,BL407:BU409)</f>
        <v>81,2,160;1202,1,160;81,2,160;81,2,161;1103,1,161;1001,1,161;1103,1,161;81,2,162;1202,1,162;81,2,162</v>
      </c>
      <c r="BY642" s="34">
        <v>16</v>
      </c>
      <c r="BZ642" s="34">
        <f t="shared" si="229"/>
        <v>6</v>
      </c>
      <c r="CB642" t="str">
        <f>_xlfn.TEXTJOIN(";",TRUE,CB407:CK409)</f>
        <v>1103,1,160;1001,1,160;1103,1,160</v>
      </c>
      <c r="CM642" t="str">
        <f>_xlfn.TEXTJOIN(";",TRUE,CM407:CV409)</f>
        <v/>
      </c>
      <c r="CX642" t="str">
        <f>_xlfn.TEXTJOIN(";",TRUE,CX407:DG409)</f>
        <v>81,2,160;1202,1,160;81,2,160;81,2,161;1103,1,161;1001,1,161;1103,1,161;81,2,162;1202,1,162;81,2,162</v>
      </c>
    </row>
    <row r="643" spans="1:102" ht="14.5" thickBot="1" x14ac:dyDescent="0.35">
      <c r="A643" s="34">
        <v>19</v>
      </c>
      <c r="B643" s="34">
        <f t="shared" si="227"/>
        <v>7</v>
      </c>
      <c r="D643" t="str">
        <f>_xlfn.TEXTJOIN(";",TRUE,D398:M400)</f>
        <v/>
      </c>
      <c r="O643" t="str">
        <f>_xlfn.TEXTJOIN(";",TRUE,O400:X402)</f>
        <v/>
      </c>
      <c r="Z643" t="str">
        <f>_xlfn.TEXTJOIN(";",TRUE,Z410:AI412)</f>
        <v/>
      </c>
      <c r="AM643" s="34">
        <v>19</v>
      </c>
      <c r="AN643" s="34">
        <f t="shared" si="228"/>
        <v>7</v>
      </c>
      <c r="AP643" t="str">
        <f>_xlfn.TEXTJOIN(";",TRUE,AP410:AY412)</f>
        <v>1103,1,163;1001,1,163;1103,1,163</v>
      </c>
      <c r="BA643" t="str">
        <f>_xlfn.TEXTJOIN(";",TRUE,BA410:BJ412)</f>
        <v/>
      </c>
      <c r="BL643" t="str">
        <f>_xlfn.TEXTJOIN(";",TRUE,BL410:BU412)</f>
        <v>82,7,163;82,3,164;1202,1,164;1003,1,164;1202,1,164;82,7,165</v>
      </c>
      <c r="BY643" s="34">
        <v>19</v>
      </c>
      <c r="BZ643" s="34">
        <f t="shared" si="229"/>
        <v>7</v>
      </c>
      <c r="CB643" t="str">
        <f>_xlfn.TEXTJOIN(";",TRUE,CB410:CK412)</f>
        <v>1103,1,163;1001,1,163;1103,1,163</v>
      </c>
      <c r="CM643" t="str">
        <f>_xlfn.TEXTJOIN(";",TRUE,CM410:CV412)</f>
        <v/>
      </c>
      <c r="CX643" t="str">
        <f>_xlfn.TEXTJOIN(";",TRUE,CX410:DG412)</f>
        <v>82,7,163;82,3,164;1202,1,164;1003,1,164;1202,1,164;82,7,165</v>
      </c>
    </row>
    <row r="644" spans="1:102" ht="14.5" thickBot="1" x14ac:dyDescent="0.35">
      <c r="A644" s="34">
        <v>22</v>
      </c>
      <c r="B644" s="34">
        <f t="shared" si="227"/>
        <v>8</v>
      </c>
      <c r="O644" t="str">
        <f>_xlfn.TEXTJOIN(";",TRUE,O401:X403)</f>
        <v/>
      </c>
      <c r="Z644" t="str">
        <f>_xlfn.TEXTJOIN(";",TRUE,Z413:AI415)</f>
        <v/>
      </c>
      <c r="AM644" s="34">
        <v>22</v>
      </c>
      <c r="AN644" s="34">
        <f t="shared" si="228"/>
        <v>8</v>
      </c>
      <c r="AP644" t="str">
        <f>_xlfn.TEXTJOIN(";",TRUE,AP413:AY415)</f>
        <v>1103,1,166;1001,1,166;1103,1,166</v>
      </c>
      <c r="BA644" t="str">
        <f>_xlfn.TEXTJOIN(";",TRUE,BA413:BJ415)</f>
        <v/>
      </c>
      <c r="BL644" t="str">
        <f>_xlfn.TEXTJOIN(";",TRUE,BL413:BU415)</f>
        <v>83,4,166;1202,1,166;83,2,166;83,3,167;1103,1,167;1001,1,167;1103,1,167;83,4,168;1202,1,168;83,2,168</v>
      </c>
      <c r="BY644" s="34">
        <v>22</v>
      </c>
      <c r="BZ644" s="34">
        <f t="shared" si="229"/>
        <v>8</v>
      </c>
      <c r="CB644" t="str">
        <f>_xlfn.TEXTJOIN(";",TRUE,CB413:CK415)</f>
        <v>1103,1,166;1001,1,166;1103,1,166</v>
      </c>
      <c r="CM644" t="str">
        <f>_xlfn.TEXTJOIN(";",TRUE,CM413:CV415)</f>
        <v/>
      </c>
      <c r="CX644" t="str">
        <f>_xlfn.TEXTJOIN(";",TRUE,CX413:DG415)</f>
        <v>83,4,166;1202,1,166;83,2,166;83,3,167;1103,1,167;1001,1,167;1103,1,167;83,4,168;1202,1,168;83,2,168</v>
      </c>
    </row>
    <row r="645" spans="1:102" ht="14.5" thickBot="1" x14ac:dyDescent="0.35">
      <c r="A645" s="34">
        <v>25</v>
      </c>
      <c r="B645" s="34">
        <f t="shared" si="227"/>
        <v>9</v>
      </c>
      <c r="AM645" s="34">
        <v>25</v>
      </c>
      <c r="AN645" s="34">
        <f t="shared" si="228"/>
        <v>9</v>
      </c>
      <c r="AP645" t="str">
        <f>_xlfn.TEXTJOIN(";",TRUE,AP416:AY418)</f>
        <v/>
      </c>
      <c r="BA645" t="str">
        <f>_xlfn.TEXTJOIN(";",TRUE,BA416:BJ418)</f>
        <v>81,7,169;81,2,170;1103,1,170;1001,1,170;1103,1,170;81,1,170;81,7,171</v>
      </c>
      <c r="BL645" t="str">
        <f>_xlfn.TEXTJOIN(";",TRUE,BL416:BU418)</f>
        <v>1103,1,169;1001,1,169;1103,1,169</v>
      </c>
      <c r="BY645" s="34">
        <v>25</v>
      </c>
      <c r="BZ645" s="34">
        <f t="shared" si="229"/>
        <v>9</v>
      </c>
      <c r="CB645" t="str">
        <f>_xlfn.TEXTJOIN(";",TRUE,CB416:CK418)</f>
        <v/>
      </c>
      <c r="CM645" t="str">
        <f>_xlfn.TEXTJOIN(";",TRUE,CM416:CV418)</f>
        <v>81,7,169;81,2,170;1103,1,170;1002,1,170;1103,1,170;81,1,170;81,7,171</v>
      </c>
      <c r="CX645" t="str">
        <f>_xlfn.TEXTJOIN(";",TRUE,CX416:DG418)</f>
        <v>1103,1,169;1001,1,169;1103,1,169</v>
      </c>
    </row>
    <row r="646" spans="1:102" ht="14.5" thickBot="1" x14ac:dyDescent="0.35">
      <c r="A646" s="34">
        <v>28</v>
      </c>
      <c r="B646" s="34">
        <f t="shared" si="227"/>
        <v>10</v>
      </c>
      <c r="D646" t="str">
        <f>_xlfn.TEXTJOIN(";",TRUE,D401:M403)</f>
        <v>521,3,154;1201,1,154;521,3,154;522,7,155;1201,1,156;523,5,156;525,1,156</v>
      </c>
      <c r="Z646" t="str">
        <f>_xlfn.TEXTJOIN(";",TRUE,Z419:AI421)</f>
        <v/>
      </c>
      <c r="AM646" s="34">
        <v>28</v>
      </c>
      <c r="AN646" s="34">
        <f t="shared" si="228"/>
        <v>10</v>
      </c>
      <c r="AP646" t="str">
        <f>_xlfn.TEXTJOIN(";",TRUE,AP419:AY421)</f>
        <v/>
      </c>
      <c r="BA646" t="str">
        <f>_xlfn.TEXTJOIN(";",TRUE,BA419:BJ421)</f>
        <v>82,4,172;1202,1,172;82,2,172;82,2,173;1103,1,173;1001,1,173;1103,1,173;82,1,173;82,4,174;1202,1,174;82,2,174</v>
      </c>
      <c r="BL646" t="str">
        <f>_xlfn.TEXTJOIN(";",TRUE,BL419:BU421)</f>
        <v>1103,1,172;1001,1,172;1103,1,172</v>
      </c>
      <c r="BY646" s="34">
        <v>28</v>
      </c>
      <c r="BZ646" s="34">
        <f t="shared" si="229"/>
        <v>10</v>
      </c>
      <c r="CB646" t="str">
        <f>_xlfn.TEXTJOIN(";",TRUE,CB419:CK421)</f>
        <v/>
      </c>
      <c r="CM646" t="str">
        <f>_xlfn.TEXTJOIN(";",TRUE,CM419:CV421)</f>
        <v>82,4,172;1202,1,172;82,2,172;82,2,173;1103,1,173;1001,1,173;1103,1,173;82,1,173;82,4,174;1202,1,174;82,2,174</v>
      </c>
      <c r="CX646" t="str">
        <f>_xlfn.TEXTJOIN(";",TRUE,CX419:DG421)</f>
        <v>1103,1,172;1001,1,172;1103,1,172</v>
      </c>
    </row>
    <row r="647" spans="1:102" ht="14.5" thickBot="1" x14ac:dyDescent="0.35">
      <c r="A647" s="34">
        <v>4</v>
      </c>
      <c r="B647" s="34">
        <f t="shared" si="227"/>
        <v>2</v>
      </c>
      <c r="O647" t="str">
        <f>_xlfn.TEXTJOIN(";",TRUE,O404:X406)</f>
        <v>531,3,157;1202,1,157;531,3,157;532,7,158;1202,1,159;533,5,159;535,1,159</v>
      </c>
      <c r="Z647" t="str">
        <f>_xlfn.TEXTJOIN(";",TRUE,Z404:AI406)</f>
        <v/>
      </c>
      <c r="AM647" s="34">
        <v>4</v>
      </c>
      <c r="AN647" s="34">
        <f t="shared" si="228"/>
        <v>2</v>
      </c>
      <c r="AP647" t="str">
        <f>_xlfn.TEXTJOIN(";",TRUE,AP404:AY406)</f>
        <v>83,5,157;83,2,158;1103,1,158;1001,1,158;1103,1,158;83,5,159</v>
      </c>
      <c r="BA647" t="str">
        <f>_xlfn.TEXTJOIN(";",TRUE,BA404:BJ406)</f>
        <v/>
      </c>
      <c r="BL647" t="str">
        <f>_xlfn.TEXTJOIN(";",TRUE,BL404:BU406)</f>
        <v>1103,1,157;1001,1,157;1103,1,157</v>
      </c>
      <c r="BY647" s="34">
        <v>4</v>
      </c>
      <c r="BZ647" s="34">
        <f t="shared" si="229"/>
        <v>2</v>
      </c>
      <c r="CB647" t="str">
        <f>_xlfn.TEXTJOIN(";",TRUE,CB404:CK406)</f>
        <v>83,5,157;83,2,158;1103,1,158;1002,1,158;1103,1,158;83,5,159</v>
      </c>
      <c r="CM647" t="str">
        <f>_xlfn.TEXTJOIN(";",TRUE,CM404:CV406)</f>
        <v/>
      </c>
      <c r="CX647" t="str">
        <f>_xlfn.TEXTJOIN(";",TRUE,CX404:DG406)</f>
        <v>1103,1,157;1001,1,157;1103,1,157</v>
      </c>
    </row>
    <row r="648" spans="1:102" ht="14.5" thickBot="1" x14ac:dyDescent="0.35">
      <c r="A648" s="34">
        <v>7</v>
      </c>
      <c r="B648" s="34">
        <f t="shared" si="227"/>
        <v>3</v>
      </c>
      <c r="Z648" t="str">
        <f>_xlfn.TEXTJOIN(";",TRUE,Z407:AI409)</f>
        <v>541,3,160;1202,1,160;541,3,160;542,7,161;1203,1,162;543,5,162;545,1,162</v>
      </c>
      <c r="AM648" s="34">
        <v>7</v>
      </c>
      <c r="AN648" s="34">
        <f t="shared" si="228"/>
        <v>3</v>
      </c>
      <c r="AP648" t="str">
        <f>_xlfn.TEXTJOIN(";",TRUE,AP407:AY409)</f>
        <v>1103,1,160;1001,1,160;1103,1,160</v>
      </c>
      <c r="BA648" t="str">
        <f>_xlfn.TEXTJOIN(";",TRUE,BA407:BJ409)</f>
        <v/>
      </c>
      <c r="BL648" t="str">
        <f>_xlfn.TEXTJOIN(";",TRUE,BL407:BU409)</f>
        <v>81,2,160;1202,1,160;81,2,160;81,2,161;1103,1,161;1001,1,161;1103,1,161;81,2,162;1202,1,162;81,2,162</v>
      </c>
      <c r="BY648" s="34">
        <v>7</v>
      </c>
      <c r="BZ648" s="34">
        <f t="shared" si="229"/>
        <v>3</v>
      </c>
      <c r="CB648" t="str">
        <f>_xlfn.TEXTJOIN(";",TRUE,CB407:CK409)</f>
        <v>1103,1,160;1001,1,160;1103,1,160</v>
      </c>
      <c r="CM648" t="str">
        <f>_xlfn.TEXTJOIN(";",TRUE,CM407:CV409)</f>
        <v/>
      </c>
      <c r="CX648" t="str">
        <f>_xlfn.TEXTJOIN(";",TRUE,CX407:DG409)</f>
        <v>81,2,160;1202,1,160;81,2,160;81,2,161;1103,1,161;1001,1,161;1103,1,161;81,2,162;1202,1,162;81,2,162</v>
      </c>
    </row>
    <row r="649" spans="1:102" ht="14.5" thickBot="1" x14ac:dyDescent="0.35">
      <c r="A649" s="34">
        <v>10</v>
      </c>
      <c r="B649" s="34">
        <f t="shared" si="227"/>
        <v>4</v>
      </c>
      <c r="D649" t="str">
        <f>_xlfn.TEXTJOIN(";",TRUE,D404:M406)</f>
        <v/>
      </c>
      <c r="Z649" t="str">
        <f>_xlfn.TEXTJOIN(";",TRUE,Z410:AI412)</f>
        <v/>
      </c>
      <c r="AM649" s="34">
        <v>10</v>
      </c>
      <c r="AN649" s="34">
        <f t="shared" si="228"/>
        <v>4</v>
      </c>
      <c r="AP649" t="str">
        <f>_xlfn.TEXTJOIN(";",TRUE,AP410:AY412)</f>
        <v>1103,1,163;1001,1,163;1103,1,163</v>
      </c>
      <c r="BA649" t="str">
        <f>_xlfn.TEXTJOIN(";",TRUE,BA410:BJ412)</f>
        <v/>
      </c>
      <c r="BL649" t="str">
        <f>_xlfn.TEXTJOIN(";",TRUE,BL410:BU412)</f>
        <v>82,7,163;82,3,164;1202,1,164;1003,1,164;1202,1,164;82,7,165</v>
      </c>
      <c r="BY649" s="34">
        <v>10</v>
      </c>
      <c r="BZ649" s="34">
        <f t="shared" si="229"/>
        <v>4</v>
      </c>
      <c r="CB649" t="str">
        <f>_xlfn.TEXTJOIN(";",TRUE,CB410:CK412)</f>
        <v>1103,1,163;1001,1,163;1103,1,163</v>
      </c>
      <c r="CM649" t="str">
        <f>_xlfn.TEXTJOIN(";",TRUE,CM410:CV412)</f>
        <v/>
      </c>
      <c r="CX649" t="str">
        <f>_xlfn.TEXTJOIN(";",TRUE,CX410:DG412)</f>
        <v>82,7,163;82,3,164;1202,1,164;1003,1,164;1202,1,164;82,7,165</v>
      </c>
    </row>
    <row r="650" spans="1:102" ht="14.5" thickBot="1" x14ac:dyDescent="0.35">
      <c r="A650" s="34">
        <v>13</v>
      </c>
      <c r="B650" s="34">
        <f t="shared" si="227"/>
        <v>5</v>
      </c>
      <c r="D650" t="str">
        <f>_xlfn.TEXTJOIN(";",TRUE,D405:M407)</f>
        <v/>
      </c>
      <c r="O650" t="str">
        <f>_xlfn.TEXTJOIN(";",TRUE,O407:X409)</f>
        <v/>
      </c>
      <c r="Z650" t="str">
        <f>_xlfn.TEXTJOIN(";",TRUE,Z413:AI415)</f>
        <v/>
      </c>
      <c r="AM650" s="34">
        <v>13</v>
      </c>
      <c r="AN650" s="34">
        <f t="shared" si="228"/>
        <v>5</v>
      </c>
      <c r="AP650" t="str">
        <f>_xlfn.TEXTJOIN(";",TRUE,AP413:AY415)</f>
        <v>1103,1,166;1001,1,166;1103,1,166</v>
      </c>
      <c r="BA650" t="str">
        <f>_xlfn.TEXTJOIN(";",TRUE,BA413:BJ415)</f>
        <v/>
      </c>
      <c r="BL650" t="str">
        <f>_xlfn.TEXTJOIN(";",TRUE,BL413:BU415)</f>
        <v>83,4,166;1202,1,166;83,2,166;83,3,167;1103,1,167;1001,1,167;1103,1,167;83,4,168;1202,1,168;83,2,168</v>
      </c>
      <c r="BY650" s="34">
        <v>13</v>
      </c>
      <c r="BZ650" s="34">
        <f t="shared" si="229"/>
        <v>5</v>
      </c>
      <c r="CB650" t="str">
        <f>_xlfn.TEXTJOIN(";",TRUE,CB413:CK415)</f>
        <v>1103,1,166;1001,1,166;1103,1,166</v>
      </c>
      <c r="CM650" t="str">
        <f>_xlfn.TEXTJOIN(";",TRUE,CM413:CV415)</f>
        <v/>
      </c>
      <c r="CX650" t="str">
        <f>_xlfn.TEXTJOIN(";",TRUE,CX413:DG415)</f>
        <v>83,4,166;1202,1,166;83,2,166;83,3,167;1103,1,167;1001,1,167;1103,1,167;83,4,168;1202,1,168;83,2,168</v>
      </c>
    </row>
    <row r="651" spans="1:102" ht="14.5" thickBot="1" x14ac:dyDescent="0.35">
      <c r="A651" s="34">
        <v>16</v>
      </c>
      <c r="B651" s="34">
        <f t="shared" si="227"/>
        <v>6</v>
      </c>
      <c r="D651" t="str">
        <f>_xlfn.TEXTJOIN(";",TRUE,D406:M408)</f>
        <v/>
      </c>
      <c r="O651" t="str">
        <f>_xlfn.TEXTJOIN(";",TRUE,O408:X410)</f>
        <v/>
      </c>
      <c r="AM651" s="34">
        <v>16</v>
      </c>
      <c r="AN651" s="34">
        <f t="shared" si="228"/>
        <v>6</v>
      </c>
      <c r="AP651" t="str">
        <f>_xlfn.TEXTJOIN(";",TRUE,AP416:AY418)</f>
        <v/>
      </c>
      <c r="BA651" t="str">
        <f>_xlfn.TEXTJOIN(";",TRUE,BA416:BJ418)</f>
        <v>81,7,169;81,2,170;1103,1,170;1001,1,170;1103,1,170;81,1,170;81,7,171</v>
      </c>
      <c r="BL651" t="str">
        <f>_xlfn.TEXTJOIN(";",TRUE,BL416:BU418)</f>
        <v>1103,1,169;1001,1,169;1103,1,169</v>
      </c>
      <c r="BY651" s="34">
        <v>16</v>
      </c>
      <c r="BZ651" s="34">
        <f t="shared" si="229"/>
        <v>6</v>
      </c>
      <c r="CB651" t="str">
        <f>_xlfn.TEXTJOIN(";",TRUE,CB416:CK418)</f>
        <v/>
      </c>
      <c r="CM651" t="str">
        <f>_xlfn.TEXTJOIN(";",TRUE,CM416:CV418)</f>
        <v>81,7,169;81,2,170;1103,1,170;1002,1,170;1103,1,170;81,1,170;81,7,171</v>
      </c>
      <c r="CX651" t="str">
        <f>_xlfn.TEXTJOIN(";",TRUE,CX416:DG418)</f>
        <v>1103,1,169;1001,1,169;1103,1,169</v>
      </c>
    </row>
    <row r="652" spans="1:102" ht="14.5" thickBot="1" x14ac:dyDescent="0.35">
      <c r="A652" s="34">
        <v>19</v>
      </c>
      <c r="B652" s="34">
        <f t="shared" si="227"/>
        <v>7</v>
      </c>
      <c r="D652" t="str">
        <f>_xlfn.TEXTJOIN(";",TRUE,D407:M409)</f>
        <v/>
      </c>
      <c r="O652" t="str">
        <f>_xlfn.TEXTJOIN(";",TRUE,O409:X411)</f>
        <v/>
      </c>
      <c r="Z652" t="str">
        <f>_xlfn.TEXTJOIN(";",TRUE,Z419:AI421)</f>
        <v/>
      </c>
      <c r="AM652" s="34">
        <v>19</v>
      </c>
      <c r="AN652" s="34">
        <f t="shared" si="228"/>
        <v>7</v>
      </c>
      <c r="AP652" t="str">
        <f>_xlfn.TEXTJOIN(";",TRUE,AP419:AY421)</f>
        <v/>
      </c>
      <c r="BA652" t="str">
        <f>_xlfn.TEXTJOIN(";",TRUE,BA419:BJ421)</f>
        <v>82,4,172;1202,1,172;82,2,172;82,2,173;1103,1,173;1001,1,173;1103,1,173;82,1,173;82,4,174;1202,1,174;82,2,174</v>
      </c>
      <c r="BL652" t="str">
        <f>_xlfn.TEXTJOIN(";",TRUE,BL419:BU421)</f>
        <v>1103,1,172;1001,1,172;1103,1,172</v>
      </c>
      <c r="BY652" s="34">
        <v>19</v>
      </c>
      <c r="BZ652" s="34">
        <f t="shared" si="229"/>
        <v>7</v>
      </c>
      <c r="CB652" t="str">
        <f>_xlfn.TEXTJOIN(";",TRUE,CB419:CK421)</f>
        <v/>
      </c>
      <c r="CM652" t="str">
        <f>_xlfn.TEXTJOIN(";",TRUE,CM419:CV421)</f>
        <v>82,4,172;1202,1,172;82,2,172;82,2,173;1103,1,173;1001,1,173;1103,1,173;82,1,173;82,4,174;1202,1,174;82,2,174</v>
      </c>
      <c r="CX652" t="str">
        <f>_xlfn.TEXTJOIN(";",TRUE,CX419:DG421)</f>
        <v>1103,1,172;1001,1,172;1103,1,172</v>
      </c>
    </row>
    <row r="653" spans="1:102" ht="14.5" thickBot="1" x14ac:dyDescent="0.35">
      <c r="A653" s="34">
        <v>22</v>
      </c>
      <c r="B653" s="34">
        <f t="shared" si="227"/>
        <v>8</v>
      </c>
      <c r="O653" t="str">
        <f>_xlfn.TEXTJOIN(";",TRUE,O410:X412)</f>
        <v/>
      </c>
      <c r="Z653" t="str">
        <f>_xlfn.TEXTJOIN(";",TRUE,Z422:AI424)</f>
        <v/>
      </c>
      <c r="AM653" s="34">
        <v>22</v>
      </c>
      <c r="AN653" s="34">
        <f t="shared" si="228"/>
        <v>8</v>
      </c>
      <c r="AP653" t="str">
        <f>_xlfn.TEXTJOIN(";",TRUE,AP422:AY424)</f>
        <v/>
      </c>
      <c r="BA653" t="str">
        <f>_xlfn.TEXTJOIN(";",TRUE,BA422:BJ424)</f>
        <v>83,7,175;83,2,176;1103,1,176;1001,1,176;1103,1,176;83,1,176;83,7,177</v>
      </c>
      <c r="BL653" t="str">
        <f>_xlfn.TEXTJOIN(";",TRUE,BL422:BU424)</f>
        <v>1103,1,175;1001,1,175;1103,1,175</v>
      </c>
      <c r="BY653" s="34">
        <v>22</v>
      </c>
      <c r="BZ653" s="34">
        <f t="shared" si="229"/>
        <v>8</v>
      </c>
      <c r="CB653" t="str">
        <f>_xlfn.TEXTJOIN(";",TRUE,CB422:CK424)</f>
        <v/>
      </c>
      <c r="CM653" t="str">
        <f>_xlfn.TEXTJOIN(";",TRUE,CM422:CV424)</f>
        <v>83,7,175;83,2,176;1103,1,176;1001,1,176;1103,1,176;83,1,176;83,7,177</v>
      </c>
      <c r="CX653" t="str">
        <f>_xlfn.TEXTJOIN(";",TRUE,CX422:DG424)</f>
        <v>1103,1,175;1001,1,175;1103,1,175</v>
      </c>
    </row>
    <row r="654" spans="1:102" ht="14.5" thickBot="1" x14ac:dyDescent="0.35">
      <c r="A654" s="34">
        <v>25</v>
      </c>
      <c r="B654" s="34">
        <f t="shared" si="227"/>
        <v>9</v>
      </c>
      <c r="AM654" s="34">
        <v>25</v>
      </c>
      <c r="AN654" s="34">
        <f t="shared" si="228"/>
        <v>9</v>
      </c>
      <c r="AP654" t="str">
        <f>_xlfn.TEXTJOIN(";",TRUE,AP425:AY427)</f>
        <v/>
      </c>
      <c r="BA654" t="str">
        <f>_xlfn.TEXTJOIN(";",TRUE,BA425:BJ427)</f>
        <v>81,4,178;1202,1,178;81,2,178;81,1,179;85,1,179;81,4,179;81,4,180;1202,1,180;81,2,180</v>
      </c>
      <c r="BL654" t="str">
        <f>_xlfn.TEXTJOIN(";",TRUE,BL425:BU427)</f>
        <v>1103,1,178;1001,1,178;1103,1,178</v>
      </c>
      <c r="BY654" s="34">
        <v>25</v>
      </c>
      <c r="BZ654" s="34">
        <f t="shared" si="229"/>
        <v>9</v>
      </c>
      <c r="CB654" t="str">
        <f>_xlfn.TEXTJOIN(";",TRUE,CB425:CK427)</f>
        <v/>
      </c>
      <c r="CM654" t="str">
        <f>_xlfn.TEXTJOIN(";",TRUE,CM425:CV427)</f>
        <v>81,4,178;1202,1,178;81,2,178;81,1,179;85,1,179;81,4,179;81,4,180;1202,1,180;81,2,180</v>
      </c>
      <c r="CX654" t="str">
        <f>_xlfn.TEXTJOIN(";",TRUE,CX425:DG427)</f>
        <v>1103,1,178;1001,1,178;1103,1,178</v>
      </c>
    </row>
    <row r="655" spans="1:102" ht="14.5" thickBot="1" x14ac:dyDescent="0.35">
      <c r="A655" s="34">
        <v>28</v>
      </c>
      <c r="B655" s="34">
        <f t="shared" si="227"/>
        <v>10</v>
      </c>
      <c r="D655" t="str">
        <f>_xlfn.TEXTJOIN(";",TRUE,D410:M412)</f>
        <v>551,3,163;1201,1,163;551,3,163;552,7,164;1201,1,165;553,5,165;555,1,165</v>
      </c>
      <c r="Z655" t="str">
        <f>_xlfn.TEXTJOIN(";",TRUE,Z428:AI430)</f>
        <v/>
      </c>
      <c r="AM655" s="34">
        <v>28</v>
      </c>
      <c r="AN655" s="34">
        <f t="shared" si="228"/>
        <v>10</v>
      </c>
      <c r="AP655" t="str">
        <f>_xlfn.TEXTJOIN(";",TRUE,AP428:AY430)</f>
        <v>81,3,181;81,3,182;81,4,183</v>
      </c>
      <c r="BA655" t="str">
        <f>_xlfn.TEXTJOIN(";",TRUE,BA428:BJ430)</f>
        <v/>
      </c>
      <c r="BL655" t="str">
        <f>_xlfn.TEXTJOIN(";",TRUE,BL428:BU430)</f>
        <v/>
      </c>
      <c r="BY655" s="34">
        <v>28</v>
      </c>
      <c r="BZ655" s="34">
        <f t="shared" si="229"/>
        <v>10</v>
      </c>
      <c r="CB655" t="str">
        <f>_xlfn.TEXTJOIN(";",TRUE,CB428:CK430)</f>
        <v>81,3,181;81,3,182;81,4,183</v>
      </c>
      <c r="CM655" t="str">
        <f>_xlfn.TEXTJOIN(";",TRUE,CM428:CV430)</f>
        <v/>
      </c>
      <c r="CX655" t="str">
        <f>_xlfn.TEXTJOIN(";",TRUE,CX428:DG430)</f>
        <v/>
      </c>
    </row>
    <row r="656" spans="1:102" ht="14.5" thickBot="1" x14ac:dyDescent="0.35">
      <c r="A656" s="34">
        <v>4</v>
      </c>
      <c r="B656" s="34">
        <f t="shared" si="227"/>
        <v>2</v>
      </c>
      <c r="O656" t="str">
        <f>_xlfn.TEXTJOIN(";",TRUE,O413:X415)</f>
        <v>561,3,166;1202,1,166;561,3,166;562,7,167;1202,1,168;563,5,168;565,1,168</v>
      </c>
      <c r="Z656" t="str">
        <f>_xlfn.TEXTJOIN(";",TRUE,Z413:AI415)</f>
        <v/>
      </c>
      <c r="AM656" s="34">
        <v>4</v>
      </c>
      <c r="AN656" s="34">
        <f t="shared" si="228"/>
        <v>2</v>
      </c>
      <c r="AP656" t="str">
        <f>_xlfn.TEXTJOIN(";",TRUE,AP413:AY415)</f>
        <v>1103,1,166;1001,1,166;1103,1,166</v>
      </c>
      <c r="BA656" t="str">
        <f>_xlfn.TEXTJOIN(";",TRUE,BA413:BJ415)</f>
        <v/>
      </c>
      <c r="BL656" t="str">
        <f>_xlfn.TEXTJOIN(";",TRUE,BL413:BU415)</f>
        <v>83,4,166;1202,1,166;83,2,166;83,3,167;1103,1,167;1001,1,167;1103,1,167;83,4,168;1202,1,168;83,2,168</v>
      </c>
      <c r="BY656" s="34">
        <v>4</v>
      </c>
      <c r="BZ656" s="34">
        <f t="shared" si="229"/>
        <v>2</v>
      </c>
      <c r="CB656" t="str">
        <f>_xlfn.TEXTJOIN(";",TRUE,CB413:CK415)</f>
        <v>1103,1,166;1001,1,166;1103,1,166</v>
      </c>
      <c r="CM656" t="str">
        <f>_xlfn.TEXTJOIN(";",TRUE,CM413:CV415)</f>
        <v/>
      </c>
      <c r="CX656" t="str">
        <f>_xlfn.TEXTJOIN(";",TRUE,CX413:DG415)</f>
        <v>83,4,166;1202,1,166;83,2,166;83,3,167;1103,1,167;1001,1,167;1103,1,167;83,4,168;1202,1,168;83,2,168</v>
      </c>
    </row>
    <row r="657" spans="1:102" ht="14.5" thickBot="1" x14ac:dyDescent="0.35">
      <c r="A657" s="34">
        <v>7</v>
      </c>
      <c r="B657" s="34">
        <f t="shared" si="227"/>
        <v>3</v>
      </c>
      <c r="Z657" t="str">
        <f>_xlfn.TEXTJOIN(";",TRUE,Z416:AI418)</f>
        <v>571,3,169;1202,1,169;571,3,169;572,7,170;1203,1,171;573,5,171;575,1,171</v>
      </c>
      <c r="AM657" s="34">
        <v>7</v>
      </c>
      <c r="AN657" s="34">
        <f t="shared" si="228"/>
        <v>3</v>
      </c>
      <c r="AP657" t="str">
        <f>_xlfn.TEXTJOIN(";",TRUE,AP416:AY418)</f>
        <v/>
      </c>
      <c r="BA657" t="str">
        <f>_xlfn.TEXTJOIN(";",TRUE,BA416:BJ418)</f>
        <v>81,7,169;81,2,170;1103,1,170;1001,1,170;1103,1,170;81,1,170;81,7,171</v>
      </c>
      <c r="BL657" t="str">
        <f>_xlfn.TEXTJOIN(";",TRUE,BL416:BU418)</f>
        <v>1103,1,169;1001,1,169;1103,1,169</v>
      </c>
      <c r="BY657" s="34">
        <v>7</v>
      </c>
      <c r="BZ657" s="34">
        <f t="shared" si="229"/>
        <v>3</v>
      </c>
      <c r="CB657" t="str">
        <f>_xlfn.TEXTJOIN(";",TRUE,CB416:CK418)</f>
        <v/>
      </c>
      <c r="CM657" t="str">
        <f>_xlfn.TEXTJOIN(";",TRUE,CM416:CV418)</f>
        <v>81,7,169;81,2,170;1103,1,170;1002,1,170;1103,1,170;81,1,170;81,7,171</v>
      </c>
      <c r="CX657" t="str">
        <f>_xlfn.TEXTJOIN(";",TRUE,CX416:DG418)</f>
        <v>1103,1,169;1001,1,169;1103,1,169</v>
      </c>
    </row>
    <row r="658" spans="1:102" ht="14.5" thickBot="1" x14ac:dyDescent="0.35">
      <c r="A658" s="34">
        <v>10</v>
      </c>
      <c r="B658" s="34">
        <f t="shared" si="227"/>
        <v>4</v>
      </c>
      <c r="D658" t="str">
        <f>_xlfn.TEXTJOIN(";",TRUE,D413:M415)</f>
        <v/>
      </c>
      <c r="Z658" t="str">
        <f>_xlfn.TEXTJOIN(";",TRUE,Z419:AI421)</f>
        <v/>
      </c>
      <c r="AM658" s="34">
        <v>10</v>
      </c>
      <c r="AN658" s="34">
        <f t="shared" si="228"/>
        <v>4</v>
      </c>
      <c r="AP658" t="str">
        <f>_xlfn.TEXTJOIN(";",TRUE,AP419:AY421)</f>
        <v/>
      </c>
      <c r="BA658" t="str">
        <f>_xlfn.TEXTJOIN(";",TRUE,BA419:BJ421)</f>
        <v>82,4,172;1202,1,172;82,2,172;82,2,173;1103,1,173;1001,1,173;1103,1,173;82,1,173;82,4,174;1202,1,174;82,2,174</v>
      </c>
      <c r="BL658" t="str">
        <f>_xlfn.TEXTJOIN(";",TRUE,BL419:BU421)</f>
        <v>1103,1,172;1001,1,172;1103,1,172</v>
      </c>
      <c r="BY658" s="34">
        <v>10</v>
      </c>
      <c r="BZ658" s="34">
        <f t="shared" si="229"/>
        <v>4</v>
      </c>
      <c r="CB658" t="str">
        <f>_xlfn.TEXTJOIN(";",TRUE,CB419:CK421)</f>
        <v/>
      </c>
      <c r="CM658" t="str">
        <f>_xlfn.TEXTJOIN(";",TRUE,CM419:CV421)</f>
        <v>82,4,172;1202,1,172;82,2,172;82,2,173;1103,1,173;1001,1,173;1103,1,173;82,1,173;82,4,174;1202,1,174;82,2,174</v>
      </c>
      <c r="CX658" t="str">
        <f>_xlfn.TEXTJOIN(";",TRUE,CX419:DG421)</f>
        <v>1103,1,172;1001,1,172;1103,1,172</v>
      </c>
    </row>
    <row r="659" spans="1:102" ht="14.5" thickBot="1" x14ac:dyDescent="0.35">
      <c r="A659" s="34">
        <v>13</v>
      </c>
      <c r="B659" s="34">
        <f t="shared" si="227"/>
        <v>5</v>
      </c>
      <c r="D659" t="str">
        <f>_xlfn.TEXTJOIN(";",TRUE,D414:M416)</f>
        <v/>
      </c>
      <c r="O659" t="str">
        <f>_xlfn.TEXTJOIN(";",TRUE,O416:X418)</f>
        <v/>
      </c>
      <c r="Z659" t="str">
        <f>_xlfn.TEXTJOIN(";",TRUE,Z422:AI424)</f>
        <v/>
      </c>
      <c r="AM659" s="34">
        <v>13</v>
      </c>
      <c r="AN659" s="34">
        <f t="shared" si="228"/>
        <v>5</v>
      </c>
      <c r="AP659" t="str">
        <f>_xlfn.TEXTJOIN(";",TRUE,AP422:AY424)</f>
        <v/>
      </c>
      <c r="BA659" t="str">
        <f>_xlfn.TEXTJOIN(";",TRUE,BA422:BJ424)</f>
        <v>83,7,175;83,2,176;1103,1,176;1001,1,176;1103,1,176;83,1,176;83,7,177</v>
      </c>
      <c r="BL659" t="str">
        <f>_xlfn.TEXTJOIN(";",TRUE,BL422:BU424)</f>
        <v>1103,1,175;1001,1,175;1103,1,175</v>
      </c>
      <c r="BY659" s="34">
        <v>13</v>
      </c>
      <c r="BZ659" s="34">
        <f t="shared" si="229"/>
        <v>5</v>
      </c>
      <c r="CB659" t="str">
        <f>_xlfn.TEXTJOIN(";",TRUE,CB422:CK424)</f>
        <v/>
      </c>
      <c r="CM659" t="str">
        <f>_xlfn.TEXTJOIN(";",TRUE,CM422:CV424)</f>
        <v>83,7,175;83,2,176;1103,1,176;1001,1,176;1103,1,176;83,1,176;83,7,177</v>
      </c>
      <c r="CX659" t="str">
        <f>_xlfn.TEXTJOIN(";",TRUE,CX422:DG424)</f>
        <v>1103,1,175;1001,1,175;1103,1,175</v>
      </c>
    </row>
    <row r="660" spans="1:102" ht="14.5" thickBot="1" x14ac:dyDescent="0.35">
      <c r="A660" s="34">
        <v>16</v>
      </c>
      <c r="B660" s="34">
        <f t="shared" si="227"/>
        <v>6</v>
      </c>
      <c r="D660" t="str">
        <f>_xlfn.TEXTJOIN(";",TRUE,D415:M417)</f>
        <v/>
      </c>
      <c r="O660" t="str">
        <f>_xlfn.TEXTJOIN(";",TRUE,O417:X419)</f>
        <v/>
      </c>
      <c r="AM660" s="34">
        <v>16</v>
      </c>
      <c r="AN660" s="34">
        <f t="shared" si="228"/>
        <v>6</v>
      </c>
      <c r="AP660" t="str">
        <f>_xlfn.TEXTJOIN(";",TRUE,AP425:AY427)</f>
        <v/>
      </c>
      <c r="BA660" t="str">
        <f>_xlfn.TEXTJOIN(";",TRUE,BA425:BJ427)</f>
        <v>81,4,178;1202,1,178;81,2,178;81,1,179;85,1,179;81,4,179;81,4,180;1202,1,180;81,2,180</v>
      </c>
      <c r="BL660" t="str">
        <f>_xlfn.TEXTJOIN(";",TRUE,BL425:BU427)</f>
        <v>1103,1,178;1001,1,178;1103,1,178</v>
      </c>
      <c r="BY660" s="34">
        <v>16</v>
      </c>
      <c r="BZ660" s="34">
        <f t="shared" si="229"/>
        <v>6</v>
      </c>
      <c r="CB660" t="str">
        <f>_xlfn.TEXTJOIN(";",TRUE,CB425:CK427)</f>
        <v/>
      </c>
      <c r="CM660" t="str">
        <f>_xlfn.TEXTJOIN(";",TRUE,CM425:CV427)</f>
        <v>81,4,178;1202,1,178;81,2,178;81,1,179;85,1,179;81,4,179;81,4,180;1202,1,180;81,2,180</v>
      </c>
      <c r="CX660" t="str">
        <f>_xlfn.TEXTJOIN(";",TRUE,CX425:DG427)</f>
        <v>1103,1,178;1001,1,178;1103,1,178</v>
      </c>
    </row>
    <row r="661" spans="1:102" ht="14.5" thickBot="1" x14ac:dyDescent="0.35">
      <c r="A661" s="34">
        <v>19</v>
      </c>
      <c r="B661" s="34">
        <f t="shared" si="227"/>
        <v>7</v>
      </c>
      <c r="D661" t="str">
        <f>_xlfn.TEXTJOIN(";",TRUE,D416:M418)</f>
        <v/>
      </c>
      <c r="O661" t="str">
        <f>_xlfn.TEXTJOIN(";",TRUE,O418:X420)</f>
        <v/>
      </c>
      <c r="Z661" t="str">
        <f>_xlfn.TEXTJOIN(";",TRUE,Z428:AI430)</f>
        <v/>
      </c>
      <c r="AM661" s="34">
        <v>19</v>
      </c>
      <c r="AN661" s="34">
        <f t="shared" si="228"/>
        <v>7</v>
      </c>
      <c r="AP661" t="str">
        <f>_xlfn.TEXTJOIN(";",TRUE,AP428:AY430)</f>
        <v>81,3,181;81,3,182;81,4,183</v>
      </c>
      <c r="BA661" t="str">
        <f>_xlfn.TEXTJOIN(";",TRUE,BA428:BJ430)</f>
        <v/>
      </c>
      <c r="BL661" t="str">
        <f>_xlfn.TEXTJOIN(";",TRUE,BL428:BU430)</f>
        <v/>
      </c>
      <c r="BY661" s="34">
        <v>19</v>
      </c>
      <c r="BZ661" s="34">
        <f t="shared" si="229"/>
        <v>7</v>
      </c>
      <c r="CB661" t="str">
        <f>_xlfn.TEXTJOIN(";",TRUE,CB428:CK430)</f>
        <v>81,3,181;81,3,182;81,4,183</v>
      </c>
      <c r="CM661" t="str">
        <f>_xlfn.TEXTJOIN(";",TRUE,CM428:CV430)</f>
        <v/>
      </c>
      <c r="CX661" t="str">
        <f>_xlfn.TEXTJOIN(";",TRUE,CX428:DG430)</f>
        <v/>
      </c>
    </row>
    <row r="662" spans="1:102" ht="14.5" thickBot="1" x14ac:dyDescent="0.35">
      <c r="A662" s="34">
        <v>22</v>
      </c>
      <c r="B662" s="34">
        <f t="shared" si="227"/>
        <v>8</v>
      </c>
      <c r="O662" t="str">
        <f>_xlfn.TEXTJOIN(";",TRUE,O419:X421)</f>
        <v/>
      </c>
      <c r="Z662" t="str">
        <f>_xlfn.TEXTJOIN(";",TRUE,Z431:AI433)</f>
        <v/>
      </c>
      <c r="AM662" s="34">
        <v>22</v>
      </c>
      <c r="AN662" s="34">
        <f t="shared" si="228"/>
        <v>8</v>
      </c>
      <c r="AP662" t="str">
        <f>_xlfn.TEXTJOIN(";",TRUE,AP431:AY433)</f>
        <v>82,3,184;82,3,185;1103,1,185;1001,1,185;1103,1,185;82,4,186</v>
      </c>
      <c r="BA662" t="str">
        <f>_xlfn.TEXTJOIN(";",TRUE,BA431:BJ433)</f>
        <v/>
      </c>
      <c r="BL662" t="str">
        <f>_xlfn.TEXTJOIN(";",TRUE,BL431:BU433)</f>
        <v>1103,1,184;1001,1,184;1103,1,184</v>
      </c>
      <c r="BY662" s="34">
        <v>22</v>
      </c>
      <c r="BZ662" s="34">
        <f t="shared" si="229"/>
        <v>8</v>
      </c>
      <c r="CB662" t="str">
        <f>_xlfn.TEXTJOIN(";",TRUE,CB431:CK433)</f>
        <v>82,3,184;82,3,185;1103,1,185;1001,1,185;1103,1,185;82,4,186</v>
      </c>
      <c r="CM662" t="str">
        <f>_xlfn.TEXTJOIN(";",TRUE,CM431:CV433)</f>
        <v/>
      </c>
      <c r="CX662" t="str">
        <f>_xlfn.TEXTJOIN(";",TRUE,CX431:DG433)</f>
        <v>1103,1,184;1001,1,184;1103,1,184</v>
      </c>
    </row>
    <row r="663" spans="1:102" ht="14.5" thickBot="1" x14ac:dyDescent="0.35">
      <c r="A663" s="34">
        <v>25</v>
      </c>
      <c r="B663" s="34">
        <f t="shared" si="227"/>
        <v>9</v>
      </c>
      <c r="AM663" s="34">
        <v>25</v>
      </c>
      <c r="AN663" s="34">
        <f t="shared" si="228"/>
        <v>9</v>
      </c>
      <c r="AP663" t="str">
        <f>_xlfn.TEXTJOIN(";",TRUE,AP434:AY436)</f>
        <v>83,5,187;83,2,188;1103,1,188;1001,1,188;1103,1,188;83,5,189</v>
      </c>
      <c r="BA663" t="str">
        <f>_xlfn.TEXTJOIN(";",TRUE,BA434:BJ436)</f>
        <v/>
      </c>
      <c r="BL663" t="str">
        <f>_xlfn.TEXTJOIN(";",TRUE,BL434:BU436)</f>
        <v>1103,1,187;1001,1,187;1103,1,187</v>
      </c>
      <c r="BY663" s="34">
        <v>25</v>
      </c>
      <c r="BZ663" s="34">
        <f t="shared" si="229"/>
        <v>9</v>
      </c>
      <c r="CB663" t="str">
        <f>_xlfn.TEXTJOIN(";",TRUE,CB434:CK436)</f>
        <v>83,5,187;83,2,188;1103,1,188;1002,1,188;1103,1,188;83,5,189</v>
      </c>
      <c r="CM663" t="str">
        <f>_xlfn.TEXTJOIN(";",TRUE,CM434:CV436)</f>
        <v/>
      </c>
      <c r="CX663" t="str">
        <f>_xlfn.TEXTJOIN(";",TRUE,CX434:DG436)</f>
        <v>1103,1,187;1001,1,187;1103,1,187</v>
      </c>
    </row>
    <row r="664" spans="1:102" ht="14.5" thickBot="1" x14ac:dyDescent="0.35">
      <c r="A664" s="34">
        <v>28</v>
      </c>
      <c r="B664" s="34">
        <f t="shared" si="227"/>
        <v>10</v>
      </c>
      <c r="D664" t="str">
        <f>_xlfn.TEXTJOIN(";",TRUE,D419:M421)</f>
        <v>581,3,172;1201,1,172;581,3,172;582,7,173;1201,1,174;583,5,174;585,1,174</v>
      </c>
      <c r="Z664" t="str">
        <f>_xlfn.TEXTJOIN(";",TRUE,Z437:AI439)</f>
        <v/>
      </c>
      <c r="AM664" s="34">
        <v>28</v>
      </c>
      <c r="AN664" s="34">
        <f t="shared" si="228"/>
        <v>10</v>
      </c>
      <c r="AP664" t="str">
        <f>_xlfn.TEXTJOIN(";",TRUE,AP437:AY439)</f>
        <v>1103,1,190;1001,1,190;1103,1,190</v>
      </c>
      <c r="BA664" t="str">
        <f>_xlfn.TEXTJOIN(";",TRUE,BA437:BJ439)</f>
        <v/>
      </c>
      <c r="BL664" t="str">
        <f>_xlfn.TEXTJOIN(";",TRUE,BL437:BU439)</f>
        <v>81,2,190;1202,1,190;81,2,190;81,2,191;1103,1,191;1001,1,191;1103,1,191;81,2,192;1202,1,192;81,2,192</v>
      </c>
      <c r="BY664" s="34">
        <v>28</v>
      </c>
      <c r="BZ664" s="34">
        <f t="shared" si="229"/>
        <v>10</v>
      </c>
      <c r="CB664" t="str">
        <f>_xlfn.TEXTJOIN(";",TRUE,CB437:CK439)</f>
        <v>1103,1,190;1001,1,190;1103,1,190</v>
      </c>
      <c r="CM664" t="str">
        <f>_xlfn.TEXTJOIN(";",TRUE,CM437:CV439)</f>
        <v/>
      </c>
      <c r="CX664" t="str">
        <f>_xlfn.TEXTJOIN(";",TRUE,CX437:DG439)</f>
        <v>81,2,190;1202,1,190;81,2,190;81,2,191;1103,1,191;1001,1,191;1103,1,191;81,2,192;1202,1,192;81,2,192</v>
      </c>
    </row>
    <row r="665" spans="1:102" ht="14.5" thickBot="1" x14ac:dyDescent="0.35">
      <c r="A665" s="34">
        <v>4</v>
      </c>
      <c r="B665" s="34">
        <f t="shared" si="227"/>
        <v>2</v>
      </c>
      <c r="O665" t="str">
        <f>_xlfn.TEXTJOIN(";",TRUE,O422:X424)</f>
        <v>591,3,175;1202,1,175;591,3,175;592,7,176;1202,1,177;593,5,177;595,1,177</v>
      </c>
      <c r="Z665" t="str">
        <f>_xlfn.TEXTJOIN(";",TRUE,Z422:AI424)</f>
        <v/>
      </c>
      <c r="AM665" s="34">
        <v>4</v>
      </c>
      <c r="AN665" s="34">
        <f t="shared" si="228"/>
        <v>2</v>
      </c>
      <c r="AP665" t="str">
        <f>_xlfn.TEXTJOIN(";",TRUE,AP422:AY424)</f>
        <v/>
      </c>
      <c r="BA665" t="str">
        <f>_xlfn.TEXTJOIN(";",TRUE,BA422:BJ424)</f>
        <v>83,7,175;83,2,176;1103,1,176;1001,1,176;1103,1,176;83,1,176;83,7,177</v>
      </c>
      <c r="BL665" t="str">
        <f>_xlfn.TEXTJOIN(";",TRUE,BL422:BU424)</f>
        <v>1103,1,175;1001,1,175;1103,1,175</v>
      </c>
      <c r="BY665" s="34">
        <v>4</v>
      </c>
      <c r="BZ665" s="34">
        <f t="shared" si="229"/>
        <v>2</v>
      </c>
      <c r="CB665" t="str">
        <f>_xlfn.TEXTJOIN(";",TRUE,CB422:CK424)</f>
        <v/>
      </c>
      <c r="CM665" t="str">
        <f>_xlfn.TEXTJOIN(";",TRUE,CM422:CV424)</f>
        <v>83,7,175;83,2,176;1103,1,176;1001,1,176;1103,1,176;83,1,176;83,7,177</v>
      </c>
      <c r="CX665" t="str">
        <f>_xlfn.TEXTJOIN(";",TRUE,CX422:DG424)</f>
        <v>1103,1,175;1001,1,175;1103,1,175</v>
      </c>
    </row>
    <row r="666" spans="1:102" ht="14.5" thickBot="1" x14ac:dyDescent="0.35">
      <c r="A666" s="34">
        <v>7</v>
      </c>
      <c r="B666" s="34">
        <f t="shared" si="227"/>
        <v>3</v>
      </c>
      <c r="Z666" t="str">
        <f>_xlfn.TEXTJOIN(";",TRUE,Z425:AI427)</f>
        <v>601,3,178;1202,1,178;601,3,178;602,7,179;1203,1,180;603,5,180;605,1,180</v>
      </c>
      <c r="AM666" s="34">
        <v>7</v>
      </c>
      <c r="AN666" s="34">
        <f t="shared" si="228"/>
        <v>3</v>
      </c>
      <c r="AP666" t="str">
        <f>_xlfn.TEXTJOIN(";",TRUE,AP425:AY427)</f>
        <v/>
      </c>
      <c r="BA666" t="str">
        <f>_xlfn.TEXTJOIN(";",TRUE,BA425:BJ427)</f>
        <v>81,4,178;1202,1,178;81,2,178;81,1,179;85,1,179;81,4,179;81,4,180;1202,1,180;81,2,180</v>
      </c>
      <c r="BL666" t="str">
        <f>_xlfn.TEXTJOIN(";",TRUE,BL425:BU427)</f>
        <v>1103,1,178;1001,1,178;1103,1,178</v>
      </c>
      <c r="BY666" s="34">
        <v>7</v>
      </c>
      <c r="BZ666" s="34">
        <f t="shared" si="229"/>
        <v>3</v>
      </c>
      <c r="CB666" t="str">
        <f>_xlfn.TEXTJOIN(";",TRUE,CB425:CK427)</f>
        <v/>
      </c>
      <c r="CM666" t="str">
        <f>_xlfn.TEXTJOIN(";",TRUE,CM425:CV427)</f>
        <v>81,4,178;1202,1,178;81,2,178;81,1,179;85,1,179;81,4,179;81,4,180;1202,1,180;81,2,180</v>
      </c>
      <c r="CX666" t="str">
        <f>_xlfn.TEXTJOIN(";",TRUE,CX425:DG427)</f>
        <v>1103,1,178;1001,1,178;1103,1,178</v>
      </c>
    </row>
    <row r="667" spans="1:102" ht="14.5" thickBot="1" x14ac:dyDescent="0.35">
      <c r="A667" s="34">
        <v>10</v>
      </c>
      <c r="B667" s="34">
        <f t="shared" si="227"/>
        <v>4</v>
      </c>
      <c r="D667" t="str">
        <f>_xlfn.TEXTJOIN(";",TRUE,D422:M424)</f>
        <v/>
      </c>
      <c r="Z667" t="str">
        <f>_xlfn.TEXTJOIN(";",TRUE,Z428:AI430)</f>
        <v/>
      </c>
      <c r="AM667" s="34">
        <v>10</v>
      </c>
      <c r="AN667" s="34">
        <f t="shared" si="228"/>
        <v>4</v>
      </c>
      <c r="AP667" t="str">
        <f>_xlfn.TEXTJOIN(";",TRUE,AP428:AY430)</f>
        <v>81,3,181;81,3,182;81,4,183</v>
      </c>
      <c r="BA667" t="str">
        <f>_xlfn.TEXTJOIN(";",TRUE,BA428:BJ430)</f>
        <v/>
      </c>
      <c r="BL667" t="str">
        <f>_xlfn.TEXTJOIN(";",TRUE,BL428:BU430)</f>
        <v/>
      </c>
      <c r="BY667" s="34">
        <v>10</v>
      </c>
      <c r="BZ667" s="34">
        <f t="shared" si="229"/>
        <v>4</v>
      </c>
      <c r="CB667" t="str">
        <f>_xlfn.TEXTJOIN(";",TRUE,CB428:CK430)</f>
        <v>81,3,181;81,3,182;81,4,183</v>
      </c>
      <c r="CM667" t="str">
        <f>_xlfn.TEXTJOIN(";",TRUE,CM428:CV430)</f>
        <v/>
      </c>
      <c r="CX667" t="str">
        <f>_xlfn.TEXTJOIN(";",TRUE,CX428:DG430)</f>
        <v/>
      </c>
    </row>
    <row r="668" spans="1:102" ht="14.5" thickBot="1" x14ac:dyDescent="0.35">
      <c r="A668" s="34">
        <v>13</v>
      </c>
      <c r="B668" s="34">
        <f t="shared" si="227"/>
        <v>5</v>
      </c>
      <c r="D668" t="str">
        <f>_xlfn.TEXTJOIN(";",TRUE,D423:M425)</f>
        <v/>
      </c>
      <c r="O668" t="str">
        <f>_xlfn.TEXTJOIN(";",TRUE,O425:X427)</f>
        <v/>
      </c>
      <c r="Z668" t="str">
        <f>_xlfn.TEXTJOIN(";",TRUE,Z431:AI433)</f>
        <v/>
      </c>
      <c r="AM668" s="34">
        <v>13</v>
      </c>
      <c r="AN668" s="34">
        <f t="shared" si="228"/>
        <v>5</v>
      </c>
      <c r="AP668" t="str">
        <f>_xlfn.TEXTJOIN(";",TRUE,AP431:AY433)</f>
        <v>82,3,184;82,3,185;1103,1,185;1001,1,185;1103,1,185;82,4,186</v>
      </c>
      <c r="BA668" t="str">
        <f>_xlfn.TEXTJOIN(";",TRUE,BA431:BJ433)</f>
        <v/>
      </c>
      <c r="BL668" t="str">
        <f>_xlfn.TEXTJOIN(";",TRUE,BL431:BU433)</f>
        <v>1103,1,184;1001,1,184;1103,1,184</v>
      </c>
      <c r="BY668" s="34">
        <v>13</v>
      </c>
      <c r="BZ668" s="34">
        <f t="shared" si="229"/>
        <v>5</v>
      </c>
      <c r="CB668" t="str">
        <f>_xlfn.TEXTJOIN(";",TRUE,CB431:CK433)</f>
        <v>82,3,184;82,3,185;1103,1,185;1001,1,185;1103,1,185;82,4,186</v>
      </c>
      <c r="CM668" t="str">
        <f>_xlfn.TEXTJOIN(";",TRUE,CM431:CV433)</f>
        <v/>
      </c>
      <c r="CX668" t="str">
        <f>_xlfn.TEXTJOIN(";",TRUE,CX431:DG433)</f>
        <v>1103,1,184;1001,1,184;1103,1,184</v>
      </c>
    </row>
    <row r="669" spans="1:102" ht="14.5" thickBot="1" x14ac:dyDescent="0.35">
      <c r="A669" s="34">
        <v>16</v>
      </c>
      <c r="B669" s="34">
        <f t="shared" si="227"/>
        <v>6</v>
      </c>
      <c r="D669" t="str">
        <f>_xlfn.TEXTJOIN(";",TRUE,D424:M426)</f>
        <v/>
      </c>
      <c r="O669" t="str">
        <f>_xlfn.TEXTJOIN(";",TRUE,O426:X428)</f>
        <v/>
      </c>
      <c r="AM669" s="34">
        <v>16</v>
      </c>
      <c r="AN669" s="34">
        <f t="shared" si="228"/>
        <v>6</v>
      </c>
      <c r="AP669" t="str">
        <f>_xlfn.TEXTJOIN(";",TRUE,AP434:AY436)</f>
        <v>83,5,187;83,2,188;1103,1,188;1001,1,188;1103,1,188;83,5,189</v>
      </c>
      <c r="BA669" t="str">
        <f>_xlfn.TEXTJOIN(";",TRUE,BA434:BJ436)</f>
        <v/>
      </c>
      <c r="BL669" t="str">
        <f>_xlfn.TEXTJOIN(";",TRUE,BL434:BU436)</f>
        <v>1103,1,187;1001,1,187;1103,1,187</v>
      </c>
      <c r="BY669" s="34">
        <v>16</v>
      </c>
      <c r="BZ669" s="34">
        <f t="shared" si="229"/>
        <v>6</v>
      </c>
      <c r="CB669" t="str">
        <f>_xlfn.TEXTJOIN(";",TRUE,CB434:CK436)</f>
        <v>83,5,187;83,2,188;1103,1,188;1002,1,188;1103,1,188;83,5,189</v>
      </c>
      <c r="CM669" t="str">
        <f>_xlfn.TEXTJOIN(";",TRUE,CM434:CV436)</f>
        <v/>
      </c>
      <c r="CX669" t="str">
        <f>_xlfn.TEXTJOIN(";",TRUE,CX434:DG436)</f>
        <v>1103,1,187;1001,1,187;1103,1,187</v>
      </c>
    </row>
    <row r="670" spans="1:102" ht="14.5" thickBot="1" x14ac:dyDescent="0.35">
      <c r="A670" s="34">
        <v>19</v>
      </c>
      <c r="B670" s="34">
        <f t="shared" si="227"/>
        <v>7</v>
      </c>
      <c r="D670" t="str">
        <f>_xlfn.TEXTJOIN(";",TRUE,D425:M427)</f>
        <v/>
      </c>
      <c r="O670" t="str">
        <f>_xlfn.TEXTJOIN(";",TRUE,O427:X429)</f>
        <v/>
      </c>
      <c r="Z670" t="str">
        <f>_xlfn.TEXTJOIN(";",TRUE,Z437:AI439)</f>
        <v/>
      </c>
      <c r="AM670" s="34">
        <v>19</v>
      </c>
      <c r="AN670" s="34">
        <f t="shared" si="228"/>
        <v>7</v>
      </c>
      <c r="AP670" t="str">
        <f>_xlfn.TEXTJOIN(";",TRUE,AP437:AY439)</f>
        <v>1103,1,190;1001,1,190;1103,1,190</v>
      </c>
      <c r="BA670" t="str">
        <f>_xlfn.TEXTJOIN(";",TRUE,BA437:BJ439)</f>
        <v/>
      </c>
      <c r="BL670" t="str">
        <f>_xlfn.TEXTJOIN(";",TRUE,BL437:BU439)</f>
        <v>81,2,190;1202,1,190;81,2,190;81,2,191;1103,1,191;1001,1,191;1103,1,191;81,2,192;1202,1,192;81,2,192</v>
      </c>
      <c r="BY670" s="34">
        <v>19</v>
      </c>
      <c r="BZ670" s="34">
        <f t="shared" si="229"/>
        <v>7</v>
      </c>
      <c r="CB670" t="str">
        <f>_xlfn.TEXTJOIN(";",TRUE,CB437:CK439)</f>
        <v>1103,1,190;1001,1,190;1103,1,190</v>
      </c>
      <c r="CM670" t="str">
        <f>_xlfn.TEXTJOIN(";",TRUE,CM437:CV439)</f>
        <v/>
      </c>
      <c r="CX670" t="str">
        <f>_xlfn.TEXTJOIN(";",TRUE,CX437:DG439)</f>
        <v>81,2,190;1202,1,190;81,2,190;81,2,191;1103,1,191;1001,1,191;1103,1,191;81,2,192;1202,1,192;81,2,192</v>
      </c>
    </row>
    <row r="671" spans="1:102" ht="14.5" thickBot="1" x14ac:dyDescent="0.35">
      <c r="A671" s="34">
        <v>22</v>
      </c>
      <c r="B671" s="34">
        <f t="shared" si="227"/>
        <v>8</v>
      </c>
      <c r="O671" t="str">
        <f>_xlfn.TEXTJOIN(";",TRUE,O428:X430)</f>
        <v/>
      </c>
      <c r="Z671" t="str">
        <f>_xlfn.TEXTJOIN(";",TRUE,Z440:AI442)</f>
        <v/>
      </c>
      <c r="AM671" s="34">
        <v>22</v>
      </c>
      <c r="AN671" s="34">
        <f t="shared" si="228"/>
        <v>8</v>
      </c>
      <c r="AP671" t="str">
        <f>_xlfn.TEXTJOIN(";",TRUE,AP440:AY442)</f>
        <v>1103,1,193;1001,1,193;1103,1,193</v>
      </c>
      <c r="BA671" t="str">
        <f>_xlfn.TEXTJOIN(";",TRUE,BA440:BJ442)</f>
        <v/>
      </c>
      <c r="BL671" t="str">
        <f>_xlfn.TEXTJOIN(";",TRUE,BL440:BU442)</f>
        <v>82,7,193;82,3,194;1202,1,194;1003,1,194;1202,1,194;82,7,195</v>
      </c>
      <c r="BY671" s="34">
        <v>22</v>
      </c>
      <c r="BZ671" s="34">
        <f t="shared" si="229"/>
        <v>8</v>
      </c>
      <c r="CB671" t="str">
        <f>_xlfn.TEXTJOIN(";",TRUE,CB440:CK442)</f>
        <v>1103,1,193;1001,1,193;1103,1,193</v>
      </c>
      <c r="CM671" t="str">
        <f>_xlfn.TEXTJOIN(";",TRUE,CM440:CV442)</f>
        <v/>
      </c>
      <c r="CX671" t="str">
        <f>_xlfn.TEXTJOIN(";",TRUE,CX440:DG442)</f>
        <v>82,7,193;82,3,194;1202,1,194;1003,1,194;1202,1,194;82,7,195</v>
      </c>
    </row>
    <row r="672" spans="1:102" ht="14.5" thickBot="1" x14ac:dyDescent="0.35">
      <c r="A672" s="34">
        <v>25</v>
      </c>
      <c r="B672" s="34">
        <f t="shared" si="227"/>
        <v>9</v>
      </c>
      <c r="AM672" s="34">
        <v>25</v>
      </c>
      <c r="AN672" s="34">
        <f t="shared" si="228"/>
        <v>9</v>
      </c>
      <c r="AP672" t="str">
        <f>_xlfn.TEXTJOIN(";",TRUE,AP443:AY445)</f>
        <v>1103,1,196;1001,1,196;1103,1,196</v>
      </c>
      <c r="BA672" t="str">
        <f>_xlfn.TEXTJOIN(";",TRUE,BA443:BJ445)</f>
        <v/>
      </c>
      <c r="BL672" t="str">
        <f>_xlfn.TEXTJOIN(";",TRUE,BL443:BU445)</f>
        <v>83,4,196;1202,1,196;83,2,196;83,3,197;1103,1,197;1001,1,197;1103,1,197;83,4,198;1202,1,198;83,2,198</v>
      </c>
      <c r="BY672" s="34">
        <v>25</v>
      </c>
      <c r="BZ672" s="34">
        <f t="shared" si="229"/>
        <v>9</v>
      </c>
      <c r="CB672" t="str">
        <f>_xlfn.TEXTJOIN(";",TRUE,CB443:CK445)</f>
        <v>1103,1,196;1001,1,196;1103,1,196</v>
      </c>
      <c r="CM672" t="str">
        <f>_xlfn.TEXTJOIN(";",TRUE,CM443:CV445)</f>
        <v/>
      </c>
      <c r="CX672" t="str">
        <f>_xlfn.TEXTJOIN(";",TRUE,CX443:DG445)</f>
        <v>83,4,196;1202,1,196;83,2,196;83,3,197;1103,1,197;1001,1,197;1103,1,197;83,4,198;1202,1,198;83,2,198</v>
      </c>
    </row>
    <row r="673" spans="1:102" ht="14.5" thickBot="1" x14ac:dyDescent="0.35">
      <c r="A673" s="34">
        <v>28</v>
      </c>
      <c r="B673" s="34">
        <f t="shared" si="227"/>
        <v>10</v>
      </c>
      <c r="D673" t="str">
        <f>_xlfn.TEXTJOIN(";",TRUE,D428:M430)</f>
        <v>611,3,181;1201,1,181;611,3,181;612,7,182;1201,1,183;613,5,183;615,1,183</v>
      </c>
      <c r="Z673" t="str">
        <f>_xlfn.TEXTJOIN(";",TRUE,Z446:AI448)</f>
        <v/>
      </c>
      <c r="AM673" s="34">
        <v>28</v>
      </c>
      <c r="AN673" s="34">
        <f t="shared" si="228"/>
        <v>10</v>
      </c>
      <c r="AP673" t="str">
        <f>_xlfn.TEXTJOIN(";",TRUE,AP446:AY448)</f>
        <v/>
      </c>
      <c r="BA673" t="str">
        <f>_xlfn.TEXTJOIN(";",TRUE,BA446:BJ448)</f>
        <v>81,7,199;81,2,200;1103,1,200;1001,1,200;1103,1,200;81,1,200;81,7,201</v>
      </c>
      <c r="BL673" t="str">
        <f>_xlfn.TEXTJOIN(";",TRUE,BL446:BU448)</f>
        <v>1103,1,199;1001,1,199;1103,1,199</v>
      </c>
      <c r="BY673" s="34">
        <v>28</v>
      </c>
      <c r="BZ673" s="34">
        <f t="shared" si="229"/>
        <v>10</v>
      </c>
      <c r="CB673" t="str">
        <f>_xlfn.TEXTJOIN(";",TRUE,CB446:CK448)</f>
        <v/>
      </c>
      <c r="CM673" t="str">
        <f>_xlfn.TEXTJOIN(";",TRUE,CM446:CV448)</f>
        <v>81,7,199;81,2,200;1103,1,200;1002,1,200;1103,1,200;81,1,200;81,7,201</v>
      </c>
      <c r="CX673" t="str">
        <f>_xlfn.TEXTJOIN(";",TRUE,CX446:DG448)</f>
        <v>1103,1,199;1001,1,199;1103,1,199</v>
      </c>
    </row>
    <row r="674" spans="1:102" ht="14.5" thickBot="1" x14ac:dyDescent="0.35">
      <c r="A674" s="34">
        <v>4</v>
      </c>
      <c r="B674" s="34">
        <f t="shared" si="227"/>
        <v>2</v>
      </c>
      <c r="O674" t="str">
        <f>_xlfn.TEXTJOIN(";",TRUE,O431:X433)</f>
        <v>621,3,184;1202,1,184;621,3,184;622,7,185;1202,1,186;623,5,186;625,1,186</v>
      </c>
      <c r="Z674" t="str">
        <f>_xlfn.TEXTJOIN(";",TRUE,Z431:AI433)</f>
        <v/>
      </c>
      <c r="AM674" s="34">
        <v>4</v>
      </c>
      <c r="AN674" s="34">
        <f t="shared" si="228"/>
        <v>2</v>
      </c>
      <c r="AP674" t="str">
        <f>_xlfn.TEXTJOIN(";",TRUE,AP431:AY433)</f>
        <v>82,3,184;82,3,185;1103,1,185;1001,1,185;1103,1,185;82,4,186</v>
      </c>
      <c r="BA674" t="str">
        <f>_xlfn.TEXTJOIN(";",TRUE,BA431:BJ433)</f>
        <v/>
      </c>
      <c r="BL674" t="str">
        <f>_xlfn.TEXTJOIN(";",TRUE,BL431:BU433)</f>
        <v>1103,1,184;1001,1,184;1103,1,184</v>
      </c>
      <c r="BY674" s="34">
        <v>4</v>
      </c>
      <c r="BZ674" s="34">
        <f t="shared" si="229"/>
        <v>2</v>
      </c>
      <c r="CB674" t="str">
        <f>_xlfn.TEXTJOIN(";",TRUE,CB431:CK433)</f>
        <v>82,3,184;82,3,185;1103,1,185;1001,1,185;1103,1,185;82,4,186</v>
      </c>
      <c r="CM674" t="str">
        <f>_xlfn.TEXTJOIN(";",TRUE,CM431:CV433)</f>
        <v/>
      </c>
      <c r="CX674" t="str">
        <f>_xlfn.TEXTJOIN(";",TRUE,CX431:DG433)</f>
        <v>1103,1,184;1001,1,184;1103,1,184</v>
      </c>
    </row>
    <row r="675" spans="1:102" ht="14.5" thickBot="1" x14ac:dyDescent="0.35">
      <c r="A675" s="34">
        <v>7</v>
      </c>
      <c r="B675" s="34">
        <f t="shared" si="227"/>
        <v>3</v>
      </c>
      <c r="Z675" t="str">
        <f>_xlfn.TEXTJOIN(";",TRUE,Z434:AI436)</f>
        <v>631,3,187;1202,1,187;631,3,187;632,7,188;1203,1,189;633,5,189;635,1,189</v>
      </c>
      <c r="AM675" s="34">
        <v>7</v>
      </c>
      <c r="AN675" s="34">
        <f t="shared" si="228"/>
        <v>3</v>
      </c>
      <c r="AP675" t="str">
        <f>_xlfn.TEXTJOIN(";",TRUE,AP434:AY436)</f>
        <v>83,5,187;83,2,188;1103,1,188;1001,1,188;1103,1,188;83,5,189</v>
      </c>
      <c r="BA675" t="str">
        <f>_xlfn.TEXTJOIN(";",TRUE,BA434:BJ436)</f>
        <v/>
      </c>
      <c r="BL675" t="str">
        <f>_xlfn.TEXTJOIN(";",TRUE,BL434:BU436)</f>
        <v>1103,1,187;1001,1,187;1103,1,187</v>
      </c>
      <c r="BY675" s="34">
        <v>7</v>
      </c>
      <c r="BZ675" s="34">
        <f t="shared" si="229"/>
        <v>3</v>
      </c>
      <c r="CB675" t="str">
        <f>_xlfn.TEXTJOIN(";",TRUE,CB434:CK436)</f>
        <v>83,5,187;83,2,188;1103,1,188;1002,1,188;1103,1,188;83,5,189</v>
      </c>
      <c r="CM675" t="str">
        <f>_xlfn.TEXTJOIN(";",TRUE,CM434:CV436)</f>
        <v/>
      </c>
      <c r="CX675" t="str">
        <f>_xlfn.TEXTJOIN(";",TRUE,CX434:DG436)</f>
        <v>1103,1,187;1001,1,187;1103,1,187</v>
      </c>
    </row>
    <row r="676" spans="1:102" ht="14.5" thickBot="1" x14ac:dyDescent="0.35">
      <c r="A676" s="34">
        <v>10</v>
      </c>
      <c r="B676" s="34">
        <f t="shared" si="227"/>
        <v>4</v>
      </c>
      <c r="D676" t="str">
        <f>_xlfn.TEXTJOIN(";",TRUE,D431:M433)</f>
        <v/>
      </c>
      <c r="Z676" t="str">
        <f>_xlfn.TEXTJOIN(";",TRUE,Z437:AI439)</f>
        <v/>
      </c>
      <c r="AM676" s="34">
        <v>10</v>
      </c>
      <c r="AN676" s="34">
        <f t="shared" si="228"/>
        <v>4</v>
      </c>
      <c r="AP676" t="str">
        <f>_xlfn.TEXTJOIN(";",TRUE,AP437:AY439)</f>
        <v>1103,1,190;1001,1,190;1103,1,190</v>
      </c>
      <c r="BA676" t="str">
        <f>_xlfn.TEXTJOIN(";",TRUE,BA437:BJ439)</f>
        <v/>
      </c>
      <c r="BL676" t="str">
        <f>_xlfn.TEXTJOIN(";",TRUE,BL437:BU439)</f>
        <v>81,2,190;1202,1,190;81,2,190;81,2,191;1103,1,191;1001,1,191;1103,1,191;81,2,192;1202,1,192;81,2,192</v>
      </c>
      <c r="BY676" s="34">
        <v>10</v>
      </c>
      <c r="BZ676" s="34">
        <f t="shared" si="229"/>
        <v>4</v>
      </c>
      <c r="CB676" t="str">
        <f>_xlfn.TEXTJOIN(";",TRUE,CB437:CK439)</f>
        <v>1103,1,190;1001,1,190;1103,1,190</v>
      </c>
      <c r="CM676" t="str">
        <f>_xlfn.TEXTJOIN(";",TRUE,CM437:CV439)</f>
        <v/>
      </c>
      <c r="CX676" t="str">
        <f>_xlfn.TEXTJOIN(";",TRUE,CX437:DG439)</f>
        <v>81,2,190;1202,1,190;81,2,190;81,2,191;1103,1,191;1001,1,191;1103,1,191;81,2,192;1202,1,192;81,2,192</v>
      </c>
    </row>
    <row r="677" spans="1:102" ht="14.5" thickBot="1" x14ac:dyDescent="0.35">
      <c r="A677" s="34">
        <v>13</v>
      </c>
      <c r="B677" s="34">
        <f t="shared" si="227"/>
        <v>5</v>
      </c>
      <c r="D677" t="str">
        <f>_xlfn.TEXTJOIN(";",TRUE,D432:M434)</f>
        <v/>
      </c>
      <c r="O677" t="str">
        <f>_xlfn.TEXTJOIN(";",TRUE,O434:X436)</f>
        <v/>
      </c>
      <c r="Z677" t="str">
        <f>_xlfn.TEXTJOIN(";",TRUE,Z440:AI442)</f>
        <v/>
      </c>
      <c r="AM677" s="34">
        <v>13</v>
      </c>
      <c r="AN677" s="34">
        <f t="shared" si="228"/>
        <v>5</v>
      </c>
      <c r="AP677" t="str">
        <f>_xlfn.TEXTJOIN(";",TRUE,AP440:AY442)</f>
        <v>1103,1,193;1001,1,193;1103,1,193</v>
      </c>
      <c r="BA677" t="str">
        <f>_xlfn.TEXTJOIN(";",TRUE,BA440:BJ442)</f>
        <v/>
      </c>
      <c r="BL677" t="str">
        <f>_xlfn.TEXTJOIN(";",TRUE,BL440:BU442)</f>
        <v>82,7,193;82,3,194;1202,1,194;1003,1,194;1202,1,194;82,7,195</v>
      </c>
      <c r="BY677" s="34">
        <v>13</v>
      </c>
      <c r="BZ677" s="34">
        <f t="shared" si="229"/>
        <v>5</v>
      </c>
      <c r="CB677" t="str">
        <f>_xlfn.TEXTJOIN(";",TRUE,CB440:CK442)</f>
        <v>1103,1,193;1001,1,193;1103,1,193</v>
      </c>
      <c r="CM677" t="str">
        <f>_xlfn.TEXTJOIN(";",TRUE,CM440:CV442)</f>
        <v/>
      </c>
      <c r="CX677" t="str">
        <f>_xlfn.TEXTJOIN(";",TRUE,CX440:DG442)</f>
        <v>82,7,193;82,3,194;1202,1,194;1003,1,194;1202,1,194;82,7,195</v>
      </c>
    </row>
    <row r="678" spans="1:102" ht="14.5" thickBot="1" x14ac:dyDescent="0.35">
      <c r="A678" s="34">
        <v>16</v>
      </c>
      <c r="B678" s="34">
        <f t="shared" si="227"/>
        <v>6</v>
      </c>
      <c r="D678" t="str">
        <f>_xlfn.TEXTJOIN(";",TRUE,D433:M435)</f>
        <v/>
      </c>
      <c r="O678" t="str">
        <f>_xlfn.TEXTJOIN(";",TRUE,O435:X437)</f>
        <v/>
      </c>
      <c r="AM678" s="34">
        <v>16</v>
      </c>
      <c r="AN678" s="34">
        <f t="shared" si="228"/>
        <v>6</v>
      </c>
      <c r="AP678" t="str">
        <f>_xlfn.TEXTJOIN(";",TRUE,AP443:AY445)</f>
        <v>1103,1,196;1001,1,196;1103,1,196</v>
      </c>
      <c r="BA678" t="str">
        <f>_xlfn.TEXTJOIN(";",TRUE,BA443:BJ445)</f>
        <v/>
      </c>
      <c r="BL678" t="str">
        <f>_xlfn.TEXTJOIN(";",TRUE,BL443:BU445)</f>
        <v>83,4,196;1202,1,196;83,2,196;83,3,197;1103,1,197;1001,1,197;1103,1,197;83,4,198;1202,1,198;83,2,198</v>
      </c>
      <c r="BY678" s="34">
        <v>16</v>
      </c>
      <c r="BZ678" s="34">
        <f t="shared" si="229"/>
        <v>6</v>
      </c>
      <c r="CB678" t="str">
        <f>_xlfn.TEXTJOIN(";",TRUE,CB443:CK445)</f>
        <v>1103,1,196;1001,1,196;1103,1,196</v>
      </c>
      <c r="CM678" t="str">
        <f>_xlfn.TEXTJOIN(";",TRUE,CM443:CV445)</f>
        <v/>
      </c>
      <c r="CX678" t="str">
        <f>_xlfn.TEXTJOIN(";",TRUE,CX443:DG445)</f>
        <v>83,4,196;1202,1,196;83,2,196;83,3,197;1103,1,197;1001,1,197;1103,1,197;83,4,198;1202,1,198;83,2,198</v>
      </c>
    </row>
    <row r="679" spans="1:102" ht="14.5" thickBot="1" x14ac:dyDescent="0.35">
      <c r="A679" s="34">
        <v>19</v>
      </c>
      <c r="B679" s="34">
        <f t="shared" si="227"/>
        <v>7</v>
      </c>
      <c r="D679" t="str">
        <f>_xlfn.TEXTJOIN(";",TRUE,D434:M436)</f>
        <v/>
      </c>
      <c r="O679" t="str">
        <f>_xlfn.TEXTJOIN(";",TRUE,O436:X438)</f>
        <v/>
      </c>
      <c r="Z679" t="str">
        <f>_xlfn.TEXTJOIN(";",TRUE,Z446:AI448)</f>
        <v/>
      </c>
      <c r="AM679" s="34">
        <v>19</v>
      </c>
      <c r="AN679" s="34">
        <f t="shared" si="228"/>
        <v>7</v>
      </c>
      <c r="AP679" t="str">
        <f>_xlfn.TEXTJOIN(";",TRUE,AP446:AY448)</f>
        <v/>
      </c>
      <c r="BA679" t="str">
        <f>_xlfn.TEXTJOIN(";",TRUE,BA446:BJ448)</f>
        <v>81,7,199;81,2,200;1103,1,200;1001,1,200;1103,1,200;81,1,200;81,7,201</v>
      </c>
      <c r="BL679" t="str">
        <f>_xlfn.TEXTJOIN(";",TRUE,BL446:BU448)</f>
        <v>1103,1,199;1001,1,199;1103,1,199</v>
      </c>
      <c r="BY679" s="34">
        <v>19</v>
      </c>
      <c r="BZ679" s="34">
        <f t="shared" si="229"/>
        <v>7</v>
      </c>
      <c r="CB679" t="str">
        <f>_xlfn.TEXTJOIN(";",TRUE,CB446:CK448)</f>
        <v/>
      </c>
      <c r="CM679" t="str">
        <f>_xlfn.TEXTJOIN(";",TRUE,CM446:CV448)</f>
        <v>81,7,199;81,2,200;1103,1,200;1002,1,200;1103,1,200;81,1,200;81,7,201</v>
      </c>
      <c r="CX679" t="str">
        <f>_xlfn.TEXTJOIN(";",TRUE,CX446:DG448)</f>
        <v>1103,1,199;1001,1,199;1103,1,199</v>
      </c>
    </row>
    <row r="680" spans="1:102" ht="14.5" thickBot="1" x14ac:dyDescent="0.35">
      <c r="A680" s="34">
        <v>22</v>
      </c>
      <c r="B680" s="34">
        <f t="shared" si="227"/>
        <v>8</v>
      </c>
      <c r="O680" t="str">
        <f>_xlfn.TEXTJOIN(";",TRUE,O437:X439)</f>
        <v/>
      </c>
      <c r="Z680" t="str">
        <f>_xlfn.TEXTJOIN(";",TRUE,Z449:AI451)</f>
        <v/>
      </c>
      <c r="AM680" s="34">
        <v>22</v>
      </c>
      <c r="AN680" s="34">
        <f t="shared" si="228"/>
        <v>8</v>
      </c>
      <c r="AP680" t="str">
        <f>_xlfn.TEXTJOIN(";",TRUE,AP449:AY451)</f>
        <v/>
      </c>
      <c r="BA680" t="str">
        <f>_xlfn.TEXTJOIN(";",TRUE,BA449:BJ451)</f>
        <v>82,4,202;1202,1,202;82,2,202;82,2,203;1103,1,203;1001,1,203;1103,1,203;82,1,203;82,4,204;1202,1,204;82,2,204</v>
      </c>
      <c r="BL680" t="str">
        <f>_xlfn.TEXTJOIN(";",TRUE,BL449:BU451)</f>
        <v>1103,1,202;1001,1,202;1103,1,202</v>
      </c>
      <c r="BY680" s="34">
        <v>22</v>
      </c>
      <c r="BZ680" s="34">
        <f t="shared" si="229"/>
        <v>8</v>
      </c>
      <c r="CB680" t="str">
        <f>_xlfn.TEXTJOIN(";",TRUE,CB449:CK451)</f>
        <v/>
      </c>
      <c r="CM680" t="str">
        <f>_xlfn.TEXTJOIN(";",TRUE,CM449:CV451)</f>
        <v>82,4,202;1202,1,202;82,2,202;82,2,203;1103,1,203;1001,1,203;1103,1,203;82,1,203;82,4,204;1202,1,204;82,2,204</v>
      </c>
      <c r="CX680" t="str">
        <f>_xlfn.TEXTJOIN(";",TRUE,CX449:DG451)</f>
        <v>1103,1,202;1001,1,202;1103,1,202</v>
      </c>
    </row>
    <row r="681" spans="1:102" ht="14.5" thickBot="1" x14ac:dyDescent="0.35">
      <c r="A681" s="34">
        <v>25</v>
      </c>
      <c r="B681" s="34">
        <f t="shared" si="227"/>
        <v>9</v>
      </c>
      <c r="AM681" s="34">
        <v>25</v>
      </c>
      <c r="AN681" s="34">
        <f t="shared" si="228"/>
        <v>9</v>
      </c>
      <c r="AP681" t="str">
        <f>_xlfn.TEXTJOIN(";",TRUE,AP452:AY454)</f>
        <v/>
      </c>
      <c r="BA681" t="str">
        <f>_xlfn.TEXTJOIN(";",TRUE,BA452:BJ454)</f>
        <v>83,7,205;83,2,206;1103,1,206;1001,1,206;1103,1,206;83,1,206;83,7,207</v>
      </c>
      <c r="BL681" t="str">
        <f>_xlfn.TEXTJOIN(";",TRUE,BL452:BU454)</f>
        <v>1103,1,205;1001,1,205;1103,1,205</v>
      </c>
      <c r="BY681" s="34">
        <v>25</v>
      </c>
      <c r="BZ681" s="34">
        <f t="shared" si="229"/>
        <v>9</v>
      </c>
      <c r="CB681" t="str">
        <f>_xlfn.TEXTJOIN(";",TRUE,CB452:CK454)</f>
        <v/>
      </c>
      <c r="CM681" t="str">
        <f>_xlfn.TEXTJOIN(";",TRUE,CM452:CV454)</f>
        <v>83,7,205;83,2,206;1103,1,206;1001,1,206;1103,1,206;83,1,206;83,7,207</v>
      </c>
      <c r="CX681" t="str">
        <f>_xlfn.TEXTJOIN(";",TRUE,CX452:DG454)</f>
        <v>1103,1,205;1001,1,205;1103,1,205</v>
      </c>
    </row>
    <row r="682" spans="1:102" ht="14.5" thickBot="1" x14ac:dyDescent="0.35">
      <c r="A682" s="34">
        <v>28</v>
      </c>
      <c r="B682" s="34">
        <f t="shared" si="227"/>
        <v>10</v>
      </c>
      <c r="D682" t="str">
        <f>_xlfn.TEXTJOIN(";",TRUE,D437:M439)</f>
        <v>641,3,190;1201,1,190;641,3,190;642,7,191;1201,1,192;643,5,192;645,1,192</v>
      </c>
      <c r="Z682" t="str">
        <f>_xlfn.TEXTJOIN(";",TRUE,Z455:AI457)</f>
        <v/>
      </c>
      <c r="AM682" s="34">
        <v>28</v>
      </c>
      <c r="AN682" s="34">
        <f t="shared" si="228"/>
        <v>10</v>
      </c>
      <c r="AP682" t="str">
        <f>_xlfn.TEXTJOIN(";",TRUE,AP455:AY457)</f>
        <v/>
      </c>
      <c r="BA682" t="str">
        <f>_xlfn.TEXTJOIN(";",TRUE,BA455:BJ457)</f>
        <v>81,4,208;1202,1,208;81,2,208;81,1,209;85,1,209;81,4,209;81,4,210;1202,1,210;81,2,210</v>
      </c>
      <c r="BL682" t="str">
        <f>_xlfn.TEXTJOIN(";",TRUE,BL455:BU457)</f>
        <v>1103,1,208;1001,1,208;1103,1,208</v>
      </c>
      <c r="BY682" s="34">
        <v>28</v>
      </c>
      <c r="BZ682" s="34">
        <f t="shared" si="229"/>
        <v>10</v>
      </c>
      <c r="CB682" t="str">
        <f>_xlfn.TEXTJOIN(";",TRUE,CB455:CK457)</f>
        <v/>
      </c>
      <c r="CM682" t="str">
        <f>_xlfn.TEXTJOIN(";",TRUE,CM455:CV457)</f>
        <v>81,4,208;1202,1,208;81,2,208;81,1,209;85,1,209;81,4,209;81,4,210;1202,1,210;81,2,210</v>
      </c>
      <c r="CX682" t="str">
        <f>_xlfn.TEXTJOIN(";",TRUE,CX455:DG457)</f>
        <v>1103,1,208;1001,1,208;1103,1,208</v>
      </c>
    </row>
    <row r="683" spans="1:102" ht="14.5" thickBot="1" x14ac:dyDescent="0.35">
      <c r="A683" s="34">
        <v>4</v>
      </c>
      <c r="B683" s="34">
        <f t="shared" si="227"/>
        <v>2</v>
      </c>
      <c r="O683" t="str">
        <f>_xlfn.TEXTJOIN(";",TRUE,O440:X442)</f>
        <v>651,3,193;1202,1,193;651,3,193;652,7,194;1202,1,195;653,5,195;655,1,195</v>
      </c>
      <c r="Z683" t="str">
        <f>_xlfn.TEXTJOIN(";",TRUE,Z440:AI442)</f>
        <v/>
      </c>
      <c r="AM683" s="34">
        <v>4</v>
      </c>
      <c r="AN683" s="34">
        <f t="shared" si="228"/>
        <v>2</v>
      </c>
      <c r="AP683" t="str">
        <f>_xlfn.TEXTJOIN(";",TRUE,AP440:AY442)</f>
        <v>1103,1,193;1001,1,193;1103,1,193</v>
      </c>
      <c r="BA683" t="str">
        <f>_xlfn.TEXTJOIN(";",TRUE,BA440:BJ442)</f>
        <v/>
      </c>
      <c r="BL683" t="str">
        <f>_xlfn.TEXTJOIN(";",TRUE,BL440:BU442)</f>
        <v>82,7,193;82,3,194;1202,1,194;1003,1,194;1202,1,194;82,7,195</v>
      </c>
      <c r="BY683" s="34">
        <v>4</v>
      </c>
      <c r="BZ683" s="34">
        <f t="shared" si="229"/>
        <v>2</v>
      </c>
      <c r="CB683" t="str">
        <f>_xlfn.TEXTJOIN(";",TRUE,CB440:CK442)</f>
        <v>1103,1,193;1001,1,193;1103,1,193</v>
      </c>
      <c r="CM683" t="str">
        <f>_xlfn.TEXTJOIN(";",TRUE,CM440:CV442)</f>
        <v/>
      </c>
      <c r="CX683" t="str">
        <f>_xlfn.TEXTJOIN(";",TRUE,CX440:DG442)</f>
        <v>82,7,193;82,3,194;1202,1,194;1003,1,194;1202,1,194;82,7,195</v>
      </c>
    </row>
    <row r="684" spans="1:102" ht="14.5" thickBot="1" x14ac:dyDescent="0.35">
      <c r="A684" s="34">
        <v>7</v>
      </c>
      <c r="B684" s="34">
        <f t="shared" si="227"/>
        <v>3</v>
      </c>
      <c r="Z684" t="str">
        <f>_xlfn.TEXTJOIN(";",TRUE,Z443:AI445)</f>
        <v>661,3,196;1202,1,196;661,3,196;662,7,197;1203,1,198;663,5,198;665,1,198</v>
      </c>
      <c r="AM684" s="34">
        <v>7</v>
      </c>
      <c r="AN684" s="34">
        <f t="shared" si="228"/>
        <v>3</v>
      </c>
      <c r="AP684" t="str">
        <f>_xlfn.TEXTJOIN(";",TRUE,AP443:AY445)</f>
        <v>1103,1,196;1001,1,196;1103,1,196</v>
      </c>
      <c r="BA684" t="str">
        <f>_xlfn.TEXTJOIN(";",TRUE,BA443:BJ445)</f>
        <v/>
      </c>
      <c r="BL684" t="str">
        <f>_xlfn.TEXTJOIN(";",TRUE,BL443:BU445)</f>
        <v>83,4,196;1202,1,196;83,2,196;83,3,197;1103,1,197;1001,1,197;1103,1,197;83,4,198;1202,1,198;83,2,198</v>
      </c>
      <c r="BY684" s="34">
        <v>7</v>
      </c>
      <c r="BZ684" s="34">
        <f t="shared" si="229"/>
        <v>3</v>
      </c>
      <c r="CB684" t="str">
        <f>_xlfn.TEXTJOIN(";",TRUE,CB443:CK445)</f>
        <v>1103,1,196;1001,1,196;1103,1,196</v>
      </c>
      <c r="CM684" t="str">
        <f>_xlfn.TEXTJOIN(";",TRUE,CM443:CV445)</f>
        <v/>
      </c>
      <c r="CX684" t="str">
        <f>_xlfn.TEXTJOIN(";",TRUE,CX443:DG445)</f>
        <v>83,4,196;1202,1,196;83,2,196;83,3,197;1103,1,197;1001,1,197;1103,1,197;83,4,198;1202,1,198;83,2,198</v>
      </c>
    </row>
    <row r="685" spans="1:102" ht="14.5" thickBot="1" x14ac:dyDescent="0.35">
      <c r="A685" s="34">
        <v>10</v>
      </c>
      <c r="B685" s="34">
        <f t="shared" ref="B685:B729" si="230">ROUNDUP(A685/3,0)</f>
        <v>4</v>
      </c>
      <c r="D685" t="str">
        <f>_xlfn.TEXTJOIN(";",TRUE,D440:M442)</f>
        <v/>
      </c>
      <c r="Z685" t="str">
        <f>_xlfn.TEXTJOIN(";",TRUE,Z446:AI448)</f>
        <v/>
      </c>
      <c r="AM685" s="34">
        <v>10</v>
      </c>
      <c r="AN685" s="34">
        <f t="shared" ref="AN685:AN729" si="231">ROUNDUP(AM685/3,0)</f>
        <v>4</v>
      </c>
      <c r="AP685" t="str">
        <f>_xlfn.TEXTJOIN(";",TRUE,AP446:AY448)</f>
        <v/>
      </c>
      <c r="BA685" t="str">
        <f>_xlfn.TEXTJOIN(";",TRUE,BA446:BJ448)</f>
        <v>81,7,199;81,2,200;1103,1,200;1001,1,200;1103,1,200;81,1,200;81,7,201</v>
      </c>
      <c r="BL685" t="str">
        <f>_xlfn.TEXTJOIN(";",TRUE,BL446:BU448)</f>
        <v>1103,1,199;1001,1,199;1103,1,199</v>
      </c>
      <c r="BY685" s="34">
        <v>10</v>
      </c>
      <c r="BZ685" s="34">
        <f t="shared" ref="BZ685:BZ729" si="232">ROUNDUP(BY685/3,0)</f>
        <v>4</v>
      </c>
      <c r="CB685" t="str">
        <f>_xlfn.TEXTJOIN(";",TRUE,CB446:CK448)</f>
        <v/>
      </c>
      <c r="CM685" t="str">
        <f>_xlfn.TEXTJOIN(";",TRUE,CM446:CV448)</f>
        <v>81,7,199;81,2,200;1103,1,200;1002,1,200;1103,1,200;81,1,200;81,7,201</v>
      </c>
      <c r="CX685" t="str">
        <f>_xlfn.TEXTJOIN(";",TRUE,CX446:DG448)</f>
        <v>1103,1,199;1001,1,199;1103,1,199</v>
      </c>
    </row>
    <row r="686" spans="1:102" ht="14.5" thickBot="1" x14ac:dyDescent="0.35">
      <c r="A686" s="34">
        <v>13</v>
      </c>
      <c r="B686" s="34">
        <f t="shared" si="230"/>
        <v>5</v>
      </c>
      <c r="D686" t="str">
        <f>_xlfn.TEXTJOIN(";",TRUE,D441:M443)</f>
        <v/>
      </c>
      <c r="O686" t="str">
        <f>_xlfn.TEXTJOIN(";",TRUE,O443:X445)</f>
        <v/>
      </c>
      <c r="Z686" t="str">
        <f>_xlfn.TEXTJOIN(";",TRUE,Z449:AI451)</f>
        <v/>
      </c>
      <c r="AM686" s="34">
        <v>13</v>
      </c>
      <c r="AN686" s="34">
        <f t="shared" si="231"/>
        <v>5</v>
      </c>
      <c r="AP686" t="str">
        <f>_xlfn.TEXTJOIN(";",TRUE,AP449:AY451)</f>
        <v/>
      </c>
      <c r="BA686" t="str">
        <f>_xlfn.TEXTJOIN(";",TRUE,BA449:BJ451)</f>
        <v>82,4,202;1202,1,202;82,2,202;82,2,203;1103,1,203;1001,1,203;1103,1,203;82,1,203;82,4,204;1202,1,204;82,2,204</v>
      </c>
      <c r="BL686" t="str">
        <f>_xlfn.TEXTJOIN(";",TRUE,BL449:BU451)</f>
        <v>1103,1,202;1001,1,202;1103,1,202</v>
      </c>
      <c r="BY686" s="34">
        <v>13</v>
      </c>
      <c r="BZ686" s="34">
        <f t="shared" si="232"/>
        <v>5</v>
      </c>
      <c r="CB686" t="str">
        <f>_xlfn.TEXTJOIN(";",TRUE,CB449:CK451)</f>
        <v/>
      </c>
      <c r="CM686" t="str">
        <f>_xlfn.TEXTJOIN(";",TRUE,CM449:CV451)</f>
        <v>82,4,202;1202,1,202;82,2,202;82,2,203;1103,1,203;1001,1,203;1103,1,203;82,1,203;82,4,204;1202,1,204;82,2,204</v>
      </c>
      <c r="CX686" t="str">
        <f>_xlfn.TEXTJOIN(";",TRUE,CX449:DG451)</f>
        <v>1103,1,202;1001,1,202;1103,1,202</v>
      </c>
    </row>
    <row r="687" spans="1:102" ht="14.5" thickBot="1" x14ac:dyDescent="0.35">
      <c r="A687" s="34">
        <v>16</v>
      </c>
      <c r="B687" s="34">
        <f t="shared" si="230"/>
        <v>6</v>
      </c>
      <c r="D687" t="str">
        <f>_xlfn.TEXTJOIN(";",TRUE,D442:M444)</f>
        <v/>
      </c>
      <c r="O687" t="str">
        <f>_xlfn.TEXTJOIN(";",TRUE,O444:X446)</f>
        <v/>
      </c>
      <c r="AM687" s="34">
        <v>16</v>
      </c>
      <c r="AN687" s="34">
        <f t="shared" si="231"/>
        <v>6</v>
      </c>
      <c r="AP687" t="str">
        <f>_xlfn.TEXTJOIN(";",TRUE,AP452:AY454)</f>
        <v/>
      </c>
      <c r="BA687" t="str">
        <f>_xlfn.TEXTJOIN(";",TRUE,BA452:BJ454)</f>
        <v>83,7,205;83,2,206;1103,1,206;1001,1,206;1103,1,206;83,1,206;83,7,207</v>
      </c>
      <c r="BL687" t="str">
        <f>_xlfn.TEXTJOIN(";",TRUE,BL452:BU454)</f>
        <v>1103,1,205;1001,1,205;1103,1,205</v>
      </c>
      <c r="BY687" s="34">
        <v>16</v>
      </c>
      <c r="BZ687" s="34">
        <f t="shared" si="232"/>
        <v>6</v>
      </c>
      <c r="CB687" t="str">
        <f>_xlfn.TEXTJOIN(";",TRUE,CB452:CK454)</f>
        <v/>
      </c>
      <c r="CM687" t="str">
        <f>_xlfn.TEXTJOIN(";",TRUE,CM452:CV454)</f>
        <v>83,7,205;83,2,206;1103,1,206;1001,1,206;1103,1,206;83,1,206;83,7,207</v>
      </c>
      <c r="CX687" t="str">
        <f>_xlfn.TEXTJOIN(";",TRUE,CX452:DG454)</f>
        <v>1103,1,205;1001,1,205;1103,1,205</v>
      </c>
    </row>
    <row r="688" spans="1:102" ht="14.5" thickBot="1" x14ac:dyDescent="0.35">
      <c r="A688" s="34">
        <v>19</v>
      </c>
      <c r="B688" s="34">
        <f t="shared" si="230"/>
        <v>7</v>
      </c>
      <c r="D688" t="str">
        <f>_xlfn.TEXTJOIN(";",TRUE,D443:M445)</f>
        <v/>
      </c>
      <c r="O688" t="str">
        <f>_xlfn.TEXTJOIN(";",TRUE,O445:X447)</f>
        <v/>
      </c>
      <c r="Z688" t="str">
        <f>_xlfn.TEXTJOIN(";",TRUE,Z455:AI457)</f>
        <v/>
      </c>
      <c r="AM688" s="34">
        <v>19</v>
      </c>
      <c r="AN688" s="34">
        <f t="shared" si="231"/>
        <v>7</v>
      </c>
      <c r="AP688" t="str">
        <f>_xlfn.TEXTJOIN(";",TRUE,AP455:AY457)</f>
        <v/>
      </c>
      <c r="BA688" t="str">
        <f>_xlfn.TEXTJOIN(";",TRUE,BA455:BJ457)</f>
        <v>81,4,208;1202,1,208;81,2,208;81,1,209;85,1,209;81,4,209;81,4,210;1202,1,210;81,2,210</v>
      </c>
      <c r="BL688" t="str">
        <f>_xlfn.TEXTJOIN(";",TRUE,BL455:BU457)</f>
        <v>1103,1,208;1001,1,208;1103,1,208</v>
      </c>
      <c r="BY688" s="34">
        <v>19</v>
      </c>
      <c r="BZ688" s="34">
        <f t="shared" si="232"/>
        <v>7</v>
      </c>
      <c r="CB688" t="str">
        <f>_xlfn.TEXTJOIN(";",TRUE,CB455:CK457)</f>
        <v/>
      </c>
      <c r="CM688" t="str">
        <f>_xlfn.TEXTJOIN(";",TRUE,CM455:CV457)</f>
        <v>81,4,208;1202,1,208;81,2,208;81,1,209;85,1,209;81,4,209;81,4,210;1202,1,210;81,2,210</v>
      </c>
      <c r="CX688" t="str">
        <f>_xlfn.TEXTJOIN(";",TRUE,CX455:DG457)</f>
        <v>1103,1,208;1001,1,208;1103,1,208</v>
      </c>
    </row>
    <row r="689" spans="1:102" ht="14.5" thickBot="1" x14ac:dyDescent="0.35">
      <c r="A689" s="34">
        <v>22</v>
      </c>
      <c r="B689" s="34">
        <f t="shared" si="230"/>
        <v>8</v>
      </c>
      <c r="O689" t="str">
        <f>_xlfn.TEXTJOIN(";",TRUE,O446:X448)</f>
        <v/>
      </c>
      <c r="Z689" t="str">
        <f>_xlfn.TEXTJOIN(";",TRUE,Z458:AI460)</f>
        <v/>
      </c>
      <c r="AM689" s="34">
        <v>22</v>
      </c>
      <c r="AN689" s="34">
        <f t="shared" si="231"/>
        <v>8</v>
      </c>
      <c r="AP689" t="str">
        <f>_xlfn.TEXTJOIN(";",TRUE,AP458:AY460)</f>
        <v>81,3,211;81,3,212;81,4,213</v>
      </c>
      <c r="BA689" t="str">
        <f>_xlfn.TEXTJOIN(";",TRUE,BA458:BJ460)</f>
        <v/>
      </c>
      <c r="BL689" t="str">
        <f>_xlfn.TEXTJOIN(";",TRUE,BL458:BU460)</f>
        <v/>
      </c>
      <c r="BY689" s="34">
        <v>22</v>
      </c>
      <c r="BZ689" s="34">
        <f t="shared" si="232"/>
        <v>8</v>
      </c>
      <c r="CB689" t="str">
        <f>_xlfn.TEXTJOIN(";",TRUE,CB458:CK460)</f>
        <v>81,3,211;81,3,212;81,4,213</v>
      </c>
      <c r="CM689" t="str">
        <f>_xlfn.TEXTJOIN(";",TRUE,CM458:CV460)</f>
        <v/>
      </c>
      <c r="CX689" t="str">
        <f>_xlfn.TEXTJOIN(";",TRUE,CX458:DG460)</f>
        <v/>
      </c>
    </row>
    <row r="690" spans="1:102" ht="14.5" thickBot="1" x14ac:dyDescent="0.35">
      <c r="A690" s="34">
        <v>25</v>
      </c>
      <c r="B690" s="34">
        <f t="shared" si="230"/>
        <v>9</v>
      </c>
      <c r="AM690" s="34">
        <v>25</v>
      </c>
      <c r="AN690" s="34">
        <f t="shared" si="231"/>
        <v>9</v>
      </c>
      <c r="AP690" t="str">
        <f>_xlfn.TEXTJOIN(";",TRUE,AP461:AY463)</f>
        <v>82,3,214;82,3,215;1103,1,215;1001,1,215;1103,1,215;82,4,216</v>
      </c>
      <c r="BA690" t="str">
        <f>_xlfn.TEXTJOIN(";",TRUE,BA461:BJ463)</f>
        <v/>
      </c>
      <c r="BL690" t="str">
        <f>_xlfn.TEXTJOIN(";",TRUE,BL461:BU463)</f>
        <v>1103,1,214;1001,1,214;1103,1,214</v>
      </c>
      <c r="BY690" s="34">
        <v>25</v>
      </c>
      <c r="BZ690" s="34">
        <f t="shared" si="232"/>
        <v>9</v>
      </c>
      <c r="CB690" t="str">
        <f>_xlfn.TEXTJOIN(";",TRUE,CB461:CK463)</f>
        <v>82,3,214;82,3,215;1103,1,215;1001,1,215;1103,1,215;82,4,216</v>
      </c>
      <c r="CM690" t="str">
        <f>_xlfn.TEXTJOIN(";",TRUE,CM461:CV463)</f>
        <v/>
      </c>
      <c r="CX690" t="str">
        <f>_xlfn.TEXTJOIN(";",TRUE,CX461:DG463)</f>
        <v>1103,1,214;1001,1,214;1103,1,214</v>
      </c>
    </row>
    <row r="691" spans="1:102" ht="14.5" thickBot="1" x14ac:dyDescent="0.35">
      <c r="A691" s="34">
        <v>28</v>
      </c>
      <c r="B691" s="34">
        <f t="shared" si="230"/>
        <v>10</v>
      </c>
      <c r="D691" t="str">
        <f>_xlfn.TEXTJOIN(";",TRUE,D446:M448)</f>
        <v>671,3,199;1201,1,199;671,3,199;672,7,200;1201,1,201;673,5,201;675,1,201</v>
      </c>
      <c r="Z691" t="str">
        <f>_xlfn.TEXTJOIN(";",TRUE,Z464:AI466)</f>
        <v/>
      </c>
      <c r="AM691" s="34">
        <v>28</v>
      </c>
      <c r="AN691" s="34">
        <f t="shared" si="231"/>
        <v>10</v>
      </c>
      <c r="AP691" t="str">
        <f>_xlfn.TEXTJOIN(";",TRUE,AP464:AY466)</f>
        <v>83,5,217;83,2,218;1103,1,218;1001,1,218;1103,1,218;83,5,219</v>
      </c>
      <c r="BA691" t="str">
        <f>_xlfn.TEXTJOIN(";",TRUE,BA464:BJ466)</f>
        <v/>
      </c>
      <c r="BL691" t="str">
        <f>_xlfn.TEXTJOIN(";",TRUE,BL464:BU466)</f>
        <v>1103,1,217;1001,1,217;1103,1,217</v>
      </c>
      <c r="BY691" s="34">
        <v>28</v>
      </c>
      <c r="BZ691" s="34">
        <f t="shared" si="232"/>
        <v>10</v>
      </c>
      <c r="CB691" t="str">
        <f>_xlfn.TEXTJOIN(";",TRUE,CB464:CK466)</f>
        <v>83,5,217;83,2,218;1103,1,218;1002,1,218;1103,1,218;83,5,219</v>
      </c>
      <c r="CM691" t="str">
        <f>_xlfn.TEXTJOIN(";",TRUE,CM464:CV466)</f>
        <v/>
      </c>
      <c r="CX691" t="str">
        <f>_xlfn.TEXTJOIN(";",TRUE,CX464:DG466)</f>
        <v>1103,1,217;1001,1,217;1103,1,217</v>
      </c>
    </row>
    <row r="692" spans="1:102" ht="14.5" thickBot="1" x14ac:dyDescent="0.35">
      <c r="A692" s="34">
        <v>4</v>
      </c>
      <c r="B692" s="34">
        <f t="shared" si="230"/>
        <v>2</v>
      </c>
      <c r="O692" t="str">
        <f>_xlfn.TEXTJOIN(";",TRUE,O449:X451)</f>
        <v>681,3,202;1202,1,202;681,3,202;682,7,203;1202,1,204;683,5,204;685,1,204</v>
      </c>
      <c r="Z692" t="str">
        <f>_xlfn.TEXTJOIN(";",TRUE,Z449:AI451)</f>
        <v/>
      </c>
      <c r="AM692" s="34">
        <v>4</v>
      </c>
      <c r="AN692" s="34">
        <f t="shared" si="231"/>
        <v>2</v>
      </c>
      <c r="AP692" t="str">
        <f>_xlfn.TEXTJOIN(";",TRUE,AP449:AY451)</f>
        <v/>
      </c>
      <c r="BA692" t="str">
        <f>_xlfn.TEXTJOIN(";",TRUE,BA449:BJ451)</f>
        <v>82,4,202;1202,1,202;82,2,202;82,2,203;1103,1,203;1001,1,203;1103,1,203;82,1,203;82,4,204;1202,1,204;82,2,204</v>
      </c>
      <c r="BL692" t="str">
        <f>_xlfn.TEXTJOIN(";",TRUE,BL449:BU451)</f>
        <v>1103,1,202;1001,1,202;1103,1,202</v>
      </c>
      <c r="BY692" s="34">
        <v>4</v>
      </c>
      <c r="BZ692" s="34">
        <f t="shared" si="232"/>
        <v>2</v>
      </c>
      <c r="CB692" t="str">
        <f>_xlfn.TEXTJOIN(";",TRUE,CB449:CK451)</f>
        <v/>
      </c>
      <c r="CM692" t="str">
        <f>_xlfn.TEXTJOIN(";",TRUE,CM449:CV451)</f>
        <v>82,4,202;1202,1,202;82,2,202;82,2,203;1103,1,203;1001,1,203;1103,1,203;82,1,203;82,4,204;1202,1,204;82,2,204</v>
      </c>
      <c r="CX692" t="str">
        <f>_xlfn.TEXTJOIN(";",TRUE,CX449:DG451)</f>
        <v>1103,1,202;1001,1,202;1103,1,202</v>
      </c>
    </row>
    <row r="693" spans="1:102" ht="14.5" thickBot="1" x14ac:dyDescent="0.35">
      <c r="A693" s="34">
        <v>7</v>
      </c>
      <c r="B693" s="34">
        <f t="shared" si="230"/>
        <v>3</v>
      </c>
      <c r="Z693" t="str">
        <f>_xlfn.TEXTJOIN(";",TRUE,Z452:AI454)</f>
        <v>691,3,205;1202,1,205;691,3,205;692,7,206;1203,1,207;693,5,207;695,1,207</v>
      </c>
      <c r="AM693" s="34">
        <v>7</v>
      </c>
      <c r="AN693" s="34">
        <f t="shared" si="231"/>
        <v>3</v>
      </c>
      <c r="AP693" t="str">
        <f>_xlfn.TEXTJOIN(";",TRUE,AP452:AY454)</f>
        <v/>
      </c>
      <c r="BA693" t="str">
        <f>_xlfn.TEXTJOIN(";",TRUE,BA452:BJ454)</f>
        <v>83,7,205;83,2,206;1103,1,206;1001,1,206;1103,1,206;83,1,206;83,7,207</v>
      </c>
      <c r="BL693" t="str">
        <f>_xlfn.TEXTJOIN(";",TRUE,BL452:BU454)</f>
        <v>1103,1,205;1001,1,205;1103,1,205</v>
      </c>
      <c r="BY693" s="34">
        <v>7</v>
      </c>
      <c r="BZ693" s="34">
        <f t="shared" si="232"/>
        <v>3</v>
      </c>
      <c r="CB693" t="str">
        <f>_xlfn.TEXTJOIN(";",TRUE,CB452:CK454)</f>
        <v/>
      </c>
      <c r="CM693" t="str">
        <f>_xlfn.TEXTJOIN(";",TRUE,CM452:CV454)</f>
        <v>83,7,205;83,2,206;1103,1,206;1001,1,206;1103,1,206;83,1,206;83,7,207</v>
      </c>
      <c r="CX693" t="str">
        <f>_xlfn.TEXTJOIN(";",TRUE,CX452:DG454)</f>
        <v>1103,1,205;1001,1,205;1103,1,205</v>
      </c>
    </row>
    <row r="694" spans="1:102" ht="14.5" thickBot="1" x14ac:dyDescent="0.35">
      <c r="A694" s="34">
        <v>10</v>
      </c>
      <c r="B694" s="34">
        <f t="shared" si="230"/>
        <v>4</v>
      </c>
      <c r="D694" t="str">
        <f>_xlfn.TEXTJOIN(";",TRUE,D449:M451)</f>
        <v/>
      </c>
      <c r="Z694" t="str">
        <f>_xlfn.TEXTJOIN(";",TRUE,Z455:AI457)</f>
        <v/>
      </c>
      <c r="AM694" s="34">
        <v>10</v>
      </c>
      <c r="AN694" s="34">
        <f t="shared" si="231"/>
        <v>4</v>
      </c>
      <c r="AP694" t="str">
        <f>_xlfn.TEXTJOIN(";",TRUE,AP455:AY457)</f>
        <v/>
      </c>
      <c r="BA694" t="str">
        <f>_xlfn.TEXTJOIN(";",TRUE,BA455:BJ457)</f>
        <v>81,4,208;1202,1,208;81,2,208;81,1,209;85,1,209;81,4,209;81,4,210;1202,1,210;81,2,210</v>
      </c>
      <c r="BL694" t="str">
        <f>_xlfn.TEXTJOIN(";",TRUE,BL455:BU457)</f>
        <v>1103,1,208;1001,1,208;1103,1,208</v>
      </c>
      <c r="BY694" s="34">
        <v>10</v>
      </c>
      <c r="BZ694" s="34">
        <f t="shared" si="232"/>
        <v>4</v>
      </c>
      <c r="CB694" t="str">
        <f>_xlfn.TEXTJOIN(";",TRUE,CB455:CK457)</f>
        <v/>
      </c>
      <c r="CM694" t="str">
        <f>_xlfn.TEXTJOIN(";",TRUE,CM455:CV457)</f>
        <v>81,4,208;1202,1,208;81,2,208;81,1,209;85,1,209;81,4,209;81,4,210;1202,1,210;81,2,210</v>
      </c>
      <c r="CX694" t="str">
        <f>_xlfn.TEXTJOIN(";",TRUE,CX455:DG457)</f>
        <v>1103,1,208;1001,1,208;1103,1,208</v>
      </c>
    </row>
    <row r="695" spans="1:102" ht="14.5" thickBot="1" x14ac:dyDescent="0.35">
      <c r="A695" s="34">
        <v>13</v>
      </c>
      <c r="B695" s="34">
        <f t="shared" si="230"/>
        <v>5</v>
      </c>
      <c r="D695" t="str">
        <f>_xlfn.TEXTJOIN(";",TRUE,D450:M452)</f>
        <v/>
      </c>
      <c r="O695" t="str">
        <f>_xlfn.TEXTJOIN(";",TRUE,O452:X454)</f>
        <v/>
      </c>
      <c r="Z695" t="str">
        <f>_xlfn.TEXTJOIN(";",TRUE,Z458:AI460)</f>
        <v/>
      </c>
      <c r="AM695" s="34">
        <v>13</v>
      </c>
      <c r="AN695" s="34">
        <f t="shared" si="231"/>
        <v>5</v>
      </c>
      <c r="AP695" t="str">
        <f>_xlfn.TEXTJOIN(";",TRUE,AP458:AY460)</f>
        <v>81,3,211;81,3,212;81,4,213</v>
      </c>
      <c r="BA695" t="str">
        <f>_xlfn.TEXTJOIN(";",TRUE,BA458:BJ460)</f>
        <v/>
      </c>
      <c r="BL695" t="str">
        <f>_xlfn.TEXTJOIN(";",TRUE,BL458:BU460)</f>
        <v/>
      </c>
      <c r="BY695" s="34">
        <v>13</v>
      </c>
      <c r="BZ695" s="34">
        <f t="shared" si="232"/>
        <v>5</v>
      </c>
      <c r="CB695" t="str">
        <f>_xlfn.TEXTJOIN(";",TRUE,CB458:CK460)</f>
        <v>81,3,211;81,3,212;81,4,213</v>
      </c>
      <c r="CM695" t="str">
        <f>_xlfn.TEXTJOIN(";",TRUE,CM458:CV460)</f>
        <v/>
      </c>
      <c r="CX695" t="str">
        <f>_xlfn.TEXTJOIN(";",TRUE,CX458:DG460)</f>
        <v/>
      </c>
    </row>
    <row r="696" spans="1:102" ht="14.5" thickBot="1" x14ac:dyDescent="0.35">
      <c r="A696" s="34">
        <v>16</v>
      </c>
      <c r="B696" s="34">
        <f t="shared" si="230"/>
        <v>6</v>
      </c>
      <c r="D696" t="str">
        <f>_xlfn.TEXTJOIN(";",TRUE,D451:M453)</f>
        <v/>
      </c>
      <c r="O696" t="str">
        <f>_xlfn.TEXTJOIN(";",TRUE,O453:X455)</f>
        <v/>
      </c>
      <c r="AM696" s="34">
        <v>16</v>
      </c>
      <c r="AN696" s="34">
        <f t="shared" si="231"/>
        <v>6</v>
      </c>
      <c r="AP696" t="str">
        <f>_xlfn.TEXTJOIN(";",TRUE,AP461:AY463)</f>
        <v>82,3,214;82,3,215;1103,1,215;1001,1,215;1103,1,215;82,4,216</v>
      </c>
      <c r="BA696" t="str">
        <f>_xlfn.TEXTJOIN(";",TRUE,BA461:BJ463)</f>
        <v/>
      </c>
      <c r="BL696" t="str">
        <f>_xlfn.TEXTJOIN(";",TRUE,BL461:BU463)</f>
        <v>1103,1,214;1001,1,214;1103,1,214</v>
      </c>
      <c r="BY696" s="34">
        <v>16</v>
      </c>
      <c r="BZ696" s="34">
        <f t="shared" si="232"/>
        <v>6</v>
      </c>
      <c r="CB696" t="str">
        <f>_xlfn.TEXTJOIN(";",TRUE,CB461:CK463)</f>
        <v>82,3,214;82,3,215;1103,1,215;1001,1,215;1103,1,215;82,4,216</v>
      </c>
      <c r="CM696" t="str">
        <f>_xlfn.TEXTJOIN(";",TRUE,CM461:CV463)</f>
        <v/>
      </c>
      <c r="CX696" t="str">
        <f>_xlfn.TEXTJOIN(";",TRUE,CX461:DG463)</f>
        <v>1103,1,214;1001,1,214;1103,1,214</v>
      </c>
    </row>
    <row r="697" spans="1:102" ht="14.5" thickBot="1" x14ac:dyDescent="0.35">
      <c r="A697" s="34">
        <v>19</v>
      </c>
      <c r="B697" s="34">
        <f t="shared" si="230"/>
        <v>7</v>
      </c>
      <c r="D697" t="str">
        <f>_xlfn.TEXTJOIN(";",TRUE,D452:M454)</f>
        <v/>
      </c>
      <c r="O697" t="str">
        <f>_xlfn.TEXTJOIN(";",TRUE,O454:X456)</f>
        <v/>
      </c>
      <c r="Z697" t="str">
        <f>_xlfn.TEXTJOIN(";",TRUE,Z464:AI466)</f>
        <v/>
      </c>
      <c r="AM697" s="34">
        <v>19</v>
      </c>
      <c r="AN697" s="34">
        <f t="shared" si="231"/>
        <v>7</v>
      </c>
      <c r="AP697" t="str">
        <f>_xlfn.TEXTJOIN(";",TRUE,AP464:AY466)</f>
        <v>83,5,217;83,2,218;1103,1,218;1001,1,218;1103,1,218;83,5,219</v>
      </c>
      <c r="BA697" t="str">
        <f>_xlfn.TEXTJOIN(";",TRUE,BA464:BJ466)</f>
        <v/>
      </c>
      <c r="BL697" t="str">
        <f>_xlfn.TEXTJOIN(";",TRUE,BL464:BU466)</f>
        <v>1103,1,217;1001,1,217;1103,1,217</v>
      </c>
      <c r="BY697" s="34">
        <v>19</v>
      </c>
      <c r="BZ697" s="34">
        <f t="shared" si="232"/>
        <v>7</v>
      </c>
      <c r="CB697" t="str">
        <f>_xlfn.TEXTJOIN(";",TRUE,CB464:CK466)</f>
        <v>83,5,217;83,2,218;1103,1,218;1002,1,218;1103,1,218;83,5,219</v>
      </c>
      <c r="CM697" t="str">
        <f>_xlfn.TEXTJOIN(";",TRUE,CM464:CV466)</f>
        <v/>
      </c>
      <c r="CX697" t="str">
        <f>_xlfn.TEXTJOIN(";",TRUE,CX464:DG466)</f>
        <v>1103,1,217;1001,1,217;1103,1,217</v>
      </c>
    </row>
    <row r="698" spans="1:102" ht="14.5" thickBot="1" x14ac:dyDescent="0.35">
      <c r="A698" s="34">
        <v>22</v>
      </c>
      <c r="B698" s="34">
        <f t="shared" si="230"/>
        <v>8</v>
      </c>
      <c r="O698" t="str">
        <f>_xlfn.TEXTJOIN(";",TRUE,O455:X457)</f>
        <v/>
      </c>
      <c r="Z698" t="str">
        <f>_xlfn.TEXTJOIN(";",TRUE,Z467:AI469)</f>
        <v/>
      </c>
      <c r="AM698" s="34">
        <v>22</v>
      </c>
      <c r="AN698" s="34">
        <f t="shared" si="231"/>
        <v>8</v>
      </c>
      <c r="AP698" t="str">
        <f>_xlfn.TEXTJOIN(";",TRUE,AP467:AY469)</f>
        <v>1103,1,220;1001,1,220;1103,1,220</v>
      </c>
      <c r="BA698" t="str">
        <f>_xlfn.TEXTJOIN(";",TRUE,BA467:BJ469)</f>
        <v/>
      </c>
      <c r="BL698" t="str">
        <f>_xlfn.TEXTJOIN(";",TRUE,BL467:BU469)</f>
        <v>81,2,220;1202,1,220;81,2,220;81,2,221;1103,1,221;1001,1,221;1103,1,221;81,2,222;1202,1,222;81,2,222</v>
      </c>
      <c r="BY698" s="34">
        <v>22</v>
      </c>
      <c r="BZ698" s="34">
        <f t="shared" si="232"/>
        <v>8</v>
      </c>
      <c r="CB698" t="str">
        <f>_xlfn.TEXTJOIN(";",TRUE,CB467:CK469)</f>
        <v>1103,1,220;1001,1,220;1103,1,220</v>
      </c>
      <c r="CM698" t="str">
        <f>_xlfn.TEXTJOIN(";",TRUE,CM467:CV469)</f>
        <v/>
      </c>
      <c r="CX698" t="str">
        <f>_xlfn.TEXTJOIN(";",TRUE,CX467:DG469)</f>
        <v>81,2,220;1202,1,220;81,2,220;81,2,221;1103,1,221;1001,1,221;1103,1,221;81,2,222;1202,1,222;81,2,222</v>
      </c>
    </row>
    <row r="699" spans="1:102" ht="14.5" thickBot="1" x14ac:dyDescent="0.35">
      <c r="A699" s="34">
        <v>25</v>
      </c>
      <c r="B699" s="34">
        <f t="shared" si="230"/>
        <v>9</v>
      </c>
      <c r="AM699" s="34">
        <v>25</v>
      </c>
      <c r="AN699" s="34">
        <f t="shared" si="231"/>
        <v>9</v>
      </c>
      <c r="AP699" t="str">
        <f>_xlfn.TEXTJOIN(";",TRUE,AP470:AY472)</f>
        <v>1103,1,223;1001,1,223;1103,1,223</v>
      </c>
      <c r="BA699" t="str">
        <f>_xlfn.TEXTJOIN(";",TRUE,BA470:BJ472)</f>
        <v/>
      </c>
      <c r="BL699" t="str">
        <f>_xlfn.TEXTJOIN(";",TRUE,BL470:BU472)</f>
        <v>82,7,223;82,3,224;1202,1,224;1003,1,224;1202,1,224;82,7,225</v>
      </c>
      <c r="BY699" s="34">
        <v>25</v>
      </c>
      <c r="BZ699" s="34">
        <f t="shared" si="232"/>
        <v>9</v>
      </c>
      <c r="CB699" t="str">
        <f>_xlfn.TEXTJOIN(";",TRUE,CB470:CK472)</f>
        <v>1103,1,223;1001,1,223;1103,1,223</v>
      </c>
      <c r="CM699" t="str">
        <f>_xlfn.TEXTJOIN(";",TRUE,CM470:CV472)</f>
        <v/>
      </c>
      <c r="CX699" t="str">
        <f>_xlfn.TEXTJOIN(";",TRUE,CX470:DG472)</f>
        <v>82,7,223;82,3,224;1202,1,224;1003,1,224;1202,1,224;82,7,225</v>
      </c>
    </row>
    <row r="700" spans="1:102" ht="14.5" thickBot="1" x14ac:dyDescent="0.35">
      <c r="A700" s="34">
        <v>28</v>
      </c>
      <c r="B700" s="34">
        <f t="shared" si="230"/>
        <v>10</v>
      </c>
      <c r="D700" t="str">
        <f>_xlfn.TEXTJOIN(";",TRUE,D455:M457)</f>
        <v>701,3,208;1201,1,208;701,3,208;702,7,209;1201,1,210;703,5,210;705,1,210</v>
      </c>
      <c r="Z700" t="str">
        <f>_xlfn.TEXTJOIN(";",TRUE,Z473:AI475)</f>
        <v/>
      </c>
      <c r="AM700" s="34">
        <v>28</v>
      </c>
      <c r="AN700" s="34">
        <f t="shared" si="231"/>
        <v>10</v>
      </c>
      <c r="AP700" t="str">
        <f>_xlfn.TEXTJOIN(";",TRUE,AP473:AY475)</f>
        <v>1103,1,226;1001,1,226;1103,1,226</v>
      </c>
      <c r="BA700" t="str">
        <f>_xlfn.TEXTJOIN(";",TRUE,BA473:BJ475)</f>
        <v/>
      </c>
      <c r="BL700" t="str">
        <f>_xlfn.TEXTJOIN(";",TRUE,BL473:BU475)</f>
        <v>83,4,226;1202,1,226;83,2,226;83,3,227;1103,1,227;1001,1,227;1103,1,227;83,4,228;1202,1,228;83,2,228</v>
      </c>
      <c r="BY700" s="34">
        <v>28</v>
      </c>
      <c r="BZ700" s="34">
        <f t="shared" si="232"/>
        <v>10</v>
      </c>
      <c r="CB700" t="str">
        <f>_xlfn.TEXTJOIN(";",TRUE,CB473:CK475)</f>
        <v>1103,1,226;1001,1,226;1103,1,226</v>
      </c>
      <c r="CM700" t="str">
        <f>_xlfn.TEXTJOIN(";",TRUE,CM473:CV475)</f>
        <v/>
      </c>
      <c r="CX700" t="str">
        <f>_xlfn.TEXTJOIN(";",TRUE,CX473:DG475)</f>
        <v>83,4,226;1202,1,226;83,2,226;83,3,227;1103,1,227;1001,1,227;1103,1,227;83,4,228;1202,1,228;83,2,228</v>
      </c>
    </row>
    <row r="701" spans="1:102" ht="14.5" thickBot="1" x14ac:dyDescent="0.35">
      <c r="A701" s="34">
        <v>4</v>
      </c>
      <c r="B701" s="34">
        <f t="shared" si="230"/>
        <v>2</v>
      </c>
      <c r="O701" t="str">
        <f>_xlfn.TEXTJOIN(";",TRUE,O458:X460)</f>
        <v>711,3,211;1202,1,211;711,3,211;712,7,212;1202,1,213;713,5,213;715,1,213</v>
      </c>
      <c r="Z701" t="str">
        <f>_xlfn.TEXTJOIN(";",TRUE,Z458:AI460)</f>
        <v/>
      </c>
      <c r="AM701" s="34">
        <v>4</v>
      </c>
      <c r="AN701" s="34">
        <f t="shared" si="231"/>
        <v>2</v>
      </c>
      <c r="AP701" t="str">
        <f>_xlfn.TEXTJOIN(";",TRUE,AP458:AY460)</f>
        <v>81,3,211;81,3,212;81,4,213</v>
      </c>
      <c r="BA701" t="str">
        <f>_xlfn.TEXTJOIN(";",TRUE,BA458:BJ460)</f>
        <v/>
      </c>
      <c r="BL701" t="str">
        <f>_xlfn.TEXTJOIN(";",TRUE,BL458:BU460)</f>
        <v/>
      </c>
      <c r="BY701" s="34">
        <v>4</v>
      </c>
      <c r="BZ701" s="34">
        <f t="shared" si="232"/>
        <v>2</v>
      </c>
      <c r="CB701" t="str">
        <f>_xlfn.TEXTJOIN(";",TRUE,CB458:CK460)</f>
        <v>81,3,211;81,3,212;81,4,213</v>
      </c>
      <c r="CM701" t="str">
        <f>_xlfn.TEXTJOIN(";",TRUE,CM458:CV460)</f>
        <v/>
      </c>
      <c r="CX701" t="str">
        <f>_xlfn.TEXTJOIN(";",TRUE,CX458:DG460)</f>
        <v/>
      </c>
    </row>
    <row r="702" spans="1:102" ht="14.5" thickBot="1" x14ac:dyDescent="0.35">
      <c r="A702" s="34">
        <v>7</v>
      </c>
      <c r="B702" s="34">
        <f t="shared" si="230"/>
        <v>3</v>
      </c>
      <c r="Z702" t="str">
        <f>_xlfn.TEXTJOIN(";",TRUE,Z461:AI463)</f>
        <v>721,3,214;1202,1,214;721,3,214;722,7,215;1203,1,216;723,5,216;725,1,216</v>
      </c>
      <c r="AM702" s="34">
        <v>7</v>
      </c>
      <c r="AN702" s="34">
        <f t="shared" si="231"/>
        <v>3</v>
      </c>
      <c r="AP702" t="str">
        <f>_xlfn.TEXTJOIN(";",TRUE,AP461:AY463)</f>
        <v>82,3,214;82,3,215;1103,1,215;1001,1,215;1103,1,215;82,4,216</v>
      </c>
      <c r="BA702" t="str">
        <f>_xlfn.TEXTJOIN(";",TRUE,BA461:BJ463)</f>
        <v/>
      </c>
      <c r="BL702" t="str">
        <f>_xlfn.TEXTJOIN(";",TRUE,BL461:BU463)</f>
        <v>1103,1,214;1001,1,214;1103,1,214</v>
      </c>
      <c r="BY702" s="34">
        <v>7</v>
      </c>
      <c r="BZ702" s="34">
        <f t="shared" si="232"/>
        <v>3</v>
      </c>
      <c r="CB702" t="str">
        <f>_xlfn.TEXTJOIN(";",TRUE,CB461:CK463)</f>
        <v>82,3,214;82,3,215;1103,1,215;1001,1,215;1103,1,215;82,4,216</v>
      </c>
      <c r="CM702" t="str">
        <f>_xlfn.TEXTJOIN(";",TRUE,CM461:CV463)</f>
        <v/>
      </c>
      <c r="CX702" t="str">
        <f>_xlfn.TEXTJOIN(";",TRUE,CX461:DG463)</f>
        <v>1103,1,214;1001,1,214;1103,1,214</v>
      </c>
    </row>
    <row r="703" spans="1:102" ht="14.5" thickBot="1" x14ac:dyDescent="0.35">
      <c r="A703" s="34">
        <v>10</v>
      </c>
      <c r="B703" s="34">
        <f t="shared" si="230"/>
        <v>4</v>
      </c>
      <c r="D703" t="str">
        <f>_xlfn.TEXTJOIN(";",TRUE,D458:M460)</f>
        <v/>
      </c>
      <c r="Z703" t="str">
        <f>_xlfn.TEXTJOIN(";",TRUE,Z464:AI466)</f>
        <v/>
      </c>
      <c r="AM703" s="34">
        <v>10</v>
      </c>
      <c r="AN703" s="34">
        <f t="shared" si="231"/>
        <v>4</v>
      </c>
      <c r="AP703" t="str">
        <f>_xlfn.TEXTJOIN(";",TRUE,AP464:AY466)</f>
        <v>83,5,217;83,2,218;1103,1,218;1001,1,218;1103,1,218;83,5,219</v>
      </c>
      <c r="BA703" t="str">
        <f>_xlfn.TEXTJOIN(";",TRUE,BA464:BJ466)</f>
        <v/>
      </c>
      <c r="BL703" t="str">
        <f>_xlfn.TEXTJOIN(";",TRUE,BL464:BU466)</f>
        <v>1103,1,217;1001,1,217;1103,1,217</v>
      </c>
      <c r="BY703" s="34">
        <v>10</v>
      </c>
      <c r="BZ703" s="34">
        <f t="shared" si="232"/>
        <v>4</v>
      </c>
      <c r="CB703" t="str">
        <f>_xlfn.TEXTJOIN(";",TRUE,CB464:CK466)</f>
        <v>83,5,217;83,2,218;1103,1,218;1002,1,218;1103,1,218;83,5,219</v>
      </c>
      <c r="CM703" t="str">
        <f>_xlfn.TEXTJOIN(";",TRUE,CM464:CV466)</f>
        <v/>
      </c>
      <c r="CX703" t="str">
        <f>_xlfn.TEXTJOIN(";",TRUE,CX464:DG466)</f>
        <v>1103,1,217;1001,1,217;1103,1,217</v>
      </c>
    </row>
    <row r="704" spans="1:102" ht="14.5" thickBot="1" x14ac:dyDescent="0.35">
      <c r="A704" s="34">
        <v>13</v>
      </c>
      <c r="B704" s="34">
        <f t="shared" si="230"/>
        <v>5</v>
      </c>
      <c r="D704" t="str">
        <f>_xlfn.TEXTJOIN(";",TRUE,D459:M461)</f>
        <v/>
      </c>
      <c r="O704" t="str">
        <f>_xlfn.TEXTJOIN(";",TRUE,O461:X463)</f>
        <v/>
      </c>
      <c r="Z704" t="str">
        <f>_xlfn.TEXTJOIN(";",TRUE,Z467:AI469)</f>
        <v/>
      </c>
      <c r="AM704" s="34">
        <v>13</v>
      </c>
      <c r="AN704" s="34">
        <f t="shared" si="231"/>
        <v>5</v>
      </c>
      <c r="AP704" t="str">
        <f>_xlfn.TEXTJOIN(";",TRUE,AP467:AY469)</f>
        <v>1103,1,220;1001,1,220;1103,1,220</v>
      </c>
      <c r="BA704" t="str">
        <f>_xlfn.TEXTJOIN(";",TRUE,BA467:BJ469)</f>
        <v/>
      </c>
      <c r="BL704" t="str">
        <f>_xlfn.TEXTJOIN(";",TRUE,BL467:BU469)</f>
        <v>81,2,220;1202,1,220;81,2,220;81,2,221;1103,1,221;1001,1,221;1103,1,221;81,2,222;1202,1,222;81,2,222</v>
      </c>
      <c r="BY704" s="34">
        <v>13</v>
      </c>
      <c r="BZ704" s="34">
        <f t="shared" si="232"/>
        <v>5</v>
      </c>
      <c r="CB704" t="str">
        <f>_xlfn.TEXTJOIN(";",TRUE,CB467:CK469)</f>
        <v>1103,1,220;1001,1,220;1103,1,220</v>
      </c>
      <c r="CM704" t="str">
        <f>_xlfn.TEXTJOIN(";",TRUE,CM467:CV469)</f>
        <v/>
      </c>
      <c r="CX704" t="str">
        <f>_xlfn.TEXTJOIN(";",TRUE,CX467:DG469)</f>
        <v>81,2,220;1202,1,220;81,2,220;81,2,221;1103,1,221;1001,1,221;1103,1,221;81,2,222;1202,1,222;81,2,222</v>
      </c>
    </row>
    <row r="705" spans="1:102" ht="14.5" thickBot="1" x14ac:dyDescent="0.35">
      <c r="A705" s="34">
        <v>16</v>
      </c>
      <c r="B705" s="34">
        <f t="shared" si="230"/>
        <v>6</v>
      </c>
      <c r="D705" t="str">
        <f>_xlfn.TEXTJOIN(";",TRUE,D460:M462)</f>
        <v/>
      </c>
      <c r="O705" t="str">
        <f>_xlfn.TEXTJOIN(";",TRUE,O462:X464)</f>
        <v/>
      </c>
      <c r="AM705" s="34">
        <v>16</v>
      </c>
      <c r="AN705" s="34">
        <f t="shared" si="231"/>
        <v>6</v>
      </c>
      <c r="AP705" t="str">
        <f>_xlfn.TEXTJOIN(";",TRUE,AP470:AY472)</f>
        <v>1103,1,223;1001,1,223;1103,1,223</v>
      </c>
      <c r="BA705" t="str">
        <f>_xlfn.TEXTJOIN(";",TRUE,BA470:BJ472)</f>
        <v/>
      </c>
      <c r="BL705" t="str">
        <f>_xlfn.TEXTJOIN(";",TRUE,BL470:BU472)</f>
        <v>82,7,223;82,3,224;1202,1,224;1003,1,224;1202,1,224;82,7,225</v>
      </c>
      <c r="BY705" s="34">
        <v>16</v>
      </c>
      <c r="BZ705" s="34">
        <f t="shared" si="232"/>
        <v>6</v>
      </c>
      <c r="CB705" t="str">
        <f>_xlfn.TEXTJOIN(";",TRUE,CB470:CK472)</f>
        <v>1103,1,223;1001,1,223;1103,1,223</v>
      </c>
      <c r="CM705" t="str">
        <f>_xlfn.TEXTJOIN(";",TRUE,CM470:CV472)</f>
        <v/>
      </c>
      <c r="CX705" t="str">
        <f>_xlfn.TEXTJOIN(";",TRUE,CX470:DG472)</f>
        <v>82,7,223;82,3,224;1202,1,224;1003,1,224;1202,1,224;82,7,225</v>
      </c>
    </row>
    <row r="706" spans="1:102" ht="14.5" thickBot="1" x14ac:dyDescent="0.35">
      <c r="A706" s="34">
        <v>19</v>
      </c>
      <c r="B706" s="34">
        <f t="shared" si="230"/>
        <v>7</v>
      </c>
      <c r="D706" t="str">
        <f>_xlfn.TEXTJOIN(";",TRUE,D461:M463)</f>
        <v/>
      </c>
      <c r="O706" t="str">
        <f>_xlfn.TEXTJOIN(";",TRUE,O463:X465)</f>
        <v/>
      </c>
      <c r="Z706" t="str">
        <f>_xlfn.TEXTJOIN(";",TRUE,Z473:AI475)</f>
        <v/>
      </c>
      <c r="AM706" s="34">
        <v>19</v>
      </c>
      <c r="AN706" s="34">
        <f t="shared" si="231"/>
        <v>7</v>
      </c>
      <c r="AP706" t="str">
        <f>_xlfn.TEXTJOIN(";",TRUE,AP473:AY475)</f>
        <v>1103,1,226;1001,1,226;1103,1,226</v>
      </c>
      <c r="BA706" t="str">
        <f>_xlfn.TEXTJOIN(";",TRUE,BA473:BJ475)</f>
        <v/>
      </c>
      <c r="BL706" t="str">
        <f>_xlfn.TEXTJOIN(";",TRUE,BL473:BU475)</f>
        <v>83,4,226;1202,1,226;83,2,226;83,3,227;1103,1,227;1001,1,227;1103,1,227;83,4,228;1202,1,228;83,2,228</v>
      </c>
      <c r="BY706" s="34">
        <v>19</v>
      </c>
      <c r="BZ706" s="34">
        <f t="shared" si="232"/>
        <v>7</v>
      </c>
      <c r="CB706" t="str">
        <f>_xlfn.TEXTJOIN(";",TRUE,CB473:CK475)</f>
        <v>1103,1,226;1001,1,226;1103,1,226</v>
      </c>
      <c r="CM706" t="str">
        <f>_xlfn.TEXTJOIN(";",TRUE,CM473:CV475)</f>
        <v/>
      </c>
      <c r="CX706" t="str">
        <f>_xlfn.TEXTJOIN(";",TRUE,CX473:DG475)</f>
        <v>83,4,226;1202,1,226;83,2,226;83,3,227;1103,1,227;1001,1,227;1103,1,227;83,4,228;1202,1,228;83,2,228</v>
      </c>
    </row>
    <row r="707" spans="1:102" ht="14.5" thickBot="1" x14ac:dyDescent="0.35">
      <c r="A707" s="34">
        <v>22</v>
      </c>
      <c r="B707" s="34">
        <f t="shared" si="230"/>
        <v>8</v>
      </c>
      <c r="O707" t="str">
        <f>_xlfn.TEXTJOIN(";",TRUE,O464:X466)</f>
        <v/>
      </c>
      <c r="Z707" t="str">
        <f>_xlfn.TEXTJOIN(";",TRUE,Z476:AI478)</f>
        <v/>
      </c>
      <c r="AM707" s="34">
        <v>22</v>
      </c>
      <c r="AN707" s="34">
        <f t="shared" si="231"/>
        <v>8</v>
      </c>
      <c r="AP707" t="str">
        <f>_xlfn.TEXTJOIN(";",TRUE,AP476:AY478)</f>
        <v/>
      </c>
      <c r="BA707" t="str">
        <f>_xlfn.TEXTJOIN(";",TRUE,BA476:BJ478)</f>
        <v>81,7,229;81,2,230;1103,1,230;1001,1,230;1103,1,230;81,1,230;81,7,231</v>
      </c>
      <c r="BL707" t="str">
        <f>_xlfn.TEXTJOIN(";",TRUE,BL476:BU478)</f>
        <v>1103,1,229;1001,1,229;1103,1,229</v>
      </c>
      <c r="BY707" s="34">
        <v>22</v>
      </c>
      <c r="BZ707" s="34">
        <f t="shared" si="232"/>
        <v>8</v>
      </c>
      <c r="CB707" t="str">
        <f>_xlfn.TEXTJOIN(";",TRUE,CB476:CK478)</f>
        <v/>
      </c>
      <c r="CM707" t="str">
        <f>_xlfn.TEXTJOIN(";",TRUE,CM476:CV478)</f>
        <v>81,7,229;81,2,230;1103,1,230;1002,1,230;1103,1,230;81,1,230;81,7,231</v>
      </c>
      <c r="CX707" t="str">
        <f>_xlfn.TEXTJOIN(";",TRUE,CX476:DG478)</f>
        <v>1103,1,229;1001,1,229;1103,1,229</v>
      </c>
    </row>
    <row r="708" spans="1:102" ht="14.5" thickBot="1" x14ac:dyDescent="0.35">
      <c r="A708" s="34">
        <v>25</v>
      </c>
      <c r="B708" s="34">
        <f t="shared" si="230"/>
        <v>9</v>
      </c>
      <c r="AM708" s="34">
        <v>25</v>
      </c>
      <c r="AN708" s="34">
        <f t="shared" si="231"/>
        <v>9</v>
      </c>
      <c r="AP708" t="str">
        <f>_xlfn.TEXTJOIN(";",TRUE,AP479:AY481)</f>
        <v/>
      </c>
      <c r="BA708" t="str">
        <f>_xlfn.TEXTJOIN(";",TRUE,BA479:BJ481)</f>
        <v>82,4,232;1202,1,232;82,2,232;82,2,233;1103,1,233;1001,1,233;1103,1,233;82,1,233;82,4,234;1202,1,234;82,2,234</v>
      </c>
      <c r="BL708" t="str">
        <f>_xlfn.TEXTJOIN(";",TRUE,BL479:BU481)</f>
        <v>1103,1,232;1001,1,232;1103,1,232</v>
      </c>
      <c r="BY708" s="34">
        <v>25</v>
      </c>
      <c r="BZ708" s="34">
        <f t="shared" si="232"/>
        <v>9</v>
      </c>
      <c r="CB708" t="str">
        <f>_xlfn.TEXTJOIN(";",TRUE,CB479:CK481)</f>
        <v/>
      </c>
      <c r="CM708" t="str">
        <f>_xlfn.TEXTJOIN(";",TRUE,CM479:CV481)</f>
        <v>82,4,232;1202,1,232;82,2,232;82,2,233;1103,1,233;1001,1,233;1103,1,233;82,1,233;82,4,234;1202,1,234;82,2,234</v>
      </c>
      <c r="CX708" t="str">
        <f>_xlfn.TEXTJOIN(";",TRUE,CX479:DG481)</f>
        <v>1103,1,232;1001,1,232;1103,1,232</v>
      </c>
    </row>
    <row r="709" spans="1:102" ht="14.5" thickBot="1" x14ac:dyDescent="0.35">
      <c r="A709" s="34">
        <v>28</v>
      </c>
      <c r="B709" s="34">
        <f t="shared" si="230"/>
        <v>10</v>
      </c>
      <c r="D709" t="str">
        <f>_xlfn.TEXTJOIN(";",TRUE,D464:M466)</f>
        <v>731,3,217;1201,1,217;731,3,217;732,7,218;1201,1,219;733,5,219;735,1,219</v>
      </c>
      <c r="Z709" t="str">
        <f>_xlfn.TEXTJOIN(";",TRUE,Z482:AI484)</f>
        <v/>
      </c>
      <c r="AM709" s="34">
        <v>28</v>
      </c>
      <c r="AN709" s="34">
        <f t="shared" si="231"/>
        <v>10</v>
      </c>
      <c r="AP709" t="str">
        <f>_xlfn.TEXTJOIN(";",TRUE,AP482:AY484)</f>
        <v/>
      </c>
      <c r="BA709" t="str">
        <f>_xlfn.TEXTJOIN(";",TRUE,BA482:BJ484)</f>
        <v>83,7,235;83,2,236;1103,1,236;1001,1,236;1103,1,236;83,1,236;83,7,237</v>
      </c>
      <c r="BL709" t="str">
        <f>_xlfn.TEXTJOIN(";",TRUE,BL482:BU484)</f>
        <v>1103,1,235;1001,1,235;1103,1,235</v>
      </c>
      <c r="BY709" s="34">
        <v>28</v>
      </c>
      <c r="BZ709" s="34">
        <f t="shared" si="232"/>
        <v>10</v>
      </c>
      <c r="CB709" t="str">
        <f>_xlfn.TEXTJOIN(";",TRUE,CB482:CK484)</f>
        <v/>
      </c>
      <c r="CM709" t="str">
        <f>_xlfn.TEXTJOIN(";",TRUE,CM482:CV484)</f>
        <v>83,7,235;83,2,236;1103,1,236;1001,1,236;1103,1,236;83,1,236;83,7,237</v>
      </c>
      <c r="CX709" t="str">
        <f>_xlfn.TEXTJOIN(";",TRUE,CX482:DG484)</f>
        <v>1103,1,235;1001,1,235;1103,1,235</v>
      </c>
    </row>
    <row r="710" spans="1:102" ht="14.5" thickBot="1" x14ac:dyDescent="0.35">
      <c r="A710" s="34">
        <v>4</v>
      </c>
      <c r="B710" s="34">
        <f t="shared" si="230"/>
        <v>2</v>
      </c>
      <c r="O710" t="str">
        <f>_xlfn.TEXTJOIN(";",TRUE,O467:X469)</f>
        <v>741,3,220;1202,1,220;741,3,220;742,7,221;1202,1,222;743,5,222;745,1,222</v>
      </c>
      <c r="Z710" t="str">
        <f>_xlfn.TEXTJOIN(";",TRUE,Z467:AI469)</f>
        <v/>
      </c>
      <c r="AM710" s="34">
        <v>4</v>
      </c>
      <c r="AN710" s="34">
        <f t="shared" si="231"/>
        <v>2</v>
      </c>
      <c r="AP710" t="str">
        <f>_xlfn.TEXTJOIN(";",TRUE,AP467:AY469)</f>
        <v>1103,1,220;1001,1,220;1103,1,220</v>
      </c>
      <c r="BA710" t="str">
        <f>_xlfn.TEXTJOIN(";",TRUE,BA467:BJ469)</f>
        <v/>
      </c>
      <c r="BL710" t="str">
        <f>_xlfn.TEXTJOIN(";",TRUE,BL467:BU469)</f>
        <v>81,2,220;1202,1,220;81,2,220;81,2,221;1103,1,221;1001,1,221;1103,1,221;81,2,222;1202,1,222;81,2,222</v>
      </c>
      <c r="BY710" s="34">
        <v>4</v>
      </c>
      <c r="BZ710" s="34">
        <f t="shared" si="232"/>
        <v>2</v>
      </c>
      <c r="CB710" t="str">
        <f>_xlfn.TEXTJOIN(";",TRUE,CB467:CK469)</f>
        <v>1103,1,220;1001,1,220;1103,1,220</v>
      </c>
      <c r="CM710" t="str">
        <f>_xlfn.TEXTJOIN(";",TRUE,CM467:CV469)</f>
        <v/>
      </c>
      <c r="CX710" t="str">
        <f>_xlfn.TEXTJOIN(";",TRUE,CX467:DG469)</f>
        <v>81,2,220;1202,1,220;81,2,220;81,2,221;1103,1,221;1001,1,221;1103,1,221;81,2,222;1202,1,222;81,2,222</v>
      </c>
    </row>
    <row r="711" spans="1:102" ht="14.5" thickBot="1" x14ac:dyDescent="0.35">
      <c r="A711" s="34">
        <v>7</v>
      </c>
      <c r="B711" s="34">
        <f t="shared" si="230"/>
        <v>3</v>
      </c>
      <c r="Z711" t="str">
        <f>_xlfn.TEXTJOIN(";",TRUE,Z470:AI472)</f>
        <v>751,3,223;1202,1,223;751,3,223;752,7,224;1203,1,225;753,5,225;755,1,225</v>
      </c>
      <c r="AM711" s="34">
        <v>7</v>
      </c>
      <c r="AN711" s="34">
        <f t="shared" si="231"/>
        <v>3</v>
      </c>
      <c r="AP711" t="str">
        <f>_xlfn.TEXTJOIN(";",TRUE,AP470:AY472)</f>
        <v>1103,1,223;1001,1,223;1103,1,223</v>
      </c>
      <c r="BA711" t="str">
        <f>_xlfn.TEXTJOIN(";",TRUE,BA470:BJ472)</f>
        <v/>
      </c>
      <c r="BL711" t="str">
        <f>_xlfn.TEXTJOIN(";",TRUE,BL470:BU472)</f>
        <v>82,7,223;82,3,224;1202,1,224;1003,1,224;1202,1,224;82,7,225</v>
      </c>
      <c r="BY711" s="34">
        <v>7</v>
      </c>
      <c r="BZ711" s="34">
        <f t="shared" si="232"/>
        <v>3</v>
      </c>
      <c r="CB711" t="str">
        <f>_xlfn.TEXTJOIN(";",TRUE,CB470:CK472)</f>
        <v>1103,1,223;1001,1,223;1103,1,223</v>
      </c>
      <c r="CM711" t="str">
        <f>_xlfn.TEXTJOIN(";",TRUE,CM470:CV472)</f>
        <v/>
      </c>
      <c r="CX711" t="str">
        <f>_xlfn.TEXTJOIN(";",TRUE,CX470:DG472)</f>
        <v>82,7,223;82,3,224;1202,1,224;1003,1,224;1202,1,224;82,7,225</v>
      </c>
    </row>
    <row r="712" spans="1:102" ht="14.5" thickBot="1" x14ac:dyDescent="0.35">
      <c r="A712" s="34">
        <v>10</v>
      </c>
      <c r="B712" s="34">
        <f t="shared" si="230"/>
        <v>4</v>
      </c>
      <c r="D712" t="str">
        <f>_xlfn.TEXTJOIN(";",TRUE,D467:M469)</f>
        <v/>
      </c>
      <c r="Z712" t="str">
        <f>_xlfn.TEXTJOIN(";",TRUE,Z473:AI475)</f>
        <v/>
      </c>
      <c r="AM712" s="34">
        <v>10</v>
      </c>
      <c r="AN712" s="34">
        <f t="shared" si="231"/>
        <v>4</v>
      </c>
      <c r="AP712" t="str">
        <f>_xlfn.TEXTJOIN(";",TRUE,AP473:AY475)</f>
        <v>1103,1,226;1001,1,226;1103,1,226</v>
      </c>
      <c r="BA712" t="str">
        <f>_xlfn.TEXTJOIN(";",TRUE,BA473:BJ475)</f>
        <v/>
      </c>
      <c r="BL712" t="str">
        <f>_xlfn.TEXTJOIN(";",TRUE,BL473:BU475)</f>
        <v>83,4,226;1202,1,226;83,2,226;83,3,227;1103,1,227;1001,1,227;1103,1,227;83,4,228;1202,1,228;83,2,228</v>
      </c>
      <c r="BY712" s="34">
        <v>10</v>
      </c>
      <c r="BZ712" s="34">
        <f t="shared" si="232"/>
        <v>4</v>
      </c>
      <c r="CB712" t="str">
        <f>_xlfn.TEXTJOIN(";",TRUE,CB473:CK475)</f>
        <v>1103,1,226;1001,1,226;1103,1,226</v>
      </c>
      <c r="CM712" t="str">
        <f>_xlfn.TEXTJOIN(";",TRUE,CM473:CV475)</f>
        <v/>
      </c>
      <c r="CX712" t="str">
        <f>_xlfn.TEXTJOIN(";",TRUE,CX473:DG475)</f>
        <v>83,4,226;1202,1,226;83,2,226;83,3,227;1103,1,227;1001,1,227;1103,1,227;83,4,228;1202,1,228;83,2,228</v>
      </c>
    </row>
    <row r="713" spans="1:102" ht="14.5" thickBot="1" x14ac:dyDescent="0.35">
      <c r="A713" s="34">
        <v>13</v>
      </c>
      <c r="B713" s="34">
        <f t="shared" si="230"/>
        <v>5</v>
      </c>
      <c r="D713" t="str">
        <f>_xlfn.TEXTJOIN(";",TRUE,D468:M470)</f>
        <v/>
      </c>
      <c r="O713" t="str">
        <f>_xlfn.TEXTJOIN(";",TRUE,O470:X472)</f>
        <v/>
      </c>
      <c r="Z713" t="str">
        <f>_xlfn.TEXTJOIN(";",TRUE,Z476:AI478)</f>
        <v/>
      </c>
      <c r="AM713" s="34">
        <v>13</v>
      </c>
      <c r="AN713" s="34">
        <f t="shared" si="231"/>
        <v>5</v>
      </c>
      <c r="AP713" t="str">
        <f>_xlfn.TEXTJOIN(";",TRUE,AP476:AY478)</f>
        <v/>
      </c>
      <c r="BA713" t="str">
        <f>_xlfn.TEXTJOIN(";",TRUE,BA476:BJ478)</f>
        <v>81,7,229;81,2,230;1103,1,230;1001,1,230;1103,1,230;81,1,230;81,7,231</v>
      </c>
      <c r="BL713" t="str">
        <f>_xlfn.TEXTJOIN(";",TRUE,BL476:BU478)</f>
        <v>1103,1,229;1001,1,229;1103,1,229</v>
      </c>
      <c r="BY713" s="34">
        <v>13</v>
      </c>
      <c r="BZ713" s="34">
        <f t="shared" si="232"/>
        <v>5</v>
      </c>
      <c r="CB713" t="str">
        <f>_xlfn.TEXTJOIN(";",TRUE,CB476:CK478)</f>
        <v/>
      </c>
      <c r="CM713" t="str">
        <f>_xlfn.TEXTJOIN(";",TRUE,CM476:CV478)</f>
        <v>81,7,229;81,2,230;1103,1,230;1002,1,230;1103,1,230;81,1,230;81,7,231</v>
      </c>
      <c r="CX713" t="str">
        <f>_xlfn.TEXTJOIN(";",TRUE,CX476:DG478)</f>
        <v>1103,1,229;1001,1,229;1103,1,229</v>
      </c>
    </row>
    <row r="714" spans="1:102" ht="14.5" thickBot="1" x14ac:dyDescent="0.35">
      <c r="A714" s="34">
        <v>16</v>
      </c>
      <c r="B714" s="34">
        <f t="shared" si="230"/>
        <v>6</v>
      </c>
      <c r="D714" t="str">
        <f>_xlfn.TEXTJOIN(";",TRUE,D469:M471)</f>
        <v/>
      </c>
      <c r="O714" t="str">
        <f>_xlfn.TEXTJOIN(";",TRUE,O471:X473)</f>
        <v/>
      </c>
      <c r="AM714" s="34">
        <v>16</v>
      </c>
      <c r="AN714" s="34">
        <f t="shared" si="231"/>
        <v>6</v>
      </c>
      <c r="AP714" t="str">
        <f>_xlfn.TEXTJOIN(";",TRUE,AP479:AY481)</f>
        <v/>
      </c>
      <c r="BA714" t="str">
        <f>_xlfn.TEXTJOIN(";",TRUE,BA479:BJ481)</f>
        <v>82,4,232;1202,1,232;82,2,232;82,2,233;1103,1,233;1001,1,233;1103,1,233;82,1,233;82,4,234;1202,1,234;82,2,234</v>
      </c>
      <c r="BL714" t="str">
        <f>_xlfn.TEXTJOIN(";",TRUE,BL479:BU481)</f>
        <v>1103,1,232;1001,1,232;1103,1,232</v>
      </c>
      <c r="BY714" s="34">
        <v>16</v>
      </c>
      <c r="BZ714" s="34">
        <f t="shared" si="232"/>
        <v>6</v>
      </c>
      <c r="CB714" t="str">
        <f>_xlfn.TEXTJOIN(";",TRUE,CB479:CK481)</f>
        <v/>
      </c>
      <c r="CM714" t="str">
        <f>_xlfn.TEXTJOIN(";",TRUE,CM479:CV481)</f>
        <v>82,4,232;1202,1,232;82,2,232;82,2,233;1103,1,233;1001,1,233;1103,1,233;82,1,233;82,4,234;1202,1,234;82,2,234</v>
      </c>
      <c r="CX714" t="str">
        <f>_xlfn.TEXTJOIN(";",TRUE,CX479:DG481)</f>
        <v>1103,1,232;1001,1,232;1103,1,232</v>
      </c>
    </row>
    <row r="715" spans="1:102" ht="14.5" thickBot="1" x14ac:dyDescent="0.35">
      <c r="A715" s="34">
        <v>19</v>
      </c>
      <c r="B715" s="34">
        <f t="shared" si="230"/>
        <v>7</v>
      </c>
      <c r="D715" t="str">
        <f>_xlfn.TEXTJOIN(";",TRUE,D470:M472)</f>
        <v/>
      </c>
      <c r="O715" t="str">
        <f>_xlfn.TEXTJOIN(";",TRUE,O472:X474)</f>
        <v/>
      </c>
      <c r="Z715" t="str">
        <f>_xlfn.TEXTJOIN(";",TRUE,Z482:AI484)</f>
        <v/>
      </c>
      <c r="AM715" s="34">
        <v>19</v>
      </c>
      <c r="AN715" s="34">
        <f t="shared" si="231"/>
        <v>7</v>
      </c>
      <c r="AP715" t="str">
        <f>_xlfn.TEXTJOIN(";",TRUE,AP482:AY484)</f>
        <v/>
      </c>
      <c r="BA715" t="str">
        <f>_xlfn.TEXTJOIN(";",TRUE,BA482:BJ484)</f>
        <v>83,7,235;83,2,236;1103,1,236;1001,1,236;1103,1,236;83,1,236;83,7,237</v>
      </c>
      <c r="BL715" t="str">
        <f>_xlfn.TEXTJOIN(";",TRUE,BL482:BU484)</f>
        <v>1103,1,235;1001,1,235;1103,1,235</v>
      </c>
      <c r="BY715" s="34">
        <v>19</v>
      </c>
      <c r="BZ715" s="34">
        <f t="shared" si="232"/>
        <v>7</v>
      </c>
      <c r="CB715" t="str">
        <f>_xlfn.TEXTJOIN(";",TRUE,CB482:CK484)</f>
        <v/>
      </c>
      <c r="CM715" t="str">
        <f>_xlfn.TEXTJOIN(";",TRUE,CM482:CV484)</f>
        <v>83,7,235;83,2,236;1103,1,236;1001,1,236;1103,1,236;83,1,236;83,7,237</v>
      </c>
      <c r="CX715" t="str">
        <f>_xlfn.TEXTJOIN(";",TRUE,CX482:DG484)</f>
        <v>1103,1,235;1001,1,235;1103,1,235</v>
      </c>
    </row>
    <row r="716" spans="1:102" ht="14.5" thickBot="1" x14ac:dyDescent="0.35">
      <c r="A716" s="34">
        <v>22</v>
      </c>
      <c r="B716" s="34">
        <f t="shared" si="230"/>
        <v>8</v>
      </c>
      <c r="O716" t="str">
        <f>_xlfn.TEXTJOIN(";",TRUE,O473:X475)</f>
        <v/>
      </c>
      <c r="Z716" t="str">
        <f>_xlfn.TEXTJOIN(";",TRUE,Z485:AI487)</f>
        <v/>
      </c>
      <c r="AM716" s="34">
        <v>22</v>
      </c>
      <c r="AN716" s="34">
        <f t="shared" si="231"/>
        <v>8</v>
      </c>
      <c r="AP716" t="str">
        <f>_xlfn.TEXTJOIN(";",TRUE,AP485:AY487)</f>
        <v/>
      </c>
      <c r="BA716" t="str">
        <f>_xlfn.TEXTJOIN(";",TRUE,BA485:BJ487)</f>
        <v>81,4,238;1202,1,238;81,2,238;81,1,239;85,1,239;81,4,239;81,4,240;1202,1,240;81,2,240</v>
      </c>
      <c r="BL716" t="str">
        <f>_xlfn.TEXTJOIN(";",TRUE,BL485:BU487)</f>
        <v>1103,1,238;1001,1,238;1103,1,238</v>
      </c>
      <c r="BY716" s="34">
        <v>22</v>
      </c>
      <c r="BZ716" s="34">
        <f t="shared" si="232"/>
        <v>8</v>
      </c>
      <c r="CB716" t="str">
        <f>_xlfn.TEXTJOIN(";",TRUE,CB485:CK487)</f>
        <v/>
      </c>
      <c r="CM716" t="str">
        <f>_xlfn.TEXTJOIN(";",TRUE,CM485:CV487)</f>
        <v>81,4,238;1202,1,238;81,2,238;81,1,239;85,1,239;81,4,239;81,4,240;1202,1,240;81,2,240</v>
      </c>
      <c r="CX716" t="str">
        <f>_xlfn.TEXTJOIN(";",TRUE,CX485:DG487)</f>
        <v>1103,1,238;1001,1,238;1103,1,238</v>
      </c>
    </row>
    <row r="717" spans="1:102" ht="14.5" thickBot="1" x14ac:dyDescent="0.35">
      <c r="A717" s="34">
        <v>25</v>
      </c>
      <c r="B717" s="34">
        <f t="shared" si="230"/>
        <v>9</v>
      </c>
      <c r="AM717" s="34">
        <v>25</v>
      </c>
      <c r="AN717" s="34">
        <f t="shared" si="231"/>
        <v>9</v>
      </c>
      <c r="AP717" t="str">
        <f>_xlfn.TEXTJOIN(";",TRUE,AP488:AY490)</f>
        <v/>
      </c>
      <c r="BA717" t="str">
        <f>_xlfn.TEXTJOIN(";",TRUE,BA488:BJ490)</f>
        <v>81,4,241;1202,1,241;81,2,241;81,1,242;85,1,242;81,4,242;81,4,243;1202,1,243;81,2,243</v>
      </c>
      <c r="BL717" t="str">
        <f>_xlfn.TEXTJOIN(";",TRUE,BL488:BU490)</f>
        <v>1103,1,241;1001,1,241;1103,1,241</v>
      </c>
      <c r="BY717" s="34">
        <v>25</v>
      </c>
      <c r="BZ717" s="34">
        <f t="shared" si="232"/>
        <v>9</v>
      </c>
      <c r="CB717" t="str">
        <f>_xlfn.TEXTJOIN(";",TRUE,CB488:CK490)</f>
        <v/>
      </c>
      <c r="CM717" t="str">
        <f>_xlfn.TEXTJOIN(";",TRUE,CM488:CV490)</f>
        <v>81,4,241;1202,1,241;81,2,241;81,1,242;85,1,242;81,4,242;81,4,243;1202,1,243;81,2,243</v>
      </c>
      <c r="CX717" t="str">
        <f>_xlfn.TEXTJOIN(";",TRUE,CX488:DG490)</f>
        <v>1103,1,241;1001,1,241;1103,1,241</v>
      </c>
    </row>
    <row r="718" spans="1:102" ht="14.5" thickBot="1" x14ac:dyDescent="0.35">
      <c r="A718" s="34">
        <v>28</v>
      </c>
      <c r="B718" s="34">
        <f t="shared" si="230"/>
        <v>10</v>
      </c>
      <c r="D718" t="str">
        <f>_xlfn.TEXTJOIN(";",TRUE,D473:M475)</f>
        <v>761,3,226;1201,1,226;761,3,226;762,7,227;1201,1,228;763,5,228;765,1,228</v>
      </c>
      <c r="Z718" s="28"/>
      <c r="AM718" s="34">
        <v>28</v>
      </c>
      <c r="AN718" s="34">
        <f t="shared" si="231"/>
        <v>10</v>
      </c>
      <c r="AP718" t="str">
        <f>_xlfn.TEXTJOIN(";",TRUE,AP491:AY493)</f>
        <v>怪物id1;数量1;怪物id2;数量2;怪物id3;数量3;怪物id4;数量4;怪物id5;数量5;81,3,1;81,3,2;81,4,3</v>
      </c>
      <c r="BA718" t="str">
        <f>_xlfn.TEXTJOIN(";",TRUE,BA491:BJ493)</f>
        <v>怪物id1;数量1;怪物id2;数量2;怪物id3;数量3;怪物id4;数量4;怪物id5;数量5</v>
      </c>
      <c r="BL718" t="str">
        <f>_xlfn.TEXTJOIN(";",TRUE,BL491:BU493)</f>
        <v>怪物id1;数量1;怪物id2;数量2;怪物id3;数量3;怪物id4;数量4;怪物id5;数量5</v>
      </c>
      <c r="BY718" s="34">
        <v>28</v>
      </c>
      <c r="BZ718" s="34">
        <f t="shared" si="232"/>
        <v>10</v>
      </c>
      <c r="CB718" t="str">
        <f>_xlfn.TEXTJOIN(";",TRUE,CB491:CK493)</f>
        <v>怪物id1;数量1;怪物id2;数量2;怪物id3;数量3;怪物id4;数量4;怪物id5;数量5;81,3,1;81,3,2;81,4,3</v>
      </c>
      <c r="CM718" t="str">
        <f>_xlfn.TEXTJOIN(";",TRUE,CM491:CV493)</f>
        <v>怪物id1;数量1;怪物id2;数量2;怪物id3;数量3;怪物id4;数量4;怪物id5;数量5</v>
      </c>
      <c r="CX718" t="str">
        <f>_xlfn.TEXTJOIN(";",TRUE,CX491:DG493)</f>
        <v>怪物id1;数量1;怪物id2;数量2;怪物id3;数量3;怪物id4;数量4;怪物id5;数量5</v>
      </c>
    </row>
    <row r="719" spans="1:102" ht="14.5" thickBot="1" x14ac:dyDescent="0.35">
      <c r="A719" s="34">
        <v>4</v>
      </c>
      <c r="B719" s="34">
        <f t="shared" si="230"/>
        <v>2</v>
      </c>
      <c r="O719" t="str">
        <f>_xlfn.TEXTJOIN(";",TRUE,O476:X478)</f>
        <v>771,3,229;1202,1,229;771,3,229;772,7,230;1202,1,231;773,5,231;775,1,231</v>
      </c>
      <c r="Z719" t="str">
        <f>_xlfn.TEXTJOIN(";",TRUE,Z476:AI478)</f>
        <v/>
      </c>
      <c r="AM719" s="34">
        <v>4</v>
      </c>
      <c r="AN719" s="34">
        <f t="shared" si="231"/>
        <v>2</v>
      </c>
      <c r="AP719" t="str">
        <f>_xlfn.TEXTJOIN(";",TRUE,AP476:AY478)</f>
        <v/>
      </c>
      <c r="BA719" t="str">
        <f>_xlfn.TEXTJOIN(";",TRUE,BA476:BJ478)</f>
        <v>81,7,229;81,2,230;1103,1,230;1001,1,230;1103,1,230;81,1,230;81,7,231</v>
      </c>
      <c r="BL719" t="str">
        <f>_xlfn.TEXTJOIN(";",TRUE,BL476:BU478)</f>
        <v>1103,1,229;1001,1,229;1103,1,229</v>
      </c>
      <c r="BY719" s="34">
        <v>4</v>
      </c>
      <c r="BZ719" s="34">
        <f t="shared" si="232"/>
        <v>2</v>
      </c>
      <c r="CB719" t="str">
        <f>_xlfn.TEXTJOIN(";",TRUE,CB476:CK478)</f>
        <v/>
      </c>
      <c r="CM719" t="str">
        <f>_xlfn.TEXTJOIN(";",TRUE,CM476:CV478)</f>
        <v>81,7,229;81,2,230;1103,1,230;1002,1,230;1103,1,230;81,1,230;81,7,231</v>
      </c>
      <c r="CX719" t="str">
        <f>_xlfn.TEXTJOIN(";",TRUE,CX476:DG478)</f>
        <v>1103,1,229;1001,1,229;1103,1,229</v>
      </c>
    </row>
    <row r="720" spans="1:102" ht="14.5" thickBot="1" x14ac:dyDescent="0.35">
      <c r="A720" s="34">
        <v>7</v>
      </c>
      <c r="B720" s="34">
        <f t="shared" si="230"/>
        <v>3</v>
      </c>
      <c r="Z720" t="str">
        <f>_xlfn.TEXTJOIN(";",TRUE,Z479:AI481)</f>
        <v>781,3,232;1202,1,232;781,3,232;782,7,233;1203,1,234;783,5,234;785,1,234</v>
      </c>
      <c r="AM720" s="34">
        <v>7</v>
      </c>
      <c r="AN720" s="34">
        <f t="shared" si="231"/>
        <v>3</v>
      </c>
      <c r="AP720" t="str">
        <f>_xlfn.TEXTJOIN(";",TRUE,AP479:AY481)</f>
        <v/>
      </c>
      <c r="BA720" t="str">
        <f>_xlfn.TEXTJOIN(";",TRUE,BA479:BJ481)</f>
        <v>82,4,232;1202,1,232;82,2,232;82,2,233;1103,1,233;1001,1,233;1103,1,233;82,1,233;82,4,234;1202,1,234;82,2,234</v>
      </c>
      <c r="BL720" t="str">
        <f>_xlfn.TEXTJOIN(";",TRUE,BL479:BU481)</f>
        <v>1103,1,232;1001,1,232;1103,1,232</v>
      </c>
      <c r="BY720" s="34">
        <v>7</v>
      </c>
      <c r="BZ720" s="34">
        <f t="shared" si="232"/>
        <v>3</v>
      </c>
      <c r="CB720" t="str">
        <f>_xlfn.TEXTJOIN(";",TRUE,CB479:CK481)</f>
        <v/>
      </c>
      <c r="CM720" t="str">
        <f>_xlfn.TEXTJOIN(";",TRUE,CM479:CV481)</f>
        <v>82,4,232;1202,1,232;82,2,232;82,2,233;1103,1,233;1001,1,233;1103,1,233;82,1,233;82,4,234;1202,1,234;82,2,234</v>
      </c>
      <c r="CX720" t="str">
        <f>_xlfn.TEXTJOIN(";",TRUE,CX479:DG481)</f>
        <v>1103,1,232;1001,1,232;1103,1,232</v>
      </c>
    </row>
    <row r="721" spans="1:102" ht="14.5" thickBot="1" x14ac:dyDescent="0.35">
      <c r="A721" s="34">
        <v>10</v>
      </c>
      <c r="B721" s="34">
        <f t="shared" si="230"/>
        <v>4</v>
      </c>
      <c r="D721" t="str">
        <f>_xlfn.TEXTJOIN(";",TRUE,D476:M478)</f>
        <v/>
      </c>
      <c r="Z721" t="str">
        <f>_xlfn.TEXTJOIN(";",TRUE,Z482:AI484)</f>
        <v/>
      </c>
      <c r="AM721" s="34">
        <v>10</v>
      </c>
      <c r="AN721" s="34">
        <f t="shared" si="231"/>
        <v>4</v>
      </c>
      <c r="AP721" t="str">
        <f>_xlfn.TEXTJOIN(";",TRUE,AP482:AY484)</f>
        <v/>
      </c>
      <c r="BA721" t="str">
        <f>_xlfn.TEXTJOIN(";",TRUE,BA482:BJ484)</f>
        <v>83,7,235;83,2,236;1103,1,236;1001,1,236;1103,1,236;83,1,236;83,7,237</v>
      </c>
      <c r="BL721" t="str">
        <f>_xlfn.TEXTJOIN(";",TRUE,BL482:BU484)</f>
        <v>1103,1,235;1001,1,235;1103,1,235</v>
      </c>
      <c r="BY721" s="34">
        <v>10</v>
      </c>
      <c r="BZ721" s="34">
        <f t="shared" si="232"/>
        <v>4</v>
      </c>
      <c r="CB721" t="str">
        <f>_xlfn.TEXTJOIN(";",TRUE,CB482:CK484)</f>
        <v/>
      </c>
      <c r="CM721" t="str">
        <f>_xlfn.TEXTJOIN(";",TRUE,CM482:CV484)</f>
        <v>83,7,235;83,2,236;1103,1,236;1001,1,236;1103,1,236;83,1,236;83,7,237</v>
      </c>
      <c r="CX721" t="str">
        <f>_xlfn.TEXTJOIN(";",TRUE,CX482:DG484)</f>
        <v>1103,1,235;1001,1,235;1103,1,235</v>
      </c>
    </row>
    <row r="722" spans="1:102" ht="14.5" thickBot="1" x14ac:dyDescent="0.35">
      <c r="A722" s="34">
        <v>13</v>
      </c>
      <c r="B722" s="34">
        <f t="shared" si="230"/>
        <v>5</v>
      </c>
      <c r="D722" t="str">
        <f>_xlfn.TEXTJOIN(";",TRUE,D477:M479)</f>
        <v/>
      </c>
      <c r="O722" t="str">
        <f>_xlfn.TEXTJOIN(";",TRUE,O479:X481)</f>
        <v/>
      </c>
      <c r="Z722" t="str">
        <f>_xlfn.TEXTJOIN(";",TRUE,Z485:AI487)</f>
        <v/>
      </c>
      <c r="AM722" s="34">
        <v>13</v>
      </c>
      <c r="AN722" s="34">
        <f t="shared" si="231"/>
        <v>5</v>
      </c>
      <c r="AP722" t="str">
        <f>_xlfn.TEXTJOIN(";",TRUE,AP485:AY487)</f>
        <v/>
      </c>
      <c r="BA722" t="str">
        <f>_xlfn.TEXTJOIN(";",TRUE,BA485:BJ487)</f>
        <v>81,4,238;1202,1,238;81,2,238;81,1,239;85,1,239;81,4,239;81,4,240;1202,1,240;81,2,240</v>
      </c>
      <c r="BL722" t="str">
        <f>_xlfn.TEXTJOIN(";",TRUE,BL485:BU487)</f>
        <v>1103,1,238;1001,1,238;1103,1,238</v>
      </c>
      <c r="BY722" s="34">
        <v>13</v>
      </c>
      <c r="BZ722" s="34">
        <f t="shared" si="232"/>
        <v>5</v>
      </c>
      <c r="CB722" t="str">
        <f>_xlfn.TEXTJOIN(";",TRUE,CB485:CK487)</f>
        <v/>
      </c>
      <c r="CM722" t="str">
        <f>_xlfn.TEXTJOIN(";",TRUE,CM485:CV487)</f>
        <v>81,4,238;1202,1,238;81,2,238;81,1,239;85,1,239;81,4,239;81,4,240;1202,1,240;81,2,240</v>
      </c>
      <c r="CX722" t="str">
        <f>_xlfn.TEXTJOIN(";",TRUE,CX485:DG487)</f>
        <v>1103,1,238;1001,1,238;1103,1,238</v>
      </c>
    </row>
    <row r="723" spans="1:102" ht="14.5" thickBot="1" x14ac:dyDescent="0.35">
      <c r="A723" s="34">
        <v>16</v>
      </c>
      <c r="B723" s="34">
        <f t="shared" si="230"/>
        <v>6</v>
      </c>
      <c r="D723" t="str">
        <f>_xlfn.TEXTJOIN(";",TRUE,D478:M480)</f>
        <v/>
      </c>
      <c r="O723" t="str">
        <f>_xlfn.TEXTJOIN(";",TRUE,O480:X482)</f>
        <v/>
      </c>
      <c r="AM723" s="34">
        <v>16</v>
      </c>
      <c r="AN723" s="34">
        <f t="shared" si="231"/>
        <v>6</v>
      </c>
      <c r="AP723" t="str">
        <f>_xlfn.TEXTJOIN(";",TRUE,AP488:AY490)</f>
        <v/>
      </c>
      <c r="BA723" t="str">
        <f>_xlfn.TEXTJOIN(";",TRUE,BA488:BJ490)</f>
        <v>81,4,241;1202,1,241;81,2,241;81,1,242;85,1,242;81,4,242;81,4,243;1202,1,243;81,2,243</v>
      </c>
      <c r="BL723" t="str">
        <f>_xlfn.TEXTJOIN(";",TRUE,BL488:BU490)</f>
        <v>1103,1,241;1001,1,241;1103,1,241</v>
      </c>
      <c r="BY723" s="34">
        <v>16</v>
      </c>
      <c r="BZ723" s="34">
        <f t="shared" si="232"/>
        <v>6</v>
      </c>
      <c r="CB723" t="str">
        <f>_xlfn.TEXTJOIN(";",TRUE,CB488:CK490)</f>
        <v/>
      </c>
      <c r="CM723" t="str">
        <f>_xlfn.TEXTJOIN(";",TRUE,CM488:CV490)</f>
        <v>81,4,241;1202,1,241;81,2,241;81,1,242;85,1,242;81,4,242;81,4,243;1202,1,243;81,2,243</v>
      </c>
      <c r="CX723" t="str">
        <f>_xlfn.TEXTJOIN(";",TRUE,CX488:DG490)</f>
        <v>1103,1,241;1001,1,241;1103,1,241</v>
      </c>
    </row>
    <row r="724" spans="1:102" ht="14.5" thickBot="1" x14ac:dyDescent="0.35">
      <c r="A724" s="34">
        <v>19</v>
      </c>
      <c r="B724" s="34">
        <f t="shared" si="230"/>
        <v>7</v>
      </c>
      <c r="D724" t="str">
        <f>_xlfn.TEXTJOIN(";",TRUE,D479:M481)</f>
        <v/>
      </c>
      <c r="O724" t="str">
        <f>_xlfn.TEXTJOIN(";",TRUE,O481:X483)</f>
        <v/>
      </c>
      <c r="AM724" s="34">
        <v>19</v>
      </c>
      <c r="AN724" s="34">
        <f t="shared" si="231"/>
        <v>7</v>
      </c>
      <c r="AP724" t="str">
        <f>_xlfn.TEXTJOIN(";",TRUE,AP491:AY493)</f>
        <v>怪物id1;数量1;怪物id2;数量2;怪物id3;数量3;怪物id4;数量4;怪物id5;数量5;81,3,1;81,3,2;81,4,3</v>
      </c>
      <c r="BA724" t="str">
        <f>_xlfn.TEXTJOIN(";",TRUE,BA491:BJ493)</f>
        <v>怪物id1;数量1;怪物id2;数量2;怪物id3;数量3;怪物id4;数量4;怪物id5;数量5</v>
      </c>
      <c r="BL724" t="str">
        <f>_xlfn.TEXTJOIN(";",TRUE,BL491:BU493)</f>
        <v>怪物id1;数量1;怪物id2;数量2;怪物id3;数量3;怪物id4;数量4;怪物id5;数量5</v>
      </c>
      <c r="BY724" s="34">
        <v>19</v>
      </c>
      <c r="BZ724" s="34">
        <f t="shared" si="232"/>
        <v>7</v>
      </c>
      <c r="CB724" t="str">
        <f>_xlfn.TEXTJOIN(";",TRUE,CB491:CK493)</f>
        <v>怪物id1;数量1;怪物id2;数量2;怪物id3;数量3;怪物id4;数量4;怪物id5;数量5;81,3,1;81,3,2;81,4,3</v>
      </c>
      <c r="CM724" t="str">
        <f>_xlfn.TEXTJOIN(";",TRUE,CM491:CV493)</f>
        <v>怪物id1;数量1;怪物id2;数量2;怪物id3;数量3;怪物id4;数量4;怪物id5;数量5</v>
      </c>
      <c r="CX724" t="str">
        <f>_xlfn.TEXTJOIN(";",TRUE,CX491:DG493)</f>
        <v>怪物id1;数量1;怪物id2;数量2;怪物id3;数量3;怪物id4;数量4;怪物id5;数量5</v>
      </c>
    </row>
    <row r="725" spans="1:102" ht="14.5" thickBot="1" x14ac:dyDescent="0.35">
      <c r="A725" s="34">
        <v>22</v>
      </c>
      <c r="B725" s="34">
        <f t="shared" si="230"/>
        <v>8</v>
      </c>
      <c r="O725" t="str">
        <f>_xlfn.TEXTJOIN(";",TRUE,O482:X484)</f>
        <v/>
      </c>
      <c r="AM725" s="34">
        <v>22</v>
      </c>
      <c r="AN725" s="34">
        <f t="shared" si="231"/>
        <v>8</v>
      </c>
      <c r="AP725" t="str">
        <f>_xlfn.TEXTJOIN(";",TRUE,AP494:AY496)</f>
        <v>82,3,4;82,3,5;1103,1,5;1001,1,5;1103,1,5;82,4,6;83,5,7;83,2,8;1103,1,8;1001,1,8;1103,1,8;83,5,9;1103,1,10;1001,1,10;1103,1,10</v>
      </c>
      <c r="BA725" t="str">
        <f>_xlfn.TEXTJOIN(";",TRUE,BA494:BJ496)</f>
        <v/>
      </c>
      <c r="BL725" t="str">
        <f>_xlfn.TEXTJOIN(";",TRUE,BL494:BU496)</f>
        <v>1103,1,4;1001,1,4;1103,1,4;1103,1,7;1001,1,7;1103,1,7;81,2,10;1202,1,10;81,2,10;81,2,11;1103,1,11;1001,1,11;1103,1,11;81,2,12;1202,1,12;81,2,12</v>
      </c>
      <c r="BY725" s="34">
        <v>22</v>
      </c>
      <c r="BZ725" s="34">
        <f t="shared" si="232"/>
        <v>8</v>
      </c>
      <c r="CB725" t="str">
        <f>_xlfn.TEXTJOIN(";",TRUE,CB494:CK496)</f>
        <v>82,3,4;82,3,5;1103,1,5;1001,1,5;1103,1,5;82,4,6;83,5,7;83,2,8;1103,1,8;1002,1,8;1103,1,8;83,5,9;1103,1,10;1001,1,10;1103,1,10</v>
      </c>
      <c r="CM725" t="str">
        <f>_xlfn.TEXTJOIN(";",TRUE,CM494:CV496)</f>
        <v/>
      </c>
      <c r="CX725" t="str">
        <f>_xlfn.TEXTJOIN(";",TRUE,CX494:DG496)</f>
        <v>1103,1,4;1001,1,4;1103,1,4;1103,1,7;1001,1,7;1103,1,7;81,2,10;1202,1,10;81,2,10;81,2,11;1103,1,11;1001,1,11;1103,1,11;81,2,12;1202,1,12;81,2,12</v>
      </c>
    </row>
    <row r="726" spans="1:102" ht="14.5" thickBot="1" x14ac:dyDescent="0.35">
      <c r="A726" s="34">
        <v>25</v>
      </c>
      <c r="B726" s="34">
        <f t="shared" si="230"/>
        <v>9</v>
      </c>
      <c r="AM726" s="34">
        <v>25</v>
      </c>
      <c r="AN726" s="34">
        <f t="shared" si="231"/>
        <v>9</v>
      </c>
      <c r="AP726" t="str">
        <f>_xlfn.TEXTJOIN(";",TRUE,AP497:AY499)</f>
        <v>1103,1,13;1001,1,13;1103,1,13;1103,1,16;1001,1,16;1103,1,16</v>
      </c>
      <c r="BA726" t="str">
        <f>_xlfn.TEXTJOIN(";",TRUE,BA497:BJ499)</f>
        <v>81,7,19;81,2,20;1103,1,20;1001,1,20;1103,1,20;81,1,20;81,7,21</v>
      </c>
      <c r="BL726" t="str">
        <f>_xlfn.TEXTJOIN(";",TRUE,BL497:BU499)</f>
        <v>82,7,13;82,3,14;1202,1,14;1003,1,14;1202,1,14;82,7,15;83,4,16;1202,1,16;83,2,16;83,3,17;1103,1,17;1001,1,17;1103,1,17;83,4,18;1202,1,18;83,2,18;1103,1,19;1001,1,19;1103,1,19</v>
      </c>
      <c r="BY726" s="34">
        <v>25</v>
      </c>
      <c r="BZ726" s="34">
        <f t="shared" si="232"/>
        <v>9</v>
      </c>
      <c r="CB726" t="str">
        <f>_xlfn.TEXTJOIN(";",TRUE,CB497:CK499)</f>
        <v>1103,1,13;1001,1,13;1103,1,13;1103,1,16;1001,1,16;1103,1,16</v>
      </c>
      <c r="CM726" t="str">
        <f>_xlfn.TEXTJOIN(";",TRUE,CM497:CV499)</f>
        <v>81,7,19;81,2,20;1103,1,20;1002,1,20;1103,1,20;81,1,20;81,7,21</v>
      </c>
      <c r="CX726" t="str">
        <f>_xlfn.TEXTJOIN(";",TRUE,CX497:DG499)</f>
        <v>82,7,13;82,3,14;1202,1,14;1003,1,14;1202,1,14;82,7,15;83,4,16;1202,1,16;83,2,16;83,3,17;1103,1,17;1001,1,17;1103,1,17;83,4,18;1202,1,18;83,2,18;1103,1,19;1001,1,19;1103,1,19</v>
      </c>
    </row>
    <row r="727" spans="1:102" ht="14.5" thickBot="1" x14ac:dyDescent="0.35">
      <c r="A727" s="34">
        <v>28</v>
      </c>
      <c r="B727" s="34">
        <f t="shared" si="230"/>
        <v>10</v>
      </c>
      <c r="D727" t="str">
        <f>_xlfn.TEXTJOIN(";",TRUE,D482:M484)</f>
        <v>791,3,235;1201,1,235;791,3,235;792,7,236;1201,1,237;793,5,237;795,1,237</v>
      </c>
      <c r="Z727" t="str">
        <f>_xlfn.TEXTJOIN(";",TRUE,Z500:AI502)</f>
        <v/>
      </c>
      <c r="AM727" s="34">
        <v>28</v>
      </c>
      <c r="AN727" s="34">
        <f t="shared" si="231"/>
        <v>10</v>
      </c>
      <c r="AP727" t="str">
        <f>_xlfn.TEXTJOIN(";",TRUE,AP500:AY502)</f>
        <v/>
      </c>
      <c r="BA727" t="str">
        <f>_xlfn.TEXTJOIN(";",TRUE,BA500:BJ502)</f>
        <v>82,4,22;1202,1,22;82,2,22;82,2,23;1103,1,23;1001,1,23;1103,1,23;82,1,23;82,4,24;1202,1,24;82,2,24;83,7,25;83,2,26;1103,1,26;1001,1,26;1103,1,26;83,1,26;83,7,27;81,4,28;1202,1,28;81,2,28;81,1,29;85,1,29;81,4,29;81,4,30;1202,1,30;81,2,30</v>
      </c>
      <c r="BL727" t="str">
        <f>_xlfn.TEXTJOIN(";",TRUE,BL500:BU502)</f>
        <v>1103,1,22;1001,1,22;1103,1,22;1103,1,25;1001,1,25;1103,1,25;1103,1,28;1001,1,28;1103,1,28</v>
      </c>
      <c r="BY727" s="34">
        <v>28</v>
      </c>
      <c r="BZ727" s="34">
        <f t="shared" si="232"/>
        <v>10</v>
      </c>
      <c r="CB727" t="str">
        <f>_xlfn.TEXTJOIN(";",TRUE,CB500:CK502)</f>
        <v/>
      </c>
      <c r="CM727" t="str">
        <f>_xlfn.TEXTJOIN(";",TRUE,CM500:CV502)</f>
        <v>82,4,22;1202,1,22;82,2,22;82,2,23;1103,1,23;1001,1,23;1103,1,23;82,1,23;82,4,24;1202,1,24;82,2,24;83,7,25;83,2,26;1103,1,26;1001,1,26;1103,1,26;83,1,26;83,7,27;81,4,28;1202,1,28;81,2,28;81,1,29;85,1,29;81,4,29;81,4,30;1202,1,30;81,2,30</v>
      </c>
      <c r="CX727" t="str">
        <f>_xlfn.TEXTJOIN(";",TRUE,CX500:DG502)</f>
        <v>1103,1,22;1001,1,22;1103,1,22;1103,1,25;1001,1,25;1103,1,25;1103,1,28;1001,1,28;1103,1,28</v>
      </c>
    </row>
    <row r="728" spans="1:102" ht="14.5" thickBot="1" x14ac:dyDescent="0.35">
      <c r="A728" s="34">
        <v>4</v>
      </c>
      <c r="B728" s="34">
        <f t="shared" si="230"/>
        <v>2</v>
      </c>
      <c r="O728" t="str">
        <f>_xlfn.TEXTJOIN(";",TRUE,O485:X487)</f>
        <v>801,3,238;1202,1,238;801,3,238;802,7,239;1202,1,240;803,5,240;805,1,240</v>
      </c>
      <c r="Z728" t="str">
        <f>_xlfn.TEXTJOIN(";",TRUE,Z485:AI487)</f>
        <v/>
      </c>
      <c r="AM728" s="34">
        <v>4</v>
      </c>
      <c r="AN728" s="34">
        <f t="shared" si="231"/>
        <v>2</v>
      </c>
      <c r="AP728" t="str">
        <f>_xlfn.TEXTJOIN(";",TRUE,AP485:AY487)</f>
        <v/>
      </c>
      <c r="BA728" t="str">
        <f>_xlfn.TEXTJOIN(";",TRUE,BA485:BJ487)</f>
        <v>81,4,238;1202,1,238;81,2,238;81,1,239;85,1,239;81,4,239;81,4,240;1202,1,240;81,2,240</v>
      </c>
      <c r="BL728" t="str">
        <f>_xlfn.TEXTJOIN(";",TRUE,BL485:BU487)</f>
        <v>1103,1,238;1001,1,238;1103,1,238</v>
      </c>
      <c r="BY728" s="34">
        <v>4</v>
      </c>
      <c r="BZ728" s="34">
        <f t="shared" si="232"/>
        <v>2</v>
      </c>
      <c r="CB728" t="str">
        <f>_xlfn.TEXTJOIN(";",TRUE,CB485:CK487)</f>
        <v/>
      </c>
      <c r="CM728" t="str">
        <f>_xlfn.TEXTJOIN(";",TRUE,CM485:CV487)</f>
        <v>81,4,238;1202,1,238;81,2,238;81,1,239;85,1,239;81,4,239;81,4,240;1202,1,240;81,2,240</v>
      </c>
      <c r="CX728" t="str">
        <f>_xlfn.TEXTJOIN(";",TRUE,CX485:DG487)</f>
        <v>1103,1,238;1001,1,238;1103,1,238</v>
      </c>
    </row>
    <row r="729" spans="1:102" x14ac:dyDescent="0.3">
      <c r="A729" s="34">
        <v>7</v>
      </c>
      <c r="B729" s="34">
        <f t="shared" si="230"/>
        <v>3</v>
      </c>
      <c r="Z729" t="str">
        <f>_xlfn.TEXTJOIN(";",TRUE,Z488:AI490)</f>
        <v>811,3,241;1202,1,241;811,3,241;812,7,242;1203,1,243;813,5,243;815,1,243</v>
      </c>
      <c r="AM729" s="34">
        <v>7</v>
      </c>
      <c r="AN729" s="34">
        <f t="shared" si="231"/>
        <v>3</v>
      </c>
      <c r="AP729" t="str">
        <f>_xlfn.TEXTJOIN(";",TRUE,AP488:AY490)</f>
        <v/>
      </c>
      <c r="BA729" t="str">
        <f>_xlfn.TEXTJOIN(";",TRUE,BA488:BJ490)</f>
        <v>81,4,241;1202,1,241;81,2,241;81,1,242;85,1,242;81,4,242;81,4,243;1202,1,243;81,2,243</v>
      </c>
      <c r="BL729" t="str">
        <f>_xlfn.TEXTJOIN(";",TRUE,BL488:BU490)</f>
        <v>1103,1,241;1001,1,241;1103,1,241</v>
      </c>
      <c r="BY729" s="34">
        <v>7</v>
      </c>
      <c r="BZ729" s="34">
        <f t="shared" si="232"/>
        <v>3</v>
      </c>
      <c r="CB729" t="str">
        <f>_xlfn.TEXTJOIN(";",TRUE,CB488:CK490)</f>
        <v/>
      </c>
      <c r="CM729" t="str">
        <f>_xlfn.TEXTJOIN(";",TRUE,CM488:CV490)</f>
        <v>81,4,241;1202,1,241;81,2,241;81,1,242;85,1,242;81,4,242;81,4,243;1202,1,243;81,2,243</v>
      </c>
      <c r="CX729" t="str">
        <f>_xlfn.TEXTJOIN(";",TRUE,CX488:DG490)</f>
        <v>1103,1,241;1001,1,241;1103,1,241</v>
      </c>
    </row>
    <row r="733" spans="1:102" x14ac:dyDescent="0.3">
      <c r="D733" t="str">
        <f>_xlfn.TEXTJOIN("|",FALSE,D493:D730)</f>
        <v>11,3,1;1201,1,1;11,3,1;12,2,2;1101,1,2;1001,1,2;1101,1,2;12,2,2;1201,1,3;13,5,3;15,1,3|||||||||41,3,10;1201,1,10;41,3,10;42,2,11;1101,1,11;1001,1,11;1101,1,11;42,2,11;1201,1,12;43,5,12;45,1,12|||||||||71,3,19;1201,1,19;71,3,19;72,2,20;1101,1,20;1001,1,20;1101,1,20;72,2,20;1201,1,21;73,5,21;75,1,21|||||||||101,3,28;1201,1,28;101,3,28;102,2,29;1101,1,29;1003,1,29;1101,1,29;102,2,29;1201,1,30;103,5,30;105,1,30|||||||||131,3,37;1201,1,37;131,3,37;132,2,38;1101,1,38;1001,1,38;1101,1,38;132,2,38;1201,1,39;133,5,39;135,1,39|||||||||161,3,46;1201,1,46;161,3,46;162,2,47;1101,1,47;1001,1,47;1101,1,47;162,2,47;1201,1,48;163,5,48;165,1,48|||||||||191,3,55;1201,1,55;191,3,55;192,2,56;1101,1,56;1001,1,56;1101,1,56;192,2,56;1201,1,57;193,5,57;195,1,57|||||||||221,3,64;1201,1,64;221,3,64;222,7,65;1201,1,66;223,5,66;225,1,66|||||||||251,3,73;1201,1,73;251,3,73;252,7,74;1201,1,75;253,5,75;255,1,75|||||||||281,3,82;1201,1,82;281,3,82;282,7,83;1201,1,84;283,5,84;285,1,84|||||||||311,3,91;1201,1,91;311,3,91;312,7,92;1201,1,93;313,5,93;315,1,93|||||||||341,3,100;1201,1,100;341,3,100;342,7,101;1201,1,102;343,5,102;345,1,102|||||||||371,3,109;1201,1,109;371,3,109;372,7,110;1201,1,111;373,5,111;375,1,111|||||||||401,3,118;1201,1,118;401,3,118;402,7,119;1201,1,120;403,5,120;405,1,120|||||||||431,3,127;1201,1,127;431,3,127;432,7,128;1201,1,129;433,5,129;435,1,129|||||||||461,3,136;1201,1,136;461,3,136;462,7,137;1201,1,138;463,5,138;465,1,138|||||||||491,3,145;1201,1,145;491,3,145;492,7,146;1201,1,147;493,5,147;495,1,147|||||||||521,3,154;1201,1,154;521,3,154;522,7,155;1201,1,156;523,5,156;525,1,156|||||||||551,3,163;1201,1,163;551,3,163;552,7,164;1201,1,165;553,5,165;555,1,165|||||||||581,3,172;1201,1,172;581,3,172;582,7,173;1201,1,174;583,5,174;585,1,174|||||||||611,3,181;1201,1,181;611,3,181;612,7,182;1201,1,183;613,5,183;615,1,183|||||||||641,3,190;1201,1,190;641,3,190;642,7,191;1201,1,192;643,5,192;645,1,192|||||||||671,3,199;1201,1,199;671,3,199;672,7,200;1201,1,201;673,5,201;675,1,201|||||||||701,3,208;1201,1,208;701,3,208;702,7,209;1201,1,210;703,5,210;705,1,210|||||||||731,3,217;1201,1,217;731,3,217;732,7,218;1201,1,219;733,5,219;735,1,219|||||||||761,3,226;1201,1,226;761,3,226;762,7,227;1201,1,228;763,5,228;765,1,228|||||||||791,3,235;1201,1,235;791,3,235;792,7,236;1201,1,237;793,5,237;795,1,237|||</v>
      </c>
      <c r="O733" t="str">
        <f>_xlfn.TEXTJOIN("|",FALSE,O493:O730)</f>
        <v>|21,3,4;1202,1,4;21,3,4;22,2,5;1102,1,5;1001,1,5;1102,1,5;22,2,5;1202,1,6;23,5,6;25,1,6|||||||||51,3,13;1202,1,13;51,3,13;52,2,14;1102,1,14;1001,1,14;1102,1,14;52,2,14;1202,1,15;53,5,15;55,1,15|||||||||81,3,22;1202,1,22;81,3,22;82,2,23;1102,1,23;1001,1,23;1102,1,23;82,2,23;1202,1,24;83,5,24;85,1,24|||||||||111,3,31;1202,1,31;111,3,31;112,2,32;1102,1,32;1001,1,32;1102,1,32;112,2,32;1202,1,33;113,5,33;115,1,33|||||||||141,3,40;1202,1,40;141,3,40;142,2,41;1102,1,41;1001,1,41;1102,1,41;142,2,41;1202,1,42;143,5,42;145,1,42|||||||||171,3,49;1202,1,49;171,3,49;172,2,50;1102,1,50;1001,1,50;1102,1,50;172,2,50;1202,1,51;173,5,51;175,1,51|||||||||201,3,58;1202,1,58;201,3,58;202,2,59;1102,1,59;1001,1,59;1102,1,59;202,2,59;1202,1,60;203,5,60;205,1,60|||||||||231,3,67;1202,1,67;231,3,67;232,7,68;1202,1,69;233,5,69;235,1,69|||||||||261,3,76;1202,1,76;261,3,76;262,7,77;1202,1,78;263,5,78;265,1,78|||||||||291,3,85;1202,1,85;291,3,85;292,7,86;1202,1,87;293,5,87;295,1,87|||||||||321,3,94;1202,1,94;321,3,94;322,7,95;1202,1,96;323,5,96;325,1,96|||||||||351,3,103;1202,1,103;351,3,103;352,7,104;1202,1,105;353,5,105;355,1,105|||||||||381,3,112;1202,1,112;381,3,112;382,7,113;1202,1,114;383,5,114;385,1,114|||||||||411,3,121;1202,1,121;411,3,121;412,7,122;1202,1,123;413,5,123;415,1,123|||||||||441,3,130;1202,1,130;441,3,130;442,7,131;1202,1,132;443,5,132;445,1,132|||||||||471,3,139;1202,1,139;471,3,139;472,7,140;1202,1,141;473,5,141;475,1,141|||||||||501,3,148;1202,1,148;501,3,148;502,7,149;1202,1,150;503,5,150;505,1,150|||||||||531,3,157;1202,1,157;531,3,157;532,7,158;1202,1,159;533,5,159;535,1,159|||||||||561,3,166;1202,1,166;561,3,166;562,7,167;1202,1,168;563,5,168;565,1,168|||||||||591,3,175;1202,1,175;591,3,175;592,7,176;1202,1,177;593,5,177;595,1,177|||||||||621,3,184;1202,1,184;621,3,184;622,7,185;1202,1,186;623,5,186;625,1,186|||||||||651,3,193;1202,1,193;651,3,193;652,7,194;1202,1,195;653,5,195;655,1,195|||||||||681,3,202;1202,1,202;681,3,202;682,7,203;1202,1,204;683,5,204;685,1,204|||||||||711,3,211;1202,1,211;711,3,211;712,7,212;1202,1,213;713,5,213;715,1,213|||||||||741,3,220;1202,1,220;741,3,220;742,7,221;1202,1,222;743,5,222;745,1,222|||||||||771,3,229;1202,1,229;771,3,229;772,7,230;1202,1,231;773,5,231;775,1,231|||||||||801,3,238;1202,1,238;801,3,238;802,7,239;1202,1,240;803,5,240;805,1,240||</v>
      </c>
      <c r="Z733" t="str">
        <f>_xlfn.TEXTJOIN("|",FALSE,Z493:Z730)</f>
        <v>||31,3,7;1202,1,7;31,3,7;32,2,8;1103,1,8;1001,1,8;1103,1,8;32,2,8;1203,1,9;33,5,9;35,1,9|||||||||61,3,16;1202,1,16;61,3,16;62,2,17;1103,1,17;1001,1,17;1103,1,17;62,2,17;1203,1,18;63,5,18;65,1,18|||||||||91,3,25;1202,1,25;91,3,25;92,2,26;1103,1,26;1001,1,26;1103,1,26;92,2,26;1203,1,27;93,5,27;95,1,27|||||||||121,3,34;1202,1,34;121,3,34;122,2,35;1103,1,35;1001,1,35;1103,1,35;122,2,35;1203,1,36;123,5,36;125,1,36|||||||||151,3,43;1202,1,43;151,3,43;152,2,44;1103,1,44;1001,1,44;1103,1,44;152,2,44;1203,1,45;153,5,45;155,1,45|||||||||181,3,52;1202,1,52;181,3,52;182,2,53;1103,1,53;1001,1,53;1103,1,53;182,2,53;1203,1,54;183,5,54;185,1,54|||||||||211,3,61;1202,1,61;211,3,61;212,7,62;1203,1,63;213,5,63;215,1,63|||||||||241,3,70;1202,1,70;241,3,70;242,7,71;1203,1,72;243,5,72;245,1,72|||||||||271,3,79;1202,1,79;271,3,79;272,7,80;1203,1,81;273,5,81;275,1,81|||||||||301,3,88;1202,1,88;301,3,88;302,7,89;1203,1,90;303,5,90;305,1,90|||||||||331,3,97;1202,1,97;331,3,97;332,7,98;1203,1,99;333,5,99;335,1,99|||||||||361,3,106;1202,1,106;361,3,106;362,7,107;1203,1,108;363,5,108;365,1,108|||||||||391,3,115;1202,1,115;391,3,115;392,7,116;1203,1,117;393,5,117;395,1,117|||||||||421,3,124;1202,1,124;421,3,124;422,7,125;1203,1,126;423,5,126;425,1,126|||||||||451,3,133;1202,1,133;451,3,133;452,7,134;1203,1,135;453,5,135;455,1,135|||||||||481,3,142;1202,1,142;481,3,142;482,7,143;1203,1,144;483,5,144;485,1,144|||||||||511,3,151;1202,1,151;511,3,151;512,7,152;1203,1,153;513,5,153;515,1,153|||||||||541,3,160;1202,1,160;541,3,160;542,7,161;1203,1,162;543,5,162;545,1,162|||||||||571,3,169;1202,1,169;571,3,169;572,7,170;1203,1,171;573,5,171;575,1,171|||||||||601,3,178;1202,1,178;601,3,178;602,7,179;1203,1,180;603,5,180;605,1,180|||||||||631,3,187;1202,1,187;631,3,187;632,7,188;1203,1,189;633,5,189;635,1,189|||||||||661,3,196;1202,1,196;661,3,196;662,7,197;1203,1,198;663,5,198;665,1,198|||||||||691,3,205;1202,1,205;691,3,205;692,7,206;1203,1,207;693,5,207;695,1,207|||||||||721,3,214;1202,1,214;721,3,214;722,7,215;1203,1,216;723,5,216;725,1,216|||||||||751,3,223;1202,1,223;751,3,223;752,7,224;1203,1,225;753,5,225;755,1,225|||||||||781,3,232;1202,1,232;781,3,232;782,7,233;1203,1,234;783,5,234;785,1,234|||||||||811,3,241;1202,1,241;811,3,241;812,7,242;1203,1,243;813,5,243;815,1,243|</v>
      </c>
      <c r="AP733" t="str">
        <f>_xlfn.TEXTJOIN("|",FALSE,AP493:AP502)</f>
        <v>81,3,1;81,3,2;81,4,3|82,3,4;82,3,5;1103,1,5;1001,1,5;1103,1,5;82,4,6|83,5,7;83,2,8;1103,1,8;1001,1,8;1103,1,8;83,5,9|1103,1,10;1001,1,10;1103,1,10|1103,1,13;1001,1,13;1103,1,13|1103,1,16;1001,1,16;1103,1,16||||</v>
      </c>
      <c r="BA733" t="str">
        <f>_xlfn.TEXTJOIN("|",FALSE,BA493:BA502)</f>
        <v>||||||81,7,19;81,2,20;1103,1,20;1001,1,20;1103,1,20;81,1,20;81,7,21|82,4,22;1202,1,22;82,2,22;82,2,23;1103,1,23;1001,1,23;1103,1,23;82,1,23;82,4,24;1202,1,24;82,2,24|83,7,25;83,2,26;1103,1,26;1001,1,26;1103,1,26;83,1,26;83,7,27|81,4,28;1202,1,28;81,2,28;81,1,29;85,1,29;81,4,29;81,4,30;1202,1,30;81,2,30</v>
      </c>
      <c r="BL733" t="str">
        <f>_xlfn.TEXTJOIN("|",FALSE,BL493:BL502)</f>
        <v>|1103,1,4;1001,1,4;1103,1,4|1103,1,7;1001,1,7;1103,1,7|81,2,10;1202,1,10;81,2,10;81,2,11;1103,1,11;1001,1,11;1103,1,11;81,2,12;1202,1,12;81,2,12|82,7,13;82,3,14;1202,1,14;1003,1,14;1202,1,14;82,7,15|83,4,16;1202,1,16;83,2,16;83,3,17;1103,1,17;1001,1,17;1103,1,17;83,4,18;1202,1,18;83,2,18|1103,1,19;1001,1,19;1103,1,19|1103,1,22;1001,1,22;1103,1,22|1103,1,25;1001,1,25;1103,1,25|1103,1,28;1001,1,28;1103,1,28</v>
      </c>
      <c r="CB733" t="str">
        <f>_xlfn.TEXTJOIN("|",FALSE,CB493:CB502)</f>
        <v>81,3,1;81,3,2;81,4,3|82,3,4;82,3,5;1103,1,5;1001,1,5;1103,1,5;82,4,6|83,5,7;83,2,8;1103,1,8;1002,1,8;1103,1,8;83,5,9|1103,1,10;1001,1,10;1103,1,10|1103,1,13;1001,1,13;1103,1,13|1103,1,16;1001,1,16;1103,1,16||||</v>
      </c>
      <c r="CM733" t="str">
        <f>_xlfn.TEXTJOIN("|",FALSE,CM493:CM502)</f>
        <v>||||||81,7,19;81,2,20;1103,1,20;1002,1,20;1103,1,20;81,1,20;81,7,21|82,4,22;1202,1,22;82,2,22;82,2,23;1103,1,23;1001,1,23;1103,1,23;82,1,23;82,4,24;1202,1,24;82,2,24|83,7,25;83,2,26;1103,1,26;1001,1,26;1103,1,26;83,1,26;83,7,27|81,4,28;1202,1,28;81,2,28;81,1,29;85,1,29;81,4,29;81,4,30;1202,1,30;81,2,30</v>
      </c>
      <c r="CX733" t="str">
        <f>_xlfn.TEXTJOIN("|",FALSE,CX493:CX502)</f>
        <v>|1103,1,4;1001,1,4;1103,1,4|1103,1,7;1001,1,7;1103,1,7|81,2,10;1202,1,10;81,2,10;81,2,11;1103,1,11;1001,1,11;1103,1,11;81,2,12;1202,1,12;81,2,12|82,7,13;82,3,14;1202,1,14;1003,1,14;1202,1,14;82,7,15|83,4,16;1202,1,16;83,2,16;83,3,17;1103,1,17;1001,1,17;1103,1,17;83,4,18;1202,1,18;83,2,18|1103,1,19;1001,1,19;1103,1,19|1103,1,22;1001,1,22;1103,1,22|1103,1,25;1001,1,25;1103,1,25|1103,1,28;1001,1,28;1103,1,28</v>
      </c>
    </row>
  </sheetData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81AC1-4CD4-492D-B822-678AB8AC3816}">
  <sheetPr codeName="Sheet12"/>
  <dimension ref="A1:DH80"/>
  <sheetViews>
    <sheetView topLeftCell="AU1" workbookViewId="0">
      <selection activeCell="BS21" sqref="BS21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9" max="41" width="12.4140625" customWidth="1"/>
    <col min="42" max="42" width="7.6640625" bestFit="1" customWidth="1"/>
    <col min="43" max="43" width="5.83203125" bestFit="1" customWidth="1"/>
    <col min="44" max="44" width="7.4140625" bestFit="1" customWidth="1"/>
    <col min="45" max="45" width="5.83203125" bestFit="1" customWidth="1"/>
    <col min="46" max="46" width="7.4140625" bestFit="1" customWidth="1"/>
    <col min="47" max="47" width="5.83203125" bestFit="1" customWidth="1"/>
    <col min="48" max="48" width="7.4140625" bestFit="1" customWidth="1"/>
    <col min="49" max="49" width="5.83203125" bestFit="1" customWidth="1"/>
    <col min="50" max="51" width="6.1640625" customWidth="1"/>
    <col min="52" max="52" width="8.83203125" customWidth="1"/>
    <col min="53" max="53" width="8" bestFit="1" customWidth="1"/>
    <col min="54" max="54" width="6.1640625" bestFit="1" customWidth="1"/>
    <col min="55" max="55" width="8" bestFit="1" customWidth="1"/>
    <col min="56" max="56" width="6.1640625" bestFit="1" customWidth="1"/>
    <col min="57" max="57" width="8" bestFit="1" customWidth="1"/>
    <col min="58" max="58" width="6.1640625" bestFit="1" customWidth="1"/>
    <col min="59" max="59" width="8" bestFit="1" customWidth="1"/>
    <col min="60" max="60" width="6.1640625" customWidth="1"/>
    <col min="61" max="61" width="8" bestFit="1" customWidth="1"/>
    <col min="62" max="74" width="6.1640625" customWidth="1"/>
    <col min="77" max="79" width="12.4140625" customWidth="1"/>
    <col min="80" max="80" width="7.6640625" bestFit="1" customWidth="1"/>
    <col min="81" max="81" width="5.83203125" bestFit="1" customWidth="1"/>
    <col min="82" max="82" width="7.4140625" bestFit="1" customWidth="1"/>
    <col min="83" max="83" width="5.83203125" bestFit="1" customWidth="1"/>
    <col min="84" max="84" width="7.4140625" bestFit="1" customWidth="1"/>
    <col min="85" max="85" width="5.83203125" bestFit="1" customWidth="1"/>
    <col min="86" max="86" width="7.4140625" bestFit="1" customWidth="1"/>
    <col min="87" max="87" width="5.83203125" bestFit="1" customWidth="1"/>
    <col min="88" max="89" width="6.1640625" customWidth="1"/>
    <col min="90" max="90" width="8.83203125" customWidth="1"/>
    <col min="91" max="91" width="8" bestFit="1" customWidth="1"/>
    <col min="92" max="92" width="6.1640625" bestFit="1" customWidth="1"/>
    <col min="93" max="93" width="8" bestFit="1" customWidth="1"/>
    <col min="94" max="94" width="6.1640625" bestFit="1" customWidth="1"/>
    <col min="95" max="95" width="8" bestFit="1" customWidth="1"/>
    <col min="96" max="96" width="6.1640625" bestFit="1" customWidth="1"/>
    <col min="97" max="97" width="8" bestFit="1" customWidth="1"/>
    <col min="98" max="98" width="6.1640625" customWidth="1"/>
    <col min="99" max="99" width="8" bestFit="1" customWidth="1"/>
    <col min="100" max="112" width="6.1640625" customWidth="1"/>
  </cols>
  <sheetData>
    <row r="1" spans="1:112" ht="30" x14ac:dyDescent="0.6">
      <c r="A1" s="24" t="s">
        <v>307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H3" s="51"/>
      <c r="N3" s="34">
        <f>M3+K3+I3+G3+E3</f>
        <v>0</v>
      </c>
      <c r="S3" s="51"/>
      <c r="Y3" s="34">
        <f>X3+V3+T3+R3+P3</f>
        <v>0</v>
      </c>
      <c r="Z3" s="34">
        <v>91</v>
      </c>
      <c r="AA3" s="34">
        <v>3</v>
      </c>
      <c r="AD3" s="51"/>
      <c r="AJ3" s="34">
        <f>AI3+AG3+AE3+AC3+AA3</f>
        <v>3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91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91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H4" s="52"/>
      <c r="N4" s="33">
        <f t="shared" ref="N4:N32" si="1">M4+K4+I4+G4+E4</f>
        <v>0</v>
      </c>
      <c r="S4" s="52"/>
      <c r="Y4" s="33">
        <f t="shared" ref="Y4:Y17" si="2">X4+V4+T4+R4+P4</f>
        <v>0</v>
      </c>
      <c r="Z4" s="33">
        <v>91</v>
      </c>
      <c r="AA4" s="33">
        <v>3</v>
      </c>
      <c r="AD4" s="52"/>
      <c r="AJ4" s="33">
        <f t="shared" ref="AJ4:AJ17" si="3">AI4+AG4+AE4+AC4+AA4</f>
        <v>3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91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91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H5" s="53"/>
      <c r="N5" s="35">
        <f t="shared" si="1"/>
        <v>0</v>
      </c>
      <c r="S5" s="53"/>
      <c r="Y5" s="35">
        <f t="shared" si="2"/>
        <v>0</v>
      </c>
      <c r="Z5" s="35">
        <v>91</v>
      </c>
      <c r="AA5" s="35">
        <v>4</v>
      </c>
      <c r="AD5" s="53"/>
      <c r="AJ5" s="35">
        <f t="shared" si="3"/>
        <v>4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91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91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F6" s="58"/>
      <c r="G6" s="58"/>
      <c r="H6" s="51"/>
      <c r="N6" s="34">
        <f t="shared" si="1"/>
        <v>0</v>
      </c>
      <c r="Q6" s="58"/>
      <c r="R6" s="58"/>
      <c r="S6" s="51"/>
      <c r="Y6" s="34">
        <f t="shared" si="2"/>
        <v>0</v>
      </c>
      <c r="Z6" s="34">
        <v>92</v>
      </c>
      <c r="AA6" s="34">
        <v>3</v>
      </c>
      <c r="AB6" s="58"/>
      <c r="AC6" s="58"/>
      <c r="AD6" s="51"/>
      <c r="AJ6" s="34">
        <f t="shared" si="3"/>
        <v>3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1102</v>
      </c>
      <c r="BD6" s="33">
        <v>1</v>
      </c>
      <c r="BE6" s="52">
        <v>1001</v>
      </c>
      <c r="BF6" s="33">
        <v>1</v>
      </c>
      <c r="BG6" s="33">
        <v>1102</v>
      </c>
      <c r="BH6" s="33">
        <v>1</v>
      </c>
      <c r="BK6" s="34">
        <f t="shared" si="6"/>
        <v>3</v>
      </c>
      <c r="BL6" s="34">
        <v>92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1102</v>
      </c>
      <c r="CP6" s="33">
        <v>1</v>
      </c>
      <c r="CQ6" s="52">
        <v>1001</v>
      </c>
      <c r="CR6" s="33">
        <v>1</v>
      </c>
      <c r="CS6" s="33">
        <v>1102</v>
      </c>
      <c r="CT6" s="33">
        <v>1</v>
      </c>
      <c r="CW6" s="34">
        <f t="shared" si="10"/>
        <v>3</v>
      </c>
      <c r="CX6" s="34">
        <v>92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H7" s="52"/>
      <c r="N7" s="33">
        <f t="shared" si="1"/>
        <v>0</v>
      </c>
      <c r="S7" s="52"/>
      <c r="Y7" s="33">
        <f t="shared" si="2"/>
        <v>0</v>
      </c>
      <c r="Z7" s="33">
        <v>92</v>
      </c>
      <c r="AA7" s="33">
        <v>3</v>
      </c>
      <c r="AD7" s="52"/>
      <c r="AJ7" s="33">
        <f t="shared" si="3"/>
        <v>3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92</v>
      </c>
      <c r="BM7" s="33">
        <v>3</v>
      </c>
      <c r="BN7" s="33">
        <v>1102</v>
      </c>
      <c r="BO7" s="33">
        <v>1</v>
      </c>
      <c r="BP7" s="52">
        <v>1001</v>
      </c>
      <c r="BQ7" s="33">
        <v>1</v>
      </c>
      <c r="BR7" s="33">
        <v>1102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92</v>
      </c>
      <c r="CY7" s="33">
        <v>3</v>
      </c>
      <c r="CZ7" s="33">
        <v>1102</v>
      </c>
      <c r="DA7" s="33">
        <v>1</v>
      </c>
      <c r="DB7" s="52">
        <v>1001</v>
      </c>
      <c r="DC7" s="33">
        <v>1</v>
      </c>
      <c r="DD7" s="33">
        <v>1102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/>
      <c r="E8" s="55"/>
      <c r="F8" s="59"/>
      <c r="G8" s="59"/>
      <c r="H8" s="56"/>
      <c r="I8" s="55"/>
      <c r="J8" s="55"/>
      <c r="K8" s="55"/>
      <c r="L8" s="54"/>
      <c r="M8" s="54"/>
      <c r="N8" s="54">
        <f t="shared" si="1"/>
        <v>0</v>
      </c>
      <c r="O8" s="55"/>
      <c r="P8" s="55"/>
      <c r="Q8" s="59"/>
      <c r="R8" s="59"/>
      <c r="S8" s="56"/>
      <c r="T8" s="55"/>
      <c r="U8" s="55"/>
      <c r="V8" s="55"/>
      <c r="W8" s="54"/>
      <c r="X8" s="54"/>
      <c r="Y8" s="35">
        <f t="shared" si="2"/>
        <v>0</v>
      </c>
      <c r="Z8" s="55">
        <v>92</v>
      </c>
      <c r="AA8" s="55">
        <v>4</v>
      </c>
      <c r="AB8" s="59"/>
      <c r="AC8" s="59"/>
      <c r="AD8" s="56"/>
      <c r="AE8" s="55"/>
      <c r="AF8" s="55"/>
      <c r="AG8" s="55"/>
      <c r="AH8" s="54"/>
      <c r="AI8" s="54"/>
      <c r="AJ8" s="35">
        <f t="shared" si="3"/>
        <v>4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92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92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H9" s="51"/>
      <c r="N9" s="34">
        <f t="shared" si="1"/>
        <v>0</v>
      </c>
      <c r="S9" s="51"/>
      <c r="Y9" s="34">
        <f t="shared" si="2"/>
        <v>0</v>
      </c>
      <c r="Z9" s="34">
        <v>93</v>
      </c>
      <c r="AA9" s="34">
        <v>5</v>
      </c>
      <c r="AD9" s="51"/>
      <c r="AJ9" s="34">
        <f t="shared" si="3"/>
        <v>5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1102</v>
      </c>
      <c r="BD9" s="33">
        <v>1</v>
      </c>
      <c r="BE9" s="52">
        <v>1001</v>
      </c>
      <c r="BF9" s="33">
        <v>1</v>
      </c>
      <c r="BG9" s="33">
        <v>1102</v>
      </c>
      <c r="BH9" s="33">
        <v>1</v>
      </c>
      <c r="BK9" s="34">
        <f t="shared" si="6"/>
        <v>3</v>
      </c>
      <c r="BL9" s="34">
        <v>93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1102</v>
      </c>
      <c r="CP9" s="33">
        <v>1</v>
      </c>
      <c r="CQ9" s="52">
        <v>1001</v>
      </c>
      <c r="CR9" s="33">
        <v>1</v>
      </c>
      <c r="CS9" s="33">
        <v>1102</v>
      </c>
      <c r="CT9" s="33">
        <v>1</v>
      </c>
      <c r="CW9" s="34">
        <f t="shared" si="10"/>
        <v>3</v>
      </c>
      <c r="CX9" s="34">
        <v>93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H10" s="52"/>
      <c r="N10" s="33">
        <f t="shared" si="1"/>
        <v>0</v>
      </c>
      <c r="S10" s="52"/>
      <c r="Y10" s="33">
        <f t="shared" si="2"/>
        <v>0</v>
      </c>
      <c r="Z10" s="33">
        <v>93</v>
      </c>
      <c r="AA10" s="33">
        <v>2</v>
      </c>
      <c r="AB10" s="33">
        <v>1102</v>
      </c>
      <c r="AC10" s="33">
        <v>1</v>
      </c>
      <c r="AD10" s="52">
        <v>1001</v>
      </c>
      <c r="AE10" s="33">
        <v>1</v>
      </c>
      <c r="AF10" s="33">
        <v>1102</v>
      </c>
      <c r="AG10" s="33">
        <v>1</v>
      </c>
      <c r="AJ10" s="33">
        <f t="shared" si="3"/>
        <v>5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93</v>
      </c>
      <c r="BM10" s="33">
        <v>2</v>
      </c>
      <c r="BN10" s="33">
        <v>1102</v>
      </c>
      <c r="BO10" s="33">
        <v>1</v>
      </c>
      <c r="BP10" s="52">
        <v>1001</v>
      </c>
      <c r="BQ10" s="33">
        <v>1</v>
      </c>
      <c r="BR10" s="33">
        <v>1102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93</v>
      </c>
      <c r="CY10" s="33">
        <v>2</v>
      </c>
      <c r="CZ10" s="33">
        <v>1102</v>
      </c>
      <c r="DA10" s="33">
        <v>1</v>
      </c>
      <c r="DB10" s="52">
        <v>1002</v>
      </c>
      <c r="DC10" s="33">
        <v>1</v>
      </c>
      <c r="DD10" s="33">
        <v>1102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H11" s="53"/>
      <c r="N11" s="35">
        <f t="shared" si="1"/>
        <v>0</v>
      </c>
      <c r="S11" s="53"/>
      <c r="Y11" s="35">
        <f t="shared" si="2"/>
        <v>0</v>
      </c>
      <c r="Z11" s="35">
        <v>93</v>
      </c>
      <c r="AA11" s="35">
        <v>5</v>
      </c>
      <c r="AD11" s="53"/>
      <c r="AJ11" s="35">
        <f t="shared" si="3"/>
        <v>5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93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93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58"/>
      <c r="H12" s="51"/>
      <c r="N12" s="34">
        <f t="shared" si="1"/>
        <v>0</v>
      </c>
      <c r="O12" s="34">
        <v>91</v>
      </c>
      <c r="P12" s="34">
        <v>2</v>
      </c>
      <c r="Q12" s="58">
        <v>1203</v>
      </c>
      <c r="R12" s="34">
        <v>1</v>
      </c>
      <c r="S12" s="51"/>
      <c r="U12" s="34">
        <v>91</v>
      </c>
      <c r="V12" s="34">
        <v>2</v>
      </c>
      <c r="Y12" s="34">
        <f t="shared" si="2"/>
        <v>5</v>
      </c>
      <c r="AB12" s="33">
        <v>1102</v>
      </c>
      <c r="AC12" s="33">
        <v>1</v>
      </c>
      <c r="AD12" s="52">
        <v>1001</v>
      </c>
      <c r="AE12" s="33">
        <v>1</v>
      </c>
      <c r="AF12" s="33">
        <v>1102</v>
      </c>
      <c r="AG12" s="33">
        <v>1</v>
      </c>
      <c r="AJ12" s="34">
        <f t="shared" si="3"/>
        <v>3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91</v>
      </c>
      <c r="BB12" s="34">
        <v>2</v>
      </c>
      <c r="BC12" s="58">
        <v>1203</v>
      </c>
      <c r="BD12" s="34">
        <v>1</v>
      </c>
      <c r="BE12" s="51"/>
      <c r="BG12" s="34">
        <v>91</v>
      </c>
      <c r="BH12" s="34">
        <v>2</v>
      </c>
      <c r="BK12" s="34">
        <f t="shared" si="6"/>
        <v>5</v>
      </c>
      <c r="BN12" s="33">
        <v>1102</v>
      </c>
      <c r="BO12" s="33">
        <v>1</v>
      </c>
      <c r="BP12" s="52">
        <v>1001</v>
      </c>
      <c r="BQ12" s="33">
        <v>1</v>
      </c>
      <c r="BR12" s="33">
        <v>1102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91</v>
      </c>
      <c r="CN12" s="34">
        <v>2</v>
      </c>
      <c r="CO12" s="58">
        <v>1203</v>
      </c>
      <c r="CP12" s="34">
        <v>1</v>
      </c>
      <c r="CQ12" s="51"/>
      <c r="CS12" s="34">
        <v>91</v>
      </c>
      <c r="CT12" s="34">
        <v>2</v>
      </c>
      <c r="CW12" s="34">
        <f t="shared" si="10"/>
        <v>5</v>
      </c>
      <c r="CZ12" s="33">
        <v>1102</v>
      </c>
      <c r="DA12" s="33">
        <v>1</v>
      </c>
      <c r="DB12" s="52">
        <v>1001</v>
      </c>
      <c r="DC12" s="33">
        <v>1</v>
      </c>
      <c r="DD12" s="33">
        <v>1102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N13" s="33">
        <f t="shared" si="1"/>
        <v>0</v>
      </c>
      <c r="O13" s="33">
        <v>91</v>
      </c>
      <c r="P13" s="33">
        <v>2</v>
      </c>
      <c r="Q13" s="33">
        <v>1102</v>
      </c>
      <c r="R13" s="33">
        <v>1</v>
      </c>
      <c r="S13" s="52">
        <v>1001</v>
      </c>
      <c r="T13" s="33">
        <v>1</v>
      </c>
      <c r="U13" s="33">
        <v>1102</v>
      </c>
      <c r="V13" s="33">
        <v>1</v>
      </c>
      <c r="Y13" s="33">
        <f t="shared" si="2"/>
        <v>5</v>
      </c>
      <c r="AD13" s="52"/>
      <c r="AF13" s="52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91</v>
      </c>
      <c r="BB13" s="33">
        <v>2</v>
      </c>
      <c r="BC13" s="33">
        <v>1102</v>
      </c>
      <c r="BD13" s="33">
        <v>1</v>
      </c>
      <c r="BE13" s="52">
        <v>1001</v>
      </c>
      <c r="BF13" s="33">
        <v>1</v>
      </c>
      <c r="BG13" s="33">
        <v>1102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91</v>
      </c>
      <c r="CN13" s="33">
        <v>2</v>
      </c>
      <c r="CO13" s="33">
        <v>1102</v>
      </c>
      <c r="CP13" s="33">
        <v>1</v>
      </c>
      <c r="CQ13" s="52">
        <v>1001</v>
      </c>
      <c r="CR13" s="33">
        <v>1</v>
      </c>
      <c r="CS13" s="33">
        <v>1102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 s="55">
        <v>91</v>
      </c>
      <c r="P14" s="55">
        <v>2</v>
      </c>
      <c r="Q14" s="59">
        <v>1203</v>
      </c>
      <c r="R14" s="55">
        <v>1</v>
      </c>
      <c r="S14" s="56"/>
      <c r="T14" s="55"/>
      <c r="U14" s="55">
        <v>91</v>
      </c>
      <c r="V14" s="55">
        <v>2</v>
      </c>
      <c r="Y14" s="35">
        <f t="shared" si="2"/>
        <v>5</v>
      </c>
      <c r="Z14" s="55"/>
      <c r="AA14" s="55"/>
      <c r="AB14" s="59"/>
      <c r="AC14" s="55"/>
      <c r="AD14" s="56"/>
      <c r="AE14" s="55"/>
      <c r="AF14" s="55"/>
      <c r="AG14" s="55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91</v>
      </c>
      <c r="BB14" s="55">
        <v>2</v>
      </c>
      <c r="BC14" s="59">
        <v>1203</v>
      </c>
      <c r="BD14" s="55">
        <v>1</v>
      </c>
      <c r="BE14" s="56"/>
      <c r="BF14" s="55"/>
      <c r="BG14" s="55">
        <v>91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91</v>
      </c>
      <c r="CN14" s="55">
        <v>2</v>
      </c>
      <c r="CO14" s="59">
        <v>1203</v>
      </c>
      <c r="CP14" s="55">
        <v>1</v>
      </c>
      <c r="CQ14" s="56"/>
      <c r="CR14" s="55"/>
      <c r="CS14" s="55">
        <v>91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65"/>
      <c r="G15" s="65"/>
      <c r="H15" s="66"/>
      <c r="I15" s="65"/>
      <c r="J15" s="65"/>
      <c r="K15" s="65"/>
      <c r="L15" s="65"/>
      <c r="N15" s="34">
        <f t="shared" si="1"/>
        <v>0</v>
      </c>
      <c r="O15" s="34">
        <v>92</v>
      </c>
      <c r="P15" s="34">
        <v>7</v>
      </c>
      <c r="Q15" s="65"/>
      <c r="R15" s="65"/>
      <c r="S15" s="66"/>
      <c r="T15" s="65"/>
      <c r="U15" s="65"/>
      <c r="V15" s="65"/>
      <c r="W15" s="65"/>
      <c r="Y15" s="34">
        <f t="shared" si="2"/>
        <v>7</v>
      </c>
      <c r="AB15" s="33">
        <v>1102</v>
      </c>
      <c r="AC15" s="33">
        <v>1</v>
      </c>
      <c r="AD15" s="52">
        <v>1001</v>
      </c>
      <c r="AE15" s="33">
        <v>1</v>
      </c>
      <c r="AF15" s="33">
        <v>1102</v>
      </c>
      <c r="AG15" s="33">
        <v>1</v>
      </c>
      <c r="AH15" s="65"/>
      <c r="AJ15" s="34">
        <f t="shared" si="3"/>
        <v>3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92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1102</v>
      </c>
      <c r="BO15" s="33">
        <v>1</v>
      </c>
      <c r="BP15" s="52">
        <v>1001</v>
      </c>
      <c r="BQ15" s="33">
        <v>1</v>
      </c>
      <c r="BR15" s="33">
        <v>1102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92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1102</v>
      </c>
      <c r="DA15" s="33">
        <v>1</v>
      </c>
      <c r="DB15" s="52">
        <v>1001</v>
      </c>
      <c r="DC15" s="33">
        <v>1</v>
      </c>
      <c r="DD15" s="33">
        <v>1102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 s="33">
        <v>92</v>
      </c>
      <c r="P16" s="33">
        <v>3</v>
      </c>
      <c r="Q16" s="67">
        <v>1203</v>
      </c>
      <c r="R16" s="33">
        <v>1</v>
      </c>
      <c r="S16" s="52"/>
      <c r="U16" s="52">
        <v>1003</v>
      </c>
      <c r="V16" s="33">
        <v>1</v>
      </c>
      <c r="W16" s="67">
        <v>1203</v>
      </c>
      <c r="X16" s="33">
        <v>1</v>
      </c>
      <c r="Y16" s="33">
        <f t="shared" si="2"/>
        <v>6</v>
      </c>
      <c r="AB16" s="67"/>
      <c r="AD16" s="52"/>
      <c r="AF16" s="52"/>
      <c r="AH16" s="67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92</v>
      </c>
      <c r="BB16" s="33">
        <v>3</v>
      </c>
      <c r="BC16" s="67">
        <v>1203</v>
      </c>
      <c r="BD16" s="33">
        <v>1</v>
      </c>
      <c r="BE16" s="52"/>
      <c r="BG16" s="52">
        <v>1003</v>
      </c>
      <c r="BH16" s="33">
        <v>1</v>
      </c>
      <c r="BI16" s="67">
        <v>1203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92</v>
      </c>
      <c r="CN16" s="33">
        <v>3</v>
      </c>
      <c r="CO16" s="67">
        <v>1203</v>
      </c>
      <c r="CP16" s="33">
        <v>1</v>
      </c>
      <c r="CQ16" s="52"/>
      <c r="CS16" s="52">
        <v>1003</v>
      </c>
      <c r="CT16" s="33">
        <v>1</v>
      </c>
      <c r="CU16" s="67">
        <v>1203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 s="35">
        <v>92</v>
      </c>
      <c r="P17" s="35">
        <v>7</v>
      </c>
      <c r="S17" s="53"/>
      <c r="Y17" s="35">
        <f t="shared" si="2"/>
        <v>7</v>
      </c>
      <c r="AD17" s="53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92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92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58"/>
      <c r="H18" s="51"/>
      <c r="N18" s="34">
        <f t="shared" si="1"/>
        <v>0</v>
      </c>
      <c r="O18" s="34">
        <v>93</v>
      </c>
      <c r="P18" s="34">
        <v>4</v>
      </c>
      <c r="Q18" s="58">
        <v>1203</v>
      </c>
      <c r="R18" s="34">
        <v>1</v>
      </c>
      <c r="S18" s="51"/>
      <c r="U18" s="34">
        <v>93</v>
      </c>
      <c r="V18" s="34">
        <v>2</v>
      </c>
      <c r="Y18" s="34">
        <f>X18+V18+T18+R18+P18</f>
        <v>7</v>
      </c>
      <c r="AB18" s="33">
        <v>1102</v>
      </c>
      <c r="AC18" s="33">
        <v>1</v>
      </c>
      <c r="AD18" s="52">
        <v>1001</v>
      </c>
      <c r="AE18" s="33">
        <v>1</v>
      </c>
      <c r="AF18" s="33">
        <v>1102</v>
      </c>
      <c r="AG18" s="33">
        <v>1</v>
      </c>
      <c r="AJ18" s="34">
        <f>AI18+AG18+AE18+AC18+AA18</f>
        <v>3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93</v>
      </c>
      <c r="BB18" s="34">
        <v>4</v>
      </c>
      <c r="BC18" s="58">
        <v>1203</v>
      </c>
      <c r="BD18" s="34">
        <v>1</v>
      </c>
      <c r="BE18" s="51"/>
      <c r="BG18" s="34">
        <v>93</v>
      </c>
      <c r="BH18" s="34">
        <v>2</v>
      </c>
      <c r="BK18" s="34">
        <f>BJ18+BH18+BF18+BD18+BB18</f>
        <v>7</v>
      </c>
      <c r="BN18" s="33">
        <v>1102</v>
      </c>
      <c r="BO18" s="33">
        <v>1</v>
      </c>
      <c r="BP18" s="52">
        <v>1001</v>
      </c>
      <c r="BQ18" s="33">
        <v>1</v>
      </c>
      <c r="BR18" s="33">
        <v>1102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93</v>
      </c>
      <c r="CN18" s="34">
        <v>4</v>
      </c>
      <c r="CO18" s="58">
        <v>1203</v>
      </c>
      <c r="CP18" s="34">
        <v>1</v>
      </c>
      <c r="CQ18" s="51"/>
      <c r="CS18" s="34">
        <v>93</v>
      </c>
      <c r="CT18" s="34">
        <v>2</v>
      </c>
      <c r="CW18" s="34">
        <f>CV18+CT18+CR18+CP18+CN18</f>
        <v>7</v>
      </c>
      <c r="CZ18" s="33">
        <v>1102</v>
      </c>
      <c r="DA18" s="33">
        <v>1</v>
      </c>
      <c r="DB18" s="52">
        <v>1001</v>
      </c>
      <c r="DC18" s="33">
        <v>1</v>
      </c>
      <c r="DD18" s="33">
        <v>1102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 s="33">
        <v>93</v>
      </c>
      <c r="P19" s="33">
        <v>3</v>
      </c>
      <c r="Q19" s="33">
        <v>1102</v>
      </c>
      <c r="R19" s="33">
        <v>1</v>
      </c>
      <c r="S19" s="52">
        <v>1001</v>
      </c>
      <c r="T19" s="33">
        <v>1</v>
      </c>
      <c r="U19" s="33">
        <v>1102</v>
      </c>
      <c r="V19" s="33">
        <v>1</v>
      </c>
      <c r="Y19" s="33">
        <f t="shared" ref="Y19:Y32" si="13">X19+V19+T19+R19+P19</f>
        <v>6</v>
      </c>
      <c r="AD19" s="52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93</v>
      </c>
      <c r="BB19" s="33">
        <v>3</v>
      </c>
      <c r="BC19" s="33">
        <v>1102</v>
      </c>
      <c r="BD19" s="33">
        <v>1</v>
      </c>
      <c r="BE19" s="52">
        <v>1001</v>
      </c>
      <c r="BF19" s="33">
        <v>1</v>
      </c>
      <c r="BG19" s="33">
        <v>1102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93</v>
      </c>
      <c r="CN19" s="33">
        <v>3</v>
      </c>
      <c r="CO19" s="33">
        <v>1102</v>
      </c>
      <c r="CP19" s="33">
        <v>1</v>
      </c>
      <c r="CQ19" s="52">
        <v>1001</v>
      </c>
      <c r="CR19" s="33">
        <v>1</v>
      </c>
      <c r="CS19" s="33">
        <v>1102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 s="55">
        <v>93</v>
      </c>
      <c r="P20" s="55">
        <v>4</v>
      </c>
      <c r="Q20" s="59">
        <v>1203</v>
      </c>
      <c r="R20" s="55">
        <v>1</v>
      </c>
      <c r="S20" s="56"/>
      <c r="T20" s="55"/>
      <c r="U20" s="55">
        <v>93</v>
      </c>
      <c r="V20" s="55">
        <v>2</v>
      </c>
      <c r="Y20" s="35">
        <f t="shared" si="13"/>
        <v>7</v>
      </c>
      <c r="Z20" s="55"/>
      <c r="AA20" s="55"/>
      <c r="AB20" s="59"/>
      <c r="AC20" s="55"/>
      <c r="AD20" s="56"/>
      <c r="AE20" s="55"/>
      <c r="AF20" s="55"/>
      <c r="AG20" s="55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93</v>
      </c>
      <c r="BB20" s="55">
        <v>4</v>
      </c>
      <c r="BC20" s="59">
        <v>1203</v>
      </c>
      <c r="BD20" s="55">
        <v>1</v>
      </c>
      <c r="BE20" s="56"/>
      <c r="BF20" s="55"/>
      <c r="BG20" s="55">
        <v>93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93</v>
      </c>
      <c r="CN20" s="55">
        <v>4</v>
      </c>
      <c r="CO20" s="59">
        <v>1203</v>
      </c>
      <c r="CP20" s="55">
        <v>1</v>
      </c>
      <c r="CQ20" s="56"/>
      <c r="CR20" s="55"/>
      <c r="CS20" s="55">
        <v>93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 s="34">
        <v>91</v>
      </c>
      <c r="E21" s="34">
        <v>7</v>
      </c>
      <c r="H21" s="51"/>
      <c r="N21" s="34">
        <f t="shared" si="1"/>
        <v>7</v>
      </c>
      <c r="Q21" s="33">
        <v>1102</v>
      </c>
      <c r="R21" s="33">
        <v>1</v>
      </c>
      <c r="S21" s="52">
        <v>1001</v>
      </c>
      <c r="T21" s="33">
        <v>1</v>
      </c>
      <c r="U21" s="33">
        <v>1102</v>
      </c>
      <c r="V21" s="33">
        <v>1</v>
      </c>
      <c r="Y21" s="34">
        <f t="shared" si="13"/>
        <v>3</v>
      </c>
      <c r="AD21" s="51"/>
      <c r="AJ21" s="34">
        <f t="shared" si="14"/>
        <v>0</v>
      </c>
      <c r="AM21" s="34">
        <v>19</v>
      </c>
      <c r="AN21" s="34">
        <f t="shared" si="15"/>
        <v>7</v>
      </c>
      <c r="AO21" s="34">
        <v>8</v>
      </c>
      <c r="AP21" s="34">
        <v>91</v>
      </c>
      <c r="AQ21" s="34">
        <v>7</v>
      </c>
      <c r="AT21" s="51"/>
      <c r="AZ21" s="34">
        <f t="shared" si="5"/>
        <v>7</v>
      </c>
      <c r="BC21" s="33">
        <v>1102</v>
      </c>
      <c r="BD21" s="33">
        <v>1</v>
      </c>
      <c r="BE21" s="52">
        <v>1001</v>
      </c>
      <c r="BF21" s="33">
        <v>1</v>
      </c>
      <c r="BG21" s="33">
        <v>1102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91</v>
      </c>
      <c r="CC21" s="34">
        <v>7</v>
      </c>
      <c r="CF21" s="51"/>
      <c r="CL21" s="34">
        <f t="shared" si="9"/>
        <v>7</v>
      </c>
      <c r="CO21" s="33">
        <v>1102</v>
      </c>
      <c r="CP21" s="33">
        <v>1</v>
      </c>
      <c r="CQ21" s="52">
        <v>1001</v>
      </c>
      <c r="CR21" s="33">
        <v>1</v>
      </c>
      <c r="CS21" s="33">
        <v>1102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 s="33">
        <v>91</v>
      </c>
      <c r="E22" s="33">
        <v>2</v>
      </c>
      <c r="F22" s="33">
        <v>1102</v>
      </c>
      <c r="G22" s="33">
        <v>1</v>
      </c>
      <c r="H22" s="52">
        <v>1001</v>
      </c>
      <c r="I22" s="33">
        <v>1</v>
      </c>
      <c r="J22" s="33">
        <v>1102</v>
      </c>
      <c r="K22" s="33">
        <v>1</v>
      </c>
      <c r="L22" s="33">
        <v>91</v>
      </c>
      <c r="M22" s="33">
        <v>1</v>
      </c>
      <c r="N22" s="33">
        <f t="shared" si="1"/>
        <v>6</v>
      </c>
      <c r="S22" s="52"/>
      <c r="Y22" s="33">
        <f t="shared" si="13"/>
        <v>0</v>
      </c>
      <c r="AD22" s="52"/>
      <c r="AJ22" s="33">
        <f t="shared" si="14"/>
        <v>0</v>
      </c>
      <c r="AM22" s="33">
        <v>20</v>
      </c>
      <c r="AN22" s="33">
        <f t="shared" si="15"/>
        <v>7</v>
      </c>
      <c r="AO22" s="33">
        <v>8</v>
      </c>
      <c r="AP22" s="33">
        <v>91</v>
      </c>
      <c r="AQ22" s="33">
        <v>2</v>
      </c>
      <c r="AR22" s="33">
        <v>1102</v>
      </c>
      <c r="AS22" s="33">
        <v>1</v>
      </c>
      <c r="AT22" s="52">
        <v>1001</v>
      </c>
      <c r="AU22" s="33">
        <v>1</v>
      </c>
      <c r="AV22" s="33">
        <v>1102</v>
      </c>
      <c r="AW22" s="33">
        <v>1</v>
      </c>
      <c r="AX22" s="33">
        <v>91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91</v>
      </c>
      <c r="CC22" s="33">
        <v>2</v>
      </c>
      <c r="CD22" s="33">
        <v>1102</v>
      </c>
      <c r="CE22" s="33">
        <v>1</v>
      </c>
      <c r="CF22" s="52">
        <v>1002</v>
      </c>
      <c r="CG22" s="33">
        <v>1</v>
      </c>
      <c r="CH22" s="33">
        <v>1102</v>
      </c>
      <c r="CI22" s="33">
        <v>1</v>
      </c>
      <c r="CJ22" s="33">
        <v>91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 s="35">
        <v>91</v>
      </c>
      <c r="E23" s="35">
        <v>7</v>
      </c>
      <c r="H23" s="53"/>
      <c r="N23" s="35">
        <f t="shared" si="1"/>
        <v>7</v>
      </c>
      <c r="S23" s="53"/>
      <c r="Y23" s="35">
        <f t="shared" si="13"/>
        <v>0</v>
      </c>
      <c r="AD23" s="53"/>
      <c r="AJ23" s="35">
        <f t="shared" si="14"/>
        <v>0</v>
      </c>
      <c r="AM23" s="35">
        <v>21</v>
      </c>
      <c r="AN23" s="35">
        <f t="shared" si="15"/>
        <v>7</v>
      </c>
      <c r="AO23" s="35">
        <v>8</v>
      </c>
      <c r="AP23" s="35">
        <v>91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91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 s="34">
        <v>92</v>
      </c>
      <c r="E24" s="34">
        <v>4</v>
      </c>
      <c r="F24" s="58">
        <v>1203</v>
      </c>
      <c r="G24" s="34">
        <v>1</v>
      </c>
      <c r="H24" s="51"/>
      <c r="J24" s="34">
        <v>92</v>
      </c>
      <c r="K24" s="34">
        <v>2</v>
      </c>
      <c r="N24" s="34">
        <f t="shared" si="1"/>
        <v>7</v>
      </c>
      <c r="Q24" s="33">
        <v>1102</v>
      </c>
      <c r="R24" s="33">
        <v>1</v>
      </c>
      <c r="S24" s="52">
        <v>1001</v>
      </c>
      <c r="T24" s="33">
        <v>1</v>
      </c>
      <c r="U24" s="33">
        <v>1102</v>
      </c>
      <c r="V24" s="33">
        <v>1</v>
      </c>
      <c r="Y24" s="34">
        <f t="shared" si="13"/>
        <v>3</v>
      </c>
      <c r="AB24" s="58"/>
      <c r="AD24" s="51"/>
      <c r="AJ24" s="34">
        <f t="shared" si="14"/>
        <v>0</v>
      </c>
      <c r="AM24" s="34">
        <v>22</v>
      </c>
      <c r="AN24" s="34">
        <f t="shared" si="15"/>
        <v>8</v>
      </c>
      <c r="AO24" s="34">
        <v>8</v>
      </c>
      <c r="AP24" s="34">
        <v>92</v>
      </c>
      <c r="AQ24" s="34">
        <v>4</v>
      </c>
      <c r="AR24" s="58">
        <v>1203</v>
      </c>
      <c r="AS24" s="34">
        <v>1</v>
      </c>
      <c r="AT24" s="51"/>
      <c r="AV24" s="34">
        <v>92</v>
      </c>
      <c r="AW24" s="34">
        <v>2</v>
      </c>
      <c r="AZ24" s="34">
        <f t="shared" si="5"/>
        <v>7</v>
      </c>
      <c r="BC24" s="33">
        <v>1102</v>
      </c>
      <c r="BD24" s="33">
        <v>1</v>
      </c>
      <c r="BE24" s="52">
        <v>1001</v>
      </c>
      <c r="BF24" s="33">
        <v>1</v>
      </c>
      <c r="BG24" s="33">
        <v>1102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92</v>
      </c>
      <c r="CC24" s="34">
        <v>4</v>
      </c>
      <c r="CD24" s="58">
        <v>1203</v>
      </c>
      <c r="CE24" s="34">
        <v>1</v>
      </c>
      <c r="CF24" s="51"/>
      <c r="CH24" s="34">
        <v>92</v>
      </c>
      <c r="CI24" s="34">
        <v>2</v>
      </c>
      <c r="CL24" s="34">
        <f t="shared" si="9"/>
        <v>7</v>
      </c>
      <c r="CO24" s="33">
        <v>1102</v>
      </c>
      <c r="CP24" s="33">
        <v>1</v>
      </c>
      <c r="CQ24" s="52">
        <v>1001</v>
      </c>
      <c r="CR24" s="33">
        <v>1</v>
      </c>
      <c r="CS24" s="33">
        <v>1102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 s="33">
        <v>92</v>
      </c>
      <c r="E25" s="33">
        <v>2</v>
      </c>
      <c r="F25" s="33">
        <v>1102</v>
      </c>
      <c r="G25" s="33">
        <v>1</v>
      </c>
      <c r="H25" s="52">
        <v>1001</v>
      </c>
      <c r="I25" s="33">
        <v>1</v>
      </c>
      <c r="J25" s="33">
        <v>1102</v>
      </c>
      <c r="K25" s="33">
        <v>1</v>
      </c>
      <c r="L25" s="33">
        <v>92</v>
      </c>
      <c r="M25" s="33">
        <v>1</v>
      </c>
      <c r="N25" s="33">
        <f t="shared" si="1"/>
        <v>6</v>
      </c>
      <c r="S25" s="52"/>
      <c r="Y25" s="33">
        <f t="shared" si="13"/>
        <v>0</v>
      </c>
      <c r="AD25" s="52"/>
      <c r="AJ25" s="33">
        <f t="shared" si="14"/>
        <v>0</v>
      </c>
      <c r="AM25" s="33">
        <v>23</v>
      </c>
      <c r="AN25" s="33">
        <f t="shared" si="15"/>
        <v>8</v>
      </c>
      <c r="AO25" s="33">
        <v>8</v>
      </c>
      <c r="AP25" s="33">
        <v>92</v>
      </c>
      <c r="AQ25" s="33">
        <v>2</v>
      </c>
      <c r="AR25" s="33">
        <v>1102</v>
      </c>
      <c r="AS25" s="33">
        <v>1</v>
      </c>
      <c r="AT25" s="52">
        <v>1001</v>
      </c>
      <c r="AU25" s="33">
        <v>1</v>
      </c>
      <c r="AV25" s="33">
        <v>1102</v>
      </c>
      <c r="AW25" s="33">
        <v>1</v>
      </c>
      <c r="AX25" s="33">
        <v>92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92</v>
      </c>
      <c r="CC25" s="33">
        <v>2</v>
      </c>
      <c r="CD25" s="33">
        <v>1102</v>
      </c>
      <c r="CE25" s="33">
        <v>1</v>
      </c>
      <c r="CF25" s="52">
        <v>1001</v>
      </c>
      <c r="CG25" s="33">
        <v>1</v>
      </c>
      <c r="CH25" s="33">
        <v>1102</v>
      </c>
      <c r="CI25" s="33">
        <v>1</v>
      </c>
      <c r="CJ25" s="33">
        <v>92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 s="55">
        <v>92</v>
      </c>
      <c r="E26" s="55">
        <v>4</v>
      </c>
      <c r="F26" s="59">
        <v>1203</v>
      </c>
      <c r="G26" s="55">
        <v>1</v>
      </c>
      <c r="H26" s="56"/>
      <c r="I26" s="55"/>
      <c r="J26" s="55">
        <v>92</v>
      </c>
      <c r="K26" s="55">
        <v>2</v>
      </c>
      <c r="N26" s="35">
        <f t="shared" si="1"/>
        <v>7</v>
      </c>
      <c r="O26" s="55"/>
      <c r="P26" s="55"/>
      <c r="Q26" s="59"/>
      <c r="R26" s="55"/>
      <c r="S26" s="56"/>
      <c r="T26" s="55"/>
      <c r="U26" s="55"/>
      <c r="V26" s="55"/>
      <c r="Y26" s="35">
        <f t="shared" si="13"/>
        <v>0</v>
      </c>
      <c r="Z26" s="55"/>
      <c r="AA26" s="55"/>
      <c r="AB26" s="59"/>
      <c r="AC26" s="55"/>
      <c r="AD26" s="56"/>
      <c r="AE26" s="55"/>
      <c r="AF26" s="55"/>
      <c r="AG26" s="55"/>
      <c r="AJ26" s="35">
        <f t="shared" si="14"/>
        <v>0</v>
      </c>
      <c r="AM26" s="35">
        <v>24</v>
      </c>
      <c r="AN26" s="35">
        <f t="shared" si="15"/>
        <v>8</v>
      </c>
      <c r="AO26" s="35">
        <v>8</v>
      </c>
      <c r="AP26" s="55">
        <v>92</v>
      </c>
      <c r="AQ26" s="55">
        <v>4</v>
      </c>
      <c r="AR26" s="59">
        <v>1203</v>
      </c>
      <c r="AS26" s="55">
        <v>1</v>
      </c>
      <c r="AT26" s="56"/>
      <c r="AU26" s="55"/>
      <c r="AV26" s="55">
        <v>92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92</v>
      </c>
      <c r="CC26" s="55">
        <v>4</v>
      </c>
      <c r="CD26" s="59">
        <v>1203</v>
      </c>
      <c r="CE26" s="55">
        <v>1</v>
      </c>
      <c r="CF26" s="56"/>
      <c r="CG26" s="55"/>
      <c r="CH26" s="55">
        <v>92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 s="34">
        <v>93</v>
      </c>
      <c r="E27" s="34">
        <v>7</v>
      </c>
      <c r="H27" s="51"/>
      <c r="N27" s="34">
        <f t="shared" si="1"/>
        <v>7</v>
      </c>
      <c r="Q27" s="33">
        <v>1102</v>
      </c>
      <c r="R27" s="33">
        <v>1</v>
      </c>
      <c r="S27" s="52">
        <v>1001</v>
      </c>
      <c r="T27" s="33">
        <v>1</v>
      </c>
      <c r="U27" s="33">
        <v>1102</v>
      </c>
      <c r="V27" s="33">
        <v>1</v>
      </c>
      <c r="Y27" s="34">
        <f t="shared" si="13"/>
        <v>3</v>
      </c>
      <c r="AD27" s="51"/>
      <c r="AJ27" s="34">
        <f t="shared" si="14"/>
        <v>0</v>
      </c>
      <c r="AM27" s="34">
        <v>25</v>
      </c>
      <c r="AN27" s="34">
        <f t="shared" si="15"/>
        <v>9</v>
      </c>
      <c r="AO27" s="34">
        <v>8</v>
      </c>
      <c r="AP27" s="34">
        <v>93</v>
      </c>
      <c r="AQ27" s="34">
        <v>7</v>
      </c>
      <c r="AT27" s="51"/>
      <c r="AZ27" s="34">
        <f t="shared" si="5"/>
        <v>7</v>
      </c>
      <c r="BC27" s="33">
        <v>1102</v>
      </c>
      <c r="BD27" s="33">
        <v>1</v>
      </c>
      <c r="BE27" s="52">
        <v>1001</v>
      </c>
      <c r="BF27" s="33">
        <v>1</v>
      </c>
      <c r="BG27" s="33">
        <v>1102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93</v>
      </c>
      <c r="CC27" s="34">
        <v>7</v>
      </c>
      <c r="CF27" s="51"/>
      <c r="CL27" s="34">
        <f t="shared" si="9"/>
        <v>7</v>
      </c>
      <c r="CO27" s="33">
        <v>1102</v>
      </c>
      <c r="CP27" s="33">
        <v>1</v>
      </c>
      <c r="CQ27" s="52">
        <v>1001</v>
      </c>
      <c r="CR27" s="33">
        <v>1</v>
      </c>
      <c r="CS27" s="33">
        <v>1102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 s="33">
        <v>93</v>
      </c>
      <c r="E28" s="33">
        <v>2</v>
      </c>
      <c r="F28" s="33">
        <v>1102</v>
      </c>
      <c r="G28" s="33">
        <v>1</v>
      </c>
      <c r="H28" s="52">
        <v>1001</v>
      </c>
      <c r="I28" s="33">
        <v>1</v>
      </c>
      <c r="J28" s="33">
        <v>1102</v>
      </c>
      <c r="K28" s="33">
        <v>1</v>
      </c>
      <c r="L28" s="33">
        <v>93</v>
      </c>
      <c r="M28" s="33">
        <v>1</v>
      </c>
      <c r="N28" s="33">
        <f t="shared" si="1"/>
        <v>6</v>
      </c>
      <c r="S28" s="52"/>
      <c r="Y28" s="33">
        <f t="shared" si="13"/>
        <v>0</v>
      </c>
      <c r="AD28" s="52"/>
      <c r="AJ28" s="33">
        <f t="shared" si="14"/>
        <v>0</v>
      </c>
      <c r="AM28" s="33">
        <v>26</v>
      </c>
      <c r="AN28" s="33">
        <f t="shared" si="15"/>
        <v>9</v>
      </c>
      <c r="AO28" s="33">
        <v>8</v>
      </c>
      <c r="AP28" s="33">
        <v>93</v>
      </c>
      <c r="AQ28" s="33">
        <v>2</v>
      </c>
      <c r="AR28" s="33">
        <v>1102</v>
      </c>
      <c r="AS28" s="33">
        <v>1</v>
      </c>
      <c r="AT28" s="52">
        <v>1001</v>
      </c>
      <c r="AU28" s="33">
        <v>1</v>
      </c>
      <c r="AV28" s="33">
        <v>1102</v>
      </c>
      <c r="AW28" s="33">
        <v>1</v>
      </c>
      <c r="AX28" s="33">
        <v>93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93</v>
      </c>
      <c r="CC28" s="33">
        <v>2</v>
      </c>
      <c r="CD28" s="33">
        <v>1102</v>
      </c>
      <c r="CE28" s="33">
        <v>1</v>
      </c>
      <c r="CF28" s="52">
        <v>1001</v>
      </c>
      <c r="CG28" s="33">
        <v>1</v>
      </c>
      <c r="CH28" s="33">
        <v>1102</v>
      </c>
      <c r="CI28" s="33">
        <v>1</v>
      </c>
      <c r="CJ28" s="33">
        <v>93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 s="35">
        <v>93</v>
      </c>
      <c r="E29" s="35">
        <v>7</v>
      </c>
      <c r="H29" s="53"/>
      <c r="N29" s="35">
        <f t="shared" si="1"/>
        <v>7</v>
      </c>
      <c r="S29" s="53"/>
      <c r="Y29" s="35">
        <f t="shared" si="13"/>
        <v>0</v>
      </c>
      <c r="AD29" s="53"/>
      <c r="AJ29" s="35">
        <f t="shared" si="14"/>
        <v>0</v>
      </c>
      <c r="AM29" s="35">
        <v>27</v>
      </c>
      <c r="AN29" s="35">
        <f t="shared" si="15"/>
        <v>9</v>
      </c>
      <c r="AO29" s="35">
        <v>8</v>
      </c>
      <c r="AP29" s="35">
        <v>93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93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 s="34">
        <v>91</v>
      </c>
      <c r="E30" s="34">
        <v>4</v>
      </c>
      <c r="F30" s="58">
        <v>1203</v>
      </c>
      <c r="G30" s="34">
        <v>1</v>
      </c>
      <c r="H30" s="51"/>
      <c r="J30" s="51"/>
      <c r="L30" s="34">
        <v>91</v>
      </c>
      <c r="M30" s="34">
        <v>2</v>
      </c>
      <c r="N30" s="34">
        <f t="shared" si="1"/>
        <v>7</v>
      </c>
      <c r="Q30" s="33">
        <v>1102</v>
      </c>
      <c r="R30" s="33">
        <v>1</v>
      </c>
      <c r="S30" s="52">
        <v>1001</v>
      </c>
      <c r="T30" s="33">
        <v>1</v>
      </c>
      <c r="U30" s="33">
        <v>1102</v>
      </c>
      <c r="V30" s="33">
        <v>1</v>
      </c>
      <c r="Y30" s="34">
        <f t="shared" si="13"/>
        <v>3</v>
      </c>
      <c r="AB30" s="58"/>
      <c r="AD30" s="51"/>
      <c r="AF30" s="51"/>
      <c r="AJ30" s="34">
        <f t="shared" si="14"/>
        <v>0</v>
      </c>
      <c r="AM30" s="34">
        <v>28</v>
      </c>
      <c r="AN30" s="34">
        <f t="shared" si="15"/>
        <v>10</v>
      </c>
      <c r="AO30" s="34">
        <v>8</v>
      </c>
      <c r="AP30" s="34">
        <v>91</v>
      </c>
      <c r="AQ30" s="34">
        <v>4</v>
      </c>
      <c r="AR30" s="58">
        <v>1203</v>
      </c>
      <c r="AS30" s="34">
        <v>1</v>
      </c>
      <c r="AT30" s="51"/>
      <c r="AV30" s="51"/>
      <c r="AX30" s="34">
        <v>91</v>
      </c>
      <c r="AY30" s="34">
        <v>2</v>
      </c>
      <c r="AZ30" s="34">
        <f t="shared" si="5"/>
        <v>7</v>
      </c>
      <c r="BC30" s="33">
        <v>1102</v>
      </c>
      <c r="BD30" s="33">
        <v>1</v>
      </c>
      <c r="BE30" s="52">
        <v>1001</v>
      </c>
      <c r="BF30" s="33">
        <v>1</v>
      </c>
      <c r="BG30" s="33">
        <v>1102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91</v>
      </c>
      <c r="CC30" s="34">
        <v>4</v>
      </c>
      <c r="CD30" s="58">
        <v>1203</v>
      </c>
      <c r="CE30" s="34">
        <v>1</v>
      </c>
      <c r="CF30" s="51"/>
      <c r="CH30" s="51"/>
      <c r="CJ30" s="34">
        <v>91</v>
      </c>
      <c r="CK30" s="34">
        <v>2</v>
      </c>
      <c r="CL30" s="34">
        <f t="shared" si="9"/>
        <v>7</v>
      </c>
      <c r="CO30" s="33">
        <v>1102</v>
      </c>
      <c r="CP30" s="33">
        <v>1</v>
      </c>
      <c r="CQ30" s="52">
        <v>1001</v>
      </c>
      <c r="CR30" s="33">
        <v>1</v>
      </c>
      <c r="CS30" s="33">
        <v>1102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 s="33">
        <v>91</v>
      </c>
      <c r="E31" s="33">
        <v>1</v>
      </c>
      <c r="H31" s="52"/>
      <c r="J31" s="52">
        <v>95</v>
      </c>
      <c r="K31" s="33">
        <v>1</v>
      </c>
      <c r="L31" s="33">
        <v>91</v>
      </c>
      <c r="M31" s="33">
        <v>4</v>
      </c>
      <c r="N31" s="33">
        <f t="shared" si="1"/>
        <v>6</v>
      </c>
      <c r="S31" s="52"/>
      <c r="U31" s="52"/>
      <c r="Y31" s="33">
        <f t="shared" si="13"/>
        <v>0</v>
      </c>
      <c r="AD31" s="52"/>
      <c r="AF31" s="52"/>
      <c r="AJ31" s="33">
        <f t="shared" si="14"/>
        <v>0</v>
      </c>
      <c r="AM31" s="33">
        <v>29</v>
      </c>
      <c r="AN31" s="33">
        <f t="shared" si="15"/>
        <v>10</v>
      </c>
      <c r="AO31" s="33">
        <v>8</v>
      </c>
      <c r="AP31" s="33">
        <v>91</v>
      </c>
      <c r="AQ31" s="33">
        <v>1</v>
      </c>
      <c r="AT31" s="52"/>
      <c r="AV31" s="52">
        <v>95</v>
      </c>
      <c r="AW31" s="33">
        <v>1</v>
      </c>
      <c r="AX31" s="33">
        <v>91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91</v>
      </c>
      <c r="CC31" s="33">
        <v>1</v>
      </c>
      <c r="CF31" s="52"/>
      <c r="CH31" s="52">
        <v>95</v>
      </c>
      <c r="CI31" s="33">
        <v>1</v>
      </c>
      <c r="CJ31" s="33">
        <v>91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 s="55">
        <v>91</v>
      </c>
      <c r="E32" s="55">
        <v>4</v>
      </c>
      <c r="F32" s="59">
        <v>1203</v>
      </c>
      <c r="G32" s="55">
        <v>1</v>
      </c>
      <c r="H32" s="56"/>
      <c r="I32" s="55"/>
      <c r="J32" s="56"/>
      <c r="K32" s="55"/>
      <c r="L32" s="55">
        <v>91</v>
      </c>
      <c r="M32" s="55">
        <v>2</v>
      </c>
      <c r="N32" s="35">
        <f t="shared" si="1"/>
        <v>7</v>
      </c>
      <c r="O32" s="55"/>
      <c r="P32" s="55"/>
      <c r="Q32" s="59"/>
      <c r="R32" s="55"/>
      <c r="S32" s="56"/>
      <c r="T32" s="55"/>
      <c r="U32" s="56"/>
      <c r="V32" s="55"/>
      <c r="W32" s="55"/>
      <c r="X32" s="55"/>
      <c r="Y32" s="35">
        <f t="shared" si="13"/>
        <v>0</v>
      </c>
      <c r="Z32" s="55"/>
      <c r="AA32" s="55"/>
      <c r="AB32" s="59"/>
      <c r="AC32" s="55"/>
      <c r="AD32" s="56"/>
      <c r="AE32" s="55"/>
      <c r="AF32" s="56"/>
      <c r="AG32" s="55"/>
      <c r="AH32" s="55"/>
      <c r="AI32" s="55"/>
      <c r="AJ32" s="35">
        <f t="shared" si="14"/>
        <v>0</v>
      </c>
      <c r="AM32" s="35">
        <v>30</v>
      </c>
      <c r="AN32" s="35">
        <f t="shared" si="15"/>
        <v>10</v>
      </c>
      <c r="AO32" s="35">
        <v>8</v>
      </c>
      <c r="AP32" s="55">
        <v>91</v>
      </c>
      <c r="AQ32" s="55">
        <v>4</v>
      </c>
      <c r="AR32" s="59">
        <v>1203</v>
      </c>
      <c r="AS32" s="55">
        <v>1</v>
      </c>
      <c r="AT32" s="56"/>
      <c r="AU32" s="55"/>
      <c r="AV32" s="56"/>
      <c r="AW32" s="55"/>
      <c r="AX32" s="55">
        <v>91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91</v>
      </c>
      <c r="CC32" s="55">
        <v>4</v>
      </c>
      <c r="CD32" s="59">
        <v>1203</v>
      </c>
      <c r="CE32" s="55">
        <v>1</v>
      </c>
      <c r="CF32" s="56"/>
      <c r="CG32" s="55"/>
      <c r="CH32" s="56"/>
      <c r="CI32" s="55"/>
      <c r="CJ32" s="55">
        <v>91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/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>91,3,1</v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91,3,1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91,3,1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/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>91,3,2</v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91,3,2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91,3,2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/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>91,4,3</v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91,4,3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91,4,3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/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>92,3,4</v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1102,1,4</v>
      </c>
      <c r="BE38" t="str">
        <f t="shared" si="44"/>
        <v>1001,1,4</v>
      </c>
      <c r="BG38" t="str">
        <f t="shared" si="45"/>
        <v>1102,1,4</v>
      </c>
      <c r="BI38" t="str">
        <f t="shared" si="46"/>
        <v/>
      </c>
      <c r="BL38" t="str">
        <f t="shared" si="47"/>
        <v>92,3,4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1102,1,4</v>
      </c>
      <c r="CQ38" t="str">
        <f t="shared" si="60"/>
        <v>1001,1,4</v>
      </c>
      <c r="CS38" t="str">
        <f t="shared" si="61"/>
        <v>1102,1,4</v>
      </c>
      <c r="CU38" t="str">
        <f t="shared" si="62"/>
        <v/>
      </c>
      <c r="CX38" t="str">
        <f t="shared" si="63"/>
        <v>92,3,4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/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>92,3,5</v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92,3,5</v>
      </c>
      <c r="BN39" t="str">
        <f t="shared" si="48"/>
        <v>1102,1,5</v>
      </c>
      <c r="BP39" t="str">
        <f t="shared" si="49"/>
        <v>1001,1,5</v>
      </c>
      <c r="BR39" t="str">
        <f t="shared" si="50"/>
        <v>1102,1,5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92,3,5</v>
      </c>
      <c r="CZ39" t="str">
        <f t="shared" si="64"/>
        <v>1102,1,5</v>
      </c>
      <c r="DB39" t="str">
        <f t="shared" si="65"/>
        <v>1001,1,5</v>
      </c>
      <c r="DD39" t="str">
        <f t="shared" si="66"/>
        <v>1102,1,5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/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>92,4,6</v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92,4,6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92,4,6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/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>93,5,7</v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1102,1,7</v>
      </c>
      <c r="BE41" t="str">
        <f t="shared" si="44"/>
        <v>1001,1,7</v>
      </c>
      <c r="BG41" t="str">
        <f t="shared" si="45"/>
        <v>1102,1,7</v>
      </c>
      <c r="BI41" t="str">
        <f t="shared" si="46"/>
        <v/>
      </c>
      <c r="BL41" t="str">
        <f t="shared" si="47"/>
        <v>93,5,7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1102,1,7</v>
      </c>
      <c r="CQ41" t="str">
        <f t="shared" si="60"/>
        <v>1001,1,7</v>
      </c>
      <c r="CS41" t="str">
        <f t="shared" si="61"/>
        <v>1102,1,7</v>
      </c>
      <c r="CU41" t="str">
        <f t="shared" si="62"/>
        <v/>
      </c>
      <c r="CX41" t="str">
        <f t="shared" si="63"/>
        <v>93,5,7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/>
      </c>
      <c r="F42" t="str">
        <f t="shared" si="22"/>
        <v/>
      </c>
      <c r="H42" t="str">
        <f t="shared" si="23"/>
        <v/>
      </c>
      <c r="J42" t="str">
        <f t="shared" si="24"/>
        <v/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>93,2,8</v>
      </c>
      <c r="AB42" t="str">
        <f t="shared" si="32"/>
        <v>1102,1,8</v>
      </c>
      <c r="AD42" t="str">
        <f t="shared" si="33"/>
        <v>1001,1,8</v>
      </c>
      <c r="AF42" t="str">
        <f t="shared" si="34"/>
        <v>1102,1,8</v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93,2,8</v>
      </c>
      <c r="BN42" t="str">
        <f t="shared" si="48"/>
        <v>1102,1,8</v>
      </c>
      <c r="BP42" t="str">
        <f t="shared" si="49"/>
        <v>1001,1,8</v>
      </c>
      <c r="BR42" t="str">
        <f t="shared" si="50"/>
        <v>1102,1,8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93,2,8</v>
      </c>
      <c r="CZ42" t="str">
        <f t="shared" si="64"/>
        <v>1102,1,8</v>
      </c>
      <c r="DB42" t="str">
        <f t="shared" si="65"/>
        <v>1002,1,8</v>
      </c>
      <c r="DD42" t="str">
        <f t="shared" si="66"/>
        <v>1102,1,8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/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>93,5,9</v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93,5,9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93,5,9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/>
      </c>
      <c r="H44" t="str">
        <f t="shared" si="23"/>
        <v/>
      </c>
      <c r="J44" t="str">
        <f t="shared" si="24"/>
        <v/>
      </c>
      <c r="L44" t="str">
        <f t="shared" si="25"/>
        <v/>
      </c>
      <c r="O44" t="str">
        <f t="shared" si="26"/>
        <v>91,2,10</v>
      </c>
      <c r="Q44" t="str">
        <f t="shared" si="27"/>
        <v>1203,1,10</v>
      </c>
      <c r="S44" t="str">
        <f t="shared" si="28"/>
        <v/>
      </c>
      <c r="U44" t="str">
        <f t="shared" si="29"/>
        <v>91,2,10</v>
      </c>
      <c r="W44" t="str">
        <f t="shared" si="30"/>
        <v/>
      </c>
      <c r="Z44" t="str">
        <f t="shared" si="31"/>
        <v/>
      </c>
      <c r="AB44" t="str">
        <f t="shared" si="32"/>
        <v>1102,1,10</v>
      </c>
      <c r="AD44" t="str">
        <f t="shared" si="33"/>
        <v>1001,1,10</v>
      </c>
      <c r="AF44" t="str">
        <f t="shared" si="34"/>
        <v>1102,1,10</v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91,2,10</v>
      </c>
      <c r="BC44" t="str">
        <f t="shared" si="43"/>
        <v>1203,1,10</v>
      </c>
      <c r="BE44" t="str">
        <f t="shared" si="44"/>
        <v/>
      </c>
      <c r="BG44" t="str">
        <f t="shared" si="45"/>
        <v>91,2,10</v>
      </c>
      <c r="BI44" t="str">
        <f t="shared" si="46"/>
        <v/>
      </c>
      <c r="BL44" t="str">
        <f t="shared" si="47"/>
        <v/>
      </c>
      <c r="BN44" t="str">
        <f t="shared" si="48"/>
        <v>1102,1,10</v>
      </c>
      <c r="BP44" t="str">
        <f t="shared" si="49"/>
        <v>1001,1,10</v>
      </c>
      <c r="BR44" t="str">
        <f t="shared" si="50"/>
        <v>1102,1,10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91,2,10</v>
      </c>
      <c r="CO44" t="str">
        <f t="shared" si="59"/>
        <v>1203,1,10</v>
      </c>
      <c r="CQ44" t="str">
        <f t="shared" si="60"/>
        <v/>
      </c>
      <c r="CS44" t="str">
        <f t="shared" si="61"/>
        <v>91,2,10</v>
      </c>
      <c r="CU44" t="str">
        <f t="shared" si="62"/>
        <v/>
      </c>
      <c r="CX44" t="str">
        <f t="shared" si="63"/>
        <v/>
      </c>
      <c r="CZ44" t="str">
        <f t="shared" si="64"/>
        <v>1102,1,10</v>
      </c>
      <c r="DB44" t="str">
        <f t="shared" si="65"/>
        <v>1001,1,10</v>
      </c>
      <c r="DD44" t="str">
        <f t="shared" si="66"/>
        <v>1102,1,10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>91,2,11</v>
      </c>
      <c r="Q45" t="str">
        <f t="shared" si="27"/>
        <v>1102,1,11</v>
      </c>
      <c r="S45" t="str">
        <f t="shared" si="28"/>
        <v>1001,1,11</v>
      </c>
      <c r="U45" t="str">
        <f t="shared" si="29"/>
        <v>1102,1,11</v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91,2,11</v>
      </c>
      <c r="BC45" t="str">
        <f t="shared" si="43"/>
        <v>1102,1,11</v>
      </c>
      <c r="BE45" t="str">
        <f t="shared" si="44"/>
        <v>1001,1,11</v>
      </c>
      <c r="BG45" t="str">
        <f t="shared" si="45"/>
        <v>1102,1,11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91,2,11</v>
      </c>
      <c r="CO45" t="str">
        <f t="shared" si="59"/>
        <v>1102,1,11</v>
      </c>
      <c r="CQ45" t="str">
        <f t="shared" si="60"/>
        <v>1001,1,11</v>
      </c>
      <c r="CS45" t="str">
        <f t="shared" si="61"/>
        <v>1102,1,11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>91,2,12</v>
      </c>
      <c r="Q46" t="str">
        <f t="shared" si="27"/>
        <v>1203,1,12</v>
      </c>
      <c r="S46" t="str">
        <f t="shared" si="28"/>
        <v/>
      </c>
      <c r="U46" t="str">
        <f t="shared" si="29"/>
        <v>91,2,12</v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91,2,12</v>
      </c>
      <c r="BC46" t="str">
        <f t="shared" si="43"/>
        <v>1203,1,12</v>
      </c>
      <c r="BE46" t="str">
        <f t="shared" si="44"/>
        <v/>
      </c>
      <c r="BG46" t="str">
        <f t="shared" si="45"/>
        <v>91,2,12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91,2,12</v>
      </c>
      <c r="CO46" t="str">
        <f t="shared" si="59"/>
        <v>1203,1,12</v>
      </c>
      <c r="CQ46" t="str">
        <f t="shared" si="60"/>
        <v/>
      </c>
      <c r="CS46" t="str">
        <f t="shared" si="61"/>
        <v>91,2,12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/>
      </c>
      <c r="H47" t="str">
        <f t="shared" si="23"/>
        <v/>
      </c>
      <c r="J47" t="str">
        <f t="shared" si="24"/>
        <v/>
      </c>
      <c r="L47" t="str">
        <f t="shared" si="25"/>
        <v/>
      </c>
      <c r="O47" t="str">
        <f t="shared" si="26"/>
        <v>92,7,13</v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/>
      </c>
      <c r="AB47" t="str">
        <f t="shared" si="32"/>
        <v>1102,1,13</v>
      </c>
      <c r="AD47" t="str">
        <f t="shared" si="33"/>
        <v>1001,1,13</v>
      </c>
      <c r="AF47" t="str">
        <f t="shared" si="34"/>
        <v>1102,1,13</v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92,7,13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1102,1,13</v>
      </c>
      <c r="BP47" t="str">
        <f t="shared" si="49"/>
        <v>1001,1,13</v>
      </c>
      <c r="BR47" t="str">
        <f t="shared" si="50"/>
        <v>1102,1,13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92,7,13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1102,1,13</v>
      </c>
      <c r="DB47" t="str">
        <f t="shared" si="65"/>
        <v>1001,1,13</v>
      </c>
      <c r="DD47" t="str">
        <f t="shared" si="66"/>
        <v>1102,1,13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>92,3,14</v>
      </c>
      <c r="Q48" t="str">
        <f t="shared" si="27"/>
        <v>1203,1,14</v>
      </c>
      <c r="S48" t="str">
        <f t="shared" si="28"/>
        <v/>
      </c>
      <c r="U48" t="str">
        <f t="shared" si="29"/>
        <v>1003,1,14</v>
      </c>
      <c r="W48" t="str">
        <f t="shared" si="30"/>
        <v>1203,1,14</v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92,3,14</v>
      </c>
      <c r="BC48" t="str">
        <f t="shared" si="43"/>
        <v>1203,1,14</v>
      </c>
      <c r="BE48" t="str">
        <f t="shared" si="44"/>
        <v/>
      </c>
      <c r="BG48" t="str">
        <f t="shared" si="45"/>
        <v>1003,1,14</v>
      </c>
      <c r="BI48" t="str">
        <f t="shared" si="46"/>
        <v>1203,1,14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92,3,14</v>
      </c>
      <c r="CO48" t="str">
        <f t="shared" si="59"/>
        <v>1203,1,14</v>
      </c>
      <c r="CQ48" t="str">
        <f t="shared" si="60"/>
        <v/>
      </c>
      <c r="CS48" t="str">
        <f t="shared" si="61"/>
        <v>1003,1,14</v>
      </c>
      <c r="CU48" t="str">
        <f t="shared" si="62"/>
        <v>1203,1,14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>92,7,15</v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92,7,15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92,7,15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/>
      </c>
      <c r="H50" t="str">
        <f t="shared" si="23"/>
        <v/>
      </c>
      <c r="J50" t="str">
        <f t="shared" si="24"/>
        <v/>
      </c>
      <c r="L50" t="str">
        <f t="shared" si="25"/>
        <v/>
      </c>
      <c r="O50" t="str">
        <f t="shared" si="26"/>
        <v>93,4,16</v>
      </c>
      <c r="Q50" t="str">
        <f t="shared" si="27"/>
        <v>1203,1,16</v>
      </c>
      <c r="S50" t="str">
        <f t="shared" si="28"/>
        <v/>
      </c>
      <c r="U50" t="str">
        <f t="shared" si="29"/>
        <v>93,2,16</v>
      </c>
      <c r="W50" t="str">
        <f t="shared" si="30"/>
        <v/>
      </c>
      <c r="Z50" t="str">
        <f t="shared" si="31"/>
        <v/>
      </c>
      <c r="AB50" t="str">
        <f t="shared" si="32"/>
        <v>1102,1,16</v>
      </c>
      <c r="AD50" t="str">
        <f t="shared" si="33"/>
        <v>1001,1,16</v>
      </c>
      <c r="AF50" t="str">
        <f t="shared" si="34"/>
        <v>1102,1,16</v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93,4,16</v>
      </c>
      <c r="BC50" t="str">
        <f t="shared" si="43"/>
        <v>1203,1,16</v>
      </c>
      <c r="BE50" t="str">
        <f t="shared" si="44"/>
        <v/>
      </c>
      <c r="BG50" t="str">
        <f t="shared" si="45"/>
        <v>93,2,16</v>
      </c>
      <c r="BI50" t="str">
        <f t="shared" si="46"/>
        <v/>
      </c>
      <c r="BL50" t="str">
        <f t="shared" si="47"/>
        <v/>
      </c>
      <c r="BN50" t="str">
        <f t="shared" si="48"/>
        <v>1102,1,16</v>
      </c>
      <c r="BP50" t="str">
        <f t="shared" si="49"/>
        <v>1001,1,16</v>
      </c>
      <c r="BR50" t="str">
        <f t="shared" si="50"/>
        <v>1102,1,16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93,4,16</v>
      </c>
      <c r="CO50" t="str">
        <f t="shared" si="59"/>
        <v>1203,1,16</v>
      </c>
      <c r="CQ50" t="str">
        <f t="shared" si="60"/>
        <v/>
      </c>
      <c r="CS50" t="str">
        <f t="shared" si="61"/>
        <v>93,2,16</v>
      </c>
      <c r="CU50" t="str">
        <f t="shared" si="62"/>
        <v/>
      </c>
      <c r="CX50" t="str">
        <f t="shared" si="63"/>
        <v/>
      </c>
      <c r="CZ50" t="str">
        <f t="shared" si="64"/>
        <v>1102,1,16</v>
      </c>
      <c r="DB50" t="str">
        <f t="shared" si="65"/>
        <v>1001,1,16</v>
      </c>
      <c r="DD50" t="str">
        <f t="shared" si="66"/>
        <v>1102,1,16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>93,3,17</v>
      </c>
      <c r="Q51" t="str">
        <f t="shared" si="27"/>
        <v>1102,1,17</v>
      </c>
      <c r="S51" t="str">
        <f t="shared" si="28"/>
        <v>1001,1,17</v>
      </c>
      <c r="U51" t="str">
        <f t="shared" si="29"/>
        <v>1102,1,17</v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93,3,17</v>
      </c>
      <c r="BC51" t="str">
        <f t="shared" si="43"/>
        <v>1102,1,17</v>
      </c>
      <c r="BE51" t="str">
        <f t="shared" si="44"/>
        <v>1001,1,17</v>
      </c>
      <c r="BG51" t="str">
        <f t="shared" si="45"/>
        <v>1102,1,17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93,3,17</v>
      </c>
      <c r="CO51" t="str">
        <f t="shared" si="59"/>
        <v>1102,1,17</v>
      </c>
      <c r="CQ51" t="str">
        <f t="shared" si="60"/>
        <v>1001,1,17</v>
      </c>
      <c r="CS51" t="str">
        <f t="shared" si="61"/>
        <v>1102,1,17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>93,4,18</v>
      </c>
      <c r="Q52" t="str">
        <f t="shared" si="27"/>
        <v>1203,1,18</v>
      </c>
      <c r="S52" t="str">
        <f t="shared" si="28"/>
        <v/>
      </c>
      <c r="U52" t="str">
        <f t="shared" si="29"/>
        <v>93,2,18</v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93,4,18</v>
      </c>
      <c r="BC52" t="str">
        <f t="shared" si="43"/>
        <v>1203,1,18</v>
      </c>
      <c r="BE52" t="str">
        <f t="shared" si="44"/>
        <v/>
      </c>
      <c r="BG52" t="str">
        <f t="shared" si="45"/>
        <v>93,2,18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93,4,18</v>
      </c>
      <c r="CO52" t="str">
        <f t="shared" si="59"/>
        <v>1203,1,18</v>
      </c>
      <c r="CQ52" t="str">
        <f t="shared" si="60"/>
        <v/>
      </c>
      <c r="CS52" t="str">
        <f t="shared" si="61"/>
        <v>93,2,18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>91,7,19</v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>1102,1,19</v>
      </c>
      <c r="S53" t="str">
        <f t="shared" si="28"/>
        <v>1001,1,19</v>
      </c>
      <c r="U53" t="str">
        <f t="shared" si="29"/>
        <v>1102,1,19</v>
      </c>
      <c r="W53" t="str">
        <f t="shared" si="30"/>
        <v/>
      </c>
      <c r="Z53" t="str">
        <f t="shared" si="31"/>
        <v/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91,7,19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1102,1,19</v>
      </c>
      <c r="BE53" t="str">
        <f t="shared" si="44"/>
        <v>1001,1,19</v>
      </c>
      <c r="BG53" t="str">
        <f t="shared" si="45"/>
        <v>1102,1,19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91,7,19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1102,1,19</v>
      </c>
      <c r="CQ53" t="str">
        <f t="shared" si="60"/>
        <v>1001,1,19</v>
      </c>
      <c r="CS53" t="str">
        <f t="shared" si="61"/>
        <v>1102,1,19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>91,2,20</v>
      </c>
      <c r="F54" t="str">
        <f t="shared" si="68"/>
        <v>1102,1,20</v>
      </c>
      <c r="H54" t="str">
        <f t="shared" si="23"/>
        <v>1001,1,20</v>
      </c>
      <c r="J54" t="str">
        <f t="shared" si="24"/>
        <v>1102,1,20</v>
      </c>
      <c r="L54" t="str">
        <f t="shared" si="25"/>
        <v>91,1,20</v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/>
      </c>
      <c r="AB54" t="str">
        <f t="shared" si="32"/>
        <v/>
      </c>
      <c r="AD54" t="str">
        <f t="shared" si="33"/>
        <v/>
      </c>
      <c r="AF54" t="str">
        <f t="shared" si="34"/>
        <v/>
      </c>
      <c r="AH54" t="str">
        <f t="shared" si="35"/>
        <v/>
      </c>
      <c r="AM54" s="33">
        <v>20</v>
      </c>
      <c r="AN54" s="33">
        <f t="shared" si="36"/>
        <v>7</v>
      </c>
      <c r="AP54" t="str">
        <f t="shared" si="37"/>
        <v>91,2,20</v>
      </c>
      <c r="AR54" t="str">
        <f t="shared" si="38"/>
        <v>1102,1,20</v>
      </c>
      <c r="AT54" t="str">
        <f t="shared" si="39"/>
        <v>1001,1,20</v>
      </c>
      <c r="AV54" t="str">
        <f t="shared" si="40"/>
        <v>1102,1,20</v>
      </c>
      <c r="AX54" t="str">
        <f t="shared" si="41"/>
        <v>91,1,20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91,2,20</v>
      </c>
      <c r="CD54" t="str">
        <f t="shared" si="54"/>
        <v>1102,1,20</v>
      </c>
      <c r="CF54" t="str">
        <f t="shared" si="55"/>
        <v>1002,1,20</v>
      </c>
      <c r="CH54" t="str">
        <f t="shared" si="56"/>
        <v>1102,1,20</v>
      </c>
      <c r="CJ54" t="str">
        <f t="shared" si="57"/>
        <v>91,1,20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>91,7,21</v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/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91,7,21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91,7,21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>92,4,22</v>
      </c>
      <c r="F56" t="str">
        <f t="shared" si="68"/>
        <v>1203,1,22</v>
      </c>
      <c r="H56" t="str">
        <f t="shared" si="23"/>
        <v/>
      </c>
      <c r="J56" t="str">
        <f t="shared" si="24"/>
        <v>92,2,22</v>
      </c>
      <c r="L56" t="str">
        <f t="shared" si="25"/>
        <v/>
      </c>
      <c r="O56" t="str">
        <f t="shared" si="26"/>
        <v/>
      </c>
      <c r="Q56" t="str">
        <f t="shared" si="27"/>
        <v>1102,1,22</v>
      </c>
      <c r="S56" t="str">
        <f t="shared" si="28"/>
        <v>1001,1,22</v>
      </c>
      <c r="U56" t="str">
        <f t="shared" si="29"/>
        <v>1102,1,22</v>
      </c>
      <c r="W56" t="str">
        <f t="shared" si="30"/>
        <v/>
      </c>
      <c r="Z56" t="str">
        <f t="shared" si="31"/>
        <v/>
      </c>
      <c r="AB56" t="str">
        <f t="shared" si="32"/>
        <v/>
      </c>
      <c r="AD56" t="str">
        <f t="shared" si="33"/>
        <v/>
      </c>
      <c r="AF56" t="str">
        <f t="shared" si="34"/>
        <v/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92,4,22</v>
      </c>
      <c r="AR56" t="str">
        <f t="shared" si="38"/>
        <v>1203,1,22</v>
      </c>
      <c r="AT56" t="str">
        <f t="shared" si="39"/>
        <v/>
      </c>
      <c r="AV56" t="str">
        <f t="shared" si="40"/>
        <v>92,2,22</v>
      </c>
      <c r="AX56" t="str">
        <f t="shared" si="41"/>
        <v/>
      </c>
      <c r="BA56" t="str">
        <f t="shared" si="42"/>
        <v/>
      </c>
      <c r="BC56" t="str">
        <f t="shared" si="43"/>
        <v>1102,1,22</v>
      </c>
      <c r="BE56" t="str">
        <f t="shared" si="44"/>
        <v>1001,1,22</v>
      </c>
      <c r="BG56" t="str">
        <f t="shared" si="45"/>
        <v>1102,1,22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92,4,22</v>
      </c>
      <c r="CD56" t="str">
        <f t="shared" si="54"/>
        <v>1203,1,22</v>
      </c>
      <c r="CF56" t="str">
        <f t="shared" si="55"/>
        <v/>
      </c>
      <c r="CH56" t="str">
        <f t="shared" si="56"/>
        <v>92,2,22</v>
      </c>
      <c r="CJ56" t="str">
        <f t="shared" si="57"/>
        <v/>
      </c>
      <c r="CM56" t="str">
        <f t="shared" si="58"/>
        <v/>
      </c>
      <c r="CO56" t="str">
        <f t="shared" si="59"/>
        <v>1102,1,22</v>
      </c>
      <c r="CQ56" t="str">
        <f t="shared" si="60"/>
        <v>1001,1,22</v>
      </c>
      <c r="CS56" t="str">
        <f t="shared" si="61"/>
        <v>1102,1,22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>92,2,23</v>
      </c>
      <c r="F57" t="str">
        <f t="shared" si="68"/>
        <v>1102,1,23</v>
      </c>
      <c r="H57" t="str">
        <f t="shared" si="23"/>
        <v>1001,1,23</v>
      </c>
      <c r="J57" t="str">
        <f t="shared" si="24"/>
        <v>1102,1,23</v>
      </c>
      <c r="L57" t="str">
        <f t="shared" si="25"/>
        <v>92,1,23</v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/>
      </c>
      <c r="AB57" t="str">
        <f t="shared" si="32"/>
        <v/>
      </c>
      <c r="AD57" t="str">
        <f t="shared" si="33"/>
        <v/>
      </c>
      <c r="AF57" t="str">
        <f t="shared" si="34"/>
        <v/>
      </c>
      <c r="AH57" t="str">
        <f t="shared" si="35"/>
        <v/>
      </c>
      <c r="AM57" s="33">
        <v>23</v>
      </c>
      <c r="AN57" s="33">
        <f t="shared" si="36"/>
        <v>8</v>
      </c>
      <c r="AP57" t="str">
        <f t="shared" si="37"/>
        <v>92,2,23</v>
      </c>
      <c r="AR57" t="str">
        <f t="shared" si="38"/>
        <v>1102,1,23</v>
      </c>
      <c r="AT57" t="str">
        <f t="shared" si="39"/>
        <v>1001,1,23</v>
      </c>
      <c r="AV57" t="str">
        <f t="shared" si="40"/>
        <v>1102,1,23</v>
      </c>
      <c r="AX57" t="str">
        <f t="shared" si="41"/>
        <v>92,1,23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92,2,23</v>
      </c>
      <c r="CD57" t="str">
        <f t="shared" si="54"/>
        <v>1102,1,23</v>
      </c>
      <c r="CF57" t="str">
        <f t="shared" si="55"/>
        <v>1001,1,23</v>
      </c>
      <c r="CH57" t="str">
        <f t="shared" si="56"/>
        <v>1102,1,23</v>
      </c>
      <c r="CJ57" t="str">
        <f t="shared" si="57"/>
        <v>92,1,23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>92,4,24</v>
      </c>
      <c r="F58" t="str">
        <f t="shared" si="68"/>
        <v>1203,1,24</v>
      </c>
      <c r="H58" t="str">
        <f t="shared" si="23"/>
        <v/>
      </c>
      <c r="J58" t="str">
        <f t="shared" si="24"/>
        <v>92,2,24</v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/>
      </c>
      <c r="AB58" t="str">
        <f t="shared" si="32"/>
        <v/>
      </c>
      <c r="AD58" t="str">
        <f t="shared" si="33"/>
        <v/>
      </c>
      <c r="AF58" t="str">
        <f t="shared" si="34"/>
        <v/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92,4,24</v>
      </c>
      <c r="AR58" t="str">
        <f t="shared" si="38"/>
        <v>1203,1,24</v>
      </c>
      <c r="AT58" t="str">
        <f t="shared" si="39"/>
        <v/>
      </c>
      <c r="AV58" t="str">
        <f t="shared" si="40"/>
        <v>92,2,24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92,4,24</v>
      </c>
      <c r="CD58" t="str">
        <f t="shared" si="54"/>
        <v>1203,1,24</v>
      </c>
      <c r="CF58" t="str">
        <f t="shared" si="55"/>
        <v/>
      </c>
      <c r="CH58" t="str">
        <f t="shared" si="56"/>
        <v>92,2,24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>93,7,25</v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>1102,1,25</v>
      </c>
      <c r="S59" t="str">
        <f t="shared" si="28"/>
        <v>1001,1,25</v>
      </c>
      <c r="U59" t="str">
        <f t="shared" si="29"/>
        <v>1102,1,25</v>
      </c>
      <c r="W59" t="str">
        <f t="shared" si="30"/>
        <v/>
      </c>
      <c r="Z59" t="str">
        <f t="shared" si="31"/>
        <v/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93,7,25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1102,1,25</v>
      </c>
      <c r="BE59" t="str">
        <f t="shared" si="44"/>
        <v>1001,1,25</v>
      </c>
      <c r="BG59" t="str">
        <f t="shared" si="45"/>
        <v>1102,1,25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93,7,25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1102,1,25</v>
      </c>
      <c r="CQ59" t="str">
        <f t="shared" si="60"/>
        <v>1001,1,25</v>
      </c>
      <c r="CS59" t="str">
        <f t="shared" si="61"/>
        <v>1102,1,25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>93,2,26</v>
      </c>
      <c r="F60" t="str">
        <f t="shared" si="68"/>
        <v>1102,1,26</v>
      </c>
      <c r="H60" t="str">
        <f t="shared" si="23"/>
        <v>1001,1,26</v>
      </c>
      <c r="J60" t="str">
        <f t="shared" si="24"/>
        <v>1102,1,26</v>
      </c>
      <c r="L60" t="str">
        <f t="shared" si="25"/>
        <v>93,1,26</v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/>
      </c>
      <c r="AB60" t="str">
        <f t="shared" si="32"/>
        <v/>
      </c>
      <c r="AD60" t="str">
        <f t="shared" si="33"/>
        <v/>
      </c>
      <c r="AF60" t="str">
        <f t="shared" si="34"/>
        <v/>
      </c>
      <c r="AH60" t="str">
        <f t="shared" si="35"/>
        <v/>
      </c>
      <c r="AM60" s="33">
        <v>26</v>
      </c>
      <c r="AN60" s="33">
        <f t="shared" si="36"/>
        <v>9</v>
      </c>
      <c r="AP60" t="str">
        <f t="shared" si="37"/>
        <v>93,2,26</v>
      </c>
      <c r="AR60" t="str">
        <f t="shared" si="38"/>
        <v>1102,1,26</v>
      </c>
      <c r="AT60" t="str">
        <f t="shared" si="39"/>
        <v>1001,1,26</v>
      </c>
      <c r="AV60" t="str">
        <f t="shared" si="40"/>
        <v>1102,1,26</v>
      </c>
      <c r="AX60" t="str">
        <f t="shared" si="41"/>
        <v>93,1,26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93,2,26</v>
      </c>
      <c r="CD60" t="str">
        <f t="shared" si="54"/>
        <v>1102,1,26</v>
      </c>
      <c r="CF60" t="str">
        <f t="shared" si="55"/>
        <v>1001,1,26</v>
      </c>
      <c r="CH60" t="str">
        <f t="shared" si="56"/>
        <v>1102,1,26</v>
      </c>
      <c r="CJ60" t="str">
        <f t="shared" si="57"/>
        <v>93,1,26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>93,7,27</v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/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93,7,27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93,7,27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>91,4,28</v>
      </c>
      <c r="F62" t="str">
        <f t="shared" si="68"/>
        <v>1203,1,28</v>
      </c>
      <c r="H62" t="str">
        <f t="shared" si="23"/>
        <v/>
      </c>
      <c r="J62" t="str">
        <f t="shared" si="24"/>
        <v/>
      </c>
      <c r="L62" t="str">
        <f t="shared" si="25"/>
        <v>91,2,28</v>
      </c>
      <c r="O62" t="str">
        <f t="shared" si="26"/>
        <v/>
      </c>
      <c r="Q62" t="str">
        <f t="shared" si="27"/>
        <v>1102,1,28</v>
      </c>
      <c r="S62" t="str">
        <f t="shared" si="28"/>
        <v>1001,1,28</v>
      </c>
      <c r="U62" t="str">
        <f t="shared" si="29"/>
        <v>1102,1,28</v>
      </c>
      <c r="W62" t="str">
        <f t="shared" si="30"/>
        <v/>
      </c>
      <c r="Z62" t="str">
        <f t="shared" si="31"/>
        <v/>
      </c>
      <c r="AB62" t="str">
        <f t="shared" si="32"/>
        <v/>
      </c>
      <c r="AD62" t="str">
        <f t="shared" si="33"/>
        <v/>
      </c>
      <c r="AF62" t="str">
        <f t="shared" si="34"/>
        <v/>
      </c>
      <c r="AH62" t="str">
        <f t="shared" si="35"/>
        <v/>
      </c>
      <c r="AM62" s="34">
        <v>28</v>
      </c>
      <c r="AN62" s="34">
        <f t="shared" si="36"/>
        <v>10</v>
      </c>
      <c r="AP62" t="str">
        <f t="shared" si="37"/>
        <v>91,4,28</v>
      </c>
      <c r="AR62" t="str">
        <f t="shared" si="38"/>
        <v>1203,1,28</v>
      </c>
      <c r="AT62" t="str">
        <f t="shared" si="39"/>
        <v/>
      </c>
      <c r="AV62" t="str">
        <f t="shared" si="40"/>
        <v/>
      </c>
      <c r="AX62" t="str">
        <f t="shared" si="41"/>
        <v>91,2,28</v>
      </c>
      <c r="BA62" t="str">
        <f t="shared" si="42"/>
        <v/>
      </c>
      <c r="BC62" t="str">
        <f t="shared" si="43"/>
        <v>1102,1,28</v>
      </c>
      <c r="BE62" t="str">
        <f t="shared" si="44"/>
        <v>1001,1,28</v>
      </c>
      <c r="BG62" t="str">
        <f t="shared" si="45"/>
        <v>1102,1,28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91,4,28</v>
      </c>
      <c r="CD62" t="str">
        <f t="shared" si="54"/>
        <v>1203,1,28</v>
      </c>
      <c r="CF62" t="str">
        <f t="shared" si="55"/>
        <v/>
      </c>
      <c r="CH62" t="str">
        <f t="shared" si="56"/>
        <v/>
      </c>
      <c r="CJ62" t="str">
        <f t="shared" si="57"/>
        <v>91,2,28</v>
      </c>
      <c r="CM62" t="str">
        <f t="shared" si="58"/>
        <v/>
      </c>
      <c r="CO62" t="str">
        <f t="shared" si="59"/>
        <v>1102,1,28</v>
      </c>
      <c r="CQ62" t="str">
        <f t="shared" si="60"/>
        <v>1001,1,28</v>
      </c>
      <c r="CS62" t="str">
        <f t="shared" si="61"/>
        <v>1102,1,28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>91,1,29</v>
      </c>
      <c r="F63" t="str">
        <f t="shared" si="68"/>
        <v/>
      </c>
      <c r="H63" t="str">
        <f t="shared" si="23"/>
        <v/>
      </c>
      <c r="J63" t="str">
        <f t="shared" si="24"/>
        <v>95,1,29</v>
      </c>
      <c r="L63" t="str">
        <f t="shared" si="25"/>
        <v>91,4,29</v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/>
      </c>
      <c r="AB63" t="str">
        <f t="shared" si="32"/>
        <v/>
      </c>
      <c r="AD63" t="str">
        <f t="shared" si="33"/>
        <v/>
      </c>
      <c r="AF63" t="str">
        <f t="shared" si="34"/>
        <v/>
      </c>
      <c r="AH63" t="str">
        <f t="shared" si="35"/>
        <v/>
      </c>
      <c r="AM63" s="33">
        <v>29</v>
      </c>
      <c r="AN63" s="33">
        <f t="shared" si="36"/>
        <v>10</v>
      </c>
      <c r="AP63" t="str">
        <f t="shared" si="37"/>
        <v>91,1,29</v>
      </c>
      <c r="AR63" t="str">
        <f t="shared" si="38"/>
        <v/>
      </c>
      <c r="AT63" t="str">
        <f t="shared" si="39"/>
        <v/>
      </c>
      <c r="AV63" t="str">
        <f t="shared" si="40"/>
        <v>95,1,29</v>
      </c>
      <c r="AX63" t="str">
        <f t="shared" si="41"/>
        <v>91,4,29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91,1,29</v>
      </c>
      <c r="CD63" t="str">
        <f t="shared" si="54"/>
        <v/>
      </c>
      <c r="CF63" t="str">
        <f t="shared" si="55"/>
        <v/>
      </c>
      <c r="CH63" t="str">
        <f t="shared" si="56"/>
        <v>95,1,29</v>
      </c>
      <c r="CJ63" t="str">
        <f t="shared" si="57"/>
        <v>91,4,29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>91,4,30</v>
      </c>
      <c r="F64" t="str">
        <f t="shared" si="68"/>
        <v>1203,1,30</v>
      </c>
      <c r="H64" t="str">
        <f t="shared" si="23"/>
        <v/>
      </c>
      <c r="J64" t="str">
        <f t="shared" si="24"/>
        <v/>
      </c>
      <c r="L64" t="str">
        <f t="shared" si="25"/>
        <v>91,2,30</v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/>
      </c>
      <c r="AB64" t="str">
        <f t="shared" si="32"/>
        <v/>
      </c>
      <c r="AD64" t="str">
        <f t="shared" si="33"/>
        <v/>
      </c>
      <c r="AF64" t="str">
        <f t="shared" si="34"/>
        <v/>
      </c>
      <c r="AH64" t="str">
        <f t="shared" si="35"/>
        <v/>
      </c>
      <c r="AM64" s="35">
        <v>30</v>
      </c>
      <c r="AN64" s="35">
        <f t="shared" si="36"/>
        <v>10</v>
      </c>
      <c r="AP64" t="str">
        <f t="shared" si="37"/>
        <v>91,4,30</v>
      </c>
      <c r="AR64" t="str">
        <f t="shared" si="38"/>
        <v>1203,1,30</v>
      </c>
      <c r="AT64" t="str">
        <f t="shared" si="39"/>
        <v/>
      </c>
      <c r="AV64" t="str">
        <f t="shared" si="40"/>
        <v/>
      </c>
      <c r="AX64" t="str">
        <f t="shared" si="41"/>
        <v>91,2,30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91,4,30</v>
      </c>
      <c r="CD64" t="str">
        <f t="shared" si="54"/>
        <v>1203,1,30</v>
      </c>
      <c r="CF64" t="str">
        <f t="shared" si="55"/>
        <v/>
      </c>
      <c r="CH64" t="str">
        <f t="shared" si="56"/>
        <v/>
      </c>
      <c r="CJ64" t="str">
        <f t="shared" si="57"/>
        <v>91,2,30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/>
      </c>
      <c r="O67" t="str">
        <f>_xlfn.TEXTJOIN(";",TRUE,O35:X37)</f>
        <v/>
      </c>
      <c r="Z67" t="str">
        <f>_xlfn.TEXTJOIN(";",TRUE,Z35:AI37)</f>
        <v>91,3,1;91,3,2;91,4,3</v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91,3,1;91,3,2;91,4,3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91,3,1;91,3,2;91,4,3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/>
      </c>
      <c r="O68" t="str">
        <f>_xlfn.TEXTJOIN(";",TRUE,O38:X40)</f>
        <v/>
      </c>
      <c r="Z68" t="str">
        <f>_xlfn.TEXTJOIN(";",TRUE,Z38:AI40)</f>
        <v>92,3,4;92,3,5;92,4,6</v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1102,1,4;1001,1,4;1102,1,4</v>
      </c>
      <c r="BL68" t="str">
        <f>_xlfn.TEXTJOIN(";",TRUE,BL38:BU40)</f>
        <v>92,3,4;92,3,5;1102,1,5;1001,1,5;1102,1,5;92,4,6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1102,1,4;1001,1,4;1102,1,4</v>
      </c>
      <c r="CX68" t="str">
        <f>_xlfn.TEXTJOIN(";",TRUE,CX38:DG40)</f>
        <v>92,3,4;92,3,5;1102,1,5;1001,1,5;1102,1,5;92,4,6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/>
      </c>
      <c r="O69" t="str">
        <f>_xlfn.TEXTJOIN(";",TRUE,O41:X43)</f>
        <v/>
      </c>
      <c r="Z69" t="str">
        <f>_xlfn.TEXTJOIN(";",TRUE,Z41:AI43)</f>
        <v>93,5,7;93,2,8;1102,1,8;1001,1,8;1102,1,8;93,5,9</v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1102,1,7;1001,1,7;1102,1,7</v>
      </c>
      <c r="BL69" t="str">
        <f>_xlfn.TEXTJOIN(";",TRUE,BL41:BU43)</f>
        <v>93,5,7;93,2,8;1102,1,8;1001,1,8;1102,1,8;93,5,9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1102,1,7;1001,1,7;1102,1,7</v>
      </c>
      <c r="CX69" t="str">
        <f>_xlfn.TEXTJOIN(";",TRUE,CX41:DG43)</f>
        <v>93,5,7;93,2,8;1102,1,8;1002,1,8;1102,1,8;93,5,9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/>
      </c>
      <c r="O70" t="str">
        <f>_xlfn.TEXTJOIN(";",TRUE,O44:X46)</f>
        <v>91,2,10;1203,1,10;91,2,10;91,2,11;1102,1,11;1001,1,11;1102,1,11;91,2,12;1203,1,12;91,2,12</v>
      </c>
      <c r="Z70" t="str">
        <f>_xlfn.TEXTJOIN(";",TRUE,Z44:AI46)</f>
        <v>1102,1,10;1001,1,10;1102,1,10</v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91,2,10;1203,1,10;91,2,10;91,2,11;1102,1,11;1001,1,11;1102,1,11;91,2,12;1203,1,12;91,2,12</v>
      </c>
      <c r="BL70" t="str">
        <f>_xlfn.TEXTJOIN(";",TRUE,BL44:BU46)</f>
        <v>1102,1,10;1001,1,10;1102,1,10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91,2,10;1203,1,10;91,2,10;91,2,11;1102,1,11;1001,1,11;1102,1,11;91,2,12;1203,1,12;91,2,12</v>
      </c>
      <c r="CX70" t="str">
        <f>_xlfn.TEXTJOIN(";",TRUE,CX44:DG46)</f>
        <v>1102,1,10;1001,1,10;1102,1,10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/>
      </c>
      <c r="O71" t="str">
        <f>_xlfn.TEXTJOIN(";",TRUE,O47:X49)</f>
        <v>92,7,13;92,3,14;1203,1,14;1003,1,14;1203,1,14;92,7,15</v>
      </c>
      <c r="Z71" t="str">
        <f>_xlfn.TEXTJOIN(";",TRUE,Z47:AI49)</f>
        <v>1102,1,13;1001,1,13;1102,1,13</v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92,7,13;92,3,14;1203,1,14;1003,1,14;1203,1,14;92,7,15</v>
      </c>
      <c r="BL71" t="str">
        <f>_xlfn.TEXTJOIN(";",TRUE,BL47:BU49)</f>
        <v>1102,1,13;1001,1,13;1102,1,13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92,7,13;92,3,14;1203,1,14;1003,1,14;1203,1,14;92,7,15</v>
      </c>
      <c r="CX71" t="str">
        <f>_xlfn.TEXTJOIN(";",TRUE,CX47:DG49)</f>
        <v>1102,1,13;1001,1,13;1102,1,13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/>
      </c>
      <c r="O72" t="str">
        <f>_xlfn.TEXTJOIN(";",TRUE,O50:X52)</f>
        <v>93,4,16;1203,1,16;93,2,16;93,3,17;1102,1,17;1001,1,17;1102,1,17;93,4,18;1203,1,18;93,2,18</v>
      </c>
      <c r="Z72" t="str">
        <f>_xlfn.TEXTJOIN(";",TRUE,Z50:AI52)</f>
        <v>1102,1,16;1001,1,16;1102,1,16</v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93,4,16;1203,1,16;93,2,16;93,3,17;1102,1,17;1001,1,17;1102,1,17;93,4,18;1203,1,18;93,2,18</v>
      </c>
      <c r="BL72" t="str">
        <f>_xlfn.TEXTJOIN(";",TRUE,BL50:BU52)</f>
        <v>1102,1,16;1001,1,16;1102,1,16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93,4,16;1203,1,16;93,2,16;93,3,17;1102,1,17;1001,1,17;1102,1,17;93,4,18;1203,1,18;93,2,18</v>
      </c>
      <c r="CX72" t="str">
        <f>_xlfn.TEXTJOIN(";",TRUE,CX50:DG52)</f>
        <v>1102,1,16;1001,1,16;1102,1,16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>91,7,19;91,2,20;1102,1,20;1001,1,20;1102,1,20;91,1,20;91,7,21</v>
      </c>
      <c r="O73" t="str">
        <f>_xlfn.TEXTJOIN(";",TRUE,O53:X55)</f>
        <v>1102,1,19;1001,1,19;1102,1,19</v>
      </c>
      <c r="Z73" t="str">
        <f>_xlfn.TEXTJOIN(";",TRUE,Z53:AI55)</f>
        <v/>
      </c>
      <c r="AM73" s="34">
        <v>19</v>
      </c>
      <c r="AN73" s="34">
        <f t="shared" si="70"/>
        <v>7</v>
      </c>
      <c r="AP73" t="str">
        <f>_xlfn.TEXTJOIN(";",TRUE,AP53:AY55)</f>
        <v>91,7,19;91,2,20;1102,1,20;1001,1,20;1102,1,20;91,1,20;91,7,21</v>
      </c>
      <c r="BA73" t="str">
        <f>_xlfn.TEXTJOIN(";",TRUE,BA53:BJ55)</f>
        <v>1102,1,19;1001,1,19;1102,1,19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91,7,19;91,2,20;1102,1,20;1002,1,20;1102,1,20;91,1,20;91,7,21</v>
      </c>
      <c r="CM73" t="str">
        <f>_xlfn.TEXTJOIN(";",TRUE,CM53:CV55)</f>
        <v>1102,1,19;1001,1,19;1102,1,19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>92,4,22;1203,1,22;92,2,22;92,2,23;1102,1,23;1001,1,23;1102,1,23;92,1,23;92,4,24;1203,1,24;92,2,24</v>
      </c>
      <c r="O74" t="str">
        <f>_xlfn.TEXTJOIN(";",TRUE,O56:X58)</f>
        <v>1102,1,22;1001,1,22;1102,1,22</v>
      </c>
      <c r="Z74" t="str">
        <f>_xlfn.TEXTJOIN(";",TRUE,Z56:AI58)</f>
        <v/>
      </c>
      <c r="AM74" s="34">
        <v>22</v>
      </c>
      <c r="AN74" s="34">
        <f t="shared" si="70"/>
        <v>8</v>
      </c>
      <c r="AP74" t="str">
        <f>_xlfn.TEXTJOIN(";",TRUE,AP56:AY58)</f>
        <v>92,4,22;1203,1,22;92,2,22;92,2,23;1102,1,23;1001,1,23;1102,1,23;92,1,23;92,4,24;1203,1,24;92,2,24</v>
      </c>
      <c r="BA74" t="str">
        <f>_xlfn.TEXTJOIN(";",TRUE,BA56:BJ58)</f>
        <v>1102,1,22;1001,1,22;1102,1,22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92,4,22;1203,1,22;92,2,22;92,2,23;1102,1,23;1001,1,23;1102,1,23;92,1,23;92,4,24;1203,1,24;92,2,24</v>
      </c>
      <c r="CM74" t="str">
        <f>_xlfn.TEXTJOIN(";",TRUE,CM56:CV58)</f>
        <v>1102,1,22;1001,1,22;1102,1,22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>93,7,25;93,2,26;1102,1,26;1001,1,26;1102,1,26;93,1,26;93,7,27</v>
      </c>
      <c r="O75" t="str">
        <f>_xlfn.TEXTJOIN(";",TRUE,O59:X61)</f>
        <v>1102,1,25;1001,1,25;1102,1,25</v>
      </c>
      <c r="Z75" t="str">
        <f>_xlfn.TEXTJOIN(";",TRUE,Z59:AI61)</f>
        <v/>
      </c>
      <c r="AM75" s="34">
        <v>25</v>
      </c>
      <c r="AN75" s="34">
        <f t="shared" si="70"/>
        <v>9</v>
      </c>
      <c r="AP75" t="str">
        <f>_xlfn.TEXTJOIN(";",TRUE,AP59:AY61)</f>
        <v>93,7,25;93,2,26;1102,1,26;1001,1,26;1102,1,26;93,1,26;93,7,27</v>
      </c>
      <c r="BA75" t="str">
        <f>_xlfn.TEXTJOIN(";",TRUE,BA59:BJ61)</f>
        <v>1102,1,25;1001,1,25;1102,1,25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93,7,25;93,2,26;1102,1,26;1001,1,26;1102,1,26;93,1,26;93,7,27</v>
      </c>
      <c r="CM75" t="str">
        <f>_xlfn.TEXTJOIN(";",TRUE,CM59:CV61)</f>
        <v>1102,1,25;1001,1,25;1102,1,25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>91,4,28;1203,1,28;91,2,28;91,1,29;95,1,29;91,4,29;91,4,30;1203,1,30;91,2,30</v>
      </c>
      <c r="O76" t="str">
        <f>_xlfn.TEXTJOIN(";",TRUE,O62:X64)</f>
        <v>1102,1,28;1001,1,28;1102,1,28</v>
      </c>
      <c r="Z76" t="str">
        <f>_xlfn.TEXTJOIN(";",TRUE,Z62:AI64)</f>
        <v/>
      </c>
      <c r="AM76" s="34">
        <v>28</v>
      </c>
      <c r="AN76" s="34">
        <f t="shared" si="70"/>
        <v>10</v>
      </c>
      <c r="AP76" t="str">
        <f>_xlfn.TEXTJOIN(";",TRUE,AP62:AY64)</f>
        <v>91,4,28;1203,1,28;91,2,28;91,1,29;95,1,29;91,4,29;91,4,30;1203,1,30;91,2,30</v>
      </c>
      <c r="BA76" t="str">
        <f>_xlfn.TEXTJOIN(";",TRUE,BA62:BJ64)</f>
        <v>1102,1,28;1001,1,28;1102,1,28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91,4,28;1203,1,28;91,2,28;91,1,29;95,1,29;91,4,29;91,4,30;1203,1,30;91,2,30</v>
      </c>
      <c r="CM76" t="str">
        <f>_xlfn.TEXTJOIN(";",TRUE,CM62:CV64)</f>
        <v>1102,1,28;1001,1,28;1102,1,28</v>
      </c>
      <c r="CX76" t="str">
        <f>_xlfn.TEXTJOIN(";",TRUE,CX62:DG64)</f>
        <v/>
      </c>
    </row>
    <row r="80" spans="1:112" x14ac:dyDescent="0.3">
      <c r="D80" t="str">
        <f>_xlfn.TEXTJOIN("|",FALSE,D67:D76)</f>
        <v>||||||91,7,19;91,2,20;1102,1,20;1001,1,20;1102,1,20;91,1,20;91,7,21|92,4,22;1203,1,22;92,2,22;92,2,23;1102,1,23;1001,1,23;1102,1,23;92,1,23;92,4,24;1203,1,24;92,2,24|93,7,25;93,2,26;1102,1,26;1001,1,26;1102,1,26;93,1,26;93,7,27|91,4,28;1203,1,28;91,2,28;91,1,29;95,1,29;91,4,29;91,4,30;1203,1,30;91,2,30</v>
      </c>
      <c r="O80" t="str">
        <f>_xlfn.TEXTJOIN("|",FALSE,O67:O76)</f>
        <v>|||91,2,10;1203,1,10;91,2,10;91,2,11;1102,1,11;1001,1,11;1102,1,11;91,2,12;1203,1,12;91,2,12|92,7,13;92,3,14;1203,1,14;1003,1,14;1203,1,14;92,7,15|93,4,16;1203,1,16;93,2,16;93,3,17;1102,1,17;1001,1,17;1102,1,17;93,4,18;1203,1,18;93,2,18|1102,1,19;1001,1,19;1102,1,19|1102,1,22;1001,1,22;1102,1,22|1102,1,25;1001,1,25;1102,1,25|1102,1,28;1001,1,28;1102,1,28</v>
      </c>
      <c r="Z80" t="str">
        <f>_xlfn.TEXTJOIN("|",FALSE,Z67:Z76)</f>
        <v>91,3,1;91,3,2;91,4,3|92,3,4;92,3,5;92,4,6|93,5,7;93,2,8;1102,1,8;1001,1,8;1102,1,8;93,5,9|1102,1,10;1001,1,10;1102,1,10|1102,1,13;1001,1,13;1102,1,13|1102,1,16;1001,1,16;1102,1,16||||</v>
      </c>
      <c r="AP80" t="str">
        <f>_xlfn.TEXTJOIN("|",FALSE,AP67:AP76)</f>
        <v>||||||91,7,19;91,2,20;1102,1,20;1001,1,20;1102,1,20;91,1,20;91,7,21|92,4,22;1203,1,22;92,2,22;92,2,23;1102,1,23;1001,1,23;1102,1,23;92,1,23;92,4,24;1203,1,24;92,2,24|93,7,25;93,2,26;1102,1,26;1001,1,26;1102,1,26;93,1,26;93,7,27|91,4,28;1203,1,28;91,2,28;91,1,29;95,1,29;91,4,29;91,4,30;1203,1,30;91,2,30</v>
      </c>
      <c r="BA80" t="str">
        <f>_xlfn.TEXTJOIN("|",FALSE,BA67:BA76)</f>
        <v>|1102,1,4;1001,1,4;1102,1,4|1102,1,7;1001,1,7;1102,1,7|91,2,10;1203,1,10;91,2,10;91,2,11;1102,1,11;1001,1,11;1102,1,11;91,2,12;1203,1,12;91,2,12|92,7,13;92,3,14;1203,1,14;1003,1,14;1203,1,14;92,7,15|93,4,16;1203,1,16;93,2,16;93,3,17;1102,1,17;1001,1,17;1102,1,17;93,4,18;1203,1,18;93,2,18|1102,1,19;1001,1,19;1102,1,19|1102,1,22;1001,1,22;1102,1,22|1102,1,25;1001,1,25;1102,1,25|1102,1,28;1001,1,28;1102,1,28</v>
      </c>
      <c r="BL80" t="str">
        <f>_xlfn.TEXTJOIN("|",FALSE,BL67:BL76)</f>
        <v>91,3,1;91,3,2;91,4,3|92,3,4;92,3,5;1102,1,5;1001,1,5;1102,1,5;92,4,6|93,5,7;93,2,8;1102,1,8;1001,1,8;1102,1,8;93,5,9|1102,1,10;1001,1,10;1102,1,10|1102,1,13;1001,1,13;1102,1,13|1102,1,16;1001,1,16;1102,1,16||||</v>
      </c>
      <c r="CB80" t="str">
        <f>_xlfn.TEXTJOIN("|",FALSE,CB67:CB76)</f>
        <v>||||||91,7,19;91,2,20;1102,1,20;1002,1,20;1102,1,20;91,1,20;91,7,21|92,4,22;1203,1,22;92,2,22;92,2,23;1102,1,23;1001,1,23;1102,1,23;92,1,23;92,4,24;1203,1,24;92,2,24|93,7,25;93,2,26;1102,1,26;1001,1,26;1102,1,26;93,1,26;93,7,27|91,4,28;1203,1,28;91,2,28;91,1,29;95,1,29;91,4,29;91,4,30;1203,1,30;91,2,30</v>
      </c>
      <c r="CM80" t="str">
        <f>_xlfn.TEXTJOIN("|",FALSE,CM67:CM76)</f>
        <v>|1102,1,4;1001,1,4;1102,1,4|1102,1,7;1001,1,7;1102,1,7|91,2,10;1203,1,10;91,2,10;91,2,11;1102,1,11;1001,1,11;1102,1,11;91,2,12;1203,1,12;91,2,12|92,7,13;92,3,14;1203,1,14;1003,1,14;1203,1,14;92,7,15|93,4,16;1203,1,16;93,2,16;93,3,17;1102,1,17;1001,1,17;1102,1,17;93,4,18;1203,1,18;93,2,18|1102,1,19;1001,1,19;1102,1,19|1102,1,22;1001,1,22;1102,1,22|1102,1,25;1001,1,25;1102,1,25|1102,1,28;1001,1,28;1102,1,28</v>
      </c>
      <c r="CX80" t="str">
        <f>_xlfn.TEXTJOIN("|",FALSE,CX67:CX76)</f>
        <v>91,3,1;91,3,2;91,4,3|92,3,4;92,3,5;1102,1,5;1001,1,5;1102,1,5;92,4,6|93,5,7;93,2,8;1102,1,8;1002,1,8;1102,1,8;93,5,9|1102,1,10;1001,1,10;1102,1,10|1102,1,13;1001,1,13;1102,1,13|1102,1,16;1001,1,16;1102,1,16||||</v>
      </c>
    </row>
  </sheetData>
  <phoneticPr fontId="1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E6D3E-DD23-44E7-ADC5-3350A47DE195}">
  <sheetPr codeName="Sheet13"/>
  <dimension ref="A1:DH80"/>
  <sheetViews>
    <sheetView topLeftCell="CB1" workbookViewId="0">
      <selection activeCell="AK1" sqref="AK1:DH1048576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9" max="41" width="12.4140625" customWidth="1"/>
    <col min="42" max="42" width="7.6640625" bestFit="1" customWidth="1"/>
    <col min="43" max="43" width="5.83203125" bestFit="1" customWidth="1"/>
    <col min="44" max="44" width="7.4140625" bestFit="1" customWidth="1"/>
    <col min="45" max="45" width="5.83203125" bestFit="1" customWidth="1"/>
    <col min="46" max="46" width="7.4140625" bestFit="1" customWidth="1"/>
    <col min="47" max="47" width="5.83203125" bestFit="1" customWidth="1"/>
    <col min="48" max="48" width="7.4140625" bestFit="1" customWidth="1"/>
    <col min="49" max="49" width="5.83203125" bestFit="1" customWidth="1"/>
    <col min="50" max="51" width="6.1640625" customWidth="1"/>
    <col min="52" max="52" width="8.83203125" customWidth="1"/>
    <col min="53" max="53" width="8" bestFit="1" customWidth="1"/>
    <col min="54" max="54" width="6.1640625" bestFit="1" customWidth="1"/>
    <col min="55" max="55" width="8" bestFit="1" customWidth="1"/>
    <col min="56" max="56" width="6.1640625" bestFit="1" customWidth="1"/>
    <col min="57" max="57" width="8" bestFit="1" customWidth="1"/>
    <col min="58" max="58" width="6.1640625" bestFit="1" customWidth="1"/>
    <col min="59" max="59" width="8" bestFit="1" customWidth="1"/>
    <col min="60" max="60" width="6.1640625" customWidth="1"/>
    <col min="61" max="61" width="8" bestFit="1" customWidth="1"/>
    <col min="62" max="74" width="6.1640625" customWidth="1"/>
    <col min="77" max="79" width="12.4140625" customWidth="1"/>
    <col min="80" max="80" width="7.6640625" bestFit="1" customWidth="1"/>
    <col min="81" max="81" width="5.83203125" bestFit="1" customWidth="1"/>
    <col min="82" max="82" width="7.4140625" bestFit="1" customWidth="1"/>
    <col min="83" max="83" width="5.83203125" bestFit="1" customWidth="1"/>
    <col min="84" max="84" width="7.4140625" bestFit="1" customWidth="1"/>
    <col min="85" max="85" width="5.83203125" bestFit="1" customWidth="1"/>
    <col min="86" max="86" width="7.4140625" bestFit="1" customWidth="1"/>
    <col min="87" max="87" width="5.83203125" bestFit="1" customWidth="1"/>
    <col min="88" max="89" width="6.1640625" customWidth="1"/>
    <col min="90" max="90" width="8.83203125" customWidth="1"/>
    <col min="91" max="91" width="8" bestFit="1" customWidth="1"/>
    <col min="92" max="92" width="6.1640625" bestFit="1" customWidth="1"/>
    <col min="93" max="93" width="8" bestFit="1" customWidth="1"/>
    <col min="94" max="94" width="6.1640625" bestFit="1" customWidth="1"/>
    <col min="95" max="95" width="8" bestFit="1" customWidth="1"/>
    <col min="96" max="96" width="6.1640625" bestFit="1" customWidth="1"/>
    <col min="97" max="97" width="8" bestFit="1" customWidth="1"/>
    <col min="98" max="98" width="6.1640625" customWidth="1"/>
    <col min="99" max="99" width="8" bestFit="1" customWidth="1"/>
    <col min="100" max="112" width="6.16406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H3" s="51"/>
      <c r="N3" s="34">
        <f>M3+K3+I3+G3+E3</f>
        <v>0</v>
      </c>
      <c r="S3" s="51"/>
      <c r="Y3" s="34">
        <f>X3+V3+T3+R3+P3</f>
        <v>0</v>
      </c>
      <c r="Z3" s="34">
        <v>101</v>
      </c>
      <c r="AA3" s="34">
        <v>3</v>
      </c>
      <c r="AD3" s="51"/>
      <c r="AJ3" s="34">
        <f>AI3+AG3+AE3+AC3+AA3</f>
        <v>3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101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101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H4" s="52"/>
      <c r="N4" s="33">
        <f t="shared" ref="N4:N32" si="1">M4+K4+I4+G4+E4</f>
        <v>0</v>
      </c>
      <c r="S4" s="52"/>
      <c r="Y4" s="33">
        <f t="shared" ref="Y4:Y17" si="2">X4+V4+T4+R4+P4</f>
        <v>0</v>
      </c>
      <c r="Z4" s="33">
        <v>101</v>
      </c>
      <c r="AA4" s="33">
        <v>3</v>
      </c>
      <c r="AD4" s="52"/>
      <c r="AJ4" s="33">
        <f t="shared" ref="AJ4:AJ17" si="3">AI4+AG4+AE4+AC4+AA4</f>
        <v>3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101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101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H5" s="53"/>
      <c r="N5" s="35">
        <f t="shared" si="1"/>
        <v>0</v>
      </c>
      <c r="S5" s="53"/>
      <c r="Y5" s="35">
        <f t="shared" si="2"/>
        <v>0</v>
      </c>
      <c r="Z5" s="35">
        <v>101</v>
      </c>
      <c r="AA5" s="35">
        <v>4</v>
      </c>
      <c r="AD5" s="53"/>
      <c r="AJ5" s="35">
        <f t="shared" si="3"/>
        <v>4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101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101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F6" s="58"/>
      <c r="G6" s="58"/>
      <c r="H6" s="51"/>
      <c r="N6" s="34">
        <f t="shared" si="1"/>
        <v>0</v>
      </c>
      <c r="Q6" s="58"/>
      <c r="R6" s="58"/>
      <c r="S6" s="51"/>
      <c r="Y6" s="34">
        <f t="shared" si="2"/>
        <v>0</v>
      </c>
      <c r="Z6" s="34">
        <v>102</v>
      </c>
      <c r="AA6" s="34">
        <v>3</v>
      </c>
      <c r="AB6" s="58"/>
      <c r="AC6" s="58"/>
      <c r="AD6" s="51"/>
      <c r="AJ6" s="34">
        <f t="shared" si="3"/>
        <v>3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1103</v>
      </c>
      <c r="BD6" s="33">
        <v>1</v>
      </c>
      <c r="BE6" s="52">
        <v>1001</v>
      </c>
      <c r="BF6" s="33">
        <v>1</v>
      </c>
      <c r="BG6" s="33">
        <v>1103</v>
      </c>
      <c r="BH6" s="33">
        <v>1</v>
      </c>
      <c r="BK6" s="34">
        <f t="shared" si="6"/>
        <v>3</v>
      </c>
      <c r="BL6" s="34">
        <v>102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1103</v>
      </c>
      <c r="CP6" s="33">
        <v>1</v>
      </c>
      <c r="CQ6" s="52">
        <v>1001</v>
      </c>
      <c r="CR6" s="33">
        <v>1</v>
      </c>
      <c r="CS6" s="33">
        <v>1103</v>
      </c>
      <c r="CT6" s="33">
        <v>1</v>
      </c>
      <c r="CW6" s="34">
        <f t="shared" si="10"/>
        <v>3</v>
      </c>
      <c r="CX6" s="34">
        <v>102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H7" s="52"/>
      <c r="N7" s="33">
        <f t="shared" si="1"/>
        <v>0</v>
      </c>
      <c r="S7" s="52"/>
      <c r="Y7" s="33">
        <f t="shared" si="2"/>
        <v>0</v>
      </c>
      <c r="Z7" s="33">
        <v>102</v>
      </c>
      <c r="AA7" s="33">
        <v>3</v>
      </c>
      <c r="AD7" s="52"/>
      <c r="AJ7" s="33">
        <f t="shared" si="3"/>
        <v>3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102</v>
      </c>
      <c r="BM7" s="33">
        <v>3</v>
      </c>
      <c r="BN7" s="33">
        <v>1103</v>
      </c>
      <c r="BO7" s="33">
        <v>1</v>
      </c>
      <c r="BP7" s="52">
        <v>1001</v>
      </c>
      <c r="BQ7" s="33">
        <v>1</v>
      </c>
      <c r="BR7" s="33">
        <v>1103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102</v>
      </c>
      <c r="CY7" s="33">
        <v>3</v>
      </c>
      <c r="CZ7" s="33">
        <v>1103</v>
      </c>
      <c r="DA7" s="33">
        <v>1</v>
      </c>
      <c r="DB7" s="52">
        <v>1001</v>
      </c>
      <c r="DC7" s="33">
        <v>1</v>
      </c>
      <c r="DD7" s="33">
        <v>1103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/>
      <c r="E8" s="55"/>
      <c r="F8" s="59"/>
      <c r="G8" s="59"/>
      <c r="H8" s="56"/>
      <c r="I8" s="55"/>
      <c r="J8" s="55"/>
      <c r="K8" s="55"/>
      <c r="L8" s="54"/>
      <c r="M8" s="54"/>
      <c r="N8" s="54">
        <f t="shared" si="1"/>
        <v>0</v>
      </c>
      <c r="O8" s="55"/>
      <c r="P8" s="55"/>
      <c r="Q8" s="59"/>
      <c r="R8" s="59"/>
      <c r="S8" s="56"/>
      <c r="T8" s="55"/>
      <c r="U8" s="55"/>
      <c r="V8" s="55"/>
      <c r="W8" s="54"/>
      <c r="X8" s="54"/>
      <c r="Y8" s="35">
        <f t="shared" si="2"/>
        <v>0</v>
      </c>
      <c r="Z8" s="55">
        <v>102</v>
      </c>
      <c r="AA8" s="55">
        <v>4</v>
      </c>
      <c r="AB8" s="59"/>
      <c r="AC8" s="59"/>
      <c r="AD8" s="56"/>
      <c r="AE8" s="55"/>
      <c r="AF8" s="55"/>
      <c r="AG8" s="55"/>
      <c r="AH8" s="54"/>
      <c r="AI8" s="54"/>
      <c r="AJ8" s="35">
        <f t="shared" si="3"/>
        <v>4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102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102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H9" s="51"/>
      <c r="N9" s="34">
        <f t="shared" si="1"/>
        <v>0</v>
      </c>
      <c r="S9" s="51"/>
      <c r="Y9" s="34">
        <f t="shared" si="2"/>
        <v>0</v>
      </c>
      <c r="Z9" s="34">
        <v>103</v>
      </c>
      <c r="AA9" s="34">
        <v>5</v>
      </c>
      <c r="AD9" s="51"/>
      <c r="AJ9" s="34">
        <f t="shared" si="3"/>
        <v>5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1103</v>
      </c>
      <c r="BD9" s="33">
        <v>1</v>
      </c>
      <c r="BE9" s="52">
        <v>1001</v>
      </c>
      <c r="BF9" s="33">
        <v>1</v>
      </c>
      <c r="BG9" s="33">
        <v>1103</v>
      </c>
      <c r="BH9" s="33">
        <v>1</v>
      </c>
      <c r="BK9" s="34">
        <f t="shared" si="6"/>
        <v>3</v>
      </c>
      <c r="BL9" s="34">
        <v>103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1103</v>
      </c>
      <c r="CP9" s="33">
        <v>1</v>
      </c>
      <c r="CQ9" s="52">
        <v>1001</v>
      </c>
      <c r="CR9" s="33">
        <v>1</v>
      </c>
      <c r="CS9" s="33">
        <v>1103</v>
      </c>
      <c r="CT9" s="33">
        <v>1</v>
      </c>
      <c r="CW9" s="34">
        <f t="shared" si="10"/>
        <v>3</v>
      </c>
      <c r="CX9" s="34">
        <v>103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H10" s="52"/>
      <c r="N10" s="33">
        <f t="shared" si="1"/>
        <v>0</v>
      </c>
      <c r="S10" s="52"/>
      <c r="Y10" s="33">
        <f t="shared" si="2"/>
        <v>0</v>
      </c>
      <c r="Z10" s="33">
        <v>103</v>
      </c>
      <c r="AA10" s="33">
        <v>2</v>
      </c>
      <c r="AB10" s="33">
        <v>1103</v>
      </c>
      <c r="AC10" s="33">
        <v>1</v>
      </c>
      <c r="AD10" s="52">
        <v>1001</v>
      </c>
      <c r="AE10" s="33">
        <v>1</v>
      </c>
      <c r="AF10" s="33">
        <v>1103</v>
      </c>
      <c r="AG10" s="33">
        <v>1</v>
      </c>
      <c r="AJ10" s="33">
        <f t="shared" si="3"/>
        <v>5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103</v>
      </c>
      <c r="BM10" s="33">
        <v>2</v>
      </c>
      <c r="BN10" s="33">
        <v>1103</v>
      </c>
      <c r="BO10" s="33">
        <v>1</v>
      </c>
      <c r="BP10" s="52">
        <v>1001</v>
      </c>
      <c r="BQ10" s="33">
        <v>1</v>
      </c>
      <c r="BR10" s="33">
        <v>1103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103</v>
      </c>
      <c r="CY10" s="33">
        <v>2</v>
      </c>
      <c r="CZ10" s="33">
        <v>1103</v>
      </c>
      <c r="DA10" s="33">
        <v>1</v>
      </c>
      <c r="DB10" s="52">
        <v>1002</v>
      </c>
      <c r="DC10" s="33">
        <v>1</v>
      </c>
      <c r="DD10" s="33">
        <v>1103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H11" s="53"/>
      <c r="N11" s="35">
        <f t="shared" si="1"/>
        <v>0</v>
      </c>
      <c r="S11" s="53"/>
      <c r="Y11" s="35">
        <f t="shared" si="2"/>
        <v>0</v>
      </c>
      <c r="Z11" s="35">
        <v>103</v>
      </c>
      <c r="AA11" s="35">
        <v>5</v>
      </c>
      <c r="AD11" s="53"/>
      <c r="AJ11" s="35">
        <f t="shared" si="3"/>
        <v>5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103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103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58"/>
      <c r="H12" s="51"/>
      <c r="N12" s="34">
        <f t="shared" si="1"/>
        <v>0</v>
      </c>
      <c r="O12" s="34">
        <v>101</v>
      </c>
      <c r="P12" s="34">
        <v>2</v>
      </c>
      <c r="Q12" s="58">
        <v>1204</v>
      </c>
      <c r="R12" s="34">
        <v>1</v>
      </c>
      <c r="S12" s="51"/>
      <c r="U12" s="34">
        <v>101</v>
      </c>
      <c r="V12" s="34">
        <v>2</v>
      </c>
      <c r="Y12" s="34">
        <f t="shared" si="2"/>
        <v>5</v>
      </c>
      <c r="AB12" s="33">
        <v>1103</v>
      </c>
      <c r="AC12" s="33">
        <v>1</v>
      </c>
      <c r="AD12" s="52">
        <v>1001</v>
      </c>
      <c r="AE12" s="33">
        <v>1</v>
      </c>
      <c r="AF12" s="33">
        <v>1103</v>
      </c>
      <c r="AG12" s="33">
        <v>1</v>
      </c>
      <c r="AJ12" s="34">
        <f t="shared" si="3"/>
        <v>3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101</v>
      </c>
      <c r="BB12" s="34">
        <v>2</v>
      </c>
      <c r="BC12" s="58">
        <v>1204</v>
      </c>
      <c r="BD12" s="34">
        <v>1</v>
      </c>
      <c r="BE12" s="51"/>
      <c r="BG12" s="34">
        <v>101</v>
      </c>
      <c r="BH12" s="34">
        <v>2</v>
      </c>
      <c r="BK12" s="34">
        <f t="shared" si="6"/>
        <v>5</v>
      </c>
      <c r="BN12" s="33">
        <v>1103</v>
      </c>
      <c r="BO12" s="33">
        <v>1</v>
      </c>
      <c r="BP12" s="52">
        <v>1001</v>
      </c>
      <c r="BQ12" s="33">
        <v>1</v>
      </c>
      <c r="BR12" s="33">
        <v>1103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101</v>
      </c>
      <c r="CN12" s="34">
        <v>2</v>
      </c>
      <c r="CO12" s="58">
        <v>1204</v>
      </c>
      <c r="CP12" s="34">
        <v>1</v>
      </c>
      <c r="CQ12" s="51"/>
      <c r="CS12" s="34">
        <v>101</v>
      </c>
      <c r="CT12" s="34">
        <v>2</v>
      </c>
      <c r="CW12" s="34">
        <f t="shared" si="10"/>
        <v>5</v>
      </c>
      <c r="CZ12" s="33">
        <v>1103</v>
      </c>
      <c r="DA12" s="33">
        <v>1</v>
      </c>
      <c r="DB12" s="52">
        <v>1001</v>
      </c>
      <c r="DC12" s="33">
        <v>1</v>
      </c>
      <c r="DD12" s="33">
        <v>1103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N13" s="33">
        <f t="shared" si="1"/>
        <v>0</v>
      </c>
      <c r="O13" s="33">
        <v>101</v>
      </c>
      <c r="P13" s="33">
        <v>2</v>
      </c>
      <c r="Q13" s="33">
        <v>1103</v>
      </c>
      <c r="R13" s="33">
        <v>1</v>
      </c>
      <c r="S13" s="52">
        <v>1001</v>
      </c>
      <c r="T13" s="33">
        <v>1</v>
      </c>
      <c r="U13" s="33">
        <v>1103</v>
      </c>
      <c r="V13" s="33">
        <v>1</v>
      </c>
      <c r="Y13" s="33">
        <f t="shared" si="2"/>
        <v>5</v>
      </c>
      <c r="AD13" s="52"/>
      <c r="AF13" s="52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101</v>
      </c>
      <c r="BB13" s="33">
        <v>2</v>
      </c>
      <c r="BC13" s="33">
        <v>1103</v>
      </c>
      <c r="BD13" s="33">
        <v>1</v>
      </c>
      <c r="BE13" s="52">
        <v>1001</v>
      </c>
      <c r="BF13" s="33">
        <v>1</v>
      </c>
      <c r="BG13" s="33">
        <v>1103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101</v>
      </c>
      <c r="CN13" s="33">
        <v>2</v>
      </c>
      <c r="CO13" s="33">
        <v>1103</v>
      </c>
      <c r="CP13" s="33">
        <v>1</v>
      </c>
      <c r="CQ13" s="52">
        <v>1001</v>
      </c>
      <c r="CR13" s="33">
        <v>1</v>
      </c>
      <c r="CS13" s="33">
        <v>1103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 s="55">
        <v>101</v>
      </c>
      <c r="P14" s="55">
        <v>2</v>
      </c>
      <c r="Q14" s="59">
        <v>1204</v>
      </c>
      <c r="R14" s="55">
        <v>1</v>
      </c>
      <c r="S14" s="56"/>
      <c r="T14" s="55"/>
      <c r="U14" s="55">
        <v>101</v>
      </c>
      <c r="V14" s="55">
        <v>2</v>
      </c>
      <c r="Y14" s="35">
        <f t="shared" si="2"/>
        <v>5</v>
      </c>
      <c r="Z14" s="55"/>
      <c r="AA14" s="55"/>
      <c r="AB14" s="59"/>
      <c r="AC14" s="55"/>
      <c r="AD14" s="56"/>
      <c r="AE14" s="55"/>
      <c r="AF14" s="55"/>
      <c r="AG14" s="55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101</v>
      </c>
      <c r="BB14" s="55">
        <v>2</v>
      </c>
      <c r="BC14" s="59">
        <v>1204</v>
      </c>
      <c r="BD14" s="55">
        <v>1</v>
      </c>
      <c r="BE14" s="56"/>
      <c r="BF14" s="55"/>
      <c r="BG14" s="55">
        <v>101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101</v>
      </c>
      <c r="CN14" s="55">
        <v>2</v>
      </c>
      <c r="CO14" s="59">
        <v>1204</v>
      </c>
      <c r="CP14" s="55">
        <v>1</v>
      </c>
      <c r="CQ14" s="56"/>
      <c r="CR14" s="55"/>
      <c r="CS14" s="55">
        <v>101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65"/>
      <c r="G15" s="65"/>
      <c r="H15" s="66"/>
      <c r="I15" s="65"/>
      <c r="J15" s="65"/>
      <c r="K15" s="65"/>
      <c r="L15" s="65"/>
      <c r="N15" s="34">
        <f t="shared" si="1"/>
        <v>0</v>
      </c>
      <c r="O15" s="34">
        <v>102</v>
      </c>
      <c r="P15" s="34">
        <v>7</v>
      </c>
      <c r="Q15" s="65"/>
      <c r="R15" s="65"/>
      <c r="S15" s="66"/>
      <c r="T15" s="65"/>
      <c r="U15" s="65"/>
      <c r="V15" s="65"/>
      <c r="W15" s="65"/>
      <c r="Y15" s="34">
        <f t="shared" si="2"/>
        <v>7</v>
      </c>
      <c r="AB15" s="33">
        <v>1103</v>
      </c>
      <c r="AC15" s="33">
        <v>1</v>
      </c>
      <c r="AD15" s="52">
        <v>1001</v>
      </c>
      <c r="AE15" s="33">
        <v>1</v>
      </c>
      <c r="AF15" s="33">
        <v>1103</v>
      </c>
      <c r="AG15" s="33">
        <v>1</v>
      </c>
      <c r="AH15" s="65"/>
      <c r="AJ15" s="34">
        <f t="shared" si="3"/>
        <v>3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102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1103</v>
      </c>
      <c r="BO15" s="33">
        <v>1</v>
      </c>
      <c r="BP15" s="52">
        <v>1001</v>
      </c>
      <c r="BQ15" s="33">
        <v>1</v>
      </c>
      <c r="BR15" s="33">
        <v>1103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102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1103</v>
      </c>
      <c r="DA15" s="33">
        <v>1</v>
      </c>
      <c r="DB15" s="52">
        <v>1001</v>
      </c>
      <c r="DC15" s="33">
        <v>1</v>
      </c>
      <c r="DD15" s="33">
        <v>1103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 s="33">
        <v>102</v>
      </c>
      <c r="P16" s="33">
        <v>3</v>
      </c>
      <c r="Q16" s="67">
        <v>1204</v>
      </c>
      <c r="R16" s="33">
        <v>1</v>
      </c>
      <c r="S16" s="52"/>
      <c r="U16" s="52">
        <v>1003</v>
      </c>
      <c r="V16" s="33">
        <v>1</v>
      </c>
      <c r="W16" s="67">
        <v>1204</v>
      </c>
      <c r="X16" s="33">
        <v>1</v>
      </c>
      <c r="Y16" s="33">
        <f t="shared" si="2"/>
        <v>6</v>
      </c>
      <c r="AB16" s="67"/>
      <c r="AD16" s="52"/>
      <c r="AF16" s="52"/>
      <c r="AH16" s="67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102</v>
      </c>
      <c r="BB16" s="33">
        <v>3</v>
      </c>
      <c r="BC16" s="67">
        <v>1204</v>
      </c>
      <c r="BD16" s="33">
        <v>1</v>
      </c>
      <c r="BE16" s="52"/>
      <c r="BG16" s="52">
        <v>1003</v>
      </c>
      <c r="BH16" s="33">
        <v>1</v>
      </c>
      <c r="BI16" s="67">
        <v>1204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102</v>
      </c>
      <c r="CN16" s="33">
        <v>3</v>
      </c>
      <c r="CO16" s="67">
        <v>1204</v>
      </c>
      <c r="CP16" s="33">
        <v>1</v>
      </c>
      <c r="CQ16" s="52"/>
      <c r="CS16" s="52">
        <v>1003</v>
      </c>
      <c r="CT16" s="33">
        <v>1</v>
      </c>
      <c r="CU16" s="67">
        <v>1204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 s="35">
        <v>102</v>
      </c>
      <c r="P17" s="35">
        <v>7</v>
      </c>
      <c r="S17" s="53"/>
      <c r="Y17" s="35">
        <f t="shared" si="2"/>
        <v>7</v>
      </c>
      <c r="AD17" s="53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102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102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58"/>
      <c r="H18" s="51"/>
      <c r="N18" s="34">
        <f t="shared" si="1"/>
        <v>0</v>
      </c>
      <c r="O18" s="34">
        <v>103</v>
      </c>
      <c r="P18" s="34">
        <v>4</v>
      </c>
      <c r="Q18" s="58">
        <v>1204</v>
      </c>
      <c r="R18" s="34">
        <v>1</v>
      </c>
      <c r="S18" s="51"/>
      <c r="U18" s="34">
        <v>103</v>
      </c>
      <c r="V18" s="34">
        <v>2</v>
      </c>
      <c r="Y18" s="34">
        <f>X18+V18+T18+R18+P18</f>
        <v>7</v>
      </c>
      <c r="AB18" s="33">
        <v>1103</v>
      </c>
      <c r="AC18" s="33">
        <v>1</v>
      </c>
      <c r="AD18" s="52">
        <v>1001</v>
      </c>
      <c r="AE18" s="33">
        <v>1</v>
      </c>
      <c r="AF18" s="33">
        <v>1103</v>
      </c>
      <c r="AG18" s="33">
        <v>1</v>
      </c>
      <c r="AJ18" s="34">
        <f>AI18+AG18+AE18+AC18+AA18</f>
        <v>3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103</v>
      </c>
      <c r="BB18" s="34">
        <v>4</v>
      </c>
      <c r="BC18" s="58">
        <v>1204</v>
      </c>
      <c r="BD18" s="34">
        <v>1</v>
      </c>
      <c r="BE18" s="51"/>
      <c r="BG18" s="34">
        <v>103</v>
      </c>
      <c r="BH18" s="34">
        <v>2</v>
      </c>
      <c r="BK18" s="34">
        <f>BJ18+BH18+BF18+BD18+BB18</f>
        <v>7</v>
      </c>
      <c r="BN18" s="33">
        <v>1103</v>
      </c>
      <c r="BO18" s="33">
        <v>1</v>
      </c>
      <c r="BP18" s="52">
        <v>1001</v>
      </c>
      <c r="BQ18" s="33">
        <v>1</v>
      </c>
      <c r="BR18" s="33">
        <v>1103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103</v>
      </c>
      <c r="CN18" s="34">
        <v>4</v>
      </c>
      <c r="CO18" s="58">
        <v>1204</v>
      </c>
      <c r="CP18" s="34">
        <v>1</v>
      </c>
      <c r="CQ18" s="51"/>
      <c r="CS18" s="34">
        <v>103</v>
      </c>
      <c r="CT18" s="34">
        <v>2</v>
      </c>
      <c r="CW18" s="34">
        <f>CV18+CT18+CR18+CP18+CN18</f>
        <v>7</v>
      </c>
      <c r="CZ18" s="33">
        <v>1103</v>
      </c>
      <c r="DA18" s="33">
        <v>1</v>
      </c>
      <c r="DB18" s="52">
        <v>1001</v>
      </c>
      <c r="DC18" s="33">
        <v>1</v>
      </c>
      <c r="DD18" s="33">
        <v>1103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 s="33">
        <v>103</v>
      </c>
      <c r="P19" s="33">
        <v>3</v>
      </c>
      <c r="Q19" s="33">
        <v>1103</v>
      </c>
      <c r="R19" s="33">
        <v>1</v>
      </c>
      <c r="S19" s="52">
        <v>1001</v>
      </c>
      <c r="T19" s="33">
        <v>1</v>
      </c>
      <c r="U19" s="33">
        <v>1103</v>
      </c>
      <c r="V19" s="33">
        <v>1</v>
      </c>
      <c r="Y19" s="33">
        <f t="shared" ref="Y19:Y32" si="13">X19+V19+T19+R19+P19</f>
        <v>6</v>
      </c>
      <c r="AD19" s="52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103</v>
      </c>
      <c r="BB19" s="33">
        <v>3</v>
      </c>
      <c r="BC19" s="33">
        <v>1103</v>
      </c>
      <c r="BD19" s="33">
        <v>1</v>
      </c>
      <c r="BE19" s="52">
        <v>1001</v>
      </c>
      <c r="BF19" s="33">
        <v>1</v>
      </c>
      <c r="BG19" s="33">
        <v>1103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103</v>
      </c>
      <c r="CN19" s="33">
        <v>3</v>
      </c>
      <c r="CO19" s="33">
        <v>1103</v>
      </c>
      <c r="CP19" s="33">
        <v>1</v>
      </c>
      <c r="CQ19" s="52">
        <v>1001</v>
      </c>
      <c r="CR19" s="33">
        <v>1</v>
      </c>
      <c r="CS19" s="33">
        <v>1103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 s="55">
        <v>103</v>
      </c>
      <c r="P20" s="55">
        <v>4</v>
      </c>
      <c r="Q20" s="59">
        <v>1204</v>
      </c>
      <c r="R20" s="55">
        <v>1</v>
      </c>
      <c r="S20" s="56"/>
      <c r="T20" s="55"/>
      <c r="U20" s="55">
        <v>103</v>
      </c>
      <c r="V20" s="55">
        <v>2</v>
      </c>
      <c r="Y20" s="35">
        <f t="shared" si="13"/>
        <v>7</v>
      </c>
      <c r="Z20" s="55"/>
      <c r="AA20" s="55"/>
      <c r="AB20" s="59"/>
      <c r="AC20" s="55"/>
      <c r="AD20" s="56"/>
      <c r="AE20" s="55"/>
      <c r="AF20" s="55"/>
      <c r="AG20" s="55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103</v>
      </c>
      <c r="BB20" s="55">
        <v>4</v>
      </c>
      <c r="BC20" s="59">
        <v>1204</v>
      </c>
      <c r="BD20" s="55">
        <v>1</v>
      </c>
      <c r="BE20" s="56"/>
      <c r="BF20" s="55"/>
      <c r="BG20" s="55">
        <v>103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103</v>
      </c>
      <c r="CN20" s="55">
        <v>4</v>
      </c>
      <c r="CO20" s="59">
        <v>1204</v>
      </c>
      <c r="CP20" s="55">
        <v>1</v>
      </c>
      <c r="CQ20" s="56"/>
      <c r="CR20" s="55"/>
      <c r="CS20" s="55">
        <v>103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 s="34">
        <v>101</v>
      </c>
      <c r="E21" s="34">
        <v>7</v>
      </c>
      <c r="H21" s="51"/>
      <c r="N21" s="34">
        <f t="shared" si="1"/>
        <v>7</v>
      </c>
      <c r="Q21" s="33">
        <v>1103</v>
      </c>
      <c r="R21" s="33">
        <v>1</v>
      </c>
      <c r="S21" s="52">
        <v>1001</v>
      </c>
      <c r="T21" s="33">
        <v>1</v>
      </c>
      <c r="U21" s="33">
        <v>1103</v>
      </c>
      <c r="V21" s="33">
        <v>1</v>
      </c>
      <c r="Y21" s="34">
        <f t="shared" si="13"/>
        <v>3</v>
      </c>
      <c r="AD21" s="51"/>
      <c r="AJ21" s="34">
        <f t="shared" si="14"/>
        <v>0</v>
      </c>
      <c r="AM21" s="34">
        <v>19</v>
      </c>
      <c r="AN21" s="34">
        <f t="shared" si="15"/>
        <v>7</v>
      </c>
      <c r="AO21" s="34">
        <v>8</v>
      </c>
      <c r="AP21" s="34">
        <v>101</v>
      </c>
      <c r="AQ21" s="34">
        <v>7</v>
      </c>
      <c r="AT21" s="51"/>
      <c r="AZ21" s="34">
        <f t="shared" si="5"/>
        <v>7</v>
      </c>
      <c r="BC21" s="33">
        <v>1103</v>
      </c>
      <c r="BD21" s="33">
        <v>1</v>
      </c>
      <c r="BE21" s="52">
        <v>1001</v>
      </c>
      <c r="BF21" s="33">
        <v>1</v>
      </c>
      <c r="BG21" s="33">
        <v>1103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101</v>
      </c>
      <c r="CC21" s="34">
        <v>7</v>
      </c>
      <c r="CF21" s="51"/>
      <c r="CL21" s="34">
        <f t="shared" si="9"/>
        <v>7</v>
      </c>
      <c r="CO21" s="33">
        <v>1103</v>
      </c>
      <c r="CP21" s="33">
        <v>1</v>
      </c>
      <c r="CQ21" s="52">
        <v>1001</v>
      </c>
      <c r="CR21" s="33">
        <v>1</v>
      </c>
      <c r="CS21" s="33">
        <v>1103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 s="33">
        <v>101</v>
      </c>
      <c r="E22" s="33">
        <v>2</v>
      </c>
      <c r="F22" s="33">
        <v>1103</v>
      </c>
      <c r="G22" s="33">
        <v>1</v>
      </c>
      <c r="H22" s="52">
        <v>1001</v>
      </c>
      <c r="I22" s="33">
        <v>1</v>
      </c>
      <c r="J22" s="33">
        <v>1103</v>
      </c>
      <c r="K22" s="33">
        <v>1</v>
      </c>
      <c r="L22" s="33">
        <v>101</v>
      </c>
      <c r="M22" s="33">
        <v>1</v>
      </c>
      <c r="N22" s="33">
        <f t="shared" si="1"/>
        <v>6</v>
      </c>
      <c r="S22" s="52"/>
      <c r="Y22" s="33">
        <f t="shared" si="13"/>
        <v>0</v>
      </c>
      <c r="AD22" s="52"/>
      <c r="AJ22" s="33">
        <f t="shared" si="14"/>
        <v>0</v>
      </c>
      <c r="AM22" s="33">
        <v>20</v>
      </c>
      <c r="AN22" s="33">
        <f t="shared" si="15"/>
        <v>7</v>
      </c>
      <c r="AO22" s="33">
        <v>8</v>
      </c>
      <c r="AP22" s="33">
        <v>101</v>
      </c>
      <c r="AQ22" s="33">
        <v>2</v>
      </c>
      <c r="AR22" s="33">
        <v>1103</v>
      </c>
      <c r="AS22" s="33">
        <v>1</v>
      </c>
      <c r="AT22" s="52">
        <v>1001</v>
      </c>
      <c r="AU22" s="33">
        <v>1</v>
      </c>
      <c r="AV22" s="33">
        <v>1103</v>
      </c>
      <c r="AW22" s="33">
        <v>1</v>
      </c>
      <c r="AX22" s="33">
        <v>101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101</v>
      </c>
      <c r="CC22" s="33">
        <v>2</v>
      </c>
      <c r="CD22" s="33">
        <v>1103</v>
      </c>
      <c r="CE22" s="33">
        <v>1</v>
      </c>
      <c r="CF22" s="52">
        <v>1002</v>
      </c>
      <c r="CG22" s="33">
        <v>1</v>
      </c>
      <c r="CH22" s="33">
        <v>1103</v>
      </c>
      <c r="CI22" s="33">
        <v>1</v>
      </c>
      <c r="CJ22" s="33">
        <v>101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 s="35">
        <v>101</v>
      </c>
      <c r="E23" s="35">
        <v>7</v>
      </c>
      <c r="H23" s="53"/>
      <c r="N23" s="35">
        <f t="shared" si="1"/>
        <v>7</v>
      </c>
      <c r="S23" s="53"/>
      <c r="Y23" s="35">
        <f t="shared" si="13"/>
        <v>0</v>
      </c>
      <c r="AD23" s="53"/>
      <c r="AJ23" s="35">
        <f t="shared" si="14"/>
        <v>0</v>
      </c>
      <c r="AM23" s="35">
        <v>21</v>
      </c>
      <c r="AN23" s="35">
        <f t="shared" si="15"/>
        <v>7</v>
      </c>
      <c r="AO23" s="35">
        <v>8</v>
      </c>
      <c r="AP23" s="35">
        <v>101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101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 s="34">
        <v>102</v>
      </c>
      <c r="E24" s="34">
        <v>4</v>
      </c>
      <c r="F24" s="58">
        <v>1204</v>
      </c>
      <c r="G24" s="34">
        <v>1</v>
      </c>
      <c r="H24" s="51"/>
      <c r="J24" s="34">
        <v>102</v>
      </c>
      <c r="K24" s="34">
        <v>2</v>
      </c>
      <c r="N24" s="34">
        <f t="shared" si="1"/>
        <v>7</v>
      </c>
      <c r="Q24" s="33">
        <v>1103</v>
      </c>
      <c r="R24" s="33">
        <v>1</v>
      </c>
      <c r="S24" s="52">
        <v>1001</v>
      </c>
      <c r="T24" s="33">
        <v>1</v>
      </c>
      <c r="U24" s="33">
        <v>1103</v>
      </c>
      <c r="V24" s="33">
        <v>1</v>
      </c>
      <c r="Y24" s="34">
        <f t="shared" si="13"/>
        <v>3</v>
      </c>
      <c r="AB24" s="58"/>
      <c r="AD24" s="51"/>
      <c r="AJ24" s="34">
        <f t="shared" si="14"/>
        <v>0</v>
      </c>
      <c r="AM24" s="34">
        <v>22</v>
      </c>
      <c r="AN24" s="34">
        <f t="shared" si="15"/>
        <v>8</v>
      </c>
      <c r="AO24" s="34">
        <v>8</v>
      </c>
      <c r="AP24" s="34">
        <v>102</v>
      </c>
      <c r="AQ24" s="34">
        <v>4</v>
      </c>
      <c r="AR24" s="58">
        <v>1204</v>
      </c>
      <c r="AS24" s="34">
        <v>1</v>
      </c>
      <c r="AT24" s="51"/>
      <c r="AV24" s="34">
        <v>102</v>
      </c>
      <c r="AW24" s="34">
        <v>2</v>
      </c>
      <c r="AZ24" s="34">
        <f t="shared" si="5"/>
        <v>7</v>
      </c>
      <c r="BC24" s="33">
        <v>1103</v>
      </c>
      <c r="BD24" s="33">
        <v>1</v>
      </c>
      <c r="BE24" s="52">
        <v>1001</v>
      </c>
      <c r="BF24" s="33">
        <v>1</v>
      </c>
      <c r="BG24" s="33">
        <v>1103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102</v>
      </c>
      <c r="CC24" s="34">
        <v>4</v>
      </c>
      <c r="CD24" s="58">
        <v>1204</v>
      </c>
      <c r="CE24" s="34">
        <v>1</v>
      </c>
      <c r="CF24" s="51"/>
      <c r="CH24" s="34">
        <v>102</v>
      </c>
      <c r="CI24" s="34">
        <v>2</v>
      </c>
      <c r="CL24" s="34">
        <f t="shared" si="9"/>
        <v>7</v>
      </c>
      <c r="CO24" s="33">
        <v>1103</v>
      </c>
      <c r="CP24" s="33">
        <v>1</v>
      </c>
      <c r="CQ24" s="52">
        <v>1001</v>
      </c>
      <c r="CR24" s="33">
        <v>1</v>
      </c>
      <c r="CS24" s="33">
        <v>1103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 s="33">
        <v>102</v>
      </c>
      <c r="E25" s="33">
        <v>2</v>
      </c>
      <c r="F25" s="33">
        <v>1103</v>
      </c>
      <c r="G25" s="33">
        <v>1</v>
      </c>
      <c r="H25" s="52">
        <v>1001</v>
      </c>
      <c r="I25" s="33">
        <v>1</v>
      </c>
      <c r="J25" s="33">
        <v>1103</v>
      </c>
      <c r="K25" s="33">
        <v>1</v>
      </c>
      <c r="L25" s="33">
        <v>102</v>
      </c>
      <c r="M25" s="33">
        <v>1</v>
      </c>
      <c r="N25" s="33">
        <f t="shared" si="1"/>
        <v>6</v>
      </c>
      <c r="S25" s="52"/>
      <c r="Y25" s="33">
        <f t="shared" si="13"/>
        <v>0</v>
      </c>
      <c r="AD25" s="52"/>
      <c r="AJ25" s="33">
        <f t="shared" si="14"/>
        <v>0</v>
      </c>
      <c r="AM25" s="33">
        <v>23</v>
      </c>
      <c r="AN25" s="33">
        <f t="shared" si="15"/>
        <v>8</v>
      </c>
      <c r="AO25" s="33">
        <v>8</v>
      </c>
      <c r="AP25" s="33">
        <v>102</v>
      </c>
      <c r="AQ25" s="33">
        <v>2</v>
      </c>
      <c r="AR25" s="33">
        <v>1103</v>
      </c>
      <c r="AS25" s="33">
        <v>1</v>
      </c>
      <c r="AT25" s="52">
        <v>1001</v>
      </c>
      <c r="AU25" s="33">
        <v>1</v>
      </c>
      <c r="AV25" s="33">
        <v>1103</v>
      </c>
      <c r="AW25" s="33">
        <v>1</v>
      </c>
      <c r="AX25" s="33">
        <v>102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102</v>
      </c>
      <c r="CC25" s="33">
        <v>2</v>
      </c>
      <c r="CD25" s="33">
        <v>1103</v>
      </c>
      <c r="CE25" s="33">
        <v>1</v>
      </c>
      <c r="CF25" s="52">
        <v>1001</v>
      </c>
      <c r="CG25" s="33">
        <v>1</v>
      </c>
      <c r="CH25" s="33">
        <v>1103</v>
      </c>
      <c r="CI25" s="33">
        <v>1</v>
      </c>
      <c r="CJ25" s="33">
        <v>102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 s="55">
        <v>102</v>
      </c>
      <c r="E26" s="55">
        <v>4</v>
      </c>
      <c r="F26" s="59">
        <v>1204</v>
      </c>
      <c r="G26" s="55">
        <v>1</v>
      </c>
      <c r="H26" s="56"/>
      <c r="I26" s="55"/>
      <c r="J26" s="55">
        <v>102</v>
      </c>
      <c r="K26" s="55">
        <v>2</v>
      </c>
      <c r="N26" s="35">
        <f t="shared" si="1"/>
        <v>7</v>
      </c>
      <c r="O26" s="55"/>
      <c r="P26" s="55"/>
      <c r="Q26" s="59"/>
      <c r="R26" s="55"/>
      <c r="S26" s="56"/>
      <c r="T26" s="55"/>
      <c r="U26" s="55"/>
      <c r="V26" s="55"/>
      <c r="Y26" s="35">
        <f t="shared" si="13"/>
        <v>0</v>
      </c>
      <c r="Z26" s="55"/>
      <c r="AA26" s="55"/>
      <c r="AB26" s="59"/>
      <c r="AC26" s="55"/>
      <c r="AD26" s="56"/>
      <c r="AE26" s="55"/>
      <c r="AF26" s="55"/>
      <c r="AG26" s="55"/>
      <c r="AJ26" s="35">
        <f t="shared" si="14"/>
        <v>0</v>
      </c>
      <c r="AM26" s="35">
        <v>24</v>
      </c>
      <c r="AN26" s="35">
        <f t="shared" si="15"/>
        <v>8</v>
      </c>
      <c r="AO26" s="35">
        <v>8</v>
      </c>
      <c r="AP26" s="55">
        <v>102</v>
      </c>
      <c r="AQ26" s="55">
        <v>4</v>
      </c>
      <c r="AR26" s="59">
        <v>1204</v>
      </c>
      <c r="AS26" s="55">
        <v>1</v>
      </c>
      <c r="AT26" s="56"/>
      <c r="AU26" s="55"/>
      <c r="AV26" s="55">
        <v>102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102</v>
      </c>
      <c r="CC26" s="55">
        <v>4</v>
      </c>
      <c r="CD26" s="59">
        <v>1204</v>
      </c>
      <c r="CE26" s="55">
        <v>1</v>
      </c>
      <c r="CF26" s="56"/>
      <c r="CG26" s="55"/>
      <c r="CH26" s="55">
        <v>102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 s="34">
        <v>103</v>
      </c>
      <c r="E27" s="34">
        <v>7</v>
      </c>
      <c r="H27" s="51"/>
      <c r="N27" s="34">
        <f t="shared" si="1"/>
        <v>7</v>
      </c>
      <c r="Q27" s="33">
        <v>1103</v>
      </c>
      <c r="R27" s="33">
        <v>1</v>
      </c>
      <c r="S27" s="52">
        <v>1001</v>
      </c>
      <c r="T27" s="33">
        <v>1</v>
      </c>
      <c r="U27" s="33">
        <v>1103</v>
      </c>
      <c r="V27" s="33">
        <v>1</v>
      </c>
      <c r="Y27" s="34">
        <f t="shared" si="13"/>
        <v>3</v>
      </c>
      <c r="AD27" s="51"/>
      <c r="AJ27" s="34">
        <f t="shared" si="14"/>
        <v>0</v>
      </c>
      <c r="AM27" s="34">
        <v>25</v>
      </c>
      <c r="AN27" s="34">
        <f t="shared" si="15"/>
        <v>9</v>
      </c>
      <c r="AO27" s="34">
        <v>8</v>
      </c>
      <c r="AP27" s="34">
        <v>103</v>
      </c>
      <c r="AQ27" s="34">
        <v>7</v>
      </c>
      <c r="AT27" s="51"/>
      <c r="AZ27" s="34">
        <f t="shared" si="5"/>
        <v>7</v>
      </c>
      <c r="BC27" s="33">
        <v>1103</v>
      </c>
      <c r="BD27" s="33">
        <v>1</v>
      </c>
      <c r="BE27" s="52">
        <v>1001</v>
      </c>
      <c r="BF27" s="33">
        <v>1</v>
      </c>
      <c r="BG27" s="33">
        <v>1103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103</v>
      </c>
      <c r="CC27" s="34">
        <v>7</v>
      </c>
      <c r="CF27" s="51"/>
      <c r="CL27" s="34">
        <f t="shared" si="9"/>
        <v>7</v>
      </c>
      <c r="CO27" s="33">
        <v>1103</v>
      </c>
      <c r="CP27" s="33">
        <v>1</v>
      </c>
      <c r="CQ27" s="52">
        <v>1001</v>
      </c>
      <c r="CR27" s="33">
        <v>1</v>
      </c>
      <c r="CS27" s="33">
        <v>1103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 s="33">
        <v>103</v>
      </c>
      <c r="E28" s="33">
        <v>2</v>
      </c>
      <c r="F28" s="33">
        <v>1103</v>
      </c>
      <c r="G28" s="33">
        <v>1</v>
      </c>
      <c r="H28" s="52">
        <v>1001</v>
      </c>
      <c r="I28" s="33">
        <v>1</v>
      </c>
      <c r="J28" s="33">
        <v>1103</v>
      </c>
      <c r="K28" s="33">
        <v>1</v>
      </c>
      <c r="L28" s="33">
        <v>103</v>
      </c>
      <c r="M28" s="33">
        <v>1</v>
      </c>
      <c r="N28" s="33">
        <f t="shared" si="1"/>
        <v>6</v>
      </c>
      <c r="S28" s="52"/>
      <c r="Y28" s="33">
        <f t="shared" si="13"/>
        <v>0</v>
      </c>
      <c r="AD28" s="52"/>
      <c r="AJ28" s="33">
        <f t="shared" si="14"/>
        <v>0</v>
      </c>
      <c r="AM28" s="33">
        <v>26</v>
      </c>
      <c r="AN28" s="33">
        <f t="shared" si="15"/>
        <v>9</v>
      </c>
      <c r="AO28" s="33">
        <v>8</v>
      </c>
      <c r="AP28" s="33">
        <v>103</v>
      </c>
      <c r="AQ28" s="33">
        <v>2</v>
      </c>
      <c r="AR28" s="33">
        <v>1103</v>
      </c>
      <c r="AS28" s="33">
        <v>1</v>
      </c>
      <c r="AT28" s="52">
        <v>1001</v>
      </c>
      <c r="AU28" s="33">
        <v>1</v>
      </c>
      <c r="AV28" s="33">
        <v>1103</v>
      </c>
      <c r="AW28" s="33">
        <v>1</v>
      </c>
      <c r="AX28" s="33">
        <v>103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103</v>
      </c>
      <c r="CC28" s="33">
        <v>2</v>
      </c>
      <c r="CD28" s="33">
        <v>1103</v>
      </c>
      <c r="CE28" s="33">
        <v>1</v>
      </c>
      <c r="CF28" s="52">
        <v>1001</v>
      </c>
      <c r="CG28" s="33">
        <v>1</v>
      </c>
      <c r="CH28" s="33">
        <v>1103</v>
      </c>
      <c r="CI28" s="33">
        <v>1</v>
      </c>
      <c r="CJ28" s="33">
        <v>103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 s="35">
        <v>103</v>
      </c>
      <c r="E29" s="35">
        <v>7</v>
      </c>
      <c r="H29" s="53"/>
      <c r="N29" s="35">
        <f t="shared" si="1"/>
        <v>7</v>
      </c>
      <c r="S29" s="53"/>
      <c r="Y29" s="35">
        <f t="shared" si="13"/>
        <v>0</v>
      </c>
      <c r="AD29" s="53"/>
      <c r="AJ29" s="35">
        <f t="shared" si="14"/>
        <v>0</v>
      </c>
      <c r="AM29" s="35">
        <v>27</v>
      </c>
      <c r="AN29" s="35">
        <f t="shared" si="15"/>
        <v>9</v>
      </c>
      <c r="AO29" s="35">
        <v>8</v>
      </c>
      <c r="AP29" s="35">
        <v>103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103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 s="34">
        <v>101</v>
      </c>
      <c r="E30" s="34">
        <v>4</v>
      </c>
      <c r="F30" s="58">
        <v>1204</v>
      </c>
      <c r="G30" s="34">
        <v>1</v>
      </c>
      <c r="H30" s="51"/>
      <c r="J30" s="51"/>
      <c r="L30" s="34">
        <v>101</v>
      </c>
      <c r="M30" s="34">
        <v>2</v>
      </c>
      <c r="N30" s="34">
        <f t="shared" si="1"/>
        <v>7</v>
      </c>
      <c r="Q30" s="33">
        <v>1103</v>
      </c>
      <c r="R30" s="33">
        <v>1</v>
      </c>
      <c r="S30" s="52">
        <v>1001</v>
      </c>
      <c r="T30" s="33">
        <v>1</v>
      </c>
      <c r="U30" s="33">
        <v>1103</v>
      </c>
      <c r="V30" s="33">
        <v>1</v>
      </c>
      <c r="Y30" s="34">
        <f t="shared" si="13"/>
        <v>3</v>
      </c>
      <c r="AB30" s="58"/>
      <c r="AD30" s="51"/>
      <c r="AF30" s="51"/>
      <c r="AJ30" s="34">
        <f t="shared" si="14"/>
        <v>0</v>
      </c>
      <c r="AM30" s="34">
        <v>28</v>
      </c>
      <c r="AN30" s="34">
        <f t="shared" si="15"/>
        <v>10</v>
      </c>
      <c r="AO30" s="34">
        <v>8</v>
      </c>
      <c r="AP30" s="34">
        <v>101</v>
      </c>
      <c r="AQ30" s="34">
        <v>4</v>
      </c>
      <c r="AR30" s="58">
        <v>1204</v>
      </c>
      <c r="AS30" s="34">
        <v>1</v>
      </c>
      <c r="AT30" s="51"/>
      <c r="AV30" s="51"/>
      <c r="AX30" s="34">
        <v>101</v>
      </c>
      <c r="AY30" s="34">
        <v>2</v>
      </c>
      <c r="AZ30" s="34">
        <f t="shared" si="5"/>
        <v>7</v>
      </c>
      <c r="BC30" s="33">
        <v>1103</v>
      </c>
      <c r="BD30" s="33">
        <v>1</v>
      </c>
      <c r="BE30" s="52">
        <v>1001</v>
      </c>
      <c r="BF30" s="33">
        <v>1</v>
      </c>
      <c r="BG30" s="33">
        <v>1103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101</v>
      </c>
      <c r="CC30" s="34">
        <v>4</v>
      </c>
      <c r="CD30" s="58">
        <v>1204</v>
      </c>
      <c r="CE30" s="34">
        <v>1</v>
      </c>
      <c r="CF30" s="51"/>
      <c r="CH30" s="51"/>
      <c r="CJ30" s="34">
        <v>101</v>
      </c>
      <c r="CK30" s="34">
        <v>2</v>
      </c>
      <c r="CL30" s="34">
        <f t="shared" si="9"/>
        <v>7</v>
      </c>
      <c r="CO30" s="33">
        <v>1103</v>
      </c>
      <c r="CP30" s="33">
        <v>1</v>
      </c>
      <c r="CQ30" s="52">
        <v>1001</v>
      </c>
      <c r="CR30" s="33">
        <v>1</v>
      </c>
      <c r="CS30" s="33">
        <v>1103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 s="33">
        <v>101</v>
      </c>
      <c r="E31" s="33">
        <v>1</v>
      </c>
      <c r="H31" s="52"/>
      <c r="J31" s="52">
        <v>105</v>
      </c>
      <c r="K31" s="33">
        <v>1</v>
      </c>
      <c r="L31" s="33">
        <v>101</v>
      </c>
      <c r="M31" s="33">
        <v>4</v>
      </c>
      <c r="N31" s="33">
        <f t="shared" si="1"/>
        <v>6</v>
      </c>
      <c r="S31" s="52"/>
      <c r="U31" s="52"/>
      <c r="Y31" s="33">
        <f t="shared" si="13"/>
        <v>0</v>
      </c>
      <c r="AD31" s="52"/>
      <c r="AF31" s="52"/>
      <c r="AJ31" s="33">
        <f t="shared" si="14"/>
        <v>0</v>
      </c>
      <c r="AM31" s="33">
        <v>29</v>
      </c>
      <c r="AN31" s="33">
        <f t="shared" si="15"/>
        <v>10</v>
      </c>
      <c r="AO31" s="33">
        <v>8</v>
      </c>
      <c r="AP31" s="33">
        <v>101</v>
      </c>
      <c r="AQ31" s="33">
        <v>1</v>
      </c>
      <c r="AT31" s="52"/>
      <c r="AV31" s="52">
        <v>105</v>
      </c>
      <c r="AW31" s="33">
        <v>1</v>
      </c>
      <c r="AX31" s="33">
        <v>101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101</v>
      </c>
      <c r="CC31" s="33">
        <v>1</v>
      </c>
      <c r="CF31" s="52"/>
      <c r="CH31" s="52">
        <v>105</v>
      </c>
      <c r="CI31" s="33">
        <v>1</v>
      </c>
      <c r="CJ31" s="33">
        <v>101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 s="55">
        <v>101</v>
      </c>
      <c r="E32" s="55">
        <v>4</v>
      </c>
      <c r="F32" s="59">
        <v>1204</v>
      </c>
      <c r="G32" s="55">
        <v>1</v>
      </c>
      <c r="H32" s="56"/>
      <c r="I32" s="55"/>
      <c r="J32" s="56"/>
      <c r="K32" s="55"/>
      <c r="L32" s="55">
        <v>101</v>
      </c>
      <c r="M32" s="55">
        <v>2</v>
      </c>
      <c r="N32" s="35">
        <f t="shared" si="1"/>
        <v>7</v>
      </c>
      <c r="O32" s="55"/>
      <c r="P32" s="55"/>
      <c r="Q32" s="59"/>
      <c r="R32" s="55"/>
      <c r="S32" s="56"/>
      <c r="T32" s="55"/>
      <c r="U32" s="56"/>
      <c r="V32" s="55"/>
      <c r="W32" s="55"/>
      <c r="X32" s="55"/>
      <c r="Y32" s="35">
        <f t="shared" si="13"/>
        <v>0</v>
      </c>
      <c r="Z32" s="55"/>
      <c r="AA32" s="55"/>
      <c r="AB32" s="59"/>
      <c r="AC32" s="55"/>
      <c r="AD32" s="56"/>
      <c r="AE32" s="55"/>
      <c r="AF32" s="56"/>
      <c r="AG32" s="55"/>
      <c r="AH32" s="55"/>
      <c r="AI32" s="55"/>
      <c r="AJ32" s="35">
        <f t="shared" si="14"/>
        <v>0</v>
      </c>
      <c r="AM32" s="35">
        <v>30</v>
      </c>
      <c r="AN32" s="35">
        <f t="shared" si="15"/>
        <v>10</v>
      </c>
      <c r="AO32" s="35">
        <v>8</v>
      </c>
      <c r="AP32" s="55">
        <v>101</v>
      </c>
      <c r="AQ32" s="55">
        <v>4</v>
      </c>
      <c r="AR32" s="59">
        <v>1204</v>
      </c>
      <c r="AS32" s="55">
        <v>1</v>
      </c>
      <c r="AT32" s="56"/>
      <c r="AU32" s="55"/>
      <c r="AV32" s="56"/>
      <c r="AW32" s="55"/>
      <c r="AX32" s="55">
        <v>101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101</v>
      </c>
      <c r="CC32" s="55">
        <v>4</v>
      </c>
      <c r="CD32" s="59">
        <v>1204</v>
      </c>
      <c r="CE32" s="55">
        <v>1</v>
      </c>
      <c r="CF32" s="56"/>
      <c r="CG32" s="55"/>
      <c r="CH32" s="56"/>
      <c r="CI32" s="55"/>
      <c r="CJ32" s="55">
        <v>101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/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>101,3,1</v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101,3,1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101,3,1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/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>101,3,2</v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101,3,2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101,3,2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/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>101,4,3</v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101,4,3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101,4,3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/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>102,3,4</v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1103,1,4</v>
      </c>
      <c r="BE38" t="str">
        <f t="shared" si="44"/>
        <v>1001,1,4</v>
      </c>
      <c r="BG38" t="str">
        <f t="shared" si="45"/>
        <v>1103,1,4</v>
      </c>
      <c r="BI38" t="str">
        <f t="shared" si="46"/>
        <v/>
      </c>
      <c r="BL38" t="str">
        <f t="shared" si="47"/>
        <v>102,3,4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1103,1,4</v>
      </c>
      <c r="CQ38" t="str">
        <f t="shared" si="60"/>
        <v>1001,1,4</v>
      </c>
      <c r="CS38" t="str">
        <f t="shared" si="61"/>
        <v>1103,1,4</v>
      </c>
      <c r="CU38" t="str">
        <f t="shared" si="62"/>
        <v/>
      </c>
      <c r="CX38" t="str">
        <f t="shared" si="63"/>
        <v>102,3,4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/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>102,3,5</v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102,3,5</v>
      </c>
      <c r="BN39" t="str">
        <f t="shared" si="48"/>
        <v>1103,1,5</v>
      </c>
      <c r="BP39" t="str">
        <f t="shared" si="49"/>
        <v>1001,1,5</v>
      </c>
      <c r="BR39" t="str">
        <f t="shared" si="50"/>
        <v>1103,1,5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102,3,5</v>
      </c>
      <c r="CZ39" t="str">
        <f t="shared" si="64"/>
        <v>1103,1,5</v>
      </c>
      <c r="DB39" t="str">
        <f t="shared" si="65"/>
        <v>1001,1,5</v>
      </c>
      <c r="DD39" t="str">
        <f t="shared" si="66"/>
        <v>1103,1,5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/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>102,4,6</v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102,4,6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102,4,6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/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>103,5,7</v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1103,1,7</v>
      </c>
      <c r="BE41" t="str">
        <f t="shared" si="44"/>
        <v>1001,1,7</v>
      </c>
      <c r="BG41" t="str">
        <f t="shared" si="45"/>
        <v>1103,1,7</v>
      </c>
      <c r="BI41" t="str">
        <f t="shared" si="46"/>
        <v/>
      </c>
      <c r="BL41" t="str">
        <f t="shared" si="47"/>
        <v>103,5,7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1103,1,7</v>
      </c>
      <c r="CQ41" t="str">
        <f t="shared" si="60"/>
        <v>1001,1,7</v>
      </c>
      <c r="CS41" t="str">
        <f t="shared" si="61"/>
        <v>1103,1,7</v>
      </c>
      <c r="CU41" t="str">
        <f t="shared" si="62"/>
        <v/>
      </c>
      <c r="CX41" t="str">
        <f t="shared" si="63"/>
        <v>103,5,7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/>
      </c>
      <c r="F42" t="str">
        <f t="shared" si="22"/>
        <v/>
      </c>
      <c r="H42" t="str">
        <f t="shared" si="23"/>
        <v/>
      </c>
      <c r="J42" t="str">
        <f t="shared" si="24"/>
        <v/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>103,2,8</v>
      </c>
      <c r="AB42" t="str">
        <f t="shared" si="32"/>
        <v>1103,1,8</v>
      </c>
      <c r="AD42" t="str">
        <f t="shared" si="33"/>
        <v>1001,1,8</v>
      </c>
      <c r="AF42" t="str">
        <f t="shared" si="34"/>
        <v>1103,1,8</v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103,2,8</v>
      </c>
      <c r="BN42" t="str">
        <f t="shared" si="48"/>
        <v>1103,1,8</v>
      </c>
      <c r="BP42" t="str">
        <f t="shared" si="49"/>
        <v>1001,1,8</v>
      </c>
      <c r="BR42" t="str">
        <f t="shared" si="50"/>
        <v>1103,1,8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103,2,8</v>
      </c>
      <c r="CZ42" t="str">
        <f t="shared" si="64"/>
        <v>1103,1,8</v>
      </c>
      <c r="DB42" t="str">
        <f t="shared" si="65"/>
        <v>1002,1,8</v>
      </c>
      <c r="DD42" t="str">
        <f t="shared" si="66"/>
        <v>1103,1,8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/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>103,5,9</v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103,5,9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103,5,9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/>
      </c>
      <c r="H44" t="str">
        <f t="shared" si="23"/>
        <v/>
      </c>
      <c r="J44" t="str">
        <f t="shared" si="24"/>
        <v/>
      </c>
      <c r="L44" t="str">
        <f t="shared" si="25"/>
        <v/>
      </c>
      <c r="O44" t="str">
        <f t="shared" si="26"/>
        <v>101,2,10</v>
      </c>
      <c r="Q44" t="str">
        <f t="shared" si="27"/>
        <v>1204,1,10</v>
      </c>
      <c r="S44" t="str">
        <f t="shared" si="28"/>
        <v/>
      </c>
      <c r="U44" t="str">
        <f t="shared" si="29"/>
        <v>101,2,10</v>
      </c>
      <c r="W44" t="str">
        <f t="shared" si="30"/>
        <v/>
      </c>
      <c r="Z44" t="str">
        <f t="shared" si="31"/>
        <v/>
      </c>
      <c r="AB44" t="str">
        <f t="shared" si="32"/>
        <v>1103,1,10</v>
      </c>
      <c r="AD44" t="str">
        <f t="shared" si="33"/>
        <v>1001,1,10</v>
      </c>
      <c r="AF44" t="str">
        <f t="shared" si="34"/>
        <v>1103,1,10</v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101,2,10</v>
      </c>
      <c r="BC44" t="str">
        <f t="shared" si="43"/>
        <v>1204,1,10</v>
      </c>
      <c r="BE44" t="str">
        <f t="shared" si="44"/>
        <v/>
      </c>
      <c r="BG44" t="str">
        <f t="shared" si="45"/>
        <v>101,2,10</v>
      </c>
      <c r="BI44" t="str">
        <f t="shared" si="46"/>
        <v/>
      </c>
      <c r="BL44" t="str">
        <f t="shared" si="47"/>
        <v/>
      </c>
      <c r="BN44" t="str">
        <f t="shared" si="48"/>
        <v>1103,1,10</v>
      </c>
      <c r="BP44" t="str">
        <f t="shared" si="49"/>
        <v>1001,1,10</v>
      </c>
      <c r="BR44" t="str">
        <f t="shared" si="50"/>
        <v>1103,1,10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101,2,10</v>
      </c>
      <c r="CO44" t="str">
        <f t="shared" si="59"/>
        <v>1204,1,10</v>
      </c>
      <c r="CQ44" t="str">
        <f t="shared" si="60"/>
        <v/>
      </c>
      <c r="CS44" t="str">
        <f t="shared" si="61"/>
        <v>101,2,10</v>
      </c>
      <c r="CU44" t="str">
        <f t="shared" si="62"/>
        <v/>
      </c>
      <c r="CX44" t="str">
        <f t="shared" si="63"/>
        <v/>
      </c>
      <c r="CZ44" t="str">
        <f t="shared" si="64"/>
        <v>1103,1,10</v>
      </c>
      <c r="DB44" t="str">
        <f t="shared" si="65"/>
        <v>1001,1,10</v>
      </c>
      <c r="DD44" t="str">
        <f t="shared" si="66"/>
        <v>1103,1,10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>101,2,11</v>
      </c>
      <c r="Q45" t="str">
        <f t="shared" si="27"/>
        <v>1103,1,11</v>
      </c>
      <c r="S45" t="str">
        <f t="shared" si="28"/>
        <v>1001,1,11</v>
      </c>
      <c r="U45" t="str">
        <f t="shared" si="29"/>
        <v>1103,1,11</v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101,2,11</v>
      </c>
      <c r="BC45" t="str">
        <f t="shared" si="43"/>
        <v>1103,1,11</v>
      </c>
      <c r="BE45" t="str">
        <f t="shared" si="44"/>
        <v>1001,1,11</v>
      </c>
      <c r="BG45" t="str">
        <f t="shared" si="45"/>
        <v>1103,1,11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101,2,11</v>
      </c>
      <c r="CO45" t="str">
        <f t="shared" si="59"/>
        <v>1103,1,11</v>
      </c>
      <c r="CQ45" t="str">
        <f t="shared" si="60"/>
        <v>1001,1,11</v>
      </c>
      <c r="CS45" t="str">
        <f t="shared" si="61"/>
        <v>1103,1,11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>101,2,12</v>
      </c>
      <c r="Q46" t="str">
        <f t="shared" si="27"/>
        <v>1204,1,12</v>
      </c>
      <c r="S46" t="str">
        <f t="shared" si="28"/>
        <v/>
      </c>
      <c r="U46" t="str">
        <f t="shared" si="29"/>
        <v>101,2,12</v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101,2,12</v>
      </c>
      <c r="BC46" t="str">
        <f t="shared" si="43"/>
        <v>1204,1,12</v>
      </c>
      <c r="BE46" t="str">
        <f t="shared" si="44"/>
        <v/>
      </c>
      <c r="BG46" t="str">
        <f t="shared" si="45"/>
        <v>101,2,12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101,2,12</v>
      </c>
      <c r="CO46" t="str">
        <f t="shared" si="59"/>
        <v>1204,1,12</v>
      </c>
      <c r="CQ46" t="str">
        <f t="shared" si="60"/>
        <v/>
      </c>
      <c r="CS46" t="str">
        <f t="shared" si="61"/>
        <v>101,2,12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/>
      </c>
      <c r="H47" t="str">
        <f t="shared" si="23"/>
        <v/>
      </c>
      <c r="J47" t="str">
        <f t="shared" si="24"/>
        <v/>
      </c>
      <c r="L47" t="str">
        <f t="shared" si="25"/>
        <v/>
      </c>
      <c r="O47" t="str">
        <f t="shared" si="26"/>
        <v>102,7,13</v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/>
      </c>
      <c r="AB47" t="str">
        <f t="shared" si="32"/>
        <v>1103,1,13</v>
      </c>
      <c r="AD47" t="str">
        <f t="shared" si="33"/>
        <v>1001,1,13</v>
      </c>
      <c r="AF47" t="str">
        <f t="shared" si="34"/>
        <v>1103,1,13</v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102,7,13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1103,1,13</v>
      </c>
      <c r="BP47" t="str">
        <f t="shared" si="49"/>
        <v>1001,1,13</v>
      </c>
      <c r="BR47" t="str">
        <f t="shared" si="50"/>
        <v>1103,1,13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102,7,13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1103,1,13</v>
      </c>
      <c r="DB47" t="str">
        <f t="shared" si="65"/>
        <v>1001,1,13</v>
      </c>
      <c r="DD47" t="str">
        <f t="shared" si="66"/>
        <v>1103,1,13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>102,3,14</v>
      </c>
      <c r="Q48" t="str">
        <f t="shared" si="27"/>
        <v>1204,1,14</v>
      </c>
      <c r="S48" t="str">
        <f t="shared" si="28"/>
        <v/>
      </c>
      <c r="U48" t="str">
        <f t="shared" si="29"/>
        <v>1003,1,14</v>
      </c>
      <c r="W48" t="str">
        <f t="shared" si="30"/>
        <v>1204,1,14</v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102,3,14</v>
      </c>
      <c r="BC48" t="str">
        <f t="shared" si="43"/>
        <v>1204,1,14</v>
      </c>
      <c r="BE48" t="str">
        <f t="shared" si="44"/>
        <v/>
      </c>
      <c r="BG48" t="str">
        <f t="shared" si="45"/>
        <v>1003,1,14</v>
      </c>
      <c r="BI48" t="str">
        <f t="shared" si="46"/>
        <v>1204,1,14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102,3,14</v>
      </c>
      <c r="CO48" t="str">
        <f t="shared" si="59"/>
        <v>1204,1,14</v>
      </c>
      <c r="CQ48" t="str">
        <f t="shared" si="60"/>
        <v/>
      </c>
      <c r="CS48" t="str">
        <f t="shared" si="61"/>
        <v>1003,1,14</v>
      </c>
      <c r="CU48" t="str">
        <f t="shared" si="62"/>
        <v>1204,1,14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>102,7,15</v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102,7,15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102,7,15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/>
      </c>
      <c r="H50" t="str">
        <f t="shared" si="23"/>
        <v/>
      </c>
      <c r="J50" t="str">
        <f t="shared" si="24"/>
        <v/>
      </c>
      <c r="L50" t="str">
        <f t="shared" si="25"/>
        <v/>
      </c>
      <c r="O50" t="str">
        <f t="shared" si="26"/>
        <v>103,4,16</v>
      </c>
      <c r="Q50" t="str">
        <f t="shared" si="27"/>
        <v>1204,1,16</v>
      </c>
      <c r="S50" t="str">
        <f t="shared" si="28"/>
        <v/>
      </c>
      <c r="U50" t="str">
        <f t="shared" si="29"/>
        <v>103,2,16</v>
      </c>
      <c r="W50" t="str">
        <f t="shared" si="30"/>
        <v/>
      </c>
      <c r="Z50" t="str">
        <f t="shared" si="31"/>
        <v/>
      </c>
      <c r="AB50" t="str">
        <f t="shared" si="32"/>
        <v>1103,1,16</v>
      </c>
      <c r="AD50" t="str">
        <f t="shared" si="33"/>
        <v>1001,1,16</v>
      </c>
      <c r="AF50" t="str">
        <f t="shared" si="34"/>
        <v>1103,1,16</v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103,4,16</v>
      </c>
      <c r="BC50" t="str">
        <f t="shared" si="43"/>
        <v>1204,1,16</v>
      </c>
      <c r="BE50" t="str">
        <f t="shared" si="44"/>
        <v/>
      </c>
      <c r="BG50" t="str">
        <f t="shared" si="45"/>
        <v>103,2,16</v>
      </c>
      <c r="BI50" t="str">
        <f t="shared" si="46"/>
        <v/>
      </c>
      <c r="BL50" t="str">
        <f t="shared" si="47"/>
        <v/>
      </c>
      <c r="BN50" t="str">
        <f t="shared" si="48"/>
        <v>1103,1,16</v>
      </c>
      <c r="BP50" t="str">
        <f t="shared" si="49"/>
        <v>1001,1,16</v>
      </c>
      <c r="BR50" t="str">
        <f t="shared" si="50"/>
        <v>1103,1,16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103,4,16</v>
      </c>
      <c r="CO50" t="str">
        <f t="shared" si="59"/>
        <v>1204,1,16</v>
      </c>
      <c r="CQ50" t="str">
        <f t="shared" si="60"/>
        <v/>
      </c>
      <c r="CS50" t="str">
        <f t="shared" si="61"/>
        <v>103,2,16</v>
      </c>
      <c r="CU50" t="str">
        <f t="shared" si="62"/>
        <v/>
      </c>
      <c r="CX50" t="str">
        <f t="shared" si="63"/>
        <v/>
      </c>
      <c r="CZ50" t="str">
        <f t="shared" si="64"/>
        <v>1103,1,16</v>
      </c>
      <c r="DB50" t="str">
        <f t="shared" si="65"/>
        <v>1001,1,16</v>
      </c>
      <c r="DD50" t="str">
        <f t="shared" si="66"/>
        <v>1103,1,16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>103,3,17</v>
      </c>
      <c r="Q51" t="str">
        <f t="shared" si="27"/>
        <v>1103,1,17</v>
      </c>
      <c r="S51" t="str">
        <f t="shared" si="28"/>
        <v>1001,1,17</v>
      </c>
      <c r="U51" t="str">
        <f t="shared" si="29"/>
        <v>1103,1,17</v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103,3,17</v>
      </c>
      <c r="BC51" t="str">
        <f t="shared" si="43"/>
        <v>1103,1,17</v>
      </c>
      <c r="BE51" t="str">
        <f t="shared" si="44"/>
        <v>1001,1,17</v>
      </c>
      <c r="BG51" t="str">
        <f t="shared" si="45"/>
        <v>1103,1,17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103,3,17</v>
      </c>
      <c r="CO51" t="str">
        <f t="shared" si="59"/>
        <v>1103,1,17</v>
      </c>
      <c r="CQ51" t="str">
        <f t="shared" si="60"/>
        <v>1001,1,17</v>
      </c>
      <c r="CS51" t="str">
        <f t="shared" si="61"/>
        <v>1103,1,17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>103,4,18</v>
      </c>
      <c r="Q52" t="str">
        <f t="shared" si="27"/>
        <v>1204,1,18</v>
      </c>
      <c r="S52" t="str">
        <f t="shared" si="28"/>
        <v/>
      </c>
      <c r="U52" t="str">
        <f t="shared" si="29"/>
        <v>103,2,18</v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103,4,18</v>
      </c>
      <c r="BC52" t="str">
        <f t="shared" si="43"/>
        <v>1204,1,18</v>
      </c>
      <c r="BE52" t="str">
        <f t="shared" si="44"/>
        <v/>
      </c>
      <c r="BG52" t="str">
        <f t="shared" si="45"/>
        <v>103,2,18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103,4,18</v>
      </c>
      <c r="CO52" t="str">
        <f t="shared" si="59"/>
        <v>1204,1,18</v>
      </c>
      <c r="CQ52" t="str">
        <f t="shared" si="60"/>
        <v/>
      </c>
      <c r="CS52" t="str">
        <f t="shared" si="61"/>
        <v>103,2,18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>101,7,19</v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>1103,1,19</v>
      </c>
      <c r="S53" t="str">
        <f t="shared" si="28"/>
        <v>1001,1,19</v>
      </c>
      <c r="U53" t="str">
        <f t="shared" si="29"/>
        <v>1103,1,19</v>
      </c>
      <c r="W53" t="str">
        <f t="shared" si="30"/>
        <v/>
      </c>
      <c r="Z53" t="str">
        <f t="shared" si="31"/>
        <v/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101,7,19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1103,1,19</v>
      </c>
      <c r="BE53" t="str">
        <f t="shared" si="44"/>
        <v>1001,1,19</v>
      </c>
      <c r="BG53" t="str">
        <f t="shared" si="45"/>
        <v>1103,1,19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101,7,19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1103,1,19</v>
      </c>
      <c r="CQ53" t="str">
        <f t="shared" si="60"/>
        <v>1001,1,19</v>
      </c>
      <c r="CS53" t="str">
        <f t="shared" si="61"/>
        <v>1103,1,19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>101,2,20</v>
      </c>
      <c r="F54" t="str">
        <f t="shared" si="68"/>
        <v>1103,1,20</v>
      </c>
      <c r="H54" t="str">
        <f t="shared" si="23"/>
        <v>1001,1,20</v>
      </c>
      <c r="J54" t="str">
        <f t="shared" si="24"/>
        <v>1103,1,20</v>
      </c>
      <c r="L54" t="str">
        <f t="shared" si="25"/>
        <v>101,1,20</v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/>
      </c>
      <c r="AB54" t="str">
        <f t="shared" si="32"/>
        <v/>
      </c>
      <c r="AD54" t="str">
        <f t="shared" si="33"/>
        <v/>
      </c>
      <c r="AF54" t="str">
        <f t="shared" si="34"/>
        <v/>
      </c>
      <c r="AH54" t="str">
        <f t="shared" si="35"/>
        <v/>
      </c>
      <c r="AM54" s="33">
        <v>20</v>
      </c>
      <c r="AN54" s="33">
        <f t="shared" si="36"/>
        <v>7</v>
      </c>
      <c r="AP54" t="str">
        <f t="shared" si="37"/>
        <v>101,2,20</v>
      </c>
      <c r="AR54" t="str">
        <f t="shared" si="38"/>
        <v>1103,1,20</v>
      </c>
      <c r="AT54" t="str">
        <f t="shared" si="39"/>
        <v>1001,1,20</v>
      </c>
      <c r="AV54" t="str">
        <f t="shared" si="40"/>
        <v>1103,1,20</v>
      </c>
      <c r="AX54" t="str">
        <f t="shared" si="41"/>
        <v>101,1,20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101,2,20</v>
      </c>
      <c r="CD54" t="str">
        <f t="shared" si="54"/>
        <v>1103,1,20</v>
      </c>
      <c r="CF54" t="str">
        <f t="shared" si="55"/>
        <v>1002,1,20</v>
      </c>
      <c r="CH54" t="str">
        <f t="shared" si="56"/>
        <v>1103,1,20</v>
      </c>
      <c r="CJ54" t="str">
        <f t="shared" si="57"/>
        <v>101,1,20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>101,7,21</v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/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101,7,21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101,7,21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>102,4,22</v>
      </c>
      <c r="F56" t="str">
        <f t="shared" si="68"/>
        <v>1204,1,22</v>
      </c>
      <c r="H56" t="str">
        <f t="shared" si="23"/>
        <v/>
      </c>
      <c r="J56" t="str">
        <f t="shared" si="24"/>
        <v>102,2,22</v>
      </c>
      <c r="L56" t="str">
        <f t="shared" si="25"/>
        <v/>
      </c>
      <c r="O56" t="str">
        <f t="shared" si="26"/>
        <v/>
      </c>
      <c r="Q56" t="str">
        <f t="shared" si="27"/>
        <v>1103,1,22</v>
      </c>
      <c r="S56" t="str">
        <f t="shared" si="28"/>
        <v>1001,1,22</v>
      </c>
      <c r="U56" t="str">
        <f t="shared" si="29"/>
        <v>1103,1,22</v>
      </c>
      <c r="W56" t="str">
        <f t="shared" si="30"/>
        <v/>
      </c>
      <c r="Z56" t="str">
        <f t="shared" si="31"/>
        <v/>
      </c>
      <c r="AB56" t="str">
        <f t="shared" si="32"/>
        <v/>
      </c>
      <c r="AD56" t="str">
        <f t="shared" si="33"/>
        <v/>
      </c>
      <c r="AF56" t="str">
        <f t="shared" si="34"/>
        <v/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102,4,22</v>
      </c>
      <c r="AR56" t="str">
        <f t="shared" si="38"/>
        <v>1204,1,22</v>
      </c>
      <c r="AT56" t="str">
        <f t="shared" si="39"/>
        <v/>
      </c>
      <c r="AV56" t="str">
        <f t="shared" si="40"/>
        <v>102,2,22</v>
      </c>
      <c r="AX56" t="str">
        <f t="shared" si="41"/>
        <v/>
      </c>
      <c r="BA56" t="str">
        <f t="shared" si="42"/>
        <v/>
      </c>
      <c r="BC56" t="str">
        <f t="shared" si="43"/>
        <v>1103,1,22</v>
      </c>
      <c r="BE56" t="str">
        <f t="shared" si="44"/>
        <v>1001,1,22</v>
      </c>
      <c r="BG56" t="str">
        <f t="shared" si="45"/>
        <v>1103,1,22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102,4,22</v>
      </c>
      <c r="CD56" t="str">
        <f t="shared" si="54"/>
        <v>1204,1,22</v>
      </c>
      <c r="CF56" t="str">
        <f t="shared" si="55"/>
        <v/>
      </c>
      <c r="CH56" t="str">
        <f t="shared" si="56"/>
        <v>102,2,22</v>
      </c>
      <c r="CJ56" t="str">
        <f t="shared" si="57"/>
        <v/>
      </c>
      <c r="CM56" t="str">
        <f t="shared" si="58"/>
        <v/>
      </c>
      <c r="CO56" t="str">
        <f t="shared" si="59"/>
        <v>1103,1,22</v>
      </c>
      <c r="CQ56" t="str">
        <f t="shared" si="60"/>
        <v>1001,1,22</v>
      </c>
      <c r="CS56" t="str">
        <f t="shared" si="61"/>
        <v>1103,1,22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>102,2,23</v>
      </c>
      <c r="F57" t="str">
        <f t="shared" si="68"/>
        <v>1103,1,23</v>
      </c>
      <c r="H57" t="str">
        <f t="shared" si="23"/>
        <v>1001,1,23</v>
      </c>
      <c r="J57" t="str">
        <f t="shared" si="24"/>
        <v>1103,1,23</v>
      </c>
      <c r="L57" t="str">
        <f t="shared" si="25"/>
        <v>102,1,23</v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/>
      </c>
      <c r="AB57" t="str">
        <f t="shared" si="32"/>
        <v/>
      </c>
      <c r="AD57" t="str">
        <f t="shared" si="33"/>
        <v/>
      </c>
      <c r="AF57" t="str">
        <f t="shared" si="34"/>
        <v/>
      </c>
      <c r="AH57" t="str">
        <f t="shared" si="35"/>
        <v/>
      </c>
      <c r="AM57" s="33">
        <v>23</v>
      </c>
      <c r="AN57" s="33">
        <f t="shared" si="36"/>
        <v>8</v>
      </c>
      <c r="AP57" t="str">
        <f t="shared" si="37"/>
        <v>102,2,23</v>
      </c>
      <c r="AR57" t="str">
        <f t="shared" si="38"/>
        <v>1103,1,23</v>
      </c>
      <c r="AT57" t="str">
        <f t="shared" si="39"/>
        <v>1001,1,23</v>
      </c>
      <c r="AV57" t="str">
        <f t="shared" si="40"/>
        <v>1103,1,23</v>
      </c>
      <c r="AX57" t="str">
        <f t="shared" si="41"/>
        <v>102,1,23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102,2,23</v>
      </c>
      <c r="CD57" t="str">
        <f t="shared" si="54"/>
        <v>1103,1,23</v>
      </c>
      <c r="CF57" t="str">
        <f t="shared" si="55"/>
        <v>1001,1,23</v>
      </c>
      <c r="CH57" t="str">
        <f t="shared" si="56"/>
        <v>1103,1,23</v>
      </c>
      <c r="CJ57" t="str">
        <f t="shared" si="57"/>
        <v>102,1,23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>102,4,24</v>
      </c>
      <c r="F58" t="str">
        <f t="shared" si="68"/>
        <v>1204,1,24</v>
      </c>
      <c r="H58" t="str">
        <f t="shared" si="23"/>
        <v/>
      </c>
      <c r="J58" t="str">
        <f t="shared" si="24"/>
        <v>102,2,24</v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/>
      </c>
      <c r="AB58" t="str">
        <f t="shared" si="32"/>
        <v/>
      </c>
      <c r="AD58" t="str">
        <f t="shared" si="33"/>
        <v/>
      </c>
      <c r="AF58" t="str">
        <f t="shared" si="34"/>
        <v/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102,4,24</v>
      </c>
      <c r="AR58" t="str">
        <f t="shared" si="38"/>
        <v>1204,1,24</v>
      </c>
      <c r="AT58" t="str">
        <f t="shared" si="39"/>
        <v/>
      </c>
      <c r="AV58" t="str">
        <f t="shared" si="40"/>
        <v>102,2,24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102,4,24</v>
      </c>
      <c r="CD58" t="str">
        <f t="shared" si="54"/>
        <v>1204,1,24</v>
      </c>
      <c r="CF58" t="str">
        <f t="shared" si="55"/>
        <v/>
      </c>
      <c r="CH58" t="str">
        <f t="shared" si="56"/>
        <v>102,2,24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>103,7,25</v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>1103,1,25</v>
      </c>
      <c r="S59" t="str">
        <f t="shared" si="28"/>
        <v>1001,1,25</v>
      </c>
      <c r="U59" t="str">
        <f t="shared" si="29"/>
        <v>1103,1,25</v>
      </c>
      <c r="W59" t="str">
        <f t="shared" si="30"/>
        <v/>
      </c>
      <c r="Z59" t="str">
        <f t="shared" si="31"/>
        <v/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103,7,25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1103,1,25</v>
      </c>
      <c r="BE59" t="str">
        <f t="shared" si="44"/>
        <v>1001,1,25</v>
      </c>
      <c r="BG59" t="str">
        <f t="shared" si="45"/>
        <v>1103,1,25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103,7,25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1103,1,25</v>
      </c>
      <c r="CQ59" t="str">
        <f t="shared" si="60"/>
        <v>1001,1,25</v>
      </c>
      <c r="CS59" t="str">
        <f t="shared" si="61"/>
        <v>1103,1,25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>103,2,26</v>
      </c>
      <c r="F60" t="str">
        <f t="shared" si="68"/>
        <v>1103,1,26</v>
      </c>
      <c r="H60" t="str">
        <f t="shared" si="23"/>
        <v>1001,1,26</v>
      </c>
      <c r="J60" t="str">
        <f t="shared" si="24"/>
        <v>1103,1,26</v>
      </c>
      <c r="L60" t="str">
        <f t="shared" si="25"/>
        <v>103,1,26</v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/>
      </c>
      <c r="AB60" t="str">
        <f t="shared" si="32"/>
        <v/>
      </c>
      <c r="AD60" t="str">
        <f t="shared" si="33"/>
        <v/>
      </c>
      <c r="AF60" t="str">
        <f t="shared" si="34"/>
        <v/>
      </c>
      <c r="AH60" t="str">
        <f t="shared" si="35"/>
        <v/>
      </c>
      <c r="AM60" s="33">
        <v>26</v>
      </c>
      <c r="AN60" s="33">
        <f t="shared" si="36"/>
        <v>9</v>
      </c>
      <c r="AP60" t="str">
        <f t="shared" si="37"/>
        <v>103,2,26</v>
      </c>
      <c r="AR60" t="str">
        <f t="shared" si="38"/>
        <v>1103,1,26</v>
      </c>
      <c r="AT60" t="str">
        <f t="shared" si="39"/>
        <v>1001,1,26</v>
      </c>
      <c r="AV60" t="str">
        <f t="shared" si="40"/>
        <v>1103,1,26</v>
      </c>
      <c r="AX60" t="str">
        <f t="shared" si="41"/>
        <v>103,1,26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103,2,26</v>
      </c>
      <c r="CD60" t="str">
        <f t="shared" si="54"/>
        <v>1103,1,26</v>
      </c>
      <c r="CF60" t="str">
        <f t="shared" si="55"/>
        <v>1001,1,26</v>
      </c>
      <c r="CH60" t="str">
        <f t="shared" si="56"/>
        <v>1103,1,26</v>
      </c>
      <c r="CJ60" t="str">
        <f t="shared" si="57"/>
        <v>103,1,26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>103,7,27</v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/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103,7,27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103,7,27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>101,4,28</v>
      </c>
      <c r="F62" t="str">
        <f t="shared" si="68"/>
        <v>1204,1,28</v>
      </c>
      <c r="H62" t="str">
        <f t="shared" si="23"/>
        <v/>
      </c>
      <c r="J62" t="str">
        <f t="shared" si="24"/>
        <v/>
      </c>
      <c r="L62" t="str">
        <f t="shared" si="25"/>
        <v>101,2,28</v>
      </c>
      <c r="O62" t="str">
        <f t="shared" si="26"/>
        <v/>
      </c>
      <c r="Q62" t="str">
        <f t="shared" si="27"/>
        <v>1103,1,28</v>
      </c>
      <c r="S62" t="str">
        <f t="shared" si="28"/>
        <v>1001,1,28</v>
      </c>
      <c r="U62" t="str">
        <f t="shared" si="29"/>
        <v>1103,1,28</v>
      </c>
      <c r="W62" t="str">
        <f t="shared" si="30"/>
        <v/>
      </c>
      <c r="Z62" t="str">
        <f t="shared" si="31"/>
        <v/>
      </c>
      <c r="AB62" t="str">
        <f t="shared" si="32"/>
        <v/>
      </c>
      <c r="AD62" t="str">
        <f t="shared" si="33"/>
        <v/>
      </c>
      <c r="AF62" t="str">
        <f t="shared" si="34"/>
        <v/>
      </c>
      <c r="AH62" t="str">
        <f t="shared" si="35"/>
        <v/>
      </c>
      <c r="AM62" s="34">
        <v>28</v>
      </c>
      <c r="AN62" s="34">
        <f t="shared" si="36"/>
        <v>10</v>
      </c>
      <c r="AP62" t="str">
        <f t="shared" si="37"/>
        <v>101,4,28</v>
      </c>
      <c r="AR62" t="str">
        <f t="shared" si="38"/>
        <v>1204,1,28</v>
      </c>
      <c r="AT62" t="str">
        <f t="shared" si="39"/>
        <v/>
      </c>
      <c r="AV62" t="str">
        <f t="shared" si="40"/>
        <v/>
      </c>
      <c r="AX62" t="str">
        <f t="shared" si="41"/>
        <v>101,2,28</v>
      </c>
      <c r="BA62" t="str">
        <f t="shared" si="42"/>
        <v/>
      </c>
      <c r="BC62" t="str">
        <f t="shared" si="43"/>
        <v>1103,1,28</v>
      </c>
      <c r="BE62" t="str">
        <f t="shared" si="44"/>
        <v>1001,1,28</v>
      </c>
      <c r="BG62" t="str">
        <f t="shared" si="45"/>
        <v>1103,1,28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101,4,28</v>
      </c>
      <c r="CD62" t="str">
        <f t="shared" si="54"/>
        <v>1204,1,28</v>
      </c>
      <c r="CF62" t="str">
        <f t="shared" si="55"/>
        <v/>
      </c>
      <c r="CH62" t="str">
        <f t="shared" si="56"/>
        <v/>
      </c>
      <c r="CJ62" t="str">
        <f t="shared" si="57"/>
        <v>101,2,28</v>
      </c>
      <c r="CM62" t="str">
        <f t="shared" si="58"/>
        <v/>
      </c>
      <c r="CO62" t="str">
        <f t="shared" si="59"/>
        <v>1103,1,28</v>
      </c>
      <c r="CQ62" t="str">
        <f t="shared" si="60"/>
        <v>1001,1,28</v>
      </c>
      <c r="CS62" t="str">
        <f t="shared" si="61"/>
        <v>1103,1,28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>101,1,29</v>
      </c>
      <c r="F63" t="str">
        <f t="shared" si="68"/>
        <v/>
      </c>
      <c r="H63" t="str">
        <f t="shared" si="23"/>
        <v/>
      </c>
      <c r="J63" t="str">
        <f t="shared" si="24"/>
        <v>105,1,29</v>
      </c>
      <c r="L63" t="str">
        <f t="shared" si="25"/>
        <v>101,4,29</v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/>
      </c>
      <c r="AB63" t="str">
        <f t="shared" si="32"/>
        <v/>
      </c>
      <c r="AD63" t="str">
        <f t="shared" si="33"/>
        <v/>
      </c>
      <c r="AF63" t="str">
        <f t="shared" si="34"/>
        <v/>
      </c>
      <c r="AH63" t="str">
        <f t="shared" si="35"/>
        <v/>
      </c>
      <c r="AM63" s="33">
        <v>29</v>
      </c>
      <c r="AN63" s="33">
        <f t="shared" si="36"/>
        <v>10</v>
      </c>
      <c r="AP63" t="str">
        <f t="shared" si="37"/>
        <v>101,1,29</v>
      </c>
      <c r="AR63" t="str">
        <f t="shared" si="38"/>
        <v/>
      </c>
      <c r="AT63" t="str">
        <f t="shared" si="39"/>
        <v/>
      </c>
      <c r="AV63" t="str">
        <f t="shared" si="40"/>
        <v>105,1,29</v>
      </c>
      <c r="AX63" t="str">
        <f t="shared" si="41"/>
        <v>101,4,29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101,1,29</v>
      </c>
      <c r="CD63" t="str">
        <f t="shared" si="54"/>
        <v/>
      </c>
      <c r="CF63" t="str">
        <f t="shared" si="55"/>
        <v/>
      </c>
      <c r="CH63" t="str">
        <f t="shared" si="56"/>
        <v>105,1,29</v>
      </c>
      <c r="CJ63" t="str">
        <f t="shared" si="57"/>
        <v>101,4,29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>101,4,30</v>
      </c>
      <c r="F64" t="str">
        <f t="shared" si="68"/>
        <v>1204,1,30</v>
      </c>
      <c r="H64" t="str">
        <f t="shared" si="23"/>
        <v/>
      </c>
      <c r="J64" t="str">
        <f t="shared" si="24"/>
        <v/>
      </c>
      <c r="L64" t="str">
        <f t="shared" si="25"/>
        <v>101,2,30</v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/>
      </c>
      <c r="AB64" t="str">
        <f t="shared" si="32"/>
        <v/>
      </c>
      <c r="AD64" t="str">
        <f t="shared" si="33"/>
        <v/>
      </c>
      <c r="AF64" t="str">
        <f t="shared" si="34"/>
        <v/>
      </c>
      <c r="AH64" t="str">
        <f t="shared" si="35"/>
        <v/>
      </c>
      <c r="AM64" s="35">
        <v>30</v>
      </c>
      <c r="AN64" s="35">
        <f t="shared" si="36"/>
        <v>10</v>
      </c>
      <c r="AP64" t="str">
        <f t="shared" si="37"/>
        <v>101,4,30</v>
      </c>
      <c r="AR64" t="str">
        <f t="shared" si="38"/>
        <v>1204,1,30</v>
      </c>
      <c r="AT64" t="str">
        <f t="shared" si="39"/>
        <v/>
      </c>
      <c r="AV64" t="str">
        <f t="shared" si="40"/>
        <v/>
      </c>
      <c r="AX64" t="str">
        <f t="shared" si="41"/>
        <v>101,2,30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101,4,30</v>
      </c>
      <c r="CD64" t="str">
        <f t="shared" si="54"/>
        <v>1204,1,30</v>
      </c>
      <c r="CF64" t="str">
        <f t="shared" si="55"/>
        <v/>
      </c>
      <c r="CH64" t="str">
        <f t="shared" si="56"/>
        <v/>
      </c>
      <c r="CJ64" t="str">
        <f t="shared" si="57"/>
        <v>101,2,30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/>
      </c>
      <c r="O67" t="str">
        <f>_xlfn.TEXTJOIN(";",TRUE,O35:X37)</f>
        <v/>
      </c>
      <c r="Z67" t="str">
        <f>_xlfn.TEXTJOIN(";",TRUE,Z35:AI37)</f>
        <v>101,3,1;101,3,2;101,4,3</v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101,3,1;101,3,2;101,4,3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101,3,1;101,3,2;101,4,3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/>
      </c>
      <c r="O68" t="str">
        <f>_xlfn.TEXTJOIN(";",TRUE,O38:X40)</f>
        <v/>
      </c>
      <c r="Z68" t="str">
        <f>_xlfn.TEXTJOIN(";",TRUE,Z38:AI40)</f>
        <v>102,3,4;102,3,5;102,4,6</v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1103,1,4;1001,1,4;1103,1,4</v>
      </c>
      <c r="BL68" t="str">
        <f>_xlfn.TEXTJOIN(";",TRUE,BL38:BU40)</f>
        <v>102,3,4;102,3,5;1103,1,5;1001,1,5;1103,1,5;102,4,6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1103,1,4;1001,1,4;1103,1,4</v>
      </c>
      <c r="CX68" t="str">
        <f>_xlfn.TEXTJOIN(";",TRUE,CX38:DG40)</f>
        <v>102,3,4;102,3,5;1103,1,5;1001,1,5;1103,1,5;102,4,6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/>
      </c>
      <c r="O69" t="str">
        <f>_xlfn.TEXTJOIN(";",TRUE,O41:X43)</f>
        <v/>
      </c>
      <c r="Z69" t="str">
        <f>_xlfn.TEXTJOIN(";",TRUE,Z41:AI43)</f>
        <v>103,5,7;103,2,8;1103,1,8;1001,1,8;1103,1,8;103,5,9</v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1103,1,7;1001,1,7;1103,1,7</v>
      </c>
      <c r="BL69" t="str">
        <f>_xlfn.TEXTJOIN(";",TRUE,BL41:BU43)</f>
        <v>103,5,7;103,2,8;1103,1,8;1001,1,8;1103,1,8;103,5,9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1103,1,7;1001,1,7;1103,1,7</v>
      </c>
      <c r="CX69" t="str">
        <f>_xlfn.TEXTJOIN(";",TRUE,CX41:DG43)</f>
        <v>103,5,7;103,2,8;1103,1,8;1002,1,8;1103,1,8;103,5,9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/>
      </c>
      <c r="O70" t="str">
        <f>_xlfn.TEXTJOIN(";",TRUE,O44:X46)</f>
        <v>101,2,10;1204,1,10;101,2,10;101,2,11;1103,1,11;1001,1,11;1103,1,11;101,2,12;1204,1,12;101,2,12</v>
      </c>
      <c r="Z70" t="str">
        <f>_xlfn.TEXTJOIN(";",TRUE,Z44:AI46)</f>
        <v>1103,1,10;1001,1,10;1103,1,10</v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101,2,10;1204,1,10;101,2,10;101,2,11;1103,1,11;1001,1,11;1103,1,11;101,2,12;1204,1,12;101,2,12</v>
      </c>
      <c r="BL70" t="str">
        <f>_xlfn.TEXTJOIN(";",TRUE,BL44:BU46)</f>
        <v>1103,1,10;1001,1,10;1103,1,10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101,2,10;1204,1,10;101,2,10;101,2,11;1103,1,11;1001,1,11;1103,1,11;101,2,12;1204,1,12;101,2,12</v>
      </c>
      <c r="CX70" t="str">
        <f>_xlfn.TEXTJOIN(";",TRUE,CX44:DG46)</f>
        <v>1103,1,10;1001,1,10;1103,1,10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/>
      </c>
      <c r="O71" t="str">
        <f>_xlfn.TEXTJOIN(";",TRUE,O47:X49)</f>
        <v>102,7,13;102,3,14;1204,1,14;1003,1,14;1204,1,14;102,7,15</v>
      </c>
      <c r="Z71" t="str">
        <f>_xlfn.TEXTJOIN(";",TRUE,Z47:AI49)</f>
        <v>1103,1,13;1001,1,13;1103,1,13</v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102,7,13;102,3,14;1204,1,14;1003,1,14;1204,1,14;102,7,15</v>
      </c>
      <c r="BL71" t="str">
        <f>_xlfn.TEXTJOIN(";",TRUE,BL47:BU49)</f>
        <v>1103,1,13;1001,1,13;1103,1,13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102,7,13;102,3,14;1204,1,14;1003,1,14;1204,1,14;102,7,15</v>
      </c>
      <c r="CX71" t="str">
        <f>_xlfn.TEXTJOIN(";",TRUE,CX47:DG49)</f>
        <v>1103,1,13;1001,1,13;1103,1,13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/>
      </c>
      <c r="O72" t="str">
        <f>_xlfn.TEXTJOIN(";",TRUE,O50:X52)</f>
        <v>103,4,16;1204,1,16;103,2,16;103,3,17;1103,1,17;1001,1,17;1103,1,17;103,4,18;1204,1,18;103,2,18</v>
      </c>
      <c r="Z72" t="str">
        <f>_xlfn.TEXTJOIN(";",TRUE,Z50:AI52)</f>
        <v>1103,1,16;1001,1,16;1103,1,16</v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103,4,16;1204,1,16;103,2,16;103,3,17;1103,1,17;1001,1,17;1103,1,17;103,4,18;1204,1,18;103,2,18</v>
      </c>
      <c r="BL72" t="str">
        <f>_xlfn.TEXTJOIN(";",TRUE,BL50:BU52)</f>
        <v>1103,1,16;1001,1,16;1103,1,16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103,4,16;1204,1,16;103,2,16;103,3,17;1103,1,17;1001,1,17;1103,1,17;103,4,18;1204,1,18;103,2,18</v>
      </c>
      <c r="CX72" t="str">
        <f>_xlfn.TEXTJOIN(";",TRUE,CX50:DG52)</f>
        <v>1103,1,16;1001,1,16;1103,1,16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>101,7,19;101,2,20;1103,1,20;1001,1,20;1103,1,20;101,1,20;101,7,21</v>
      </c>
      <c r="O73" t="str">
        <f>_xlfn.TEXTJOIN(";",TRUE,O53:X55)</f>
        <v>1103,1,19;1001,1,19;1103,1,19</v>
      </c>
      <c r="Z73" t="str">
        <f>_xlfn.TEXTJOIN(";",TRUE,Z53:AI55)</f>
        <v/>
      </c>
      <c r="AM73" s="34">
        <v>19</v>
      </c>
      <c r="AN73" s="34">
        <f t="shared" si="70"/>
        <v>7</v>
      </c>
      <c r="AP73" t="str">
        <f>_xlfn.TEXTJOIN(";",TRUE,AP53:AY55)</f>
        <v>101,7,19;101,2,20;1103,1,20;1001,1,20;1103,1,20;101,1,20;101,7,21</v>
      </c>
      <c r="BA73" t="str">
        <f>_xlfn.TEXTJOIN(";",TRUE,BA53:BJ55)</f>
        <v>1103,1,19;1001,1,19;1103,1,19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101,7,19;101,2,20;1103,1,20;1002,1,20;1103,1,20;101,1,20;101,7,21</v>
      </c>
      <c r="CM73" t="str">
        <f>_xlfn.TEXTJOIN(";",TRUE,CM53:CV55)</f>
        <v>1103,1,19;1001,1,19;1103,1,19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>102,4,22;1204,1,22;102,2,22;102,2,23;1103,1,23;1001,1,23;1103,1,23;102,1,23;102,4,24;1204,1,24;102,2,24</v>
      </c>
      <c r="O74" t="str">
        <f>_xlfn.TEXTJOIN(";",TRUE,O56:X58)</f>
        <v>1103,1,22;1001,1,22;1103,1,22</v>
      </c>
      <c r="Z74" t="str">
        <f>_xlfn.TEXTJOIN(";",TRUE,Z56:AI58)</f>
        <v/>
      </c>
      <c r="AM74" s="34">
        <v>22</v>
      </c>
      <c r="AN74" s="34">
        <f t="shared" si="70"/>
        <v>8</v>
      </c>
      <c r="AP74" t="str">
        <f>_xlfn.TEXTJOIN(";",TRUE,AP56:AY58)</f>
        <v>102,4,22;1204,1,22;102,2,22;102,2,23;1103,1,23;1001,1,23;1103,1,23;102,1,23;102,4,24;1204,1,24;102,2,24</v>
      </c>
      <c r="BA74" t="str">
        <f>_xlfn.TEXTJOIN(";",TRUE,BA56:BJ58)</f>
        <v>1103,1,22;1001,1,22;1103,1,22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102,4,22;1204,1,22;102,2,22;102,2,23;1103,1,23;1001,1,23;1103,1,23;102,1,23;102,4,24;1204,1,24;102,2,24</v>
      </c>
      <c r="CM74" t="str">
        <f>_xlfn.TEXTJOIN(";",TRUE,CM56:CV58)</f>
        <v>1103,1,22;1001,1,22;1103,1,22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>103,7,25;103,2,26;1103,1,26;1001,1,26;1103,1,26;103,1,26;103,7,27</v>
      </c>
      <c r="O75" t="str">
        <f>_xlfn.TEXTJOIN(";",TRUE,O59:X61)</f>
        <v>1103,1,25;1001,1,25;1103,1,25</v>
      </c>
      <c r="Z75" t="str">
        <f>_xlfn.TEXTJOIN(";",TRUE,Z59:AI61)</f>
        <v/>
      </c>
      <c r="AM75" s="34">
        <v>25</v>
      </c>
      <c r="AN75" s="34">
        <f t="shared" si="70"/>
        <v>9</v>
      </c>
      <c r="AP75" t="str">
        <f>_xlfn.TEXTJOIN(";",TRUE,AP59:AY61)</f>
        <v>103,7,25;103,2,26;1103,1,26;1001,1,26;1103,1,26;103,1,26;103,7,27</v>
      </c>
      <c r="BA75" t="str">
        <f>_xlfn.TEXTJOIN(";",TRUE,BA59:BJ61)</f>
        <v>1103,1,25;1001,1,25;1103,1,25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103,7,25;103,2,26;1103,1,26;1001,1,26;1103,1,26;103,1,26;103,7,27</v>
      </c>
      <c r="CM75" t="str">
        <f>_xlfn.TEXTJOIN(";",TRUE,CM59:CV61)</f>
        <v>1103,1,25;1001,1,25;1103,1,25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>101,4,28;1204,1,28;101,2,28;101,1,29;105,1,29;101,4,29;101,4,30;1204,1,30;101,2,30</v>
      </c>
      <c r="O76" t="str">
        <f>_xlfn.TEXTJOIN(";",TRUE,O62:X64)</f>
        <v>1103,1,28;1001,1,28;1103,1,28</v>
      </c>
      <c r="Z76" t="str">
        <f>_xlfn.TEXTJOIN(";",TRUE,Z62:AI64)</f>
        <v/>
      </c>
      <c r="AM76" s="34">
        <v>28</v>
      </c>
      <c r="AN76" s="34">
        <f t="shared" si="70"/>
        <v>10</v>
      </c>
      <c r="AP76" t="str">
        <f>_xlfn.TEXTJOIN(";",TRUE,AP62:AY64)</f>
        <v>101,4,28;1204,1,28;101,2,28;101,1,29;105,1,29;101,4,29;101,4,30;1204,1,30;101,2,30</v>
      </c>
      <c r="BA76" t="str">
        <f>_xlfn.TEXTJOIN(";",TRUE,BA62:BJ64)</f>
        <v>1103,1,28;1001,1,28;1103,1,28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101,4,28;1204,1,28;101,2,28;101,1,29;105,1,29;101,4,29;101,4,30;1204,1,30;101,2,30</v>
      </c>
      <c r="CM76" t="str">
        <f>_xlfn.TEXTJOIN(";",TRUE,CM62:CV64)</f>
        <v>1103,1,28;1001,1,28;1103,1,28</v>
      </c>
      <c r="CX76" t="str">
        <f>_xlfn.TEXTJOIN(";",TRUE,CX62:DG64)</f>
        <v/>
      </c>
    </row>
    <row r="80" spans="1:112" x14ac:dyDescent="0.3">
      <c r="D80" t="str">
        <f>_xlfn.TEXTJOIN("|",FALSE,D67:D76)</f>
        <v>||||||101,7,19;101,2,20;1103,1,20;1001,1,20;1103,1,20;101,1,20;101,7,21|102,4,22;1204,1,22;102,2,22;102,2,23;1103,1,23;1001,1,23;1103,1,23;102,1,23;102,4,24;1204,1,24;102,2,24|103,7,25;103,2,26;1103,1,26;1001,1,26;1103,1,26;103,1,26;103,7,27|101,4,28;1204,1,28;101,2,28;101,1,29;105,1,29;101,4,29;101,4,30;1204,1,30;101,2,30</v>
      </c>
      <c r="O80" t="str">
        <f>_xlfn.TEXTJOIN("|",FALSE,O67:O76)</f>
        <v>|||101,2,10;1204,1,10;101,2,10;101,2,11;1103,1,11;1001,1,11;1103,1,11;101,2,12;1204,1,12;101,2,12|102,7,13;102,3,14;1204,1,14;1003,1,14;1204,1,14;102,7,15|103,4,16;1204,1,16;103,2,16;103,3,17;1103,1,17;1001,1,17;1103,1,17;103,4,18;1204,1,18;103,2,18|1103,1,19;1001,1,19;1103,1,19|1103,1,22;1001,1,22;1103,1,22|1103,1,25;1001,1,25;1103,1,25|1103,1,28;1001,1,28;1103,1,28</v>
      </c>
      <c r="Z80" t="str">
        <f>_xlfn.TEXTJOIN("|",FALSE,Z67:Z76)</f>
        <v>101,3,1;101,3,2;101,4,3|102,3,4;102,3,5;102,4,6|103,5,7;103,2,8;1103,1,8;1001,1,8;1103,1,8;103,5,9|1103,1,10;1001,1,10;1103,1,10|1103,1,13;1001,1,13;1103,1,13|1103,1,16;1001,1,16;1103,1,16||||</v>
      </c>
      <c r="AP80" t="str">
        <f>_xlfn.TEXTJOIN("|",FALSE,AP67:AP76)</f>
        <v>||||||101,7,19;101,2,20;1103,1,20;1001,1,20;1103,1,20;101,1,20;101,7,21|102,4,22;1204,1,22;102,2,22;102,2,23;1103,1,23;1001,1,23;1103,1,23;102,1,23;102,4,24;1204,1,24;102,2,24|103,7,25;103,2,26;1103,1,26;1001,1,26;1103,1,26;103,1,26;103,7,27|101,4,28;1204,1,28;101,2,28;101,1,29;105,1,29;101,4,29;101,4,30;1204,1,30;101,2,30</v>
      </c>
      <c r="BA80" t="str">
        <f>_xlfn.TEXTJOIN("|",FALSE,BA67:BA76)</f>
        <v>|1103,1,4;1001,1,4;1103,1,4|1103,1,7;1001,1,7;1103,1,7|101,2,10;1204,1,10;101,2,10;101,2,11;1103,1,11;1001,1,11;1103,1,11;101,2,12;1204,1,12;101,2,12|102,7,13;102,3,14;1204,1,14;1003,1,14;1204,1,14;102,7,15|103,4,16;1204,1,16;103,2,16;103,3,17;1103,1,17;1001,1,17;1103,1,17;103,4,18;1204,1,18;103,2,18|1103,1,19;1001,1,19;1103,1,19|1103,1,22;1001,1,22;1103,1,22|1103,1,25;1001,1,25;1103,1,25|1103,1,28;1001,1,28;1103,1,28</v>
      </c>
      <c r="BL80" t="str">
        <f>_xlfn.TEXTJOIN("|",FALSE,BL67:BL76)</f>
        <v>101,3,1;101,3,2;101,4,3|102,3,4;102,3,5;1103,1,5;1001,1,5;1103,1,5;102,4,6|103,5,7;103,2,8;1103,1,8;1001,1,8;1103,1,8;103,5,9|1103,1,10;1001,1,10;1103,1,10|1103,1,13;1001,1,13;1103,1,13|1103,1,16;1001,1,16;1103,1,16||||</v>
      </c>
      <c r="CB80" t="str">
        <f>_xlfn.TEXTJOIN("|",FALSE,CB67:CB76)</f>
        <v>||||||101,7,19;101,2,20;1103,1,20;1002,1,20;1103,1,20;101,1,20;101,7,21|102,4,22;1204,1,22;102,2,22;102,2,23;1103,1,23;1001,1,23;1103,1,23;102,1,23;102,4,24;1204,1,24;102,2,24|103,7,25;103,2,26;1103,1,26;1001,1,26;1103,1,26;103,1,26;103,7,27|101,4,28;1204,1,28;101,2,28;101,1,29;105,1,29;101,4,29;101,4,30;1204,1,30;101,2,30</v>
      </c>
      <c r="CM80" t="str">
        <f>_xlfn.TEXTJOIN("|",FALSE,CM67:CM76)</f>
        <v>|1103,1,4;1001,1,4;1103,1,4|1103,1,7;1001,1,7;1103,1,7|101,2,10;1204,1,10;101,2,10;101,2,11;1103,1,11;1001,1,11;1103,1,11;101,2,12;1204,1,12;101,2,12|102,7,13;102,3,14;1204,1,14;1003,1,14;1204,1,14;102,7,15|103,4,16;1204,1,16;103,2,16;103,3,17;1103,1,17;1001,1,17;1103,1,17;103,4,18;1204,1,18;103,2,18|1103,1,19;1001,1,19;1103,1,19|1103,1,22;1001,1,22;1103,1,22|1103,1,25;1001,1,25;1103,1,25|1103,1,28;1001,1,28;1103,1,28</v>
      </c>
      <c r="CX80" t="str">
        <f>_xlfn.TEXTJOIN("|",FALSE,CX67:CX76)</f>
        <v>101,3,1;101,3,2;101,4,3|102,3,4;102,3,5;1103,1,5;1001,1,5;1103,1,5;102,4,6|103,5,7;103,2,8;1103,1,8;1002,1,8;1103,1,8;103,5,9|1103,1,10;1001,1,10;1103,1,10|1103,1,13;1001,1,13;1103,1,13|1103,1,16;1001,1,16;1103,1,16||||</v>
      </c>
    </row>
  </sheetData>
  <phoneticPr fontId="1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8E896-CDEA-485D-81AA-9C02991D11EE}">
  <sheetPr codeName="Sheet59"/>
  <dimension ref="A1:DH80"/>
  <sheetViews>
    <sheetView topLeftCell="CJ1" workbookViewId="0">
      <selection activeCell="AK1" sqref="AK1:DH66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1010</v>
      </c>
      <c r="E3" s="34">
        <v>3</v>
      </c>
      <c r="H3" s="51"/>
      <c r="N3" s="34">
        <f>M3+K3+I3+G3+E3</f>
        <v>3</v>
      </c>
      <c r="S3" s="51"/>
      <c r="Y3" s="34">
        <f>X3+V3+T3+R3+P3</f>
        <v>0</v>
      </c>
      <c r="AD3" s="51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101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101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1010</v>
      </c>
      <c r="E4" s="33">
        <v>3</v>
      </c>
      <c r="H4" s="52"/>
      <c r="N4" s="33">
        <f t="shared" ref="N4:N32" si="1">M4+K4+I4+G4+E4</f>
        <v>3</v>
      </c>
      <c r="S4" s="52"/>
      <c r="Y4" s="33">
        <f t="shared" ref="Y4:Y17" si="2">X4+V4+T4+R4+P4</f>
        <v>0</v>
      </c>
      <c r="AD4" s="52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101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101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1010</v>
      </c>
      <c r="E5" s="35">
        <v>4</v>
      </c>
      <c r="H5" s="53"/>
      <c r="N5" s="35">
        <f t="shared" si="1"/>
        <v>4</v>
      </c>
      <c r="S5" s="53"/>
      <c r="Y5" s="35">
        <f t="shared" si="2"/>
        <v>0</v>
      </c>
      <c r="AD5" s="53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101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101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1011</v>
      </c>
      <c r="E6" s="34">
        <v>3</v>
      </c>
      <c r="F6" s="58"/>
      <c r="G6" s="58"/>
      <c r="H6" s="51"/>
      <c r="N6" s="34">
        <f t="shared" si="1"/>
        <v>3</v>
      </c>
      <c r="Q6" s="58"/>
      <c r="R6" s="58"/>
      <c r="S6" s="51"/>
      <c r="Y6" s="34">
        <f t="shared" si="2"/>
        <v>0</v>
      </c>
      <c r="AB6" s="58"/>
      <c r="AC6" s="58"/>
      <c r="AD6" s="51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1103</v>
      </c>
      <c r="BD6" s="33">
        <v>1</v>
      </c>
      <c r="BE6" s="52">
        <v>1001</v>
      </c>
      <c r="BF6" s="33">
        <v>1</v>
      </c>
      <c r="BG6" s="33">
        <v>1103</v>
      </c>
      <c r="BH6" s="33">
        <v>1</v>
      </c>
      <c r="BK6" s="34">
        <f t="shared" si="6"/>
        <v>3</v>
      </c>
      <c r="BL6" s="34">
        <v>102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1103</v>
      </c>
      <c r="CP6" s="33">
        <v>1</v>
      </c>
      <c r="CQ6" s="52">
        <v>1001</v>
      </c>
      <c r="CR6" s="33">
        <v>1</v>
      </c>
      <c r="CS6" s="33">
        <v>1103</v>
      </c>
      <c r="CT6" s="33">
        <v>1</v>
      </c>
      <c r="CW6" s="34">
        <f t="shared" si="10"/>
        <v>3</v>
      </c>
      <c r="CX6" s="34">
        <v>102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1011</v>
      </c>
      <c r="E7" s="33">
        <v>3</v>
      </c>
      <c r="H7" s="52"/>
      <c r="N7" s="33">
        <f t="shared" si="1"/>
        <v>3</v>
      </c>
      <c r="S7" s="52"/>
      <c r="Y7" s="33">
        <f t="shared" si="2"/>
        <v>0</v>
      </c>
      <c r="AD7" s="52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102</v>
      </c>
      <c r="BM7" s="33">
        <v>3</v>
      </c>
      <c r="BN7" s="33">
        <v>1103</v>
      </c>
      <c r="BO7" s="33">
        <v>1</v>
      </c>
      <c r="BP7" s="52">
        <v>1001</v>
      </c>
      <c r="BQ7" s="33">
        <v>1</v>
      </c>
      <c r="BR7" s="33">
        <v>1103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102</v>
      </c>
      <c r="CY7" s="33">
        <v>3</v>
      </c>
      <c r="CZ7" s="33">
        <v>1103</v>
      </c>
      <c r="DA7" s="33">
        <v>1</v>
      </c>
      <c r="DB7" s="52">
        <v>1001</v>
      </c>
      <c r="DC7" s="33">
        <v>1</v>
      </c>
      <c r="DD7" s="33">
        <v>1103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1011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 s="55"/>
      <c r="P8" s="55"/>
      <c r="Q8" s="59"/>
      <c r="R8" s="59"/>
      <c r="S8" s="56"/>
      <c r="T8" s="55"/>
      <c r="U8" s="55"/>
      <c r="V8" s="55"/>
      <c r="W8" s="54"/>
      <c r="X8" s="54"/>
      <c r="Y8" s="35">
        <f t="shared" si="2"/>
        <v>0</v>
      </c>
      <c r="Z8" s="55"/>
      <c r="AA8" s="55"/>
      <c r="AB8" s="59"/>
      <c r="AC8" s="59"/>
      <c r="AD8" s="56"/>
      <c r="AE8" s="55"/>
      <c r="AF8" s="55"/>
      <c r="AG8" s="55"/>
      <c r="AH8" s="54"/>
      <c r="AI8" s="54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102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102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1012</v>
      </c>
      <c r="E9" s="34">
        <v>5</v>
      </c>
      <c r="H9" s="51"/>
      <c r="N9" s="34">
        <f t="shared" si="1"/>
        <v>5</v>
      </c>
      <c r="S9" s="51"/>
      <c r="Y9" s="34">
        <f t="shared" si="2"/>
        <v>0</v>
      </c>
      <c r="AD9" s="51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1103</v>
      </c>
      <c r="BD9" s="33">
        <v>1</v>
      </c>
      <c r="BE9" s="52">
        <v>1001</v>
      </c>
      <c r="BF9" s="33">
        <v>1</v>
      </c>
      <c r="BG9" s="33">
        <v>1103</v>
      </c>
      <c r="BH9" s="33">
        <v>1</v>
      </c>
      <c r="BK9" s="34">
        <f t="shared" si="6"/>
        <v>3</v>
      </c>
      <c r="BL9" s="34">
        <v>103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1103</v>
      </c>
      <c r="CP9" s="33">
        <v>1</v>
      </c>
      <c r="CQ9" s="52">
        <v>1001</v>
      </c>
      <c r="CR9" s="33">
        <v>1</v>
      </c>
      <c r="CS9" s="33">
        <v>1103</v>
      </c>
      <c r="CT9" s="33">
        <v>1</v>
      </c>
      <c r="CW9" s="34">
        <f t="shared" si="10"/>
        <v>3</v>
      </c>
      <c r="CX9" s="34">
        <v>103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1012</v>
      </c>
      <c r="E10" s="33">
        <v>2</v>
      </c>
      <c r="F10" s="33">
        <v>1103</v>
      </c>
      <c r="G10" s="33">
        <v>1</v>
      </c>
      <c r="H10" s="52">
        <v>1001</v>
      </c>
      <c r="I10" s="33">
        <v>1</v>
      </c>
      <c r="J10" s="33">
        <v>1103</v>
      </c>
      <c r="K10" s="33">
        <v>1</v>
      </c>
      <c r="N10" s="33">
        <f t="shared" si="1"/>
        <v>5</v>
      </c>
      <c r="S10" s="52"/>
      <c r="Y10" s="33">
        <f t="shared" si="2"/>
        <v>0</v>
      </c>
      <c r="AD10" s="52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103</v>
      </c>
      <c r="BM10" s="33">
        <v>2</v>
      </c>
      <c r="BN10" s="33">
        <v>1103</v>
      </c>
      <c r="BO10" s="33">
        <v>1</v>
      </c>
      <c r="BP10" s="52">
        <v>1001</v>
      </c>
      <c r="BQ10" s="33">
        <v>1</v>
      </c>
      <c r="BR10" s="33">
        <v>1103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103</v>
      </c>
      <c r="CY10" s="33">
        <v>2</v>
      </c>
      <c r="CZ10" s="33">
        <v>1103</v>
      </c>
      <c r="DA10" s="33">
        <v>1</v>
      </c>
      <c r="DB10" s="52">
        <v>1002</v>
      </c>
      <c r="DC10" s="33">
        <v>1</v>
      </c>
      <c r="DD10" s="33">
        <v>1103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1012</v>
      </c>
      <c r="E11" s="35">
        <v>5</v>
      </c>
      <c r="H11" s="53"/>
      <c r="N11" s="35">
        <f t="shared" si="1"/>
        <v>5</v>
      </c>
      <c r="S11" s="53"/>
      <c r="Y11" s="35">
        <f t="shared" si="2"/>
        <v>0</v>
      </c>
      <c r="AD11" s="53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103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103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33">
        <v>1103</v>
      </c>
      <c r="G12" s="33">
        <v>1</v>
      </c>
      <c r="H12" s="52">
        <v>1001</v>
      </c>
      <c r="I12" s="33">
        <v>1</v>
      </c>
      <c r="J12" s="33">
        <v>1103</v>
      </c>
      <c r="K12" s="33">
        <v>1</v>
      </c>
      <c r="N12" s="34">
        <f t="shared" si="1"/>
        <v>3</v>
      </c>
      <c r="O12" s="34">
        <v>1010</v>
      </c>
      <c r="P12" s="34">
        <v>2</v>
      </c>
      <c r="Q12" s="58">
        <v>1204</v>
      </c>
      <c r="R12" s="34">
        <v>1</v>
      </c>
      <c r="S12" s="51"/>
      <c r="U12" s="34">
        <v>1010</v>
      </c>
      <c r="V12" s="34">
        <v>2</v>
      </c>
      <c r="Y12" s="34">
        <f t="shared" si="2"/>
        <v>5</v>
      </c>
      <c r="AB12" s="33"/>
      <c r="AC12" s="33"/>
      <c r="AD12" s="52"/>
      <c r="AE12" s="33"/>
      <c r="AF12" s="33"/>
      <c r="AG12" s="33"/>
      <c r="AJ12" s="34">
        <f t="shared" si="3"/>
        <v>0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101</v>
      </c>
      <c r="BB12" s="34">
        <v>2</v>
      </c>
      <c r="BC12" s="58">
        <v>1204</v>
      </c>
      <c r="BD12" s="34">
        <v>1</v>
      </c>
      <c r="BE12" s="51"/>
      <c r="BG12" s="34">
        <v>101</v>
      </c>
      <c r="BH12" s="34">
        <v>2</v>
      </c>
      <c r="BK12" s="34">
        <f t="shared" si="6"/>
        <v>5</v>
      </c>
      <c r="BN12" s="33">
        <v>1103</v>
      </c>
      <c r="BO12" s="33">
        <v>1</v>
      </c>
      <c r="BP12" s="52">
        <v>1001</v>
      </c>
      <c r="BQ12" s="33">
        <v>1</v>
      </c>
      <c r="BR12" s="33">
        <v>1103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101</v>
      </c>
      <c r="CN12" s="34">
        <v>2</v>
      </c>
      <c r="CO12" s="58">
        <v>1204</v>
      </c>
      <c r="CP12" s="34">
        <v>1</v>
      </c>
      <c r="CQ12" s="51"/>
      <c r="CS12" s="34">
        <v>101</v>
      </c>
      <c r="CT12" s="34">
        <v>2</v>
      </c>
      <c r="CW12" s="34">
        <f t="shared" si="10"/>
        <v>5</v>
      </c>
      <c r="CZ12" s="33">
        <v>1103</v>
      </c>
      <c r="DA12" s="33">
        <v>1</v>
      </c>
      <c r="DB12" s="52">
        <v>1001</v>
      </c>
      <c r="DC12" s="33">
        <v>1</v>
      </c>
      <c r="DD12" s="33">
        <v>1103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J13" s="52"/>
      <c r="N13" s="33">
        <f t="shared" si="1"/>
        <v>0</v>
      </c>
      <c r="O13" s="33">
        <v>1010</v>
      </c>
      <c r="P13" s="33">
        <v>2</v>
      </c>
      <c r="Q13" s="33">
        <v>1103</v>
      </c>
      <c r="R13" s="33">
        <v>1</v>
      </c>
      <c r="S13" s="52">
        <v>1001</v>
      </c>
      <c r="T13" s="33">
        <v>1</v>
      </c>
      <c r="U13" s="33">
        <v>1103</v>
      </c>
      <c r="V13" s="33">
        <v>1</v>
      </c>
      <c r="Y13" s="33">
        <f t="shared" si="2"/>
        <v>5</v>
      </c>
      <c r="AD13" s="52"/>
      <c r="AF13" s="52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101</v>
      </c>
      <c r="BB13" s="33">
        <v>2</v>
      </c>
      <c r="BC13" s="33">
        <v>1103</v>
      </c>
      <c r="BD13" s="33">
        <v>1</v>
      </c>
      <c r="BE13" s="52">
        <v>1001</v>
      </c>
      <c r="BF13" s="33">
        <v>1</v>
      </c>
      <c r="BG13" s="33">
        <v>1103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101</v>
      </c>
      <c r="CN13" s="33">
        <v>2</v>
      </c>
      <c r="CO13" s="33">
        <v>1103</v>
      </c>
      <c r="CP13" s="33">
        <v>1</v>
      </c>
      <c r="CQ13" s="52">
        <v>1001</v>
      </c>
      <c r="CR13" s="33">
        <v>1</v>
      </c>
      <c r="CS13" s="33">
        <v>1103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 s="55">
        <v>1010</v>
      </c>
      <c r="P14" s="55">
        <v>2</v>
      </c>
      <c r="Q14" s="59">
        <v>1204</v>
      </c>
      <c r="R14" s="55">
        <v>1</v>
      </c>
      <c r="S14" s="56"/>
      <c r="T14" s="55"/>
      <c r="U14" s="55">
        <v>1010</v>
      </c>
      <c r="V14" s="55">
        <v>2</v>
      </c>
      <c r="Y14" s="35">
        <f t="shared" si="2"/>
        <v>5</v>
      </c>
      <c r="Z14" s="55"/>
      <c r="AA14" s="55"/>
      <c r="AB14" s="59"/>
      <c r="AC14" s="55"/>
      <c r="AD14" s="56"/>
      <c r="AE14" s="55"/>
      <c r="AF14" s="55"/>
      <c r="AG14" s="55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101</v>
      </c>
      <c r="BB14" s="55">
        <v>2</v>
      </c>
      <c r="BC14" s="59">
        <v>1204</v>
      </c>
      <c r="BD14" s="55">
        <v>1</v>
      </c>
      <c r="BE14" s="56"/>
      <c r="BF14" s="55"/>
      <c r="BG14" s="55">
        <v>101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101</v>
      </c>
      <c r="CN14" s="55">
        <v>2</v>
      </c>
      <c r="CO14" s="59">
        <v>1204</v>
      </c>
      <c r="CP14" s="55">
        <v>1</v>
      </c>
      <c r="CQ14" s="56"/>
      <c r="CR14" s="55"/>
      <c r="CS14" s="55">
        <v>101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33">
        <v>1103</v>
      </c>
      <c r="G15" s="33">
        <v>1</v>
      </c>
      <c r="H15" s="52">
        <v>1001</v>
      </c>
      <c r="I15" s="33">
        <v>1</v>
      </c>
      <c r="J15" s="33">
        <v>1103</v>
      </c>
      <c r="K15" s="33">
        <v>1</v>
      </c>
      <c r="L15" s="65"/>
      <c r="N15" s="34">
        <f t="shared" si="1"/>
        <v>3</v>
      </c>
      <c r="O15" s="34">
        <v>1011</v>
      </c>
      <c r="P15" s="34">
        <v>7</v>
      </c>
      <c r="Q15" s="65"/>
      <c r="R15" s="65"/>
      <c r="S15" s="66"/>
      <c r="T15" s="65"/>
      <c r="U15" s="65"/>
      <c r="V15" s="65"/>
      <c r="W15" s="65"/>
      <c r="Y15" s="34">
        <f t="shared" si="2"/>
        <v>7</v>
      </c>
      <c r="AB15" s="33"/>
      <c r="AC15" s="33"/>
      <c r="AD15" s="52"/>
      <c r="AE15" s="33"/>
      <c r="AF15" s="33"/>
      <c r="AG15" s="33"/>
      <c r="AH15" s="65"/>
      <c r="AJ15" s="34">
        <f t="shared" si="3"/>
        <v>0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102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1103</v>
      </c>
      <c r="BO15" s="33">
        <v>1</v>
      </c>
      <c r="BP15" s="52">
        <v>1001</v>
      </c>
      <c r="BQ15" s="33">
        <v>1</v>
      </c>
      <c r="BR15" s="33">
        <v>1103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102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1103</v>
      </c>
      <c r="DA15" s="33">
        <v>1</v>
      </c>
      <c r="DB15" s="52">
        <v>1001</v>
      </c>
      <c r="DC15" s="33">
        <v>1</v>
      </c>
      <c r="DD15" s="33">
        <v>1103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 s="33">
        <v>1011</v>
      </c>
      <c r="P16" s="33">
        <v>3</v>
      </c>
      <c r="Q16" s="67">
        <v>1204</v>
      </c>
      <c r="R16" s="33">
        <v>1</v>
      </c>
      <c r="S16" s="52"/>
      <c r="U16" s="52">
        <v>1003</v>
      </c>
      <c r="V16" s="33">
        <v>1</v>
      </c>
      <c r="W16" s="67">
        <v>1204</v>
      </c>
      <c r="X16" s="33">
        <v>1</v>
      </c>
      <c r="Y16" s="33">
        <f t="shared" si="2"/>
        <v>6</v>
      </c>
      <c r="AB16" s="67"/>
      <c r="AD16" s="52"/>
      <c r="AF16" s="52"/>
      <c r="AH16" s="67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102</v>
      </c>
      <c r="BB16" s="33">
        <v>3</v>
      </c>
      <c r="BC16" s="67">
        <v>1204</v>
      </c>
      <c r="BD16" s="33">
        <v>1</v>
      </c>
      <c r="BE16" s="52"/>
      <c r="BG16" s="52">
        <v>1003</v>
      </c>
      <c r="BH16" s="33">
        <v>1</v>
      </c>
      <c r="BI16" s="67">
        <v>1204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102</v>
      </c>
      <c r="CN16" s="33">
        <v>3</v>
      </c>
      <c r="CO16" s="67">
        <v>1204</v>
      </c>
      <c r="CP16" s="33">
        <v>1</v>
      </c>
      <c r="CQ16" s="52"/>
      <c r="CS16" s="52">
        <v>1003</v>
      </c>
      <c r="CT16" s="33">
        <v>1</v>
      </c>
      <c r="CU16" s="67">
        <v>1204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 s="35">
        <v>1011</v>
      </c>
      <c r="P17" s="35">
        <v>7</v>
      </c>
      <c r="S17" s="53"/>
      <c r="Y17" s="35">
        <f t="shared" si="2"/>
        <v>7</v>
      </c>
      <c r="AD17" s="53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102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102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33">
        <v>1103</v>
      </c>
      <c r="G18" s="33">
        <v>1</v>
      </c>
      <c r="H18" s="52">
        <v>1001</v>
      </c>
      <c r="I18" s="33">
        <v>1</v>
      </c>
      <c r="J18" s="33">
        <v>1103</v>
      </c>
      <c r="K18" s="33">
        <v>1</v>
      </c>
      <c r="N18" s="34">
        <f t="shared" si="1"/>
        <v>3</v>
      </c>
      <c r="O18" s="34">
        <v>1012</v>
      </c>
      <c r="P18" s="34">
        <v>4</v>
      </c>
      <c r="Q18" s="58">
        <v>1204</v>
      </c>
      <c r="R18" s="34">
        <v>1</v>
      </c>
      <c r="S18" s="51"/>
      <c r="U18" s="34">
        <v>1012</v>
      </c>
      <c r="V18" s="34">
        <v>2</v>
      </c>
      <c r="Y18" s="34">
        <f>X18+V18+T18+R18+P18</f>
        <v>7</v>
      </c>
      <c r="AB18" s="33"/>
      <c r="AC18" s="33"/>
      <c r="AD18" s="52"/>
      <c r="AE18" s="33"/>
      <c r="AF18" s="33"/>
      <c r="AG18" s="33"/>
      <c r="AJ18" s="34">
        <f>AI18+AG18+AE18+AC18+AA18</f>
        <v>0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103</v>
      </c>
      <c r="BB18" s="34">
        <v>4</v>
      </c>
      <c r="BC18" s="58">
        <v>1204</v>
      </c>
      <c r="BD18" s="34">
        <v>1</v>
      </c>
      <c r="BE18" s="51"/>
      <c r="BG18" s="34">
        <v>103</v>
      </c>
      <c r="BH18" s="34">
        <v>2</v>
      </c>
      <c r="BK18" s="34">
        <f>BJ18+BH18+BF18+BD18+BB18</f>
        <v>7</v>
      </c>
      <c r="BN18" s="33">
        <v>1103</v>
      </c>
      <c r="BO18" s="33">
        <v>1</v>
      </c>
      <c r="BP18" s="52">
        <v>1001</v>
      </c>
      <c r="BQ18" s="33">
        <v>1</v>
      </c>
      <c r="BR18" s="33">
        <v>1103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103</v>
      </c>
      <c r="CN18" s="34">
        <v>4</v>
      </c>
      <c r="CO18" s="58">
        <v>1204</v>
      </c>
      <c r="CP18" s="34">
        <v>1</v>
      </c>
      <c r="CQ18" s="51"/>
      <c r="CS18" s="34">
        <v>103</v>
      </c>
      <c r="CT18" s="34">
        <v>2</v>
      </c>
      <c r="CW18" s="34">
        <f>CV18+CT18+CR18+CP18+CN18</f>
        <v>7</v>
      </c>
      <c r="CZ18" s="33">
        <v>1103</v>
      </c>
      <c r="DA18" s="33">
        <v>1</v>
      </c>
      <c r="DB18" s="52">
        <v>1001</v>
      </c>
      <c r="DC18" s="33">
        <v>1</v>
      </c>
      <c r="DD18" s="33">
        <v>1103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 s="33">
        <v>1012</v>
      </c>
      <c r="P19" s="33">
        <v>3</v>
      </c>
      <c r="Q19" s="33">
        <v>1103</v>
      </c>
      <c r="R19" s="33">
        <v>1</v>
      </c>
      <c r="S19" s="52">
        <v>1001</v>
      </c>
      <c r="T19" s="33">
        <v>1</v>
      </c>
      <c r="U19" s="33">
        <v>1103</v>
      </c>
      <c r="V19" s="33">
        <v>1</v>
      </c>
      <c r="Y19" s="33">
        <f t="shared" ref="Y19:Y32" si="13">X19+V19+T19+R19+P19</f>
        <v>6</v>
      </c>
      <c r="AD19" s="52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103</v>
      </c>
      <c r="BB19" s="33">
        <v>3</v>
      </c>
      <c r="BC19" s="33">
        <v>1103</v>
      </c>
      <c r="BD19" s="33">
        <v>1</v>
      </c>
      <c r="BE19" s="52">
        <v>1001</v>
      </c>
      <c r="BF19" s="33">
        <v>1</v>
      </c>
      <c r="BG19" s="33">
        <v>1103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103</v>
      </c>
      <c r="CN19" s="33">
        <v>3</v>
      </c>
      <c r="CO19" s="33">
        <v>1103</v>
      </c>
      <c r="CP19" s="33">
        <v>1</v>
      </c>
      <c r="CQ19" s="52">
        <v>1001</v>
      </c>
      <c r="CR19" s="33">
        <v>1</v>
      </c>
      <c r="CS19" s="33">
        <v>1103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 s="55">
        <v>1012</v>
      </c>
      <c r="P20" s="55">
        <v>4</v>
      </c>
      <c r="Q20" s="59">
        <v>1204</v>
      </c>
      <c r="R20" s="55">
        <v>1</v>
      </c>
      <c r="S20" s="56"/>
      <c r="T20" s="55"/>
      <c r="U20" s="55">
        <v>1012</v>
      </c>
      <c r="V20" s="55">
        <v>2</v>
      </c>
      <c r="Y20" s="35">
        <f t="shared" si="13"/>
        <v>7</v>
      </c>
      <c r="Z20" s="55"/>
      <c r="AA20" s="55"/>
      <c r="AB20" s="59"/>
      <c r="AC20" s="55"/>
      <c r="AD20" s="56"/>
      <c r="AE20" s="55"/>
      <c r="AF20" s="55"/>
      <c r="AG20" s="55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103</v>
      </c>
      <c r="BB20" s="55">
        <v>4</v>
      </c>
      <c r="BC20" s="59">
        <v>1204</v>
      </c>
      <c r="BD20" s="55">
        <v>1</v>
      </c>
      <c r="BE20" s="56"/>
      <c r="BF20" s="55"/>
      <c r="BG20" s="55">
        <v>103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103</v>
      </c>
      <c r="CN20" s="55">
        <v>4</v>
      </c>
      <c r="CO20" s="59">
        <v>1204</v>
      </c>
      <c r="CP20" s="55">
        <v>1</v>
      </c>
      <c r="CQ20" s="56"/>
      <c r="CR20" s="55"/>
      <c r="CS20" s="55">
        <v>103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H21" s="51"/>
      <c r="N21" s="34">
        <f t="shared" si="1"/>
        <v>0</v>
      </c>
      <c r="Q21" s="33">
        <v>1103</v>
      </c>
      <c r="R21" s="33">
        <v>1</v>
      </c>
      <c r="S21" s="52">
        <v>1001</v>
      </c>
      <c r="T21" s="33">
        <v>1</v>
      </c>
      <c r="U21" s="33">
        <v>1103</v>
      </c>
      <c r="V21" s="33">
        <v>1</v>
      </c>
      <c r="Y21" s="34">
        <f t="shared" si="13"/>
        <v>3</v>
      </c>
      <c r="Z21" s="34">
        <v>1010</v>
      </c>
      <c r="AA21" s="34">
        <v>7</v>
      </c>
      <c r="AD21" s="51"/>
      <c r="AJ21" s="34">
        <f t="shared" si="14"/>
        <v>7</v>
      </c>
      <c r="AM21" s="34">
        <v>19</v>
      </c>
      <c r="AN21" s="34">
        <f t="shared" si="15"/>
        <v>7</v>
      </c>
      <c r="AO21" s="34">
        <v>8</v>
      </c>
      <c r="AP21" s="34">
        <v>101</v>
      </c>
      <c r="AQ21" s="34">
        <v>7</v>
      </c>
      <c r="AT21" s="51"/>
      <c r="AZ21" s="34">
        <f t="shared" si="5"/>
        <v>7</v>
      </c>
      <c r="BC21" s="33">
        <v>1103</v>
      </c>
      <c r="BD21" s="33">
        <v>1</v>
      </c>
      <c r="BE21" s="52">
        <v>1001</v>
      </c>
      <c r="BF21" s="33">
        <v>1</v>
      </c>
      <c r="BG21" s="33">
        <v>1103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101</v>
      </c>
      <c r="CC21" s="34">
        <v>7</v>
      </c>
      <c r="CF21" s="51"/>
      <c r="CL21" s="34">
        <f t="shared" si="9"/>
        <v>7</v>
      </c>
      <c r="CO21" s="33">
        <v>1103</v>
      </c>
      <c r="CP21" s="33">
        <v>1</v>
      </c>
      <c r="CQ21" s="52">
        <v>1001</v>
      </c>
      <c r="CR21" s="33">
        <v>1</v>
      </c>
      <c r="CS21" s="33">
        <v>1103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H22" s="52"/>
      <c r="N22" s="33">
        <f t="shared" si="1"/>
        <v>0</v>
      </c>
      <c r="S22" s="52"/>
      <c r="Y22" s="33">
        <f t="shared" si="13"/>
        <v>0</v>
      </c>
      <c r="Z22" s="33">
        <v>1010</v>
      </c>
      <c r="AA22" s="33">
        <v>2</v>
      </c>
      <c r="AB22" s="33">
        <v>1103</v>
      </c>
      <c r="AC22" s="33">
        <v>1</v>
      </c>
      <c r="AD22" s="52">
        <v>1001</v>
      </c>
      <c r="AE22" s="33">
        <v>1</v>
      </c>
      <c r="AF22" s="33">
        <v>1103</v>
      </c>
      <c r="AG22" s="33">
        <v>1</v>
      </c>
      <c r="AH22" s="33">
        <v>1010</v>
      </c>
      <c r="AI22" s="33">
        <v>1</v>
      </c>
      <c r="AJ22" s="33">
        <f t="shared" si="14"/>
        <v>6</v>
      </c>
      <c r="AM22" s="33">
        <v>20</v>
      </c>
      <c r="AN22" s="33">
        <f t="shared" si="15"/>
        <v>7</v>
      </c>
      <c r="AO22" s="33">
        <v>8</v>
      </c>
      <c r="AP22" s="33">
        <v>101</v>
      </c>
      <c r="AQ22" s="33">
        <v>2</v>
      </c>
      <c r="AR22" s="33">
        <v>1103</v>
      </c>
      <c r="AS22" s="33">
        <v>1</v>
      </c>
      <c r="AT22" s="52">
        <v>1001</v>
      </c>
      <c r="AU22" s="33">
        <v>1</v>
      </c>
      <c r="AV22" s="33">
        <v>1103</v>
      </c>
      <c r="AW22" s="33">
        <v>1</v>
      </c>
      <c r="AX22" s="33">
        <v>101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101</v>
      </c>
      <c r="CC22" s="33">
        <v>2</v>
      </c>
      <c r="CD22" s="33">
        <v>1103</v>
      </c>
      <c r="CE22" s="33">
        <v>1</v>
      </c>
      <c r="CF22" s="52">
        <v>1002</v>
      </c>
      <c r="CG22" s="33">
        <v>1</v>
      </c>
      <c r="CH22" s="33">
        <v>1103</v>
      </c>
      <c r="CI22" s="33">
        <v>1</v>
      </c>
      <c r="CJ22" s="33">
        <v>101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H23" s="53"/>
      <c r="N23" s="35">
        <f t="shared" si="1"/>
        <v>0</v>
      </c>
      <c r="S23" s="53"/>
      <c r="Y23" s="35">
        <f t="shared" si="13"/>
        <v>0</v>
      </c>
      <c r="Z23" s="35">
        <v>1010</v>
      </c>
      <c r="AA23" s="35">
        <v>7</v>
      </c>
      <c r="AD23" s="53"/>
      <c r="AJ23" s="35">
        <f t="shared" si="14"/>
        <v>7</v>
      </c>
      <c r="AM23" s="35">
        <v>21</v>
      </c>
      <c r="AN23" s="35">
        <f t="shared" si="15"/>
        <v>7</v>
      </c>
      <c r="AO23" s="35">
        <v>8</v>
      </c>
      <c r="AP23" s="35">
        <v>101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101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F24" s="58"/>
      <c r="H24" s="51"/>
      <c r="N24" s="34">
        <f t="shared" si="1"/>
        <v>0</v>
      </c>
      <c r="Q24" s="33">
        <v>1103</v>
      </c>
      <c r="R24" s="33">
        <v>1</v>
      </c>
      <c r="S24" s="52">
        <v>1001</v>
      </c>
      <c r="T24" s="33">
        <v>1</v>
      </c>
      <c r="U24" s="33">
        <v>1103</v>
      </c>
      <c r="V24" s="33">
        <v>1</v>
      </c>
      <c r="Y24" s="34">
        <f t="shared" si="13"/>
        <v>3</v>
      </c>
      <c r="Z24" s="34">
        <v>1011</v>
      </c>
      <c r="AA24" s="34">
        <v>4</v>
      </c>
      <c r="AB24" s="58">
        <v>1204</v>
      </c>
      <c r="AC24" s="34">
        <v>1</v>
      </c>
      <c r="AD24" s="51"/>
      <c r="AF24" s="34">
        <v>1011</v>
      </c>
      <c r="AG24" s="34">
        <v>2</v>
      </c>
      <c r="AJ24" s="34">
        <f t="shared" si="14"/>
        <v>7</v>
      </c>
      <c r="AM24" s="34">
        <v>22</v>
      </c>
      <c r="AN24" s="34">
        <f t="shared" si="15"/>
        <v>8</v>
      </c>
      <c r="AO24" s="34">
        <v>8</v>
      </c>
      <c r="AP24" s="34">
        <v>102</v>
      </c>
      <c r="AQ24" s="34">
        <v>4</v>
      </c>
      <c r="AR24" s="58">
        <v>1204</v>
      </c>
      <c r="AS24" s="34">
        <v>1</v>
      </c>
      <c r="AT24" s="51"/>
      <c r="AV24" s="34">
        <v>102</v>
      </c>
      <c r="AW24" s="34">
        <v>2</v>
      </c>
      <c r="AZ24" s="34">
        <f t="shared" si="5"/>
        <v>7</v>
      </c>
      <c r="BC24" s="33">
        <v>1103</v>
      </c>
      <c r="BD24" s="33">
        <v>1</v>
      </c>
      <c r="BE24" s="52">
        <v>1001</v>
      </c>
      <c r="BF24" s="33">
        <v>1</v>
      </c>
      <c r="BG24" s="33">
        <v>1103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102</v>
      </c>
      <c r="CC24" s="34">
        <v>4</v>
      </c>
      <c r="CD24" s="58">
        <v>1204</v>
      </c>
      <c r="CE24" s="34">
        <v>1</v>
      </c>
      <c r="CF24" s="51"/>
      <c r="CH24" s="34">
        <v>102</v>
      </c>
      <c r="CI24" s="34">
        <v>2</v>
      </c>
      <c r="CL24" s="34">
        <f t="shared" si="9"/>
        <v>7</v>
      </c>
      <c r="CO24" s="33">
        <v>1103</v>
      </c>
      <c r="CP24" s="33">
        <v>1</v>
      </c>
      <c r="CQ24" s="52">
        <v>1001</v>
      </c>
      <c r="CR24" s="33">
        <v>1</v>
      </c>
      <c r="CS24" s="33">
        <v>1103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H25" s="52"/>
      <c r="N25" s="33">
        <f t="shared" si="1"/>
        <v>0</v>
      </c>
      <c r="S25" s="52"/>
      <c r="Y25" s="33">
        <f t="shared" si="13"/>
        <v>0</v>
      </c>
      <c r="Z25" s="33">
        <v>1011</v>
      </c>
      <c r="AA25" s="33">
        <v>2</v>
      </c>
      <c r="AB25" s="33">
        <v>1103</v>
      </c>
      <c r="AC25" s="33">
        <v>1</v>
      </c>
      <c r="AD25" s="52">
        <v>1001</v>
      </c>
      <c r="AE25" s="33">
        <v>1</v>
      </c>
      <c r="AF25" s="33">
        <v>1103</v>
      </c>
      <c r="AG25" s="33">
        <v>1</v>
      </c>
      <c r="AH25" s="33">
        <v>1011</v>
      </c>
      <c r="AI25" s="33">
        <v>1</v>
      </c>
      <c r="AJ25" s="33">
        <f t="shared" si="14"/>
        <v>6</v>
      </c>
      <c r="AM25" s="33">
        <v>23</v>
      </c>
      <c r="AN25" s="33">
        <f t="shared" si="15"/>
        <v>8</v>
      </c>
      <c r="AO25" s="33">
        <v>8</v>
      </c>
      <c r="AP25" s="33">
        <v>102</v>
      </c>
      <c r="AQ25" s="33">
        <v>2</v>
      </c>
      <c r="AR25" s="33">
        <v>1103</v>
      </c>
      <c r="AS25" s="33">
        <v>1</v>
      </c>
      <c r="AT25" s="52">
        <v>1001</v>
      </c>
      <c r="AU25" s="33">
        <v>1</v>
      </c>
      <c r="AV25" s="33">
        <v>1103</v>
      </c>
      <c r="AW25" s="33">
        <v>1</v>
      </c>
      <c r="AX25" s="33">
        <v>102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102</v>
      </c>
      <c r="CC25" s="33">
        <v>2</v>
      </c>
      <c r="CD25" s="33">
        <v>1103</v>
      </c>
      <c r="CE25" s="33">
        <v>1</v>
      </c>
      <c r="CF25" s="52">
        <v>1001</v>
      </c>
      <c r="CG25" s="33">
        <v>1</v>
      </c>
      <c r="CH25" s="33">
        <v>1103</v>
      </c>
      <c r="CI25" s="33">
        <v>1</v>
      </c>
      <c r="CJ25" s="33">
        <v>102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 s="55"/>
      <c r="E26" s="55"/>
      <c r="F26" s="59"/>
      <c r="G26" s="55"/>
      <c r="H26" s="56"/>
      <c r="I26" s="55"/>
      <c r="J26" s="55"/>
      <c r="K26" s="55"/>
      <c r="N26" s="35">
        <f t="shared" si="1"/>
        <v>0</v>
      </c>
      <c r="O26" s="55"/>
      <c r="P26" s="55"/>
      <c r="Q26" s="59"/>
      <c r="R26" s="55"/>
      <c r="S26" s="56"/>
      <c r="T26" s="55"/>
      <c r="U26" s="55"/>
      <c r="V26" s="55"/>
      <c r="Y26" s="35">
        <f t="shared" si="13"/>
        <v>0</v>
      </c>
      <c r="Z26" s="55">
        <v>1011</v>
      </c>
      <c r="AA26" s="55">
        <v>4</v>
      </c>
      <c r="AB26" s="59">
        <v>1204</v>
      </c>
      <c r="AC26" s="55">
        <v>1</v>
      </c>
      <c r="AD26" s="56"/>
      <c r="AE26" s="55"/>
      <c r="AF26" s="55">
        <v>1011</v>
      </c>
      <c r="AG26" s="55">
        <v>2</v>
      </c>
      <c r="AJ26" s="35">
        <f t="shared" si="14"/>
        <v>7</v>
      </c>
      <c r="AM26" s="35">
        <v>24</v>
      </c>
      <c r="AN26" s="35">
        <f t="shared" si="15"/>
        <v>8</v>
      </c>
      <c r="AO26" s="35">
        <v>8</v>
      </c>
      <c r="AP26" s="55">
        <v>102</v>
      </c>
      <c r="AQ26" s="55">
        <v>4</v>
      </c>
      <c r="AR26" s="59">
        <v>1204</v>
      </c>
      <c r="AS26" s="55">
        <v>1</v>
      </c>
      <c r="AT26" s="56"/>
      <c r="AU26" s="55"/>
      <c r="AV26" s="55">
        <v>102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102</v>
      </c>
      <c r="CC26" s="55">
        <v>4</v>
      </c>
      <c r="CD26" s="59">
        <v>1204</v>
      </c>
      <c r="CE26" s="55">
        <v>1</v>
      </c>
      <c r="CF26" s="56"/>
      <c r="CG26" s="55"/>
      <c r="CH26" s="55">
        <v>102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H27" s="51"/>
      <c r="N27" s="34">
        <f t="shared" si="1"/>
        <v>0</v>
      </c>
      <c r="Q27" s="33">
        <v>1103</v>
      </c>
      <c r="R27" s="33">
        <v>1</v>
      </c>
      <c r="S27" s="52">
        <v>1001</v>
      </c>
      <c r="T27" s="33">
        <v>1</v>
      </c>
      <c r="U27" s="33">
        <v>1103</v>
      </c>
      <c r="V27" s="33">
        <v>1</v>
      </c>
      <c r="Y27" s="34">
        <f t="shared" si="13"/>
        <v>3</v>
      </c>
      <c r="Z27" s="34">
        <v>1012</v>
      </c>
      <c r="AA27" s="34">
        <v>7</v>
      </c>
      <c r="AD27" s="51"/>
      <c r="AJ27" s="34">
        <f t="shared" si="14"/>
        <v>7</v>
      </c>
      <c r="AM27" s="34">
        <v>25</v>
      </c>
      <c r="AN27" s="34">
        <f t="shared" si="15"/>
        <v>9</v>
      </c>
      <c r="AO27" s="34">
        <v>8</v>
      </c>
      <c r="AP27" s="34">
        <v>103</v>
      </c>
      <c r="AQ27" s="34">
        <v>7</v>
      </c>
      <c r="AT27" s="51"/>
      <c r="AZ27" s="34">
        <f t="shared" si="5"/>
        <v>7</v>
      </c>
      <c r="BC27" s="33">
        <v>1103</v>
      </c>
      <c r="BD27" s="33">
        <v>1</v>
      </c>
      <c r="BE27" s="52">
        <v>1001</v>
      </c>
      <c r="BF27" s="33">
        <v>1</v>
      </c>
      <c r="BG27" s="33">
        <v>1103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103</v>
      </c>
      <c r="CC27" s="34">
        <v>7</v>
      </c>
      <c r="CF27" s="51"/>
      <c r="CL27" s="34">
        <f t="shared" si="9"/>
        <v>7</v>
      </c>
      <c r="CO27" s="33">
        <v>1103</v>
      </c>
      <c r="CP27" s="33">
        <v>1</v>
      </c>
      <c r="CQ27" s="52">
        <v>1001</v>
      </c>
      <c r="CR27" s="33">
        <v>1</v>
      </c>
      <c r="CS27" s="33">
        <v>1103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H28" s="52"/>
      <c r="N28" s="33">
        <f t="shared" si="1"/>
        <v>0</v>
      </c>
      <c r="S28" s="52"/>
      <c r="Y28" s="33">
        <f t="shared" si="13"/>
        <v>0</v>
      </c>
      <c r="Z28" s="33">
        <v>1012</v>
      </c>
      <c r="AA28" s="33">
        <v>2</v>
      </c>
      <c r="AB28" s="33">
        <v>1103</v>
      </c>
      <c r="AC28" s="33">
        <v>1</v>
      </c>
      <c r="AD28" s="52">
        <v>1001</v>
      </c>
      <c r="AE28" s="33">
        <v>1</v>
      </c>
      <c r="AF28" s="33">
        <v>1103</v>
      </c>
      <c r="AG28" s="33">
        <v>1</v>
      </c>
      <c r="AH28" s="33">
        <v>1012</v>
      </c>
      <c r="AI28" s="33">
        <v>1</v>
      </c>
      <c r="AJ28" s="33">
        <f t="shared" si="14"/>
        <v>6</v>
      </c>
      <c r="AM28" s="33">
        <v>26</v>
      </c>
      <c r="AN28" s="33">
        <f t="shared" si="15"/>
        <v>9</v>
      </c>
      <c r="AO28" s="33">
        <v>8</v>
      </c>
      <c r="AP28" s="33">
        <v>103</v>
      </c>
      <c r="AQ28" s="33">
        <v>2</v>
      </c>
      <c r="AR28" s="33">
        <v>1103</v>
      </c>
      <c r="AS28" s="33">
        <v>1</v>
      </c>
      <c r="AT28" s="52">
        <v>1001</v>
      </c>
      <c r="AU28" s="33">
        <v>1</v>
      </c>
      <c r="AV28" s="33">
        <v>1103</v>
      </c>
      <c r="AW28" s="33">
        <v>1</v>
      </c>
      <c r="AX28" s="33">
        <v>103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103</v>
      </c>
      <c r="CC28" s="33">
        <v>2</v>
      </c>
      <c r="CD28" s="33">
        <v>1103</v>
      </c>
      <c r="CE28" s="33">
        <v>1</v>
      </c>
      <c r="CF28" s="52">
        <v>1001</v>
      </c>
      <c r="CG28" s="33">
        <v>1</v>
      </c>
      <c r="CH28" s="33">
        <v>1103</v>
      </c>
      <c r="CI28" s="33">
        <v>1</v>
      </c>
      <c r="CJ28" s="33">
        <v>103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H29" s="53"/>
      <c r="N29" s="35">
        <f t="shared" si="1"/>
        <v>0</v>
      </c>
      <c r="S29" s="53"/>
      <c r="Y29" s="35">
        <f t="shared" si="13"/>
        <v>0</v>
      </c>
      <c r="Z29" s="35">
        <v>1012</v>
      </c>
      <c r="AA29" s="35">
        <v>7</v>
      </c>
      <c r="AD29" s="53"/>
      <c r="AJ29" s="35">
        <f t="shared" si="14"/>
        <v>7</v>
      </c>
      <c r="AM29" s="35">
        <v>27</v>
      </c>
      <c r="AN29" s="35">
        <f t="shared" si="15"/>
        <v>9</v>
      </c>
      <c r="AO29" s="35">
        <v>8</v>
      </c>
      <c r="AP29" s="35">
        <v>103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103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F30" s="58"/>
      <c r="H30" s="51"/>
      <c r="J30" s="51"/>
      <c r="N30" s="34">
        <f t="shared" si="1"/>
        <v>0</v>
      </c>
      <c r="Q30" s="33">
        <v>1103</v>
      </c>
      <c r="R30" s="33">
        <v>1</v>
      </c>
      <c r="S30" s="52">
        <v>1001</v>
      </c>
      <c r="T30" s="33">
        <v>1</v>
      </c>
      <c r="U30" s="33">
        <v>1103</v>
      </c>
      <c r="V30" s="33">
        <v>1</v>
      </c>
      <c r="Y30" s="34">
        <f t="shared" si="13"/>
        <v>3</v>
      </c>
      <c r="Z30" s="34">
        <v>1010</v>
      </c>
      <c r="AA30" s="34">
        <v>4</v>
      </c>
      <c r="AB30" s="58">
        <v>1204</v>
      </c>
      <c r="AC30" s="34">
        <v>1</v>
      </c>
      <c r="AD30" s="51"/>
      <c r="AF30" s="51"/>
      <c r="AH30" s="34">
        <v>1010</v>
      </c>
      <c r="AI30" s="34">
        <v>2</v>
      </c>
      <c r="AJ30" s="34">
        <f t="shared" si="14"/>
        <v>7</v>
      </c>
      <c r="AM30" s="34">
        <v>28</v>
      </c>
      <c r="AN30" s="34">
        <f t="shared" si="15"/>
        <v>10</v>
      </c>
      <c r="AO30" s="34">
        <v>8</v>
      </c>
      <c r="AP30" s="34">
        <v>101</v>
      </c>
      <c r="AQ30" s="34">
        <v>4</v>
      </c>
      <c r="AR30" s="58">
        <v>1204</v>
      </c>
      <c r="AS30" s="34">
        <v>1</v>
      </c>
      <c r="AT30" s="51"/>
      <c r="AV30" s="51"/>
      <c r="AX30" s="34">
        <v>101</v>
      </c>
      <c r="AY30" s="34">
        <v>2</v>
      </c>
      <c r="AZ30" s="34">
        <f t="shared" si="5"/>
        <v>7</v>
      </c>
      <c r="BC30" s="33">
        <v>1103</v>
      </c>
      <c r="BD30" s="33">
        <v>1</v>
      </c>
      <c r="BE30" s="52">
        <v>1001</v>
      </c>
      <c r="BF30" s="33">
        <v>1</v>
      </c>
      <c r="BG30" s="33">
        <v>1103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101</v>
      </c>
      <c r="CC30" s="34">
        <v>4</v>
      </c>
      <c r="CD30" s="58">
        <v>1204</v>
      </c>
      <c r="CE30" s="34">
        <v>1</v>
      </c>
      <c r="CF30" s="51"/>
      <c r="CH30" s="51"/>
      <c r="CJ30" s="34">
        <v>101</v>
      </c>
      <c r="CK30" s="34">
        <v>2</v>
      </c>
      <c r="CL30" s="34">
        <f t="shared" si="9"/>
        <v>7</v>
      </c>
      <c r="CO30" s="33">
        <v>1103</v>
      </c>
      <c r="CP30" s="33">
        <v>1</v>
      </c>
      <c r="CQ30" s="52">
        <v>1001</v>
      </c>
      <c r="CR30" s="33">
        <v>1</v>
      </c>
      <c r="CS30" s="33">
        <v>1103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H31" s="52"/>
      <c r="J31" s="52"/>
      <c r="N31" s="33">
        <f t="shared" si="1"/>
        <v>0</v>
      </c>
      <c r="S31" s="52"/>
      <c r="U31" s="52"/>
      <c r="Y31" s="33">
        <f t="shared" si="13"/>
        <v>0</v>
      </c>
      <c r="Z31" s="33">
        <v>1010</v>
      </c>
      <c r="AA31" s="33">
        <v>1</v>
      </c>
      <c r="AD31" s="52"/>
      <c r="AF31" s="52">
        <v>1010</v>
      </c>
      <c r="AG31" s="33">
        <v>1</v>
      </c>
      <c r="AH31" s="33">
        <v>1010</v>
      </c>
      <c r="AI31" s="33">
        <v>4</v>
      </c>
      <c r="AJ31" s="33">
        <f t="shared" si="14"/>
        <v>6</v>
      </c>
      <c r="AM31" s="33">
        <v>29</v>
      </c>
      <c r="AN31" s="33">
        <f t="shared" si="15"/>
        <v>10</v>
      </c>
      <c r="AO31" s="33">
        <v>8</v>
      </c>
      <c r="AP31" s="33">
        <v>101</v>
      </c>
      <c r="AQ31" s="33">
        <v>1</v>
      </c>
      <c r="AT31" s="52"/>
      <c r="AV31" s="52">
        <v>105</v>
      </c>
      <c r="AW31" s="33">
        <v>1</v>
      </c>
      <c r="AX31" s="33">
        <v>101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101</v>
      </c>
      <c r="CC31" s="33">
        <v>1</v>
      </c>
      <c r="CF31" s="52"/>
      <c r="CH31" s="52">
        <v>105</v>
      </c>
      <c r="CI31" s="33">
        <v>1</v>
      </c>
      <c r="CJ31" s="33">
        <v>101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 s="55"/>
      <c r="E32" s="55"/>
      <c r="F32" s="59"/>
      <c r="G32" s="55"/>
      <c r="H32" s="56"/>
      <c r="I32" s="55"/>
      <c r="J32" s="56"/>
      <c r="K32" s="55"/>
      <c r="L32" s="55"/>
      <c r="M32" s="55"/>
      <c r="N32" s="35">
        <f t="shared" si="1"/>
        <v>0</v>
      </c>
      <c r="O32" s="55"/>
      <c r="P32" s="55"/>
      <c r="Q32" s="59"/>
      <c r="R32" s="55"/>
      <c r="S32" s="56"/>
      <c r="T32" s="55"/>
      <c r="U32" s="56"/>
      <c r="V32" s="55"/>
      <c r="W32" s="55"/>
      <c r="X32" s="55"/>
      <c r="Y32" s="35">
        <f t="shared" si="13"/>
        <v>0</v>
      </c>
      <c r="Z32" s="55">
        <v>1010</v>
      </c>
      <c r="AA32" s="55">
        <v>4</v>
      </c>
      <c r="AB32" s="59">
        <v>1204</v>
      </c>
      <c r="AC32" s="55">
        <v>1</v>
      </c>
      <c r="AD32" s="56"/>
      <c r="AE32" s="55"/>
      <c r="AF32" s="56"/>
      <c r="AG32" s="55"/>
      <c r="AH32" s="55">
        <v>1010</v>
      </c>
      <c r="AI32" s="55">
        <v>2</v>
      </c>
      <c r="AJ32" s="35">
        <f t="shared" si="14"/>
        <v>7</v>
      </c>
      <c r="AM32" s="35">
        <v>30</v>
      </c>
      <c r="AN32" s="35">
        <f t="shared" si="15"/>
        <v>10</v>
      </c>
      <c r="AO32" s="35">
        <v>8</v>
      </c>
      <c r="AP32" s="55">
        <v>101</v>
      </c>
      <c r="AQ32" s="55">
        <v>4</v>
      </c>
      <c r="AR32" s="59">
        <v>1204</v>
      </c>
      <c r="AS32" s="55">
        <v>1</v>
      </c>
      <c r="AT32" s="56"/>
      <c r="AU32" s="55"/>
      <c r="AV32" s="56"/>
      <c r="AW32" s="55"/>
      <c r="AX32" s="55">
        <v>101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101</v>
      </c>
      <c r="CC32" s="55">
        <v>4</v>
      </c>
      <c r="CD32" s="59">
        <v>1204</v>
      </c>
      <c r="CE32" s="55">
        <v>1</v>
      </c>
      <c r="CF32" s="56"/>
      <c r="CG32" s="55"/>
      <c r="CH32" s="56"/>
      <c r="CI32" s="55"/>
      <c r="CJ32" s="55">
        <v>101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1010,3,1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101,3,1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101,3,1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>1010,3,2</v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101,3,2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101,3,2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>1010,4,3</v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101,4,3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101,4,3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>1011,3,4</v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1103,1,4</v>
      </c>
      <c r="BE38" t="str">
        <f t="shared" si="44"/>
        <v>1001,1,4</v>
      </c>
      <c r="BG38" t="str">
        <f t="shared" si="45"/>
        <v>1103,1,4</v>
      </c>
      <c r="BI38" t="str">
        <f t="shared" si="46"/>
        <v/>
      </c>
      <c r="BL38" t="str">
        <f t="shared" si="47"/>
        <v>102,3,4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1103,1,4</v>
      </c>
      <c r="CQ38" t="str">
        <f t="shared" si="60"/>
        <v>1001,1,4</v>
      </c>
      <c r="CS38" t="str">
        <f t="shared" si="61"/>
        <v>1103,1,4</v>
      </c>
      <c r="CU38" t="str">
        <f t="shared" si="62"/>
        <v/>
      </c>
      <c r="CX38" t="str">
        <f t="shared" si="63"/>
        <v>102,3,4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>1011,3,5</v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102,3,5</v>
      </c>
      <c r="BN39" t="str">
        <f t="shared" si="48"/>
        <v>1103,1,5</v>
      </c>
      <c r="BP39" t="str">
        <f t="shared" si="49"/>
        <v>1001,1,5</v>
      </c>
      <c r="BR39" t="str">
        <f t="shared" si="50"/>
        <v>1103,1,5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102,3,5</v>
      </c>
      <c r="CZ39" t="str">
        <f t="shared" si="64"/>
        <v>1103,1,5</v>
      </c>
      <c r="DB39" t="str">
        <f t="shared" si="65"/>
        <v>1001,1,5</v>
      </c>
      <c r="DD39" t="str">
        <f t="shared" si="66"/>
        <v>1103,1,5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>1011,4,6</v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102,4,6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102,4,6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>1012,5,7</v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1103,1,7</v>
      </c>
      <c r="BE41" t="str">
        <f t="shared" si="44"/>
        <v>1001,1,7</v>
      </c>
      <c r="BG41" t="str">
        <f t="shared" si="45"/>
        <v>1103,1,7</v>
      </c>
      <c r="BI41" t="str">
        <f t="shared" si="46"/>
        <v/>
      </c>
      <c r="BL41" t="str">
        <f t="shared" si="47"/>
        <v>103,5,7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1103,1,7</v>
      </c>
      <c r="CQ41" t="str">
        <f t="shared" si="60"/>
        <v>1001,1,7</v>
      </c>
      <c r="CS41" t="str">
        <f t="shared" si="61"/>
        <v>1103,1,7</v>
      </c>
      <c r="CU41" t="str">
        <f t="shared" si="62"/>
        <v/>
      </c>
      <c r="CX41" t="str">
        <f t="shared" si="63"/>
        <v>103,5,7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>1012,2,8</v>
      </c>
      <c r="F42" t="str">
        <f t="shared" si="22"/>
        <v>1103,1,8</v>
      </c>
      <c r="H42" t="str">
        <f t="shared" si="23"/>
        <v>1001,1,8</v>
      </c>
      <c r="J42" t="str">
        <f t="shared" si="24"/>
        <v>1103,1,8</v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103,2,8</v>
      </c>
      <c r="BN42" t="str">
        <f t="shared" si="48"/>
        <v>1103,1,8</v>
      </c>
      <c r="BP42" t="str">
        <f t="shared" si="49"/>
        <v>1001,1,8</v>
      </c>
      <c r="BR42" t="str">
        <f t="shared" si="50"/>
        <v>1103,1,8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103,2,8</v>
      </c>
      <c r="CZ42" t="str">
        <f t="shared" si="64"/>
        <v>1103,1,8</v>
      </c>
      <c r="DB42" t="str">
        <f t="shared" si="65"/>
        <v>1002,1,8</v>
      </c>
      <c r="DD42" t="str">
        <f t="shared" si="66"/>
        <v>1103,1,8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>1012,5,9</v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103,5,9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103,5,9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>1103,1,10</v>
      </c>
      <c r="H44" t="str">
        <f t="shared" si="23"/>
        <v>1001,1,10</v>
      </c>
      <c r="J44" t="str">
        <f t="shared" si="24"/>
        <v>1103,1,10</v>
      </c>
      <c r="L44" t="str">
        <f t="shared" si="25"/>
        <v/>
      </c>
      <c r="O44" t="str">
        <f t="shared" si="26"/>
        <v>1010,2,10</v>
      </c>
      <c r="Q44" t="str">
        <f t="shared" si="27"/>
        <v>1204,1,10</v>
      </c>
      <c r="S44" t="str">
        <f t="shared" si="28"/>
        <v/>
      </c>
      <c r="U44" t="str">
        <f t="shared" si="29"/>
        <v>1010,2,10</v>
      </c>
      <c r="W44" t="str">
        <f t="shared" si="30"/>
        <v/>
      </c>
      <c r="Z44" t="str">
        <f t="shared" si="31"/>
        <v/>
      </c>
      <c r="AB44" t="str">
        <f t="shared" si="32"/>
        <v/>
      </c>
      <c r="AD44" t="str">
        <f t="shared" si="33"/>
        <v/>
      </c>
      <c r="AF44" t="str">
        <f t="shared" si="34"/>
        <v/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101,2,10</v>
      </c>
      <c r="BC44" t="str">
        <f t="shared" si="43"/>
        <v>1204,1,10</v>
      </c>
      <c r="BE44" t="str">
        <f t="shared" si="44"/>
        <v/>
      </c>
      <c r="BG44" t="str">
        <f t="shared" si="45"/>
        <v>101,2,10</v>
      </c>
      <c r="BI44" t="str">
        <f t="shared" si="46"/>
        <v/>
      </c>
      <c r="BL44" t="str">
        <f t="shared" si="47"/>
        <v/>
      </c>
      <c r="BN44" t="str">
        <f t="shared" si="48"/>
        <v>1103,1,10</v>
      </c>
      <c r="BP44" t="str">
        <f t="shared" si="49"/>
        <v>1001,1,10</v>
      </c>
      <c r="BR44" t="str">
        <f t="shared" si="50"/>
        <v>1103,1,10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101,2,10</v>
      </c>
      <c r="CO44" t="str">
        <f t="shared" si="59"/>
        <v>1204,1,10</v>
      </c>
      <c r="CQ44" t="str">
        <f t="shared" si="60"/>
        <v/>
      </c>
      <c r="CS44" t="str">
        <f t="shared" si="61"/>
        <v>101,2,10</v>
      </c>
      <c r="CU44" t="str">
        <f t="shared" si="62"/>
        <v/>
      </c>
      <c r="CX44" t="str">
        <f t="shared" si="63"/>
        <v/>
      </c>
      <c r="CZ44" t="str">
        <f t="shared" si="64"/>
        <v>1103,1,10</v>
      </c>
      <c r="DB44" t="str">
        <f t="shared" si="65"/>
        <v>1001,1,10</v>
      </c>
      <c r="DD44" t="str">
        <f t="shared" si="66"/>
        <v>1103,1,10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>1010,2,11</v>
      </c>
      <c r="Q45" t="str">
        <f t="shared" si="27"/>
        <v>1103,1,11</v>
      </c>
      <c r="S45" t="str">
        <f t="shared" si="28"/>
        <v>1001,1,11</v>
      </c>
      <c r="U45" t="str">
        <f t="shared" si="29"/>
        <v>1103,1,11</v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101,2,11</v>
      </c>
      <c r="BC45" t="str">
        <f t="shared" si="43"/>
        <v>1103,1,11</v>
      </c>
      <c r="BE45" t="str">
        <f t="shared" si="44"/>
        <v>1001,1,11</v>
      </c>
      <c r="BG45" t="str">
        <f t="shared" si="45"/>
        <v>1103,1,11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101,2,11</v>
      </c>
      <c r="CO45" t="str">
        <f t="shared" si="59"/>
        <v>1103,1,11</v>
      </c>
      <c r="CQ45" t="str">
        <f t="shared" si="60"/>
        <v>1001,1,11</v>
      </c>
      <c r="CS45" t="str">
        <f t="shared" si="61"/>
        <v>1103,1,11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>1010,2,12</v>
      </c>
      <c r="Q46" t="str">
        <f t="shared" si="27"/>
        <v>1204,1,12</v>
      </c>
      <c r="S46" t="str">
        <f t="shared" si="28"/>
        <v/>
      </c>
      <c r="U46" t="str">
        <f t="shared" si="29"/>
        <v>1010,2,12</v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101,2,12</v>
      </c>
      <c r="BC46" t="str">
        <f t="shared" si="43"/>
        <v>1204,1,12</v>
      </c>
      <c r="BE46" t="str">
        <f t="shared" si="44"/>
        <v/>
      </c>
      <c r="BG46" t="str">
        <f t="shared" si="45"/>
        <v>101,2,12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101,2,12</v>
      </c>
      <c r="CO46" t="str">
        <f t="shared" si="59"/>
        <v>1204,1,12</v>
      </c>
      <c r="CQ46" t="str">
        <f t="shared" si="60"/>
        <v/>
      </c>
      <c r="CS46" t="str">
        <f t="shared" si="61"/>
        <v>101,2,12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>1103,1,13</v>
      </c>
      <c r="H47" t="str">
        <f t="shared" si="23"/>
        <v>1001,1,13</v>
      </c>
      <c r="J47" t="str">
        <f t="shared" si="24"/>
        <v>1103,1,13</v>
      </c>
      <c r="L47" t="str">
        <f t="shared" si="25"/>
        <v/>
      </c>
      <c r="O47" t="str">
        <f t="shared" si="26"/>
        <v>1011,7,13</v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/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102,7,13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1103,1,13</v>
      </c>
      <c r="BP47" t="str">
        <f t="shared" si="49"/>
        <v>1001,1,13</v>
      </c>
      <c r="BR47" t="str">
        <f t="shared" si="50"/>
        <v>1103,1,13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102,7,13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1103,1,13</v>
      </c>
      <c r="DB47" t="str">
        <f t="shared" si="65"/>
        <v>1001,1,13</v>
      </c>
      <c r="DD47" t="str">
        <f t="shared" si="66"/>
        <v>1103,1,13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>1011,3,14</v>
      </c>
      <c r="Q48" t="str">
        <f t="shared" si="27"/>
        <v>1204,1,14</v>
      </c>
      <c r="S48" t="str">
        <f t="shared" si="28"/>
        <v/>
      </c>
      <c r="U48" t="str">
        <f t="shared" si="29"/>
        <v>1003,1,14</v>
      </c>
      <c r="W48" t="str">
        <f t="shared" si="30"/>
        <v>1204,1,14</v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102,3,14</v>
      </c>
      <c r="BC48" t="str">
        <f t="shared" si="43"/>
        <v>1204,1,14</v>
      </c>
      <c r="BE48" t="str">
        <f t="shared" si="44"/>
        <v/>
      </c>
      <c r="BG48" t="str">
        <f t="shared" si="45"/>
        <v>1003,1,14</v>
      </c>
      <c r="BI48" t="str">
        <f t="shared" si="46"/>
        <v>1204,1,14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102,3,14</v>
      </c>
      <c r="CO48" t="str">
        <f t="shared" si="59"/>
        <v>1204,1,14</v>
      </c>
      <c r="CQ48" t="str">
        <f t="shared" si="60"/>
        <v/>
      </c>
      <c r="CS48" t="str">
        <f t="shared" si="61"/>
        <v>1003,1,14</v>
      </c>
      <c r="CU48" t="str">
        <f t="shared" si="62"/>
        <v>1204,1,14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>1011,7,15</v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102,7,15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102,7,15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>1103,1,16</v>
      </c>
      <c r="H50" t="str">
        <f t="shared" si="23"/>
        <v>1001,1,16</v>
      </c>
      <c r="J50" t="str">
        <f t="shared" si="24"/>
        <v>1103,1,16</v>
      </c>
      <c r="L50" t="str">
        <f t="shared" si="25"/>
        <v/>
      </c>
      <c r="O50" t="str">
        <f t="shared" si="26"/>
        <v>1012,4,16</v>
      </c>
      <c r="Q50" t="str">
        <f t="shared" si="27"/>
        <v>1204,1,16</v>
      </c>
      <c r="S50" t="str">
        <f t="shared" si="28"/>
        <v/>
      </c>
      <c r="U50" t="str">
        <f t="shared" si="29"/>
        <v>1012,2,16</v>
      </c>
      <c r="W50" t="str">
        <f t="shared" si="30"/>
        <v/>
      </c>
      <c r="Z50" t="str">
        <f t="shared" si="31"/>
        <v/>
      </c>
      <c r="AB50" t="str">
        <f t="shared" si="32"/>
        <v/>
      </c>
      <c r="AD50" t="str">
        <f t="shared" si="33"/>
        <v/>
      </c>
      <c r="AF50" t="str">
        <f t="shared" si="34"/>
        <v/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103,4,16</v>
      </c>
      <c r="BC50" t="str">
        <f t="shared" si="43"/>
        <v>1204,1,16</v>
      </c>
      <c r="BE50" t="str">
        <f t="shared" si="44"/>
        <v/>
      </c>
      <c r="BG50" t="str">
        <f t="shared" si="45"/>
        <v>103,2,16</v>
      </c>
      <c r="BI50" t="str">
        <f t="shared" si="46"/>
        <v/>
      </c>
      <c r="BL50" t="str">
        <f t="shared" si="47"/>
        <v/>
      </c>
      <c r="BN50" t="str">
        <f t="shared" si="48"/>
        <v>1103,1,16</v>
      </c>
      <c r="BP50" t="str">
        <f t="shared" si="49"/>
        <v>1001,1,16</v>
      </c>
      <c r="BR50" t="str">
        <f t="shared" si="50"/>
        <v>1103,1,16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103,4,16</v>
      </c>
      <c r="CO50" t="str">
        <f t="shared" si="59"/>
        <v>1204,1,16</v>
      </c>
      <c r="CQ50" t="str">
        <f t="shared" si="60"/>
        <v/>
      </c>
      <c r="CS50" t="str">
        <f t="shared" si="61"/>
        <v>103,2,16</v>
      </c>
      <c r="CU50" t="str">
        <f t="shared" si="62"/>
        <v/>
      </c>
      <c r="CX50" t="str">
        <f t="shared" si="63"/>
        <v/>
      </c>
      <c r="CZ50" t="str">
        <f t="shared" si="64"/>
        <v>1103,1,16</v>
      </c>
      <c r="DB50" t="str">
        <f t="shared" si="65"/>
        <v>1001,1,16</v>
      </c>
      <c r="DD50" t="str">
        <f t="shared" si="66"/>
        <v>1103,1,16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>1012,3,17</v>
      </c>
      <c r="Q51" t="str">
        <f t="shared" si="27"/>
        <v>1103,1,17</v>
      </c>
      <c r="S51" t="str">
        <f t="shared" si="28"/>
        <v>1001,1,17</v>
      </c>
      <c r="U51" t="str">
        <f t="shared" si="29"/>
        <v>1103,1,17</v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103,3,17</v>
      </c>
      <c r="BC51" t="str">
        <f t="shared" si="43"/>
        <v>1103,1,17</v>
      </c>
      <c r="BE51" t="str">
        <f t="shared" si="44"/>
        <v>1001,1,17</v>
      </c>
      <c r="BG51" t="str">
        <f t="shared" si="45"/>
        <v>1103,1,17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103,3,17</v>
      </c>
      <c r="CO51" t="str">
        <f t="shared" si="59"/>
        <v>1103,1,17</v>
      </c>
      <c r="CQ51" t="str">
        <f t="shared" si="60"/>
        <v>1001,1,17</v>
      </c>
      <c r="CS51" t="str">
        <f t="shared" si="61"/>
        <v>1103,1,17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>1012,4,18</v>
      </c>
      <c r="Q52" t="str">
        <f t="shared" si="27"/>
        <v>1204,1,18</v>
      </c>
      <c r="S52" t="str">
        <f t="shared" si="28"/>
        <v/>
      </c>
      <c r="U52" t="str">
        <f t="shared" si="29"/>
        <v>1012,2,18</v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103,4,18</v>
      </c>
      <c r="BC52" t="str">
        <f t="shared" si="43"/>
        <v>1204,1,18</v>
      </c>
      <c r="BE52" t="str">
        <f t="shared" si="44"/>
        <v/>
      </c>
      <c r="BG52" t="str">
        <f t="shared" si="45"/>
        <v>103,2,18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103,4,18</v>
      </c>
      <c r="CO52" t="str">
        <f t="shared" si="59"/>
        <v>1204,1,18</v>
      </c>
      <c r="CQ52" t="str">
        <f t="shared" si="60"/>
        <v/>
      </c>
      <c r="CS52" t="str">
        <f t="shared" si="61"/>
        <v>103,2,18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>1103,1,19</v>
      </c>
      <c r="S53" t="str">
        <f t="shared" si="28"/>
        <v>1001,1,19</v>
      </c>
      <c r="U53" t="str">
        <f t="shared" si="29"/>
        <v>1103,1,19</v>
      </c>
      <c r="W53" t="str">
        <f t="shared" si="30"/>
        <v/>
      </c>
      <c r="Z53" t="str">
        <f t="shared" si="31"/>
        <v>1010,7,19</v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101,7,19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1103,1,19</v>
      </c>
      <c r="BE53" t="str">
        <f t="shared" si="44"/>
        <v>1001,1,19</v>
      </c>
      <c r="BG53" t="str">
        <f t="shared" si="45"/>
        <v>1103,1,19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101,7,19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1103,1,19</v>
      </c>
      <c r="CQ53" t="str">
        <f t="shared" si="60"/>
        <v>1001,1,19</v>
      </c>
      <c r="CS53" t="str">
        <f t="shared" si="61"/>
        <v>1103,1,19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>1010,2,20</v>
      </c>
      <c r="AB54" t="str">
        <f t="shared" si="32"/>
        <v>1103,1,20</v>
      </c>
      <c r="AD54" t="str">
        <f t="shared" si="33"/>
        <v>1001,1,20</v>
      </c>
      <c r="AF54" t="str">
        <f t="shared" si="34"/>
        <v>1103,1,20</v>
      </c>
      <c r="AH54" t="str">
        <f t="shared" si="35"/>
        <v>1010,1,20</v>
      </c>
      <c r="AM54" s="33">
        <v>20</v>
      </c>
      <c r="AN54" s="33">
        <f t="shared" si="36"/>
        <v>7</v>
      </c>
      <c r="AP54" t="str">
        <f t="shared" si="37"/>
        <v>101,2,20</v>
      </c>
      <c r="AR54" t="str">
        <f t="shared" si="38"/>
        <v>1103,1,20</v>
      </c>
      <c r="AT54" t="str">
        <f t="shared" si="39"/>
        <v>1001,1,20</v>
      </c>
      <c r="AV54" t="str">
        <f t="shared" si="40"/>
        <v>1103,1,20</v>
      </c>
      <c r="AX54" t="str">
        <f t="shared" si="41"/>
        <v>101,1,20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101,2,20</v>
      </c>
      <c r="CD54" t="str">
        <f t="shared" si="54"/>
        <v>1103,1,20</v>
      </c>
      <c r="CF54" t="str">
        <f t="shared" si="55"/>
        <v>1002,1,20</v>
      </c>
      <c r="CH54" t="str">
        <f t="shared" si="56"/>
        <v>1103,1,20</v>
      </c>
      <c r="CJ54" t="str">
        <f t="shared" si="57"/>
        <v>101,1,20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>1010,7,21</v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101,7,21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101,7,21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/>
      </c>
      <c r="H56" t="str">
        <f t="shared" si="23"/>
        <v/>
      </c>
      <c r="J56" t="str">
        <f t="shared" si="24"/>
        <v/>
      </c>
      <c r="L56" t="str">
        <f t="shared" si="25"/>
        <v/>
      </c>
      <c r="O56" t="str">
        <f t="shared" si="26"/>
        <v/>
      </c>
      <c r="Q56" t="str">
        <f t="shared" si="27"/>
        <v>1103,1,22</v>
      </c>
      <c r="S56" t="str">
        <f t="shared" si="28"/>
        <v>1001,1,22</v>
      </c>
      <c r="U56" t="str">
        <f t="shared" si="29"/>
        <v>1103,1,22</v>
      </c>
      <c r="W56" t="str">
        <f t="shared" si="30"/>
        <v/>
      </c>
      <c r="Z56" t="str">
        <f t="shared" si="31"/>
        <v>1011,4,22</v>
      </c>
      <c r="AB56" t="str">
        <f t="shared" si="32"/>
        <v>1204,1,22</v>
      </c>
      <c r="AD56" t="str">
        <f t="shared" si="33"/>
        <v/>
      </c>
      <c r="AF56" t="str">
        <f t="shared" si="34"/>
        <v>1011,2,22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102,4,22</v>
      </c>
      <c r="AR56" t="str">
        <f t="shared" si="38"/>
        <v>1204,1,22</v>
      </c>
      <c r="AT56" t="str">
        <f t="shared" si="39"/>
        <v/>
      </c>
      <c r="AV56" t="str">
        <f t="shared" si="40"/>
        <v>102,2,22</v>
      </c>
      <c r="AX56" t="str">
        <f t="shared" si="41"/>
        <v/>
      </c>
      <c r="BA56" t="str">
        <f t="shared" si="42"/>
        <v/>
      </c>
      <c r="BC56" t="str">
        <f t="shared" si="43"/>
        <v>1103,1,22</v>
      </c>
      <c r="BE56" t="str">
        <f t="shared" si="44"/>
        <v>1001,1,22</v>
      </c>
      <c r="BG56" t="str">
        <f t="shared" si="45"/>
        <v>1103,1,22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102,4,22</v>
      </c>
      <c r="CD56" t="str">
        <f t="shared" si="54"/>
        <v>1204,1,22</v>
      </c>
      <c r="CF56" t="str">
        <f t="shared" si="55"/>
        <v/>
      </c>
      <c r="CH56" t="str">
        <f t="shared" si="56"/>
        <v>102,2,22</v>
      </c>
      <c r="CJ56" t="str">
        <f t="shared" si="57"/>
        <v/>
      </c>
      <c r="CM56" t="str">
        <f t="shared" si="58"/>
        <v/>
      </c>
      <c r="CO56" t="str">
        <f t="shared" si="59"/>
        <v>1103,1,22</v>
      </c>
      <c r="CQ56" t="str">
        <f t="shared" si="60"/>
        <v>1001,1,22</v>
      </c>
      <c r="CS56" t="str">
        <f t="shared" si="61"/>
        <v>1103,1,22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>1011,2,23</v>
      </c>
      <c r="AB57" t="str">
        <f t="shared" si="32"/>
        <v>1103,1,23</v>
      </c>
      <c r="AD57" t="str">
        <f t="shared" si="33"/>
        <v>1001,1,23</v>
      </c>
      <c r="AF57" t="str">
        <f t="shared" si="34"/>
        <v>1103,1,23</v>
      </c>
      <c r="AH57" t="str">
        <f t="shared" si="35"/>
        <v>1011,1,23</v>
      </c>
      <c r="AM57" s="33">
        <v>23</v>
      </c>
      <c r="AN57" s="33">
        <f t="shared" si="36"/>
        <v>8</v>
      </c>
      <c r="AP57" t="str">
        <f t="shared" si="37"/>
        <v>102,2,23</v>
      </c>
      <c r="AR57" t="str">
        <f t="shared" si="38"/>
        <v>1103,1,23</v>
      </c>
      <c r="AT57" t="str">
        <f t="shared" si="39"/>
        <v>1001,1,23</v>
      </c>
      <c r="AV57" t="str">
        <f t="shared" si="40"/>
        <v>1103,1,23</v>
      </c>
      <c r="AX57" t="str">
        <f t="shared" si="41"/>
        <v>102,1,23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102,2,23</v>
      </c>
      <c r="CD57" t="str">
        <f t="shared" si="54"/>
        <v>1103,1,23</v>
      </c>
      <c r="CF57" t="str">
        <f t="shared" si="55"/>
        <v>1001,1,23</v>
      </c>
      <c r="CH57" t="str">
        <f t="shared" si="56"/>
        <v>1103,1,23</v>
      </c>
      <c r="CJ57" t="str">
        <f t="shared" si="57"/>
        <v>102,1,23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>1011,4,24</v>
      </c>
      <c r="AB58" t="str">
        <f t="shared" si="32"/>
        <v>1204,1,24</v>
      </c>
      <c r="AD58" t="str">
        <f t="shared" si="33"/>
        <v/>
      </c>
      <c r="AF58" t="str">
        <f t="shared" si="34"/>
        <v>1011,2,24</v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102,4,24</v>
      </c>
      <c r="AR58" t="str">
        <f t="shared" si="38"/>
        <v>1204,1,24</v>
      </c>
      <c r="AT58" t="str">
        <f t="shared" si="39"/>
        <v/>
      </c>
      <c r="AV58" t="str">
        <f t="shared" si="40"/>
        <v>102,2,24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102,4,24</v>
      </c>
      <c r="CD58" t="str">
        <f t="shared" si="54"/>
        <v>1204,1,24</v>
      </c>
      <c r="CF58" t="str">
        <f t="shared" si="55"/>
        <v/>
      </c>
      <c r="CH58" t="str">
        <f t="shared" si="56"/>
        <v>102,2,24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>1103,1,25</v>
      </c>
      <c r="S59" t="str">
        <f t="shared" si="28"/>
        <v>1001,1,25</v>
      </c>
      <c r="U59" t="str">
        <f t="shared" si="29"/>
        <v>1103,1,25</v>
      </c>
      <c r="W59" t="str">
        <f t="shared" si="30"/>
        <v/>
      </c>
      <c r="Z59" t="str">
        <f t="shared" si="31"/>
        <v>1012,7,25</v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103,7,25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1103,1,25</v>
      </c>
      <c r="BE59" t="str">
        <f t="shared" si="44"/>
        <v>1001,1,25</v>
      </c>
      <c r="BG59" t="str">
        <f t="shared" si="45"/>
        <v>1103,1,25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103,7,25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1103,1,25</v>
      </c>
      <c r="CQ59" t="str">
        <f t="shared" si="60"/>
        <v>1001,1,25</v>
      </c>
      <c r="CS59" t="str">
        <f t="shared" si="61"/>
        <v>1103,1,25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>1012,2,26</v>
      </c>
      <c r="AB60" t="str">
        <f t="shared" si="32"/>
        <v>1103,1,26</v>
      </c>
      <c r="AD60" t="str">
        <f t="shared" si="33"/>
        <v>1001,1,26</v>
      </c>
      <c r="AF60" t="str">
        <f t="shared" si="34"/>
        <v>1103,1,26</v>
      </c>
      <c r="AH60" t="str">
        <f t="shared" si="35"/>
        <v>1012,1,26</v>
      </c>
      <c r="AM60" s="33">
        <v>26</v>
      </c>
      <c r="AN60" s="33">
        <f t="shared" si="36"/>
        <v>9</v>
      </c>
      <c r="AP60" t="str">
        <f t="shared" si="37"/>
        <v>103,2,26</v>
      </c>
      <c r="AR60" t="str">
        <f t="shared" si="38"/>
        <v>1103,1,26</v>
      </c>
      <c r="AT60" t="str">
        <f t="shared" si="39"/>
        <v>1001,1,26</v>
      </c>
      <c r="AV60" t="str">
        <f t="shared" si="40"/>
        <v>1103,1,26</v>
      </c>
      <c r="AX60" t="str">
        <f t="shared" si="41"/>
        <v>103,1,26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103,2,26</v>
      </c>
      <c r="CD60" t="str">
        <f t="shared" si="54"/>
        <v>1103,1,26</v>
      </c>
      <c r="CF60" t="str">
        <f t="shared" si="55"/>
        <v>1001,1,26</v>
      </c>
      <c r="CH60" t="str">
        <f t="shared" si="56"/>
        <v>1103,1,26</v>
      </c>
      <c r="CJ60" t="str">
        <f t="shared" si="57"/>
        <v>103,1,26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>1012,7,27</v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103,7,27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103,7,27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/>
      </c>
      <c r="H62" t="str">
        <f t="shared" si="23"/>
        <v/>
      </c>
      <c r="J62" t="str">
        <f t="shared" si="24"/>
        <v/>
      </c>
      <c r="L62" t="str">
        <f t="shared" si="25"/>
        <v/>
      </c>
      <c r="O62" t="str">
        <f t="shared" si="26"/>
        <v/>
      </c>
      <c r="Q62" t="str">
        <f t="shared" si="27"/>
        <v>1103,1,28</v>
      </c>
      <c r="S62" t="str">
        <f t="shared" si="28"/>
        <v>1001,1,28</v>
      </c>
      <c r="U62" t="str">
        <f t="shared" si="29"/>
        <v>1103,1,28</v>
      </c>
      <c r="W62" t="str">
        <f t="shared" si="30"/>
        <v/>
      </c>
      <c r="Z62" t="str">
        <f t="shared" si="31"/>
        <v>1010,4,28</v>
      </c>
      <c r="AB62" t="str">
        <f t="shared" si="32"/>
        <v>1204,1,28</v>
      </c>
      <c r="AD62" t="str">
        <f t="shared" si="33"/>
        <v/>
      </c>
      <c r="AF62" t="str">
        <f t="shared" si="34"/>
        <v/>
      </c>
      <c r="AH62" t="str">
        <f t="shared" si="35"/>
        <v>1010,2,28</v>
      </c>
      <c r="AM62" s="34">
        <v>28</v>
      </c>
      <c r="AN62" s="34">
        <f t="shared" si="36"/>
        <v>10</v>
      </c>
      <c r="AP62" t="str">
        <f t="shared" si="37"/>
        <v>101,4,28</v>
      </c>
      <c r="AR62" t="str">
        <f t="shared" si="38"/>
        <v>1204,1,28</v>
      </c>
      <c r="AT62" t="str">
        <f t="shared" si="39"/>
        <v/>
      </c>
      <c r="AV62" t="str">
        <f t="shared" si="40"/>
        <v/>
      </c>
      <c r="AX62" t="str">
        <f t="shared" si="41"/>
        <v>101,2,28</v>
      </c>
      <c r="BA62" t="str">
        <f t="shared" si="42"/>
        <v/>
      </c>
      <c r="BC62" t="str">
        <f t="shared" si="43"/>
        <v>1103,1,28</v>
      </c>
      <c r="BE62" t="str">
        <f t="shared" si="44"/>
        <v>1001,1,28</v>
      </c>
      <c r="BG62" t="str">
        <f t="shared" si="45"/>
        <v>1103,1,28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101,4,28</v>
      </c>
      <c r="CD62" t="str">
        <f t="shared" si="54"/>
        <v>1204,1,28</v>
      </c>
      <c r="CF62" t="str">
        <f t="shared" si="55"/>
        <v/>
      </c>
      <c r="CH62" t="str">
        <f t="shared" si="56"/>
        <v/>
      </c>
      <c r="CJ62" t="str">
        <f t="shared" si="57"/>
        <v>101,2,28</v>
      </c>
      <c r="CM62" t="str">
        <f t="shared" si="58"/>
        <v/>
      </c>
      <c r="CO62" t="str">
        <f t="shared" si="59"/>
        <v>1103,1,28</v>
      </c>
      <c r="CQ62" t="str">
        <f t="shared" si="60"/>
        <v>1001,1,28</v>
      </c>
      <c r="CS62" t="str">
        <f t="shared" si="61"/>
        <v>1103,1,28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>1010,1,29</v>
      </c>
      <c r="AB63" t="str">
        <f t="shared" si="32"/>
        <v/>
      </c>
      <c r="AD63" t="str">
        <f t="shared" si="33"/>
        <v/>
      </c>
      <c r="AF63" t="str">
        <f t="shared" si="34"/>
        <v>1010,1,29</v>
      </c>
      <c r="AH63" t="str">
        <f t="shared" si="35"/>
        <v>1010,4,29</v>
      </c>
      <c r="AM63" s="33">
        <v>29</v>
      </c>
      <c r="AN63" s="33">
        <f t="shared" si="36"/>
        <v>10</v>
      </c>
      <c r="AP63" t="str">
        <f t="shared" si="37"/>
        <v>101,1,29</v>
      </c>
      <c r="AR63" t="str">
        <f t="shared" si="38"/>
        <v/>
      </c>
      <c r="AT63" t="str">
        <f t="shared" si="39"/>
        <v/>
      </c>
      <c r="AV63" t="str">
        <f t="shared" si="40"/>
        <v>105,1,29</v>
      </c>
      <c r="AX63" t="str">
        <f t="shared" si="41"/>
        <v>101,4,29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101,1,29</v>
      </c>
      <c r="CD63" t="str">
        <f t="shared" si="54"/>
        <v/>
      </c>
      <c r="CF63" t="str">
        <f t="shared" si="55"/>
        <v/>
      </c>
      <c r="CH63" t="str">
        <f t="shared" si="56"/>
        <v>105,1,29</v>
      </c>
      <c r="CJ63" t="str">
        <f t="shared" si="57"/>
        <v>101,4,29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>1010,4,30</v>
      </c>
      <c r="AB64" t="str">
        <f t="shared" si="32"/>
        <v>1204,1,30</v>
      </c>
      <c r="AD64" t="str">
        <f t="shared" si="33"/>
        <v/>
      </c>
      <c r="AF64" t="str">
        <f t="shared" si="34"/>
        <v/>
      </c>
      <c r="AH64" t="str">
        <f t="shared" si="35"/>
        <v>1010,2,30</v>
      </c>
      <c r="AM64" s="35">
        <v>30</v>
      </c>
      <c r="AN64" s="35">
        <f t="shared" si="36"/>
        <v>10</v>
      </c>
      <c r="AP64" t="str">
        <f t="shared" si="37"/>
        <v>101,4,30</v>
      </c>
      <c r="AR64" t="str">
        <f t="shared" si="38"/>
        <v>1204,1,30</v>
      </c>
      <c r="AT64" t="str">
        <f t="shared" si="39"/>
        <v/>
      </c>
      <c r="AV64" t="str">
        <f t="shared" si="40"/>
        <v/>
      </c>
      <c r="AX64" t="str">
        <f t="shared" si="41"/>
        <v>101,2,30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101,4,30</v>
      </c>
      <c r="CD64" t="str">
        <f t="shared" si="54"/>
        <v>1204,1,30</v>
      </c>
      <c r="CF64" t="str">
        <f t="shared" si="55"/>
        <v/>
      </c>
      <c r="CH64" t="str">
        <f t="shared" si="56"/>
        <v/>
      </c>
      <c r="CJ64" t="str">
        <f t="shared" si="57"/>
        <v>101,2,30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1010,3,1;1010,3,2;1010,4,3</v>
      </c>
      <c r="O67" t="str">
        <f>_xlfn.TEXTJOIN(";",TRUE,O35:X37)</f>
        <v/>
      </c>
      <c r="Z67" t="str">
        <f>_xlfn.TEXTJOIN(";",TRUE,Z35:AI37)</f>
        <v/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>1011,3,4;1011,3,5;1011,4,6</v>
      </c>
      <c r="O68" t="str">
        <f>_xlfn.TEXTJOIN(";",TRUE,O38:X40)</f>
        <v/>
      </c>
      <c r="Z68" t="str">
        <f>_xlfn.TEXTJOIN(";",TRUE,Z38:AI40)</f>
        <v/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>1012,5,7;1012,2,8;1103,1,8;1001,1,8;1103,1,8;1012,5,9</v>
      </c>
      <c r="O69" t="str">
        <f>_xlfn.TEXTJOIN(";",TRUE,O41:X43)</f>
        <v/>
      </c>
      <c r="Z69" t="str">
        <f>_xlfn.TEXTJOIN(";",TRUE,Z41:AI43)</f>
        <v/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1103,1,10;1001,1,10;1103,1,10</v>
      </c>
      <c r="O70" t="str">
        <f>_xlfn.TEXTJOIN(";",TRUE,O44:X46)</f>
        <v>1010,2,10;1204,1,10;1010,2,10;1010,2,11;1103,1,11;1001,1,11;1103,1,11;1010,2,12;1204,1,12;1010,2,12</v>
      </c>
      <c r="Z70" t="str">
        <f>_xlfn.TEXTJOIN(";",TRUE,Z44:AI46)</f>
        <v/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1103,1,13;1001,1,13;1103,1,13</v>
      </c>
      <c r="O71" t="str">
        <f>_xlfn.TEXTJOIN(";",TRUE,O47:X49)</f>
        <v>1011,7,13;1011,3,14;1204,1,14;1003,1,14;1204,1,14;1011,7,15</v>
      </c>
      <c r="Z71" t="str">
        <f>_xlfn.TEXTJOIN(";",TRUE,Z47:AI49)</f>
        <v/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1103,1,16;1001,1,16;1103,1,16</v>
      </c>
      <c r="O72" t="str">
        <f>_xlfn.TEXTJOIN(";",TRUE,O50:X52)</f>
        <v>1012,4,16;1204,1,16;1012,2,16;1012,3,17;1103,1,17;1001,1,17;1103,1,17;1012,4,18;1204,1,18;1012,2,18</v>
      </c>
      <c r="Z72" t="str">
        <f>_xlfn.TEXTJOIN(";",TRUE,Z50:AI52)</f>
        <v/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/>
      </c>
      <c r="O73" t="str">
        <f>_xlfn.TEXTJOIN(";",TRUE,O53:X55)</f>
        <v>1103,1,19;1001,1,19;1103,1,19</v>
      </c>
      <c r="Z73" t="str">
        <f>_xlfn.TEXTJOIN(";",TRUE,Z53:AI55)</f>
        <v>1010,7,19;1010,2,20;1103,1,20;1001,1,20;1103,1,20;1010,1,20;1010,7,21</v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/>
      </c>
      <c r="O74" t="str">
        <f>_xlfn.TEXTJOIN(";",TRUE,O56:X58)</f>
        <v>1103,1,22;1001,1,22;1103,1,22</v>
      </c>
      <c r="Z74" t="str">
        <f>_xlfn.TEXTJOIN(";",TRUE,Z56:AI58)</f>
        <v>1011,4,22;1204,1,22;1011,2,22;1011,2,23;1103,1,23;1001,1,23;1103,1,23;1011,1,23;1011,4,24;1204,1,24;1011,2,24</v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/>
      </c>
      <c r="O75" t="str">
        <f>_xlfn.TEXTJOIN(";",TRUE,O59:X61)</f>
        <v>1103,1,25;1001,1,25;1103,1,25</v>
      </c>
      <c r="Z75" t="str">
        <f>_xlfn.TEXTJOIN(";",TRUE,Z59:AI61)</f>
        <v>1012,7,25;1012,2,26;1103,1,26;1001,1,26;1103,1,26;1012,1,26;1012,7,27</v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/>
      </c>
      <c r="O76" t="str">
        <f>_xlfn.TEXTJOIN(";",TRUE,O62:X64)</f>
        <v>1103,1,28;1001,1,28;1103,1,28</v>
      </c>
      <c r="Z76" t="str">
        <f>_xlfn.TEXTJOIN(";",TRUE,Z62:AI64)</f>
        <v>1010,4,28;1204,1,28;1010,2,28;1010,1,29;1010,1,29;1010,4,29;1010,4,30;1204,1,30;1010,2,30</v>
      </c>
    </row>
    <row r="80" spans="1:112" x14ac:dyDescent="0.3">
      <c r="D80" t="str">
        <f>_xlfn.TEXTJOIN("|",FALSE,D67:D76)</f>
        <v>1010,3,1;1010,3,2;1010,4,3|1011,3,4;1011,3,5;1011,4,6|1012,5,7;1012,2,8;1103,1,8;1001,1,8;1103,1,8;1012,5,9|1103,1,10;1001,1,10;1103,1,10|1103,1,13;1001,1,13;1103,1,13|1103,1,16;1001,1,16;1103,1,16||||</v>
      </c>
      <c r="O80" t="str">
        <f>_xlfn.TEXTJOIN("|",FALSE,O67:O76)</f>
        <v>|||1010,2,10;1204,1,10;1010,2,10;1010,2,11;1103,1,11;1001,1,11;1103,1,11;1010,2,12;1204,1,12;1010,2,12|1011,7,13;1011,3,14;1204,1,14;1003,1,14;1204,1,14;1011,7,15|1012,4,16;1204,1,16;1012,2,16;1012,3,17;1103,1,17;1001,1,17;1103,1,17;1012,4,18;1204,1,18;1012,2,18|1103,1,19;1001,1,19;1103,1,19|1103,1,22;1001,1,22;1103,1,22|1103,1,25;1001,1,25;1103,1,25|1103,1,28;1001,1,28;1103,1,28</v>
      </c>
      <c r="Z80" t="str">
        <f>_xlfn.TEXTJOIN("|",FALSE,Z67:Z76)</f>
        <v>||||||1010,7,19;1010,2,20;1103,1,20;1001,1,20;1103,1,20;1010,1,20;1010,7,21|1011,4,22;1204,1,22;1011,2,22;1011,2,23;1103,1,23;1001,1,23;1103,1,23;1011,1,23;1011,4,24;1204,1,24;1011,2,24|1012,7,25;1012,2,26;1103,1,26;1001,1,26;1103,1,26;1012,1,26;1012,7,27|1010,4,28;1204,1,28;1010,2,28;1010,1,29;1010,1,29;1010,4,29;1010,4,30;1204,1,30;1010,2,30</v>
      </c>
    </row>
  </sheetData>
  <phoneticPr fontId="13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"/>
  <dimension ref="A1:BB1925"/>
  <sheetViews>
    <sheetView workbookViewId="0">
      <selection activeCell="J27" sqref="J27"/>
    </sheetView>
  </sheetViews>
  <sheetFormatPr defaultColWidth="9" defaultRowHeight="14" x14ac:dyDescent="0.3"/>
  <cols>
    <col min="1" max="1" width="10.4140625" customWidth="1"/>
    <col min="2" max="2" width="5.1640625" customWidth="1"/>
    <col min="3" max="3" width="10.6640625" customWidth="1"/>
    <col min="4" max="4" width="8.75" customWidth="1"/>
    <col min="5" max="5" width="10.6640625" customWidth="1"/>
    <col min="6" max="7" width="8.75" customWidth="1"/>
    <col min="8" max="12" width="7" customWidth="1"/>
    <col min="13" max="13" width="12.58203125" customWidth="1"/>
    <col min="14" max="23" width="7.33203125" customWidth="1"/>
    <col min="24" max="24" width="12.5" bestFit="1" customWidth="1"/>
    <col min="25" max="25" width="10.83203125" customWidth="1"/>
    <col min="26" max="26" width="14.58203125" customWidth="1"/>
    <col min="28" max="28" width="12.58203125" customWidth="1"/>
    <col min="33" max="33" width="16.4140625" customWidth="1"/>
    <col min="34" max="34" width="12.33203125" customWidth="1"/>
    <col min="36" max="38" width="11.83203125" customWidth="1"/>
    <col min="45" max="45" width="19.5" customWidth="1"/>
  </cols>
  <sheetData>
    <row r="1" spans="1:50" x14ac:dyDescent="0.3">
      <c r="A1" s="28" t="s">
        <v>98</v>
      </c>
      <c r="E1" s="70" t="s">
        <v>638</v>
      </c>
      <c r="F1" s="70" t="s">
        <v>637</v>
      </c>
      <c r="AA1">
        <v>1.2</v>
      </c>
      <c r="AB1">
        <v>30</v>
      </c>
      <c r="AC1">
        <v>600</v>
      </c>
      <c r="AO1" s="28" t="s">
        <v>839</v>
      </c>
      <c r="AQ1">
        <v>0.8</v>
      </c>
      <c r="AW1" s="28"/>
    </row>
    <row r="2" spans="1:50" ht="16.5" x14ac:dyDescent="0.3">
      <c r="A2" s="1" t="s">
        <v>20</v>
      </c>
      <c r="B2" s="1" t="s">
        <v>5</v>
      </c>
      <c r="C2" s="1" t="s">
        <v>19</v>
      </c>
      <c r="D2" s="1" t="s">
        <v>21</v>
      </c>
      <c r="E2" s="1" t="s">
        <v>22</v>
      </c>
      <c r="F2" s="1" t="s">
        <v>23</v>
      </c>
      <c r="G2" s="1" t="s">
        <v>24</v>
      </c>
      <c r="H2" s="1" t="s">
        <v>25</v>
      </c>
      <c r="I2" s="1" t="s">
        <v>26</v>
      </c>
      <c r="J2" s="1" t="s">
        <v>27</v>
      </c>
      <c r="K2" s="1" t="s">
        <v>28</v>
      </c>
      <c r="L2" s="1" t="s">
        <v>29</v>
      </c>
      <c r="M2" s="1" t="s">
        <v>30</v>
      </c>
      <c r="N2" s="1" t="s">
        <v>31</v>
      </c>
      <c r="O2" s="1" t="s">
        <v>32</v>
      </c>
      <c r="P2" s="1" t="s">
        <v>33</v>
      </c>
      <c r="Q2" s="1" t="s">
        <v>34</v>
      </c>
      <c r="R2" s="1" t="s">
        <v>35</v>
      </c>
      <c r="S2" s="1" t="s">
        <v>36</v>
      </c>
      <c r="T2" s="1" t="s">
        <v>37</v>
      </c>
      <c r="U2" s="1" t="s">
        <v>38</v>
      </c>
      <c r="V2" s="1" t="s">
        <v>39</v>
      </c>
      <c r="W2" s="1" t="s">
        <v>40</v>
      </c>
      <c r="X2" s="1" t="s">
        <v>41</v>
      </c>
      <c r="AA2" s="1" t="s">
        <v>2</v>
      </c>
      <c r="AB2" s="1" t="s">
        <v>42</v>
      </c>
      <c r="AC2" s="1" t="s">
        <v>43</v>
      </c>
      <c r="AF2" s="19" t="s">
        <v>44</v>
      </c>
      <c r="AG2" s="19" t="s">
        <v>45</v>
      </c>
      <c r="AH2" s="19" t="s">
        <v>1</v>
      </c>
      <c r="AI2" s="12" t="s">
        <v>18</v>
      </c>
      <c r="AJ2" s="12" t="s">
        <v>297</v>
      </c>
      <c r="AK2" s="12" t="s">
        <v>840</v>
      </c>
      <c r="AL2" s="12" t="s">
        <v>841</v>
      </c>
      <c r="AM2" s="12" t="s">
        <v>842</v>
      </c>
      <c r="AN2" s="12" t="s">
        <v>843</v>
      </c>
      <c r="AO2" s="1" t="s">
        <v>844</v>
      </c>
      <c r="AP2" s="1" t="s">
        <v>845</v>
      </c>
      <c r="AQ2" s="1" t="s">
        <v>846</v>
      </c>
      <c r="AR2" s="1" t="s">
        <v>847</v>
      </c>
      <c r="AS2" s="72" t="s">
        <v>848</v>
      </c>
    </row>
    <row r="3" spans="1:50" x14ac:dyDescent="0.3">
      <c r="A3" s="4">
        <v>1</v>
      </c>
      <c r="B3" s="4">
        <v>1</v>
      </c>
      <c r="C3">
        <v>30</v>
      </c>
      <c r="D3" s="4" t="e" cm="1">
        <f t="array" ref="D3">INDEX($E$126:$E$5090,MATCH(D$2,$E$126:$E$5090,0)+MATCH($A3,$A$127:$A$156,0))</f>
        <v>#REF!</v>
      </c>
      <c r="E3" s="4">
        <v>30</v>
      </c>
      <c r="F3" s="4" cm="1">
        <f t="array" ref="F3">INDEX($E$126:$E$5090,MATCH(F$2,$E$126:$E$5090,0)+MATCH($A3,$A$127:$A$156,0))</f>
        <v>30</v>
      </c>
      <c r="G3" s="4" cm="1">
        <f t="array" ref="G3">INDEX($E$126:$E$5090,MATCH(G$2,$E$126:$E$5090,0)+MATCH($A3,$A$127:$A$156,0))</f>
        <v>30</v>
      </c>
      <c r="H3" s="4" cm="1">
        <f t="array" ref="H3">INDEX($E$126:$E$5090,MATCH(H$2,$E$126:$E$5090,0)+MATCH($A3,$A$127:$A$156,0))</f>
        <v>30</v>
      </c>
      <c r="I3" s="4" cm="1">
        <f t="array" ref="I3">INT(INDEX($E$126:$E$5090,MATCH(I$2,$E$126:$E$5090,0)+MATCH($A3,$A$127:$A$156,0))*$P127)</f>
        <v>30</v>
      </c>
      <c r="J3" s="4" cm="1">
        <f t="array" ref="J3">INT(INDEX($E$126:$E$5090,MATCH(J$2,$E$126:$E$5090,0)+MATCH($A3,$A$127:$A$156,0))*$P127)</f>
        <v>30</v>
      </c>
      <c r="K3" s="4" cm="1">
        <f t="array" ref="K3">INT(INDEX($E$126:$E$5090,MATCH(K$2,$E$126:$E$5090,0)+MATCH($A3,$A$127:$A$156,0))*$P127)</f>
        <v>30</v>
      </c>
      <c r="L3" s="4" cm="1">
        <f t="array" ref="L3">INT(INDEX($E$126:$E$5090,MATCH(L$2,$E$126:$E$5090,0)+MATCH($A3,$A$127:$A$156,0))*$P127)</f>
        <v>30</v>
      </c>
      <c r="M3" s="4" cm="1">
        <f t="array" ref="M3">INT(INDEX($E$126:$E$5090,MATCH(M$2,$E$126:$E$5090,0)+MATCH($A3,$A$127:$A$156,0))*$P127)</f>
        <v>30</v>
      </c>
      <c r="N3" s="4" cm="1">
        <f t="array" ref="N3">INT(INDEX($E$126:$E$5090,MATCH(N$2,$E$126:$E$5090,0)+MATCH($A3,$A$127:$A$156,0))*$P127)</f>
        <v>30</v>
      </c>
      <c r="O3" s="4" cm="1">
        <f t="array" ref="O3">INT(INDEX($E$126:$E$5090,MATCH(O$2,$E$126:$E$5090,0)+MATCH($A3,$A$127:$A$156,0))*$P127)</f>
        <v>30</v>
      </c>
      <c r="P3" s="4" cm="1">
        <f t="array" ref="P3">INT(INDEX($E$126:$E$5090,MATCH(P$2,$E$126:$E$5090,0)+MATCH($A3,$A$127:$A$156,0))*$P127)</f>
        <v>30</v>
      </c>
      <c r="Q3" s="4" cm="1">
        <f t="array" ref="Q3">INT(INDEX($E$126:$E$5090,MATCH(Q$2,$E$126:$E$5090,0)+MATCH($A3,$A$127:$A$156,0))*$P127)</f>
        <v>30</v>
      </c>
      <c r="R3" s="4" cm="1">
        <f t="array" ref="R3">INT(INDEX($E$126:$E$5090,MATCH(R$2,$E$126:$E$5090,0)+MATCH($A3,$A$127:$A$156,0))*$P127)</f>
        <v>30</v>
      </c>
      <c r="S3" s="4" cm="1">
        <f t="array" ref="S3">INT(INDEX($E$126:$E$5090,MATCH(S$2,$E$126:$E$5090,0)+MATCH($A3,$A$127:$A$156,0))*$P127)</f>
        <v>30</v>
      </c>
      <c r="T3" s="4" cm="1">
        <f t="array" ref="T3">INT(INDEX($E$126:$E$5090,MATCH(T$2,$E$126:$E$5090,0)+MATCH($A3,$A$127:$A$156,0))*$P127)</f>
        <v>30</v>
      </c>
      <c r="U3" s="4" cm="1">
        <f t="array" ref="U3">INT(INDEX($E$126:$E$5090,MATCH(U$2,$E$126:$E$5090,0)+MATCH($A3,$A$127:$A$156,0))*$P127)</f>
        <v>30</v>
      </c>
      <c r="V3" s="4" cm="1">
        <f t="array" ref="V3">INT(INDEX($E$126:$E$5090,MATCH(V$2,$E$126:$E$5090,0)+MATCH($A3,$A$127:$A$156,0))*$P127)</f>
        <v>30</v>
      </c>
      <c r="W3" s="4" cm="1">
        <f t="array" ref="W3">INT(INDEX($E$126:$E$5090,MATCH(W$2,$E$126:$E$5090,0)+MATCH($A3,$A$127:$A$156,0))*$P127)</f>
        <v>30</v>
      </c>
      <c r="X3" s="4" cm="1">
        <f t="array" ref="X3">INT(INDEX($E$126:$E$5090,MATCH(X$2,$E$126:$E$5090,0)+MATCH($A3,$A$127:$A$156,0))*$P127)</f>
        <v>30</v>
      </c>
      <c r="AA3">
        <v>0</v>
      </c>
      <c r="AB3">
        <f>PRODUCT($AC$3:AC3)</f>
        <v>1</v>
      </c>
      <c r="AC3">
        <v>1</v>
      </c>
      <c r="AD3" t="s">
        <v>49</v>
      </c>
      <c r="AF3">
        <v>1001</v>
      </c>
      <c r="AG3" t="s">
        <v>50</v>
      </c>
      <c r="AH3" t="s">
        <v>46</v>
      </c>
      <c r="AI3">
        <v>4</v>
      </c>
      <c r="AJ3" t="s">
        <v>189</v>
      </c>
      <c r="AM3">
        <v>1</v>
      </c>
      <c r="AO3">
        <v>1</v>
      </c>
      <c r="AP3">
        <v>20</v>
      </c>
      <c r="AQ3">
        <v>40</v>
      </c>
      <c r="AR3">
        <v>1</v>
      </c>
      <c r="AS3">
        <v>1</v>
      </c>
      <c r="AU3" s="73"/>
      <c r="AV3" s="73"/>
      <c r="AW3" s="73"/>
    </row>
    <row r="4" spans="1:50" x14ac:dyDescent="0.3">
      <c r="A4" s="4">
        <v>2</v>
      </c>
      <c r="B4" s="4">
        <f t="shared" ref="B4:B67" si="0">B3+10</f>
        <v>11</v>
      </c>
      <c r="C4">
        <v>30</v>
      </c>
      <c r="D4" s="4" t="e" cm="1">
        <f t="array" ref="D4">INDEX($E$126:$E$5090,MATCH(D$2,$E$126:$E$5090,0)+MATCH($A4,$A$127:$A$156,0))</f>
        <v>#REF!</v>
      </c>
      <c r="E4" s="4">
        <v>30</v>
      </c>
      <c r="F4" s="4" cm="1">
        <f t="array" ref="F4">INDEX($E$126:$E$5090,MATCH(F$2,$E$126:$E$5090,0)+MATCH($A4,$A$127:$A$156,0))</f>
        <v>30</v>
      </c>
      <c r="G4" s="4" cm="1">
        <f t="array" ref="G4">INDEX($E$126:$E$5090,MATCH(G$2,$E$126:$E$5090,0)+MATCH($A4,$A$127:$A$156,0))</f>
        <v>30</v>
      </c>
      <c r="H4" s="4" cm="1">
        <f t="array" ref="H4">INDEX($E$126:$E$5090,MATCH(H$2,$E$126:$E$5090,0)+MATCH($A4,$A$127:$A$156,0))</f>
        <v>30</v>
      </c>
      <c r="I4" s="4" cm="1">
        <f t="array" ref="I4">INT(INDEX($E$126:$E$5090,MATCH(I$2,$E$126:$E$5090,0)+MATCH($A4,$A$127:$A$156,0))*$P128)</f>
        <v>30</v>
      </c>
      <c r="J4" s="4" cm="1">
        <f t="array" ref="J4">INT(INDEX($E$126:$E$5090,MATCH(J$2,$E$126:$E$5090,0)+MATCH($A4,$A$127:$A$156,0))*$P128)</f>
        <v>30</v>
      </c>
      <c r="K4" s="4" cm="1">
        <f t="array" ref="K4">INT(INDEX($E$126:$E$5090,MATCH(K$2,$E$126:$E$5090,0)+MATCH($A4,$A$127:$A$156,0))*$P128)</f>
        <v>30</v>
      </c>
      <c r="L4" s="4" cm="1">
        <f t="array" ref="L4">INT(INDEX($E$126:$E$5090,MATCH(L$2,$E$126:$E$5090,0)+MATCH($A4,$A$127:$A$156,0))*$P128)</f>
        <v>30</v>
      </c>
      <c r="M4" s="4" cm="1">
        <f t="array" ref="M4">INT(INDEX($E$126:$E$5090,MATCH(M$2,$E$126:$E$5090,0)+MATCH($A4,$A$127:$A$156,0))*$P128)</f>
        <v>30</v>
      </c>
      <c r="N4" s="4" cm="1">
        <f t="array" ref="N4">INT(INDEX($E$126:$E$5090,MATCH(N$2,$E$126:$E$5090,0)+MATCH($A4,$A$127:$A$156,0))*$P128)</f>
        <v>30</v>
      </c>
      <c r="O4" s="4" cm="1">
        <f t="array" ref="O4">INT(INDEX($E$126:$E$5090,MATCH(O$2,$E$126:$E$5090,0)+MATCH($A4,$A$127:$A$156,0))*$P128)</f>
        <v>30</v>
      </c>
      <c r="P4" s="4" cm="1">
        <f t="array" ref="P4">INT(INDEX($E$126:$E$5090,MATCH(P$2,$E$126:$E$5090,0)+MATCH($A4,$A$127:$A$156,0))*$P128)</f>
        <v>30</v>
      </c>
      <c r="Q4" s="4" cm="1">
        <f t="array" ref="Q4">INT(INDEX($E$126:$E$5090,MATCH(Q$2,$E$126:$E$5090,0)+MATCH($A4,$A$127:$A$156,0))*$P128)</f>
        <v>30</v>
      </c>
      <c r="R4" s="4" cm="1">
        <f t="array" ref="R4">INT(INDEX($E$126:$E$5090,MATCH(R$2,$E$126:$E$5090,0)+MATCH($A4,$A$127:$A$156,0))*$P128)</f>
        <v>30</v>
      </c>
      <c r="S4" s="4" cm="1">
        <f t="array" ref="S4">INT(INDEX($E$126:$E$5090,MATCH(S$2,$E$126:$E$5090,0)+MATCH($A4,$A$127:$A$156,0))*$P128)</f>
        <v>30</v>
      </c>
      <c r="T4" s="4" cm="1">
        <f t="array" ref="T4">INT(INDEX($E$126:$E$5090,MATCH(T$2,$E$126:$E$5090,0)+MATCH($A4,$A$127:$A$156,0))*$P128)</f>
        <v>30</v>
      </c>
      <c r="U4" s="4" cm="1">
        <f t="array" ref="U4">INT(INDEX($E$126:$E$5090,MATCH(U$2,$E$126:$E$5090,0)+MATCH($A4,$A$127:$A$156,0))*$P128)</f>
        <v>30</v>
      </c>
      <c r="V4" s="4" cm="1">
        <f t="array" ref="V4">INT(INDEX($E$126:$E$5090,MATCH(V$2,$E$126:$E$5090,0)+MATCH($A4,$A$127:$A$156,0))*$P128)</f>
        <v>30</v>
      </c>
      <c r="W4" s="4" cm="1">
        <f t="array" ref="W4">INT(INDEX($E$126:$E$5090,MATCH(W$2,$E$126:$E$5090,0)+MATCH($A4,$A$127:$A$156,0))*$P128)</f>
        <v>30</v>
      </c>
      <c r="X4" s="4" cm="1">
        <f t="array" ref="X4">INT(INDEX($E$126:$E$5090,MATCH(X$2,$E$126:$E$5090,0)+MATCH($A4,$A$127:$A$156,0))*$P128)</f>
        <v>30</v>
      </c>
      <c r="AA4">
        <v>1</v>
      </c>
      <c r="AB4">
        <f>PRODUCT($AC$3:AC4)</f>
        <v>1</v>
      </c>
      <c r="AC4">
        <v>1</v>
      </c>
      <c r="AD4">
        <v>30</v>
      </c>
      <c r="AF4">
        <v>1002</v>
      </c>
      <c r="AG4" t="s">
        <v>51</v>
      </c>
      <c r="AH4" t="s">
        <v>46</v>
      </c>
      <c r="AI4">
        <v>6</v>
      </c>
      <c r="AJ4" s="28" t="s">
        <v>190</v>
      </c>
      <c r="AK4" s="28"/>
      <c r="AL4" s="28"/>
      <c r="AM4">
        <v>1</v>
      </c>
      <c r="AO4">
        <v>2.4</v>
      </c>
      <c r="AP4">
        <v>20</v>
      </c>
      <c r="AQ4">
        <v>40</v>
      </c>
      <c r="AR4">
        <v>1</v>
      </c>
      <c r="AS4">
        <v>1</v>
      </c>
      <c r="AU4" t="s">
        <v>216</v>
      </c>
    </row>
    <row r="5" spans="1:50" x14ac:dyDescent="0.3">
      <c r="A5" s="4">
        <v>3</v>
      </c>
      <c r="B5" s="4">
        <f t="shared" si="0"/>
        <v>21</v>
      </c>
      <c r="C5">
        <v>30</v>
      </c>
      <c r="D5" s="4" t="e" cm="1">
        <f t="array" ref="D5">INDEX($E$126:$E$5090,MATCH(D$2,$E$126:$E$5090,0)+MATCH($A5,$A$127:$A$156,0))</f>
        <v>#REF!</v>
      </c>
      <c r="E5" s="4">
        <v>30</v>
      </c>
      <c r="F5" s="4" cm="1">
        <f t="array" ref="F5">INDEX($E$126:$E$5090,MATCH(F$2,$E$126:$E$5090,0)+MATCH($A5,$A$127:$A$156,0))</f>
        <v>30</v>
      </c>
      <c r="G5" s="4" cm="1">
        <f t="array" ref="G5">INDEX($E$126:$E$5090,MATCH(G$2,$E$126:$E$5090,0)+MATCH($A5,$A$127:$A$156,0))</f>
        <v>30</v>
      </c>
      <c r="H5" s="4" cm="1">
        <f t="array" ref="H5">INDEX($E$126:$E$5090,MATCH(H$2,$E$126:$E$5090,0)+MATCH($A5,$A$127:$A$156,0))</f>
        <v>30</v>
      </c>
      <c r="I5" s="4" cm="1">
        <f t="array" ref="I5">INT(INDEX($E$126:$E$5090,MATCH(I$2,$E$126:$E$5090,0)+MATCH($A5,$A$127:$A$156,0))*$P129)</f>
        <v>30</v>
      </c>
      <c r="J5" s="4" cm="1">
        <f t="array" ref="J5">INT(INDEX($E$126:$E$5090,MATCH(J$2,$E$126:$E$5090,0)+MATCH($A5,$A$127:$A$156,0))*$P129)</f>
        <v>30</v>
      </c>
      <c r="K5" s="4" cm="1">
        <f t="array" ref="K5">INT(INDEX($E$126:$E$5090,MATCH(K$2,$E$126:$E$5090,0)+MATCH($A5,$A$127:$A$156,0))*$P129)</f>
        <v>30</v>
      </c>
      <c r="L5" s="4" cm="1">
        <f t="array" ref="L5">INT(INDEX($E$126:$E$5090,MATCH(L$2,$E$126:$E$5090,0)+MATCH($A5,$A$127:$A$156,0))*$P129)</f>
        <v>30</v>
      </c>
      <c r="M5" s="4" cm="1">
        <f t="array" ref="M5">INT(INDEX($E$126:$E$5090,MATCH(M$2,$E$126:$E$5090,0)+MATCH($A5,$A$127:$A$156,0))*$P129)</f>
        <v>30</v>
      </c>
      <c r="N5" s="4" cm="1">
        <f t="array" ref="N5">INT(INDEX($E$126:$E$5090,MATCH(N$2,$E$126:$E$5090,0)+MATCH($A5,$A$127:$A$156,0))*$P129)</f>
        <v>30</v>
      </c>
      <c r="O5" s="4" cm="1">
        <f t="array" ref="O5">INT(INDEX($E$126:$E$5090,MATCH(O$2,$E$126:$E$5090,0)+MATCH($A5,$A$127:$A$156,0))*$P129)</f>
        <v>30</v>
      </c>
      <c r="P5" s="4" cm="1">
        <f t="array" ref="P5">INT(INDEX($E$126:$E$5090,MATCH(P$2,$E$126:$E$5090,0)+MATCH($A5,$A$127:$A$156,0))*$P129)</f>
        <v>30</v>
      </c>
      <c r="Q5" s="4" cm="1">
        <f t="array" ref="Q5">INT(INDEX($E$126:$E$5090,MATCH(Q$2,$E$126:$E$5090,0)+MATCH($A5,$A$127:$A$156,0))*$P129)</f>
        <v>30</v>
      </c>
      <c r="R5" s="4" cm="1">
        <f t="array" ref="R5">INT(INDEX($E$126:$E$5090,MATCH(R$2,$E$126:$E$5090,0)+MATCH($A5,$A$127:$A$156,0))*$P129)</f>
        <v>30</v>
      </c>
      <c r="S5" s="4" cm="1">
        <f t="array" ref="S5">INT(INDEX($E$126:$E$5090,MATCH(S$2,$E$126:$E$5090,0)+MATCH($A5,$A$127:$A$156,0))*$P129)</f>
        <v>30</v>
      </c>
      <c r="T5" s="4" cm="1">
        <f t="array" ref="T5">INT(INDEX($E$126:$E$5090,MATCH(T$2,$E$126:$E$5090,0)+MATCH($A5,$A$127:$A$156,0))*$P129)</f>
        <v>30</v>
      </c>
      <c r="U5" s="4" cm="1">
        <f t="array" ref="U5">INT(INDEX($E$126:$E$5090,MATCH(U$2,$E$126:$E$5090,0)+MATCH($A5,$A$127:$A$156,0))*$P129)</f>
        <v>30</v>
      </c>
      <c r="V5" s="4" cm="1">
        <f t="array" ref="V5">INT(INDEX($E$126:$E$5090,MATCH(V$2,$E$126:$E$5090,0)+MATCH($A5,$A$127:$A$156,0))*$P129)</f>
        <v>30</v>
      </c>
      <c r="W5" s="4" cm="1">
        <f t="array" ref="W5">INT(INDEX($E$126:$E$5090,MATCH(W$2,$E$126:$E$5090,0)+MATCH($A5,$A$127:$A$156,0))*$P129)</f>
        <v>30</v>
      </c>
      <c r="X5" s="4" cm="1">
        <f t="array" ref="X5">INT(INDEX($E$126:$E$5090,MATCH(X$2,$E$126:$E$5090,0)+MATCH($A5,$A$127:$A$156,0))*$P129)</f>
        <v>30</v>
      </c>
      <c r="Y5" s="28" t="s">
        <v>95</v>
      </c>
      <c r="AA5">
        <v>2</v>
      </c>
      <c r="AB5">
        <f>PRODUCT($AC$3:AC5)*1.2</f>
        <v>1.56</v>
      </c>
      <c r="AC5">
        <v>1.3</v>
      </c>
      <c r="AD5">
        <f>INT(AD4*AC5)</f>
        <v>39</v>
      </c>
      <c r="AF5">
        <v>1003</v>
      </c>
      <c r="AG5" s="28" t="s">
        <v>191</v>
      </c>
      <c r="AH5" t="s">
        <v>46</v>
      </c>
      <c r="AI5">
        <v>2</v>
      </c>
      <c r="AJ5" s="28" t="s">
        <v>192</v>
      </c>
      <c r="AK5" s="28"/>
      <c r="AL5" s="28"/>
      <c r="AM5">
        <v>1</v>
      </c>
      <c r="AO5">
        <v>2.4</v>
      </c>
      <c r="AP5">
        <v>50</v>
      </c>
      <c r="AQ5">
        <v>40</v>
      </c>
      <c r="AR5">
        <v>1</v>
      </c>
      <c r="AS5">
        <v>1</v>
      </c>
      <c r="AU5" t="s">
        <v>217</v>
      </c>
    </row>
    <row r="6" spans="1:50" x14ac:dyDescent="0.3">
      <c r="A6" s="4">
        <v>4</v>
      </c>
      <c r="B6" s="4">
        <f t="shared" si="0"/>
        <v>31</v>
      </c>
      <c r="C6" s="4">
        <v>50</v>
      </c>
      <c r="D6" s="4" t="e" cm="1">
        <f t="array" ref="D6">INDEX($E$126:$E$5090,MATCH(D$2,$E$126:$E$5090,0)+MATCH($A6,$A$127:$A$156,0))</f>
        <v>#REF!</v>
      </c>
      <c r="E6" s="4">
        <v>50</v>
      </c>
      <c r="F6" s="4" cm="1">
        <f t="array" ref="F6">INDEX($E$126:$E$5090,MATCH(F$2,$E$126:$E$5090,0)+MATCH($A6,$A$127:$A$156,0))</f>
        <v>50</v>
      </c>
      <c r="G6" s="4" cm="1">
        <f t="array" ref="G6">INDEX($E$126:$E$5090,MATCH(G$2,$E$126:$E$5090,0)+MATCH($A6,$A$127:$A$156,0))</f>
        <v>50</v>
      </c>
      <c r="H6" s="4" cm="1">
        <f t="array" ref="H6">INDEX($E$126:$E$5090,MATCH(H$2,$E$126:$E$5090,0)+MATCH($A6,$A$127:$A$156,0))</f>
        <v>50</v>
      </c>
      <c r="I6" s="4" cm="1">
        <f t="array" ref="I6">INT(INDEX($E$126:$E$5090,MATCH(I$2,$E$126:$E$5090,0)+MATCH($A6,$A$127:$A$156,0))*$P130)</f>
        <v>50</v>
      </c>
      <c r="J6" s="4" cm="1">
        <f t="array" ref="J6">INT(INDEX($E$126:$E$5090,MATCH(J$2,$E$126:$E$5090,0)+MATCH($A6,$A$127:$A$156,0))*$P130)</f>
        <v>50</v>
      </c>
      <c r="K6" s="4" cm="1">
        <f t="array" ref="K6">INT(INDEX($E$126:$E$5090,MATCH(K$2,$E$126:$E$5090,0)+MATCH($A6,$A$127:$A$156,0))*$P130)</f>
        <v>50</v>
      </c>
      <c r="L6" s="4" cm="1">
        <f t="array" ref="L6">INT(INDEX($E$126:$E$5090,MATCH(L$2,$E$126:$E$5090,0)+MATCH($A6,$A$127:$A$156,0))*$P130)</f>
        <v>50</v>
      </c>
      <c r="M6" s="4" cm="1">
        <f t="array" ref="M6">INT(INDEX($E$126:$E$5090,MATCH(M$2,$E$126:$E$5090,0)+MATCH($A6,$A$127:$A$156,0))*$P130)</f>
        <v>50</v>
      </c>
      <c r="N6" s="4" cm="1">
        <f t="array" ref="N6">INT(INDEX($E$126:$E$5090,MATCH(N$2,$E$126:$E$5090,0)+MATCH($A6,$A$127:$A$156,0))*$P130)</f>
        <v>50</v>
      </c>
      <c r="O6" s="4" cm="1">
        <f t="array" ref="O6">INT(INDEX($E$126:$E$5090,MATCH(O$2,$E$126:$E$5090,0)+MATCH($A6,$A$127:$A$156,0))*$P130)</f>
        <v>50</v>
      </c>
      <c r="P6" s="4" cm="1">
        <f t="array" ref="P6">INT(INDEX($E$126:$E$5090,MATCH(P$2,$E$126:$E$5090,0)+MATCH($A6,$A$127:$A$156,0))*$P130)</f>
        <v>50</v>
      </c>
      <c r="Q6" s="4" cm="1">
        <f t="array" ref="Q6">INT(INDEX($E$126:$E$5090,MATCH(Q$2,$E$126:$E$5090,0)+MATCH($A6,$A$127:$A$156,0))*$P130)</f>
        <v>50</v>
      </c>
      <c r="R6" s="4" cm="1">
        <f t="array" ref="R6">INT(INDEX($E$126:$E$5090,MATCH(R$2,$E$126:$E$5090,0)+MATCH($A6,$A$127:$A$156,0))*$P130)</f>
        <v>50</v>
      </c>
      <c r="S6" s="4" cm="1">
        <f t="array" ref="S6">INT(INDEX($E$126:$E$5090,MATCH(S$2,$E$126:$E$5090,0)+MATCH($A6,$A$127:$A$156,0))*$P130)</f>
        <v>50</v>
      </c>
      <c r="T6" s="4" cm="1">
        <f t="array" ref="T6">INT(INDEX($E$126:$E$5090,MATCH(T$2,$E$126:$E$5090,0)+MATCH($A6,$A$127:$A$156,0))*$P130)</f>
        <v>50</v>
      </c>
      <c r="U6" s="4" cm="1">
        <f t="array" ref="U6">INT(INDEX($E$126:$E$5090,MATCH(U$2,$E$126:$E$5090,0)+MATCH($A6,$A$127:$A$156,0))*$P130)</f>
        <v>50</v>
      </c>
      <c r="V6" s="4" cm="1">
        <f t="array" ref="V6">INT(INDEX($E$126:$E$5090,MATCH(V$2,$E$126:$E$5090,0)+MATCH($A6,$A$127:$A$156,0))*$P130)</f>
        <v>50</v>
      </c>
      <c r="W6" s="4" cm="1">
        <f t="array" ref="W6">INT(INDEX($E$126:$E$5090,MATCH(W$2,$E$126:$E$5090,0)+MATCH($A6,$A$127:$A$156,0))*$P130)</f>
        <v>50</v>
      </c>
      <c r="X6" s="4" cm="1">
        <f t="array" ref="X6">INT(INDEX($E$126:$E$5090,MATCH(X$2,$E$126:$E$5090,0)+MATCH($A6,$A$127:$A$156,0))*$P130)</f>
        <v>50</v>
      </c>
      <c r="AA6">
        <v>3</v>
      </c>
      <c r="AB6">
        <f>PRODUCT($AC$3:AC6)*$AA$1</f>
        <v>2.028</v>
      </c>
      <c r="AC6">
        <v>1.3</v>
      </c>
      <c r="AD6">
        <f>INT(AD5*AC6)</f>
        <v>50</v>
      </c>
      <c r="AF6">
        <v>1101</v>
      </c>
      <c r="AG6" s="28" t="s">
        <v>196</v>
      </c>
      <c r="AH6" t="s">
        <v>46</v>
      </c>
      <c r="AI6">
        <v>1</v>
      </c>
      <c r="AJ6" s="50" t="s">
        <v>197</v>
      </c>
      <c r="AK6" s="50" t="s">
        <v>849</v>
      </c>
      <c r="AL6" s="28"/>
      <c r="AM6">
        <v>1</v>
      </c>
      <c r="AO6">
        <v>1.2</v>
      </c>
      <c r="AP6">
        <v>20</v>
      </c>
      <c r="AQ6">
        <v>40</v>
      </c>
      <c r="AR6">
        <v>1</v>
      </c>
      <c r="AS6">
        <v>1</v>
      </c>
      <c r="AU6" t="s">
        <v>218</v>
      </c>
    </row>
    <row r="7" spans="1:50" x14ac:dyDescent="0.3">
      <c r="A7" s="4">
        <v>5</v>
      </c>
      <c r="B7" s="4">
        <f t="shared" si="0"/>
        <v>41</v>
      </c>
      <c r="C7" s="4">
        <v>75</v>
      </c>
      <c r="D7" s="4" t="e" cm="1">
        <f t="array" ref="D7">INDEX($E$126:$E$5090,MATCH(D$2,$E$126:$E$5090,0)+MATCH($A7,$A$127:$A$156,0))</f>
        <v>#REF!</v>
      </c>
      <c r="E7" s="4">
        <v>75</v>
      </c>
      <c r="F7" s="4" cm="1">
        <f t="array" ref="F7">INDEX($E$126:$E$5090,MATCH(F$2,$E$126:$E$5090,0)+MATCH($A7,$A$127:$A$156,0))</f>
        <v>75</v>
      </c>
      <c r="G7" s="4" cm="1">
        <f t="array" ref="G7">INDEX($E$126:$E$5090,MATCH(G$2,$E$126:$E$5090,0)+MATCH($A7,$A$127:$A$156,0))</f>
        <v>75</v>
      </c>
      <c r="H7" s="4" cm="1">
        <f t="array" ref="H7">INDEX($E$126:$E$5090,MATCH(H$2,$E$126:$E$5090,0)+MATCH($A7,$A$127:$A$156,0))</f>
        <v>75</v>
      </c>
      <c r="I7" s="4" cm="1">
        <f t="array" ref="I7">INT(INDEX($E$126:$E$5090,MATCH(I$2,$E$126:$E$5090,0)+MATCH($A7,$A$127:$A$156,0))*$P131)</f>
        <v>75</v>
      </c>
      <c r="J7" s="4" cm="1">
        <f t="array" ref="J7">INT(INDEX($E$126:$E$5090,MATCH(J$2,$E$126:$E$5090,0)+MATCH($A7,$A$127:$A$156,0))*$P131)</f>
        <v>75</v>
      </c>
      <c r="K7" s="4" cm="1">
        <f t="array" ref="K7">INT(INDEX($E$126:$E$5090,MATCH(K$2,$E$126:$E$5090,0)+MATCH($A7,$A$127:$A$156,0))*$P131)</f>
        <v>75</v>
      </c>
      <c r="L7" s="4" cm="1">
        <f t="array" ref="L7">INT(INDEX($E$126:$E$5090,MATCH(L$2,$E$126:$E$5090,0)+MATCH($A7,$A$127:$A$156,0))*$P131)</f>
        <v>75</v>
      </c>
      <c r="M7" s="4" cm="1">
        <f t="array" ref="M7">INT(INDEX($E$126:$E$5090,MATCH(M$2,$E$126:$E$5090,0)+MATCH($A7,$A$127:$A$156,0))*$P131)</f>
        <v>75</v>
      </c>
      <c r="N7" s="4" cm="1">
        <f t="array" ref="N7">INT(INDEX($E$126:$E$5090,MATCH(N$2,$E$126:$E$5090,0)+MATCH($A7,$A$127:$A$156,0))*$P131)</f>
        <v>75</v>
      </c>
      <c r="O7" s="4" cm="1">
        <f t="array" ref="O7">INT(INDEX($E$126:$E$5090,MATCH(O$2,$E$126:$E$5090,0)+MATCH($A7,$A$127:$A$156,0))*$P131)</f>
        <v>75</v>
      </c>
      <c r="P7" s="4" cm="1">
        <f t="array" ref="P7">INT(INDEX($E$126:$E$5090,MATCH(P$2,$E$126:$E$5090,0)+MATCH($A7,$A$127:$A$156,0))*$P131)</f>
        <v>75</v>
      </c>
      <c r="Q7" s="4" cm="1">
        <f t="array" ref="Q7">INT(INDEX($E$126:$E$5090,MATCH(Q$2,$E$126:$E$5090,0)+MATCH($A7,$A$127:$A$156,0))*$P131)</f>
        <v>75</v>
      </c>
      <c r="R7" s="4" cm="1">
        <f t="array" ref="R7">INT(INDEX($E$126:$E$5090,MATCH(R$2,$E$126:$E$5090,0)+MATCH($A7,$A$127:$A$156,0))*$P131)</f>
        <v>75</v>
      </c>
      <c r="S7" s="4" cm="1">
        <f t="array" ref="S7">INT(INDEX($E$126:$E$5090,MATCH(S$2,$E$126:$E$5090,0)+MATCH($A7,$A$127:$A$156,0))*$P131)</f>
        <v>75</v>
      </c>
      <c r="T7" s="4" cm="1">
        <f t="array" ref="T7">INT(INDEX($E$126:$E$5090,MATCH(T$2,$E$126:$E$5090,0)+MATCH($A7,$A$127:$A$156,0))*$P131)</f>
        <v>75</v>
      </c>
      <c r="U7" s="4" cm="1">
        <f t="array" ref="U7">INT(INDEX($E$126:$E$5090,MATCH(U$2,$E$126:$E$5090,0)+MATCH($A7,$A$127:$A$156,0))*$P131)</f>
        <v>75</v>
      </c>
      <c r="V7" s="4" cm="1">
        <f t="array" ref="V7">INT(INDEX($E$126:$E$5090,MATCH(V$2,$E$126:$E$5090,0)+MATCH($A7,$A$127:$A$156,0))*$P131)</f>
        <v>75</v>
      </c>
      <c r="W7" s="4" cm="1">
        <f t="array" ref="W7">INT(INDEX($E$126:$E$5090,MATCH(W$2,$E$126:$E$5090,0)+MATCH($A7,$A$127:$A$156,0))*$P131)</f>
        <v>75</v>
      </c>
      <c r="X7" s="4" cm="1">
        <f t="array" ref="X7">INT(INDEX($E$126:$E$5090,MATCH(X$2,$E$126:$E$5090,0)+MATCH($A7,$A$127:$A$156,0))*$P131)</f>
        <v>75</v>
      </c>
      <c r="AA7">
        <v>4</v>
      </c>
      <c r="AB7">
        <f>PRODUCT($AC$3:AC7)*$AA$1</f>
        <v>2.6364000000000005</v>
      </c>
      <c r="AC7">
        <v>1.3</v>
      </c>
      <c r="AD7">
        <f t="shared" ref="AD7:AD23" si="1">INT(AD6*AC7)</f>
        <v>65</v>
      </c>
      <c r="AF7">
        <v>1102</v>
      </c>
      <c r="AG7" s="28" t="s">
        <v>196</v>
      </c>
      <c r="AH7" t="s">
        <v>46</v>
      </c>
      <c r="AI7">
        <v>1</v>
      </c>
      <c r="AJ7" s="50" t="s">
        <v>294</v>
      </c>
      <c r="AK7" s="50" t="s">
        <v>849</v>
      </c>
      <c r="AL7" s="28"/>
      <c r="AM7">
        <v>1</v>
      </c>
      <c r="AO7">
        <v>1.2</v>
      </c>
      <c r="AP7">
        <v>20</v>
      </c>
      <c r="AQ7">
        <v>40</v>
      </c>
      <c r="AR7">
        <v>1</v>
      </c>
      <c r="AS7">
        <v>1</v>
      </c>
      <c r="AU7" t="s">
        <v>219</v>
      </c>
    </row>
    <row r="8" spans="1:50" x14ac:dyDescent="0.3">
      <c r="A8" s="4">
        <v>6</v>
      </c>
      <c r="B8" s="4">
        <f t="shared" si="0"/>
        <v>51</v>
      </c>
      <c r="C8" s="4">
        <v>100</v>
      </c>
      <c r="D8" s="4" t="e" cm="1">
        <f t="array" ref="D8">INDEX($E$126:$E$5090,MATCH(D$2,$E$126:$E$5090,0)+MATCH($A8,$A$127:$A$156,0))</f>
        <v>#REF!</v>
      </c>
      <c r="E8" s="4">
        <v>100</v>
      </c>
      <c r="F8" s="4" cm="1">
        <f t="array" ref="F8">INDEX($E$126:$E$5090,MATCH(F$2,$E$126:$E$5090,0)+MATCH($A8,$A$127:$A$156,0))</f>
        <v>100</v>
      </c>
      <c r="G8" s="4" cm="1">
        <f t="array" ref="G8">INDEX($E$126:$E$5090,MATCH(G$2,$E$126:$E$5090,0)+MATCH($A8,$A$127:$A$156,0))</f>
        <v>100</v>
      </c>
      <c r="H8" s="4" cm="1">
        <f t="array" ref="H8">INDEX($E$126:$E$5090,MATCH(H$2,$E$126:$E$5090,0)+MATCH($A8,$A$127:$A$156,0))</f>
        <v>100</v>
      </c>
      <c r="I8" s="4" cm="1">
        <f t="array" ref="I8">INT(INDEX($E$126:$E$5090,MATCH(I$2,$E$126:$E$5090,0)+MATCH($A8,$A$127:$A$156,0))*$P132)</f>
        <v>100</v>
      </c>
      <c r="J8" s="4" cm="1">
        <f t="array" ref="J8">INT(INDEX($E$126:$E$5090,MATCH(J$2,$E$126:$E$5090,0)+MATCH($A8,$A$127:$A$156,0))*$P132)</f>
        <v>100</v>
      </c>
      <c r="K8" s="4" cm="1">
        <f t="array" ref="K8">INT(INDEX($E$126:$E$5090,MATCH(K$2,$E$126:$E$5090,0)+MATCH($A8,$A$127:$A$156,0))*$P132)</f>
        <v>100</v>
      </c>
      <c r="L8" s="4" cm="1">
        <f t="array" ref="L8">INT(INDEX($E$126:$E$5090,MATCH(L$2,$E$126:$E$5090,0)+MATCH($A8,$A$127:$A$156,0))*$P132)</f>
        <v>100</v>
      </c>
      <c r="M8" s="4" cm="1">
        <f t="array" ref="M8">INT(INDEX($E$126:$E$5090,MATCH(M$2,$E$126:$E$5090,0)+MATCH($A8,$A$127:$A$156,0))*$P132)</f>
        <v>100</v>
      </c>
      <c r="N8" s="4" cm="1">
        <f t="array" ref="N8">INT(INDEX($E$126:$E$5090,MATCH(N$2,$E$126:$E$5090,0)+MATCH($A8,$A$127:$A$156,0))*$P132)</f>
        <v>100</v>
      </c>
      <c r="O8" s="4" cm="1">
        <f t="array" ref="O8">INT(INDEX($E$126:$E$5090,MATCH(O$2,$E$126:$E$5090,0)+MATCH($A8,$A$127:$A$156,0))*$P132)</f>
        <v>100</v>
      </c>
      <c r="P8" s="4" cm="1">
        <f t="array" ref="P8">INT(INDEX($E$126:$E$5090,MATCH(P$2,$E$126:$E$5090,0)+MATCH($A8,$A$127:$A$156,0))*$P132)</f>
        <v>100</v>
      </c>
      <c r="Q8" s="4" cm="1">
        <f t="array" ref="Q8">INT(INDEX($E$126:$E$5090,MATCH(Q$2,$E$126:$E$5090,0)+MATCH($A8,$A$127:$A$156,0))*$P132)</f>
        <v>100</v>
      </c>
      <c r="R8" s="4" cm="1">
        <f t="array" ref="R8">INT(INDEX($E$126:$E$5090,MATCH(R$2,$E$126:$E$5090,0)+MATCH($A8,$A$127:$A$156,0))*$P132)</f>
        <v>100</v>
      </c>
      <c r="S8" s="4" cm="1">
        <f t="array" ref="S8">INT(INDEX($E$126:$E$5090,MATCH(S$2,$E$126:$E$5090,0)+MATCH($A8,$A$127:$A$156,0))*$P132)</f>
        <v>100</v>
      </c>
      <c r="T8" s="4" cm="1">
        <f t="array" ref="T8">INT(INDEX($E$126:$E$5090,MATCH(T$2,$E$126:$E$5090,0)+MATCH($A8,$A$127:$A$156,0))*$P132)</f>
        <v>100</v>
      </c>
      <c r="U8" s="4" cm="1">
        <f t="array" ref="U8">INT(INDEX($E$126:$E$5090,MATCH(U$2,$E$126:$E$5090,0)+MATCH($A8,$A$127:$A$156,0))*$P132)</f>
        <v>100</v>
      </c>
      <c r="V8" s="4" cm="1">
        <f t="array" ref="V8">INT(INDEX($E$126:$E$5090,MATCH(V$2,$E$126:$E$5090,0)+MATCH($A8,$A$127:$A$156,0))*$P132)</f>
        <v>100</v>
      </c>
      <c r="W8" s="4" cm="1">
        <f t="array" ref="W8">INT(INDEX($E$126:$E$5090,MATCH(W$2,$E$126:$E$5090,0)+MATCH($A8,$A$127:$A$156,0))*$P132)</f>
        <v>100</v>
      </c>
      <c r="X8" s="4" cm="1">
        <f t="array" ref="X8">INT(INDEX($E$126:$E$5090,MATCH(X$2,$E$126:$E$5090,0)+MATCH($A8,$A$127:$A$156,0))*$P132)</f>
        <v>100</v>
      </c>
      <c r="Y8" s="29"/>
      <c r="AA8">
        <v>5</v>
      </c>
      <c r="AB8">
        <f>PRODUCT($AC$3:AC8)*$AA$1</f>
        <v>3.4273200000000013</v>
      </c>
      <c r="AC8">
        <v>1.3</v>
      </c>
      <c r="AD8">
        <f t="shared" si="1"/>
        <v>84</v>
      </c>
      <c r="AF8">
        <v>1103</v>
      </c>
      <c r="AG8" s="28" t="s">
        <v>196</v>
      </c>
      <c r="AH8" t="s">
        <v>46</v>
      </c>
      <c r="AI8">
        <v>1</v>
      </c>
      <c r="AJ8" s="64" t="s">
        <v>302</v>
      </c>
      <c r="AK8" s="50" t="s">
        <v>849</v>
      </c>
      <c r="AL8" s="28"/>
      <c r="AM8">
        <v>1</v>
      </c>
      <c r="AO8">
        <v>1.2</v>
      </c>
      <c r="AP8">
        <v>20</v>
      </c>
      <c r="AQ8">
        <v>40</v>
      </c>
      <c r="AR8">
        <v>1</v>
      </c>
      <c r="AS8">
        <v>1</v>
      </c>
      <c r="AU8" t="s">
        <v>220</v>
      </c>
    </row>
    <row r="9" spans="1:50" x14ac:dyDescent="0.3">
      <c r="A9" s="4">
        <v>7</v>
      </c>
      <c r="B9" s="4">
        <f t="shared" si="0"/>
        <v>61</v>
      </c>
      <c r="C9" s="4">
        <v>125</v>
      </c>
      <c r="D9" s="4" t="e" cm="1">
        <f t="array" ref="D9">INDEX($E$126:$E$5090,MATCH(D$2,$E$126:$E$5090,0)+MATCH($A9,$A$127:$A$156,0))</f>
        <v>#REF!</v>
      </c>
      <c r="E9" s="4">
        <v>125</v>
      </c>
      <c r="F9" s="4" cm="1">
        <f t="array" ref="F9">INDEX($E$126:$E$5090,MATCH(F$2,$E$126:$E$5090,0)+MATCH($A9,$A$127:$A$156,0))</f>
        <v>125</v>
      </c>
      <c r="G9" s="4" cm="1">
        <f t="array" ref="G9">INDEX($E$126:$E$5090,MATCH(G$2,$E$126:$E$5090,0)+MATCH($A9,$A$127:$A$156,0))</f>
        <v>125</v>
      </c>
      <c r="H9" s="4" cm="1">
        <f t="array" ref="H9">INDEX($E$126:$E$5090,MATCH(H$2,$E$126:$E$5090,0)+MATCH($A9,$A$127:$A$156,0))</f>
        <v>125</v>
      </c>
      <c r="I9" s="4" cm="1">
        <f t="array" ref="I9">INT(INDEX($E$126:$E$5090,MATCH(I$2,$E$126:$E$5090,0)+MATCH($A9,$A$127:$A$156,0))*$P133)</f>
        <v>125</v>
      </c>
      <c r="J9" s="4" cm="1">
        <f t="array" ref="J9">INT(INDEX($E$126:$E$5090,MATCH(J$2,$E$126:$E$5090,0)+MATCH($A9,$A$127:$A$156,0))*$P133)</f>
        <v>125</v>
      </c>
      <c r="K9" s="4" cm="1">
        <f t="array" ref="K9">INT(INDEX($E$126:$E$5090,MATCH(K$2,$E$126:$E$5090,0)+MATCH($A9,$A$127:$A$156,0))*$P133)</f>
        <v>125</v>
      </c>
      <c r="L9" s="4" cm="1">
        <f t="array" ref="L9">INT(INDEX($E$126:$E$5090,MATCH(L$2,$E$126:$E$5090,0)+MATCH($A9,$A$127:$A$156,0))*$P133)</f>
        <v>125</v>
      </c>
      <c r="M9" s="4" cm="1">
        <f t="array" ref="M9">INT(INDEX($E$126:$E$5090,MATCH(M$2,$E$126:$E$5090,0)+MATCH($A9,$A$127:$A$156,0))*$P133)</f>
        <v>125</v>
      </c>
      <c r="N9" s="4" cm="1">
        <f t="array" ref="N9">INT(INDEX($E$126:$E$5090,MATCH(N$2,$E$126:$E$5090,0)+MATCH($A9,$A$127:$A$156,0))*$P133)</f>
        <v>125</v>
      </c>
      <c r="O9" s="4" cm="1">
        <f t="array" ref="O9">INT(INDEX($E$126:$E$5090,MATCH(O$2,$E$126:$E$5090,0)+MATCH($A9,$A$127:$A$156,0))*$P133)</f>
        <v>125</v>
      </c>
      <c r="P9" s="4" cm="1">
        <f t="array" ref="P9">INT(INDEX($E$126:$E$5090,MATCH(P$2,$E$126:$E$5090,0)+MATCH($A9,$A$127:$A$156,0))*$P133)</f>
        <v>125</v>
      </c>
      <c r="Q9" s="4" cm="1">
        <f t="array" ref="Q9">INT(INDEX($E$126:$E$5090,MATCH(Q$2,$E$126:$E$5090,0)+MATCH($A9,$A$127:$A$156,0))*$P133)</f>
        <v>125</v>
      </c>
      <c r="R9" s="4" cm="1">
        <f t="array" ref="R9">INT(INDEX($E$126:$E$5090,MATCH(R$2,$E$126:$E$5090,0)+MATCH($A9,$A$127:$A$156,0))*$P133)</f>
        <v>125</v>
      </c>
      <c r="S9" s="4" cm="1">
        <f t="array" ref="S9">INT(INDEX($E$126:$E$5090,MATCH(S$2,$E$126:$E$5090,0)+MATCH($A9,$A$127:$A$156,0))*$P133)</f>
        <v>125</v>
      </c>
      <c r="T9" s="4" cm="1">
        <f t="array" ref="T9">INT(INDEX($E$126:$E$5090,MATCH(T$2,$E$126:$E$5090,0)+MATCH($A9,$A$127:$A$156,0))*$P133)</f>
        <v>125</v>
      </c>
      <c r="U9" s="4" cm="1">
        <f t="array" ref="U9">INT(INDEX($E$126:$E$5090,MATCH(U$2,$E$126:$E$5090,0)+MATCH($A9,$A$127:$A$156,0))*$P133)</f>
        <v>125</v>
      </c>
      <c r="V9" s="4" cm="1">
        <f t="array" ref="V9">INT(INDEX($E$126:$E$5090,MATCH(V$2,$E$126:$E$5090,0)+MATCH($A9,$A$127:$A$156,0))*$P133)</f>
        <v>125</v>
      </c>
      <c r="W9" s="4" cm="1">
        <f t="array" ref="W9">INT(INDEX($E$126:$E$5090,MATCH(W$2,$E$126:$E$5090,0)+MATCH($A9,$A$127:$A$156,0))*$P133)</f>
        <v>125</v>
      </c>
      <c r="X9" s="4" cm="1">
        <f t="array" ref="X9">INT(INDEX($E$126:$E$5090,MATCH(X$2,$E$126:$E$5090,0)+MATCH($A9,$A$127:$A$156,0))*$P133)</f>
        <v>125</v>
      </c>
      <c r="AA9">
        <v>6</v>
      </c>
      <c r="AB9">
        <f>PRODUCT($AC$3:AC9)*$AA$1</f>
        <v>4.4555160000000011</v>
      </c>
      <c r="AC9">
        <v>1.3</v>
      </c>
      <c r="AD9">
        <f t="shared" si="1"/>
        <v>109</v>
      </c>
      <c r="AF9">
        <v>1201</v>
      </c>
      <c r="AG9" s="28" t="s">
        <v>198</v>
      </c>
      <c r="AH9" t="s">
        <v>46</v>
      </c>
      <c r="AI9">
        <v>1</v>
      </c>
      <c r="AJ9" s="64" t="s">
        <v>299</v>
      </c>
      <c r="AK9" s="50" t="s">
        <v>850</v>
      </c>
      <c r="AL9" s="28"/>
      <c r="AM9">
        <v>1</v>
      </c>
      <c r="AO9">
        <v>2</v>
      </c>
      <c r="AP9">
        <v>20</v>
      </c>
      <c r="AQ9">
        <v>40</v>
      </c>
      <c r="AR9">
        <v>1</v>
      </c>
      <c r="AS9">
        <v>1</v>
      </c>
      <c r="AU9" t="s">
        <v>221</v>
      </c>
      <c r="AW9" s="28" t="s">
        <v>851</v>
      </c>
      <c r="AX9" s="28" t="s">
        <v>852</v>
      </c>
    </row>
    <row r="10" spans="1:50" x14ac:dyDescent="0.3">
      <c r="A10" s="4">
        <v>8</v>
      </c>
      <c r="B10" s="4">
        <f t="shared" si="0"/>
        <v>71</v>
      </c>
      <c r="C10" s="4">
        <v>150</v>
      </c>
      <c r="D10" s="4" t="e" cm="1">
        <f t="array" ref="D10">INDEX($E$126:$E$5090,MATCH(D$2,$E$126:$E$5090,0)+MATCH($A10,$A$127:$A$156,0))</f>
        <v>#REF!</v>
      </c>
      <c r="E10" s="4">
        <v>150</v>
      </c>
      <c r="F10" s="4" cm="1">
        <f t="array" ref="F10">INDEX($E$126:$E$5090,MATCH(F$2,$E$126:$E$5090,0)+MATCH($A10,$A$127:$A$156,0))</f>
        <v>150</v>
      </c>
      <c r="G10" s="4" cm="1">
        <f t="array" ref="G10">INDEX($E$126:$E$5090,MATCH(G$2,$E$126:$E$5090,0)+MATCH($A10,$A$127:$A$156,0))</f>
        <v>150</v>
      </c>
      <c r="H10" s="4" cm="1">
        <f t="array" ref="H10">INDEX($E$126:$E$5090,MATCH(H$2,$E$126:$E$5090,0)+MATCH($A10,$A$127:$A$156,0))</f>
        <v>150</v>
      </c>
      <c r="I10" s="4" cm="1">
        <f t="array" ref="I10">INT(INDEX($E$126:$E$5090,MATCH(I$2,$E$126:$E$5090,0)+MATCH($A10,$A$127:$A$156,0))*$P134)</f>
        <v>151</v>
      </c>
      <c r="J10" s="4" cm="1">
        <f t="array" ref="J10">INT(INDEX($E$126:$E$5090,MATCH(J$2,$E$126:$E$5090,0)+MATCH($A10,$A$127:$A$156,0))*$P134)</f>
        <v>151</v>
      </c>
      <c r="K10" s="4" cm="1">
        <f t="array" ref="K10">INT(INDEX($E$126:$E$5090,MATCH(K$2,$E$126:$E$5090,0)+MATCH($A10,$A$127:$A$156,0))*$P134)</f>
        <v>151</v>
      </c>
      <c r="L10" s="4" cm="1">
        <f t="array" ref="L10">INT(INDEX($E$126:$E$5090,MATCH(L$2,$E$126:$E$5090,0)+MATCH($A10,$A$127:$A$156,0))*$P134)</f>
        <v>151</v>
      </c>
      <c r="M10" s="4" cm="1">
        <f t="array" ref="M10">INT(INDEX($E$126:$E$5090,MATCH(M$2,$E$126:$E$5090,0)+MATCH($A10,$A$127:$A$156,0))*$P134)</f>
        <v>151</v>
      </c>
      <c r="N10" s="4" cm="1">
        <f t="array" ref="N10">INT(INDEX($E$126:$E$5090,MATCH(N$2,$E$126:$E$5090,0)+MATCH($A10,$A$127:$A$156,0))*$P134)</f>
        <v>151</v>
      </c>
      <c r="O10" s="4" cm="1">
        <f t="array" ref="O10">INT(INDEX($E$126:$E$5090,MATCH(O$2,$E$126:$E$5090,0)+MATCH($A10,$A$127:$A$156,0))*$P134)</f>
        <v>151</v>
      </c>
      <c r="P10" s="4" cm="1">
        <f t="array" ref="P10">INT(INDEX($E$126:$E$5090,MATCH(P$2,$E$126:$E$5090,0)+MATCH($A10,$A$127:$A$156,0))*$P134)</f>
        <v>151</v>
      </c>
      <c r="Q10" s="4" cm="1">
        <f t="array" ref="Q10">INT(INDEX($E$126:$E$5090,MATCH(Q$2,$E$126:$E$5090,0)+MATCH($A10,$A$127:$A$156,0))*$P134)</f>
        <v>151</v>
      </c>
      <c r="R10" s="4" cm="1">
        <f t="array" ref="R10">INT(INDEX($E$126:$E$5090,MATCH(R$2,$E$126:$E$5090,0)+MATCH($A10,$A$127:$A$156,0))*$P134)</f>
        <v>151</v>
      </c>
      <c r="S10" s="4" cm="1">
        <f t="array" ref="S10">INT(INDEX($E$126:$E$5090,MATCH(S$2,$E$126:$E$5090,0)+MATCH($A10,$A$127:$A$156,0))*$P134)</f>
        <v>151</v>
      </c>
      <c r="T10" s="4" cm="1">
        <f t="array" ref="T10">INT(INDEX($E$126:$E$5090,MATCH(T$2,$E$126:$E$5090,0)+MATCH($A10,$A$127:$A$156,0))*$P134)</f>
        <v>151</v>
      </c>
      <c r="U10" s="4" cm="1">
        <f t="array" ref="U10">INT(INDEX($E$126:$E$5090,MATCH(U$2,$E$126:$E$5090,0)+MATCH($A10,$A$127:$A$156,0))*$P134)</f>
        <v>151</v>
      </c>
      <c r="V10" s="4" cm="1">
        <f t="array" ref="V10">INT(INDEX($E$126:$E$5090,MATCH(V$2,$E$126:$E$5090,0)+MATCH($A10,$A$127:$A$156,0))*$P134)</f>
        <v>151</v>
      </c>
      <c r="W10" s="4" cm="1">
        <f t="array" ref="W10">INT(INDEX($E$126:$E$5090,MATCH(W$2,$E$126:$E$5090,0)+MATCH($A10,$A$127:$A$156,0))*$P134)</f>
        <v>151</v>
      </c>
      <c r="X10" s="4" cm="1">
        <f t="array" ref="X10">INT(INDEX($E$126:$E$5090,MATCH(X$2,$E$126:$E$5090,0)+MATCH($A10,$A$127:$A$156,0))*$P134)</f>
        <v>151</v>
      </c>
      <c r="AA10">
        <v>7</v>
      </c>
      <c r="AB10">
        <f>PRODUCT($AC$3:AC10)*$AA$1</f>
        <v>5.7921708000000018</v>
      </c>
      <c r="AC10">
        <v>1.3</v>
      </c>
      <c r="AD10">
        <f t="shared" si="1"/>
        <v>141</v>
      </c>
      <c r="AE10" s="64"/>
      <c r="AF10">
        <v>1202</v>
      </c>
      <c r="AG10" s="28" t="s">
        <v>198</v>
      </c>
      <c r="AH10" t="s">
        <v>46</v>
      </c>
      <c r="AI10">
        <v>1</v>
      </c>
      <c r="AJ10" s="64" t="s">
        <v>298</v>
      </c>
      <c r="AK10" s="64" t="s">
        <v>853</v>
      </c>
      <c r="AL10" s="28"/>
      <c r="AM10">
        <v>1</v>
      </c>
      <c r="AO10">
        <v>2</v>
      </c>
      <c r="AP10">
        <v>20</v>
      </c>
      <c r="AQ10">
        <v>40</v>
      </c>
      <c r="AR10">
        <v>1</v>
      </c>
      <c r="AS10">
        <v>1</v>
      </c>
      <c r="AU10" t="s">
        <v>222</v>
      </c>
      <c r="AV10" s="28" t="s">
        <v>589</v>
      </c>
      <c r="AW10">
        <f>AX12/AX10*AW12</f>
        <v>4.125</v>
      </c>
      <c r="AX10">
        <v>40</v>
      </c>
    </row>
    <row r="11" spans="1:50" x14ac:dyDescent="0.3">
      <c r="A11" s="4">
        <v>9</v>
      </c>
      <c r="B11" s="4">
        <f t="shared" si="0"/>
        <v>81</v>
      </c>
      <c r="C11" s="4">
        <v>175</v>
      </c>
      <c r="D11" s="4" t="e" cm="1">
        <f t="array" ref="D11">INDEX($E$126:$E$5090,MATCH(D$2,$E$126:$E$5090,0)+MATCH($A11,$A$127:$A$156,0))</f>
        <v>#REF!</v>
      </c>
      <c r="E11" s="4">
        <v>175</v>
      </c>
      <c r="F11" s="4" cm="1">
        <f t="array" ref="F11">INDEX($E$126:$E$5090,MATCH(F$2,$E$126:$E$5090,0)+MATCH($A11,$A$127:$A$156,0))</f>
        <v>175</v>
      </c>
      <c r="G11" s="4" cm="1">
        <f t="array" ref="G11">INDEX($E$126:$E$5090,MATCH(G$2,$E$126:$E$5090,0)+MATCH($A11,$A$127:$A$156,0))</f>
        <v>175</v>
      </c>
      <c r="H11" s="4" cm="1">
        <f t="array" ref="H11">INDEX($E$126:$E$5090,MATCH(H$2,$E$126:$E$5090,0)+MATCH($A11,$A$127:$A$156,0))</f>
        <v>175</v>
      </c>
      <c r="I11" s="4" cm="1">
        <f t="array" ref="I11">INT(INDEX($E$126:$E$5090,MATCH(I$2,$E$126:$E$5090,0)+MATCH($A11,$A$127:$A$156,0))*$P135)</f>
        <v>178</v>
      </c>
      <c r="J11" s="4" cm="1">
        <f t="array" ref="J11">INT(INDEX($E$126:$E$5090,MATCH(J$2,$E$126:$E$5090,0)+MATCH($A11,$A$127:$A$156,0))*$P135)</f>
        <v>178</v>
      </c>
      <c r="K11" s="4" cm="1">
        <f t="array" ref="K11">INT(INDEX($E$126:$E$5090,MATCH(K$2,$E$126:$E$5090,0)+MATCH($A11,$A$127:$A$156,0))*$P135)</f>
        <v>178</v>
      </c>
      <c r="L11" s="4" cm="1">
        <f t="array" ref="L11">INT(INDEX($E$126:$E$5090,MATCH(L$2,$E$126:$E$5090,0)+MATCH($A11,$A$127:$A$156,0))*$P135)</f>
        <v>178</v>
      </c>
      <c r="M11" s="4" cm="1">
        <f t="array" ref="M11">INT(INDEX($E$126:$E$5090,MATCH(M$2,$E$126:$E$5090,0)+MATCH($A11,$A$127:$A$156,0))*$P135)</f>
        <v>178</v>
      </c>
      <c r="N11" s="4" cm="1">
        <f t="array" ref="N11">INT(INDEX($E$126:$E$5090,MATCH(N$2,$E$126:$E$5090,0)+MATCH($A11,$A$127:$A$156,0))*$P135)</f>
        <v>178</v>
      </c>
      <c r="O11" s="4" cm="1">
        <f t="array" ref="O11">INT(INDEX($E$126:$E$5090,MATCH(O$2,$E$126:$E$5090,0)+MATCH($A11,$A$127:$A$156,0))*$P135)</f>
        <v>178</v>
      </c>
      <c r="P11" s="4" cm="1">
        <f t="array" ref="P11">INT(INDEX($E$126:$E$5090,MATCH(P$2,$E$126:$E$5090,0)+MATCH($A11,$A$127:$A$156,0))*$P135)</f>
        <v>178</v>
      </c>
      <c r="Q11" s="4" cm="1">
        <f t="array" ref="Q11">INT(INDEX($E$126:$E$5090,MATCH(Q$2,$E$126:$E$5090,0)+MATCH($A11,$A$127:$A$156,0))*$P135)</f>
        <v>178</v>
      </c>
      <c r="R11" s="4" cm="1">
        <f t="array" ref="R11">INT(INDEX($E$126:$E$5090,MATCH(R$2,$E$126:$E$5090,0)+MATCH($A11,$A$127:$A$156,0))*$P135)</f>
        <v>178</v>
      </c>
      <c r="S11" s="4" cm="1">
        <f t="array" ref="S11">INT(INDEX($E$126:$E$5090,MATCH(S$2,$E$126:$E$5090,0)+MATCH($A11,$A$127:$A$156,0))*$P135)</f>
        <v>178</v>
      </c>
      <c r="T11" s="4" cm="1">
        <f t="array" ref="T11">INT(INDEX($E$126:$E$5090,MATCH(T$2,$E$126:$E$5090,0)+MATCH($A11,$A$127:$A$156,0))*$P135)</f>
        <v>178</v>
      </c>
      <c r="U11" s="4" cm="1">
        <f t="array" ref="U11">INT(INDEX($E$126:$E$5090,MATCH(U$2,$E$126:$E$5090,0)+MATCH($A11,$A$127:$A$156,0))*$P135)</f>
        <v>178</v>
      </c>
      <c r="V11" s="4" cm="1">
        <f t="array" ref="V11">INT(INDEX($E$126:$E$5090,MATCH(V$2,$E$126:$E$5090,0)+MATCH($A11,$A$127:$A$156,0))*$P135)</f>
        <v>178</v>
      </c>
      <c r="W11" s="4" cm="1">
        <f t="array" ref="W11">INT(INDEX($E$126:$E$5090,MATCH(W$2,$E$126:$E$5090,0)+MATCH($A11,$A$127:$A$156,0))*$P135)</f>
        <v>178</v>
      </c>
      <c r="X11" s="4" cm="1">
        <f t="array" ref="X11">INT(INDEX($E$126:$E$5090,MATCH(X$2,$E$126:$E$5090,0)+MATCH($A11,$A$127:$A$156,0))*$P135)</f>
        <v>178</v>
      </c>
      <c r="Y11" s="29"/>
      <c r="AA11">
        <v>8</v>
      </c>
      <c r="AB11">
        <f>PRODUCT($AC$3:AC11)*$AA$1</f>
        <v>7.5298220400000027</v>
      </c>
      <c r="AC11">
        <v>1.3</v>
      </c>
      <c r="AD11">
        <f t="shared" si="1"/>
        <v>183</v>
      </c>
      <c r="AF11">
        <v>1203</v>
      </c>
      <c r="AG11" s="28" t="s">
        <v>198</v>
      </c>
      <c r="AH11" t="s">
        <v>46</v>
      </c>
      <c r="AI11">
        <v>1</v>
      </c>
      <c r="AJ11" s="50" t="s">
        <v>195</v>
      </c>
      <c r="AK11" s="50" t="s">
        <v>850</v>
      </c>
      <c r="AL11" s="28"/>
      <c r="AM11">
        <v>1</v>
      </c>
      <c r="AO11">
        <v>2</v>
      </c>
      <c r="AP11">
        <v>20</v>
      </c>
      <c r="AQ11">
        <v>40</v>
      </c>
      <c r="AR11">
        <v>1</v>
      </c>
      <c r="AS11">
        <v>1</v>
      </c>
      <c r="AU11" t="s">
        <v>223</v>
      </c>
      <c r="AV11" s="28" t="s">
        <v>590</v>
      </c>
      <c r="AW11">
        <f>AX12/AX11*AW12</f>
        <v>8.25</v>
      </c>
      <c r="AX11">
        <v>20</v>
      </c>
    </row>
    <row r="12" spans="1:50" x14ac:dyDescent="0.3">
      <c r="A12" s="4">
        <v>10</v>
      </c>
      <c r="B12" s="4">
        <f t="shared" si="0"/>
        <v>91</v>
      </c>
      <c r="C12" s="4">
        <v>200</v>
      </c>
      <c r="D12" s="4" t="e" cm="1">
        <f t="array" ref="D12">INDEX($E$126:$E$5090,MATCH(D$2,$E$126:$E$5090,0)+MATCH($A12,$A$127:$A$156,0))</f>
        <v>#REF!</v>
      </c>
      <c r="E12" s="4">
        <v>200</v>
      </c>
      <c r="F12" s="4" cm="1">
        <f t="array" ref="F12">INDEX($E$126:$E$5090,MATCH(F$2,$E$126:$E$5090,0)+MATCH($A12,$A$127:$A$156,0))</f>
        <v>200</v>
      </c>
      <c r="G12" s="4" cm="1">
        <f t="array" ref="G12">INDEX($E$126:$E$5090,MATCH(G$2,$E$126:$E$5090,0)+MATCH($A12,$A$127:$A$156,0))</f>
        <v>200</v>
      </c>
      <c r="H12" s="4" cm="1">
        <f t="array" ref="H12">INDEX($E$126:$E$5090,MATCH(H$2,$E$126:$E$5090,0)+MATCH($A12,$A$127:$A$156,0))</f>
        <v>200</v>
      </c>
      <c r="I12" s="4" cm="1">
        <f t="array" ref="I12">INT(INDEX($E$126:$E$5090,MATCH(I$2,$E$126:$E$5090,0)+MATCH($A12,$A$127:$A$156,0))*$P136)</f>
        <v>206</v>
      </c>
      <c r="J12" s="4" cm="1">
        <f t="array" ref="J12">INT(INDEX($E$126:$E$5090,MATCH(J$2,$E$126:$E$5090,0)+MATCH($A12,$A$127:$A$156,0))*$P136)</f>
        <v>206</v>
      </c>
      <c r="K12" s="4" cm="1">
        <f t="array" ref="K12">INT(INDEX($E$126:$E$5090,MATCH(K$2,$E$126:$E$5090,0)+MATCH($A12,$A$127:$A$156,0))*$P136)</f>
        <v>206</v>
      </c>
      <c r="L12" s="4" cm="1">
        <f t="array" ref="L12">INT(INDEX($E$126:$E$5090,MATCH(L$2,$E$126:$E$5090,0)+MATCH($A12,$A$127:$A$156,0))*$P136)</f>
        <v>206</v>
      </c>
      <c r="M12" s="4" cm="1">
        <f t="array" ref="M12">INT(INDEX($E$126:$E$5090,MATCH(M$2,$E$126:$E$5090,0)+MATCH($A12,$A$127:$A$156,0))*$P136)</f>
        <v>206</v>
      </c>
      <c r="N12" s="4" cm="1">
        <f t="array" ref="N12">INT(INDEX($E$126:$E$5090,MATCH(N$2,$E$126:$E$5090,0)+MATCH($A12,$A$127:$A$156,0))*$P136)</f>
        <v>206</v>
      </c>
      <c r="O12" s="4" cm="1">
        <f t="array" ref="O12">INT(INDEX($E$126:$E$5090,MATCH(O$2,$E$126:$E$5090,0)+MATCH($A12,$A$127:$A$156,0))*$P136)</f>
        <v>206</v>
      </c>
      <c r="P12" s="4" cm="1">
        <f t="array" ref="P12">INT(INDEX($E$126:$E$5090,MATCH(P$2,$E$126:$E$5090,0)+MATCH($A12,$A$127:$A$156,0))*$P136)</f>
        <v>206</v>
      </c>
      <c r="Q12" s="4" cm="1">
        <f t="array" ref="Q12">INT(INDEX($E$126:$E$5090,MATCH(Q$2,$E$126:$E$5090,0)+MATCH($A12,$A$127:$A$156,0))*$P136)</f>
        <v>206</v>
      </c>
      <c r="R12" s="4" cm="1">
        <f t="array" ref="R12">INT(INDEX($E$126:$E$5090,MATCH(R$2,$E$126:$E$5090,0)+MATCH($A12,$A$127:$A$156,0))*$P136)</f>
        <v>206</v>
      </c>
      <c r="S12" s="4" cm="1">
        <f t="array" ref="S12">INT(INDEX($E$126:$E$5090,MATCH(S$2,$E$126:$E$5090,0)+MATCH($A12,$A$127:$A$156,0))*$P136)</f>
        <v>206</v>
      </c>
      <c r="T12" s="4" cm="1">
        <f t="array" ref="T12">INT(INDEX($E$126:$E$5090,MATCH(T$2,$E$126:$E$5090,0)+MATCH($A12,$A$127:$A$156,0))*$P136)</f>
        <v>206</v>
      </c>
      <c r="U12" s="4" cm="1">
        <f t="array" ref="U12">INT(INDEX($E$126:$E$5090,MATCH(U$2,$E$126:$E$5090,0)+MATCH($A12,$A$127:$A$156,0))*$P136)</f>
        <v>206</v>
      </c>
      <c r="V12" s="4" cm="1">
        <f t="array" ref="V12">INT(INDEX($E$126:$E$5090,MATCH(V$2,$E$126:$E$5090,0)+MATCH($A12,$A$127:$A$156,0))*$P136)</f>
        <v>206</v>
      </c>
      <c r="W12" s="4" cm="1">
        <f t="array" ref="W12">INT(INDEX($E$126:$E$5090,MATCH(W$2,$E$126:$E$5090,0)+MATCH($A12,$A$127:$A$156,0))*$P136)</f>
        <v>206</v>
      </c>
      <c r="X12" s="4" cm="1">
        <f t="array" ref="X12">INT(INDEX($E$126:$E$5090,MATCH(X$2,$E$126:$E$5090,0)+MATCH($A12,$A$127:$A$156,0))*$P136)</f>
        <v>206</v>
      </c>
      <c r="Y12" s="29"/>
      <c r="AA12">
        <v>9</v>
      </c>
      <c r="AB12">
        <f>PRODUCT($AC$3:AC12)*$AA$1</f>
        <v>9.7887686520000052</v>
      </c>
      <c r="AC12">
        <v>1.3</v>
      </c>
      <c r="AD12">
        <f t="shared" si="1"/>
        <v>237</v>
      </c>
      <c r="AF12">
        <v>1204</v>
      </c>
      <c r="AG12" s="28" t="s">
        <v>198</v>
      </c>
      <c r="AH12" t="s">
        <v>46</v>
      </c>
      <c r="AI12">
        <v>1</v>
      </c>
      <c r="AJ12" s="64" t="s">
        <v>300</v>
      </c>
      <c r="AK12" s="64" t="s">
        <v>853</v>
      </c>
      <c r="AL12" s="28"/>
      <c r="AM12">
        <v>1</v>
      </c>
      <c r="AO12">
        <v>2</v>
      </c>
      <c r="AP12">
        <v>20</v>
      </c>
      <c r="AQ12">
        <v>40</v>
      </c>
      <c r="AR12">
        <v>1</v>
      </c>
      <c r="AS12">
        <v>1</v>
      </c>
      <c r="AU12" t="s">
        <v>224</v>
      </c>
      <c r="AV12" s="28" t="s">
        <v>591</v>
      </c>
      <c r="AW12">
        <v>5.5</v>
      </c>
      <c r="AX12">
        <v>30</v>
      </c>
    </row>
    <row r="13" spans="1:50" x14ac:dyDescent="0.3">
      <c r="A13" s="4">
        <v>11</v>
      </c>
      <c r="B13" s="4">
        <f t="shared" si="0"/>
        <v>101</v>
      </c>
      <c r="C13" s="4">
        <v>230</v>
      </c>
      <c r="D13" s="4" t="e" cm="1">
        <f t="array" ref="D13">INDEX($E$126:$E$5090,MATCH(D$2,$E$126:$E$5090,0)+MATCH($A13,$A$127:$A$156,0))</f>
        <v>#REF!</v>
      </c>
      <c r="E13" s="4">
        <v>225</v>
      </c>
      <c r="F13" s="4" cm="1">
        <f t="array" ref="F13">INDEX($E$126:$E$5090,MATCH(F$2,$E$126:$E$5090,0)+MATCH($A13,$A$127:$A$156,0))</f>
        <v>237</v>
      </c>
      <c r="G13" s="4" cm="1">
        <f t="array" ref="G13">INDEX($E$126:$E$5090,MATCH(G$2,$E$126:$E$5090,0)+MATCH($A13,$A$127:$A$156,0))</f>
        <v>242</v>
      </c>
      <c r="H13" s="4" cm="1">
        <f t="array" ref="H13">INDEX($E$126:$E$5090,MATCH(H$2,$E$126:$E$5090,0)+MATCH($A13,$A$127:$A$156,0))</f>
        <v>249</v>
      </c>
      <c r="I13" s="4" cm="1">
        <f t="array" ref="I13">INT(INDEX($E$126:$E$5090,MATCH(I$2,$E$126:$E$5090,0)+MATCH($A13,$A$127:$A$156,0))*$P137)</f>
        <v>266</v>
      </c>
      <c r="J13" s="4" cm="1">
        <f t="array" ref="J13">INT(INDEX($E$126:$E$5090,MATCH(J$2,$E$126:$E$5090,0)+MATCH($A13,$A$127:$A$156,0))*$P137)</f>
        <v>275</v>
      </c>
      <c r="K13" s="4" cm="1">
        <f t="array" ref="K13">INT(INDEX($E$126:$E$5090,MATCH(K$2,$E$126:$E$5090,0)+MATCH($A13,$A$127:$A$156,0))*$P137)</f>
        <v>284</v>
      </c>
      <c r="L13" s="4" cm="1">
        <f t="array" ref="L13">INT(INDEX($E$126:$E$5090,MATCH(L$2,$E$126:$E$5090,0)+MATCH($A13,$A$127:$A$156,0))*$P137)</f>
        <v>296</v>
      </c>
      <c r="M13" s="4" cm="1">
        <f t="array" ref="M13">INT(INDEX($E$126:$E$5090,MATCH(M$2,$E$126:$E$5090,0)+MATCH($A13,$A$127:$A$156,0))*$P137)</f>
        <v>308</v>
      </c>
      <c r="N13" s="4" cm="1">
        <f t="array" ref="N13">INT(INDEX($E$126:$E$5090,MATCH(N$2,$E$126:$E$5090,0)+MATCH($A13,$A$127:$A$156,0))*$P137)</f>
        <v>322</v>
      </c>
      <c r="O13" s="4" cm="1">
        <f t="array" ref="O13">INT(INDEX($E$126:$E$5090,MATCH(O$2,$E$126:$E$5090,0)+MATCH($A13,$A$127:$A$156,0))*$P137)</f>
        <v>323</v>
      </c>
      <c r="P13" s="4" cm="1">
        <f t="array" ref="P13">INT(INDEX($E$126:$E$5090,MATCH(P$2,$E$126:$E$5090,0)+MATCH($A13,$A$127:$A$156,0))*$P137)</f>
        <v>322</v>
      </c>
      <c r="Q13" s="4" cm="1">
        <f t="array" ref="Q13">INT(INDEX($E$126:$E$5090,MATCH(Q$2,$E$126:$E$5090,0)+MATCH($A13,$A$127:$A$156,0))*$P137)</f>
        <v>331</v>
      </c>
      <c r="R13" s="4" cm="1">
        <f t="array" ref="R13">INT(INDEX($E$126:$E$5090,MATCH(R$2,$E$126:$E$5090,0)+MATCH($A13,$A$127:$A$156,0))*$P137)</f>
        <v>342</v>
      </c>
      <c r="S13" s="4" cm="1">
        <f t="array" ref="S13">INT(INDEX($E$126:$E$5090,MATCH(S$2,$E$126:$E$5090,0)+MATCH($A13,$A$127:$A$156,0))*$P137)</f>
        <v>348</v>
      </c>
      <c r="T13" s="4" cm="1">
        <f t="array" ref="T13">INT(INDEX($E$126:$E$5090,MATCH(T$2,$E$126:$E$5090,0)+MATCH($A13,$A$127:$A$156,0))*$P137)</f>
        <v>354</v>
      </c>
      <c r="U13" s="4" cm="1">
        <f t="array" ref="U13">INT(INDEX($E$126:$E$5090,MATCH(U$2,$E$126:$E$5090,0)+MATCH($A13,$A$127:$A$156,0))*$P137)</f>
        <v>360</v>
      </c>
      <c r="V13" s="4" cm="1">
        <f t="array" ref="V13">INT(INDEX($E$126:$E$5090,MATCH(V$2,$E$126:$E$5090,0)+MATCH($A13,$A$127:$A$156,0))*$P137)</f>
        <v>367</v>
      </c>
      <c r="W13" s="4" cm="1">
        <f t="array" ref="W13">INT(INDEX($E$126:$E$5090,MATCH(W$2,$E$126:$E$5090,0)+MATCH($A13,$A$127:$A$156,0))*$P137)</f>
        <v>373</v>
      </c>
      <c r="X13" s="4" cm="1">
        <f t="array" ref="X13">INT(INDEX($E$126:$E$5090,MATCH(X$2,$E$126:$E$5090,0)+MATCH($A13,$A$127:$A$156,0))*$P137)</f>
        <v>379</v>
      </c>
      <c r="Y13" s="29"/>
      <c r="AA13">
        <v>10</v>
      </c>
      <c r="AB13">
        <f>PRODUCT($AC$3:AC13)*$AA$1</f>
        <v>12.725399247600008</v>
      </c>
      <c r="AC13">
        <v>1.3</v>
      </c>
      <c r="AD13">
        <f t="shared" si="1"/>
        <v>308</v>
      </c>
      <c r="AF13">
        <v>1205</v>
      </c>
      <c r="AG13" s="28" t="s">
        <v>198</v>
      </c>
      <c r="AH13" t="s">
        <v>46</v>
      </c>
      <c r="AI13">
        <v>1</v>
      </c>
      <c r="AJ13" s="64" t="s">
        <v>301</v>
      </c>
      <c r="AK13" s="50" t="s">
        <v>850</v>
      </c>
      <c r="AL13" s="28"/>
      <c r="AM13">
        <v>1</v>
      </c>
      <c r="AO13">
        <v>2</v>
      </c>
      <c r="AP13">
        <v>20</v>
      </c>
      <c r="AQ13">
        <v>40</v>
      </c>
      <c r="AR13">
        <v>1</v>
      </c>
      <c r="AS13">
        <v>1</v>
      </c>
      <c r="AU13" t="s">
        <v>225</v>
      </c>
    </row>
    <row r="14" spans="1:50" x14ac:dyDescent="0.3">
      <c r="A14" s="4">
        <v>12</v>
      </c>
      <c r="B14" s="4">
        <f t="shared" si="0"/>
        <v>111</v>
      </c>
      <c r="C14" s="4">
        <v>260</v>
      </c>
      <c r="D14" s="4" t="e" cm="1">
        <f t="array" ref="D14">INDEX($E$126:$E$5090,MATCH(D$2,$E$126:$E$5090,0)+MATCH($A14,$A$127:$A$156,0))</f>
        <v>#REF!</v>
      </c>
      <c r="E14" s="4">
        <v>250</v>
      </c>
      <c r="F14" s="4" cm="1">
        <f t="array" ref="F14">INDEX($E$126:$E$5090,MATCH(F$2,$E$126:$E$5090,0)+MATCH($A14,$A$127:$A$156,0))</f>
        <v>276</v>
      </c>
      <c r="G14" s="4" cm="1">
        <f t="array" ref="G14">INDEX($E$126:$E$5090,MATCH(G$2,$E$126:$E$5090,0)+MATCH($A14,$A$127:$A$156,0))</f>
        <v>289</v>
      </c>
      <c r="H14" s="4" cm="1">
        <f t="array" ref="H14">INDEX($E$126:$E$5090,MATCH(H$2,$E$126:$E$5090,0)+MATCH($A14,$A$127:$A$156,0))</f>
        <v>305</v>
      </c>
      <c r="I14" s="4" cm="1">
        <f t="array" ref="I14">INT(INDEX($E$126:$E$5090,MATCH(I$2,$E$126:$E$5090,0)+MATCH($A14,$A$127:$A$156,0))*$P138)</f>
        <v>339</v>
      </c>
      <c r="J14" s="4" cm="1">
        <f t="array" ref="J14">INT(INDEX($E$126:$E$5090,MATCH(J$2,$E$126:$E$5090,0)+MATCH($A14,$A$127:$A$156,0))*$P138)</f>
        <v>362</v>
      </c>
      <c r="K14" s="4" cm="1">
        <f t="array" ref="K14">INT(INDEX($E$126:$E$5090,MATCH(K$2,$E$126:$E$5090,0)+MATCH($A14,$A$127:$A$156,0))*$P138)</f>
        <v>389</v>
      </c>
      <c r="L14" s="4" cm="1">
        <f t="array" ref="L14">INT(INDEX($E$126:$E$5090,MATCH(L$2,$E$126:$E$5090,0)+MATCH($A14,$A$127:$A$156,0))*$P138)</f>
        <v>421</v>
      </c>
      <c r="M14" s="4" cm="1">
        <f t="array" ref="M14">INT(INDEX($E$126:$E$5090,MATCH(M$2,$E$126:$E$5090,0)+MATCH($A14,$A$127:$A$156,0))*$P138)</f>
        <v>456</v>
      </c>
      <c r="N14" s="4" cm="1">
        <f t="array" ref="N14">INT(INDEX($E$126:$E$5090,MATCH(N$2,$E$126:$E$5090,0)+MATCH($A14,$A$127:$A$156,0))*$P138)</f>
        <v>498</v>
      </c>
      <c r="O14" s="4" cm="1">
        <f t="array" ref="O14">INT(INDEX($E$126:$E$5090,MATCH(O$2,$E$126:$E$5090,0)+MATCH($A14,$A$127:$A$156,0))*$P138)</f>
        <v>500</v>
      </c>
      <c r="P14" s="4" cm="1">
        <f t="array" ref="P14">INT(INDEX($E$126:$E$5090,MATCH(P$2,$E$126:$E$5090,0)+MATCH($A14,$A$127:$A$156,0))*$P138)</f>
        <v>496</v>
      </c>
      <c r="Q14" s="4" cm="1">
        <f t="array" ref="Q14">INT(INDEX($E$126:$E$5090,MATCH(Q$2,$E$126:$E$5090,0)+MATCH($A14,$A$127:$A$156,0))*$P138)</f>
        <v>527</v>
      </c>
      <c r="R14" s="4" cm="1">
        <f t="array" ref="R14">INT(INDEX($E$126:$E$5090,MATCH(R$2,$E$126:$E$5090,0)+MATCH($A14,$A$127:$A$156,0))*$P138)</f>
        <v>561</v>
      </c>
      <c r="S14" s="4" cm="1">
        <f t="array" ref="S14">INT(INDEX($E$126:$E$5090,MATCH(S$2,$E$126:$E$5090,0)+MATCH($A14,$A$127:$A$156,0))*$P138)</f>
        <v>580</v>
      </c>
      <c r="T14" s="4" cm="1">
        <f t="array" ref="T14">INT(INDEX($E$126:$E$5090,MATCH(T$2,$E$126:$E$5090,0)+MATCH($A14,$A$127:$A$156,0))*$P138)</f>
        <v>600</v>
      </c>
      <c r="U14" s="4" cm="1">
        <f t="array" ref="U14">INT(INDEX($E$126:$E$5090,MATCH(U$2,$E$126:$E$5090,0)+MATCH($A14,$A$127:$A$156,0))*$P138)</f>
        <v>621</v>
      </c>
      <c r="V14" s="4" cm="1">
        <f t="array" ref="V14">INT(INDEX($E$126:$E$5090,MATCH(V$2,$E$126:$E$5090,0)+MATCH($A14,$A$127:$A$156,0))*$P138)</f>
        <v>642</v>
      </c>
      <c r="W14" s="4" cm="1">
        <f t="array" ref="W14">INT(INDEX($E$126:$E$5090,MATCH(W$2,$E$126:$E$5090,0)+MATCH($A14,$A$127:$A$156,0))*$P138)</f>
        <v>665</v>
      </c>
      <c r="X14" s="4" cm="1">
        <f t="array" ref="X14">INT(INDEX($E$126:$E$5090,MATCH(X$2,$E$126:$E$5090,0)+MATCH($A14,$A$127:$A$156,0))*$P138)</f>
        <v>688</v>
      </c>
      <c r="Y14" s="29"/>
      <c r="AA14">
        <v>11</v>
      </c>
      <c r="AB14">
        <f>PRODUCT($AC$3:AC14)*$AA$1</f>
        <v>15.270479097120008</v>
      </c>
      <c r="AC14">
        <v>1.2</v>
      </c>
      <c r="AD14">
        <f t="shared" si="1"/>
        <v>369</v>
      </c>
      <c r="AF14">
        <v>11</v>
      </c>
      <c r="AG14">
        <v>1</v>
      </c>
      <c r="AH14" s="28" t="s">
        <v>193</v>
      </c>
      <c r="AI14">
        <v>1</v>
      </c>
      <c r="AJ14" s="50" t="s">
        <v>274</v>
      </c>
      <c r="AK14" s="50" t="s">
        <v>854</v>
      </c>
      <c r="AL14" s="28"/>
      <c r="AM14">
        <v>1</v>
      </c>
      <c r="AO14">
        <f>IF(AH14="BOSS",INDEX($AW$10:$AW$12,MATCH(AT14,$AV$10:$AV$12,0)),1)</f>
        <v>1</v>
      </c>
      <c r="AP14">
        <v>5</v>
      </c>
      <c r="AQ14">
        <f>IF(AH14="BOSS",INDEX($AX$10:$AX$12,MATCH(AT14,$AV$10:$AV$12,0)),40)</f>
        <v>40</v>
      </c>
      <c r="AR14">
        <v>1</v>
      </c>
      <c r="AS14">
        <v>1</v>
      </c>
      <c r="AU14" t="s">
        <v>226</v>
      </c>
    </row>
    <row r="15" spans="1:50" x14ac:dyDescent="0.3">
      <c r="A15" s="4">
        <v>13</v>
      </c>
      <c r="B15" s="4">
        <f t="shared" si="0"/>
        <v>121</v>
      </c>
      <c r="C15" s="4">
        <v>290</v>
      </c>
      <c r="D15" s="4" t="e" cm="1">
        <f t="array" ref="D15">INDEX($E$126:$E$5090,MATCH(D$2,$E$126:$E$5090,0)+MATCH($A15,$A$127:$A$156,0))</f>
        <v>#REF!</v>
      </c>
      <c r="E15" s="4">
        <v>280</v>
      </c>
      <c r="F15" s="4" cm="1">
        <f t="array" ref="F15">INDEX($E$126:$E$5090,MATCH(F$2,$E$126:$E$5090,0)+MATCH($A15,$A$127:$A$156,0))</f>
        <v>318</v>
      </c>
      <c r="G15" s="4" cm="1">
        <f t="array" ref="G15">INDEX($E$126:$E$5090,MATCH(G$2,$E$126:$E$5090,0)+MATCH($A15,$A$127:$A$156,0))</f>
        <v>340</v>
      </c>
      <c r="H15" s="4" cm="1">
        <f t="array" ref="H15">INDEX($E$126:$E$5090,MATCH(H$2,$E$126:$E$5090,0)+MATCH($A15,$A$127:$A$156,0))</f>
        <v>368</v>
      </c>
      <c r="I15" s="4" cm="1">
        <f t="array" ref="I15">INT(INDEX($E$126:$E$5090,MATCH(I$2,$E$126:$E$5090,0)+MATCH($A15,$A$127:$A$156,0))*$P139)</f>
        <v>426</v>
      </c>
      <c r="J15" s="4" cm="1">
        <f t="array" ref="J15">INT(INDEX($E$126:$E$5090,MATCH(J$2,$E$126:$E$5090,0)+MATCH($A15,$A$127:$A$156,0))*$P139)</f>
        <v>470</v>
      </c>
      <c r="K15" s="4" cm="1">
        <f t="array" ref="K15">INT(INDEX($E$126:$E$5090,MATCH(K$2,$E$126:$E$5090,0)+MATCH($A15,$A$127:$A$156,0))*$P139)</f>
        <v>523</v>
      </c>
      <c r="L15" s="4" cm="1">
        <f t="array" ref="L15">INT(INDEX($E$126:$E$5090,MATCH(L$2,$E$126:$E$5090,0)+MATCH($A15,$A$127:$A$156,0))*$P139)</f>
        <v>589</v>
      </c>
      <c r="M15" s="4" cm="1">
        <f t="array" ref="M15">INT(INDEX($E$126:$E$5090,MATCH(M$2,$E$126:$E$5090,0)+MATCH($A15,$A$127:$A$156,0))*$P139)</f>
        <v>666</v>
      </c>
      <c r="N15" s="4" cm="1">
        <f t="array" ref="N15">INT(INDEX($E$126:$E$5090,MATCH(N$2,$E$126:$E$5090,0)+MATCH($A15,$A$127:$A$156,0))*$P139)</f>
        <v>758</v>
      </c>
      <c r="O15" s="4" cm="1">
        <f t="array" ref="O15">INT(INDEX($E$126:$E$5090,MATCH(O$2,$E$126:$E$5090,0)+MATCH($A15,$A$127:$A$156,0))*$P139)</f>
        <v>764</v>
      </c>
      <c r="P15" s="4" cm="1">
        <f t="array" ref="P15">INT(INDEX($E$126:$E$5090,MATCH(P$2,$E$126:$E$5090,0)+MATCH($A15,$A$127:$A$156,0))*$P139)</f>
        <v>753</v>
      </c>
      <c r="Q15" s="4" cm="1">
        <f t="array" ref="Q15">INT(INDEX($E$126:$E$5090,MATCH(Q$2,$E$126:$E$5090,0)+MATCH($A15,$A$127:$A$156,0))*$P139)</f>
        <v>825</v>
      </c>
      <c r="R15" s="4" cm="1">
        <f t="array" ref="R15">INT(INDEX($E$126:$E$5090,MATCH(R$2,$E$126:$E$5090,0)+MATCH($A15,$A$127:$A$156,0))*$P139)</f>
        <v>907</v>
      </c>
      <c r="S15" s="4" cm="1">
        <f t="array" ref="S15">INT(INDEX($E$126:$E$5090,MATCH(S$2,$E$126:$E$5090,0)+MATCH($A15,$A$127:$A$156,0))*$P139)</f>
        <v>954</v>
      </c>
      <c r="T15" s="4" cm="1">
        <f t="array" ref="T15">INT(INDEX($E$126:$E$5090,MATCH(T$2,$E$126:$E$5090,0)+MATCH($A15,$A$127:$A$156,0))*$P139)</f>
        <v>1002</v>
      </c>
      <c r="U15" s="4" cm="1">
        <f t="array" ref="U15">INT(INDEX($E$126:$E$5090,MATCH(U$2,$E$126:$E$5090,0)+MATCH($A15,$A$127:$A$156,0))*$P139)</f>
        <v>1055</v>
      </c>
      <c r="V15" s="4" cm="1">
        <f t="array" ref="V15">INT(INDEX($E$126:$E$5090,MATCH(V$2,$E$126:$E$5090,0)+MATCH($A15,$A$127:$A$156,0))*$P139)</f>
        <v>1111</v>
      </c>
      <c r="W15" s="4" cm="1">
        <f t="array" ref="W15">INT(INDEX($E$126:$E$5090,MATCH(W$2,$E$126:$E$5090,0)+MATCH($A15,$A$127:$A$156,0))*$P139)</f>
        <v>1171</v>
      </c>
      <c r="X15" s="4" cm="1">
        <f t="array" ref="X15">INT(INDEX($E$126:$E$5090,MATCH(X$2,$E$126:$E$5090,0)+MATCH($A15,$A$127:$A$156,0))*$P139)</f>
        <v>1233</v>
      </c>
      <c r="Y15" s="29"/>
      <c r="AA15">
        <v>12</v>
      </c>
      <c r="AB15">
        <f>PRODUCT($AC$3:AC15)*$AA$1</f>
        <v>18.324574916544009</v>
      </c>
      <c r="AC15">
        <v>1.2</v>
      </c>
      <c r="AD15">
        <f t="shared" si="1"/>
        <v>442</v>
      </c>
      <c r="AF15">
        <v>12</v>
      </c>
      <c r="AG15">
        <v>1</v>
      </c>
      <c r="AH15" s="28" t="s">
        <v>194</v>
      </c>
      <c r="AI15">
        <v>1</v>
      </c>
      <c r="AJ15" s="50" t="s">
        <v>223</v>
      </c>
      <c r="AK15" s="50" t="s">
        <v>854</v>
      </c>
      <c r="AL15" s="28"/>
      <c r="AM15">
        <v>1</v>
      </c>
      <c r="AO15">
        <f t="shared" ref="AO15:AO78" si="2">IF(AH15="BOSS",INDEX($AW$10:$AW$12,MATCH(AT15,$AV$10:$AV$12,0)),1)</f>
        <v>1</v>
      </c>
      <c r="AP15">
        <v>5</v>
      </c>
      <c r="AQ15">
        <f t="shared" ref="AQ15:AQ78" si="3">IF(AH15="BOSS",INDEX($AX$10:$AX$12,MATCH(AT15,$AV$10:$AV$12,0)),40)</f>
        <v>40</v>
      </c>
      <c r="AR15">
        <v>1</v>
      </c>
      <c r="AS15">
        <v>1</v>
      </c>
      <c r="AU15" t="s">
        <v>227</v>
      </c>
    </row>
    <row r="16" spans="1:50" ht="13.5" customHeight="1" x14ac:dyDescent="0.3">
      <c r="A16" s="4">
        <v>14</v>
      </c>
      <c r="B16" s="4">
        <f t="shared" si="0"/>
        <v>131</v>
      </c>
      <c r="C16" s="4">
        <v>320</v>
      </c>
      <c r="D16" s="4" t="e" cm="1">
        <f t="array" ref="D16">INDEX($E$126:$E$5090,MATCH(D$2,$E$126:$E$5090,0)+MATCH($A16,$A$127:$A$156,0))</f>
        <v>#REF!</v>
      </c>
      <c r="E16" s="4">
        <v>310</v>
      </c>
      <c r="F16" s="4" cm="1">
        <f t="array" ref="F16">INDEX($E$126:$E$5090,MATCH(F$2,$E$126:$E$5090,0)+MATCH($A16,$A$127:$A$156,0))</f>
        <v>362</v>
      </c>
      <c r="G16" s="4" cm="1">
        <f t="array" ref="G16">INDEX($E$126:$E$5090,MATCH(G$2,$E$126:$E$5090,0)+MATCH($A16,$A$127:$A$156,0))</f>
        <v>396</v>
      </c>
      <c r="H16" s="4" cm="1">
        <f t="array" ref="H16">INDEX($E$126:$E$5090,MATCH(H$2,$E$126:$E$5090,0)+MATCH($A16,$A$127:$A$156,0))</f>
        <v>440</v>
      </c>
      <c r="I16" s="4" cm="1">
        <f t="array" ref="I16">INT(INDEX($E$126:$E$5090,MATCH(I$2,$E$126:$E$5090,0)+MATCH($A16,$A$127:$A$156,0))*$P140)</f>
        <v>529</v>
      </c>
      <c r="J16" s="4" cm="1">
        <f t="array" ref="J16">INT(INDEX($E$126:$E$5090,MATCH(J$2,$E$126:$E$5090,0)+MATCH($A16,$A$127:$A$156,0))*$P140)</f>
        <v>604</v>
      </c>
      <c r="K16" s="4" cm="1">
        <f t="array" ref="K16">INT(INDEX($E$126:$E$5090,MATCH(K$2,$E$126:$E$5090,0)+MATCH($A16,$A$127:$A$156,0))*$P140)</f>
        <v>697</v>
      </c>
      <c r="L16" s="4" cm="1">
        <f t="array" ref="L16">INT(INDEX($E$126:$E$5090,MATCH(L$2,$E$126:$E$5090,0)+MATCH($A16,$A$127:$A$156,0))*$P140)</f>
        <v>815</v>
      </c>
      <c r="M16" s="4" cm="1">
        <f t="array" ref="M16">INT(INDEX($E$126:$E$5090,MATCH(M$2,$E$126:$E$5090,0)+MATCH($A16,$A$127:$A$156,0))*$P140)</f>
        <v>960</v>
      </c>
      <c r="N16" s="4" cm="1">
        <f t="array" ref="N16">INT(INDEX($E$126:$E$5090,MATCH(N$2,$E$126:$E$5090,0)+MATCH($A16,$A$127:$A$156,0))*$P140)</f>
        <v>1143</v>
      </c>
      <c r="O16" s="4" cm="1">
        <f t="array" ref="O16">INT(INDEX($E$126:$E$5090,MATCH(O$2,$E$126:$E$5090,0)+MATCH($A16,$A$127:$A$156,0))*$P140)</f>
        <v>1153</v>
      </c>
      <c r="P16" s="4" cm="1">
        <f t="array" ref="P16">INT(INDEX($E$126:$E$5090,MATCH(P$2,$E$126:$E$5090,0)+MATCH($A16,$A$127:$A$156,0))*$P140)</f>
        <v>1133</v>
      </c>
      <c r="Q16" s="4" cm="1">
        <f t="array" ref="Q16">INT(INDEX($E$126:$E$5090,MATCH(Q$2,$E$126:$E$5090,0)+MATCH($A16,$A$127:$A$156,0))*$P140)</f>
        <v>1279</v>
      </c>
      <c r="R16" s="4" cm="1">
        <f t="array" ref="R16">INT(INDEX($E$126:$E$5090,MATCH(R$2,$E$126:$E$5090,0)+MATCH($A16,$A$127:$A$156,0))*$P140)</f>
        <v>1449</v>
      </c>
      <c r="S16" s="4" cm="1">
        <f t="array" ref="S16">INT(INDEX($E$126:$E$5090,MATCH(S$2,$E$126:$E$5090,0)+MATCH($A16,$A$127:$A$156,0))*$P140)</f>
        <v>1549</v>
      </c>
      <c r="T16" s="4" cm="1">
        <f t="array" ref="T16">INT(INDEX($E$126:$E$5090,MATCH(T$2,$E$126:$E$5090,0)+MATCH($A16,$A$127:$A$156,0))*$P140)</f>
        <v>1657</v>
      </c>
      <c r="U16" s="4" cm="1">
        <f t="array" ref="U16">INT(INDEX($E$126:$E$5090,MATCH(U$2,$E$126:$E$5090,0)+MATCH($A16,$A$127:$A$156,0))*$P140)</f>
        <v>1775</v>
      </c>
      <c r="V16" s="4" cm="1">
        <f t="array" ref="V16">INT(INDEX($E$126:$E$5090,MATCH(V$2,$E$126:$E$5090,0)+MATCH($A16,$A$127:$A$156,0))*$P140)</f>
        <v>1901</v>
      </c>
      <c r="W16" s="4" cm="1">
        <f t="array" ref="W16">INT(INDEX($E$126:$E$5090,MATCH(W$2,$E$126:$E$5090,0)+MATCH($A16,$A$127:$A$156,0))*$P140)</f>
        <v>2038</v>
      </c>
      <c r="X16" s="4" cm="1">
        <f t="array" ref="X16">INT(INDEX($E$126:$E$5090,MATCH(X$2,$E$126:$E$5090,0)+MATCH($A16,$A$127:$A$156,0))*$P140)</f>
        <v>2186</v>
      </c>
      <c r="AA16">
        <v>13</v>
      </c>
      <c r="AB16">
        <f>PRODUCT($AC$3:AC16)*$AA$1</f>
        <v>21.98948989985281</v>
      </c>
      <c r="AC16">
        <v>1.2</v>
      </c>
      <c r="AD16">
        <f t="shared" si="1"/>
        <v>530</v>
      </c>
      <c r="AF16">
        <v>13</v>
      </c>
      <c r="AG16">
        <v>1</v>
      </c>
      <c r="AH16" s="28" t="s">
        <v>295</v>
      </c>
      <c r="AI16">
        <v>1</v>
      </c>
      <c r="AJ16" s="50" t="s">
        <v>254</v>
      </c>
      <c r="AK16" s="50" t="s">
        <v>854</v>
      </c>
      <c r="AL16" s="28"/>
      <c r="AM16">
        <v>1</v>
      </c>
      <c r="AO16">
        <f t="shared" si="2"/>
        <v>1</v>
      </c>
      <c r="AP16">
        <v>5</v>
      </c>
      <c r="AQ16">
        <f t="shared" si="3"/>
        <v>40</v>
      </c>
      <c r="AR16">
        <v>1</v>
      </c>
      <c r="AS16">
        <v>1</v>
      </c>
      <c r="AU16" t="s">
        <v>228</v>
      </c>
    </row>
    <row r="17" spans="1:54" ht="13.5" customHeight="1" x14ac:dyDescent="0.3">
      <c r="A17" s="4">
        <v>15</v>
      </c>
      <c r="B17" s="4">
        <f t="shared" si="0"/>
        <v>141</v>
      </c>
      <c r="C17" s="4">
        <v>350</v>
      </c>
      <c r="D17" s="4" t="e" cm="1">
        <f t="array" ref="D17">INDEX($E$126:$E$5090,MATCH(D$2,$E$126:$E$5090,0)+MATCH($A17,$A$127:$A$156,0))</f>
        <v>#REF!</v>
      </c>
      <c r="E17" s="4">
        <v>340</v>
      </c>
      <c r="F17" s="4" cm="1">
        <f t="array" ref="F17">INDEX($E$126:$E$5090,MATCH(F$2,$E$126:$E$5090,0)+MATCH($A17,$A$127:$A$156,0))</f>
        <v>408</v>
      </c>
      <c r="G17" s="4" cm="1">
        <f t="array" ref="G17">INDEX($E$126:$E$5090,MATCH(G$2,$E$126:$E$5090,0)+MATCH($A17,$A$127:$A$156,0))</f>
        <v>457</v>
      </c>
      <c r="H17" s="4" cm="1">
        <f t="array" ref="H17">INDEX($E$126:$E$5090,MATCH(H$2,$E$126:$E$5090,0)+MATCH($A17,$A$127:$A$156,0))</f>
        <v>521</v>
      </c>
      <c r="I17" s="4" cm="1">
        <f t="array" ref="I17">INT(INDEX($E$126:$E$5090,MATCH(I$2,$E$126:$E$5090,0)+MATCH($A17,$A$127:$A$156,0))*$P141)</f>
        <v>652</v>
      </c>
      <c r="J17" s="4" cm="1">
        <f t="array" ref="J17">INT(INDEX($E$126:$E$5090,MATCH(J$2,$E$126:$E$5090,0)+MATCH($A17,$A$127:$A$156,0))*$P141)</f>
        <v>768</v>
      </c>
      <c r="K17" s="4" cm="1">
        <f t="array" ref="K17">INT(INDEX($E$126:$E$5090,MATCH(K$2,$E$126:$E$5090,0)+MATCH($A17,$A$127:$A$156,0))*$P141)</f>
        <v>921</v>
      </c>
      <c r="L17" s="4" cm="1">
        <f t="array" ref="L17">INT(INDEX($E$126:$E$5090,MATCH(L$2,$E$126:$E$5090,0)+MATCH($A17,$A$127:$A$156,0))*$P141)</f>
        <v>1117</v>
      </c>
      <c r="M17" s="4" cm="1">
        <f t="array" ref="M17">INT(INDEX($E$126:$E$5090,MATCH(M$2,$E$126:$E$5090,0)+MATCH($A17,$A$127:$A$156,0))*$P141)</f>
        <v>1373</v>
      </c>
      <c r="N17" s="4" cm="1">
        <f t="array" ref="N17">INT(INDEX($E$126:$E$5090,MATCH(N$2,$E$126:$E$5090,0)+MATCH($A17,$A$127:$A$156,0))*$P141)</f>
        <v>1707</v>
      </c>
      <c r="O17" s="4" cm="1">
        <f t="array" ref="O17">INT(INDEX($E$126:$E$5090,MATCH(O$2,$E$126:$E$5090,0)+MATCH($A17,$A$127:$A$156,0))*$P141)</f>
        <v>1725</v>
      </c>
      <c r="P17" s="4" cm="1">
        <f t="array" ref="P17">INT(INDEX($E$126:$E$5090,MATCH(P$2,$E$126:$E$5090,0)+MATCH($A17,$A$127:$A$156,0))*$P141)</f>
        <v>1686</v>
      </c>
      <c r="Q17" s="4" cm="1">
        <f t="array" ref="Q17">INT(INDEX($E$126:$E$5090,MATCH(Q$2,$E$126:$E$5090,0)+MATCH($A17,$A$127:$A$156,0))*$P141)</f>
        <v>1964</v>
      </c>
      <c r="R17" s="4" cm="1">
        <f t="array" ref="R17">INT(INDEX($E$126:$E$5090,MATCH(R$2,$E$126:$E$5090,0)+MATCH($A17,$A$127:$A$156,0))*$P141)</f>
        <v>2297</v>
      </c>
      <c r="S17" s="4" cm="1">
        <f t="array" ref="S17">INT(INDEX($E$126:$E$5090,MATCH(S$2,$E$126:$E$5090,0)+MATCH($A17,$A$127:$A$156,0))*$P141)</f>
        <v>2495</v>
      </c>
      <c r="T17" s="4" cm="1">
        <f t="array" ref="T17">INT(INDEX($E$126:$E$5090,MATCH(T$2,$E$126:$E$5090,0)+MATCH($A17,$A$127:$A$156,0))*$P141)</f>
        <v>2716</v>
      </c>
      <c r="U17" s="4" cm="1">
        <f t="array" ref="U17">INT(INDEX($E$126:$E$5090,MATCH(U$2,$E$126:$E$5090,0)+MATCH($A17,$A$127:$A$156,0))*$P141)</f>
        <v>2957</v>
      </c>
      <c r="V17" s="4" cm="1">
        <f t="array" ref="V17">INT(INDEX($E$126:$E$5090,MATCH(V$2,$E$126:$E$5090,0)+MATCH($A17,$A$127:$A$156,0))*$P141)</f>
        <v>3222</v>
      </c>
      <c r="W17" s="4" cm="1">
        <f t="array" ref="W17">INT(INDEX($E$126:$E$5090,MATCH(W$2,$E$126:$E$5090,0)+MATCH($A17,$A$127:$A$156,0))*$P141)</f>
        <v>3514</v>
      </c>
      <c r="X17" s="4" cm="1">
        <f t="array" ref="X17">INT(INDEX($E$126:$E$5090,MATCH(X$2,$E$126:$E$5090,0)+MATCH($A17,$A$127:$A$156,0))*$P141)</f>
        <v>3836</v>
      </c>
      <c r="AA17">
        <v>14</v>
      </c>
      <c r="AB17">
        <f>PRODUCT($AC$3:AC17)*$AA$1</f>
        <v>26.387387879823372</v>
      </c>
      <c r="AC17">
        <v>1.2</v>
      </c>
      <c r="AD17">
        <f t="shared" si="1"/>
        <v>636</v>
      </c>
      <c r="AF17">
        <v>15</v>
      </c>
      <c r="AG17">
        <v>1</v>
      </c>
      <c r="AH17" s="28" t="s">
        <v>296</v>
      </c>
      <c r="AI17">
        <v>3</v>
      </c>
      <c r="AJ17" t="s">
        <v>341</v>
      </c>
      <c r="AK17" s="50" t="s">
        <v>855</v>
      </c>
      <c r="AM17">
        <v>1.5</v>
      </c>
      <c r="AN17">
        <v>15</v>
      </c>
      <c r="AO17">
        <f t="shared" si="2"/>
        <v>5.5</v>
      </c>
      <c r="AP17">
        <v>50</v>
      </c>
      <c r="AQ17">
        <f t="shared" si="3"/>
        <v>30</v>
      </c>
      <c r="AR17">
        <f>AR14</f>
        <v>1</v>
      </c>
      <c r="AS17">
        <v>1</v>
      </c>
      <c r="AT17" s="28" t="s">
        <v>591</v>
      </c>
      <c r="AU17" t="s">
        <v>229</v>
      </c>
    </row>
    <row r="18" spans="1:54" x14ac:dyDescent="0.3">
      <c r="A18" s="4">
        <v>16</v>
      </c>
      <c r="B18" s="4">
        <f t="shared" si="0"/>
        <v>151</v>
      </c>
      <c r="C18" s="4">
        <v>380</v>
      </c>
      <c r="D18" s="4" t="e" cm="1">
        <f t="array" ref="D18">INDEX($E$126:$E$5090,MATCH(D$2,$E$126:$E$5090,0)+MATCH($A18,$A$127:$A$156,0))</f>
        <v>#REF!</v>
      </c>
      <c r="E18" s="4">
        <v>370</v>
      </c>
      <c r="F18" s="4" cm="1">
        <f t="array" ref="F18">INDEX($E$126:$E$5090,MATCH(F$2,$E$126:$E$5090,0)+MATCH($A18,$A$127:$A$156,0))</f>
        <v>459</v>
      </c>
      <c r="G18" s="4" cm="1">
        <f t="array" ref="G18">INDEX($E$126:$E$5090,MATCH(G$2,$E$126:$E$5090,0)+MATCH($A18,$A$127:$A$156,0))</f>
        <v>525</v>
      </c>
      <c r="H18" s="4" cm="1">
        <f t="array" ref="H18">INDEX($E$126:$E$5090,MATCH(H$2,$E$126:$E$5090,0)+MATCH($A18,$A$127:$A$156,0))</f>
        <v>609</v>
      </c>
      <c r="I18" s="4" cm="1">
        <f t="array" ref="I18">INT(INDEX($E$126:$E$5090,MATCH(I$2,$E$126:$E$5090,0)+MATCH($A18,$A$127:$A$156,0))*$P142)</f>
        <v>781</v>
      </c>
      <c r="J18" s="4" cm="1">
        <f t="array" ref="J18">INT(INDEX($E$126:$E$5090,MATCH(J$2,$E$126:$E$5090,0)+MATCH($A18,$A$127:$A$156,0))*$P142)</f>
        <v>935</v>
      </c>
      <c r="K18" s="4" cm="1">
        <f t="array" ref="K18">INT(INDEX($E$126:$E$5090,MATCH(K$2,$E$126:$E$5090,0)+MATCH($A18,$A$127:$A$156,0))*$P142)</f>
        <v>1133</v>
      </c>
      <c r="L18" s="4" cm="1">
        <f t="array" ref="L18">INT(INDEX($E$126:$E$5090,MATCH(L$2,$E$126:$E$5090,0)+MATCH($A18,$A$127:$A$156,0))*$P142)</f>
        <v>1390</v>
      </c>
      <c r="M18" s="4" cm="1">
        <f t="array" ref="M18">INT(INDEX($E$126:$E$5090,MATCH(M$2,$E$126:$E$5090,0)+MATCH($A18,$A$127:$A$156,0))*$P142)</f>
        <v>1724</v>
      </c>
      <c r="N18" s="4" cm="1">
        <f t="array" ref="N18">INT(INDEX($E$126:$E$5090,MATCH(N$2,$E$126:$E$5090,0)+MATCH($A18,$A$127:$A$156,0))*$P142)</f>
        <v>2157</v>
      </c>
      <c r="O18" s="4" cm="1">
        <f t="array" ref="O18">INT(INDEX($E$126:$E$5090,MATCH(O$2,$E$126:$E$5090,0)+MATCH($A18,$A$127:$A$156,0))*$P142)</f>
        <v>2193</v>
      </c>
      <c r="P18" s="4" cm="1">
        <f t="array" ref="P18">INT(INDEX($E$126:$E$5090,MATCH(P$2,$E$126:$E$5090,0)+MATCH($A18,$A$127:$A$156,0))*$P142)</f>
        <v>2230</v>
      </c>
      <c r="Q18" s="4" cm="1">
        <f t="array" ref="Q18">INT(INDEX($E$126:$E$5090,MATCH(Q$2,$E$126:$E$5090,0)+MATCH($A18,$A$127:$A$156,0))*$P142)</f>
        <v>2608</v>
      </c>
      <c r="R18" s="4" cm="1">
        <f t="array" ref="R18">INT(INDEX($E$126:$E$5090,MATCH(R$2,$E$126:$E$5090,0)+MATCH($A18,$A$127:$A$156,0))*$P142)</f>
        <v>3062</v>
      </c>
      <c r="S18" s="4" cm="1">
        <f t="array" ref="S18">INT(INDEX($E$126:$E$5090,MATCH(S$2,$E$126:$E$5090,0)+MATCH($A18,$A$127:$A$156,0))*$P142)</f>
        <v>3335</v>
      </c>
      <c r="T18" s="4" cm="1">
        <f t="array" ref="T18">INT(INDEX($E$126:$E$5090,MATCH(T$2,$E$126:$E$5090,0)+MATCH($A18,$A$127:$A$156,0))*$P142)</f>
        <v>3635</v>
      </c>
      <c r="U18" s="4" cm="1">
        <f t="array" ref="U18">INT(INDEX($E$126:$E$5090,MATCH(U$2,$E$126:$E$5090,0)+MATCH($A18,$A$127:$A$156,0))*$P142)</f>
        <v>3965</v>
      </c>
      <c r="V18" s="4" cm="1">
        <f t="array" ref="V18">INT(INDEX($E$126:$E$5090,MATCH(V$2,$E$126:$E$5090,0)+MATCH($A18,$A$127:$A$156,0))*$P142)</f>
        <v>4328</v>
      </c>
      <c r="W18" s="4" cm="1">
        <f t="array" ref="W18">INT(INDEX($E$126:$E$5090,MATCH(W$2,$E$126:$E$5090,0)+MATCH($A18,$A$127:$A$156,0))*$P142)</f>
        <v>4727</v>
      </c>
      <c r="X18" s="4" cm="1">
        <f t="array" ref="X18">INT(INDEX($E$126:$E$5090,MATCH(X$2,$E$126:$E$5090,0)+MATCH($A18,$A$127:$A$156,0))*$P142)</f>
        <v>5165</v>
      </c>
      <c r="AA18">
        <v>15</v>
      </c>
      <c r="AB18">
        <f>PRODUCT($AC$3:AC18)*$AA$1</f>
        <v>29.026126667805709</v>
      </c>
      <c r="AC18">
        <v>1.1000000000000001</v>
      </c>
      <c r="AD18">
        <f t="shared" si="1"/>
        <v>699</v>
      </c>
      <c r="AF18">
        <f>AF14+10</f>
        <v>21</v>
      </c>
      <c r="AG18">
        <f>AG14+1</f>
        <v>2</v>
      </c>
      <c r="AH18" t="str">
        <f>AH14</f>
        <v>普通怪1</v>
      </c>
      <c r="AI18">
        <f t="shared" ref="AI18" si="4">AI14</f>
        <v>1</v>
      </c>
      <c r="AJ18" t="s">
        <v>225</v>
      </c>
      <c r="AK18" t="str">
        <f t="shared" ref="AK18:AK33" si="5">AK14</f>
        <v>#000000</v>
      </c>
      <c r="AM18">
        <f>AM14</f>
        <v>1</v>
      </c>
      <c r="AN18" t="str">
        <f>IF(AN14="","",15)</f>
        <v/>
      </c>
      <c r="AO18">
        <f t="shared" si="2"/>
        <v>1</v>
      </c>
      <c r="AP18">
        <v>20</v>
      </c>
      <c r="AQ18">
        <f t="shared" si="3"/>
        <v>40</v>
      </c>
      <c r="AR18">
        <f t="shared" ref="AR18:AS20" si="6">AR14</f>
        <v>1</v>
      </c>
      <c r="AS18">
        <f t="shared" si="6"/>
        <v>1</v>
      </c>
      <c r="AU18" t="s">
        <v>230</v>
      </c>
    </row>
    <row r="19" spans="1:54" x14ac:dyDescent="0.3">
      <c r="A19" s="4">
        <v>17</v>
      </c>
      <c r="B19" s="4">
        <f t="shared" si="0"/>
        <v>161</v>
      </c>
      <c r="C19" s="4">
        <v>415</v>
      </c>
      <c r="D19" s="4" t="e" cm="1">
        <f t="array" ref="D19">INDEX($E$126:$E$5090,MATCH(D$2,$E$126:$E$5090,0)+MATCH($A19,$A$127:$A$156,0))</f>
        <v>#REF!</v>
      </c>
      <c r="E19" s="4">
        <v>400</v>
      </c>
      <c r="F19" s="4" cm="1">
        <f t="array" ref="F19">INDEX($E$126:$E$5090,MATCH(F$2,$E$126:$E$5090,0)+MATCH($A19,$A$127:$A$156,0))</f>
        <v>519</v>
      </c>
      <c r="G19" s="4" cm="1">
        <f t="array" ref="G19">INDEX($E$126:$E$5090,MATCH(G$2,$E$126:$E$5090,0)+MATCH($A19,$A$127:$A$156,0))</f>
        <v>605</v>
      </c>
      <c r="H19" s="4" cm="1">
        <f t="array" ref="H19">INDEX($E$126:$E$5090,MATCH(H$2,$E$126:$E$5090,0)+MATCH($A19,$A$127:$A$156,0))</f>
        <v>715</v>
      </c>
      <c r="I19" s="4" cm="1">
        <f t="array" ref="I19">INT(INDEX($E$126:$E$5090,MATCH(I$2,$E$126:$E$5090,0)+MATCH($A19,$A$127:$A$156,0))*$P143)</f>
        <v>942</v>
      </c>
      <c r="J19" s="4" cm="1">
        <f t="array" ref="J19">INT(INDEX($E$126:$E$5090,MATCH(J$2,$E$126:$E$5090,0)+MATCH($A19,$A$127:$A$156,0))*$P143)</f>
        <v>1142</v>
      </c>
      <c r="K19" s="4" cm="1">
        <f t="array" ref="K19">INT(INDEX($E$126:$E$5090,MATCH(K$2,$E$126:$E$5090,0)+MATCH($A19,$A$127:$A$156,0))*$P143)</f>
        <v>1402</v>
      </c>
      <c r="L19" s="4" cm="1">
        <f t="array" ref="L19">INT(INDEX($E$126:$E$5090,MATCH(L$2,$E$126:$E$5090,0)+MATCH($A19,$A$127:$A$156,0))*$P143)</f>
        <v>1739</v>
      </c>
      <c r="M19" s="4" cm="1">
        <f t="array" ref="M19">INT(INDEX($E$126:$E$5090,MATCH(M$2,$E$126:$E$5090,0)+MATCH($A19,$A$127:$A$156,0))*$P143)</f>
        <v>2175</v>
      </c>
      <c r="N19" s="4" cm="1">
        <f t="array" ref="N19">INT(INDEX($E$126:$E$5090,MATCH(N$2,$E$126:$E$5090,0)+MATCH($A19,$A$127:$A$156,0))*$P143)</f>
        <v>2741</v>
      </c>
      <c r="O19" s="4" cm="1">
        <f t="array" ref="O19">INT(INDEX($E$126:$E$5090,MATCH(O$2,$E$126:$E$5090,0)+MATCH($A19,$A$127:$A$156,0))*$P143)</f>
        <v>2801</v>
      </c>
      <c r="P19" s="4" cm="1">
        <f t="array" ref="P19">INT(INDEX($E$126:$E$5090,MATCH(P$2,$E$126:$E$5090,0)+MATCH($A19,$A$127:$A$156,0))*$P143)</f>
        <v>2964</v>
      </c>
      <c r="Q19" s="4" cm="1">
        <f t="array" ref="Q19">INT(INDEX($E$126:$E$5090,MATCH(Q$2,$E$126:$E$5090,0)+MATCH($A19,$A$127:$A$156,0))*$P143)</f>
        <v>3484</v>
      </c>
      <c r="R19" s="4" cm="1">
        <f t="array" ref="R19">INT(INDEX($E$126:$E$5090,MATCH(R$2,$E$126:$E$5090,0)+MATCH($A19,$A$127:$A$156,0))*$P143)</f>
        <v>4109</v>
      </c>
      <c r="S19" s="4" cm="1">
        <f t="array" ref="S19">INT(INDEX($E$126:$E$5090,MATCH(S$2,$E$126:$E$5090,0)+MATCH($A19,$A$127:$A$156,0))*$P143)</f>
        <v>4483</v>
      </c>
      <c r="T19" s="4" cm="1">
        <f t="array" ref="T19">INT(INDEX($E$126:$E$5090,MATCH(T$2,$E$126:$E$5090,0)+MATCH($A19,$A$127:$A$156,0))*$P143)</f>
        <v>4895</v>
      </c>
      <c r="U19" s="4" cm="1">
        <f t="array" ref="U19">INT(INDEX($E$126:$E$5090,MATCH(U$2,$E$126:$E$5090,0)+MATCH($A19,$A$127:$A$156,0))*$P143)</f>
        <v>5348</v>
      </c>
      <c r="V19" s="4" cm="1">
        <f t="array" ref="V19">INT(INDEX($E$126:$E$5090,MATCH(V$2,$E$126:$E$5090,0)+MATCH($A19,$A$127:$A$156,0))*$P143)</f>
        <v>5846</v>
      </c>
      <c r="W19" s="4" cm="1">
        <f t="array" ref="W19">INT(INDEX($E$126:$E$5090,MATCH(W$2,$E$126:$E$5090,0)+MATCH($A19,$A$127:$A$156,0))*$P143)</f>
        <v>6394</v>
      </c>
      <c r="X19" s="4" cm="1">
        <f t="array" ref="X19">INT(INDEX($E$126:$E$5090,MATCH(X$2,$E$126:$E$5090,0)+MATCH($A19,$A$127:$A$156,0))*$P143)</f>
        <v>6997</v>
      </c>
      <c r="AA19">
        <v>16</v>
      </c>
      <c r="AB19">
        <f>PRODUCT($AC$3:AC19)*$AA$1</f>
        <v>31.928739334586282</v>
      </c>
      <c r="AC19">
        <v>1.1000000000000001</v>
      </c>
      <c r="AD19">
        <f t="shared" si="1"/>
        <v>768</v>
      </c>
      <c r="AF19">
        <f t="shared" ref="AF19:AF82" si="7">AF15+10</f>
        <v>22</v>
      </c>
      <c r="AG19">
        <f t="shared" ref="AG19:AG82" si="8">AG15+1</f>
        <v>2</v>
      </c>
      <c r="AH19" t="str">
        <f t="shared" ref="AH19:AI19" si="9">AH15</f>
        <v>普通怪2</v>
      </c>
      <c r="AI19">
        <f t="shared" si="9"/>
        <v>1</v>
      </c>
      <c r="AJ19" t="s">
        <v>257</v>
      </c>
      <c r="AK19" t="str">
        <f t="shared" si="5"/>
        <v>#000000</v>
      </c>
      <c r="AM19">
        <f t="shared" ref="AM19:AM82" si="10">AM15</f>
        <v>1</v>
      </c>
      <c r="AN19" t="str">
        <f t="shared" ref="AN19:AN82" si="11">IF(AN15="","",15)</f>
        <v/>
      </c>
      <c r="AO19">
        <f t="shared" si="2"/>
        <v>1</v>
      </c>
      <c r="AP19">
        <v>20</v>
      </c>
      <c r="AQ19">
        <f t="shared" si="3"/>
        <v>40</v>
      </c>
      <c r="AR19">
        <f t="shared" si="6"/>
        <v>1</v>
      </c>
      <c r="AS19">
        <f t="shared" si="6"/>
        <v>1</v>
      </c>
      <c r="AU19" t="s">
        <v>231</v>
      </c>
    </row>
    <row r="20" spans="1:54" x14ac:dyDescent="0.3">
      <c r="A20" s="4">
        <v>18</v>
      </c>
      <c r="B20" s="4">
        <f t="shared" si="0"/>
        <v>171</v>
      </c>
      <c r="C20" s="4">
        <v>450</v>
      </c>
      <c r="D20" s="4" t="e" cm="1">
        <f t="array" ref="D20">INDEX($E$126:$E$5090,MATCH(D$2,$E$126:$E$5090,0)+MATCH($A20,$A$127:$A$156,0))</f>
        <v>#REF!</v>
      </c>
      <c r="E20" s="4">
        <v>430</v>
      </c>
      <c r="F20" s="4" cm="1">
        <f t="array" ref="F20">INDEX($E$126:$E$5090,MATCH(F$2,$E$126:$E$5090,0)+MATCH($A20,$A$127:$A$156,0))</f>
        <v>583</v>
      </c>
      <c r="G20" s="4" cm="1">
        <f t="array" ref="G20">INDEX($E$126:$E$5090,MATCH(G$2,$E$126:$E$5090,0)+MATCH($A20,$A$127:$A$156,0))</f>
        <v>693</v>
      </c>
      <c r="H20" s="4" cm="1">
        <f t="array" ref="H20">INDEX($E$126:$E$5090,MATCH(H$2,$E$126:$E$5090,0)+MATCH($A20,$A$127:$A$156,0))</f>
        <v>834</v>
      </c>
      <c r="I20" s="4" cm="1">
        <f t="array" ref="I20">INT(INDEX($E$126:$E$5090,MATCH(I$2,$E$126:$E$5090,0)+MATCH($A20,$A$127:$A$156,0))*$P144)</f>
        <v>1127</v>
      </c>
      <c r="J20" s="4" cm="1">
        <f t="array" ref="J20">INT(INDEX($E$126:$E$5090,MATCH(J$2,$E$126:$E$5090,0)+MATCH($A20,$A$127:$A$156,0))*$P144)</f>
        <v>1387</v>
      </c>
      <c r="K20" s="4" cm="1">
        <f t="array" ref="K20">INT(INDEX($E$126:$E$5090,MATCH(K$2,$E$126:$E$5090,0)+MATCH($A20,$A$127:$A$156,0))*$P144)</f>
        <v>1723</v>
      </c>
      <c r="L20" s="4" cm="1">
        <f t="array" ref="L20">INT(INDEX($E$126:$E$5090,MATCH(L$2,$E$126:$E$5090,0)+MATCH($A20,$A$127:$A$156,0))*$P144)</f>
        <v>2160</v>
      </c>
      <c r="M20" s="4" cm="1">
        <f t="array" ref="M20">INT(INDEX($E$126:$E$5090,MATCH(M$2,$E$126:$E$5090,0)+MATCH($A20,$A$127:$A$156,0))*$P144)</f>
        <v>2725</v>
      </c>
      <c r="N20" s="4" cm="1">
        <f t="array" ref="N20">INT(INDEX($E$126:$E$5090,MATCH(N$2,$E$126:$E$5090,0)+MATCH($A20,$A$127:$A$156,0))*$P144)</f>
        <v>3458</v>
      </c>
      <c r="O20" s="4" cm="1">
        <f t="array" ref="O20">INT(INDEX($E$126:$E$5090,MATCH(O$2,$E$126:$E$5090,0)+MATCH($A20,$A$127:$A$156,0))*$P144)</f>
        <v>3554</v>
      </c>
      <c r="P20" s="4" cm="1">
        <f t="array" ref="P20">INT(INDEX($E$126:$E$5090,MATCH(P$2,$E$126:$E$5090,0)+MATCH($A20,$A$127:$A$156,0))*$P144)</f>
        <v>3912</v>
      </c>
      <c r="Q20" s="4" cm="1">
        <f t="array" ref="Q20">INT(INDEX($E$126:$E$5090,MATCH(Q$2,$E$126:$E$5090,0)+MATCH($A20,$A$127:$A$156,0))*$P144)</f>
        <v>4622</v>
      </c>
      <c r="R20" s="4" cm="1">
        <f t="array" ref="R20">INT(INDEX($E$126:$E$5090,MATCH(R$2,$E$126:$E$5090,0)+MATCH($A20,$A$127:$A$156,0))*$P144)</f>
        <v>5472</v>
      </c>
      <c r="S20" s="4" cm="1">
        <f t="array" ref="S20">INT(INDEX($E$126:$E$5090,MATCH(S$2,$E$126:$E$5090,0)+MATCH($A20,$A$127:$A$156,0))*$P144)</f>
        <v>5982</v>
      </c>
      <c r="T20" s="4" cm="1">
        <f t="array" ref="T20">INT(INDEX($E$126:$E$5090,MATCH(T$2,$E$126:$E$5090,0)+MATCH($A20,$A$127:$A$156,0))*$P144)</f>
        <v>6544</v>
      </c>
      <c r="U20" s="4" cm="1">
        <f t="array" ref="U20">INT(INDEX($E$126:$E$5090,MATCH(U$2,$E$126:$E$5090,0)+MATCH($A20,$A$127:$A$156,0))*$P144)</f>
        <v>7161</v>
      </c>
      <c r="V20" s="4" cm="1">
        <f t="array" ref="V20">INT(INDEX($E$126:$E$5090,MATCH(V$2,$E$126:$E$5090,0)+MATCH($A20,$A$127:$A$156,0))*$P144)</f>
        <v>7841</v>
      </c>
      <c r="W20" s="4" cm="1">
        <f t="array" ref="W20">INT(INDEX($E$126:$E$5090,MATCH(W$2,$E$126:$E$5090,0)+MATCH($A20,$A$127:$A$156,0))*$P144)</f>
        <v>8586</v>
      </c>
      <c r="X20" s="4" cm="1">
        <f t="array" ref="X20">INT(INDEX($E$126:$E$5090,MATCH(X$2,$E$126:$E$5090,0)+MATCH($A20,$A$127:$A$156,0))*$P144)</f>
        <v>9408</v>
      </c>
      <c r="AA20">
        <v>17</v>
      </c>
      <c r="AB20">
        <f>PRODUCT($AC$3:AC20)*$AA$1</f>
        <v>35.121613268044918</v>
      </c>
      <c r="AC20">
        <v>1.1000000000000001</v>
      </c>
      <c r="AD20">
        <f t="shared" si="1"/>
        <v>844</v>
      </c>
      <c r="AF20">
        <f t="shared" si="7"/>
        <v>23</v>
      </c>
      <c r="AG20">
        <f t="shared" si="8"/>
        <v>2</v>
      </c>
      <c r="AH20" t="str">
        <f t="shared" ref="AH20:AI20" si="12">AH16</f>
        <v>普通怪3</v>
      </c>
      <c r="AI20">
        <f t="shared" si="12"/>
        <v>1</v>
      </c>
      <c r="AJ20" t="s">
        <v>240</v>
      </c>
      <c r="AK20" t="str">
        <f t="shared" si="5"/>
        <v>#000000</v>
      </c>
      <c r="AM20">
        <f t="shared" si="10"/>
        <v>1</v>
      </c>
      <c r="AN20" t="str">
        <f t="shared" si="11"/>
        <v/>
      </c>
      <c r="AO20">
        <f t="shared" si="2"/>
        <v>1</v>
      </c>
      <c r="AP20">
        <v>20</v>
      </c>
      <c r="AQ20">
        <f t="shared" si="3"/>
        <v>40</v>
      </c>
      <c r="AR20">
        <f t="shared" si="6"/>
        <v>1</v>
      </c>
      <c r="AS20">
        <f t="shared" si="6"/>
        <v>1</v>
      </c>
      <c r="AU20" t="s">
        <v>232</v>
      </c>
    </row>
    <row r="21" spans="1:54" x14ac:dyDescent="0.3">
      <c r="A21" s="4">
        <v>19</v>
      </c>
      <c r="B21" s="4">
        <f t="shared" si="0"/>
        <v>181</v>
      </c>
      <c r="C21" s="4">
        <v>485</v>
      </c>
      <c r="D21" s="4" t="e" cm="1">
        <f t="array" ref="D21">INDEX($E$126:$E$5090,MATCH(D$2,$E$126:$E$5090,0)+MATCH($A21,$A$127:$A$156,0))</f>
        <v>#REF!</v>
      </c>
      <c r="E21" s="4">
        <v>470</v>
      </c>
      <c r="F21" s="4" cm="1">
        <f t="array" ref="F21">INDEX($E$126:$E$5090,MATCH(F$2,$E$126:$E$5090,0)+MATCH($A21,$A$127:$A$156,0))</f>
        <v>651</v>
      </c>
      <c r="G21" s="4" cm="1">
        <f t="array" ref="G21">INDEX($E$126:$E$5090,MATCH(G$2,$E$126:$E$5090,0)+MATCH($A21,$A$127:$A$156,0))</f>
        <v>789</v>
      </c>
      <c r="H21" s="4" cm="1">
        <f t="array" ref="H21">INDEX($E$126:$E$5090,MATCH(H$2,$E$126:$E$5090,0)+MATCH($A21,$A$127:$A$156,0))</f>
        <v>967</v>
      </c>
      <c r="I21" s="4" cm="1">
        <f t="array" ref="I21">INT(INDEX($E$126:$E$5090,MATCH(I$2,$E$126:$E$5090,0)+MATCH($A21,$A$127:$A$156,0))*$P145)</f>
        <v>1340</v>
      </c>
      <c r="J21" s="4" cm="1">
        <f t="array" ref="J21">INT(INDEX($E$126:$E$5090,MATCH(J$2,$E$126:$E$5090,0)+MATCH($A21,$A$127:$A$156,0))*$P145)</f>
        <v>1673</v>
      </c>
      <c r="K21" s="4" cm="1">
        <f t="array" ref="K21">INT(INDEX($E$126:$E$5090,MATCH(K$2,$E$126:$E$5090,0)+MATCH($A21,$A$127:$A$156,0))*$P145)</f>
        <v>2105</v>
      </c>
      <c r="L21" s="4" cm="1">
        <f t="array" ref="L21">INT(INDEX($E$126:$E$5090,MATCH(L$2,$E$126:$E$5090,0)+MATCH($A21,$A$127:$A$156,0))*$P145)</f>
        <v>2665</v>
      </c>
      <c r="M21" s="4" cm="1">
        <f t="array" ref="M21">INT(INDEX($E$126:$E$5090,MATCH(M$2,$E$126:$E$5090,0)+MATCH($A21,$A$127:$A$156,0))*$P145)</f>
        <v>3392</v>
      </c>
      <c r="N21" s="4" cm="1">
        <f t="array" ref="N21">INT(INDEX($E$126:$E$5090,MATCH(N$2,$E$126:$E$5090,0)+MATCH($A21,$A$127:$A$156,0))*$P145)</f>
        <v>4337</v>
      </c>
      <c r="O21" s="4" cm="1">
        <f t="array" ref="O21">INT(INDEX($E$126:$E$5090,MATCH(O$2,$E$126:$E$5090,0)+MATCH($A21,$A$127:$A$156,0))*$P145)</f>
        <v>4480</v>
      </c>
      <c r="P21" s="4" cm="1">
        <f t="array" ref="P21">INT(INDEX($E$126:$E$5090,MATCH(P$2,$E$126:$E$5090,0)+MATCH($A21,$A$127:$A$156,0))*$P145)</f>
        <v>5131</v>
      </c>
      <c r="Q21" s="4" cm="1">
        <f t="array" ref="Q21">INT(INDEX($E$126:$E$5090,MATCH(Q$2,$E$126:$E$5090,0)+MATCH($A21,$A$127:$A$156,0))*$P145)</f>
        <v>6091</v>
      </c>
      <c r="R21" s="4" cm="1">
        <f t="array" ref="R21">INT(INDEX($E$126:$E$5090,MATCH(R$2,$E$126:$E$5090,0)+MATCH($A21,$A$127:$A$156,0))*$P145)</f>
        <v>7244</v>
      </c>
      <c r="S21" s="4" cm="1">
        <f t="array" ref="S21">INT(INDEX($E$126:$E$5090,MATCH(S$2,$E$126:$E$5090,0)+MATCH($A21,$A$127:$A$156,0))*$P145)</f>
        <v>7935</v>
      </c>
      <c r="T21" s="4" cm="1">
        <f t="array" ref="T21">INT(INDEX($E$126:$E$5090,MATCH(T$2,$E$126:$E$5090,0)+MATCH($A21,$A$127:$A$156,0))*$P145)</f>
        <v>8694</v>
      </c>
      <c r="U21" s="4" cm="1">
        <f t="array" ref="U21">INT(INDEX($E$126:$E$5090,MATCH(U$2,$E$126:$E$5090,0)+MATCH($A21,$A$127:$A$156,0))*$P145)</f>
        <v>9531</v>
      </c>
      <c r="V21" s="4" cm="1">
        <f t="array" ref="V21">INT(INDEX($E$126:$E$5090,MATCH(V$2,$E$126:$E$5090,0)+MATCH($A21,$A$127:$A$156,0))*$P145)</f>
        <v>10450</v>
      </c>
      <c r="W21" s="4" cm="1">
        <f t="array" ref="W21">INT(INDEX($E$126:$E$5090,MATCH(W$2,$E$126:$E$5090,0)+MATCH($A21,$A$127:$A$156,0))*$P145)</f>
        <v>11462</v>
      </c>
      <c r="X21" s="4" cm="1">
        <f t="array" ref="X21">INT(INDEX($E$126:$E$5090,MATCH(X$2,$E$126:$E$5090,0)+MATCH($A21,$A$127:$A$156,0))*$P145)</f>
        <v>12574</v>
      </c>
      <c r="AA21">
        <v>18</v>
      </c>
      <c r="AB21">
        <f>PRODUCT($AC$3:AC21)*$AA$1</f>
        <v>38.633774594849413</v>
      </c>
      <c r="AC21">
        <v>1.1000000000000001</v>
      </c>
      <c r="AD21">
        <f t="shared" si="1"/>
        <v>928</v>
      </c>
      <c r="AF21">
        <f t="shared" si="7"/>
        <v>25</v>
      </c>
      <c r="AG21">
        <f t="shared" si="8"/>
        <v>2</v>
      </c>
      <c r="AH21" t="str">
        <f t="shared" ref="AH21:AI21" si="13">AH17</f>
        <v>BOSS</v>
      </c>
      <c r="AI21">
        <f t="shared" si="13"/>
        <v>3</v>
      </c>
      <c r="AJ21" t="s">
        <v>342</v>
      </c>
      <c r="AK21" t="str">
        <f t="shared" si="5"/>
        <v>#FB8C00</v>
      </c>
      <c r="AM21">
        <f t="shared" si="10"/>
        <v>1.5</v>
      </c>
      <c r="AN21">
        <f t="shared" si="11"/>
        <v>15</v>
      </c>
      <c r="AO21">
        <f t="shared" si="2"/>
        <v>8.25</v>
      </c>
      <c r="AP21">
        <f t="shared" ref="AP21:AS36" si="14">AP17</f>
        <v>50</v>
      </c>
      <c r="AQ21">
        <f t="shared" si="3"/>
        <v>20</v>
      </c>
      <c r="AR21">
        <f t="shared" si="14"/>
        <v>1</v>
      </c>
      <c r="AS21">
        <f t="shared" si="14"/>
        <v>1</v>
      </c>
      <c r="AT21" s="28" t="s">
        <v>590</v>
      </c>
      <c r="AU21" t="s">
        <v>233</v>
      </c>
    </row>
    <row r="22" spans="1:54" x14ac:dyDescent="0.3">
      <c r="A22" s="4">
        <v>20</v>
      </c>
      <c r="B22" s="8">
        <f t="shared" si="0"/>
        <v>191</v>
      </c>
      <c r="C22" s="4">
        <v>520</v>
      </c>
      <c r="D22" s="4" t="e" cm="1">
        <f t="array" ref="D22">INDEX($E$126:$E$5090,MATCH(D$2,$E$126:$E$5090,0)+MATCH($A22,$A$127:$A$156,0))</f>
        <v>#REF!</v>
      </c>
      <c r="E22" s="4">
        <v>510</v>
      </c>
      <c r="F22" s="4" cm="1">
        <f t="array" ref="F22">INDEX($E$126:$E$5090,MATCH(F$2,$E$126:$E$5090,0)+MATCH($A22,$A$127:$A$156,0))</f>
        <v>723</v>
      </c>
      <c r="G22" s="4" cm="1">
        <f t="array" ref="G22">INDEX($E$126:$E$5090,MATCH(G$2,$E$126:$E$5090,0)+MATCH($A22,$A$127:$A$156,0))</f>
        <v>894</v>
      </c>
      <c r="H22" s="4" cm="1">
        <f t="array" ref="H22">INDEX($E$126:$E$5090,MATCH(H$2,$E$126:$E$5090,0)+MATCH($A22,$A$127:$A$156,0))</f>
        <v>1115</v>
      </c>
      <c r="I22" s="4" cm="1">
        <f t="array" ref="I22">INT(INDEX($E$126:$E$5090,MATCH(I$2,$E$126:$E$5090,0)+MATCH($A22,$A$127:$A$156,0))*$P146)</f>
        <v>1585</v>
      </c>
      <c r="J22" s="4" cm="1">
        <f t="array" ref="J22">INT(INDEX($E$126:$E$5090,MATCH(J$2,$E$126:$E$5090,0)+MATCH($A22,$A$127:$A$156,0))*$P146)</f>
        <v>2008</v>
      </c>
      <c r="K22" s="4" cm="1">
        <f t="array" ref="K22">INT(INDEX($E$126:$E$5090,MATCH(K$2,$E$126:$E$5090,0)+MATCH($A22,$A$127:$A$156,0))*$P146)</f>
        <v>2558</v>
      </c>
      <c r="L22" s="4" cm="1">
        <f t="array" ref="L22">INT(INDEX($E$126:$E$5090,MATCH(L$2,$E$126:$E$5090,0)+MATCH($A22,$A$127:$A$156,0))*$P146)</f>
        <v>3272</v>
      </c>
      <c r="M22" s="4" cm="1">
        <f t="array" ref="M22">INT(INDEX($E$126:$E$5090,MATCH(M$2,$E$126:$E$5090,0)+MATCH($A22,$A$127:$A$156,0))*$P146)</f>
        <v>4202</v>
      </c>
      <c r="N22" s="4" cm="1">
        <f t="array" ref="N22">INT(INDEX($E$126:$E$5090,MATCH(N$2,$E$126:$E$5090,0)+MATCH($A22,$A$127:$A$156,0))*$P146)</f>
        <v>5410</v>
      </c>
      <c r="O22" s="4" cm="1">
        <f t="array" ref="O22">INT(INDEX($E$126:$E$5090,MATCH(O$2,$E$126:$E$5090,0)+MATCH($A22,$A$127:$A$156,0))*$P146)</f>
        <v>5618</v>
      </c>
      <c r="P22" s="4" cm="1">
        <f t="array" ref="P22">INT(INDEX($E$126:$E$5090,MATCH(P$2,$E$126:$E$5090,0)+MATCH($A22,$A$127:$A$156,0))*$P146)</f>
        <v>6695</v>
      </c>
      <c r="Q22" s="4" cm="1">
        <f t="array" ref="Q22">INT(INDEX($E$126:$E$5090,MATCH(Q$2,$E$126:$E$5090,0)+MATCH($A22,$A$127:$A$156,0))*$P146)</f>
        <v>7986</v>
      </c>
      <c r="R22" s="4" cm="1">
        <f t="array" ref="R22">INT(INDEX($E$126:$E$5090,MATCH(R$2,$E$126:$E$5090,0)+MATCH($A22,$A$127:$A$156,0))*$P146)</f>
        <v>9537</v>
      </c>
      <c r="S22" s="4" cm="1">
        <f t="array" ref="S22">INT(INDEX($E$126:$E$5090,MATCH(S$2,$E$126:$E$5090,0)+MATCH($A22,$A$127:$A$156,0))*$P146)</f>
        <v>10468</v>
      </c>
      <c r="T22" s="4" cm="1">
        <f t="array" ref="T22">INT(INDEX($E$126:$E$5090,MATCH(T$2,$E$126:$E$5090,0)+MATCH($A22,$A$127:$A$156,0))*$P146)</f>
        <v>11490</v>
      </c>
      <c r="U22" s="4" cm="1">
        <f t="array" ref="U22">INT(INDEX($E$126:$E$5090,MATCH(U$2,$E$126:$E$5090,0)+MATCH($A22,$A$127:$A$156,0))*$P146)</f>
        <v>12616</v>
      </c>
      <c r="V22" s="4" cm="1">
        <f t="array" ref="V22">INT(INDEX($E$126:$E$5090,MATCH(V$2,$E$126:$E$5090,0)+MATCH($A22,$A$127:$A$156,0))*$P146)</f>
        <v>13854</v>
      </c>
      <c r="W22" s="4" cm="1">
        <f t="array" ref="W22">INT(INDEX($E$126:$E$5090,MATCH(W$2,$E$126:$E$5090,0)+MATCH($A22,$A$127:$A$156,0))*$P146)</f>
        <v>15217</v>
      </c>
      <c r="X22" s="4" cm="1">
        <f t="array" ref="X22">INT(INDEX($E$126:$E$5090,MATCH(X$2,$E$126:$E$5090,0)+MATCH($A22,$A$127:$A$156,0))*$P146)</f>
        <v>16716</v>
      </c>
      <c r="AA22">
        <v>19</v>
      </c>
      <c r="AB22">
        <f>PRODUCT($AC$3:AC22)*$AA$1</f>
        <v>42.497152054334357</v>
      </c>
      <c r="AC22">
        <v>1.1000000000000001</v>
      </c>
      <c r="AD22">
        <f t="shared" si="1"/>
        <v>1020</v>
      </c>
      <c r="AF22">
        <f t="shared" si="7"/>
        <v>31</v>
      </c>
      <c r="AG22">
        <f t="shared" si="8"/>
        <v>3</v>
      </c>
      <c r="AH22" t="str">
        <f t="shared" ref="AH22:AI22" si="15">AH18</f>
        <v>普通怪1</v>
      </c>
      <c r="AI22">
        <f t="shared" si="15"/>
        <v>1</v>
      </c>
      <c r="AJ22" t="s">
        <v>238</v>
      </c>
      <c r="AK22" t="str">
        <f t="shared" si="5"/>
        <v>#000000</v>
      </c>
      <c r="AM22">
        <f t="shared" si="10"/>
        <v>1</v>
      </c>
      <c r="AN22" t="str">
        <f t="shared" si="11"/>
        <v/>
      </c>
      <c r="AO22">
        <f t="shared" si="2"/>
        <v>1</v>
      </c>
      <c r="AP22">
        <f t="shared" si="14"/>
        <v>20</v>
      </c>
      <c r="AQ22">
        <f t="shared" si="3"/>
        <v>40</v>
      </c>
      <c r="AR22">
        <f t="shared" si="14"/>
        <v>1</v>
      </c>
      <c r="AS22">
        <f t="shared" si="14"/>
        <v>1</v>
      </c>
      <c r="AU22" t="s">
        <v>234</v>
      </c>
    </row>
    <row r="23" spans="1:54" x14ac:dyDescent="0.3">
      <c r="A23" s="4">
        <v>21</v>
      </c>
      <c r="B23" s="4">
        <f t="shared" si="0"/>
        <v>201</v>
      </c>
      <c r="C23" s="4">
        <v>555</v>
      </c>
      <c r="D23" s="4" t="e" cm="1">
        <f t="array" ref="D23">INDEX($E$126:$E$5090,MATCH(D$2,$E$126:$E$5090,0)+MATCH($A23,$A$127:$A$156,0))</f>
        <v>#REF!</v>
      </c>
      <c r="E23" s="4">
        <v>550</v>
      </c>
      <c r="F23" s="4" cm="1">
        <f t="array" ref="F23">INDEX($E$126:$E$5090,MATCH(F$2,$E$126:$E$5090,0)+MATCH($A23,$A$127:$A$156,0))</f>
        <v>784</v>
      </c>
      <c r="G23" s="4" cm="1">
        <f t="array" ref="G23">INDEX($E$126:$E$5090,MATCH(G$2,$E$126:$E$5090,0)+MATCH($A23,$A$127:$A$156,0))</f>
        <v>976</v>
      </c>
      <c r="H23" s="4" cm="1">
        <f t="array" ref="H23">INDEX($E$126:$E$5090,MATCH(H$2,$E$126:$E$5090,0)+MATCH($A23,$A$127:$A$156,0))</f>
        <v>1225</v>
      </c>
      <c r="I23" s="4" cm="1">
        <f t="array" ref="I23">INT(INDEX($E$126:$E$5090,MATCH(I$2,$E$126:$E$5090,0)+MATCH($A23,$A$127:$A$156,0))*$P147)</f>
        <v>1764</v>
      </c>
      <c r="J23" s="4" cm="1">
        <f t="array" ref="J23">INT(INDEX($E$126:$E$5090,MATCH(J$2,$E$126:$E$5090,0)+MATCH($A23,$A$127:$A$156,0))*$P147)</f>
        <v>2243</v>
      </c>
      <c r="K23" s="4" cm="1">
        <f t="array" ref="K23">INT(INDEX($E$126:$E$5090,MATCH(K$2,$E$126:$E$5090,0)+MATCH($A23,$A$127:$A$156,0))*$P147)</f>
        <v>2865</v>
      </c>
      <c r="L23" s="4" cm="1">
        <f t="array" ref="L23">INT(INDEX($E$126:$E$5090,MATCH(L$2,$E$126:$E$5090,0)+MATCH($A23,$A$127:$A$156,0))*$P147)</f>
        <v>3675</v>
      </c>
      <c r="M23" s="4" cm="1">
        <f t="array" ref="M23">INT(INDEX($E$126:$E$5090,MATCH(M$2,$E$126:$E$5090,0)+MATCH($A23,$A$127:$A$156,0))*$P147)</f>
        <v>4727</v>
      </c>
      <c r="N23" s="4" cm="1">
        <f t="array" ref="N23">INT(INDEX($E$126:$E$5090,MATCH(N$2,$E$126:$E$5090,0)+MATCH($A23,$A$127:$A$156,0))*$P147)</f>
        <v>6095</v>
      </c>
      <c r="O23" s="4" cm="1">
        <f t="array" ref="O23">INT(INDEX($E$126:$E$5090,MATCH(O$2,$E$126:$E$5090,0)+MATCH($A23,$A$127:$A$156,0))*$P147)</f>
        <v>6513</v>
      </c>
      <c r="P23" s="4" cm="1">
        <f t="array" ref="P23">INT(INDEX($E$126:$E$5090,MATCH(P$2,$E$126:$E$5090,0)+MATCH($A23,$A$127:$A$156,0))*$P147)</f>
        <v>7771</v>
      </c>
      <c r="Q23" s="4" cm="1">
        <f t="array" ref="Q23">INT(INDEX($E$126:$E$5090,MATCH(Q$2,$E$126:$E$5090,0)+MATCH($A23,$A$127:$A$156,0))*$P147)</f>
        <v>9280</v>
      </c>
      <c r="R23" s="4" cm="1">
        <f t="array" ref="R23">INT(INDEX($E$126:$E$5090,MATCH(R$2,$E$126:$E$5090,0)+MATCH($A23,$A$127:$A$156,0))*$P147)</f>
        <v>11091</v>
      </c>
      <c r="S23" s="4" cm="1">
        <f t="array" ref="S23">INT(INDEX($E$126:$E$5090,MATCH(S$2,$E$126:$E$5090,0)+MATCH($A23,$A$127:$A$156,0))*$P147)</f>
        <v>12177</v>
      </c>
      <c r="T23" s="4" cm="1">
        <f t="array" ref="T23">INT(INDEX($E$126:$E$5090,MATCH(T$2,$E$126:$E$5090,0)+MATCH($A23,$A$127:$A$156,0))*$P147)</f>
        <v>13372</v>
      </c>
      <c r="U23" s="4" cm="1">
        <f t="array" ref="U23">INT(INDEX($E$126:$E$5090,MATCH(U$2,$E$126:$E$5090,0)+MATCH($A23,$A$127:$A$156,0))*$P147)</f>
        <v>14686</v>
      </c>
      <c r="V23" s="4" cm="1">
        <f t="array" ref="V23">INT(INDEX($E$126:$E$5090,MATCH(V$2,$E$126:$E$5090,0)+MATCH($A23,$A$127:$A$156,0))*$P147)</f>
        <v>16133</v>
      </c>
      <c r="W23" s="4" cm="1">
        <f t="array" ref="W23">INT(INDEX($E$126:$E$5090,MATCH(W$2,$E$126:$E$5090,0)+MATCH($A23,$A$127:$A$156,0))*$P147)</f>
        <v>17723</v>
      </c>
      <c r="X23" s="4" cm="1">
        <f t="array" ref="X23">INT(INDEX($E$126:$E$5090,MATCH(X$2,$E$126:$E$5090,0)+MATCH($A23,$A$127:$A$156,0))*$P147)</f>
        <v>19473</v>
      </c>
      <c r="AA23">
        <v>20</v>
      </c>
      <c r="AB23">
        <f>PRODUCT($AC$3:AC23)*$AA$1</f>
        <v>46.746867259767804</v>
      </c>
      <c r="AC23">
        <v>1.1000000000000001</v>
      </c>
      <c r="AD23">
        <f t="shared" si="1"/>
        <v>1122</v>
      </c>
      <c r="AF23">
        <f t="shared" si="7"/>
        <v>32</v>
      </c>
      <c r="AG23">
        <f t="shared" si="8"/>
        <v>3</v>
      </c>
      <c r="AH23" t="str">
        <f t="shared" ref="AH23:AI23" si="16">AH19</f>
        <v>普通怪2</v>
      </c>
      <c r="AI23">
        <f t="shared" si="16"/>
        <v>1</v>
      </c>
      <c r="AJ23" t="s">
        <v>277</v>
      </c>
      <c r="AK23" t="str">
        <f t="shared" si="5"/>
        <v>#000000</v>
      </c>
      <c r="AM23">
        <f t="shared" si="10"/>
        <v>1</v>
      </c>
      <c r="AN23" t="str">
        <f t="shared" si="11"/>
        <v/>
      </c>
      <c r="AO23">
        <f t="shared" si="2"/>
        <v>1</v>
      </c>
      <c r="AP23">
        <f t="shared" si="14"/>
        <v>20</v>
      </c>
      <c r="AQ23">
        <f t="shared" si="3"/>
        <v>40</v>
      </c>
      <c r="AR23">
        <f t="shared" si="14"/>
        <v>1</v>
      </c>
      <c r="AS23">
        <f t="shared" si="14"/>
        <v>1</v>
      </c>
      <c r="AU23" t="s">
        <v>235</v>
      </c>
    </row>
    <row r="24" spans="1:54" x14ac:dyDescent="0.3">
      <c r="A24" s="4">
        <v>22</v>
      </c>
      <c r="B24" s="4">
        <f t="shared" si="0"/>
        <v>211</v>
      </c>
      <c r="C24" s="4">
        <v>590</v>
      </c>
      <c r="D24" s="4" t="e" cm="1">
        <f t="array" ref="D24">INDEX($E$126:$E$5090,MATCH(D$2,$E$126:$E$5090,0)+MATCH($A24,$A$127:$A$156,0))</f>
        <v>#REF!</v>
      </c>
      <c r="E24" s="4">
        <v>590</v>
      </c>
      <c r="F24" s="4" cm="1">
        <f t="array" ref="F24">INDEX($E$126:$E$5090,MATCH(F$2,$E$126:$E$5090,0)+MATCH($A24,$A$127:$A$156,0))</f>
        <v>847</v>
      </c>
      <c r="G24" s="4" cm="1">
        <f t="array" ref="G24">INDEX($E$126:$E$5090,MATCH(G$2,$E$126:$E$5090,0)+MATCH($A24,$A$127:$A$156,0))</f>
        <v>1061</v>
      </c>
      <c r="H24" s="4" cm="1">
        <f t="array" ref="H24">INDEX($E$126:$E$5090,MATCH(H$2,$E$126:$E$5090,0)+MATCH($A24,$A$127:$A$156,0))</f>
        <v>1339</v>
      </c>
      <c r="I24" s="4" cm="1">
        <f t="array" ref="I24">INT(INDEX($E$126:$E$5090,MATCH(I$2,$E$126:$E$5090,0)+MATCH($A24,$A$127:$A$156,0))*$P148)</f>
        <v>1956</v>
      </c>
      <c r="J24" s="4" cm="1">
        <f t="array" ref="J24">INT(INDEX($E$126:$E$5090,MATCH(J$2,$E$126:$E$5090,0)+MATCH($A24,$A$127:$A$156,0))*$P148)</f>
        <v>2496</v>
      </c>
      <c r="K24" s="4" cm="1">
        <f t="array" ref="K24">INT(INDEX($E$126:$E$5090,MATCH(K$2,$E$126:$E$5090,0)+MATCH($A24,$A$127:$A$156,0))*$P148)</f>
        <v>3198</v>
      </c>
      <c r="L24" s="4" cm="1">
        <f t="array" ref="L24">INT(INDEX($E$126:$E$5090,MATCH(L$2,$E$126:$E$5090,0)+MATCH($A24,$A$127:$A$156,0))*$P148)</f>
        <v>4111</v>
      </c>
      <c r="M24" s="4" cm="1">
        <f t="array" ref="M24">INT(INDEX($E$126:$E$5090,MATCH(M$2,$E$126:$E$5090,0)+MATCH($A24,$A$127:$A$156,0))*$P148)</f>
        <v>5298</v>
      </c>
      <c r="N24" s="4" cm="1">
        <f t="array" ref="N24">INT(INDEX($E$126:$E$5090,MATCH(N$2,$E$126:$E$5090,0)+MATCH($A24,$A$127:$A$156,0))*$P148)</f>
        <v>6840</v>
      </c>
      <c r="O24" s="4" cm="1">
        <f t="array" ref="O24">INT(INDEX($E$126:$E$5090,MATCH(O$2,$E$126:$E$5090,0)+MATCH($A24,$A$127:$A$156,0))*$P148)</f>
        <v>7522</v>
      </c>
      <c r="P24" s="4" cm="1">
        <f t="array" ref="P24">INT(INDEX($E$126:$E$5090,MATCH(P$2,$E$126:$E$5090,0)+MATCH($A24,$A$127:$A$156,0))*$P148)</f>
        <v>8984</v>
      </c>
      <c r="Q24" s="4" cm="1">
        <f t="array" ref="Q24">INT(INDEX($E$126:$E$5090,MATCH(Q$2,$E$126:$E$5090,0)+MATCH($A24,$A$127:$A$156,0))*$P148)</f>
        <v>10739</v>
      </c>
      <c r="R24" s="4" cm="1">
        <f t="array" ref="R24">INT(INDEX($E$126:$E$5090,MATCH(R$2,$E$126:$E$5090,0)+MATCH($A24,$A$127:$A$156,0))*$P148)</f>
        <v>12845</v>
      </c>
      <c r="S24" s="4" cm="1">
        <f t="array" ref="S24">INT(INDEX($E$126:$E$5090,MATCH(S$2,$E$126:$E$5090,0)+MATCH($A24,$A$127:$A$156,0))*$P148)</f>
        <v>14109</v>
      </c>
      <c r="T24" s="4" cm="1">
        <f t="array" ref="T24">INT(INDEX($E$126:$E$5090,MATCH(T$2,$E$126:$E$5090,0)+MATCH($A24,$A$127:$A$156,0))*$P148)</f>
        <v>15498</v>
      </c>
      <c r="U24" s="4" cm="1">
        <f t="array" ref="U24">INT(INDEX($E$126:$E$5090,MATCH(U$2,$E$126:$E$5090,0)+MATCH($A24,$A$127:$A$156,0))*$P148)</f>
        <v>17026</v>
      </c>
      <c r="V24" s="4" cm="1">
        <f t="array" ref="V24">INT(INDEX($E$126:$E$5090,MATCH(V$2,$E$126:$E$5090,0)+MATCH($A24,$A$127:$A$156,0))*$P148)</f>
        <v>18709</v>
      </c>
      <c r="W24" s="4" cm="1">
        <f t="array" ref="W24">INT(INDEX($E$126:$E$5090,MATCH(W$2,$E$126:$E$5090,0)+MATCH($A24,$A$127:$A$156,0))*$P148)</f>
        <v>20558</v>
      </c>
      <c r="X24" s="4" cm="1">
        <f t="array" ref="X24">INT(INDEX($E$126:$E$5090,MATCH(X$2,$E$126:$E$5090,0)+MATCH($A24,$A$127:$A$156,0))*$P148)</f>
        <v>22592</v>
      </c>
      <c r="AF24">
        <f t="shared" si="7"/>
        <v>33</v>
      </c>
      <c r="AG24">
        <f t="shared" si="8"/>
        <v>3</v>
      </c>
      <c r="AH24" t="str">
        <f t="shared" ref="AH24:AI24" si="17">AH20</f>
        <v>普通怪3</v>
      </c>
      <c r="AI24">
        <f t="shared" si="17"/>
        <v>1</v>
      </c>
      <c r="AJ24" t="s">
        <v>227</v>
      </c>
      <c r="AK24" t="str">
        <f t="shared" si="5"/>
        <v>#000000</v>
      </c>
      <c r="AM24">
        <f t="shared" si="10"/>
        <v>1</v>
      </c>
      <c r="AN24" t="str">
        <f t="shared" si="11"/>
        <v/>
      </c>
      <c r="AO24">
        <f t="shared" si="2"/>
        <v>1</v>
      </c>
      <c r="AP24">
        <f t="shared" si="14"/>
        <v>20</v>
      </c>
      <c r="AQ24">
        <f t="shared" si="3"/>
        <v>40</v>
      </c>
      <c r="AR24">
        <f t="shared" si="14"/>
        <v>1</v>
      </c>
      <c r="AS24">
        <f t="shared" si="14"/>
        <v>1</v>
      </c>
      <c r="AU24" t="s">
        <v>236</v>
      </c>
      <c r="AY24" t="s">
        <v>856</v>
      </c>
      <c r="AZ24" t="str">
        <f>"#"&amp;AY24</f>
        <v>#3cecf7</v>
      </c>
      <c r="BA24" s="28" t="s">
        <v>857</v>
      </c>
      <c r="BB24" s="28" t="s">
        <v>858</v>
      </c>
    </row>
    <row r="25" spans="1:54" x14ac:dyDescent="0.3">
      <c r="A25" s="4">
        <v>23</v>
      </c>
      <c r="B25" s="4">
        <f t="shared" si="0"/>
        <v>221</v>
      </c>
      <c r="C25" s="4">
        <v>630</v>
      </c>
      <c r="D25" s="4" t="e" cm="1">
        <f t="array" ref="D25">INDEX($E$126:$E$5090,MATCH(D$2,$E$126:$E$5090,0)+MATCH($A25,$A$127:$A$156,0))</f>
        <v>#REF!</v>
      </c>
      <c r="E25" s="4">
        <v>630</v>
      </c>
      <c r="F25" s="4" cm="1">
        <f t="array" ref="F25">INDEX($E$126:$E$5090,MATCH(F$2,$E$126:$E$5090,0)+MATCH($A25,$A$127:$A$156,0))</f>
        <v>918</v>
      </c>
      <c r="G25" s="4" cm="1">
        <f t="array" ref="G25">INDEX($E$126:$E$5090,MATCH(G$2,$E$126:$E$5090,0)+MATCH($A25,$A$127:$A$156,0))</f>
        <v>1159</v>
      </c>
      <c r="H25" s="4" cm="1">
        <f t="array" ref="H25">INDEX($E$126:$E$5090,MATCH(H$2,$E$126:$E$5090,0)+MATCH($A25,$A$127:$A$156,0))</f>
        <v>1471</v>
      </c>
      <c r="I25" s="4" cm="1">
        <f t="array" ref="I25">INT(INDEX($E$126:$E$5090,MATCH(I$2,$E$126:$E$5090,0)+MATCH($A25,$A$127:$A$156,0))*$P149)</f>
        <v>2177</v>
      </c>
      <c r="J25" s="4" cm="1">
        <f t="array" ref="J25">INT(INDEX($E$126:$E$5090,MATCH(J$2,$E$126:$E$5090,0)+MATCH($A25,$A$127:$A$156,0))*$P149)</f>
        <v>2789</v>
      </c>
      <c r="K25" s="4" cm="1">
        <f t="array" ref="K25">INT(INDEX($E$126:$E$5090,MATCH(K$2,$E$126:$E$5090,0)+MATCH($A25,$A$127:$A$156,0))*$P149)</f>
        <v>3585</v>
      </c>
      <c r="L25" s="4" cm="1">
        <f t="array" ref="L25">INT(INDEX($E$126:$E$5090,MATCH(L$2,$E$126:$E$5090,0)+MATCH($A25,$A$127:$A$156,0))*$P149)</f>
        <v>4619</v>
      </c>
      <c r="M25" s="4" cm="1">
        <f t="array" ref="M25">INT(INDEX($E$126:$E$5090,MATCH(M$2,$E$126:$E$5090,0)+MATCH($A25,$A$127:$A$156,0))*$P149)</f>
        <v>5962</v>
      </c>
      <c r="N25" s="4" cm="1">
        <f t="array" ref="N25">INT(INDEX($E$126:$E$5090,MATCH(N$2,$E$126:$E$5090,0)+MATCH($A25,$A$127:$A$156,0))*$P149)</f>
        <v>7709</v>
      </c>
      <c r="O25" s="4" cm="1">
        <f t="array" ref="O25">INT(INDEX($E$126:$E$5090,MATCH(O$2,$E$126:$E$5090,0)+MATCH($A25,$A$127:$A$156,0))*$P149)</f>
        <v>8724</v>
      </c>
      <c r="P25" s="4" cm="1">
        <f t="array" ref="P25">INT(INDEX($E$126:$E$5090,MATCH(P$2,$E$126:$E$5090,0)+MATCH($A25,$A$127:$A$156,0))*$P149)</f>
        <v>10433</v>
      </c>
      <c r="Q25" s="4" cm="1">
        <f t="array" ref="Q25">INT(INDEX($E$126:$E$5090,MATCH(Q$2,$E$126:$E$5090,0)+MATCH($A25,$A$127:$A$156,0))*$P149)</f>
        <v>12482</v>
      </c>
      <c r="R25" s="4" cm="1">
        <f t="array" ref="R25">INT(INDEX($E$126:$E$5090,MATCH(R$2,$E$126:$E$5090,0)+MATCH($A25,$A$127:$A$156,0))*$P149)</f>
        <v>14941</v>
      </c>
      <c r="S25" s="4" cm="1">
        <f t="array" ref="S25">INT(INDEX($E$126:$E$5090,MATCH(S$2,$E$126:$E$5090,0)+MATCH($A25,$A$127:$A$156,0))*$P149)</f>
        <v>16417</v>
      </c>
      <c r="T25" s="4" cm="1">
        <f t="array" ref="T25">INT(INDEX($E$126:$E$5090,MATCH(T$2,$E$126:$E$5090,0)+MATCH($A25,$A$127:$A$156,0))*$P149)</f>
        <v>18041</v>
      </c>
      <c r="U25" s="4" cm="1">
        <f t="array" ref="U25">INT(INDEX($E$126:$E$5090,MATCH(U$2,$E$126:$E$5090,0)+MATCH($A25,$A$127:$A$156,0))*$P149)</f>
        <v>19826</v>
      </c>
      <c r="V25" s="4" cm="1">
        <f t="array" ref="V25">INT(INDEX($E$126:$E$5090,MATCH(V$2,$E$126:$E$5090,0)+MATCH($A25,$A$127:$A$156,0))*$P149)</f>
        <v>21790</v>
      </c>
      <c r="W25" s="4" cm="1">
        <f t="array" ref="W25">INT(INDEX($E$126:$E$5090,MATCH(W$2,$E$126:$E$5090,0)+MATCH($A25,$A$127:$A$156,0))*$P149)</f>
        <v>23951</v>
      </c>
      <c r="X25" s="4" cm="1">
        <f t="array" ref="X25">INT(INDEX($E$126:$E$5090,MATCH(X$2,$E$126:$E$5090,0)+MATCH($A25,$A$127:$A$156,0))*$P149)</f>
        <v>26328</v>
      </c>
      <c r="AF25">
        <f t="shared" si="7"/>
        <v>35</v>
      </c>
      <c r="AG25">
        <f t="shared" si="8"/>
        <v>3</v>
      </c>
      <c r="AH25" t="str">
        <f t="shared" ref="AH25:AI25" si="18">AH21</f>
        <v>BOSS</v>
      </c>
      <c r="AI25">
        <f t="shared" si="18"/>
        <v>3</v>
      </c>
      <c r="AJ25" t="s">
        <v>343</v>
      </c>
      <c r="AK25" t="str">
        <f t="shared" si="5"/>
        <v>#FB8C00</v>
      </c>
      <c r="AM25">
        <f t="shared" si="10"/>
        <v>1.5</v>
      </c>
      <c r="AN25">
        <f t="shared" si="11"/>
        <v>15</v>
      </c>
      <c r="AO25">
        <f t="shared" si="2"/>
        <v>8.25</v>
      </c>
      <c r="AP25">
        <f t="shared" si="14"/>
        <v>50</v>
      </c>
      <c r="AQ25">
        <f t="shared" si="3"/>
        <v>20</v>
      </c>
      <c r="AR25">
        <f t="shared" si="14"/>
        <v>1</v>
      </c>
      <c r="AS25">
        <f t="shared" si="14"/>
        <v>1</v>
      </c>
      <c r="AT25" s="28" t="s">
        <v>590</v>
      </c>
      <c r="AU25" t="s">
        <v>237</v>
      </c>
      <c r="AY25" t="s">
        <v>859</v>
      </c>
      <c r="AZ25" t="str">
        <f>"#"&amp;AY25</f>
        <v>#7bc6ff</v>
      </c>
      <c r="BA25" s="28" t="s">
        <v>860</v>
      </c>
      <c r="BB25" s="28" t="s">
        <v>858</v>
      </c>
    </row>
    <row r="26" spans="1:54" x14ac:dyDescent="0.3">
      <c r="A26" s="4">
        <v>24</v>
      </c>
      <c r="B26" s="4">
        <f t="shared" si="0"/>
        <v>231</v>
      </c>
      <c r="C26" s="4">
        <v>670</v>
      </c>
      <c r="D26" s="4" t="e" cm="1">
        <f t="array" ref="D26">INDEX($E$126:$E$5090,MATCH(D$2,$E$126:$E$5090,0)+MATCH($A26,$A$127:$A$156,0))</f>
        <v>#REF!</v>
      </c>
      <c r="E26" s="4">
        <v>670</v>
      </c>
      <c r="F26" s="4" cm="1">
        <f t="array" ref="F26">INDEX($E$126:$E$5090,MATCH(F$2,$E$126:$E$5090,0)+MATCH($A26,$A$127:$A$156,0))</f>
        <v>992</v>
      </c>
      <c r="G26" s="4" cm="1">
        <f t="array" ref="G26">INDEX($E$126:$E$5090,MATCH(G$2,$E$126:$E$5090,0)+MATCH($A26,$A$127:$A$156,0))</f>
        <v>1261</v>
      </c>
      <c r="H26" s="4" cm="1">
        <f t="array" ref="H26">INDEX($E$126:$E$5090,MATCH(H$2,$E$126:$E$5090,0)+MATCH($A26,$A$127:$A$156,0))</f>
        <v>1610</v>
      </c>
      <c r="I26" s="4" cm="1">
        <f t="array" ref="I26">INT(INDEX($E$126:$E$5090,MATCH(I$2,$E$126:$E$5090,0)+MATCH($A26,$A$127:$A$156,0))*$P150)</f>
        <v>2414</v>
      </c>
      <c r="J26" s="4" cm="1">
        <f t="array" ref="J26">INT(INDEX($E$126:$E$5090,MATCH(J$2,$E$126:$E$5090,0)+MATCH($A26,$A$127:$A$156,0))*$P150)</f>
        <v>3105</v>
      </c>
      <c r="K26" s="4" cm="1">
        <f t="array" ref="K26">INT(INDEX($E$126:$E$5090,MATCH(K$2,$E$126:$E$5090,0)+MATCH($A26,$A$127:$A$156,0))*$P150)</f>
        <v>4001</v>
      </c>
      <c r="L26" s="4" cm="1">
        <f t="array" ref="L26">INT(INDEX($E$126:$E$5090,MATCH(L$2,$E$126:$E$5090,0)+MATCH($A26,$A$127:$A$156,0))*$P150)</f>
        <v>5167</v>
      </c>
      <c r="M26" s="4" cm="1">
        <f t="array" ref="M26">INT(INDEX($E$126:$E$5090,MATCH(M$2,$E$126:$E$5090,0)+MATCH($A26,$A$127:$A$156,0))*$P150)</f>
        <v>6683</v>
      </c>
      <c r="N26" s="4" cm="1">
        <f t="array" ref="N26">INT(INDEX($E$126:$E$5090,MATCH(N$2,$E$126:$E$5090,0)+MATCH($A26,$A$127:$A$156,0))*$P150)</f>
        <v>8654</v>
      </c>
      <c r="O26" s="4" cm="1">
        <f t="array" ref="O26">INT(INDEX($E$126:$E$5090,MATCH(O$2,$E$126:$E$5090,0)+MATCH($A26,$A$127:$A$156,0))*$P150)</f>
        <v>10077</v>
      </c>
      <c r="P26" s="4" cm="1">
        <f t="array" ref="P26">INT(INDEX($E$126:$E$5090,MATCH(P$2,$E$126:$E$5090,0)+MATCH($A26,$A$127:$A$156,0))*$P150)</f>
        <v>12063</v>
      </c>
      <c r="Q26" s="4" cm="1">
        <f t="array" ref="Q26">INT(INDEX($E$126:$E$5090,MATCH(Q$2,$E$126:$E$5090,0)+MATCH($A26,$A$127:$A$156,0))*$P150)</f>
        <v>14448</v>
      </c>
      <c r="R26" s="4" cm="1">
        <f t="array" ref="R26">INT(INDEX($E$126:$E$5090,MATCH(R$2,$E$126:$E$5090,0)+MATCH($A26,$A$127:$A$156,0))*$P150)</f>
        <v>17310</v>
      </c>
      <c r="S26" s="4" cm="1">
        <f t="array" ref="S26">INT(INDEX($E$126:$E$5090,MATCH(S$2,$E$126:$E$5090,0)+MATCH($A26,$A$127:$A$156,0))*$P150)</f>
        <v>19026</v>
      </c>
      <c r="T26" s="4" cm="1">
        <f t="array" ref="T26">INT(INDEX($E$126:$E$5090,MATCH(T$2,$E$126:$E$5090,0)+MATCH($A26,$A$127:$A$156,0))*$P150)</f>
        <v>20914</v>
      </c>
      <c r="U26" s="4" cm="1">
        <f t="array" ref="U26">INT(INDEX($E$126:$E$5090,MATCH(U$2,$E$126:$E$5090,0)+MATCH($A26,$A$127:$A$156,0))*$P150)</f>
        <v>22991</v>
      </c>
      <c r="V26" s="4" cm="1">
        <f t="array" ref="V26">INT(INDEX($E$126:$E$5090,MATCH(V$2,$E$126:$E$5090,0)+MATCH($A26,$A$127:$A$156,0))*$P150)</f>
        <v>25276</v>
      </c>
      <c r="W26" s="4" cm="1">
        <f t="array" ref="W26">INT(INDEX($E$126:$E$5090,MATCH(W$2,$E$126:$E$5090,0)+MATCH($A26,$A$127:$A$156,0))*$P150)</f>
        <v>27789</v>
      </c>
      <c r="X26" s="4" cm="1">
        <f t="array" ref="X26">INT(INDEX($E$126:$E$5090,MATCH(X$2,$E$126:$E$5090,0)+MATCH($A26,$A$127:$A$156,0))*$P150)</f>
        <v>30554</v>
      </c>
      <c r="AF26">
        <f t="shared" si="7"/>
        <v>41</v>
      </c>
      <c r="AG26">
        <f t="shared" si="8"/>
        <v>4</v>
      </c>
      <c r="AH26" t="str">
        <f t="shared" ref="AH26:AI26" si="19">AH22</f>
        <v>普通怪1</v>
      </c>
      <c r="AI26">
        <f t="shared" si="19"/>
        <v>1</v>
      </c>
      <c r="AJ26" t="s">
        <v>222</v>
      </c>
      <c r="AK26" t="str">
        <f t="shared" si="5"/>
        <v>#000000</v>
      </c>
      <c r="AM26">
        <f t="shared" si="10"/>
        <v>1</v>
      </c>
      <c r="AN26" t="str">
        <f t="shared" si="11"/>
        <v/>
      </c>
      <c r="AO26">
        <f t="shared" si="2"/>
        <v>1</v>
      </c>
      <c r="AP26">
        <f t="shared" si="14"/>
        <v>20</v>
      </c>
      <c r="AQ26">
        <f t="shared" si="3"/>
        <v>40</v>
      </c>
      <c r="AR26">
        <f t="shared" si="14"/>
        <v>1</v>
      </c>
      <c r="AS26">
        <f t="shared" si="14"/>
        <v>1</v>
      </c>
      <c r="AU26" t="s">
        <v>238</v>
      </c>
      <c r="AY26" s="70" t="s">
        <v>861</v>
      </c>
      <c r="AZ26" s="7" t="str">
        <f>"#"&amp;AY26</f>
        <v>#3451ff</v>
      </c>
      <c r="BA26" s="74" t="s">
        <v>862</v>
      </c>
    </row>
    <row r="27" spans="1:54" x14ac:dyDescent="0.3">
      <c r="A27" s="4">
        <v>25</v>
      </c>
      <c r="B27" s="4">
        <f t="shared" si="0"/>
        <v>241</v>
      </c>
      <c r="C27" s="4">
        <v>710</v>
      </c>
      <c r="D27" s="4" t="e" cm="1">
        <f t="array" ref="D27">INDEX($E$126:$E$5090,MATCH(D$2,$E$126:$E$5090,0)+MATCH($A27,$A$127:$A$156,0))</f>
        <v>#REF!</v>
      </c>
      <c r="E27" s="4">
        <v>720</v>
      </c>
      <c r="F27" s="4" cm="1">
        <f t="array" ref="F27">INDEX($E$126:$E$5090,MATCH(F$2,$E$126:$E$5090,0)+MATCH($A27,$A$127:$A$156,0))</f>
        <v>1067</v>
      </c>
      <c r="G27" s="4" cm="1">
        <f t="array" ref="G27">INDEX($E$126:$E$5090,MATCH(G$2,$E$126:$E$5090,0)+MATCH($A27,$A$127:$A$156,0))</f>
        <v>1366</v>
      </c>
      <c r="H27" s="4" cm="1">
        <f t="array" ref="H27">INDEX($E$126:$E$5090,MATCH(H$2,$E$126:$E$5090,0)+MATCH($A27,$A$127:$A$156,0))</f>
        <v>1755</v>
      </c>
      <c r="I27" s="4" cm="1">
        <f t="array" ref="I27">INT(INDEX($E$126:$E$5090,MATCH(I$2,$E$126:$E$5090,0)+MATCH($A27,$A$127:$A$156,0))*$P151)</f>
        <v>2667</v>
      </c>
      <c r="J27" s="4" cm="1">
        <f t="array" ref="J27">INT(INDEX($E$126:$E$5090,MATCH(J$2,$E$126:$E$5090,0)+MATCH($A27,$A$127:$A$156,0))*$P151)</f>
        <v>3443</v>
      </c>
      <c r="K27" s="4" cm="1">
        <f t="array" ref="K27">INT(INDEX($E$126:$E$5090,MATCH(K$2,$E$126:$E$5090,0)+MATCH($A27,$A$127:$A$156,0))*$P151)</f>
        <v>4450</v>
      </c>
      <c r="L27" s="4" cm="1">
        <f t="array" ref="L27">INT(INDEX($E$126:$E$5090,MATCH(L$2,$E$126:$E$5090,0)+MATCH($A27,$A$127:$A$156,0))*$P151)</f>
        <v>5760</v>
      </c>
      <c r="M27" s="4" cm="1">
        <f t="array" ref="M27">INT(INDEX($E$126:$E$5090,MATCH(M$2,$E$126:$E$5090,0)+MATCH($A27,$A$127:$A$156,0))*$P151)</f>
        <v>7464</v>
      </c>
      <c r="N27" s="4" cm="1">
        <f t="array" ref="N27">INT(INDEX($E$126:$E$5090,MATCH(N$2,$E$126:$E$5090,0)+MATCH($A27,$A$127:$A$156,0))*$P151)</f>
        <v>9678</v>
      </c>
      <c r="O27" s="4" cm="1">
        <f t="array" ref="O27">INT(INDEX($E$126:$E$5090,MATCH(O$2,$E$126:$E$5090,0)+MATCH($A27,$A$127:$A$156,0))*$P151)</f>
        <v>11597</v>
      </c>
      <c r="P27" s="4" cm="1">
        <f t="array" ref="P27">INT(INDEX($E$126:$E$5090,MATCH(P$2,$E$126:$E$5090,0)+MATCH($A27,$A$127:$A$156,0))*$P151)</f>
        <v>13900</v>
      </c>
      <c r="Q27" s="4" cm="1">
        <f t="array" ref="Q27">INT(INDEX($E$126:$E$5090,MATCH(Q$2,$E$126:$E$5090,0)+MATCH($A27,$A$127:$A$156,0))*$P151)</f>
        <v>16663</v>
      </c>
      <c r="R27" s="4" cm="1">
        <f t="array" ref="R27">INT(INDEX($E$126:$E$5090,MATCH(R$2,$E$126:$E$5090,0)+MATCH($A27,$A$127:$A$156,0))*$P151)</f>
        <v>19979</v>
      </c>
      <c r="S27" s="4" cm="1">
        <f t="array" ref="S27">INT(INDEX($E$126:$E$5090,MATCH(S$2,$E$126:$E$5090,0)+MATCH($A27,$A$127:$A$156,0))*$P151)</f>
        <v>21969</v>
      </c>
      <c r="T27" s="4" cm="1">
        <f t="array" ref="T27">INT(INDEX($E$126:$E$5090,MATCH(T$2,$E$126:$E$5090,0)+MATCH($A27,$A$127:$A$156,0))*$P151)</f>
        <v>24158</v>
      </c>
      <c r="U27" s="4" cm="1">
        <f t="array" ref="U27">INT(INDEX($E$126:$E$5090,MATCH(U$2,$E$126:$E$5090,0)+MATCH($A27,$A$127:$A$156,0))*$P151)</f>
        <v>26565</v>
      </c>
      <c r="V27" s="4" cm="1">
        <f t="array" ref="V27">INT(INDEX($E$126:$E$5090,MATCH(V$2,$E$126:$E$5090,0)+MATCH($A27,$A$127:$A$156,0))*$P151)</f>
        <v>29213</v>
      </c>
      <c r="W27" s="4" cm="1">
        <f t="array" ref="W27">INT(INDEX($E$126:$E$5090,MATCH(W$2,$E$126:$E$5090,0)+MATCH($A27,$A$127:$A$156,0))*$P151)</f>
        <v>32126</v>
      </c>
      <c r="X27" s="4" cm="1">
        <f t="array" ref="X27">INT(INDEX($E$126:$E$5090,MATCH(X$2,$E$126:$E$5090,0)+MATCH($A27,$A$127:$A$156,0))*$P151)</f>
        <v>35331</v>
      </c>
      <c r="AF27">
        <f t="shared" si="7"/>
        <v>42</v>
      </c>
      <c r="AG27">
        <f t="shared" si="8"/>
        <v>4</v>
      </c>
      <c r="AH27" t="str">
        <f t="shared" ref="AH27:AI27" si="20">AH23</f>
        <v>普通怪2</v>
      </c>
      <c r="AI27">
        <f t="shared" si="20"/>
        <v>1</v>
      </c>
      <c r="AJ27" t="s">
        <v>221</v>
      </c>
      <c r="AK27" t="str">
        <f t="shared" si="5"/>
        <v>#000000</v>
      </c>
      <c r="AM27">
        <f t="shared" si="10"/>
        <v>1</v>
      </c>
      <c r="AN27" t="str">
        <f t="shared" si="11"/>
        <v/>
      </c>
      <c r="AO27">
        <f t="shared" si="2"/>
        <v>1</v>
      </c>
      <c r="AP27">
        <f t="shared" si="14"/>
        <v>20</v>
      </c>
      <c r="AQ27">
        <f t="shared" si="3"/>
        <v>40</v>
      </c>
      <c r="AR27">
        <f t="shared" si="14"/>
        <v>1</v>
      </c>
      <c r="AS27">
        <f t="shared" si="14"/>
        <v>1</v>
      </c>
      <c r="AU27" t="s">
        <v>239</v>
      </c>
      <c r="AY27" t="s">
        <v>863</v>
      </c>
      <c r="AZ27" t="str">
        <f>"#"&amp;AY27</f>
        <v>#30ff96</v>
      </c>
      <c r="BA27" s="25" t="s">
        <v>864</v>
      </c>
      <c r="BB27" s="28" t="s">
        <v>858</v>
      </c>
    </row>
    <row r="28" spans="1:54" x14ac:dyDescent="0.3">
      <c r="A28" s="4">
        <v>26</v>
      </c>
      <c r="B28" s="4">
        <f t="shared" si="0"/>
        <v>251</v>
      </c>
      <c r="C28" s="4">
        <v>750</v>
      </c>
      <c r="D28" s="4" t="e" cm="1">
        <f t="array" ref="D28">INDEX($E$126:$E$5090,MATCH(D$2,$E$126:$E$5090,0)+MATCH($A28,$A$127:$A$156,0))</f>
        <v>#REF!</v>
      </c>
      <c r="E28" s="4">
        <v>770</v>
      </c>
      <c r="F28" s="4" cm="1">
        <f t="array" ref="F28">INDEX($E$126:$E$5090,MATCH(F$2,$E$126:$E$5090,0)+MATCH($A28,$A$127:$A$156,0))</f>
        <v>1136</v>
      </c>
      <c r="G28" s="4" cm="1">
        <f t="array" ref="G28">INDEX($E$126:$E$5090,MATCH(G$2,$E$126:$E$5090,0)+MATCH($A28,$A$127:$A$156,0))</f>
        <v>1459</v>
      </c>
      <c r="H28" s="4" cm="1">
        <f t="array" ref="H28">INDEX($E$126:$E$5090,MATCH(H$2,$E$126:$E$5090,0)+MATCH($A28,$A$127:$A$156,0))</f>
        <v>1878</v>
      </c>
      <c r="I28" s="4" cm="1">
        <f t="array" ref="I28">INT(INDEX($E$126:$E$5090,MATCH(I$2,$E$126:$E$5090,0)+MATCH($A28,$A$127:$A$156,0))*$P152)</f>
        <v>2883</v>
      </c>
      <c r="J28" s="4" cm="1">
        <f t="array" ref="J28">INT(INDEX($E$126:$E$5090,MATCH(J$2,$E$126:$E$5090,0)+MATCH($A28,$A$127:$A$156,0))*$P152)</f>
        <v>3727</v>
      </c>
      <c r="K28" s="4" cm="1">
        <f t="array" ref="K28">INT(INDEX($E$126:$E$5090,MATCH(K$2,$E$126:$E$5090,0)+MATCH($A28,$A$127:$A$156,0))*$P152)</f>
        <v>4824</v>
      </c>
      <c r="L28" s="4" cm="1">
        <f t="array" ref="L28">INT(INDEX($E$126:$E$5090,MATCH(L$2,$E$126:$E$5090,0)+MATCH($A28,$A$127:$A$156,0))*$P152)</f>
        <v>6249</v>
      </c>
      <c r="M28" s="4" cm="1">
        <f t="array" ref="M28">INT(INDEX($E$126:$E$5090,MATCH(M$2,$E$126:$E$5090,0)+MATCH($A28,$A$127:$A$156,0))*$P152)</f>
        <v>8102</v>
      </c>
      <c r="N28" s="4" cm="1">
        <f t="array" ref="N28">INT(INDEX($E$126:$E$5090,MATCH(N$2,$E$126:$E$5090,0)+MATCH($A28,$A$127:$A$156,0))*$P152)</f>
        <v>10511</v>
      </c>
      <c r="O28" s="4" cm="1">
        <f t="array" ref="O28">INT(INDEX($E$126:$E$5090,MATCH(O$2,$E$126:$E$5090,0)+MATCH($A28,$A$127:$A$156,0))*$P152)</f>
        <v>12599</v>
      </c>
      <c r="P28" s="4" cm="1">
        <f t="array" ref="P28">INT(INDEX($E$126:$E$5090,MATCH(P$2,$E$126:$E$5090,0)+MATCH($A28,$A$127:$A$156,0))*$P152)</f>
        <v>15104</v>
      </c>
      <c r="Q28" s="4" cm="1">
        <f t="array" ref="Q28">INT(INDEX($E$126:$E$5090,MATCH(Q$2,$E$126:$E$5090,0)+MATCH($A28,$A$127:$A$156,0))*$P152)</f>
        <v>18111</v>
      </c>
      <c r="R28" s="4" cm="1">
        <f t="array" ref="R28">INT(INDEX($E$126:$E$5090,MATCH(R$2,$E$126:$E$5090,0)+MATCH($A28,$A$127:$A$156,0))*$P152)</f>
        <v>21719</v>
      </c>
      <c r="S28" s="4" cm="1">
        <f t="array" ref="S28">INT(INDEX($E$126:$E$5090,MATCH(S$2,$E$126:$E$5090,0)+MATCH($A28,$A$127:$A$156,0))*$P152)</f>
        <v>23884</v>
      </c>
      <c r="T28" s="4" cm="1">
        <f t="array" ref="T28">INT(INDEX($E$126:$E$5090,MATCH(T$2,$E$126:$E$5090,0)+MATCH($A28,$A$127:$A$156,0))*$P152)</f>
        <v>26265</v>
      </c>
      <c r="U28" s="4" cm="1">
        <f t="array" ref="U28">INT(INDEX($E$126:$E$5090,MATCH(U$2,$E$126:$E$5090,0)+MATCH($A28,$A$127:$A$156,0))*$P152)</f>
        <v>28884</v>
      </c>
      <c r="V28" s="4" cm="1">
        <f t="array" ref="V28">INT(INDEX($E$126:$E$5090,MATCH(V$2,$E$126:$E$5090,0)+MATCH($A28,$A$127:$A$156,0))*$P152)</f>
        <v>31765</v>
      </c>
      <c r="W28" s="4" cm="1">
        <f t="array" ref="W28">INT(INDEX($E$126:$E$5090,MATCH(W$2,$E$126:$E$5090,0)+MATCH($A28,$A$127:$A$156,0))*$P152)</f>
        <v>34934</v>
      </c>
      <c r="X28" s="4" cm="1">
        <f t="array" ref="X28">INT(INDEX($E$126:$E$5090,MATCH(X$2,$E$126:$E$5090,0)+MATCH($A28,$A$127:$A$156,0))*$P152)</f>
        <v>38421</v>
      </c>
      <c r="AF28">
        <f t="shared" si="7"/>
        <v>43</v>
      </c>
      <c r="AG28">
        <f t="shared" si="8"/>
        <v>4</v>
      </c>
      <c r="AH28" t="str">
        <f t="shared" ref="AH28:AI28" si="21">AH24</f>
        <v>普通怪3</v>
      </c>
      <c r="AI28">
        <f t="shared" si="21"/>
        <v>1</v>
      </c>
      <c r="AJ28" t="s">
        <v>235</v>
      </c>
      <c r="AK28" t="str">
        <f t="shared" si="5"/>
        <v>#000000</v>
      </c>
      <c r="AM28">
        <f t="shared" si="10"/>
        <v>1</v>
      </c>
      <c r="AN28" t="str">
        <f t="shared" si="11"/>
        <v/>
      </c>
      <c r="AO28">
        <f t="shared" si="2"/>
        <v>1</v>
      </c>
      <c r="AP28">
        <f t="shared" si="14"/>
        <v>20</v>
      </c>
      <c r="AQ28">
        <f t="shared" si="3"/>
        <v>40</v>
      </c>
      <c r="AR28">
        <f t="shared" si="14"/>
        <v>1</v>
      </c>
      <c r="AS28">
        <f t="shared" si="14"/>
        <v>1</v>
      </c>
      <c r="AU28" t="s">
        <v>240</v>
      </c>
      <c r="AY28" t="s">
        <v>865</v>
      </c>
      <c r="AZ28" t="str">
        <f>"#"&amp;AY28</f>
        <v>#9bff26</v>
      </c>
      <c r="BA28" s="28" t="s">
        <v>866</v>
      </c>
      <c r="BB28" s="28" t="s">
        <v>858</v>
      </c>
    </row>
    <row r="29" spans="1:54" x14ac:dyDescent="0.3">
      <c r="A29" s="4">
        <v>27</v>
      </c>
      <c r="B29" s="4">
        <f t="shared" si="0"/>
        <v>261</v>
      </c>
      <c r="C29" s="4">
        <v>790</v>
      </c>
      <c r="D29" s="4" t="e" cm="1">
        <f t="array" ref="D29">INDEX($E$126:$E$5090,MATCH(D$2,$E$126:$E$5090,0)+MATCH($A29,$A$127:$A$156,0))</f>
        <v>#REF!</v>
      </c>
      <c r="E29" s="4">
        <v>820</v>
      </c>
      <c r="F29" s="4" cm="1">
        <f t="array" ref="F29">INDEX($E$126:$E$5090,MATCH(F$2,$E$126:$E$5090,0)+MATCH($A29,$A$127:$A$156,0))</f>
        <v>1205</v>
      </c>
      <c r="G29" s="4" cm="1">
        <f t="array" ref="G29">INDEX($E$126:$E$5090,MATCH(G$2,$E$126:$E$5090,0)+MATCH($A29,$A$127:$A$156,0))</f>
        <v>1552</v>
      </c>
      <c r="H29" s="4" cm="1">
        <f t="array" ref="H29">INDEX($E$126:$E$5090,MATCH(H$2,$E$126:$E$5090,0)+MATCH($A29,$A$127:$A$156,0))</f>
        <v>2004</v>
      </c>
      <c r="I29" s="4" cm="1">
        <f t="array" ref="I29">INT(INDEX($E$126:$E$5090,MATCH(I$2,$E$126:$E$5090,0)+MATCH($A29,$A$127:$A$156,0))*$P153)</f>
        <v>3108</v>
      </c>
      <c r="J29" s="4" cm="1">
        <f t="array" ref="J29">INT(INDEX($E$126:$E$5090,MATCH(J$2,$E$126:$E$5090,0)+MATCH($A29,$A$127:$A$156,0))*$P153)</f>
        <v>4023</v>
      </c>
      <c r="K29" s="4" cm="1">
        <f t="array" ref="K29">INT(INDEX($E$126:$E$5090,MATCH(K$2,$E$126:$E$5090,0)+MATCH($A29,$A$127:$A$156,0))*$P153)</f>
        <v>5212</v>
      </c>
      <c r="L29" s="4" cm="1">
        <f t="array" ref="L29">INT(INDEX($E$126:$E$5090,MATCH(L$2,$E$126:$E$5090,0)+MATCH($A29,$A$127:$A$156,0))*$P153)</f>
        <v>6759</v>
      </c>
      <c r="M29" s="4" cm="1">
        <f t="array" ref="M29">INT(INDEX($E$126:$E$5090,MATCH(M$2,$E$126:$E$5090,0)+MATCH($A29,$A$127:$A$156,0))*$P153)</f>
        <v>8769</v>
      </c>
      <c r="N29" s="4" cm="1">
        <f t="array" ref="N29">INT(INDEX($E$126:$E$5090,MATCH(N$2,$E$126:$E$5090,0)+MATCH($A29,$A$127:$A$156,0))*$P153)</f>
        <v>11383</v>
      </c>
      <c r="O29" s="4" cm="1">
        <f t="array" ref="O29">INT(INDEX($E$126:$E$5090,MATCH(O$2,$E$126:$E$5090,0)+MATCH($A29,$A$127:$A$156,0))*$P153)</f>
        <v>13648</v>
      </c>
      <c r="P29" s="4" cm="1">
        <f t="array" ref="P29">INT(INDEX($E$126:$E$5090,MATCH(P$2,$E$126:$E$5090,0)+MATCH($A29,$A$127:$A$156,0))*$P153)</f>
        <v>16365</v>
      </c>
      <c r="Q29" s="4" cm="1">
        <f t="array" ref="Q29">INT(INDEX($E$126:$E$5090,MATCH(Q$2,$E$126:$E$5090,0)+MATCH($A29,$A$127:$A$156,0))*$P153)</f>
        <v>19627</v>
      </c>
      <c r="R29" s="4" cm="1">
        <f t="array" ref="R29">INT(INDEX($E$126:$E$5090,MATCH(R$2,$E$126:$E$5090,0)+MATCH($A29,$A$127:$A$156,0))*$P153)</f>
        <v>23541</v>
      </c>
      <c r="S29" s="4" cm="1">
        <f t="array" ref="S29">INT(INDEX($E$126:$E$5090,MATCH(S$2,$E$126:$E$5090,0)+MATCH($A29,$A$127:$A$156,0))*$P153)</f>
        <v>25890</v>
      </c>
      <c r="T29" s="4" cm="1">
        <f t="array" ref="T29">INT(INDEX($E$126:$E$5090,MATCH(T$2,$E$126:$E$5090,0)+MATCH($A29,$A$127:$A$156,0))*$P153)</f>
        <v>28472</v>
      </c>
      <c r="U29" s="4" cm="1">
        <f t="array" ref="U29">INT(INDEX($E$126:$E$5090,MATCH(U$2,$E$126:$E$5090,0)+MATCH($A29,$A$127:$A$156,0))*$P153)</f>
        <v>31314</v>
      </c>
      <c r="V29" s="4" cm="1">
        <f t="array" ref="V29">INT(INDEX($E$126:$E$5090,MATCH(V$2,$E$126:$E$5090,0)+MATCH($A29,$A$127:$A$156,0))*$P153)</f>
        <v>34440</v>
      </c>
      <c r="W29" s="4" cm="1">
        <f t="array" ref="W29">INT(INDEX($E$126:$E$5090,MATCH(W$2,$E$126:$E$5090,0)+MATCH($A29,$A$127:$A$156,0))*$P153)</f>
        <v>37878</v>
      </c>
      <c r="X29" s="4" cm="1">
        <f t="array" ref="X29">INT(INDEX($E$126:$E$5090,MATCH(X$2,$E$126:$E$5090,0)+MATCH($A29,$A$127:$A$156,0))*$P153)</f>
        <v>41660</v>
      </c>
      <c r="AF29">
        <f t="shared" si="7"/>
        <v>45</v>
      </c>
      <c r="AG29">
        <f t="shared" si="8"/>
        <v>4</v>
      </c>
      <c r="AH29" t="str">
        <f t="shared" ref="AH29:AI29" si="22">AH25</f>
        <v>BOSS</v>
      </c>
      <c r="AI29">
        <f t="shared" si="22"/>
        <v>3</v>
      </c>
      <c r="AJ29" t="s">
        <v>343</v>
      </c>
      <c r="AK29" t="str">
        <f t="shared" si="5"/>
        <v>#FB8C00</v>
      </c>
      <c r="AM29">
        <f t="shared" si="10"/>
        <v>1.5</v>
      </c>
      <c r="AN29">
        <f t="shared" si="11"/>
        <v>15</v>
      </c>
      <c r="AO29">
        <f t="shared" si="2"/>
        <v>8.25</v>
      </c>
      <c r="AP29">
        <f t="shared" si="14"/>
        <v>50</v>
      </c>
      <c r="AQ29">
        <f t="shared" si="3"/>
        <v>20</v>
      </c>
      <c r="AR29">
        <f t="shared" si="14"/>
        <v>1</v>
      </c>
      <c r="AS29">
        <f t="shared" si="14"/>
        <v>1</v>
      </c>
      <c r="AT29" s="28" t="s">
        <v>590</v>
      </c>
      <c r="AU29" t="s">
        <v>241</v>
      </c>
      <c r="AY29" s="7"/>
      <c r="AZ29" s="7" t="s">
        <v>867</v>
      </c>
      <c r="BA29" s="74" t="s">
        <v>868</v>
      </c>
    </row>
    <row r="30" spans="1:54" ht="14.5" thickBot="1" x14ac:dyDescent="0.35">
      <c r="A30" s="4">
        <v>28</v>
      </c>
      <c r="B30" s="4">
        <f t="shared" si="0"/>
        <v>271</v>
      </c>
      <c r="C30" s="4">
        <v>830</v>
      </c>
      <c r="D30" s="4" t="e" cm="1">
        <f t="array" ref="D30">INDEX($E$126:$E$5090,MATCH(D$2,$E$126:$E$5090,0)+MATCH($A30,$A$127:$A$156,0))</f>
        <v>#REF!</v>
      </c>
      <c r="E30" s="4">
        <v>870</v>
      </c>
      <c r="F30" s="4" cm="1">
        <f t="array" ref="F30">INDEX($E$126:$E$5090,MATCH(F$2,$E$126:$E$5090,0)+MATCH($A30,$A$127:$A$156,0))</f>
        <v>1276</v>
      </c>
      <c r="G30" s="4" cm="1">
        <f t="array" ref="G30">INDEX($E$126:$E$5090,MATCH(G$2,$E$126:$E$5090,0)+MATCH($A30,$A$127:$A$156,0))</f>
        <v>1648</v>
      </c>
      <c r="H30" s="4" cm="1">
        <f t="array" ref="H30">INDEX($E$126:$E$5090,MATCH(H$2,$E$126:$E$5090,0)+MATCH($A30,$A$127:$A$156,0))</f>
        <v>2132</v>
      </c>
      <c r="I30" s="4" cm="1">
        <f t="array" ref="I30">INT(INDEX($E$126:$E$5090,MATCH(I$2,$E$126:$E$5090,0)+MATCH($A30,$A$127:$A$156,0))*$P154)</f>
        <v>3314</v>
      </c>
      <c r="J30" s="4" cm="1">
        <f t="array" ref="J30">INT(INDEX($E$126:$E$5090,MATCH(J$2,$E$126:$E$5090,0)+MATCH($A30,$A$127:$A$156,0))*$P154)</f>
        <v>4296</v>
      </c>
      <c r="K30" s="4" cm="1">
        <f t="array" ref="K30">INT(INDEX($E$126:$E$5090,MATCH(K$2,$E$126:$E$5090,0)+MATCH($A30,$A$127:$A$156,0))*$P154)</f>
        <v>5572</v>
      </c>
      <c r="L30" s="4" cm="1">
        <f t="array" ref="L30">INT(INDEX($E$126:$E$5090,MATCH(L$2,$E$126:$E$5090,0)+MATCH($A30,$A$127:$A$156,0))*$P154)</f>
        <v>7232</v>
      </c>
      <c r="M30" s="4" cm="1">
        <f t="array" ref="M30">INT(INDEX($E$126:$E$5090,MATCH(M$2,$E$126:$E$5090,0)+MATCH($A30,$A$127:$A$156,0))*$P154)</f>
        <v>9388</v>
      </c>
      <c r="N30" s="4" cm="1">
        <f t="array" ref="N30">INT(INDEX($E$126:$E$5090,MATCH(N$2,$E$126:$E$5090,0)+MATCH($A30,$A$127:$A$156,0))*$P154)</f>
        <v>12193</v>
      </c>
      <c r="O30" s="4" cm="1">
        <f t="array" ref="O30">INT(INDEX($E$126:$E$5090,MATCH(O$2,$E$126:$E$5090,0)+MATCH($A30,$A$127:$A$156,0))*$P154)</f>
        <v>14623</v>
      </c>
      <c r="P30" s="4" cm="1">
        <f t="array" ref="P30">INT(INDEX($E$126:$E$5090,MATCH(P$2,$E$126:$E$5090,0)+MATCH($A30,$A$127:$A$156,0))*$P154)</f>
        <v>17540</v>
      </c>
      <c r="Q30" s="4" cm="1">
        <f t="array" ref="Q30">INT(INDEX($E$126:$E$5090,MATCH(Q$2,$E$126:$E$5090,0)+MATCH($A30,$A$127:$A$156,0))*$P154)</f>
        <v>21039</v>
      </c>
      <c r="R30" s="4" cm="1">
        <f t="array" ref="R30">INT(INDEX($E$126:$E$5090,MATCH(R$2,$E$126:$E$5090,0)+MATCH($A30,$A$127:$A$156,0))*$P154)</f>
        <v>25239</v>
      </c>
      <c r="S30" s="4" cm="1">
        <f t="array" ref="S30">INT(INDEX($E$126:$E$5090,MATCH(S$2,$E$126:$E$5090,0)+MATCH($A30,$A$127:$A$156,0))*$P154)</f>
        <v>27758</v>
      </c>
      <c r="T30" s="4" cm="1">
        <f t="array" ref="T30">INT(INDEX($E$126:$E$5090,MATCH(T$2,$E$126:$E$5090,0)+MATCH($A30,$A$127:$A$156,0))*$P154)</f>
        <v>30530</v>
      </c>
      <c r="U30" s="4" cm="1">
        <f t="array" ref="U30">INT(INDEX($E$126:$E$5090,MATCH(U$2,$E$126:$E$5090,0)+MATCH($A30,$A$127:$A$156,0))*$P154)</f>
        <v>33579</v>
      </c>
      <c r="V30" s="4" cm="1">
        <f t="array" ref="V30">INT(INDEX($E$126:$E$5090,MATCH(V$2,$E$126:$E$5090,0)+MATCH($A30,$A$127:$A$156,0))*$P154)</f>
        <v>36933</v>
      </c>
      <c r="W30" s="4" cm="1">
        <f t="array" ref="W30">INT(INDEX($E$126:$E$5090,MATCH(W$2,$E$126:$E$5090,0)+MATCH($A30,$A$127:$A$156,0))*$P154)</f>
        <v>40622</v>
      </c>
      <c r="X30" s="4" cm="1">
        <f t="array" ref="X30">INT(INDEX($E$126:$E$5090,MATCH(X$2,$E$126:$E$5090,0)+MATCH($A30,$A$127:$A$156,0))*$P154)</f>
        <v>44680</v>
      </c>
      <c r="AF30">
        <f t="shared" si="7"/>
        <v>51</v>
      </c>
      <c r="AG30">
        <f t="shared" si="8"/>
        <v>5</v>
      </c>
      <c r="AH30" t="str">
        <f t="shared" ref="AH30:AI30" si="23">AH26</f>
        <v>普通怪1</v>
      </c>
      <c r="AI30">
        <f t="shared" si="23"/>
        <v>1</v>
      </c>
      <c r="AJ30" t="s">
        <v>258</v>
      </c>
      <c r="AK30" t="str">
        <f t="shared" si="5"/>
        <v>#000000</v>
      </c>
      <c r="AL30" s="63"/>
      <c r="AM30">
        <f t="shared" si="10"/>
        <v>1</v>
      </c>
      <c r="AN30" t="str">
        <f t="shared" si="11"/>
        <v/>
      </c>
      <c r="AO30">
        <f t="shared" si="2"/>
        <v>1</v>
      </c>
      <c r="AP30">
        <f t="shared" si="14"/>
        <v>20</v>
      </c>
      <c r="AQ30">
        <f t="shared" si="3"/>
        <v>40</v>
      </c>
      <c r="AR30">
        <f t="shared" si="14"/>
        <v>1</v>
      </c>
      <c r="AS30">
        <f t="shared" si="14"/>
        <v>1</v>
      </c>
      <c r="AU30" t="s">
        <v>242</v>
      </c>
      <c r="AY30" s="28" t="s">
        <v>869</v>
      </c>
      <c r="AZ30" t="str">
        <f>"#"&amp;AY30</f>
        <v>#ffbf26</v>
      </c>
      <c r="BA30" s="28" t="s">
        <v>870</v>
      </c>
      <c r="BB30" s="28" t="s">
        <v>858</v>
      </c>
    </row>
    <row r="31" spans="1:54" ht="14.5" thickTop="1" x14ac:dyDescent="0.3">
      <c r="A31" s="4">
        <v>29</v>
      </c>
      <c r="B31" s="4">
        <f t="shared" si="0"/>
        <v>281</v>
      </c>
      <c r="C31" s="4">
        <v>870</v>
      </c>
      <c r="D31" s="4" t="e" cm="1">
        <f t="array" ref="D31">INDEX($E$126:$E$5090,MATCH(D$2,$E$126:$E$5090,0)+MATCH($A31,$A$127:$A$156,0))</f>
        <v>#REF!</v>
      </c>
      <c r="E31" s="4">
        <v>920</v>
      </c>
      <c r="F31" s="4" cm="1">
        <f t="array" ref="F31">INDEX($E$126:$E$5090,MATCH(F$2,$E$126:$E$5090,0)+MATCH($A31,$A$127:$A$156,0))</f>
        <v>1347</v>
      </c>
      <c r="G31" s="4" cm="1">
        <f t="array" ref="G31">INDEX($E$126:$E$5090,MATCH(G$2,$E$126:$E$5090,0)+MATCH($A31,$A$127:$A$156,0))</f>
        <v>1746</v>
      </c>
      <c r="H31" s="4" cm="1">
        <f t="array" ref="H31">INDEX($E$126:$E$5090,MATCH(H$2,$E$126:$E$5090,0)+MATCH($A31,$A$127:$A$156,0))</f>
        <v>2264</v>
      </c>
      <c r="I31" s="4" cm="1">
        <f t="array" ref="I31">INT(INDEX($E$126:$E$5090,MATCH(I$2,$E$126:$E$5090,0)+MATCH($A31,$A$127:$A$156,0))*$P155)</f>
        <v>3525</v>
      </c>
      <c r="J31" s="4" cm="1">
        <f t="array" ref="J31">INT(INDEX($E$126:$E$5090,MATCH(J$2,$E$126:$E$5090,0)+MATCH($A31,$A$127:$A$156,0))*$P155)</f>
        <v>4576</v>
      </c>
      <c r="K31" s="4" cm="1">
        <f t="array" ref="K31">INT(INDEX($E$126:$E$5090,MATCH(K$2,$E$126:$E$5090,0)+MATCH($A31,$A$127:$A$156,0))*$P155)</f>
        <v>5942</v>
      </c>
      <c r="L31" s="4" cm="1">
        <f t="array" ref="L31">INT(INDEX($E$126:$E$5090,MATCH(L$2,$E$126:$E$5090,0)+MATCH($A31,$A$127:$A$156,0))*$P155)</f>
        <v>7719</v>
      </c>
      <c r="M31" s="4" cm="1">
        <f t="array" ref="M31">INT(INDEX($E$126:$E$5090,MATCH(M$2,$E$126:$E$5090,0)+MATCH($A31,$A$127:$A$156,0))*$P155)</f>
        <v>10028</v>
      </c>
      <c r="N31" s="4" cm="1">
        <f t="array" ref="N31">INT(INDEX($E$126:$E$5090,MATCH(N$2,$E$126:$E$5090,0)+MATCH($A31,$A$127:$A$156,0))*$P155)</f>
        <v>13030</v>
      </c>
      <c r="O31" s="4" cm="1">
        <f t="array" ref="O31">INT(INDEX($E$126:$E$5090,MATCH(O$2,$E$126:$E$5090,0)+MATCH($A31,$A$127:$A$156,0))*$P155)</f>
        <v>15632</v>
      </c>
      <c r="P31" s="4" cm="1">
        <f t="array" ref="P31">INT(INDEX($E$126:$E$5090,MATCH(P$2,$E$126:$E$5090,0)+MATCH($A31,$A$127:$A$156,0))*$P155)</f>
        <v>18753</v>
      </c>
      <c r="Q31" s="4" cm="1">
        <f t="array" ref="Q31">INT(INDEX($E$126:$E$5090,MATCH(Q$2,$E$126:$E$5090,0)+MATCH($A31,$A$127:$A$156,0))*$P155)</f>
        <v>22500</v>
      </c>
      <c r="R31" s="4" cm="1">
        <f t="array" ref="R31">INT(INDEX($E$126:$E$5090,MATCH(R$2,$E$126:$E$5090,0)+MATCH($A31,$A$127:$A$156,0))*$P155)</f>
        <v>26996</v>
      </c>
      <c r="S31" s="4" cm="1">
        <f t="array" ref="S31">INT(INDEX($E$126:$E$5090,MATCH(S$2,$E$126:$E$5090,0)+MATCH($A31,$A$127:$A$156,0))*$P155)</f>
        <v>29694</v>
      </c>
      <c r="T31" s="4" cm="1">
        <f t="array" ref="T31">INT(INDEX($E$126:$E$5090,MATCH(T$2,$E$126:$E$5090,0)+MATCH($A31,$A$127:$A$156,0))*$P155)</f>
        <v>32660</v>
      </c>
      <c r="U31" s="4" cm="1">
        <f t="array" ref="U31">INT(INDEX($E$126:$E$5090,MATCH(U$2,$E$126:$E$5090,0)+MATCH($A31,$A$127:$A$156,0))*$P155)</f>
        <v>35924</v>
      </c>
      <c r="V31" s="4" cm="1">
        <f t="array" ref="V31">INT(INDEX($E$126:$E$5090,MATCH(V$2,$E$126:$E$5090,0)+MATCH($A31,$A$127:$A$156,0))*$P155)</f>
        <v>39514</v>
      </c>
      <c r="W31" s="4" cm="1">
        <f t="array" ref="W31">INT(INDEX($E$126:$E$5090,MATCH(W$2,$E$126:$E$5090,0)+MATCH($A31,$A$127:$A$156,0))*$P155)</f>
        <v>43464</v>
      </c>
      <c r="X31" s="4" cm="1">
        <f t="array" ref="X31">INT(INDEX($E$126:$E$5090,MATCH(X$2,$E$126:$E$5090,0)+MATCH($A31,$A$127:$A$156,0))*$P155)</f>
        <v>47808</v>
      </c>
      <c r="AF31">
        <f t="shared" si="7"/>
        <v>52</v>
      </c>
      <c r="AG31">
        <f t="shared" si="8"/>
        <v>5</v>
      </c>
      <c r="AH31" t="str">
        <f t="shared" ref="AH31:AI31" si="24">AH27</f>
        <v>普通怪2</v>
      </c>
      <c r="AI31">
        <f t="shared" si="24"/>
        <v>1</v>
      </c>
      <c r="AJ31" t="s">
        <v>247</v>
      </c>
      <c r="AK31" t="str">
        <f t="shared" si="5"/>
        <v>#000000</v>
      </c>
      <c r="AM31">
        <f t="shared" si="10"/>
        <v>1</v>
      </c>
      <c r="AN31" t="str">
        <f t="shared" si="11"/>
        <v/>
      </c>
      <c r="AO31">
        <f t="shared" si="2"/>
        <v>1</v>
      </c>
      <c r="AP31">
        <f t="shared" si="14"/>
        <v>20</v>
      </c>
      <c r="AQ31">
        <f t="shared" si="3"/>
        <v>40</v>
      </c>
      <c r="AR31">
        <f t="shared" si="14"/>
        <v>1</v>
      </c>
      <c r="AS31">
        <f t="shared" si="14"/>
        <v>1</v>
      </c>
      <c r="AU31" t="s">
        <v>243</v>
      </c>
      <c r="AY31" s="28" t="s">
        <v>871</v>
      </c>
      <c r="AZ31" t="str">
        <f>"#"&amp;AY31</f>
        <v>#fff831</v>
      </c>
      <c r="BA31" s="25" t="s">
        <v>872</v>
      </c>
      <c r="BB31" s="28" t="s">
        <v>858</v>
      </c>
    </row>
    <row r="32" spans="1:54" s="63" customFormat="1" ht="14.5" thickBot="1" x14ac:dyDescent="0.35">
      <c r="A32" s="62">
        <v>30</v>
      </c>
      <c r="B32" s="62">
        <f t="shared" si="0"/>
        <v>291</v>
      </c>
      <c r="C32" s="4">
        <v>910</v>
      </c>
      <c r="D32" s="62" t="e" cm="1">
        <f t="array" ref="D32">INDEX($E$126:$E$5090,MATCH(D$2,$E$126:$E$5090,0)+MATCH($A32,$A$127:$A$156,0))</f>
        <v>#REF!</v>
      </c>
      <c r="E32" s="62">
        <v>970</v>
      </c>
      <c r="F32" s="62" cm="1">
        <f t="array" ref="F32">INDEX($E$126:$E$5090,MATCH(F$2,$E$126:$E$5090,0)+MATCH($A32,$A$127:$A$156,0))</f>
        <v>1419</v>
      </c>
      <c r="G32" s="62" cm="1">
        <f t="array" ref="G32">INDEX($E$126:$E$5090,MATCH(G$2,$E$126:$E$5090,0)+MATCH($A32,$A$127:$A$156,0))</f>
        <v>1845</v>
      </c>
      <c r="H32" s="62" cm="1">
        <f t="array" ref="H32">INDEX($E$126:$E$5090,MATCH(H$2,$E$126:$E$5090,0)+MATCH($A32,$A$127:$A$156,0))</f>
        <v>2399</v>
      </c>
      <c r="I32" s="62" cm="1">
        <f t="array" ref="I32">INT(INDEX($E$126:$E$5090,MATCH(I$2,$E$126:$E$5090,0)+MATCH($A32,$A$127:$A$156,0))*$P156)</f>
        <v>3741</v>
      </c>
      <c r="J32" s="62" cm="1">
        <f t="array" ref="J32">INT(INDEX($E$126:$E$5090,MATCH(J$2,$E$126:$E$5090,0)+MATCH($A32,$A$127:$A$156,0))*$P156)</f>
        <v>4864</v>
      </c>
      <c r="K32" s="62" cm="1">
        <f t="array" ref="K32">INT(INDEX($E$126:$E$5090,MATCH(K$2,$E$126:$E$5090,0)+MATCH($A32,$A$127:$A$156,0))*$P156)</f>
        <v>6324</v>
      </c>
      <c r="L32" s="62" cm="1">
        <f t="array" ref="L32">INT(INDEX($E$126:$E$5090,MATCH(L$2,$E$126:$E$5090,0)+MATCH($A32,$A$127:$A$156,0))*$P156)</f>
        <v>8222</v>
      </c>
      <c r="M32" s="62" cm="1">
        <f t="array" ref="M32">INT(INDEX($E$126:$E$5090,MATCH(M$2,$E$126:$E$5090,0)+MATCH($A32,$A$127:$A$156,0))*$P156)</f>
        <v>10688</v>
      </c>
      <c r="N32" s="62" cm="1">
        <f t="array" ref="N32">INT(INDEX($E$126:$E$5090,MATCH(N$2,$E$126:$E$5090,0)+MATCH($A32,$A$127:$A$156,0))*$P156)</f>
        <v>13896</v>
      </c>
      <c r="O32" s="62" cm="1">
        <f t="array" ref="O32">INT(INDEX($E$126:$E$5090,MATCH(O$2,$E$126:$E$5090,0)+MATCH($A32,$A$127:$A$156,0))*$P156)</f>
        <v>16675</v>
      </c>
      <c r="P32" s="62" cm="1">
        <f t="array" ref="P32">INT(INDEX($E$126:$E$5090,MATCH(P$2,$E$126:$E$5090,0)+MATCH($A32,$A$127:$A$156,0))*$P156)</f>
        <v>20010</v>
      </c>
      <c r="Q32" s="62" cm="1">
        <f t="array" ref="Q32">INT(INDEX($E$126:$E$5090,MATCH(Q$2,$E$126:$E$5090,0)+MATCH($A32,$A$127:$A$156,0))*$P156)</f>
        <v>24012</v>
      </c>
      <c r="R32" s="62" cm="1">
        <f t="array" ref="R32">INT(INDEX($E$126:$E$5090,MATCH(R$2,$E$126:$E$5090,0)+MATCH($A32,$A$127:$A$156,0))*$P156)</f>
        <v>28814</v>
      </c>
      <c r="S32" s="62" cm="1">
        <f t="array" ref="S32">INT(INDEX($E$126:$E$5090,MATCH(S$2,$E$126:$E$5090,0)+MATCH($A32,$A$127:$A$156,0))*$P156)</f>
        <v>31695</v>
      </c>
      <c r="T32" s="62" cm="1">
        <f t="array" ref="T32">INT(INDEX($E$126:$E$5090,MATCH(T$2,$E$126:$E$5090,0)+MATCH($A32,$A$127:$A$156,0))*$P156)</f>
        <v>34866</v>
      </c>
      <c r="U32" s="62" cm="1">
        <f t="array" ref="U32">INT(INDEX($E$126:$E$5090,MATCH(U$2,$E$126:$E$5090,0)+MATCH($A32,$A$127:$A$156,0))*$P156)</f>
        <v>38352</v>
      </c>
      <c r="V32" s="62" cm="1">
        <f t="array" ref="V32">INT(INDEX($E$126:$E$5090,MATCH(V$2,$E$126:$E$5090,0)+MATCH($A32,$A$127:$A$156,0))*$P156)</f>
        <v>42187</v>
      </c>
      <c r="W32" s="62" cm="1">
        <f t="array" ref="W32">INT(INDEX($E$126:$E$5090,MATCH(W$2,$E$126:$E$5090,0)+MATCH($A32,$A$127:$A$156,0))*$P156)</f>
        <v>46406</v>
      </c>
      <c r="X32" s="62" cm="1">
        <f t="array" ref="X32">INT(INDEX($E$126:$E$5090,MATCH(X$2,$E$126:$E$5090,0)+MATCH($A32,$A$127:$A$156,0))*$P156)</f>
        <v>51046</v>
      </c>
      <c r="AF32">
        <f t="shared" si="7"/>
        <v>53</v>
      </c>
      <c r="AG32">
        <f t="shared" si="8"/>
        <v>5</v>
      </c>
      <c r="AH32" t="str">
        <f t="shared" ref="AH32:AI32" si="25">AH28</f>
        <v>普通怪3</v>
      </c>
      <c r="AI32">
        <f t="shared" si="25"/>
        <v>1</v>
      </c>
      <c r="AJ32" t="s">
        <v>271</v>
      </c>
      <c r="AK32" t="str">
        <f t="shared" si="5"/>
        <v>#000000</v>
      </c>
      <c r="AL32"/>
      <c r="AM32">
        <f t="shared" si="10"/>
        <v>1</v>
      </c>
      <c r="AN32" t="str">
        <f t="shared" si="11"/>
        <v/>
      </c>
      <c r="AO32">
        <f t="shared" si="2"/>
        <v>1</v>
      </c>
      <c r="AP32">
        <f t="shared" si="14"/>
        <v>20</v>
      </c>
      <c r="AQ32">
        <f t="shared" si="3"/>
        <v>40</v>
      </c>
      <c r="AR32">
        <f t="shared" si="14"/>
        <v>1</v>
      </c>
      <c r="AS32">
        <f t="shared" si="14"/>
        <v>1</v>
      </c>
      <c r="AU32" t="s">
        <v>244</v>
      </c>
      <c r="AV32"/>
      <c r="AW32"/>
      <c r="AY32" s="7" t="s">
        <v>873</v>
      </c>
      <c r="AZ32" s="7" t="str">
        <f>"#"&amp;AY32</f>
        <v>#ff8b00</v>
      </c>
      <c r="BA32" s="74" t="s">
        <v>874</v>
      </c>
      <c r="BB32"/>
    </row>
    <row r="33" spans="1:53" ht="14.5" thickTop="1" x14ac:dyDescent="0.3">
      <c r="A33" s="61">
        <v>31</v>
      </c>
      <c r="B33" s="61">
        <f t="shared" si="0"/>
        <v>301</v>
      </c>
      <c r="C33" s="4">
        <f>节奏!P67</f>
        <v>0</v>
      </c>
      <c r="D33" s="61" t="e">
        <f>INT(D32*$Y33)</f>
        <v>#REF!</v>
      </c>
      <c r="E33" s="61">
        <f>INT(E$32*$Y33)</f>
        <v>485</v>
      </c>
      <c r="F33" s="61">
        <f t="shared" ref="F33:X46" si="26">INT(F$32*$Y33)</f>
        <v>709</v>
      </c>
      <c r="G33" s="61">
        <f t="shared" si="26"/>
        <v>922</v>
      </c>
      <c r="H33" s="61">
        <f t="shared" si="26"/>
        <v>1199</v>
      </c>
      <c r="I33" s="61">
        <f t="shared" si="26"/>
        <v>1870</v>
      </c>
      <c r="J33" s="61">
        <f t="shared" si="26"/>
        <v>2432</v>
      </c>
      <c r="K33" s="61">
        <f t="shared" si="26"/>
        <v>3162</v>
      </c>
      <c r="L33" s="61">
        <f t="shared" si="26"/>
        <v>4111</v>
      </c>
      <c r="M33" s="61">
        <f t="shared" si="26"/>
        <v>5344</v>
      </c>
      <c r="N33" s="61">
        <f t="shared" si="26"/>
        <v>6948</v>
      </c>
      <c r="O33" s="61">
        <f t="shared" si="26"/>
        <v>8337</v>
      </c>
      <c r="P33" s="61">
        <f t="shared" si="26"/>
        <v>10005</v>
      </c>
      <c r="Q33" s="61">
        <f t="shared" si="26"/>
        <v>12006</v>
      </c>
      <c r="R33" s="61">
        <f t="shared" si="26"/>
        <v>14407</v>
      </c>
      <c r="S33" s="61">
        <f t="shared" si="26"/>
        <v>15847</v>
      </c>
      <c r="T33" s="61">
        <f t="shared" si="26"/>
        <v>17433</v>
      </c>
      <c r="U33" s="61">
        <f t="shared" si="26"/>
        <v>19176</v>
      </c>
      <c r="V33" s="61">
        <f t="shared" si="26"/>
        <v>21093</v>
      </c>
      <c r="W33" s="61">
        <f t="shared" si="26"/>
        <v>23203</v>
      </c>
      <c r="X33" s="61">
        <f t="shared" si="26"/>
        <v>25523</v>
      </c>
      <c r="Y33" s="29">
        <v>0.5</v>
      </c>
      <c r="AF33">
        <f t="shared" si="7"/>
        <v>55</v>
      </c>
      <c r="AG33">
        <f t="shared" si="8"/>
        <v>5</v>
      </c>
      <c r="AH33" t="str">
        <f t="shared" ref="AH33:AI33" si="27">AH29</f>
        <v>BOSS</v>
      </c>
      <c r="AI33">
        <f t="shared" si="27"/>
        <v>3</v>
      </c>
      <c r="AJ33" t="s">
        <v>344</v>
      </c>
      <c r="AK33" t="str">
        <f t="shared" si="5"/>
        <v>#FB8C00</v>
      </c>
      <c r="AM33">
        <f t="shared" si="10"/>
        <v>1.5</v>
      </c>
      <c r="AN33">
        <f t="shared" si="11"/>
        <v>15</v>
      </c>
      <c r="AO33">
        <f t="shared" si="2"/>
        <v>4.125</v>
      </c>
      <c r="AP33">
        <f t="shared" si="14"/>
        <v>50</v>
      </c>
      <c r="AQ33">
        <f t="shared" si="3"/>
        <v>40</v>
      </c>
      <c r="AR33">
        <f t="shared" si="14"/>
        <v>1</v>
      </c>
      <c r="AS33">
        <f t="shared" si="14"/>
        <v>1</v>
      </c>
      <c r="AT33" s="28" t="s">
        <v>589</v>
      </c>
      <c r="AU33" t="s">
        <v>245</v>
      </c>
      <c r="AY33" t="s">
        <v>875</v>
      </c>
      <c r="AZ33" t="str">
        <f>"#"&amp;AY33</f>
        <v>#fe3ab2</v>
      </c>
      <c r="BA33" s="25" t="s">
        <v>876</v>
      </c>
    </row>
    <row r="34" spans="1:53" x14ac:dyDescent="0.3">
      <c r="A34" s="4">
        <v>32</v>
      </c>
      <c r="B34" s="4">
        <f t="shared" si="0"/>
        <v>311</v>
      </c>
      <c r="C34" s="4">
        <f>节奏!P66</f>
        <v>0</v>
      </c>
      <c r="D34" s="4" t="e">
        <f t="shared" ref="D34:D97" si="28">INT(D33*$Y34)</f>
        <v>#REF!</v>
      </c>
      <c r="E34" s="4">
        <f t="shared" ref="E34:T62" si="29">INT(E$32*$Y34)</f>
        <v>582</v>
      </c>
      <c r="F34" s="4">
        <f t="shared" si="26"/>
        <v>851</v>
      </c>
      <c r="G34" s="4">
        <f t="shared" si="26"/>
        <v>1107</v>
      </c>
      <c r="H34" s="4">
        <f t="shared" si="26"/>
        <v>1439</v>
      </c>
      <c r="I34" s="4">
        <f t="shared" si="26"/>
        <v>2244</v>
      </c>
      <c r="J34" s="4">
        <f t="shared" si="26"/>
        <v>2918</v>
      </c>
      <c r="K34" s="4">
        <f t="shared" si="26"/>
        <v>3794</v>
      </c>
      <c r="L34" s="4">
        <f t="shared" si="26"/>
        <v>4933</v>
      </c>
      <c r="M34" s="4">
        <f t="shared" si="26"/>
        <v>6412</v>
      </c>
      <c r="N34" s="4">
        <f t="shared" si="26"/>
        <v>8337</v>
      </c>
      <c r="O34" s="4">
        <f t="shared" si="26"/>
        <v>10005</v>
      </c>
      <c r="P34" s="4">
        <f t="shared" si="26"/>
        <v>12006</v>
      </c>
      <c r="Q34" s="4">
        <f t="shared" si="26"/>
        <v>14407</v>
      </c>
      <c r="R34" s="4">
        <f t="shared" si="26"/>
        <v>17288</v>
      </c>
      <c r="S34" s="4">
        <f t="shared" si="26"/>
        <v>19017</v>
      </c>
      <c r="T34" s="4">
        <f t="shared" si="26"/>
        <v>20919</v>
      </c>
      <c r="U34" s="4">
        <f t="shared" si="26"/>
        <v>23011</v>
      </c>
      <c r="V34" s="4">
        <f t="shared" si="26"/>
        <v>25312</v>
      </c>
      <c r="W34" s="4">
        <f t="shared" si="26"/>
        <v>27843</v>
      </c>
      <c r="X34" s="4">
        <f t="shared" si="26"/>
        <v>30627</v>
      </c>
      <c r="Y34" s="29">
        <v>0.6</v>
      </c>
      <c r="AF34">
        <f t="shared" si="7"/>
        <v>61</v>
      </c>
      <c r="AG34">
        <f t="shared" si="8"/>
        <v>6</v>
      </c>
      <c r="AH34" t="str">
        <f t="shared" ref="AH34:AI34" si="30">AH30</f>
        <v>普通怪1</v>
      </c>
      <c r="AI34">
        <f t="shared" si="30"/>
        <v>1</v>
      </c>
      <c r="AJ34" t="s">
        <v>292</v>
      </c>
      <c r="AK34" t="str">
        <f t="shared" ref="AK34:AK49" si="31">AK30</f>
        <v>#000000</v>
      </c>
      <c r="AM34">
        <f t="shared" si="10"/>
        <v>1</v>
      </c>
      <c r="AN34" t="str">
        <f t="shared" si="11"/>
        <v/>
      </c>
      <c r="AO34">
        <f t="shared" si="2"/>
        <v>1</v>
      </c>
      <c r="AP34">
        <f t="shared" si="14"/>
        <v>20</v>
      </c>
      <c r="AQ34">
        <f t="shared" si="3"/>
        <v>40</v>
      </c>
      <c r="AR34">
        <f t="shared" si="14"/>
        <v>1</v>
      </c>
      <c r="AS34">
        <f t="shared" si="14"/>
        <v>1</v>
      </c>
      <c r="AU34" t="s">
        <v>246</v>
      </c>
      <c r="AY34" t="s">
        <v>877</v>
      </c>
      <c r="AZ34" s="70" t="s">
        <v>878</v>
      </c>
      <c r="BA34" s="25" t="s">
        <v>202</v>
      </c>
    </row>
    <row r="35" spans="1:53" x14ac:dyDescent="0.3">
      <c r="A35" s="4">
        <v>33</v>
      </c>
      <c r="B35" s="4">
        <f t="shared" si="0"/>
        <v>321</v>
      </c>
      <c r="C35" s="4" t="e">
        <f>节奏!#REF!</f>
        <v>#REF!</v>
      </c>
      <c r="D35" s="4" t="e">
        <f t="shared" si="28"/>
        <v>#REF!</v>
      </c>
      <c r="E35" s="4">
        <f t="shared" si="29"/>
        <v>679</v>
      </c>
      <c r="F35" s="4">
        <f t="shared" si="26"/>
        <v>993</v>
      </c>
      <c r="G35" s="4">
        <f t="shared" si="26"/>
        <v>1291</v>
      </c>
      <c r="H35" s="4">
        <f t="shared" si="26"/>
        <v>1679</v>
      </c>
      <c r="I35" s="4">
        <f t="shared" si="26"/>
        <v>2618</v>
      </c>
      <c r="J35" s="4">
        <f t="shared" si="26"/>
        <v>3404</v>
      </c>
      <c r="K35" s="4">
        <f t="shared" si="26"/>
        <v>4426</v>
      </c>
      <c r="L35" s="4">
        <f t="shared" si="26"/>
        <v>5755</v>
      </c>
      <c r="M35" s="4">
        <f t="shared" si="26"/>
        <v>7481</v>
      </c>
      <c r="N35" s="4">
        <f t="shared" si="26"/>
        <v>9727</v>
      </c>
      <c r="O35" s="4">
        <f t="shared" si="26"/>
        <v>11672</v>
      </c>
      <c r="P35" s="4">
        <f t="shared" si="26"/>
        <v>14007</v>
      </c>
      <c r="Q35" s="4">
        <f t="shared" si="26"/>
        <v>16808</v>
      </c>
      <c r="R35" s="4">
        <f t="shared" si="26"/>
        <v>20169</v>
      </c>
      <c r="S35" s="4">
        <f t="shared" si="26"/>
        <v>22186</v>
      </c>
      <c r="T35" s="4">
        <f t="shared" si="26"/>
        <v>24406</v>
      </c>
      <c r="U35" s="4">
        <f t="shared" si="26"/>
        <v>26846</v>
      </c>
      <c r="V35" s="4">
        <f t="shared" si="26"/>
        <v>29530</v>
      </c>
      <c r="W35" s="4">
        <f t="shared" si="26"/>
        <v>32484</v>
      </c>
      <c r="X35" s="4">
        <f t="shared" si="26"/>
        <v>35732</v>
      </c>
      <c r="Y35" s="29">
        <v>0.7</v>
      </c>
      <c r="AF35">
        <f t="shared" si="7"/>
        <v>62</v>
      </c>
      <c r="AG35">
        <f t="shared" si="8"/>
        <v>6</v>
      </c>
      <c r="AH35" t="str">
        <f t="shared" ref="AH35:AI35" si="32">AH31</f>
        <v>普通怪2</v>
      </c>
      <c r="AI35">
        <f t="shared" si="32"/>
        <v>1</v>
      </c>
      <c r="AJ35" t="s">
        <v>233</v>
      </c>
      <c r="AK35" t="str">
        <f t="shared" si="31"/>
        <v>#000000</v>
      </c>
      <c r="AM35">
        <f t="shared" si="10"/>
        <v>1</v>
      </c>
      <c r="AN35" t="str">
        <f t="shared" si="11"/>
        <v/>
      </c>
      <c r="AO35">
        <f t="shared" si="2"/>
        <v>1</v>
      </c>
      <c r="AP35">
        <f t="shared" si="14"/>
        <v>20</v>
      </c>
      <c r="AQ35">
        <f t="shared" si="3"/>
        <v>40</v>
      </c>
      <c r="AR35">
        <f t="shared" si="14"/>
        <v>1</v>
      </c>
      <c r="AS35">
        <f t="shared" si="14"/>
        <v>1</v>
      </c>
      <c r="AU35" t="s">
        <v>247</v>
      </c>
      <c r="AZ35" t="s">
        <v>879</v>
      </c>
      <c r="BA35" s="25" t="s">
        <v>880</v>
      </c>
    </row>
    <row r="36" spans="1:53" x14ac:dyDescent="0.3">
      <c r="A36" s="4">
        <v>34</v>
      </c>
      <c r="B36" s="4">
        <f t="shared" si="0"/>
        <v>331</v>
      </c>
      <c r="C36" s="4">
        <f>节奏!P68</f>
        <v>0</v>
      </c>
      <c r="D36" s="4" t="e">
        <f t="shared" si="28"/>
        <v>#REF!</v>
      </c>
      <c r="E36" s="4">
        <f t="shared" si="29"/>
        <v>776</v>
      </c>
      <c r="F36" s="4">
        <f t="shared" si="26"/>
        <v>1135</v>
      </c>
      <c r="G36" s="4">
        <f t="shared" si="26"/>
        <v>1476</v>
      </c>
      <c r="H36" s="4">
        <f t="shared" si="26"/>
        <v>1919</v>
      </c>
      <c r="I36" s="4">
        <f t="shared" si="26"/>
        <v>2992</v>
      </c>
      <c r="J36" s="4">
        <f t="shared" si="26"/>
        <v>3891</v>
      </c>
      <c r="K36" s="4">
        <f t="shared" si="26"/>
        <v>5059</v>
      </c>
      <c r="L36" s="4">
        <f t="shared" si="26"/>
        <v>6577</v>
      </c>
      <c r="M36" s="4">
        <f t="shared" si="26"/>
        <v>8550</v>
      </c>
      <c r="N36" s="4">
        <f t="shared" si="26"/>
        <v>11116</v>
      </c>
      <c r="O36" s="4">
        <f t="shared" si="26"/>
        <v>13340</v>
      </c>
      <c r="P36" s="4">
        <f t="shared" si="26"/>
        <v>16008</v>
      </c>
      <c r="Q36" s="4">
        <f t="shared" si="26"/>
        <v>19209</v>
      </c>
      <c r="R36" s="4">
        <f t="shared" si="26"/>
        <v>23051</v>
      </c>
      <c r="S36" s="4">
        <f t="shared" si="26"/>
        <v>25356</v>
      </c>
      <c r="T36" s="4">
        <f t="shared" si="26"/>
        <v>27892</v>
      </c>
      <c r="U36" s="4">
        <f t="shared" si="26"/>
        <v>30681</v>
      </c>
      <c r="V36" s="4">
        <f t="shared" si="26"/>
        <v>33749</v>
      </c>
      <c r="W36" s="4">
        <f t="shared" si="26"/>
        <v>37124</v>
      </c>
      <c r="X36" s="4">
        <f t="shared" si="26"/>
        <v>40836</v>
      </c>
      <c r="Y36" s="29">
        <v>0.8</v>
      </c>
      <c r="AF36">
        <f t="shared" si="7"/>
        <v>63</v>
      </c>
      <c r="AG36">
        <f t="shared" si="8"/>
        <v>6</v>
      </c>
      <c r="AH36" t="str">
        <f t="shared" ref="AH36:AI36" si="33">AH32</f>
        <v>普通怪3</v>
      </c>
      <c r="AI36">
        <f t="shared" si="33"/>
        <v>1</v>
      </c>
      <c r="AJ36" t="s">
        <v>275</v>
      </c>
      <c r="AK36" t="str">
        <f t="shared" si="31"/>
        <v>#000000</v>
      </c>
      <c r="AM36">
        <f t="shared" si="10"/>
        <v>1</v>
      </c>
      <c r="AN36" t="str">
        <f t="shared" si="11"/>
        <v/>
      </c>
      <c r="AO36">
        <f t="shared" si="2"/>
        <v>1</v>
      </c>
      <c r="AP36">
        <f t="shared" si="14"/>
        <v>20</v>
      </c>
      <c r="AQ36">
        <f t="shared" si="3"/>
        <v>40</v>
      </c>
      <c r="AR36">
        <f t="shared" si="14"/>
        <v>1</v>
      </c>
      <c r="AS36">
        <f t="shared" si="14"/>
        <v>1</v>
      </c>
      <c r="AU36" t="s">
        <v>248</v>
      </c>
    </row>
    <row r="37" spans="1:53" x14ac:dyDescent="0.3">
      <c r="A37" s="4">
        <v>35</v>
      </c>
      <c r="B37" s="4">
        <f t="shared" si="0"/>
        <v>341</v>
      </c>
      <c r="C37" s="4">
        <f>节奏!P69</f>
        <v>0</v>
      </c>
      <c r="D37" s="4" t="e">
        <f t="shared" si="28"/>
        <v>#REF!</v>
      </c>
      <c r="E37" s="4">
        <f t="shared" si="29"/>
        <v>873</v>
      </c>
      <c r="F37" s="4">
        <f t="shared" si="26"/>
        <v>1277</v>
      </c>
      <c r="G37" s="4">
        <f t="shared" si="26"/>
        <v>1660</v>
      </c>
      <c r="H37" s="4">
        <f t="shared" si="26"/>
        <v>2159</v>
      </c>
      <c r="I37" s="4">
        <f t="shared" si="26"/>
        <v>3366</v>
      </c>
      <c r="J37" s="4">
        <f t="shared" si="26"/>
        <v>4377</v>
      </c>
      <c r="K37" s="4">
        <f t="shared" si="26"/>
        <v>5691</v>
      </c>
      <c r="L37" s="4">
        <f t="shared" si="26"/>
        <v>7399</v>
      </c>
      <c r="M37" s="4">
        <f t="shared" si="26"/>
        <v>9619</v>
      </c>
      <c r="N37" s="4">
        <f t="shared" si="26"/>
        <v>12506</v>
      </c>
      <c r="O37" s="4">
        <f t="shared" si="26"/>
        <v>15007</v>
      </c>
      <c r="P37" s="4">
        <f t="shared" si="26"/>
        <v>18009</v>
      </c>
      <c r="Q37" s="4">
        <f t="shared" si="26"/>
        <v>21610</v>
      </c>
      <c r="R37" s="4">
        <f t="shared" si="26"/>
        <v>25932</v>
      </c>
      <c r="S37" s="4">
        <f t="shared" si="26"/>
        <v>28525</v>
      </c>
      <c r="T37" s="4">
        <f t="shared" si="26"/>
        <v>31379</v>
      </c>
      <c r="U37" s="4">
        <f t="shared" si="26"/>
        <v>34516</v>
      </c>
      <c r="V37" s="4">
        <f t="shared" si="26"/>
        <v>37968</v>
      </c>
      <c r="W37" s="4">
        <f t="shared" si="26"/>
        <v>41765</v>
      </c>
      <c r="X37" s="4">
        <f t="shared" si="26"/>
        <v>45941</v>
      </c>
      <c r="Y37" s="29">
        <v>0.9</v>
      </c>
      <c r="AF37">
        <f t="shared" si="7"/>
        <v>65</v>
      </c>
      <c r="AG37">
        <f t="shared" si="8"/>
        <v>6</v>
      </c>
      <c r="AH37" t="str">
        <f t="shared" ref="AH37:AI37" si="34">AH33</f>
        <v>BOSS</v>
      </c>
      <c r="AI37">
        <f t="shared" si="34"/>
        <v>3</v>
      </c>
      <c r="AJ37" t="s">
        <v>345</v>
      </c>
      <c r="AK37" t="str">
        <f t="shared" si="31"/>
        <v>#FB8C00</v>
      </c>
      <c r="AM37">
        <f t="shared" si="10"/>
        <v>1.5</v>
      </c>
      <c r="AN37">
        <f t="shared" si="11"/>
        <v>15</v>
      </c>
      <c r="AO37">
        <f t="shared" si="2"/>
        <v>4.125</v>
      </c>
      <c r="AP37">
        <f t="shared" ref="AP37:AS52" si="35">AP33</f>
        <v>50</v>
      </c>
      <c r="AQ37">
        <f t="shared" si="3"/>
        <v>40</v>
      </c>
      <c r="AR37">
        <f t="shared" si="35"/>
        <v>1</v>
      </c>
      <c r="AS37">
        <f t="shared" si="35"/>
        <v>1</v>
      </c>
      <c r="AT37" s="28" t="s">
        <v>589</v>
      </c>
      <c r="AU37" t="s">
        <v>249</v>
      </c>
    </row>
    <row r="38" spans="1:53" x14ac:dyDescent="0.3">
      <c r="A38" s="4">
        <v>36</v>
      </c>
      <c r="B38" s="4">
        <f t="shared" si="0"/>
        <v>351</v>
      </c>
      <c r="C38" s="4">
        <f>节奏!P70</f>
        <v>0</v>
      </c>
      <c r="D38" s="4" t="e">
        <f t="shared" si="28"/>
        <v>#REF!</v>
      </c>
      <c r="E38" s="4">
        <f t="shared" si="29"/>
        <v>970</v>
      </c>
      <c r="F38" s="4">
        <f t="shared" si="26"/>
        <v>1419</v>
      </c>
      <c r="G38" s="4">
        <f t="shared" si="26"/>
        <v>1845</v>
      </c>
      <c r="H38" s="4">
        <f t="shared" si="26"/>
        <v>2399</v>
      </c>
      <c r="I38" s="4">
        <f t="shared" si="26"/>
        <v>3741</v>
      </c>
      <c r="J38" s="4">
        <f t="shared" si="26"/>
        <v>4864</v>
      </c>
      <c r="K38" s="4">
        <f t="shared" si="26"/>
        <v>6324</v>
      </c>
      <c r="L38" s="4">
        <f t="shared" si="26"/>
        <v>8222</v>
      </c>
      <c r="M38" s="4">
        <f t="shared" si="26"/>
        <v>10688</v>
      </c>
      <c r="N38" s="4">
        <f t="shared" si="26"/>
        <v>13896</v>
      </c>
      <c r="O38" s="4">
        <f t="shared" si="26"/>
        <v>16675</v>
      </c>
      <c r="P38" s="4">
        <f t="shared" si="26"/>
        <v>20010</v>
      </c>
      <c r="Q38" s="4">
        <f t="shared" si="26"/>
        <v>24012</v>
      </c>
      <c r="R38" s="4">
        <f t="shared" si="26"/>
        <v>28814</v>
      </c>
      <c r="S38" s="4">
        <f t="shared" si="26"/>
        <v>31695</v>
      </c>
      <c r="T38" s="4">
        <f t="shared" si="26"/>
        <v>34866</v>
      </c>
      <c r="U38" s="4">
        <f t="shared" si="26"/>
        <v>38352</v>
      </c>
      <c r="V38" s="4">
        <f t="shared" si="26"/>
        <v>42187</v>
      </c>
      <c r="W38" s="4">
        <f t="shared" si="26"/>
        <v>46406</v>
      </c>
      <c r="X38" s="4">
        <f t="shared" si="26"/>
        <v>51046</v>
      </c>
      <c r="Y38" s="29">
        <v>1</v>
      </c>
      <c r="AF38">
        <f t="shared" si="7"/>
        <v>71</v>
      </c>
      <c r="AG38">
        <f t="shared" si="8"/>
        <v>7</v>
      </c>
      <c r="AH38" t="str">
        <f t="shared" ref="AH38:AI38" si="36">AH34</f>
        <v>普通怪1</v>
      </c>
      <c r="AI38">
        <f t="shared" si="36"/>
        <v>1</v>
      </c>
      <c r="AJ38" t="s">
        <v>262</v>
      </c>
      <c r="AK38" t="str">
        <f t="shared" si="31"/>
        <v>#000000</v>
      </c>
      <c r="AM38">
        <f t="shared" si="10"/>
        <v>1</v>
      </c>
      <c r="AN38" t="str">
        <f t="shared" si="11"/>
        <v/>
      </c>
      <c r="AO38">
        <f t="shared" si="2"/>
        <v>1</v>
      </c>
      <c r="AP38">
        <f t="shared" si="35"/>
        <v>20</v>
      </c>
      <c r="AQ38">
        <f t="shared" si="3"/>
        <v>40</v>
      </c>
      <c r="AR38">
        <f t="shared" si="35"/>
        <v>1</v>
      </c>
      <c r="AS38">
        <f t="shared" si="35"/>
        <v>1</v>
      </c>
      <c r="AU38" t="s">
        <v>250</v>
      </c>
    </row>
    <row r="39" spans="1:53" ht="13.5" customHeight="1" x14ac:dyDescent="0.3">
      <c r="A39" s="4">
        <v>37</v>
      </c>
      <c r="B39" s="4">
        <f t="shared" si="0"/>
        <v>361</v>
      </c>
      <c r="C39" s="4">
        <f>节奏!P71</f>
        <v>0</v>
      </c>
      <c r="D39" s="4" t="e">
        <f t="shared" si="28"/>
        <v>#REF!</v>
      </c>
      <c r="E39" s="4">
        <f t="shared" si="29"/>
        <v>1067</v>
      </c>
      <c r="F39" s="4">
        <f t="shared" si="26"/>
        <v>1560</v>
      </c>
      <c r="G39" s="4">
        <f t="shared" si="26"/>
        <v>2029</v>
      </c>
      <c r="H39" s="4">
        <f t="shared" si="26"/>
        <v>2638</v>
      </c>
      <c r="I39" s="4">
        <f t="shared" si="26"/>
        <v>4115</v>
      </c>
      <c r="J39" s="4">
        <f t="shared" si="26"/>
        <v>5350</v>
      </c>
      <c r="K39" s="4">
        <f t="shared" si="26"/>
        <v>6956</v>
      </c>
      <c r="L39" s="4">
        <f t="shared" si="26"/>
        <v>9044</v>
      </c>
      <c r="M39" s="4">
        <f t="shared" si="26"/>
        <v>11756</v>
      </c>
      <c r="N39" s="4">
        <f t="shared" si="26"/>
        <v>15285</v>
      </c>
      <c r="O39" s="4">
        <f t="shared" si="26"/>
        <v>18342</v>
      </c>
      <c r="P39" s="4">
        <f t="shared" si="26"/>
        <v>22011</v>
      </c>
      <c r="Q39" s="4">
        <f t="shared" si="26"/>
        <v>26413</v>
      </c>
      <c r="R39" s="4">
        <f t="shared" si="26"/>
        <v>31695</v>
      </c>
      <c r="S39" s="4">
        <f t="shared" si="26"/>
        <v>34864</v>
      </c>
      <c r="T39" s="4">
        <f t="shared" si="26"/>
        <v>38352</v>
      </c>
      <c r="U39" s="4">
        <f t="shared" si="26"/>
        <v>42187</v>
      </c>
      <c r="V39" s="4">
        <f t="shared" si="26"/>
        <v>46405</v>
      </c>
      <c r="W39" s="4">
        <f t="shared" si="26"/>
        <v>51046</v>
      </c>
      <c r="X39" s="4">
        <f t="shared" si="26"/>
        <v>56150</v>
      </c>
      <c r="Y39" s="29">
        <v>1.1000000000000001</v>
      </c>
      <c r="AF39">
        <f t="shared" si="7"/>
        <v>72</v>
      </c>
      <c r="AG39">
        <f t="shared" si="8"/>
        <v>7</v>
      </c>
      <c r="AH39" t="str">
        <f t="shared" ref="AH39:AI39" si="37">AH35</f>
        <v>普通怪2</v>
      </c>
      <c r="AI39">
        <f t="shared" si="37"/>
        <v>1</v>
      </c>
      <c r="AJ39" t="s">
        <v>245</v>
      </c>
      <c r="AK39" t="str">
        <f t="shared" si="31"/>
        <v>#000000</v>
      </c>
      <c r="AM39">
        <f t="shared" si="10"/>
        <v>1</v>
      </c>
      <c r="AN39" t="str">
        <f t="shared" si="11"/>
        <v/>
      </c>
      <c r="AO39">
        <f t="shared" si="2"/>
        <v>1</v>
      </c>
      <c r="AP39">
        <f t="shared" si="35"/>
        <v>20</v>
      </c>
      <c r="AQ39">
        <f t="shared" si="3"/>
        <v>40</v>
      </c>
      <c r="AR39">
        <f t="shared" si="35"/>
        <v>1</v>
      </c>
      <c r="AS39">
        <f t="shared" si="35"/>
        <v>1</v>
      </c>
      <c r="AU39" t="s">
        <v>251</v>
      </c>
    </row>
    <row r="40" spans="1:53" x14ac:dyDescent="0.3">
      <c r="A40" s="4">
        <v>38</v>
      </c>
      <c r="B40" s="4">
        <f t="shared" si="0"/>
        <v>371</v>
      </c>
      <c r="C40" s="4">
        <f>节奏!P72</f>
        <v>0</v>
      </c>
      <c r="D40" s="4" t="e">
        <f t="shared" si="28"/>
        <v>#REF!</v>
      </c>
      <c r="E40" s="4">
        <f t="shared" si="29"/>
        <v>1164</v>
      </c>
      <c r="F40" s="4">
        <f t="shared" si="26"/>
        <v>1702</v>
      </c>
      <c r="G40" s="4">
        <f t="shared" si="26"/>
        <v>2214</v>
      </c>
      <c r="H40" s="4">
        <f t="shared" si="26"/>
        <v>2878</v>
      </c>
      <c r="I40" s="4">
        <f t="shared" si="26"/>
        <v>4489</v>
      </c>
      <c r="J40" s="4">
        <f t="shared" si="26"/>
        <v>5836</v>
      </c>
      <c r="K40" s="4">
        <f t="shared" si="26"/>
        <v>7588</v>
      </c>
      <c r="L40" s="4">
        <f t="shared" si="26"/>
        <v>9866</v>
      </c>
      <c r="M40" s="4">
        <f t="shared" si="26"/>
        <v>12825</v>
      </c>
      <c r="N40" s="4">
        <f t="shared" si="26"/>
        <v>16675</v>
      </c>
      <c r="O40" s="4">
        <f t="shared" si="26"/>
        <v>20010</v>
      </c>
      <c r="P40" s="4">
        <f t="shared" si="26"/>
        <v>24012</v>
      </c>
      <c r="Q40" s="4">
        <f t="shared" si="26"/>
        <v>28814</v>
      </c>
      <c r="R40" s="4">
        <f t="shared" si="26"/>
        <v>34576</v>
      </c>
      <c r="S40" s="4">
        <f t="shared" si="26"/>
        <v>38034</v>
      </c>
      <c r="T40" s="4">
        <f t="shared" si="26"/>
        <v>41839</v>
      </c>
      <c r="U40" s="4">
        <f t="shared" si="26"/>
        <v>46022</v>
      </c>
      <c r="V40" s="4">
        <f t="shared" si="26"/>
        <v>50624</v>
      </c>
      <c r="W40" s="4">
        <f t="shared" si="26"/>
        <v>55687</v>
      </c>
      <c r="X40" s="4">
        <f t="shared" si="26"/>
        <v>61255</v>
      </c>
      <c r="Y40" s="29">
        <v>1.2</v>
      </c>
      <c r="AF40">
        <f t="shared" si="7"/>
        <v>73</v>
      </c>
      <c r="AG40">
        <f t="shared" si="8"/>
        <v>7</v>
      </c>
      <c r="AH40" t="str">
        <f t="shared" ref="AH40:AI40" si="38">AH36</f>
        <v>普通怪3</v>
      </c>
      <c r="AI40">
        <f t="shared" si="38"/>
        <v>1</v>
      </c>
      <c r="AJ40" t="s">
        <v>258</v>
      </c>
      <c r="AK40" t="str">
        <f t="shared" si="31"/>
        <v>#000000</v>
      </c>
      <c r="AM40">
        <f t="shared" si="10"/>
        <v>1</v>
      </c>
      <c r="AN40" t="str">
        <f t="shared" si="11"/>
        <v/>
      </c>
      <c r="AO40">
        <f t="shared" si="2"/>
        <v>1</v>
      </c>
      <c r="AP40">
        <f t="shared" si="35"/>
        <v>20</v>
      </c>
      <c r="AQ40">
        <f t="shared" si="3"/>
        <v>40</v>
      </c>
      <c r="AR40">
        <f t="shared" si="35"/>
        <v>1</v>
      </c>
      <c r="AS40">
        <f t="shared" si="35"/>
        <v>1</v>
      </c>
      <c r="AU40" t="s">
        <v>252</v>
      </c>
    </row>
    <row r="41" spans="1:53" x14ac:dyDescent="0.3">
      <c r="A41" s="4">
        <v>39</v>
      </c>
      <c r="B41" s="4">
        <f t="shared" si="0"/>
        <v>381</v>
      </c>
      <c r="C41" s="4">
        <f>节奏!P73</f>
        <v>0</v>
      </c>
      <c r="D41" s="4" t="e">
        <f t="shared" si="28"/>
        <v>#REF!</v>
      </c>
      <c r="E41" s="4">
        <f t="shared" si="29"/>
        <v>1261</v>
      </c>
      <c r="F41" s="4">
        <f t="shared" si="26"/>
        <v>1844</v>
      </c>
      <c r="G41" s="4">
        <f t="shared" si="26"/>
        <v>2398</v>
      </c>
      <c r="H41" s="4">
        <f t="shared" si="26"/>
        <v>3118</v>
      </c>
      <c r="I41" s="4">
        <f t="shared" si="26"/>
        <v>4863</v>
      </c>
      <c r="J41" s="4">
        <f t="shared" si="26"/>
        <v>6323</v>
      </c>
      <c r="K41" s="4">
        <f t="shared" si="26"/>
        <v>8221</v>
      </c>
      <c r="L41" s="4">
        <f t="shared" si="26"/>
        <v>10688</v>
      </c>
      <c r="M41" s="4">
        <f t="shared" si="26"/>
        <v>13894</v>
      </c>
      <c r="N41" s="4">
        <f t="shared" si="26"/>
        <v>18064</v>
      </c>
      <c r="O41" s="4">
        <f t="shared" si="26"/>
        <v>21677</v>
      </c>
      <c r="P41" s="4">
        <f t="shared" si="26"/>
        <v>26013</v>
      </c>
      <c r="Q41" s="4">
        <f t="shared" si="26"/>
        <v>31215</v>
      </c>
      <c r="R41" s="4">
        <f t="shared" si="26"/>
        <v>37458</v>
      </c>
      <c r="S41" s="4">
        <f t="shared" si="26"/>
        <v>41203</v>
      </c>
      <c r="T41" s="4">
        <f t="shared" si="26"/>
        <v>45325</v>
      </c>
      <c r="U41" s="4">
        <f t="shared" si="26"/>
        <v>49857</v>
      </c>
      <c r="V41" s="4">
        <f t="shared" si="26"/>
        <v>54843</v>
      </c>
      <c r="W41" s="4">
        <f t="shared" si="26"/>
        <v>60327</v>
      </c>
      <c r="X41" s="4">
        <f t="shared" si="26"/>
        <v>66359</v>
      </c>
      <c r="Y41" s="29">
        <v>1.3</v>
      </c>
      <c r="AF41">
        <f t="shared" si="7"/>
        <v>75</v>
      </c>
      <c r="AG41">
        <f t="shared" si="8"/>
        <v>7</v>
      </c>
      <c r="AH41" t="str">
        <f t="shared" ref="AH41:AI41" si="39">AH37</f>
        <v>BOSS</v>
      </c>
      <c r="AI41">
        <f t="shared" si="39"/>
        <v>3</v>
      </c>
      <c r="AJ41" t="s">
        <v>346</v>
      </c>
      <c r="AK41" t="str">
        <f t="shared" si="31"/>
        <v>#FB8C00</v>
      </c>
      <c r="AM41">
        <f t="shared" si="10"/>
        <v>1.5</v>
      </c>
      <c r="AN41">
        <f t="shared" si="11"/>
        <v>15</v>
      </c>
      <c r="AO41">
        <f t="shared" si="2"/>
        <v>4.125</v>
      </c>
      <c r="AP41">
        <f t="shared" si="35"/>
        <v>50</v>
      </c>
      <c r="AQ41">
        <f t="shared" si="3"/>
        <v>40</v>
      </c>
      <c r="AR41">
        <f t="shared" si="35"/>
        <v>1</v>
      </c>
      <c r="AS41">
        <f t="shared" si="35"/>
        <v>1</v>
      </c>
      <c r="AT41" s="28" t="s">
        <v>589</v>
      </c>
      <c r="AU41" t="s">
        <v>253</v>
      </c>
    </row>
    <row r="42" spans="1:53" x14ac:dyDescent="0.3">
      <c r="A42" s="4">
        <v>40</v>
      </c>
      <c r="B42" s="4">
        <f t="shared" si="0"/>
        <v>391</v>
      </c>
      <c r="C42" s="4">
        <f>节奏!P74</f>
        <v>0</v>
      </c>
      <c r="D42" s="4" t="e">
        <f t="shared" si="28"/>
        <v>#REF!</v>
      </c>
      <c r="E42" s="4">
        <f t="shared" si="29"/>
        <v>1358</v>
      </c>
      <c r="F42" s="4">
        <f t="shared" si="26"/>
        <v>1986</v>
      </c>
      <c r="G42" s="4">
        <f t="shared" si="26"/>
        <v>2583</v>
      </c>
      <c r="H42" s="4">
        <f t="shared" si="26"/>
        <v>3358</v>
      </c>
      <c r="I42" s="4">
        <f t="shared" si="26"/>
        <v>5237</v>
      </c>
      <c r="J42" s="4">
        <f t="shared" si="26"/>
        <v>6809</v>
      </c>
      <c r="K42" s="4">
        <f t="shared" si="26"/>
        <v>8853</v>
      </c>
      <c r="L42" s="4">
        <f t="shared" si="26"/>
        <v>11510</v>
      </c>
      <c r="M42" s="4">
        <f t="shared" si="26"/>
        <v>14963</v>
      </c>
      <c r="N42" s="4">
        <f t="shared" si="26"/>
        <v>19454</v>
      </c>
      <c r="O42" s="4">
        <f t="shared" si="26"/>
        <v>23345</v>
      </c>
      <c r="P42" s="4">
        <f t="shared" si="26"/>
        <v>28014</v>
      </c>
      <c r="Q42" s="4">
        <f t="shared" si="26"/>
        <v>33616</v>
      </c>
      <c r="R42" s="4">
        <f t="shared" si="26"/>
        <v>40339</v>
      </c>
      <c r="S42" s="4">
        <f t="shared" si="26"/>
        <v>44373</v>
      </c>
      <c r="T42" s="4">
        <f t="shared" si="26"/>
        <v>48812</v>
      </c>
      <c r="U42" s="4">
        <f t="shared" si="26"/>
        <v>53692</v>
      </c>
      <c r="V42" s="4">
        <f t="shared" si="26"/>
        <v>59061</v>
      </c>
      <c r="W42" s="4">
        <f t="shared" si="26"/>
        <v>64968</v>
      </c>
      <c r="X42" s="4">
        <f t="shared" si="26"/>
        <v>71464</v>
      </c>
      <c r="Y42" s="29">
        <v>1.4</v>
      </c>
      <c r="AF42">
        <f t="shared" si="7"/>
        <v>81</v>
      </c>
      <c r="AG42">
        <f t="shared" si="8"/>
        <v>8</v>
      </c>
      <c r="AH42" t="str">
        <f t="shared" ref="AH42:AI42" si="40">AH38</f>
        <v>普通怪1</v>
      </c>
      <c r="AI42">
        <f t="shared" si="40"/>
        <v>1</v>
      </c>
      <c r="AJ42" t="s">
        <v>241</v>
      </c>
      <c r="AK42" t="str">
        <f t="shared" si="31"/>
        <v>#000000</v>
      </c>
      <c r="AM42">
        <f t="shared" si="10"/>
        <v>1</v>
      </c>
      <c r="AN42" t="str">
        <f t="shared" si="11"/>
        <v/>
      </c>
      <c r="AO42">
        <f t="shared" si="2"/>
        <v>1</v>
      </c>
      <c r="AP42">
        <f t="shared" si="35"/>
        <v>20</v>
      </c>
      <c r="AQ42">
        <f t="shared" si="3"/>
        <v>40</v>
      </c>
      <c r="AR42">
        <f t="shared" si="35"/>
        <v>1</v>
      </c>
      <c r="AS42">
        <f t="shared" si="35"/>
        <v>1</v>
      </c>
      <c r="AU42" t="s">
        <v>254</v>
      </c>
    </row>
    <row r="43" spans="1:53" ht="15" customHeight="1" x14ac:dyDescent="0.3">
      <c r="A43" s="4">
        <v>41</v>
      </c>
      <c r="B43" s="4">
        <f t="shared" si="0"/>
        <v>401</v>
      </c>
      <c r="C43" s="4">
        <f>节奏!P75</f>
        <v>0</v>
      </c>
      <c r="D43" s="4" t="e">
        <f t="shared" si="28"/>
        <v>#REF!</v>
      </c>
      <c r="E43" s="4">
        <f t="shared" si="29"/>
        <v>1455</v>
      </c>
      <c r="F43" s="4">
        <f t="shared" si="26"/>
        <v>2128</v>
      </c>
      <c r="G43" s="4">
        <f t="shared" si="26"/>
        <v>2767</v>
      </c>
      <c r="H43" s="4">
        <f t="shared" si="26"/>
        <v>3598</v>
      </c>
      <c r="I43" s="4">
        <f t="shared" si="26"/>
        <v>5611</v>
      </c>
      <c r="J43" s="4">
        <f t="shared" si="26"/>
        <v>7296</v>
      </c>
      <c r="K43" s="4">
        <f t="shared" si="26"/>
        <v>9486</v>
      </c>
      <c r="L43" s="4">
        <f t="shared" si="26"/>
        <v>12333</v>
      </c>
      <c r="M43" s="4">
        <f t="shared" si="26"/>
        <v>16032</v>
      </c>
      <c r="N43" s="4">
        <f t="shared" si="26"/>
        <v>20844</v>
      </c>
      <c r="O43" s="4">
        <f t="shared" si="26"/>
        <v>25012</v>
      </c>
      <c r="P43" s="4">
        <f t="shared" si="26"/>
        <v>30015</v>
      </c>
      <c r="Q43" s="4">
        <f t="shared" si="26"/>
        <v>36018</v>
      </c>
      <c r="R43" s="4">
        <f t="shared" si="26"/>
        <v>43221</v>
      </c>
      <c r="S43" s="4">
        <f t="shared" si="26"/>
        <v>47542</v>
      </c>
      <c r="T43" s="4">
        <f t="shared" si="26"/>
        <v>52299</v>
      </c>
      <c r="U43" s="4">
        <f t="shared" si="26"/>
        <v>57528</v>
      </c>
      <c r="V43" s="4">
        <f t="shared" si="26"/>
        <v>63280</v>
      </c>
      <c r="W43" s="4">
        <f t="shared" si="26"/>
        <v>69609</v>
      </c>
      <c r="X43" s="4">
        <f t="shared" si="26"/>
        <v>76569</v>
      </c>
      <c r="Y43" s="29">
        <v>1.5</v>
      </c>
      <c r="Z43" s="28" t="s">
        <v>95</v>
      </c>
      <c r="AA43">
        <v>1.5</v>
      </c>
      <c r="AF43">
        <f t="shared" si="7"/>
        <v>82</v>
      </c>
      <c r="AG43">
        <f t="shared" si="8"/>
        <v>8</v>
      </c>
      <c r="AH43" t="str">
        <f t="shared" ref="AH43:AI43" si="41">AH39</f>
        <v>普通怪2</v>
      </c>
      <c r="AI43">
        <f t="shared" si="41"/>
        <v>1</v>
      </c>
      <c r="AJ43" t="s">
        <v>242</v>
      </c>
      <c r="AK43" t="str">
        <f t="shared" si="31"/>
        <v>#000000</v>
      </c>
      <c r="AM43">
        <f t="shared" si="10"/>
        <v>1</v>
      </c>
      <c r="AN43" t="str">
        <f t="shared" si="11"/>
        <v/>
      </c>
      <c r="AO43">
        <f t="shared" si="2"/>
        <v>1</v>
      </c>
      <c r="AP43">
        <f t="shared" si="35"/>
        <v>20</v>
      </c>
      <c r="AQ43">
        <f t="shared" si="3"/>
        <v>40</v>
      </c>
      <c r="AR43">
        <f t="shared" si="35"/>
        <v>1</v>
      </c>
      <c r="AS43">
        <f t="shared" si="35"/>
        <v>1</v>
      </c>
      <c r="AU43" t="s">
        <v>255</v>
      </c>
    </row>
    <row r="44" spans="1:53" x14ac:dyDescent="0.3">
      <c r="A44" s="4">
        <v>42</v>
      </c>
      <c r="B44" s="4">
        <f t="shared" si="0"/>
        <v>411</v>
      </c>
      <c r="C44" s="4">
        <f>节奏!P76</f>
        <v>0</v>
      </c>
      <c r="D44" s="4" t="e">
        <f t="shared" si="28"/>
        <v>#REF!</v>
      </c>
      <c r="E44" s="4">
        <f t="shared" si="29"/>
        <v>1164</v>
      </c>
      <c r="F44" s="4">
        <f t="shared" si="26"/>
        <v>1702</v>
      </c>
      <c r="G44" s="4">
        <f t="shared" si="26"/>
        <v>2214</v>
      </c>
      <c r="H44" s="4">
        <f t="shared" si="26"/>
        <v>2878</v>
      </c>
      <c r="I44" s="4">
        <f t="shared" si="26"/>
        <v>4489</v>
      </c>
      <c r="J44" s="4">
        <f t="shared" si="26"/>
        <v>5836</v>
      </c>
      <c r="K44" s="4">
        <f t="shared" si="26"/>
        <v>7588</v>
      </c>
      <c r="L44" s="4">
        <f t="shared" si="26"/>
        <v>9866</v>
      </c>
      <c r="M44" s="4">
        <f t="shared" si="26"/>
        <v>12825</v>
      </c>
      <c r="N44" s="4">
        <f t="shared" si="26"/>
        <v>16675</v>
      </c>
      <c r="O44" s="4">
        <f t="shared" si="26"/>
        <v>20010</v>
      </c>
      <c r="P44" s="4">
        <f t="shared" si="26"/>
        <v>24012</v>
      </c>
      <c r="Q44" s="4">
        <f t="shared" si="26"/>
        <v>28814</v>
      </c>
      <c r="R44" s="4">
        <f t="shared" si="26"/>
        <v>34576</v>
      </c>
      <c r="S44" s="4">
        <f t="shared" si="26"/>
        <v>38034</v>
      </c>
      <c r="T44" s="4">
        <f t="shared" si="26"/>
        <v>41839</v>
      </c>
      <c r="U44" s="4">
        <f t="shared" si="26"/>
        <v>46022</v>
      </c>
      <c r="V44" s="4">
        <f t="shared" si="26"/>
        <v>50624</v>
      </c>
      <c r="W44" s="4">
        <f t="shared" si="26"/>
        <v>55687</v>
      </c>
      <c r="X44" s="4">
        <f t="shared" si="26"/>
        <v>61255</v>
      </c>
      <c r="Y44">
        <v>1.2</v>
      </c>
      <c r="AF44">
        <f t="shared" si="7"/>
        <v>83</v>
      </c>
      <c r="AG44">
        <f t="shared" si="8"/>
        <v>8</v>
      </c>
      <c r="AH44" t="str">
        <f t="shared" ref="AH44:AI44" si="42">AH40</f>
        <v>普通怪3</v>
      </c>
      <c r="AI44">
        <f t="shared" si="42"/>
        <v>1</v>
      </c>
      <c r="AJ44" t="s">
        <v>243</v>
      </c>
      <c r="AK44" t="str">
        <f t="shared" si="31"/>
        <v>#000000</v>
      </c>
      <c r="AM44">
        <f t="shared" si="10"/>
        <v>1</v>
      </c>
      <c r="AN44" t="str">
        <f t="shared" si="11"/>
        <v/>
      </c>
      <c r="AO44">
        <f t="shared" si="2"/>
        <v>1</v>
      </c>
      <c r="AP44">
        <f t="shared" si="35"/>
        <v>20</v>
      </c>
      <c r="AQ44">
        <f t="shared" si="3"/>
        <v>40</v>
      </c>
      <c r="AR44">
        <f t="shared" si="35"/>
        <v>1</v>
      </c>
      <c r="AS44">
        <f t="shared" si="35"/>
        <v>1</v>
      </c>
      <c r="AU44" t="s">
        <v>256</v>
      </c>
    </row>
    <row r="45" spans="1:53" x14ac:dyDescent="0.3">
      <c r="A45" s="4">
        <v>43</v>
      </c>
      <c r="B45" s="4">
        <f t="shared" si="0"/>
        <v>421</v>
      </c>
      <c r="C45" s="4">
        <f>节奏!P77</f>
        <v>0</v>
      </c>
      <c r="D45" s="4" t="e">
        <f t="shared" si="28"/>
        <v>#REF!</v>
      </c>
      <c r="E45" s="4">
        <f t="shared" si="29"/>
        <v>1188</v>
      </c>
      <c r="F45" s="4">
        <f t="shared" si="26"/>
        <v>1738</v>
      </c>
      <c r="G45" s="4">
        <f t="shared" si="26"/>
        <v>2260</v>
      </c>
      <c r="H45" s="4">
        <f t="shared" si="26"/>
        <v>2938</v>
      </c>
      <c r="I45" s="4">
        <f t="shared" si="26"/>
        <v>4582</v>
      </c>
      <c r="J45" s="4">
        <f t="shared" si="26"/>
        <v>5958</v>
      </c>
      <c r="K45" s="4">
        <f t="shared" si="26"/>
        <v>7746</v>
      </c>
      <c r="L45" s="4">
        <f t="shared" si="26"/>
        <v>10071</v>
      </c>
      <c r="M45" s="4">
        <f t="shared" si="26"/>
        <v>13092</v>
      </c>
      <c r="N45" s="4">
        <f t="shared" si="26"/>
        <v>17022</v>
      </c>
      <c r="O45" s="4">
        <f t="shared" si="26"/>
        <v>20426</v>
      </c>
      <c r="P45" s="4">
        <f t="shared" si="26"/>
        <v>24512</v>
      </c>
      <c r="Q45" s="4">
        <f t="shared" si="26"/>
        <v>29414</v>
      </c>
      <c r="R45" s="4">
        <f t="shared" si="26"/>
        <v>35297</v>
      </c>
      <c r="S45" s="4">
        <f t="shared" si="26"/>
        <v>38826</v>
      </c>
      <c r="T45" s="4">
        <f t="shared" si="26"/>
        <v>42710</v>
      </c>
      <c r="U45" s="4">
        <f t="shared" si="26"/>
        <v>46981</v>
      </c>
      <c r="V45" s="4">
        <f t="shared" si="26"/>
        <v>51679</v>
      </c>
      <c r="W45" s="4">
        <f t="shared" si="26"/>
        <v>56847</v>
      </c>
      <c r="X45" s="4">
        <f t="shared" si="26"/>
        <v>62531</v>
      </c>
      <c r="Y45" s="29">
        <f>Y44+0.025</f>
        <v>1.2249999999999999</v>
      </c>
      <c r="AF45">
        <f t="shared" si="7"/>
        <v>85</v>
      </c>
      <c r="AG45">
        <f t="shared" si="8"/>
        <v>8</v>
      </c>
      <c r="AH45" t="str">
        <f t="shared" ref="AH45:AI45" si="43">AH41</f>
        <v>BOSS</v>
      </c>
      <c r="AI45">
        <f t="shared" si="43"/>
        <v>3</v>
      </c>
      <c r="AJ45" t="s">
        <v>347</v>
      </c>
      <c r="AK45" t="str">
        <f t="shared" si="31"/>
        <v>#FB8C00</v>
      </c>
      <c r="AM45">
        <f t="shared" si="10"/>
        <v>1.5</v>
      </c>
      <c r="AN45">
        <f t="shared" si="11"/>
        <v>15</v>
      </c>
      <c r="AO45">
        <f t="shared" si="2"/>
        <v>5.5</v>
      </c>
      <c r="AP45">
        <f t="shared" si="35"/>
        <v>50</v>
      </c>
      <c r="AQ45">
        <f t="shared" si="3"/>
        <v>30</v>
      </c>
      <c r="AR45">
        <f t="shared" si="35"/>
        <v>1</v>
      </c>
      <c r="AS45">
        <f t="shared" si="35"/>
        <v>1</v>
      </c>
      <c r="AT45" s="28" t="s">
        <v>591</v>
      </c>
      <c r="AU45" t="s">
        <v>257</v>
      </c>
    </row>
    <row r="46" spans="1:53" x14ac:dyDescent="0.3">
      <c r="A46" s="4">
        <v>44</v>
      </c>
      <c r="B46" s="4">
        <f t="shared" si="0"/>
        <v>431</v>
      </c>
      <c r="C46" s="4">
        <f>节奏!P78</f>
        <v>0</v>
      </c>
      <c r="D46" s="4" t="e">
        <f t="shared" si="28"/>
        <v>#REF!</v>
      </c>
      <c r="E46" s="4">
        <f t="shared" si="29"/>
        <v>1212</v>
      </c>
      <c r="F46" s="4">
        <f t="shared" si="26"/>
        <v>1773</v>
      </c>
      <c r="G46" s="4">
        <f t="shared" si="26"/>
        <v>2306</v>
      </c>
      <c r="H46" s="4">
        <f t="shared" si="26"/>
        <v>2998</v>
      </c>
      <c r="I46" s="4">
        <f t="shared" si="26"/>
        <v>4676</v>
      </c>
      <c r="J46" s="4">
        <f t="shared" si="26"/>
        <v>6080</v>
      </c>
      <c r="K46" s="4">
        <f t="shared" si="26"/>
        <v>7905</v>
      </c>
      <c r="L46" s="4">
        <f t="shared" si="26"/>
        <v>10277</v>
      </c>
      <c r="M46" s="4">
        <f t="shared" si="26"/>
        <v>13360</v>
      </c>
      <c r="N46" s="4">
        <f t="shared" ref="N46:X77" si="44">INT(N$32*$Y46)</f>
        <v>17370</v>
      </c>
      <c r="O46" s="4">
        <f t="shared" si="44"/>
        <v>20843</v>
      </c>
      <c r="P46" s="4">
        <f t="shared" si="44"/>
        <v>25012</v>
      </c>
      <c r="Q46" s="4">
        <f t="shared" si="44"/>
        <v>30015</v>
      </c>
      <c r="R46" s="4">
        <f t="shared" si="44"/>
        <v>36017</v>
      </c>
      <c r="S46" s="4">
        <f t="shared" si="44"/>
        <v>39618</v>
      </c>
      <c r="T46" s="4">
        <f t="shared" si="44"/>
        <v>43582</v>
      </c>
      <c r="U46" s="4">
        <f t="shared" si="44"/>
        <v>47940</v>
      </c>
      <c r="V46" s="4">
        <f t="shared" si="44"/>
        <v>52733</v>
      </c>
      <c r="W46" s="4">
        <f t="shared" si="44"/>
        <v>58007</v>
      </c>
      <c r="X46" s="4">
        <f t="shared" si="44"/>
        <v>63807</v>
      </c>
      <c r="Y46" s="29">
        <f t="shared" ref="Y46:Y85" si="45">Y45+0.025</f>
        <v>1.2499999999999998</v>
      </c>
      <c r="AF46">
        <f t="shared" si="7"/>
        <v>91</v>
      </c>
      <c r="AG46">
        <f t="shared" si="8"/>
        <v>9</v>
      </c>
      <c r="AH46" t="str">
        <f t="shared" ref="AH46:AI46" si="46">AH42</f>
        <v>普通怪1</v>
      </c>
      <c r="AI46">
        <f t="shared" si="46"/>
        <v>1</v>
      </c>
      <c r="AJ46" t="s">
        <v>259</v>
      </c>
      <c r="AK46" t="str">
        <f t="shared" si="31"/>
        <v>#000000</v>
      </c>
      <c r="AM46">
        <f t="shared" si="10"/>
        <v>1</v>
      </c>
      <c r="AN46" t="str">
        <f t="shared" si="11"/>
        <v/>
      </c>
      <c r="AO46">
        <f t="shared" si="2"/>
        <v>1</v>
      </c>
      <c r="AP46">
        <f t="shared" si="35"/>
        <v>20</v>
      </c>
      <c r="AQ46">
        <f t="shared" si="3"/>
        <v>40</v>
      </c>
      <c r="AR46">
        <f t="shared" si="35"/>
        <v>1</v>
      </c>
      <c r="AS46">
        <f t="shared" si="35"/>
        <v>1</v>
      </c>
      <c r="AU46" t="s">
        <v>258</v>
      </c>
    </row>
    <row r="47" spans="1:53" x14ac:dyDescent="0.3">
      <c r="A47" s="4">
        <v>45</v>
      </c>
      <c r="B47" s="4">
        <f t="shared" si="0"/>
        <v>441</v>
      </c>
      <c r="C47" s="4">
        <f>节奏!P79</f>
        <v>0</v>
      </c>
      <c r="D47" s="4" t="e">
        <f t="shared" si="28"/>
        <v>#REF!</v>
      </c>
      <c r="E47" s="4">
        <f t="shared" si="29"/>
        <v>1236</v>
      </c>
      <c r="F47" s="4">
        <f t="shared" si="29"/>
        <v>1809</v>
      </c>
      <c r="G47" s="4">
        <f t="shared" si="29"/>
        <v>2352</v>
      </c>
      <c r="H47" s="4">
        <f t="shared" si="29"/>
        <v>3058</v>
      </c>
      <c r="I47" s="4">
        <f t="shared" si="29"/>
        <v>4769</v>
      </c>
      <c r="J47" s="4">
        <f t="shared" si="29"/>
        <v>6201</v>
      </c>
      <c r="K47" s="4">
        <f t="shared" si="29"/>
        <v>8063</v>
      </c>
      <c r="L47" s="4">
        <f t="shared" si="29"/>
        <v>10483</v>
      </c>
      <c r="M47" s="4">
        <f t="shared" si="29"/>
        <v>13627</v>
      </c>
      <c r="N47" s="4">
        <f t="shared" si="29"/>
        <v>17717</v>
      </c>
      <c r="O47" s="4">
        <f t="shared" si="29"/>
        <v>21260</v>
      </c>
      <c r="P47" s="4">
        <f t="shared" si="29"/>
        <v>25512</v>
      </c>
      <c r="Q47" s="4">
        <f t="shared" si="29"/>
        <v>30615</v>
      </c>
      <c r="R47" s="4">
        <f t="shared" si="29"/>
        <v>36737</v>
      </c>
      <c r="S47" s="4">
        <f t="shared" si="29"/>
        <v>40411</v>
      </c>
      <c r="T47" s="4">
        <f t="shared" si="29"/>
        <v>44454</v>
      </c>
      <c r="U47" s="4">
        <f t="shared" si="44"/>
        <v>48898</v>
      </c>
      <c r="V47" s="4">
        <f t="shared" si="44"/>
        <v>53788</v>
      </c>
      <c r="W47" s="4">
        <f t="shared" si="44"/>
        <v>59167</v>
      </c>
      <c r="X47" s="4">
        <f t="shared" si="44"/>
        <v>65083</v>
      </c>
      <c r="Y47" s="29">
        <f t="shared" si="45"/>
        <v>1.2749999999999997</v>
      </c>
      <c r="AF47">
        <f t="shared" si="7"/>
        <v>92</v>
      </c>
      <c r="AG47">
        <f t="shared" si="8"/>
        <v>9</v>
      </c>
      <c r="AH47" t="str">
        <f t="shared" ref="AH47:AI47" si="47">AH43</f>
        <v>普通怪2</v>
      </c>
      <c r="AI47">
        <f t="shared" si="47"/>
        <v>1</v>
      </c>
      <c r="AJ47" t="s">
        <v>268</v>
      </c>
      <c r="AK47" t="str">
        <f t="shared" si="31"/>
        <v>#000000</v>
      </c>
      <c r="AM47">
        <f t="shared" si="10"/>
        <v>1</v>
      </c>
      <c r="AN47" t="str">
        <f t="shared" si="11"/>
        <v/>
      </c>
      <c r="AO47">
        <f t="shared" si="2"/>
        <v>1</v>
      </c>
      <c r="AP47">
        <f t="shared" si="35"/>
        <v>20</v>
      </c>
      <c r="AQ47">
        <f t="shared" si="3"/>
        <v>40</v>
      </c>
      <c r="AR47">
        <f t="shared" si="35"/>
        <v>1</v>
      </c>
      <c r="AS47">
        <f t="shared" si="35"/>
        <v>1</v>
      </c>
      <c r="AU47" t="s">
        <v>259</v>
      </c>
    </row>
    <row r="48" spans="1:53" x14ac:dyDescent="0.3">
      <c r="A48" s="4">
        <v>46</v>
      </c>
      <c r="B48" s="4">
        <f t="shared" si="0"/>
        <v>451</v>
      </c>
      <c r="C48" s="4">
        <f>节奏!P80</f>
        <v>0</v>
      </c>
      <c r="D48" s="4" t="e">
        <f t="shared" si="28"/>
        <v>#REF!</v>
      </c>
      <c r="E48" s="4">
        <f t="shared" si="29"/>
        <v>1261</v>
      </c>
      <c r="F48" s="4">
        <f t="shared" si="29"/>
        <v>1844</v>
      </c>
      <c r="G48" s="4">
        <f t="shared" si="29"/>
        <v>2398</v>
      </c>
      <c r="H48" s="4">
        <f t="shared" si="29"/>
        <v>3118</v>
      </c>
      <c r="I48" s="4">
        <f t="shared" si="29"/>
        <v>4863</v>
      </c>
      <c r="J48" s="4">
        <f t="shared" si="29"/>
        <v>6323</v>
      </c>
      <c r="K48" s="4">
        <f t="shared" si="29"/>
        <v>8221</v>
      </c>
      <c r="L48" s="4">
        <f t="shared" si="29"/>
        <v>10688</v>
      </c>
      <c r="M48" s="4">
        <f t="shared" si="29"/>
        <v>13894</v>
      </c>
      <c r="N48" s="4">
        <f t="shared" si="29"/>
        <v>18064</v>
      </c>
      <c r="O48" s="4">
        <f t="shared" si="29"/>
        <v>21677</v>
      </c>
      <c r="P48" s="4">
        <f t="shared" si="29"/>
        <v>26013</v>
      </c>
      <c r="Q48" s="4">
        <f t="shared" si="29"/>
        <v>31215</v>
      </c>
      <c r="R48" s="4">
        <f t="shared" si="29"/>
        <v>37458</v>
      </c>
      <c r="S48" s="4">
        <f t="shared" si="29"/>
        <v>41203</v>
      </c>
      <c r="T48" s="4">
        <f t="shared" si="29"/>
        <v>45325</v>
      </c>
      <c r="U48" s="4">
        <f t="shared" si="44"/>
        <v>49857</v>
      </c>
      <c r="V48" s="4">
        <f t="shared" si="44"/>
        <v>54843</v>
      </c>
      <c r="W48" s="4">
        <f t="shared" si="44"/>
        <v>60327</v>
      </c>
      <c r="X48" s="4">
        <f t="shared" si="44"/>
        <v>66359</v>
      </c>
      <c r="Y48" s="29">
        <f t="shared" si="45"/>
        <v>1.2999999999999996</v>
      </c>
      <c r="AF48">
        <f t="shared" si="7"/>
        <v>93</v>
      </c>
      <c r="AG48">
        <f t="shared" si="8"/>
        <v>9</v>
      </c>
      <c r="AH48" t="str">
        <f t="shared" ref="AH48:AI48" si="48">AH44</f>
        <v>普通怪3</v>
      </c>
      <c r="AI48">
        <f t="shared" si="48"/>
        <v>1</v>
      </c>
      <c r="AJ48" t="s">
        <v>293</v>
      </c>
      <c r="AK48" t="str">
        <f t="shared" si="31"/>
        <v>#000000</v>
      </c>
      <c r="AM48">
        <f t="shared" si="10"/>
        <v>1</v>
      </c>
      <c r="AN48" t="str">
        <f t="shared" si="11"/>
        <v/>
      </c>
      <c r="AO48">
        <f t="shared" si="2"/>
        <v>1</v>
      </c>
      <c r="AP48">
        <f t="shared" si="35"/>
        <v>20</v>
      </c>
      <c r="AQ48">
        <f t="shared" si="3"/>
        <v>40</v>
      </c>
      <c r="AR48">
        <f t="shared" si="35"/>
        <v>1</v>
      </c>
      <c r="AS48">
        <f t="shared" si="35"/>
        <v>1</v>
      </c>
      <c r="AU48" t="s">
        <v>260</v>
      </c>
    </row>
    <row r="49" spans="1:47" x14ac:dyDescent="0.3">
      <c r="A49" s="4">
        <v>47</v>
      </c>
      <c r="B49" s="4">
        <f t="shared" si="0"/>
        <v>461</v>
      </c>
      <c r="C49" s="4">
        <f>节奏!P81</f>
        <v>0</v>
      </c>
      <c r="D49" s="4" t="e">
        <f t="shared" si="28"/>
        <v>#REF!</v>
      </c>
      <c r="E49" s="4">
        <f t="shared" si="29"/>
        <v>1285</v>
      </c>
      <c r="F49" s="4">
        <f t="shared" si="29"/>
        <v>1880</v>
      </c>
      <c r="G49" s="4">
        <f t="shared" si="29"/>
        <v>2444</v>
      </c>
      <c r="H49" s="4">
        <f t="shared" si="29"/>
        <v>3178</v>
      </c>
      <c r="I49" s="4">
        <f t="shared" si="29"/>
        <v>4956</v>
      </c>
      <c r="J49" s="4">
        <f t="shared" si="29"/>
        <v>6444</v>
      </c>
      <c r="K49" s="4">
        <f t="shared" si="29"/>
        <v>8379</v>
      </c>
      <c r="L49" s="4">
        <f t="shared" si="29"/>
        <v>10894</v>
      </c>
      <c r="M49" s="4">
        <f t="shared" si="29"/>
        <v>14161</v>
      </c>
      <c r="N49" s="4">
        <f t="shared" si="29"/>
        <v>18412</v>
      </c>
      <c r="O49" s="4">
        <f t="shared" si="29"/>
        <v>22094</v>
      </c>
      <c r="P49" s="4">
        <f t="shared" si="29"/>
        <v>26513</v>
      </c>
      <c r="Q49" s="4">
        <f t="shared" si="29"/>
        <v>31815</v>
      </c>
      <c r="R49" s="4">
        <f t="shared" si="29"/>
        <v>38178</v>
      </c>
      <c r="S49" s="4">
        <f t="shared" si="29"/>
        <v>41995</v>
      </c>
      <c r="T49" s="4">
        <f t="shared" si="29"/>
        <v>46197</v>
      </c>
      <c r="U49" s="4">
        <f t="shared" si="44"/>
        <v>50816</v>
      </c>
      <c r="V49" s="4">
        <f t="shared" si="44"/>
        <v>55897</v>
      </c>
      <c r="W49" s="4">
        <f t="shared" si="44"/>
        <v>61487</v>
      </c>
      <c r="X49" s="4">
        <f t="shared" si="44"/>
        <v>67635</v>
      </c>
      <c r="Y49" s="29">
        <f t="shared" si="45"/>
        <v>1.3249999999999995</v>
      </c>
      <c r="AF49">
        <f t="shared" si="7"/>
        <v>95</v>
      </c>
      <c r="AG49">
        <f t="shared" si="8"/>
        <v>9</v>
      </c>
      <c r="AH49" t="str">
        <f t="shared" ref="AH49:AI49" si="49">AH45</f>
        <v>BOSS</v>
      </c>
      <c r="AI49">
        <f t="shared" si="49"/>
        <v>3</v>
      </c>
      <c r="AJ49" t="s">
        <v>348</v>
      </c>
      <c r="AK49" t="str">
        <f t="shared" si="31"/>
        <v>#FB8C00</v>
      </c>
      <c r="AM49">
        <f t="shared" si="10"/>
        <v>1.5</v>
      </c>
      <c r="AN49">
        <f t="shared" si="11"/>
        <v>15</v>
      </c>
      <c r="AO49">
        <f t="shared" si="2"/>
        <v>5.5</v>
      </c>
      <c r="AP49">
        <f t="shared" si="35"/>
        <v>50</v>
      </c>
      <c r="AQ49">
        <f t="shared" si="3"/>
        <v>30</v>
      </c>
      <c r="AR49">
        <f t="shared" si="35"/>
        <v>1</v>
      </c>
      <c r="AS49">
        <f t="shared" si="35"/>
        <v>1</v>
      </c>
      <c r="AT49" s="28" t="s">
        <v>591</v>
      </c>
      <c r="AU49" t="s">
        <v>261</v>
      </c>
    </row>
    <row r="50" spans="1:47" x14ac:dyDescent="0.3">
      <c r="A50" s="4">
        <v>48</v>
      </c>
      <c r="B50" s="4">
        <f t="shared" si="0"/>
        <v>471</v>
      </c>
      <c r="C50" s="4">
        <f>节奏!P82</f>
        <v>0</v>
      </c>
      <c r="D50" s="4" t="e">
        <f t="shared" si="28"/>
        <v>#REF!</v>
      </c>
      <c r="E50" s="4">
        <f t="shared" si="29"/>
        <v>1309</v>
      </c>
      <c r="F50" s="4">
        <f t="shared" si="29"/>
        <v>1915</v>
      </c>
      <c r="G50" s="4">
        <f t="shared" si="29"/>
        <v>2490</v>
      </c>
      <c r="H50" s="4">
        <f t="shared" si="29"/>
        <v>3238</v>
      </c>
      <c r="I50" s="4">
        <f t="shared" si="29"/>
        <v>5050</v>
      </c>
      <c r="J50" s="4">
        <f t="shared" si="29"/>
        <v>6566</v>
      </c>
      <c r="K50" s="4">
        <f t="shared" si="29"/>
        <v>8537</v>
      </c>
      <c r="L50" s="4">
        <f t="shared" si="29"/>
        <v>11099</v>
      </c>
      <c r="M50" s="4">
        <f t="shared" si="29"/>
        <v>14428</v>
      </c>
      <c r="N50" s="4">
        <f t="shared" si="29"/>
        <v>18759</v>
      </c>
      <c r="O50" s="4">
        <f t="shared" si="29"/>
        <v>22511</v>
      </c>
      <c r="P50" s="4">
        <f t="shared" si="29"/>
        <v>27013</v>
      </c>
      <c r="Q50" s="4">
        <f t="shared" si="29"/>
        <v>32416</v>
      </c>
      <c r="R50" s="4">
        <f t="shared" si="29"/>
        <v>38898</v>
      </c>
      <c r="S50" s="4">
        <f t="shared" si="29"/>
        <v>42788</v>
      </c>
      <c r="T50" s="4">
        <f t="shared" si="29"/>
        <v>47069</v>
      </c>
      <c r="U50" s="4">
        <f t="shared" si="44"/>
        <v>51775</v>
      </c>
      <c r="V50" s="4">
        <f t="shared" si="44"/>
        <v>56952</v>
      </c>
      <c r="W50" s="4">
        <f t="shared" si="44"/>
        <v>62648</v>
      </c>
      <c r="X50" s="4">
        <f t="shared" si="44"/>
        <v>68912</v>
      </c>
      <c r="Y50" s="29">
        <f t="shared" si="45"/>
        <v>1.3499999999999994</v>
      </c>
      <c r="AF50">
        <f t="shared" si="7"/>
        <v>101</v>
      </c>
      <c r="AG50">
        <f t="shared" si="8"/>
        <v>10</v>
      </c>
      <c r="AH50" t="str">
        <f t="shared" ref="AH50:AI50" si="50">AH46</f>
        <v>普通怪1</v>
      </c>
      <c r="AI50">
        <f t="shared" si="50"/>
        <v>1</v>
      </c>
      <c r="AJ50" t="s">
        <v>250</v>
      </c>
      <c r="AK50" t="str">
        <f t="shared" ref="AK50:AK65" si="51">AK46</f>
        <v>#000000</v>
      </c>
      <c r="AM50">
        <f t="shared" si="10"/>
        <v>1</v>
      </c>
      <c r="AN50" t="str">
        <f t="shared" si="11"/>
        <v/>
      </c>
      <c r="AO50">
        <f t="shared" si="2"/>
        <v>1</v>
      </c>
      <c r="AP50">
        <f t="shared" si="35"/>
        <v>20</v>
      </c>
      <c r="AQ50">
        <f t="shared" si="3"/>
        <v>40</v>
      </c>
      <c r="AR50">
        <f t="shared" si="35"/>
        <v>1</v>
      </c>
      <c r="AS50">
        <f t="shared" si="35"/>
        <v>1</v>
      </c>
      <c r="AU50" t="s">
        <v>262</v>
      </c>
    </row>
    <row r="51" spans="1:47" x14ac:dyDescent="0.3">
      <c r="A51" s="4">
        <v>49</v>
      </c>
      <c r="B51" s="4">
        <f t="shared" si="0"/>
        <v>481</v>
      </c>
      <c r="C51" s="4">
        <f>节奏!P83</f>
        <v>0</v>
      </c>
      <c r="D51" s="4" t="e">
        <f t="shared" si="28"/>
        <v>#REF!</v>
      </c>
      <c r="E51" s="4">
        <f t="shared" si="29"/>
        <v>1333</v>
      </c>
      <c r="F51" s="4">
        <f t="shared" si="29"/>
        <v>1951</v>
      </c>
      <c r="G51" s="4">
        <f t="shared" si="29"/>
        <v>2536</v>
      </c>
      <c r="H51" s="4">
        <f t="shared" si="29"/>
        <v>3298</v>
      </c>
      <c r="I51" s="4">
        <f t="shared" si="29"/>
        <v>5143</v>
      </c>
      <c r="J51" s="4">
        <f t="shared" si="29"/>
        <v>6688</v>
      </c>
      <c r="K51" s="4">
        <f t="shared" si="29"/>
        <v>8695</v>
      </c>
      <c r="L51" s="4">
        <f t="shared" si="29"/>
        <v>11305</v>
      </c>
      <c r="M51" s="4">
        <f t="shared" si="29"/>
        <v>14696</v>
      </c>
      <c r="N51" s="4">
        <f t="shared" si="29"/>
        <v>19107</v>
      </c>
      <c r="O51" s="4">
        <f t="shared" si="29"/>
        <v>22928</v>
      </c>
      <c r="P51" s="4">
        <f t="shared" si="29"/>
        <v>27513</v>
      </c>
      <c r="Q51" s="4">
        <f t="shared" si="29"/>
        <v>33016</v>
      </c>
      <c r="R51" s="4">
        <f t="shared" si="29"/>
        <v>39619</v>
      </c>
      <c r="S51" s="4">
        <f t="shared" si="29"/>
        <v>43580</v>
      </c>
      <c r="T51" s="4">
        <f t="shared" si="29"/>
        <v>47940</v>
      </c>
      <c r="U51" s="4">
        <f t="shared" si="44"/>
        <v>52734</v>
      </c>
      <c r="V51" s="4">
        <f t="shared" si="44"/>
        <v>58007</v>
      </c>
      <c r="W51" s="4">
        <f t="shared" si="44"/>
        <v>63808</v>
      </c>
      <c r="X51" s="4">
        <f t="shared" si="44"/>
        <v>70188</v>
      </c>
      <c r="Y51" s="29">
        <f t="shared" si="45"/>
        <v>1.3749999999999993</v>
      </c>
      <c r="AF51">
        <f t="shared" si="7"/>
        <v>102</v>
      </c>
      <c r="AG51">
        <f t="shared" si="8"/>
        <v>10</v>
      </c>
      <c r="AH51" t="str">
        <f t="shared" ref="AH51:AI51" si="52">AH47</f>
        <v>普通怪2</v>
      </c>
      <c r="AI51">
        <f t="shared" si="52"/>
        <v>1</v>
      </c>
      <c r="AJ51" t="s">
        <v>249</v>
      </c>
      <c r="AK51" t="str">
        <f t="shared" si="51"/>
        <v>#000000</v>
      </c>
      <c r="AM51">
        <f t="shared" si="10"/>
        <v>1</v>
      </c>
      <c r="AN51" t="str">
        <f t="shared" si="11"/>
        <v/>
      </c>
      <c r="AO51">
        <f t="shared" si="2"/>
        <v>1</v>
      </c>
      <c r="AP51">
        <f t="shared" si="35"/>
        <v>20</v>
      </c>
      <c r="AQ51">
        <f t="shared" si="3"/>
        <v>40</v>
      </c>
      <c r="AR51">
        <f t="shared" si="35"/>
        <v>1</v>
      </c>
      <c r="AS51">
        <f t="shared" si="35"/>
        <v>1</v>
      </c>
      <c r="AU51" t="s">
        <v>263</v>
      </c>
    </row>
    <row r="52" spans="1:47" x14ac:dyDescent="0.3">
      <c r="A52" s="4">
        <v>50</v>
      </c>
      <c r="B52" s="4">
        <f t="shared" si="0"/>
        <v>491</v>
      </c>
      <c r="C52" s="4">
        <f>节奏!P84</f>
        <v>0</v>
      </c>
      <c r="D52" s="4" t="e">
        <f t="shared" si="28"/>
        <v>#REF!</v>
      </c>
      <c r="E52" s="4">
        <f t="shared" si="29"/>
        <v>1358</v>
      </c>
      <c r="F52" s="4">
        <f t="shared" si="29"/>
        <v>1986</v>
      </c>
      <c r="G52" s="4">
        <f t="shared" si="29"/>
        <v>2583</v>
      </c>
      <c r="H52" s="4">
        <f t="shared" si="29"/>
        <v>3358</v>
      </c>
      <c r="I52" s="4">
        <f t="shared" si="29"/>
        <v>5237</v>
      </c>
      <c r="J52" s="4">
        <f t="shared" si="29"/>
        <v>6809</v>
      </c>
      <c r="K52" s="4">
        <f t="shared" si="29"/>
        <v>8853</v>
      </c>
      <c r="L52" s="4">
        <f t="shared" si="29"/>
        <v>11510</v>
      </c>
      <c r="M52" s="4">
        <f t="shared" si="29"/>
        <v>14963</v>
      </c>
      <c r="N52" s="4">
        <f t="shared" si="29"/>
        <v>19454</v>
      </c>
      <c r="O52" s="4">
        <f t="shared" si="29"/>
        <v>23345</v>
      </c>
      <c r="P52" s="4">
        <f t="shared" si="29"/>
        <v>28014</v>
      </c>
      <c r="Q52" s="4">
        <f t="shared" si="29"/>
        <v>33616</v>
      </c>
      <c r="R52" s="4">
        <f t="shared" si="29"/>
        <v>40339</v>
      </c>
      <c r="S52" s="4">
        <f t="shared" si="29"/>
        <v>44373</v>
      </c>
      <c r="T52" s="4">
        <f t="shared" si="29"/>
        <v>48812</v>
      </c>
      <c r="U52" s="4">
        <f t="shared" si="44"/>
        <v>53692</v>
      </c>
      <c r="V52" s="4">
        <f t="shared" si="44"/>
        <v>59061</v>
      </c>
      <c r="W52" s="4">
        <f t="shared" si="44"/>
        <v>64968</v>
      </c>
      <c r="X52" s="4">
        <f t="shared" si="44"/>
        <v>71464</v>
      </c>
      <c r="Y52" s="29">
        <f t="shared" si="45"/>
        <v>1.3999999999999992</v>
      </c>
      <c r="AF52">
        <f t="shared" si="7"/>
        <v>103</v>
      </c>
      <c r="AG52">
        <f t="shared" si="8"/>
        <v>10</v>
      </c>
      <c r="AH52" t="str">
        <f t="shared" ref="AH52:AI52" si="53">AH48</f>
        <v>普通怪3</v>
      </c>
      <c r="AI52">
        <f t="shared" si="53"/>
        <v>1</v>
      </c>
      <c r="AJ52" t="s">
        <v>253</v>
      </c>
      <c r="AK52" t="str">
        <f t="shared" si="51"/>
        <v>#000000</v>
      </c>
      <c r="AM52">
        <f t="shared" si="10"/>
        <v>1</v>
      </c>
      <c r="AN52" t="str">
        <f t="shared" si="11"/>
        <v/>
      </c>
      <c r="AO52">
        <f t="shared" si="2"/>
        <v>1</v>
      </c>
      <c r="AP52">
        <f t="shared" si="35"/>
        <v>20</v>
      </c>
      <c r="AQ52">
        <f t="shared" si="3"/>
        <v>40</v>
      </c>
      <c r="AR52">
        <f t="shared" si="35"/>
        <v>1</v>
      </c>
      <c r="AS52">
        <f t="shared" si="35"/>
        <v>1</v>
      </c>
      <c r="AU52" t="s">
        <v>264</v>
      </c>
    </row>
    <row r="53" spans="1:47" x14ac:dyDescent="0.3">
      <c r="A53" s="4">
        <v>51</v>
      </c>
      <c r="B53" s="4">
        <f t="shared" si="0"/>
        <v>501</v>
      </c>
      <c r="C53" s="4">
        <f>节奏!P85</f>
        <v>0</v>
      </c>
      <c r="D53" s="4" t="e">
        <f t="shared" si="28"/>
        <v>#REF!</v>
      </c>
      <c r="E53" s="4">
        <f t="shared" si="29"/>
        <v>1382</v>
      </c>
      <c r="F53" s="4">
        <f t="shared" si="29"/>
        <v>2022</v>
      </c>
      <c r="G53" s="4">
        <f t="shared" si="29"/>
        <v>2629</v>
      </c>
      <c r="H53" s="4">
        <f t="shared" si="29"/>
        <v>3418</v>
      </c>
      <c r="I53" s="4">
        <f t="shared" si="29"/>
        <v>5330</v>
      </c>
      <c r="J53" s="4">
        <f t="shared" si="29"/>
        <v>6931</v>
      </c>
      <c r="K53" s="4">
        <f t="shared" si="29"/>
        <v>9011</v>
      </c>
      <c r="L53" s="4">
        <f t="shared" si="29"/>
        <v>11716</v>
      </c>
      <c r="M53" s="4">
        <f t="shared" si="29"/>
        <v>15230</v>
      </c>
      <c r="N53" s="4">
        <f t="shared" si="29"/>
        <v>19801</v>
      </c>
      <c r="O53" s="4">
        <f t="shared" si="29"/>
        <v>23761</v>
      </c>
      <c r="P53" s="4">
        <f t="shared" si="29"/>
        <v>28514</v>
      </c>
      <c r="Q53" s="4">
        <f t="shared" si="29"/>
        <v>34217</v>
      </c>
      <c r="R53" s="4">
        <f t="shared" si="29"/>
        <v>41059</v>
      </c>
      <c r="S53" s="4">
        <f t="shared" si="29"/>
        <v>45165</v>
      </c>
      <c r="T53" s="4">
        <f t="shared" si="29"/>
        <v>49684</v>
      </c>
      <c r="U53" s="4">
        <f t="shared" si="44"/>
        <v>54651</v>
      </c>
      <c r="V53" s="4">
        <f t="shared" si="44"/>
        <v>60116</v>
      </c>
      <c r="W53" s="4">
        <f t="shared" si="44"/>
        <v>66128</v>
      </c>
      <c r="X53" s="4">
        <f t="shared" si="44"/>
        <v>72740</v>
      </c>
      <c r="Y53" s="29">
        <f t="shared" si="45"/>
        <v>1.4249999999999992</v>
      </c>
      <c r="AF53">
        <f t="shared" si="7"/>
        <v>105</v>
      </c>
      <c r="AG53">
        <f t="shared" si="8"/>
        <v>10</v>
      </c>
      <c r="AH53" t="str">
        <f t="shared" ref="AH53:AI53" si="54">AH49</f>
        <v>BOSS</v>
      </c>
      <c r="AI53">
        <f t="shared" si="54"/>
        <v>3</v>
      </c>
      <c r="AJ53" t="s">
        <v>349</v>
      </c>
      <c r="AK53" t="str">
        <f t="shared" si="51"/>
        <v>#FB8C00</v>
      </c>
      <c r="AM53">
        <f t="shared" si="10"/>
        <v>1.5</v>
      </c>
      <c r="AN53">
        <f t="shared" si="11"/>
        <v>15</v>
      </c>
      <c r="AO53">
        <f t="shared" si="2"/>
        <v>5.5</v>
      </c>
      <c r="AP53">
        <f t="shared" ref="AP53:AS68" si="55">AP49</f>
        <v>50</v>
      </c>
      <c r="AQ53">
        <f t="shared" si="3"/>
        <v>30</v>
      </c>
      <c r="AR53">
        <f t="shared" si="55"/>
        <v>1</v>
      </c>
      <c r="AS53">
        <f t="shared" si="55"/>
        <v>1</v>
      </c>
      <c r="AT53" s="28" t="s">
        <v>591</v>
      </c>
      <c r="AU53" t="s">
        <v>265</v>
      </c>
    </row>
    <row r="54" spans="1:47" x14ac:dyDescent="0.3">
      <c r="A54" s="4">
        <v>52</v>
      </c>
      <c r="B54" s="4">
        <f t="shared" si="0"/>
        <v>511</v>
      </c>
      <c r="C54" s="4">
        <f>节奏!P86</f>
        <v>0</v>
      </c>
      <c r="D54" s="4" t="e">
        <f t="shared" si="28"/>
        <v>#REF!</v>
      </c>
      <c r="E54" s="4">
        <f t="shared" si="29"/>
        <v>1406</v>
      </c>
      <c r="F54" s="4">
        <f t="shared" si="29"/>
        <v>2057</v>
      </c>
      <c r="G54" s="4">
        <f t="shared" si="29"/>
        <v>2675</v>
      </c>
      <c r="H54" s="4">
        <f t="shared" si="29"/>
        <v>3478</v>
      </c>
      <c r="I54" s="4">
        <f t="shared" si="29"/>
        <v>5424</v>
      </c>
      <c r="J54" s="4">
        <f t="shared" si="29"/>
        <v>7052</v>
      </c>
      <c r="K54" s="4">
        <f t="shared" si="29"/>
        <v>9169</v>
      </c>
      <c r="L54" s="4">
        <f t="shared" si="29"/>
        <v>11921</v>
      </c>
      <c r="M54" s="4">
        <f t="shared" si="29"/>
        <v>15497</v>
      </c>
      <c r="N54" s="4">
        <f t="shared" si="29"/>
        <v>20149</v>
      </c>
      <c r="O54" s="4">
        <f t="shared" si="29"/>
        <v>24178</v>
      </c>
      <c r="P54" s="4">
        <f t="shared" si="29"/>
        <v>29014</v>
      </c>
      <c r="Q54" s="4">
        <f t="shared" si="29"/>
        <v>34817</v>
      </c>
      <c r="R54" s="4">
        <f t="shared" si="29"/>
        <v>41780</v>
      </c>
      <c r="S54" s="4">
        <f t="shared" si="29"/>
        <v>45957</v>
      </c>
      <c r="T54" s="4">
        <f t="shared" si="29"/>
        <v>50555</v>
      </c>
      <c r="U54" s="4">
        <f t="shared" si="44"/>
        <v>55610</v>
      </c>
      <c r="V54" s="4">
        <f t="shared" si="44"/>
        <v>61171</v>
      </c>
      <c r="W54" s="4">
        <f t="shared" si="44"/>
        <v>67288</v>
      </c>
      <c r="X54" s="4">
        <f t="shared" si="44"/>
        <v>74016</v>
      </c>
      <c r="Y54" s="29">
        <f t="shared" si="45"/>
        <v>1.4499999999999991</v>
      </c>
      <c r="AF54">
        <f t="shared" si="7"/>
        <v>111</v>
      </c>
      <c r="AG54">
        <f t="shared" si="8"/>
        <v>11</v>
      </c>
      <c r="AH54" t="str">
        <f t="shared" ref="AH54:AI54" si="56">AH50</f>
        <v>普通怪1</v>
      </c>
      <c r="AI54">
        <f t="shared" si="56"/>
        <v>1</v>
      </c>
      <c r="AJ54" t="s">
        <v>241</v>
      </c>
      <c r="AK54" t="str">
        <f t="shared" si="51"/>
        <v>#000000</v>
      </c>
      <c r="AM54">
        <f t="shared" si="10"/>
        <v>1</v>
      </c>
      <c r="AN54" t="str">
        <f t="shared" si="11"/>
        <v/>
      </c>
      <c r="AO54">
        <f t="shared" si="2"/>
        <v>1</v>
      </c>
      <c r="AP54">
        <f t="shared" si="55"/>
        <v>20</v>
      </c>
      <c r="AQ54">
        <f t="shared" si="3"/>
        <v>40</v>
      </c>
      <c r="AR54">
        <f t="shared" si="55"/>
        <v>1</v>
      </c>
      <c r="AS54">
        <f t="shared" si="55"/>
        <v>1</v>
      </c>
      <c r="AU54" t="s">
        <v>266</v>
      </c>
    </row>
    <row r="55" spans="1:47" x14ac:dyDescent="0.3">
      <c r="A55" s="4">
        <v>53</v>
      </c>
      <c r="B55" s="4">
        <f t="shared" si="0"/>
        <v>521</v>
      </c>
      <c r="C55" s="4">
        <f>节奏!P87</f>
        <v>0</v>
      </c>
      <c r="D55" s="4" t="e">
        <f t="shared" si="28"/>
        <v>#REF!</v>
      </c>
      <c r="E55" s="4">
        <f t="shared" si="29"/>
        <v>1430</v>
      </c>
      <c r="F55" s="4">
        <f t="shared" si="29"/>
        <v>2093</v>
      </c>
      <c r="G55" s="4">
        <f t="shared" si="29"/>
        <v>2721</v>
      </c>
      <c r="H55" s="4">
        <f t="shared" si="29"/>
        <v>3538</v>
      </c>
      <c r="I55" s="4">
        <f t="shared" si="29"/>
        <v>5517</v>
      </c>
      <c r="J55" s="4">
        <f t="shared" si="29"/>
        <v>7174</v>
      </c>
      <c r="K55" s="4">
        <f t="shared" si="29"/>
        <v>9327</v>
      </c>
      <c r="L55" s="4">
        <f t="shared" si="29"/>
        <v>12127</v>
      </c>
      <c r="M55" s="4">
        <f t="shared" si="29"/>
        <v>15764</v>
      </c>
      <c r="N55" s="4">
        <f t="shared" si="29"/>
        <v>20496</v>
      </c>
      <c r="O55" s="4">
        <f t="shared" si="29"/>
        <v>24595</v>
      </c>
      <c r="P55" s="4">
        <f t="shared" si="29"/>
        <v>29514</v>
      </c>
      <c r="Q55" s="4">
        <f t="shared" si="29"/>
        <v>35417</v>
      </c>
      <c r="R55" s="4">
        <f t="shared" si="29"/>
        <v>42500</v>
      </c>
      <c r="S55" s="4">
        <f t="shared" si="29"/>
        <v>46750</v>
      </c>
      <c r="T55" s="4">
        <f t="shared" si="29"/>
        <v>51427</v>
      </c>
      <c r="U55" s="4">
        <f t="shared" si="44"/>
        <v>56569</v>
      </c>
      <c r="V55" s="4">
        <f t="shared" si="44"/>
        <v>62225</v>
      </c>
      <c r="W55" s="4">
        <f t="shared" si="44"/>
        <v>68448</v>
      </c>
      <c r="X55" s="4">
        <f t="shared" si="44"/>
        <v>75292</v>
      </c>
      <c r="Y55" s="29">
        <f t="shared" si="45"/>
        <v>1.474999999999999</v>
      </c>
      <c r="AF55">
        <f t="shared" si="7"/>
        <v>112</v>
      </c>
      <c r="AG55">
        <f t="shared" si="8"/>
        <v>11</v>
      </c>
      <c r="AH55" t="str">
        <f t="shared" ref="AH55:AI55" si="57">AH51</f>
        <v>普通怪2</v>
      </c>
      <c r="AI55">
        <f t="shared" si="57"/>
        <v>1</v>
      </c>
      <c r="AJ55" t="s">
        <v>247</v>
      </c>
      <c r="AK55" t="str">
        <f t="shared" si="51"/>
        <v>#000000</v>
      </c>
      <c r="AM55">
        <f t="shared" si="10"/>
        <v>1</v>
      </c>
      <c r="AN55" t="str">
        <f t="shared" si="11"/>
        <v/>
      </c>
      <c r="AO55">
        <f t="shared" si="2"/>
        <v>1</v>
      </c>
      <c r="AP55">
        <f t="shared" si="55"/>
        <v>20</v>
      </c>
      <c r="AQ55">
        <f t="shared" si="3"/>
        <v>40</v>
      </c>
      <c r="AR55">
        <f t="shared" si="55"/>
        <v>1</v>
      </c>
      <c r="AS55">
        <f t="shared" si="55"/>
        <v>1</v>
      </c>
      <c r="AU55" t="s">
        <v>267</v>
      </c>
    </row>
    <row r="56" spans="1:47" x14ac:dyDescent="0.3">
      <c r="A56" s="4">
        <v>54</v>
      </c>
      <c r="B56" s="4">
        <f t="shared" si="0"/>
        <v>531</v>
      </c>
      <c r="C56" s="4">
        <f>节奏!P88</f>
        <v>0</v>
      </c>
      <c r="D56" s="4" t="e">
        <f t="shared" si="28"/>
        <v>#REF!</v>
      </c>
      <c r="E56" s="4">
        <f t="shared" si="29"/>
        <v>1455</v>
      </c>
      <c r="F56" s="4">
        <f t="shared" si="29"/>
        <v>2128</v>
      </c>
      <c r="G56" s="4">
        <f t="shared" si="29"/>
        <v>2767</v>
      </c>
      <c r="H56" s="4">
        <f t="shared" si="29"/>
        <v>3598</v>
      </c>
      <c r="I56" s="4">
        <f t="shared" si="29"/>
        <v>5611</v>
      </c>
      <c r="J56" s="4">
        <f t="shared" si="29"/>
        <v>7295</v>
      </c>
      <c r="K56" s="4">
        <f t="shared" si="29"/>
        <v>9485</v>
      </c>
      <c r="L56" s="4">
        <f t="shared" si="29"/>
        <v>12333</v>
      </c>
      <c r="M56" s="4">
        <f t="shared" si="29"/>
        <v>16032</v>
      </c>
      <c r="N56" s="4">
        <f t="shared" si="29"/>
        <v>20844</v>
      </c>
      <c r="O56" s="4">
        <f t="shared" si="29"/>
        <v>25012</v>
      </c>
      <c r="P56" s="4">
        <f t="shared" si="29"/>
        <v>30015</v>
      </c>
      <c r="Q56" s="4">
        <f t="shared" si="29"/>
        <v>36018</v>
      </c>
      <c r="R56" s="4">
        <f t="shared" si="29"/>
        <v>43221</v>
      </c>
      <c r="S56" s="4">
        <f t="shared" si="29"/>
        <v>47542</v>
      </c>
      <c r="T56" s="4">
        <f t="shared" si="29"/>
        <v>52299</v>
      </c>
      <c r="U56" s="4">
        <f t="shared" si="44"/>
        <v>57528</v>
      </c>
      <c r="V56" s="4">
        <f t="shared" si="44"/>
        <v>63280</v>
      </c>
      <c r="W56" s="4">
        <f t="shared" si="44"/>
        <v>69608</v>
      </c>
      <c r="X56" s="4">
        <f t="shared" si="44"/>
        <v>76568</v>
      </c>
      <c r="Y56" s="29">
        <f t="shared" si="45"/>
        <v>1.4999999999999989</v>
      </c>
      <c r="AF56">
        <f t="shared" si="7"/>
        <v>113</v>
      </c>
      <c r="AG56">
        <f t="shared" si="8"/>
        <v>11</v>
      </c>
      <c r="AH56" t="str">
        <f t="shared" ref="AH56:AI56" si="58">AH52</f>
        <v>普通怪3</v>
      </c>
      <c r="AI56">
        <f t="shared" si="58"/>
        <v>1</v>
      </c>
      <c r="AJ56" t="s">
        <v>262</v>
      </c>
      <c r="AK56" t="str">
        <f t="shared" si="51"/>
        <v>#000000</v>
      </c>
      <c r="AM56">
        <f t="shared" si="10"/>
        <v>1</v>
      </c>
      <c r="AN56" t="str">
        <f t="shared" si="11"/>
        <v/>
      </c>
      <c r="AO56">
        <f t="shared" si="2"/>
        <v>1</v>
      </c>
      <c r="AP56">
        <f t="shared" si="55"/>
        <v>20</v>
      </c>
      <c r="AQ56">
        <f t="shared" si="3"/>
        <v>40</v>
      </c>
      <c r="AR56">
        <f t="shared" si="55"/>
        <v>1</v>
      </c>
      <c r="AS56">
        <f t="shared" si="55"/>
        <v>1</v>
      </c>
      <c r="AU56" t="s">
        <v>268</v>
      </c>
    </row>
    <row r="57" spans="1:47" x14ac:dyDescent="0.3">
      <c r="A57" s="4">
        <v>55</v>
      </c>
      <c r="B57" s="4">
        <f t="shared" si="0"/>
        <v>541</v>
      </c>
      <c r="C57" s="4">
        <f>节奏!P89</f>
        <v>0</v>
      </c>
      <c r="D57" s="4" t="e">
        <f t="shared" si="28"/>
        <v>#REF!</v>
      </c>
      <c r="E57" s="4">
        <f t="shared" si="29"/>
        <v>1479</v>
      </c>
      <c r="F57" s="4">
        <f t="shared" si="29"/>
        <v>2163</v>
      </c>
      <c r="G57" s="4">
        <f t="shared" si="29"/>
        <v>2813</v>
      </c>
      <c r="H57" s="4">
        <f t="shared" si="29"/>
        <v>3658</v>
      </c>
      <c r="I57" s="4">
        <f t="shared" si="29"/>
        <v>5705</v>
      </c>
      <c r="J57" s="4">
        <f t="shared" si="29"/>
        <v>7417</v>
      </c>
      <c r="K57" s="4">
        <f t="shared" si="29"/>
        <v>9644</v>
      </c>
      <c r="L57" s="4">
        <f t="shared" si="29"/>
        <v>12538</v>
      </c>
      <c r="M57" s="4">
        <f t="shared" si="29"/>
        <v>16299</v>
      </c>
      <c r="N57" s="4">
        <f t="shared" si="29"/>
        <v>21191</v>
      </c>
      <c r="O57" s="4">
        <f t="shared" si="29"/>
        <v>25429</v>
      </c>
      <c r="P57" s="4">
        <f t="shared" si="29"/>
        <v>30515</v>
      </c>
      <c r="Q57" s="4">
        <f t="shared" si="29"/>
        <v>36618</v>
      </c>
      <c r="R57" s="4">
        <f t="shared" si="29"/>
        <v>43941</v>
      </c>
      <c r="S57" s="4">
        <f t="shared" si="29"/>
        <v>48334</v>
      </c>
      <c r="T57" s="4">
        <f t="shared" si="29"/>
        <v>53170</v>
      </c>
      <c r="U57" s="4">
        <f t="shared" si="44"/>
        <v>58486</v>
      </c>
      <c r="V57" s="4">
        <f t="shared" si="44"/>
        <v>64335</v>
      </c>
      <c r="W57" s="4">
        <f t="shared" si="44"/>
        <v>70769</v>
      </c>
      <c r="X57" s="4">
        <f t="shared" si="44"/>
        <v>77845</v>
      </c>
      <c r="Y57" s="29">
        <f t="shared" si="45"/>
        <v>1.5249999999999988</v>
      </c>
      <c r="AF57">
        <f t="shared" si="7"/>
        <v>115</v>
      </c>
      <c r="AG57">
        <f t="shared" si="8"/>
        <v>11</v>
      </c>
      <c r="AH57" t="str">
        <f t="shared" ref="AH57:AI57" si="59">AH53</f>
        <v>BOSS</v>
      </c>
      <c r="AI57">
        <f t="shared" si="59"/>
        <v>3</v>
      </c>
      <c r="AJ57" t="s">
        <v>350</v>
      </c>
      <c r="AK57" t="str">
        <f t="shared" si="51"/>
        <v>#FB8C00</v>
      </c>
      <c r="AM57">
        <f t="shared" si="10"/>
        <v>1.5</v>
      </c>
      <c r="AN57">
        <f t="shared" si="11"/>
        <v>15</v>
      </c>
      <c r="AO57">
        <f t="shared" si="2"/>
        <v>8.25</v>
      </c>
      <c r="AP57">
        <f t="shared" si="55"/>
        <v>50</v>
      </c>
      <c r="AQ57">
        <f t="shared" si="3"/>
        <v>20</v>
      </c>
      <c r="AR57">
        <f t="shared" si="55"/>
        <v>1</v>
      </c>
      <c r="AS57">
        <f t="shared" si="55"/>
        <v>1</v>
      </c>
      <c r="AT57" s="28" t="s">
        <v>590</v>
      </c>
      <c r="AU57" t="s">
        <v>269</v>
      </c>
    </row>
    <row r="58" spans="1:47" x14ac:dyDescent="0.3">
      <c r="A58" s="4">
        <v>56</v>
      </c>
      <c r="B58" s="4">
        <f t="shared" si="0"/>
        <v>551</v>
      </c>
      <c r="C58" s="4">
        <f>节奏!P90</f>
        <v>0</v>
      </c>
      <c r="D58" s="4" t="e">
        <f t="shared" si="28"/>
        <v>#REF!</v>
      </c>
      <c r="E58" s="4">
        <f t="shared" si="29"/>
        <v>1503</v>
      </c>
      <c r="F58" s="4">
        <f t="shared" si="29"/>
        <v>2199</v>
      </c>
      <c r="G58" s="4">
        <f t="shared" si="29"/>
        <v>2859</v>
      </c>
      <c r="H58" s="4">
        <f t="shared" si="29"/>
        <v>3718</v>
      </c>
      <c r="I58" s="4">
        <f t="shared" si="29"/>
        <v>5798</v>
      </c>
      <c r="J58" s="4">
        <f t="shared" si="29"/>
        <v>7539</v>
      </c>
      <c r="K58" s="4">
        <f t="shared" si="29"/>
        <v>9802</v>
      </c>
      <c r="L58" s="4">
        <f t="shared" si="29"/>
        <v>12744</v>
      </c>
      <c r="M58" s="4">
        <f t="shared" si="29"/>
        <v>16566</v>
      </c>
      <c r="N58" s="4">
        <f t="shared" si="29"/>
        <v>21538</v>
      </c>
      <c r="O58" s="4">
        <f t="shared" si="29"/>
        <v>25846</v>
      </c>
      <c r="P58" s="4">
        <f t="shared" si="29"/>
        <v>31015</v>
      </c>
      <c r="Q58" s="4">
        <f t="shared" si="29"/>
        <v>37218</v>
      </c>
      <c r="R58" s="4">
        <f t="shared" si="29"/>
        <v>44661</v>
      </c>
      <c r="S58" s="4">
        <f t="shared" si="29"/>
        <v>49127</v>
      </c>
      <c r="T58" s="4">
        <f t="shared" si="29"/>
        <v>54042</v>
      </c>
      <c r="U58" s="4">
        <f t="shared" si="44"/>
        <v>59445</v>
      </c>
      <c r="V58" s="4">
        <f t="shared" si="44"/>
        <v>65389</v>
      </c>
      <c r="W58" s="4">
        <f t="shared" si="44"/>
        <v>71929</v>
      </c>
      <c r="X58" s="4">
        <f t="shared" si="44"/>
        <v>79121</v>
      </c>
      <c r="Y58" s="29">
        <f t="shared" si="45"/>
        <v>1.5499999999999987</v>
      </c>
      <c r="AF58">
        <f t="shared" si="7"/>
        <v>121</v>
      </c>
      <c r="AG58">
        <f t="shared" si="8"/>
        <v>12</v>
      </c>
      <c r="AH58" t="str">
        <f t="shared" ref="AH58:AI58" si="60">AH54</f>
        <v>普通怪1</v>
      </c>
      <c r="AI58">
        <f t="shared" si="60"/>
        <v>1</v>
      </c>
      <c r="AJ58" t="s">
        <v>270</v>
      </c>
      <c r="AK58" t="str">
        <f t="shared" si="51"/>
        <v>#000000</v>
      </c>
      <c r="AM58">
        <f t="shared" si="10"/>
        <v>1</v>
      </c>
      <c r="AN58" t="str">
        <f t="shared" si="11"/>
        <v/>
      </c>
      <c r="AO58">
        <f t="shared" si="2"/>
        <v>1</v>
      </c>
      <c r="AP58">
        <f t="shared" si="55"/>
        <v>20</v>
      </c>
      <c r="AQ58">
        <f t="shared" si="3"/>
        <v>40</v>
      </c>
      <c r="AR58">
        <f t="shared" si="55"/>
        <v>1</v>
      </c>
      <c r="AS58">
        <f t="shared" si="55"/>
        <v>1</v>
      </c>
      <c r="AU58" t="s">
        <v>270</v>
      </c>
    </row>
    <row r="59" spans="1:47" x14ac:dyDescent="0.3">
      <c r="A59" s="4">
        <v>57</v>
      </c>
      <c r="B59" s="4">
        <f t="shared" si="0"/>
        <v>561</v>
      </c>
      <c r="C59" s="4">
        <f>节奏!P91</f>
        <v>0</v>
      </c>
      <c r="D59" s="4" t="e">
        <f t="shared" si="28"/>
        <v>#REF!</v>
      </c>
      <c r="E59" s="4">
        <f t="shared" si="29"/>
        <v>1527</v>
      </c>
      <c r="F59" s="4">
        <f t="shared" si="29"/>
        <v>2234</v>
      </c>
      <c r="G59" s="4">
        <f t="shared" si="29"/>
        <v>2905</v>
      </c>
      <c r="H59" s="4">
        <f t="shared" si="29"/>
        <v>3778</v>
      </c>
      <c r="I59" s="4">
        <f t="shared" si="29"/>
        <v>5892</v>
      </c>
      <c r="J59" s="4">
        <f t="shared" si="29"/>
        <v>7660</v>
      </c>
      <c r="K59" s="4">
        <f t="shared" si="29"/>
        <v>9960</v>
      </c>
      <c r="L59" s="4">
        <f t="shared" si="29"/>
        <v>12949</v>
      </c>
      <c r="M59" s="4">
        <f t="shared" si="29"/>
        <v>16833</v>
      </c>
      <c r="N59" s="4">
        <f t="shared" si="29"/>
        <v>21886</v>
      </c>
      <c r="O59" s="4">
        <f t="shared" si="29"/>
        <v>26263</v>
      </c>
      <c r="P59" s="4">
        <f t="shared" si="29"/>
        <v>31515</v>
      </c>
      <c r="Q59" s="4">
        <f t="shared" si="29"/>
        <v>37818</v>
      </c>
      <c r="R59" s="4">
        <f t="shared" si="29"/>
        <v>45382</v>
      </c>
      <c r="S59" s="4">
        <f t="shared" si="29"/>
        <v>49919</v>
      </c>
      <c r="T59" s="4">
        <f t="shared" si="29"/>
        <v>54913</v>
      </c>
      <c r="U59" s="4">
        <f t="shared" si="44"/>
        <v>60404</v>
      </c>
      <c r="V59" s="4">
        <f t="shared" si="44"/>
        <v>66444</v>
      </c>
      <c r="W59" s="4">
        <f t="shared" si="44"/>
        <v>73089</v>
      </c>
      <c r="X59" s="4">
        <f t="shared" si="44"/>
        <v>80397</v>
      </c>
      <c r="Y59" s="29">
        <f t="shared" si="45"/>
        <v>1.5749999999999986</v>
      </c>
      <c r="AF59">
        <f t="shared" si="7"/>
        <v>122</v>
      </c>
      <c r="AG59">
        <f t="shared" si="8"/>
        <v>12</v>
      </c>
      <c r="AH59" t="str">
        <f t="shared" ref="AH59:AI59" si="61">AH55</f>
        <v>普通怪2</v>
      </c>
      <c r="AI59">
        <f t="shared" si="61"/>
        <v>1</v>
      </c>
      <c r="AJ59" t="s">
        <v>264</v>
      </c>
      <c r="AK59" t="str">
        <f t="shared" si="51"/>
        <v>#000000</v>
      </c>
      <c r="AM59">
        <f t="shared" si="10"/>
        <v>1</v>
      </c>
      <c r="AN59" t="str">
        <f t="shared" si="11"/>
        <v/>
      </c>
      <c r="AO59">
        <f t="shared" si="2"/>
        <v>1</v>
      </c>
      <c r="AP59">
        <f t="shared" si="55"/>
        <v>20</v>
      </c>
      <c r="AQ59">
        <f t="shared" si="3"/>
        <v>40</v>
      </c>
      <c r="AR59">
        <f t="shared" si="55"/>
        <v>1</v>
      </c>
      <c r="AS59">
        <f t="shared" si="55"/>
        <v>1</v>
      </c>
      <c r="AU59" t="s">
        <v>271</v>
      </c>
    </row>
    <row r="60" spans="1:47" x14ac:dyDescent="0.3">
      <c r="A60" s="4">
        <v>58</v>
      </c>
      <c r="B60" s="4">
        <f t="shared" si="0"/>
        <v>571</v>
      </c>
      <c r="C60" s="4">
        <f>节奏!P92</f>
        <v>0</v>
      </c>
      <c r="D60" s="4" t="e">
        <f t="shared" si="28"/>
        <v>#REF!</v>
      </c>
      <c r="E60" s="4">
        <f t="shared" si="29"/>
        <v>1552</v>
      </c>
      <c r="F60" s="4">
        <f t="shared" si="29"/>
        <v>2270</v>
      </c>
      <c r="G60" s="4">
        <f t="shared" si="29"/>
        <v>2952</v>
      </c>
      <c r="H60" s="4">
        <f t="shared" si="29"/>
        <v>3838</v>
      </c>
      <c r="I60" s="4">
        <f t="shared" si="29"/>
        <v>5985</v>
      </c>
      <c r="J60" s="4">
        <f t="shared" si="29"/>
        <v>7782</v>
      </c>
      <c r="K60" s="4">
        <f t="shared" si="29"/>
        <v>10118</v>
      </c>
      <c r="L60" s="4">
        <f t="shared" si="29"/>
        <v>13155</v>
      </c>
      <c r="M60" s="4">
        <f t="shared" si="29"/>
        <v>17100</v>
      </c>
      <c r="N60" s="4">
        <f t="shared" si="29"/>
        <v>22233</v>
      </c>
      <c r="O60" s="4">
        <f t="shared" si="29"/>
        <v>26680</v>
      </c>
      <c r="P60" s="4">
        <f t="shared" si="29"/>
        <v>32016</v>
      </c>
      <c r="Q60" s="4">
        <f t="shared" si="29"/>
        <v>38419</v>
      </c>
      <c r="R60" s="4">
        <f t="shared" si="29"/>
        <v>46102</v>
      </c>
      <c r="S60" s="4">
        <f t="shared" si="29"/>
        <v>50712</v>
      </c>
      <c r="T60" s="4">
        <f t="shared" si="29"/>
        <v>55785</v>
      </c>
      <c r="U60" s="4">
        <f t="shared" si="44"/>
        <v>61363</v>
      </c>
      <c r="V60" s="4">
        <f t="shared" si="44"/>
        <v>67499</v>
      </c>
      <c r="W60" s="4">
        <f t="shared" si="44"/>
        <v>74249</v>
      </c>
      <c r="X60" s="4">
        <f t="shared" si="44"/>
        <v>81673</v>
      </c>
      <c r="Y60" s="29">
        <f t="shared" si="45"/>
        <v>1.5999999999999985</v>
      </c>
      <c r="AF60">
        <f t="shared" si="7"/>
        <v>123</v>
      </c>
      <c r="AG60">
        <f t="shared" si="8"/>
        <v>12</v>
      </c>
      <c r="AH60" t="str">
        <f t="shared" ref="AH60:AI60" si="62">AH56</f>
        <v>普通怪3</v>
      </c>
      <c r="AI60">
        <f t="shared" si="62"/>
        <v>1</v>
      </c>
      <c r="AJ60" t="s">
        <v>251</v>
      </c>
      <c r="AK60" t="str">
        <f t="shared" si="51"/>
        <v>#000000</v>
      </c>
      <c r="AM60">
        <f t="shared" si="10"/>
        <v>1</v>
      </c>
      <c r="AN60" t="str">
        <f t="shared" si="11"/>
        <v/>
      </c>
      <c r="AO60">
        <f t="shared" si="2"/>
        <v>1</v>
      </c>
      <c r="AP60">
        <f t="shared" si="55"/>
        <v>20</v>
      </c>
      <c r="AQ60">
        <f t="shared" si="3"/>
        <v>40</v>
      </c>
      <c r="AR60">
        <f t="shared" si="55"/>
        <v>1</v>
      </c>
      <c r="AS60">
        <f t="shared" si="55"/>
        <v>1</v>
      </c>
      <c r="AU60" t="s">
        <v>272</v>
      </c>
    </row>
    <row r="61" spans="1:47" x14ac:dyDescent="0.3">
      <c r="A61" s="4">
        <v>59</v>
      </c>
      <c r="B61" s="4">
        <f t="shared" si="0"/>
        <v>581</v>
      </c>
      <c r="C61" s="4">
        <f>节奏!P93</f>
        <v>0</v>
      </c>
      <c r="D61" s="4" t="e">
        <f t="shared" si="28"/>
        <v>#REF!</v>
      </c>
      <c r="E61" s="4">
        <f t="shared" si="29"/>
        <v>1576</v>
      </c>
      <c r="F61" s="4">
        <f t="shared" si="29"/>
        <v>2305</v>
      </c>
      <c r="G61" s="4">
        <f t="shared" si="29"/>
        <v>2998</v>
      </c>
      <c r="H61" s="4">
        <f t="shared" si="29"/>
        <v>3898</v>
      </c>
      <c r="I61" s="4">
        <f t="shared" si="29"/>
        <v>6079</v>
      </c>
      <c r="J61" s="4">
        <f t="shared" si="29"/>
        <v>7903</v>
      </c>
      <c r="K61" s="4">
        <f t="shared" si="29"/>
        <v>10276</v>
      </c>
      <c r="L61" s="4">
        <f t="shared" si="29"/>
        <v>13360</v>
      </c>
      <c r="M61" s="4">
        <f t="shared" si="29"/>
        <v>17368</v>
      </c>
      <c r="N61" s="4">
        <f t="shared" si="29"/>
        <v>22581</v>
      </c>
      <c r="O61" s="4">
        <f t="shared" si="29"/>
        <v>27096</v>
      </c>
      <c r="P61" s="4">
        <f t="shared" si="29"/>
        <v>32516</v>
      </c>
      <c r="Q61" s="4">
        <f t="shared" si="29"/>
        <v>39019</v>
      </c>
      <c r="R61" s="4">
        <f t="shared" si="29"/>
        <v>46822</v>
      </c>
      <c r="S61" s="4">
        <f t="shared" si="29"/>
        <v>51504</v>
      </c>
      <c r="T61" s="4">
        <f t="shared" si="29"/>
        <v>56657</v>
      </c>
      <c r="U61" s="4">
        <f t="shared" si="44"/>
        <v>62321</v>
      </c>
      <c r="V61" s="4">
        <f t="shared" si="44"/>
        <v>68553</v>
      </c>
      <c r="W61" s="4">
        <f t="shared" si="44"/>
        <v>75409</v>
      </c>
      <c r="X61" s="4">
        <f t="shared" si="44"/>
        <v>82949</v>
      </c>
      <c r="Y61" s="29">
        <f t="shared" si="45"/>
        <v>1.6249999999999984</v>
      </c>
      <c r="AF61">
        <f t="shared" si="7"/>
        <v>125</v>
      </c>
      <c r="AG61">
        <f t="shared" si="8"/>
        <v>12</v>
      </c>
      <c r="AH61" t="str">
        <f t="shared" ref="AH61:AI61" si="63">AH57</f>
        <v>BOSS</v>
      </c>
      <c r="AI61">
        <f t="shared" si="63"/>
        <v>3</v>
      </c>
      <c r="AJ61" t="s">
        <v>351</v>
      </c>
      <c r="AK61" t="str">
        <f t="shared" si="51"/>
        <v>#FB8C00</v>
      </c>
      <c r="AM61">
        <f t="shared" si="10"/>
        <v>1.5</v>
      </c>
      <c r="AN61">
        <f t="shared" si="11"/>
        <v>15</v>
      </c>
      <c r="AO61">
        <f t="shared" si="2"/>
        <v>8.25</v>
      </c>
      <c r="AP61">
        <f t="shared" si="55"/>
        <v>50</v>
      </c>
      <c r="AQ61">
        <f t="shared" si="3"/>
        <v>20</v>
      </c>
      <c r="AR61">
        <f t="shared" si="55"/>
        <v>1</v>
      </c>
      <c r="AS61">
        <f t="shared" si="55"/>
        <v>1</v>
      </c>
      <c r="AT61" s="28" t="s">
        <v>590</v>
      </c>
      <c r="AU61" t="s">
        <v>273</v>
      </c>
    </row>
    <row r="62" spans="1:47" x14ac:dyDescent="0.3">
      <c r="A62" s="4">
        <v>60</v>
      </c>
      <c r="B62" s="4">
        <f t="shared" si="0"/>
        <v>591</v>
      </c>
      <c r="C62" s="4">
        <f>节奏!P94</f>
        <v>0</v>
      </c>
      <c r="D62" s="4" t="e">
        <f t="shared" si="28"/>
        <v>#REF!</v>
      </c>
      <c r="E62" s="4">
        <f t="shared" si="29"/>
        <v>1600</v>
      </c>
      <c r="F62" s="4">
        <f t="shared" si="29"/>
        <v>2341</v>
      </c>
      <c r="G62" s="4">
        <f t="shared" ref="G62:V77" si="64">INT(G$32*$Y62)</f>
        <v>3044</v>
      </c>
      <c r="H62" s="4">
        <f t="shared" si="64"/>
        <v>3958</v>
      </c>
      <c r="I62" s="4">
        <f t="shared" si="64"/>
        <v>6172</v>
      </c>
      <c r="J62" s="4">
        <f t="shared" si="64"/>
        <v>8025</v>
      </c>
      <c r="K62" s="4">
        <f t="shared" si="64"/>
        <v>10434</v>
      </c>
      <c r="L62" s="4">
        <f t="shared" si="64"/>
        <v>13566</v>
      </c>
      <c r="M62" s="4">
        <f t="shared" si="64"/>
        <v>17635</v>
      </c>
      <c r="N62" s="4">
        <f t="shared" si="64"/>
        <v>22928</v>
      </c>
      <c r="O62" s="4">
        <f t="shared" si="64"/>
        <v>27513</v>
      </c>
      <c r="P62" s="4">
        <f t="shared" si="64"/>
        <v>33016</v>
      </c>
      <c r="Q62" s="4">
        <f t="shared" si="64"/>
        <v>39619</v>
      </c>
      <c r="R62" s="4">
        <f t="shared" si="64"/>
        <v>47543</v>
      </c>
      <c r="S62" s="4">
        <f t="shared" si="64"/>
        <v>52296</v>
      </c>
      <c r="T62" s="4">
        <f t="shared" si="64"/>
        <v>57528</v>
      </c>
      <c r="U62" s="4">
        <f t="shared" si="64"/>
        <v>63280</v>
      </c>
      <c r="V62" s="4">
        <f t="shared" si="64"/>
        <v>69608</v>
      </c>
      <c r="W62" s="4">
        <f t="shared" si="44"/>
        <v>76569</v>
      </c>
      <c r="X62" s="4">
        <f t="shared" si="44"/>
        <v>84225</v>
      </c>
      <c r="Y62" s="29">
        <f t="shared" si="45"/>
        <v>1.6499999999999984</v>
      </c>
      <c r="AF62">
        <f t="shared" si="7"/>
        <v>131</v>
      </c>
      <c r="AG62">
        <f t="shared" si="8"/>
        <v>13</v>
      </c>
      <c r="AH62" t="str">
        <f t="shared" ref="AH62:AI62" si="65">AH58</f>
        <v>普通怪1</v>
      </c>
      <c r="AI62">
        <f t="shared" si="65"/>
        <v>1</v>
      </c>
      <c r="AJ62" t="s">
        <v>246</v>
      </c>
      <c r="AK62" t="str">
        <f t="shared" si="51"/>
        <v>#000000</v>
      </c>
      <c r="AM62">
        <f t="shared" si="10"/>
        <v>1</v>
      </c>
      <c r="AN62" t="str">
        <f t="shared" si="11"/>
        <v/>
      </c>
      <c r="AO62">
        <f t="shared" si="2"/>
        <v>1</v>
      </c>
      <c r="AP62">
        <f t="shared" si="55"/>
        <v>20</v>
      </c>
      <c r="AQ62">
        <f t="shared" si="3"/>
        <v>40</v>
      </c>
      <c r="AR62">
        <f t="shared" si="55"/>
        <v>1</v>
      </c>
      <c r="AS62">
        <f t="shared" si="55"/>
        <v>1</v>
      </c>
      <c r="AU62" t="s">
        <v>274</v>
      </c>
    </row>
    <row r="63" spans="1:47" x14ac:dyDescent="0.3">
      <c r="A63" s="4">
        <v>61</v>
      </c>
      <c r="B63" s="4">
        <f t="shared" si="0"/>
        <v>601</v>
      </c>
      <c r="C63" s="4">
        <f>节奏!P95</f>
        <v>0</v>
      </c>
      <c r="D63" s="4" t="e">
        <f t="shared" si="28"/>
        <v>#REF!</v>
      </c>
      <c r="E63" s="4">
        <f t="shared" ref="E63:T78" si="66">INT(E$32*$Y63)</f>
        <v>1624</v>
      </c>
      <c r="F63" s="4">
        <f t="shared" si="66"/>
        <v>2376</v>
      </c>
      <c r="G63" s="4">
        <f t="shared" si="66"/>
        <v>3090</v>
      </c>
      <c r="H63" s="4">
        <f t="shared" si="66"/>
        <v>4018</v>
      </c>
      <c r="I63" s="4">
        <f t="shared" si="66"/>
        <v>6266</v>
      </c>
      <c r="J63" s="4">
        <f t="shared" si="66"/>
        <v>8147</v>
      </c>
      <c r="K63" s="4">
        <f t="shared" si="66"/>
        <v>10592</v>
      </c>
      <c r="L63" s="4">
        <f t="shared" si="66"/>
        <v>13771</v>
      </c>
      <c r="M63" s="4">
        <f t="shared" si="66"/>
        <v>17902</v>
      </c>
      <c r="N63" s="4">
        <f t="shared" si="66"/>
        <v>23275</v>
      </c>
      <c r="O63" s="4">
        <f t="shared" si="66"/>
        <v>27930</v>
      </c>
      <c r="P63" s="4">
        <f t="shared" si="66"/>
        <v>33516</v>
      </c>
      <c r="Q63" s="4">
        <f t="shared" si="66"/>
        <v>40220</v>
      </c>
      <c r="R63" s="4">
        <f t="shared" si="66"/>
        <v>48263</v>
      </c>
      <c r="S63" s="4">
        <f t="shared" si="66"/>
        <v>53089</v>
      </c>
      <c r="T63" s="4">
        <f t="shared" si="66"/>
        <v>58400</v>
      </c>
      <c r="U63" s="4">
        <f t="shared" si="64"/>
        <v>64239</v>
      </c>
      <c r="V63" s="4">
        <f t="shared" si="64"/>
        <v>70663</v>
      </c>
      <c r="W63" s="4">
        <f t="shared" si="44"/>
        <v>77730</v>
      </c>
      <c r="X63" s="4">
        <f t="shared" si="44"/>
        <v>85502</v>
      </c>
      <c r="Y63" s="29">
        <f t="shared" si="45"/>
        <v>1.6749999999999983</v>
      </c>
      <c r="AF63">
        <f t="shared" si="7"/>
        <v>132</v>
      </c>
      <c r="AG63">
        <f t="shared" si="8"/>
        <v>13</v>
      </c>
      <c r="AH63" t="str">
        <f t="shared" ref="AH63:AI63" si="67">AH59</f>
        <v>普通怪2</v>
      </c>
      <c r="AI63">
        <f t="shared" si="67"/>
        <v>1</v>
      </c>
      <c r="AJ63" t="s">
        <v>273</v>
      </c>
      <c r="AK63" t="str">
        <f t="shared" si="51"/>
        <v>#000000</v>
      </c>
      <c r="AM63">
        <f t="shared" si="10"/>
        <v>1</v>
      </c>
      <c r="AN63" t="str">
        <f t="shared" si="11"/>
        <v/>
      </c>
      <c r="AO63">
        <f t="shared" si="2"/>
        <v>1</v>
      </c>
      <c r="AP63">
        <f t="shared" si="55"/>
        <v>20</v>
      </c>
      <c r="AQ63">
        <f t="shared" si="3"/>
        <v>40</v>
      </c>
      <c r="AR63">
        <f t="shared" si="55"/>
        <v>1</v>
      </c>
      <c r="AS63">
        <f t="shared" si="55"/>
        <v>1</v>
      </c>
      <c r="AU63" t="s">
        <v>275</v>
      </c>
    </row>
    <row r="64" spans="1:47" x14ac:dyDescent="0.3">
      <c r="A64" s="4">
        <v>62</v>
      </c>
      <c r="B64" s="4">
        <f t="shared" si="0"/>
        <v>611</v>
      </c>
      <c r="C64" s="4">
        <f>节奏!P96</f>
        <v>0</v>
      </c>
      <c r="D64" s="4" t="e">
        <f t="shared" si="28"/>
        <v>#REF!</v>
      </c>
      <c r="E64" s="4">
        <f t="shared" si="66"/>
        <v>1649</v>
      </c>
      <c r="F64" s="4">
        <f t="shared" si="66"/>
        <v>2412</v>
      </c>
      <c r="G64" s="4">
        <f t="shared" si="66"/>
        <v>3136</v>
      </c>
      <c r="H64" s="4">
        <f t="shared" si="66"/>
        <v>4078</v>
      </c>
      <c r="I64" s="4">
        <f t="shared" si="66"/>
        <v>6359</v>
      </c>
      <c r="J64" s="4">
        <f t="shared" si="66"/>
        <v>8268</v>
      </c>
      <c r="K64" s="4">
        <f t="shared" si="66"/>
        <v>10750</v>
      </c>
      <c r="L64" s="4">
        <f t="shared" si="66"/>
        <v>13977</v>
      </c>
      <c r="M64" s="4">
        <f t="shared" si="66"/>
        <v>18169</v>
      </c>
      <c r="N64" s="4">
        <f t="shared" si="66"/>
        <v>23623</v>
      </c>
      <c r="O64" s="4">
        <f t="shared" si="66"/>
        <v>28347</v>
      </c>
      <c r="P64" s="4">
        <f t="shared" si="66"/>
        <v>34017</v>
      </c>
      <c r="Q64" s="4">
        <f t="shared" si="66"/>
        <v>40820</v>
      </c>
      <c r="R64" s="4">
        <f t="shared" si="66"/>
        <v>48983</v>
      </c>
      <c r="S64" s="4">
        <f t="shared" si="66"/>
        <v>53881</v>
      </c>
      <c r="T64" s="4">
        <f t="shared" si="66"/>
        <v>59272</v>
      </c>
      <c r="U64" s="4">
        <f t="shared" si="64"/>
        <v>65198</v>
      </c>
      <c r="V64" s="4">
        <f t="shared" si="64"/>
        <v>71717</v>
      </c>
      <c r="W64" s="4">
        <f t="shared" si="44"/>
        <v>78890</v>
      </c>
      <c r="X64" s="4">
        <f t="shared" si="44"/>
        <v>86778</v>
      </c>
      <c r="Y64" s="29">
        <f t="shared" si="45"/>
        <v>1.6999999999999982</v>
      </c>
      <c r="AF64">
        <f t="shared" si="7"/>
        <v>133</v>
      </c>
      <c r="AG64">
        <f t="shared" si="8"/>
        <v>13</v>
      </c>
      <c r="AH64" t="str">
        <f t="shared" ref="AH64:AI64" si="68">AH60</f>
        <v>普通怪3</v>
      </c>
      <c r="AI64">
        <f t="shared" si="68"/>
        <v>1</v>
      </c>
      <c r="AJ64" t="s">
        <v>292</v>
      </c>
      <c r="AK64" t="str">
        <f t="shared" si="51"/>
        <v>#000000</v>
      </c>
      <c r="AM64">
        <f t="shared" si="10"/>
        <v>1</v>
      </c>
      <c r="AN64" t="str">
        <f t="shared" si="11"/>
        <v/>
      </c>
      <c r="AO64">
        <f t="shared" si="2"/>
        <v>1</v>
      </c>
      <c r="AP64">
        <f t="shared" si="55"/>
        <v>20</v>
      </c>
      <c r="AQ64">
        <f t="shared" si="3"/>
        <v>40</v>
      </c>
      <c r="AR64">
        <f t="shared" si="55"/>
        <v>1</v>
      </c>
      <c r="AS64">
        <f t="shared" si="55"/>
        <v>1</v>
      </c>
      <c r="AU64" t="s">
        <v>276</v>
      </c>
    </row>
    <row r="65" spans="1:47" x14ac:dyDescent="0.3">
      <c r="A65" s="4">
        <v>63</v>
      </c>
      <c r="B65" s="4">
        <f t="shared" si="0"/>
        <v>621</v>
      </c>
      <c r="C65" s="4">
        <f>节奏!P97</f>
        <v>0</v>
      </c>
      <c r="D65" s="4" t="e">
        <f t="shared" si="28"/>
        <v>#REF!</v>
      </c>
      <c r="E65" s="4">
        <f t="shared" si="66"/>
        <v>1673</v>
      </c>
      <c r="F65" s="4">
        <f t="shared" si="66"/>
        <v>2447</v>
      </c>
      <c r="G65" s="4">
        <f t="shared" si="66"/>
        <v>3182</v>
      </c>
      <c r="H65" s="4">
        <f t="shared" si="66"/>
        <v>4138</v>
      </c>
      <c r="I65" s="4">
        <f t="shared" si="66"/>
        <v>6453</v>
      </c>
      <c r="J65" s="4">
        <f t="shared" si="66"/>
        <v>8390</v>
      </c>
      <c r="K65" s="4">
        <f t="shared" si="66"/>
        <v>10908</v>
      </c>
      <c r="L65" s="4">
        <f t="shared" si="66"/>
        <v>14182</v>
      </c>
      <c r="M65" s="4">
        <f t="shared" si="66"/>
        <v>18436</v>
      </c>
      <c r="N65" s="4">
        <f t="shared" si="66"/>
        <v>23970</v>
      </c>
      <c r="O65" s="4">
        <f t="shared" si="66"/>
        <v>28764</v>
      </c>
      <c r="P65" s="4">
        <f t="shared" si="66"/>
        <v>34517</v>
      </c>
      <c r="Q65" s="4">
        <f t="shared" si="66"/>
        <v>41420</v>
      </c>
      <c r="R65" s="4">
        <f t="shared" si="66"/>
        <v>49704</v>
      </c>
      <c r="S65" s="4">
        <f t="shared" si="66"/>
        <v>54673</v>
      </c>
      <c r="T65" s="4">
        <f t="shared" si="66"/>
        <v>60143</v>
      </c>
      <c r="U65" s="4">
        <f t="shared" si="64"/>
        <v>66157</v>
      </c>
      <c r="V65" s="4">
        <f t="shared" si="64"/>
        <v>72772</v>
      </c>
      <c r="W65" s="4">
        <f t="shared" si="44"/>
        <v>80050</v>
      </c>
      <c r="X65" s="4">
        <f t="shared" si="44"/>
        <v>88054</v>
      </c>
      <c r="Y65" s="29">
        <f t="shared" si="45"/>
        <v>1.7249999999999981</v>
      </c>
      <c r="AF65">
        <f t="shared" si="7"/>
        <v>135</v>
      </c>
      <c r="AG65">
        <f t="shared" si="8"/>
        <v>13</v>
      </c>
      <c r="AH65" t="str">
        <f t="shared" ref="AH65:AI65" si="69">AH61</f>
        <v>BOSS</v>
      </c>
      <c r="AI65">
        <f t="shared" si="69"/>
        <v>3</v>
      </c>
      <c r="AJ65" t="s">
        <v>352</v>
      </c>
      <c r="AK65" t="str">
        <f t="shared" si="51"/>
        <v>#FB8C00</v>
      </c>
      <c r="AM65">
        <f t="shared" si="10"/>
        <v>1.5</v>
      </c>
      <c r="AN65">
        <f t="shared" si="11"/>
        <v>15</v>
      </c>
      <c r="AO65">
        <f t="shared" si="2"/>
        <v>8.25</v>
      </c>
      <c r="AP65">
        <f t="shared" si="55"/>
        <v>50</v>
      </c>
      <c r="AQ65">
        <f t="shared" si="3"/>
        <v>20</v>
      </c>
      <c r="AR65">
        <f t="shared" si="55"/>
        <v>1</v>
      </c>
      <c r="AS65">
        <f t="shared" si="55"/>
        <v>1</v>
      </c>
      <c r="AT65" s="28" t="s">
        <v>590</v>
      </c>
      <c r="AU65" t="s">
        <v>277</v>
      </c>
    </row>
    <row r="66" spans="1:47" x14ac:dyDescent="0.3">
      <c r="A66" s="4">
        <v>64</v>
      </c>
      <c r="B66" s="4">
        <f t="shared" si="0"/>
        <v>631</v>
      </c>
      <c r="C66" s="4">
        <f>节奏!P98</f>
        <v>0</v>
      </c>
      <c r="D66" s="4" t="e">
        <f t="shared" si="28"/>
        <v>#REF!</v>
      </c>
      <c r="E66" s="4">
        <f t="shared" si="66"/>
        <v>1697</v>
      </c>
      <c r="F66" s="4">
        <f t="shared" si="66"/>
        <v>2483</v>
      </c>
      <c r="G66" s="4">
        <f t="shared" si="66"/>
        <v>3228</v>
      </c>
      <c r="H66" s="4">
        <f t="shared" si="66"/>
        <v>4198</v>
      </c>
      <c r="I66" s="4">
        <f t="shared" si="66"/>
        <v>6546</v>
      </c>
      <c r="J66" s="4">
        <f t="shared" si="66"/>
        <v>8511</v>
      </c>
      <c r="K66" s="4">
        <f t="shared" si="66"/>
        <v>11067</v>
      </c>
      <c r="L66" s="4">
        <f t="shared" si="66"/>
        <v>14388</v>
      </c>
      <c r="M66" s="4">
        <f t="shared" si="66"/>
        <v>18704</v>
      </c>
      <c r="N66" s="4">
        <f t="shared" si="66"/>
        <v>24318</v>
      </c>
      <c r="O66" s="4">
        <f t="shared" si="66"/>
        <v>29181</v>
      </c>
      <c r="P66" s="4">
        <f t="shared" si="66"/>
        <v>35017</v>
      </c>
      <c r="Q66" s="4">
        <f t="shared" si="66"/>
        <v>42020</v>
      </c>
      <c r="R66" s="4">
        <f t="shared" si="66"/>
        <v>50424</v>
      </c>
      <c r="S66" s="4">
        <f t="shared" si="66"/>
        <v>55466</v>
      </c>
      <c r="T66" s="4">
        <f t="shared" si="66"/>
        <v>61015</v>
      </c>
      <c r="U66" s="4">
        <f t="shared" si="64"/>
        <v>67115</v>
      </c>
      <c r="V66" s="4">
        <f t="shared" si="64"/>
        <v>73827</v>
      </c>
      <c r="W66" s="4">
        <f t="shared" si="44"/>
        <v>81210</v>
      </c>
      <c r="X66" s="4">
        <f t="shared" si="44"/>
        <v>89330</v>
      </c>
      <c r="Y66" s="29">
        <f t="shared" si="45"/>
        <v>1.749999999999998</v>
      </c>
      <c r="AF66">
        <f t="shared" si="7"/>
        <v>141</v>
      </c>
      <c r="AG66">
        <f t="shared" si="8"/>
        <v>14</v>
      </c>
      <c r="AH66" t="str">
        <f t="shared" ref="AH66:AI66" si="70">AH62</f>
        <v>普通怪1</v>
      </c>
      <c r="AI66">
        <f t="shared" si="70"/>
        <v>1</v>
      </c>
      <c r="AJ66" t="s">
        <v>243</v>
      </c>
      <c r="AK66" t="str">
        <f t="shared" ref="AK66:AK81" si="71">AK62</f>
        <v>#000000</v>
      </c>
      <c r="AM66">
        <f t="shared" si="10"/>
        <v>1</v>
      </c>
      <c r="AN66" t="str">
        <f t="shared" si="11"/>
        <v/>
      </c>
      <c r="AO66">
        <f t="shared" si="2"/>
        <v>1</v>
      </c>
      <c r="AP66">
        <f t="shared" si="55"/>
        <v>20</v>
      </c>
      <c r="AQ66">
        <f t="shared" si="3"/>
        <v>40</v>
      </c>
      <c r="AR66">
        <f t="shared" si="55"/>
        <v>1</v>
      </c>
      <c r="AS66">
        <f t="shared" si="55"/>
        <v>1</v>
      </c>
      <c r="AU66" t="s">
        <v>278</v>
      </c>
    </row>
    <row r="67" spans="1:47" x14ac:dyDescent="0.3">
      <c r="A67" s="4">
        <v>65</v>
      </c>
      <c r="B67" s="4">
        <f t="shared" si="0"/>
        <v>641</v>
      </c>
      <c r="C67" s="4">
        <f>节奏!P99</f>
        <v>0</v>
      </c>
      <c r="D67" s="4" t="e">
        <f t="shared" si="28"/>
        <v>#REF!</v>
      </c>
      <c r="E67" s="4">
        <f t="shared" si="66"/>
        <v>1721</v>
      </c>
      <c r="F67" s="4">
        <f t="shared" si="66"/>
        <v>2518</v>
      </c>
      <c r="G67" s="4">
        <f t="shared" si="66"/>
        <v>3274</v>
      </c>
      <c r="H67" s="4">
        <f t="shared" si="66"/>
        <v>4258</v>
      </c>
      <c r="I67" s="4">
        <f t="shared" si="66"/>
        <v>6640</v>
      </c>
      <c r="J67" s="4">
        <f t="shared" si="66"/>
        <v>8633</v>
      </c>
      <c r="K67" s="4">
        <f t="shared" si="66"/>
        <v>11225</v>
      </c>
      <c r="L67" s="4">
        <f t="shared" si="66"/>
        <v>14594</v>
      </c>
      <c r="M67" s="4">
        <f t="shared" si="66"/>
        <v>18971</v>
      </c>
      <c r="N67" s="4">
        <f t="shared" si="66"/>
        <v>24665</v>
      </c>
      <c r="O67" s="4">
        <f t="shared" si="66"/>
        <v>29598</v>
      </c>
      <c r="P67" s="4">
        <f t="shared" si="66"/>
        <v>35517</v>
      </c>
      <c r="Q67" s="4">
        <f t="shared" si="66"/>
        <v>42621</v>
      </c>
      <c r="R67" s="4">
        <f t="shared" si="66"/>
        <v>51144</v>
      </c>
      <c r="S67" s="4">
        <f t="shared" si="66"/>
        <v>56258</v>
      </c>
      <c r="T67" s="4">
        <f t="shared" si="66"/>
        <v>61887</v>
      </c>
      <c r="U67" s="4">
        <f t="shared" si="64"/>
        <v>68074</v>
      </c>
      <c r="V67" s="4">
        <f t="shared" si="64"/>
        <v>74881</v>
      </c>
      <c r="W67" s="4">
        <f t="shared" si="44"/>
        <v>82370</v>
      </c>
      <c r="X67" s="4">
        <f t="shared" si="44"/>
        <v>90606</v>
      </c>
      <c r="Y67" s="29">
        <f t="shared" si="45"/>
        <v>1.7749999999999979</v>
      </c>
      <c r="AF67">
        <f t="shared" si="7"/>
        <v>142</v>
      </c>
      <c r="AG67">
        <f t="shared" si="8"/>
        <v>14</v>
      </c>
      <c r="AH67" t="str">
        <f t="shared" ref="AH67:AI67" si="72">AH63</f>
        <v>普通怪2</v>
      </c>
      <c r="AI67">
        <f t="shared" si="72"/>
        <v>1</v>
      </c>
      <c r="AJ67" t="s">
        <v>250</v>
      </c>
      <c r="AK67" t="str">
        <f t="shared" si="71"/>
        <v>#000000</v>
      </c>
      <c r="AM67">
        <f t="shared" si="10"/>
        <v>1</v>
      </c>
      <c r="AN67" t="str">
        <f t="shared" si="11"/>
        <v/>
      </c>
      <c r="AO67">
        <f t="shared" si="2"/>
        <v>1</v>
      </c>
      <c r="AP67">
        <f t="shared" si="55"/>
        <v>20</v>
      </c>
      <c r="AQ67">
        <f t="shared" si="3"/>
        <v>40</v>
      </c>
      <c r="AR67">
        <f t="shared" si="55"/>
        <v>1</v>
      </c>
      <c r="AS67">
        <f t="shared" si="55"/>
        <v>1</v>
      </c>
      <c r="AU67" t="s">
        <v>279</v>
      </c>
    </row>
    <row r="68" spans="1:47" ht="14.5" thickBot="1" x14ac:dyDescent="0.35">
      <c r="A68" s="4">
        <v>66</v>
      </c>
      <c r="B68" s="4">
        <f t="shared" ref="B68:B122" si="73">B67+10</f>
        <v>651</v>
      </c>
      <c r="C68" s="4">
        <f>节奏!P100</f>
        <v>0</v>
      </c>
      <c r="D68" s="4" t="e">
        <f t="shared" si="28"/>
        <v>#REF!</v>
      </c>
      <c r="E68" s="4">
        <f t="shared" si="66"/>
        <v>1746</v>
      </c>
      <c r="F68" s="4">
        <f t="shared" si="66"/>
        <v>2554</v>
      </c>
      <c r="G68" s="4">
        <f t="shared" si="66"/>
        <v>3321</v>
      </c>
      <c r="H68" s="4">
        <f t="shared" si="66"/>
        <v>4318</v>
      </c>
      <c r="I68" s="4">
        <f t="shared" si="66"/>
        <v>6733</v>
      </c>
      <c r="J68" s="4">
        <f t="shared" si="66"/>
        <v>8755</v>
      </c>
      <c r="K68" s="4">
        <f t="shared" si="66"/>
        <v>11383</v>
      </c>
      <c r="L68" s="4">
        <f t="shared" si="66"/>
        <v>14799</v>
      </c>
      <c r="M68" s="4">
        <f t="shared" si="66"/>
        <v>19238</v>
      </c>
      <c r="N68" s="4">
        <f t="shared" si="66"/>
        <v>25012</v>
      </c>
      <c r="O68" s="4">
        <f t="shared" si="66"/>
        <v>30015</v>
      </c>
      <c r="P68" s="4">
        <f t="shared" si="66"/>
        <v>36018</v>
      </c>
      <c r="Q68" s="4">
        <f t="shared" si="66"/>
        <v>43221</v>
      </c>
      <c r="R68" s="4">
        <f t="shared" si="66"/>
        <v>51865</v>
      </c>
      <c r="S68" s="4">
        <f t="shared" si="66"/>
        <v>57050</v>
      </c>
      <c r="T68" s="4">
        <f t="shared" si="66"/>
        <v>62758</v>
      </c>
      <c r="U68" s="4">
        <f t="shared" si="64"/>
        <v>69033</v>
      </c>
      <c r="V68" s="4">
        <f t="shared" si="64"/>
        <v>75936</v>
      </c>
      <c r="W68" s="4">
        <f t="shared" si="44"/>
        <v>83530</v>
      </c>
      <c r="X68" s="4">
        <f t="shared" si="44"/>
        <v>91882</v>
      </c>
      <c r="Y68" s="29">
        <f t="shared" si="45"/>
        <v>1.7999999999999978</v>
      </c>
      <c r="AF68">
        <f t="shared" si="7"/>
        <v>143</v>
      </c>
      <c r="AG68">
        <f t="shared" si="8"/>
        <v>14</v>
      </c>
      <c r="AH68" t="str">
        <f t="shared" ref="AH68:AI68" si="74">AH64</f>
        <v>普通怪3</v>
      </c>
      <c r="AI68">
        <f t="shared" si="74"/>
        <v>1</v>
      </c>
      <c r="AJ68" t="s">
        <v>272</v>
      </c>
      <c r="AK68" t="str">
        <f t="shared" si="71"/>
        <v>#000000</v>
      </c>
      <c r="AM68">
        <f t="shared" si="10"/>
        <v>1</v>
      </c>
      <c r="AN68" t="str">
        <f t="shared" si="11"/>
        <v/>
      </c>
      <c r="AO68">
        <f t="shared" si="2"/>
        <v>1</v>
      </c>
      <c r="AP68">
        <f t="shared" si="55"/>
        <v>20</v>
      </c>
      <c r="AQ68">
        <f t="shared" si="3"/>
        <v>40</v>
      </c>
      <c r="AR68">
        <f t="shared" si="55"/>
        <v>1</v>
      </c>
      <c r="AS68">
        <f t="shared" si="55"/>
        <v>1</v>
      </c>
      <c r="AT68" s="63"/>
      <c r="AU68" t="s">
        <v>280</v>
      </c>
    </row>
    <row r="69" spans="1:47" ht="14.5" thickTop="1" x14ac:dyDescent="0.3">
      <c r="A69" s="4">
        <v>67</v>
      </c>
      <c r="B69" s="4">
        <f t="shared" si="73"/>
        <v>661</v>
      </c>
      <c r="C69" s="4">
        <f>节奏!P101</f>
        <v>0</v>
      </c>
      <c r="D69" s="4" t="e">
        <f t="shared" si="28"/>
        <v>#REF!</v>
      </c>
      <c r="E69" s="4">
        <f t="shared" si="66"/>
        <v>1770</v>
      </c>
      <c r="F69" s="4">
        <f t="shared" si="66"/>
        <v>2589</v>
      </c>
      <c r="G69" s="4">
        <f t="shared" si="66"/>
        <v>3367</v>
      </c>
      <c r="H69" s="4">
        <f t="shared" si="66"/>
        <v>4378</v>
      </c>
      <c r="I69" s="4">
        <f t="shared" si="66"/>
        <v>6827</v>
      </c>
      <c r="J69" s="4">
        <f t="shared" si="66"/>
        <v>8876</v>
      </c>
      <c r="K69" s="4">
        <f t="shared" si="66"/>
        <v>11541</v>
      </c>
      <c r="L69" s="4">
        <f t="shared" si="66"/>
        <v>15005</v>
      </c>
      <c r="M69" s="4">
        <f t="shared" si="66"/>
        <v>19505</v>
      </c>
      <c r="N69" s="4">
        <f t="shared" si="66"/>
        <v>25360</v>
      </c>
      <c r="O69" s="4">
        <f t="shared" si="66"/>
        <v>30431</v>
      </c>
      <c r="P69" s="4">
        <f t="shared" si="66"/>
        <v>36518</v>
      </c>
      <c r="Q69" s="4">
        <f t="shared" si="66"/>
        <v>43821</v>
      </c>
      <c r="R69" s="4">
        <f t="shared" si="66"/>
        <v>52585</v>
      </c>
      <c r="S69" s="4">
        <f t="shared" si="66"/>
        <v>57843</v>
      </c>
      <c r="T69" s="4">
        <f t="shared" si="66"/>
        <v>63630</v>
      </c>
      <c r="U69" s="4">
        <f t="shared" si="64"/>
        <v>69992</v>
      </c>
      <c r="V69" s="4">
        <f t="shared" si="64"/>
        <v>76991</v>
      </c>
      <c r="W69" s="4">
        <f t="shared" si="44"/>
        <v>84690</v>
      </c>
      <c r="X69" s="4">
        <f t="shared" si="44"/>
        <v>93158</v>
      </c>
      <c r="Y69" s="29">
        <f t="shared" si="45"/>
        <v>1.8249999999999977</v>
      </c>
      <c r="AF69">
        <f t="shared" si="7"/>
        <v>145</v>
      </c>
      <c r="AG69">
        <f t="shared" si="8"/>
        <v>14</v>
      </c>
      <c r="AH69" t="str">
        <f t="shared" ref="AH69:AI69" si="75">AH65</f>
        <v>BOSS</v>
      </c>
      <c r="AI69">
        <f t="shared" si="75"/>
        <v>3</v>
      </c>
      <c r="AJ69" t="s">
        <v>353</v>
      </c>
      <c r="AK69" t="str">
        <f t="shared" si="71"/>
        <v>#FB8C00</v>
      </c>
      <c r="AM69">
        <f t="shared" si="10"/>
        <v>1.5</v>
      </c>
      <c r="AN69">
        <f t="shared" si="11"/>
        <v>15</v>
      </c>
      <c r="AO69">
        <f t="shared" si="2"/>
        <v>4.125</v>
      </c>
      <c r="AP69">
        <f t="shared" ref="AP69:AS84" si="76">AP65</f>
        <v>50</v>
      </c>
      <c r="AQ69">
        <f t="shared" si="3"/>
        <v>40</v>
      </c>
      <c r="AR69">
        <f t="shared" si="76"/>
        <v>1</v>
      </c>
      <c r="AS69">
        <f t="shared" si="76"/>
        <v>1</v>
      </c>
      <c r="AT69" s="28" t="s">
        <v>589</v>
      </c>
      <c r="AU69" t="s">
        <v>281</v>
      </c>
    </row>
    <row r="70" spans="1:47" x14ac:dyDescent="0.3">
      <c r="A70" s="4">
        <v>68</v>
      </c>
      <c r="B70" s="4">
        <f t="shared" si="73"/>
        <v>671</v>
      </c>
      <c r="C70" s="4">
        <f>节奏!P102</f>
        <v>0</v>
      </c>
      <c r="D70" s="4" t="e">
        <f t="shared" si="28"/>
        <v>#REF!</v>
      </c>
      <c r="E70" s="4">
        <f t="shared" si="66"/>
        <v>1794</v>
      </c>
      <c r="F70" s="4">
        <f t="shared" si="66"/>
        <v>2625</v>
      </c>
      <c r="G70" s="4">
        <f t="shared" si="66"/>
        <v>3413</v>
      </c>
      <c r="H70" s="4">
        <f t="shared" si="66"/>
        <v>4438</v>
      </c>
      <c r="I70" s="4">
        <f t="shared" si="66"/>
        <v>6920</v>
      </c>
      <c r="J70" s="4">
        <f t="shared" si="66"/>
        <v>8998</v>
      </c>
      <c r="K70" s="4">
        <f t="shared" si="66"/>
        <v>11699</v>
      </c>
      <c r="L70" s="4">
        <f t="shared" si="66"/>
        <v>15210</v>
      </c>
      <c r="M70" s="4">
        <f t="shared" si="66"/>
        <v>19772</v>
      </c>
      <c r="N70" s="4">
        <f t="shared" si="66"/>
        <v>25707</v>
      </c>
      <c r="O70" s="4">
        <f t="shared" si="66"/>
        <v>30848</v>
      </c>
      <c r="P70" s="4">
        <f t="shared" si="66"/>
        <v>37018</v>
      </c>
      <c r="Q70" s="4">
        <f t="shared" si="66"/>
        <v>44422</v>
      </c>
      <c r="R70" s="4">
        <f t="shared" si="66"/>
        <v>53305</v>
      </c>
      <c r="S70" s="4">
        <f t="shared" si="66"/>
        <v>58635</v>
      </c>
      <c r="T70" s="4">
        <f t="shared" si="66"/>
        <v>64502</v>
      </c>
      <c r="U70" s="4">
        <f t="shared" si="64"/>
        <v>70951</v>
      </c>
      <c r="V70" s="4">
        <f t="shared" si="64"/>
        <v>78045</v>
      </c>
      <c r="W70" s="4">
        <f t="shared" si="44"/>
        <v>85851</v>
      </c>
      <c r="X70" s="4">
        <f t="shared" si="44"/>
        <v>94435</v>
      </c>
      <c r="Y70" s="29">
        <f t="shared" si="45"/>
        <v>1.8499999999999976</v>
      </c>
      <c r="AF70">
        <f t="shared" si="7"/>
        <v>151</v>
      </c>
      <c r="AG70">
        <f t="shared" si="8"/>
        <v>15</v>
      </c>
      <c r="AH70" t="str">
        <f t="shared" ref="AH70:AI70" si="77">AH66</f>
        <v>普通怪1</v>
      </c>
      <c r="AI70">
        <f t="shared" si="77"/>
        <v>1</v>
      </c>
      <c r="AJ70" t="s">
        <v>265</v>
      </c>
      <c r="AK70" t="str">
        <f t="shared" si="71"/>
        <v>#000000</v>
      </c>
      <c r="AM70">
        <f t="shared" si="10"/>
        <v>1</v>
      </c>
      <c r="AN70" t="str">
        <f t="shared" si="11"/>
        <v/>
      </c>
      <c r="AO70">
        <f t="shared" si="2"/>
        <v>1</v>
      </c>
      <c r="AP70">
        <f t="shared" si="76"/>
        <v>20</v>
      </c>
      <c r="AQ70">
        <f t="shared" si="3"/>
        <v>40</v>
      </c>
      <c r="AR70">
        <f t="shared" si="76"/>
        <v>1</v>
      </c>
      <c r="AS70">
        <f t="shared" si="76"/>
        <v>1</v>
      </c>
      <c r="AU70" t="s">
        <v>282</v>
      </c>
    </row>
    <row r="71" spans="1:47" x14ac:dyDescent="0.3">
      <c r="A71" s="4">
        <v>69</v>
      </c>
      <c r="B71" s="4">
        <f t="shared" si="73"/>
        <v>681</v>
      </c>
      <c r="C71" s="4">
        <f>节奏!P103</f>
        <v>0</v>
      </c>
      <c r="D71" s="4" t="e">
        <f t="shared" si="28"/>
        <v>#REF!</v>
      </c>
      <c r="E71" s="4">
        <f t="shared" si="66"/>
        <v>1818</v>
      </c>
      <c r="F71" s="4">
        <f t="shared" si="66"/>
        <v>2660</v>
      </c>
      <c r="G71" s="4">
        <f t="shared" si="66"/>
        <v>3459</v>
      </c>
      <c r="H71" s="4">
        <f t="shared" si="66"/>
        <v>4498</v>
      </c>
      <c r="I71" s="4">
        <f t="shared" si="66"/>
        <v>7014</v>
      </c>
      <c r="J71" s="4">
        <f t="shared" si="66"/>
        <v>9119</v>
      </c>
      <c r="K71" s="4">
        <f t="shared" si="66"/>
        <v>11857</v>
      </c>
      <c r="L71" s="4">
        <f t="shared" si="66"/>
        <v>15416</v>
      </c>
      <c r="M71" s="4">
        <f t="shared" si="66"/>
        <v>20040</v>
      </c>
      <c r="N71" s="4">
        <f t="shared" si="66"/>
        <v>26055</v>
      </c>
      <c r="O71" s="4">
        <f t="shared" si="66"/>
        <v>31265</v>
      </c>
      <c r="P71" s="4">
        <f t="shared" si="66"/>
        <v>37518</v>
      </c>
      <c r="Q71" s="4">
        <f t="shared" si="66"/>
        <v>45022</v>
      </c>
      <c r="R71" s="4">
        <f t="shared" si="66"/>
        <v>54026</v>
      </c>
      <c r="S71" s="4">
        <f t="shared" si="66"/>
        <v>59428</v>
      </c>
      <c r="T71" s="4">
        <f t="shared" si="66"/>
        <v>65373</v>
      </c>
      <c r="U71" s="4">
        <f t="shared" si="64"/>
        <v>71909</v>
      </c>
      <c r="V71" s="4">
        <f t="shared" si="64"/>
        <v>79100</v>
      </c>
      <c r="W71" s="4">
        <f t="shared" si="44"/>
        <v>87011</v>
      </c>
      <c r="X71" s="4">
        <f t="shared" si="44"/>
        <v>95711</v>
      </c>
      <c r="Y71" s="29">
        <f t="shared" si="45"/>
        <v>1.8749999999999976</v>
      </c>
      <c r="AF71">
        <f t="shared" si="7"/>
        <v>152</v>
      </c>
      <c r="AG71">
        <f t="shared" si="8"/>
        <v>15</v>
      </c>
      <c r="AH71" t="str">
        <f t="shared" ref="AH71:AI71" si="78">AH67</f>
        <v>普通怪2</v>
      </c>
      <c r="AI71">
        <f t="shared" si="78"/>
        <v>1</v>
      </c>
      <c r="AJ71" t="s">
        <v>289</v>
      </c>
      <c r="AK71" t="str">
        <f t="shared" si="71"/>
        <v>#000000</v>
      </c>
      <c r="AM71">
        <f t="shared" si="10"/>
        <v>1</v>
      </c>
      <c r="AN71" t="str">
        <f t="shared" si="11"/>
        <v/>
      </c>
      <c r="AO71">
        <f t="shared" si="2"/>
        <v>1</v>
      </c>
      <c r="AP71">
        <f t="shared" si="76"/>
        <v>20</v>
      </c>
      <c r="AQ71">
        <f t="shared" si="3"/>
        <v>40</v>
      </c>
      <c r="AR71">
        <f t="shared" si="76"/>
        <v>1</v>
      </c>
      <c r="AS71">
        <f t="shared" si="76"/>
        <v>1</v>
      </c>
      <c r="AU71" t="s">
        <v>283</v>
      </c>
    </row>
    <row r="72" spans="1:47" x14ac:dyDescent="0.3">
      <c r="A72" s="4">
        <v>70</v>
      </c>
      <c r="B72" s="4">
        <f t="shared" si="73"/>
        <v>691</v>
      </c>
      <c r="C72" s="4">
        <f>节奏!P104</f>
        <v>0</v>
      </c>
      <c r="D72" s="4" t="e">
        <f t="shared" si="28"/>
        <v>#REF!</v>
      </c>
      <c r="E72" s="4">
        <f t="shared" si="66"/>
        <v>1843</v>
      </c>
      <c r="F72" s="4">
        <f t="shared" si="66"/>
        <v>2696</v>
      </c>
      <c r="G72" s="4">
        <f t="shared" si="66"/>
        <v>3505</v>
      </c>
      <c r="H72" s="4">
        <f t="shared" si="66"/>
        <v>4558</v>
      </c>
      <c r="I72" s="4">
        <f t="shared" si="66"/>
        <v>7107</v>
      </c>
      <c r="J72" s="4">
        <f t="shared" si="66"/>
        <v>9241</v>
      </c>
      <c r="K72" s="4">
        <f t="shared" si="66"/>
        <v>12015</v>
      </c>
      <c r="L72" s="4">
        <f t="shared" si="66"/>
        <v>15621</v>
      </c>
      <c r="M72" s="4">
        <f t="shared" si="66"/>
        <v>20307</v>
      </c>
      <c r="N72" s="4">
        <f t="shared" si="66"/>
        <v>26402</v>
      </c>
      <c r="O72" s="4">
        <f t="shared" si="66"/>
        <v>31682</v>
      </c>
      <c r="P72" s="4">
        <f t="shared" si="66"/>
        <v>38018</v>
      </c>
      <c r="Q72" s="4">
        <f t="shared" si="66"/>
        <v>45622</v>
      </c>
      <c r="R72" s="4">
        <f t="shared" si="66"/>
        <v>54746</v>
      </c>
      <c r="S72" s="4">
        <f t="shared" si="66"/>
        <v>60220</v>
      </c>
      <c r="T72" s="4">
        <f t="shared" si="66"/>
        <v>66245</v>
      </c>
      <c r="U72" s="4">
        <f t="shared" si="64"/>
        <v>72868</v>
      </c>
      <c r="V72" s="4">
        <f t="shared" si="64"/>
        <v>80155</v>
      </c>
      <c r="W72" s="4">
        <f t="shared" si="44"/>
        <v>88171</v>
      </c>
      <c r="X72" s="4">
        <f t="shared" si="44"/>
        <v>96987</v>
      </c>
      <c r="Y72" s="29">
        <f t="shared" si="45"/>
        <v>1.8999999999999975</v>
      </c>
      <c r="AF72">
        <f t="shared" si="7"/>
        <v>153</v>
      </c>
      <c r="AG72">
        <f t="shared" si="8"/>
        <v>15</v>
      </c>
      <c r="AH72" t="str">
        <f t="shared" ref="AH72:AI72" si="79">AH68</f>
        <v>普通怪3</v>
      </c>
      <c r="AI72">
        <f t="shared" si="79"/>
        <v>1</v>
      </c>
      <c r="AJ72" t="s">
        <v>288</v>
      </c>
      <c r="AK72" t="str">
        <f t="shared" si="71"/>
        <v>#000000</v>
      </c>
      <c r="AM72">
        <f t="shared" si="10"/>
        <v>1</v>
      </c>
      <c r="AN72" t="str">
        <f t="shared" si="11"/>
        <v/>
      </c>
      <c r="AO72">
        <f t="shared" si="2"/>
        <v>1</v>
      </c>
      <c r="AP72">
        <f t="shared" si="76"/>
        <v>20</v>
      </c>
      <c r="AQ72">
        <f t="shared" si="3"/>
        <v>40</v>
      </c>
      <c r="AR72">
        <f t="shared" si="76"/>
        <v>1</v>
      </c>
      <c r="AS72">
        <f t="shared" si="76"/>
        <v>1</v>
      </c>
      <c r="AU72" t="s">
        <v>284</v>
      </c>
    </row>
    <row r="73" spans="1:47" x14ac:dyDescent="0.3">
      <c r="A73" s="4">
        <v>71</v>
      </c>
      <c r="B73" s="4">
        <f t="shared" si="73"/>
        <v>701</v>
      </c>
      <c r="C73" s="4">
        <f>节奏!P105</f>
        <v>0</v>
      </c>
      <c r="D73" s="4" t="e">
        <f t="shared" si="28"/>
        <v>#REF!</v>
      </c>
      <c r="E73" s="4">
        <f t="shared" si="66"/>
        <v>1867</v>
      </c>
      <c r="F73" s="4">
        <f t="shared" si="66"/>
        <v>2731</v>
      </c>
      <c r="G73" s="4">
        <f t="shared" si="66"/>
        <v>3551</v>
      </c>
      <c r="H73" s="4">
        <f t="shared" si="66"/>
        <v>4618</v>
      </c>
      <c r="I73" s="4">
        <f t="shared" si="66"/>
        <v>7201</v>
      </c>
      <c r="J73" s="4">
        <f t="shared" si="66"/>
        <v>9363</v>
      </c>
      <c r="K73" s="4">
        <f t="shared" si="66"/>
        <v>12173</v>
      </c>
      <c r="L73" s="4">
        <f t="shared" si="66"/>
        <v>15827</v>
      </c>
      <c r="M73" s="4">
        <f t="shared" si="66"/>
        <v>20574</v>
      </c>
      <c r="N73" s="4">
        <f t="shared" si="66"/>
        <v>26749</v>
      </c>
      <c r="O73" s="4">
        <f t="shared" si="66"/>
        <v>32099</v>
      </c>
      <c r="P73" s="4">
        <f t="shared" si="66"/>
        <v>38519</v>
      </c>
      <c r="Q73" s="4">
        <f t="shared" si="66"/>
        <v>46223</v>
      </c>
      <c r="R73" s="4">
        <f t="shared" si="66"/>
        <v>55466</v>
      </c>
      <c r="S73" s="4">
        <f t="shared" si="66"/>
        <v>61012</v>
      </c>
      <c r="T73" s="4">
        <f t="shared" si="66"/>
        <v>67117</v>
      </c>
      <c r="U73" s="4">
        <f t="shared" si="64"/>
        <v>73827</v>
      </c>
      <c r="V73" s="4">
        <f t="shared" si="64"/>
        <v>81209</v>
      </c>
      <c r="W73" s="4">
        <f t="shared" si="44"/>
        <v>89331</v>
      </c>
      <c r="X73" s="4">
        <f t="shared" si="44"/>
        <v>98263</v>
      </c>
      <c r="Y73" s="29">
        <f t="shared" si="45"/>
        <v>1.9249999999999974</v>
      </c>
      <c r="AF73">
        <f t="shared" si="7"/>
        <v>155</v>
      </c>
      <c r="AG73">
        <f t="shared" si="8"/>
        <v>15</v>
      </c>
      <c r="AH73" t="str">
        <f t="shared" ref="AH73:AI73" si="80">AH69</f>
        <v>BOSS</v>
      </c>
      <c r="AI73">
        <f t="shared" si="80"/>
        <v>3</v>
      </c>
      <c r="AJ73" t="s">
        <v>354</v>
      </c>
      <c r="AK73" t="str">
        <f t="shared" si="71"/>
        <v>#FB8C00</v>
      </c>
      <c r="AM73">
        <f t="shared" si="10"/>
        <v>1.5</v>
      </c>
      <c r="AN73">
        <f t="shared" si="11"/>
        <v>15</v>
      </c>
      <c r="AO73">
        <f t="shared" si="2"/>
        <v>4.125</v>
      </c>
      <c r="AP73">
        <f t="shared" si="76"/>
        <v>50</v>
      </c>
      <c r="AQ73">
        <f t="shared" si="3"/>
        <v>40</v>
      </c>
      <c r="AR73">
        <f t="shared" si="76"/>
        <v>1</v>
      </c>
      <c r="AS73">
        <f t="shared" si="76"/>
        <v>1</v>
      </c>
      <c r="AT73" s="28" t="s">
        <v>589</v>
      </c>
      <c r="AU73" t="s">
        <v>285</v>
      </c>
    </row>
    <row r="74" spans="1:47" x14ac:dyDescent="0.3">
      <c r="A74" s="4">
        <v>72</v>
      </c>
      <c r="B74" s="4">
        <f t="shared" si="73"/>
        <v>711</v>
      </c>
      <c r="C74" s="4">
        <f>节奏!P106</f>
        <v>0</v>
      </c>
      <c r="D74" s="4" t="e">
        <f t="shared" si="28"/>
        <v>#REF!</v>
      </c>
      <c r="E74" s="4">
        <f t="shared" si="66"/>
        <v>1891</v>
      </c>
      <c r="F74" s="4">
        <f t="shared" si="66"/>
        <v>2767</v>
      </c>
      <c r="G74" s="4">
        <f t="shared" si="66"/>
        <v>3597</v>
      </c>
      <c r="H74" s="4">
        <f t="shared" si="66"/>
        <v>4678</v>
      </c>
      <c r="I74" s="4">
        <f t="shared" si="66"/>
        <v>7294</v>
      </c>
      <c r="J74" s="4">
        <f t="shared" si="66"/>
        <v>9484</v>
      </c>
      <c r="K74" s="4">
        <f t="shared" si="66"/>
        <v>12331</v>
      </c>
      <c r="L74" s="4">
        <f t="shared" si="66"/>
        <v>16032</v>
      </c>
      <c r="M74" s="4">
        <f t="shared" si="66"/>
        <v>20841</v>
      </c>
      <c r="N74" s="4">
        <f t="shared" si="66"/>
        <v>27097</v>
      </c>
      <c r="O74" s="4">
        <f t="shared" si="66"/>
        <v>32516</v>
      </c>
      <c r="P74" s="4">
        <f t="shared" si="66"/>
        <v>39019</v>
      </c>
      <c r="Q74" s="4">
        <f t="shared" si="66"/>
        <v>46823</v>
      </c>
      <c r="R74" s="4">
        <f t="shared" si="66"/>
        <v>56187</v>
      </c>
      <c r="S74" s="4">
        <f t="shared" si="66"/>
        <v>61805</v>
      </c>
      <c r="T74" s="4">
        <f t="shared" si="66"/>
        <v>67988</v>
      </c>
      <c r="U74" s="4">
        <f t="shared" si="64"/>
        <v>74786</v>
      </c>
      <c r="V74" s="4">
        <f t="shared" si="64"/>
        <v>82264</v>
      </c>
      <c r="W74" s="4">
        <f t="shared" si="44"/>
        <v>90491</v>
      </c>
      <c r="X74" s="4">
        <f t="shared" si="44"/>
        <v>99539</v>
      </c>
      <c r="Y74" s="29">
        <f t="shared" si="45"/>
        <v>1.9499999999999973</v>
      </c>
      <c r="AF74">
        <f t="shared" si="7"/>
        <v>161</v>
      </c>
      <c r="AG74">
        <f t="shared" si="8"/>
        <v>16</v>
      </c>
      <c r="AH74" t="str">
        <f t="shared" ref="AH74:AI74" si="81">AH70</f>
        <v>普通怪1</v>
      </c>
      <c r="AI74">
        <f t="shared" si="81"/>
        <v>1</v>
      </c>
      <c r="AJ74" t="s">
        <v>290</v>
      </c>
      <c r="AK74" t="str">
        <f t="shared" si="71"/>
        <v>#000000</v>
      </c>
      <c r="AM74">
        <f t="shared" si="10"/>
        <v>1</v>
      </c>
      <c r="AN74" t="str">
        <f t="shared" si="11"/>
        <v/>
      </c>
      <c r="AO74">
        <f t="shared" si="2"/>
        <v>1</v>
      </c>
      <c r="AP74">
        <f t="shared" si="76"/>
        <v>20</v>
      </c>
      <c r="AQ74">
        <f t="shared" si="3"/>
        <v>40</v>
      </c>
      <c r="AR74">
        <f t="shared" si="76"/>
        <v>1</v>
      </c>
      <c r="AS74">
        <f t="shared" si="76"/>
        <v>1</v>
      </c>
      <c r="AU74" t="s">
        <v>286</v>
      </c>
    </row>
    <row r="75" spans="1:47" x14ac:dyDescent="0.3">
      <c r="A75" s="4">
        <v>73</v>
      </c>
      <c r="B75" s="4">
        <f t="shared" si="73"/>
        <v>721</v>
      </c>
      <c r="C75" s="4">
        <f>节奏!P107</f>
        <v>0</v>
      </c>
      <c r="D75" s="4" t="e">
        <f t="shared" si="28"/>
        <v>#REF!</v>
      </c>
      <c r="E75" s="4">
        <f t="shared" si="66"/>
        <v>1915</v>
      </c>
      <c r="F75" s="4">
        <f t="shared" si="66"/>
        <v>2802</v>
      </c>
      <c r="G75" s="4">
        <f t="shared" si="66"/>
        <v>3643</v>
      </c>
      <c r="H75" s="4">
        <f t="shared" si="66"/>
        <v>4738</v>
      </c>
      <c r="I75" s="4">
        <f t="shared" si="66"/>
        <v>7388</v>
      </c>
      <c r="J75" s="4">
        <f t="shared" si="66"/>
        <v>9606</v>
      </c>
      <c r="K75" s="4">
        <f t="shared" si="66"/>
        <v>12489</v>
      </c>
      <c r="L75" s="4">
        <f t="shared" si="66"/>
        <v>16238</v>
      </c>
      <c r="M75" s="4">
        <f t="shared" si="66"/>
        <v>21108</v>
      </c>
      <c r="N75" s="4">
        <f t="shared" si="66"/>
        <v>27444</v>
      </c>
      <c r="O75" s="4">
        <f t="shared" si="66"/>
        <v>32933</v>
      </c>
      <c r="P75" s="4">
        <f t="shared" si="66"/>
        <v>39519</v>
      </c>
      <c r="Q75" s="4">
        <f t="shared" si="66"/>
        <v>47423</v>
      </c>
      <c r="R75" s="4">
        <f t="shared" si="66"/>
        <v>56907</v>
      </c>
      <c r="S75" s="4">
        <f t="shared" si="66"/>
        <v>62597</v>
      </c>
      <c r="T75" s="4">
        <f t="shared" si="66"/>
        <v>68860</v>
      </c>
      <c r="U75" s="4">
        <f t="shared" si="64"/>
        <v>75745</v>
      </c>
      <c r="V75" s="4">
        <f t="shared" si="64"/>
        <v>83319</v>
      </c>
      <c r="W75" s="4">
        <f t="shared" si="44"/>
        <v>91651</v>
      </c>
      <c r="X75" s="4">
        <f t="shared" si="44"/>
        <v>100815</v>
      </c>
      <c r="Y75" s="29">
        <f t="shared" si="45"/>
        <v>1.9749999999999972</v>
      </c>
      <c r="AF75">
        <f t="shared" si="7"/>
        <v>162</v>
      </c>
      <c r="AG75">
        <f t="shared" si="8"/>
        <v>16</v>
      </c>
      <c r="AH75" t="str">
        <f t="shared" ref="AH75:AI75" si="82">AH71</f>
        <v>普通怪2</v>
      </c>
      <c r="AI75">
        <f t="shared" si="82"/>
        <v>1</v>
      </c>
      <c r="AJ75" t="s">
        <v>260</v>
      </c>
      <c r="AK75" t="str">
        <f t="shared" si="71"/>
        <v>#000000</v>
      </c>
      <c r="AM75">
        <f t="shared" si="10"/>
        <v>1</v>
      </c>
      <c r="AN75" t="str">
        <f t="shared" si="11"/>
        <v/>
      </c>
      <c r="AO75">
        <f t="shared" si="2"/>
        <v>1</v>
      </c>
      <c r="AP75">
        <f t="shared" si="76"/>
        <v>20</v>
      </c>
      <c r="AQ75">
        <f t="shared" si="3"/>
        <v>40</v>
      </c>
      <c r="AR75">
        <f t="shared" si="76"/>
        <v>1</v>
      </c>
      <c r="AS75">
        <f t="shared" si="76"/>
        <v>1</v>
      </c>
      <c r="AU75" t="s">
        <v>287</v>
      </c>
    </row>
    <row r="76" spans="1:47" x14ac:dyDescent="0.3">
      <c r="A76" s="4">
        <v>74</v>
      </c>
      <c r="B76" s="4">
        <f t="shared" si="73"/>
        <v>731</v>
      </c>
      <c r="C76" s="4">
        <f>节奏!P108</f>
        <v>0</v>
      </c>
      <c r="D76" s="4" t="e">
        <f t="shared" si="28"/>
        <v>#REF!</v>
      </c>
      <c r="E76" s="4">
        <f t="shared" si="66"/>
        <v>1940</v>
      </c>
      <c r="F76" s="4">
        <f t="shared" si="66"/>
        <v>2838</v>
      </c>
      <c r="G76" s="4">
        <f t="shared" si="66"/>
        <v>3689</v>
      </c>
      <c r="H76" s="4">
        <f t="shared" si="66"/>
        <v>4797</v>
      </c>
      <c r="I76" s="4">
        <f t="shared" si="66"/>
        <v>7481</v>
      </c>
      <c r="J76" s="4">
        <f t="shared" si="66"/>
        <v>9727</v>
      </c>
      <c r="K76" s="4">
        <f t="shared" si="66"/>
        <v>12648</v>
      </c>
      <c r="L76" s="4">
        <f t="shared" si="66"/>
        <v>16444</v>
      </c>
      <c r="M76" s="4">
        <f t="shared" si="66"/>
        <v>21376</v>
      </c>
      <c r="N76" s="4">
        <f t="shared" si="66"/>
        <v>27792</v>
      </c>
      <c r="O76" s="4">
        <f t="shared" si="66"/>
        <v>33349</v>
      </c>
      <c r="P76" s="4">
        <f t="shared" si="66"/>
        <v>40019</v>
      </c>
      <c r="Q76" s="4">
        <f t="shared" si="66"/>
        <v>48023</v>
      </c>
      <c r="R76" s="4">
        <f t="shared" si="66"/>
        <v>57627</v>
      </c>
      <c r="S76" s="4">
        <f t="shared" si="66"/>
        <v>63389</v>
      </c>
      <c r="T76" s="4">
        <f t="shared" si="66"/>
        <v>69731</v>
      </c>
      <c r="U76" s="4">
        <f t="shared" si="64"/>
        <v>76703</v>
      </c>
      <c r="V76" s="4">
        <f t="shared" si="64"/>
        <v>84373</v>
      </c>
      <c r="W76" s="4">
        <f t="shared" si="44"/>
        <v>92811</v>
      </c>
      <c r="X76" s="4">
        <f t="shared" si="44"/>
        <v>102092</v>
      </c>
      <c r="Y76" s="29">
        <f t="shared" si="45"/>
        <v>1.9999999999999971</v>
      </c>
      <c r="AF76">
        <f t="shared" si="7"/>
        <v>163</v>
      </c>
      <c r="AG76">
        <f t="shared" si="8"/>
        <v>16</v>
      </c>
      <c r="AH76" t="str">
        <f t="shared" ref="AH76:AI76" si="83">AH72</f>
        <v>普通怪3</v>
      </c>
      <c r="AI76">
        <f t="shared" si="83"/>
        <v>1</v>
      </c>
      <c r="AJ76" t="s">
        <v>269</v>
      </c>
      <c r="AK76" t="str">
        <f t="shared" si="71"/>
        <v>#000000</v>
      </c>
      <c r="AM76">
        <f t="shared" si="10"/>
        <v>1</v>
      </c>
      <c r="AN76" t="str">
        <f t="shared" si="11"/>
        <v/>
      </c>
      <c r="AO76">
        <f t="shared" si="2"/>
        <v>1</v>
      </c>
      <c r="AP76">
        <f t="shared" si="76"/>
        <v>20</v>
      </c>
      <c r="AQ76">
        <f t="shared" si="3"/>
        <v>40</v>
      </c>
      <c r="AR76">
        <f t="shared" si="76"/>
        <v>1</v>
      </c>
      <c r="AS76">
        <f t="shared" si="76"/>
        <v>1</v>
      </c>
      <c r="AU76" t="s">
        <v>288</v>
      </c>
    </row>
    <row r="77" spans="1:47" x14ac:dyDescent="0.3">
      <c r="A77" s="4">
        <v>75</v>
      </c>
      <c r="B77" s="4">
        <f t="shared" si="73"/>
        <v>741</v>
      </c>
      <c r="C77" s="4">
        <f>节奏!P109</f>
        <v>0</v>
      </c>
      <c r="D77" s="4" t="e">
        <f t="shared" si="28"/>
        <v>#REF!</v>
      </c>
      <c r="E77" s="4">
        <f t="shared" si="66"/>
        <v>1964</v>
      </c>
      <c r="F77" s="4">
        <f t="shared" si="66"/>
        <v>2873</v>
      </c>
      <c r="G77" s="4">
        <f t="shared" si="66"/>
        <v>3736</v>
      </c>
      <c r="H77" s="4">
        <f t="shared" si="66"/>
        <v>4857</v>
      </c>
      <c r="I77" s="4">
        <f t="shared" si="66"/>
        <v>7575</v>
      </c>
      <c r="J77" s="4">
        <f t="shared" si="66"/>
        <v>9849</v>
      </c>
      <c r="K77" s="4">
        <f t="shared" si="66"/>
        <v>12806</v>
      </c>
      <c r="L77" s="4">
        <f t="shared" si="66"/>
        <v>16649</v>
      </c>
      <c r="M77" s="4">
        <f t="shared" si="66"/>
        <v>21643</v>
      </c>
      <c r="N77" s="4">
        <f t="shared" si="66"/>
        <v>28139</v>
      </c>
      <c r="O77" s="4">
        <f t="shared" si="66"/>
        <v>33766</v>
      </c>
      <c r="P77" s="4">
        <f t="shared" si="66"/>
        <v>40520</v>
      </c>
      <c r="Q77" s="4">
        <f t="shared" si="66"/>
        <v>48624</v>
      </c>
      <c r="R77" s="4">
        <f t="shared" si="66"/>
        <v>58348</v>
      </c>
      <c r="S77" s="4">
        <f t="shared" si="66"/>
        <v>64182</v>
      </c>
      <c r="T77" s="4">
        <f t="shared" si="66"/>
        <v>70603</v>
      </c>
      <c r="U77" s="4">
        <f t="shared" si="64"/>
        <v>77662</v>
      </c>
      <c r="V77" s="4">
        <f t="shared" si="64"/>
        <v>85428</v>
      </c>
      <c r="W77" s="4">
        <f t="shared" si="44"/>
        <v>93972</v>
      </c>
      <c r="X77" s="4">
        <f t="shared" si="44"/>
        <v>103368</v>
      </c>
      <c r="Y77" s="29">
        <f t="shared" si="45"/>
        <v>2.0249999999999972</v>
      </c>
      <c r="AF77">
        <f t="shared" si="7"/>
        <v>165</v>
      </c>
      <c r="AG77">
        <f t="shared" si="8"/>
        <v>16</v>
      </c>
      <c r="AH77" t="str">
        <f t="shared" ref="AH77:AI77" si="84">AH73</f>
        <v>BOSS</v>
      </c>
      <c r="AI77">
        <f t="shared" si="84"/>
        <v>3</v>
      </c>
      <c r="AJ77" t="s">
        <v>355</v>
      </c>
      <c r="AK77" t="str">
        <f t="shared" si="71"/>
        <v>#FB8C00</v>
      </c>
      <c r="AM77">
        <f t="shared" si="10"/>
        <v>1.5</v>
      </c>
      <c r="AN77">
        <f t="shared" si="11"/>
        <v>15</v>
      </c>
      <c r="AO77">
        <f t="shared" si="2"/>
        <v>4.125</v>
      </c>
      <c r="AP77">
        <f t="shared" si="76"/>
        <v>50</v>
      </c>
      <c r="AQ77">
        <f t="shared" si="3"/>
        <v>40</v>
      </c>
      <c r="AR77">
        <f t="shared" si="76"/>
        <v>1</v>
      </c>
      <c r="AS77">
        <f t="shared" si="76"/>
        <v>1</v>
      </c>
      <c r="AT77" s="28" t="s">
        <v>589</v>
      </c>
      <c r="AU77" t="s">
        <v>289</v>
      </c>
    </row>
    <row r="78" spans="1:47" x14ac:dyDescent="0.3">
      <c r="A78" s="4">
        <v>76</v>
      </c>
      <c r="B78" s="4">
        <f t="shared" si="73"/>
        <v>751</v>
      </c>
      <c r="C78" s="4">
        <f>节奏!P110</f>
        <v>0</v>
      </c>
      <c r="D78" s="4" t="e">
        <f t="shared" si="28"/>
        <v>#REF!</v>
      </c>
      <c r="E78" s="4">
        <f t="shared" si="66"/>
        <v>1988</v>
      </c>
      <c r="F78" s="4">
        <f t="shared" si="66"/>
        <v>2908</v>
      </c>
      <c r="G78" s="4">
        <f t="shared" si="66"/>
        <v>3782</v>
      </c>
      <c r="H78" s="4">
        <f t="shared" si="66"/>
        <v>4917</v>
      </c>
      <c r="I78" s="4">
        <f t="shared" si="66"/>
        <v>7669</v>
      </c>
      <c r="J78" s="4">
        <f t="shared" si="66"/>
        <v>9971</v>
      </c>
      <c r="K78" s="4">
        <f t="shared" si="66"/>
        <v>12964</v>
      </c>
      <c r="L78" s="4">
        <f t="shared" si="66"/>
        <v>16855</v>
      </c>
      <c r="M78" s="4">
        <f t="shared" si="66"/>
        <v>21910</v>
      </c>
      <c r="N78" s="4">
        <f t="shared" si="66"/>
        <v>28486</v>
      </c>
      <c r="O78" s="4">
        <f t="shared" si="66"/>
        <v>34183</v>
      </c>
      <c r="P78" s="4">
        <f t="shared" si="66"/>
        <v>41020</v>
      </c>
      <c r="Q78" s="4">
        <f t="shared" si="66"/>
        <v>49224</v>
      </c>
      <c r="R78" s="4">
        <f t="shared" si="66"/>
        <v>59068</v>
      </c>
      <c r="S78" s="4">
        <f t="shared" si="66"/>
        <v>64974</v>
      </c>
      <c r="T78" s="4">
        <f t="shared" ref="T78:X93" si="85">INT(T$32*$Y78)</f>
        <v>71475</v>
      </c>
      <c r="U78" s="4">
        <f t="shared" si="85"/>
        <v>78621</v>
      </c>
      <c r="V78" s="4">
        <f t="shared" si="85"/>
        <v>86483</v>
      </c>
      <c r="W78" s="4">
        <f t="shared" si="85"/>
        <v>95132</v>
      </c>
      <c r="X78" s="4">
        <f t="shared" si="85"/>
        <v>104644</v>
      </c>
      <c r="Y78" s="29">
        <f t="shared" si="45"/>
        <v>2.0499999999999972</v>
      </c>
      <c r="AF78">
        <f t="shared" si="7"/>
        <v>171</v>
      </c>
      <c r="AG78">
        <f t="shared" si="8"/>
        <v>17</v>
      </c>
      <c r="AH78" t="str">
        <f t="shared" ref="AH78:AI78" si="86">AH74</f>
        <v>普通怪1</v>
      </c>
      <c r="AI78">
        <f t="shared" si="86"/>
        <v>1</v>
      </c>
      <c r="AJ78" t="s">
        <v>234</v>
      </c>
      <c r="AK78" t="str">
        <f t="shared" si="71"/>
        <v>#000000</v>
      </c>
      <c r="AM78">
        <f t="shared" si="10"/>
        <v>1</v>
      </c>
      <c r="AN78" t="str">
        <f t="shared" si="11"/>
        <v/>
      </c>
      <c r="AO78">
        <f t="shared" si="2"/>
        <v>1</v>
      </c>
      <c r="AP78">
        <f t="shared" si="76"/>
        <v>20</v>
      </c>
      <c r="AQ78">
        <f t="shared" si="3"/>
        <v>40</v>
      </c>
      <c r="AR78">
        <f t="shared" si="76"/>
        <v>1</v>
      </c>
      <c r="AS78">
        <f t="shared" si="76"/>
        <v>1</v>
      </c>
      <c r="AU78" t="s">
        <v>290</v>
      </c>
    </row>
    <row r="79" spans="1:47" x14ac:dyDescent="0.3">
      <c r="A79" s="4">
        <v>77</v>
      </c>
      <c r="B79" s="4">
        <f t="shared" si="73"/>
        <v>761</v>
      </c>
      <c r="C79" s="4">
        <f>节奏!P111</f>
        <v>0</v>
      </c>
      <c r="D79" s="4" t="e">
        <f t="shared" si="28"/>
        <v>#REF!</v>
      </c>
      <c r="E79" s="4">
        <f t="shared" ref="E79:T94" si="87">INT(E$32*$Y79)</f>
        <v>2012</v>
      </c>
      <c r="F79" s="4">
        <f t="shared" si="87"/>
        <v>2944</v>
      </c>
      <c r="G79" s="4">
        <f t="shared" si="87"/>
        <v>3828</v>
      </c>
      <c r="H79" s="4">
        <f t="shared" si="87"/>
        <v>4977</v>
      </c>
      <c r="I79" s="4">
        <f t="shared" si="87"/>
        <v>7762</v>
      </c>
      <c r="J79" s="4">
        <f t="shared" si="87"/>
        <v>10092</v>
      </c>
      <c r="K79" s="4">
        <f t="shared" si="87"/>
        <v>13122</v>
      </c>
      <c r="L79" s="4">
        <f t="shared" si="87"/>
        <v>17060</v>
      </c>
      <c r="M79" s="4">
        <f t="shared" si="87"/>
        <v>22177</v>
      </c>
      <c r="N79" s="4">
        <f t="shared" si="87"/>
        <v>28834</v>
      </c>
      <c r="O79" s="4">
        <f t="shared" si="87"/>
        <v>34600</v>
      </c>
      <c r="P79" s="4">
        <f t="shared" si="87"/>
        <v>41520</v>
      </c>
      <c r="Q79" s="4">
        <f t="shared" si="87"/>
        <v>49824</v>
      </c>
      <c r="R79" s="4">
        <f t="shared" si="87"/>
        <v>59789</v>
      </c>
      <c r="S79" s="4">
        <f t="shared" si="87"/>
        <v>65767</v>
      </c>
      <c r="T79" s="4">
        <f t="shared" si="87"/>
        <v>72346</v>
      </c>
      <c r="U79" s="4">
        <f t="shared" si="85"/>
        <v>79580</v>
      </c>
      <c r="V79" s="4">
        <f t="shared" si="85"/>
        <v>87538</v>
      </c>
      <c r="W79" s="4">
        <f t="shared" si="85"/>
        <v>96292</v>
      </c>
      <c r="X79" s="4">
        <f t="shared" si="85"/>
        <v>105920</v>
      </c>
      <c r="Y79" s="29">
        <f t="shared" si="45"/>
        <v>2.0749999999999971</v>
      </c>
      <c r="AF79">
        <f t="shared" si="7"/>
        <v>172</v>
      </c>
      <c r="AG79">
        <f t="shared" si="8"/>
        <v>17</v>
      </c>
      <c r="AH79" t="str">
        <f t="shared" ref="AH79:AI79" si="88">AH75</f>
        <v>普通怪2</v>
      </c>
      <c r="AI79">
        <f t="shared" si="88"/>
        <v>1</v>
      </c>
      <c r="AJ79" t="s">
        <v>236</v>
      </c>
      <c r="AK79" t="str">
        <f t="shared" si="71"/>
        <v>#000000</v>
      </c>
      <c r="AM79">
        <f t="shared" si="10"/>
        <v>1</v>
      </c>
      <c r="AN79" t="str">
        <f t="shared" si="11"/>
        <v/>
      </c>
      <c r="AO79">
        <f t="shared" ref="AO79:AO142" si="89">IF(AH79="BOSS",INDEX($AW$10:$AW$12,MATCH(AT79,$AV$10:$AV$12,0)),1)</f>
        <v>1</v>
      </c>
      <c r="AP79">
        <f t="shared" si="76"/>
        <v>20</v>
      </c>
      <c r="AQ79">
        <f t="shared" ref="AQ79:AQ142" si="90">IF(AH79="BOSS",INDEX($AX$10:$AX$12,MATCH(AT79,$AV$10:$AV$12,0)),40)</f>
        <v>40</v>
      </c>
      <c r="AR79">
        <f t="shared" si="76"/>
        <v>1</v>
      </c>
      <c r="AS79">
        <f t="shared" si="76"/>
        <v>1</v>
      </c>
      <c r="AU79" t="s">
        <v>291</v>
      </c>
    </row>
    <row r="80" spans="1:47" x14ac:dyDescent="0.3">
      <c r="A80" s="4">
        <v>78</v>
      </c>
      <c r="B80" s="4">
        <f t="shared" si="73"/>
        <v>771</v>
      </c>
      <c r="C80" s="4">
        <f>节奏!P112</f>
        <v>0</v>
      </c>
      <c r="D80" s="4" t="e">
        <f t="shared" si="28"/>
        <v>#REF!</v>
      </c>
      <c r="E80" s="4">
        <f t="shared" si="87"/>
        <v>2037</v>
      </c>
      <c r="F80" s="4">
        <f t="shared" si="87"/>
        <v>2979</v>
      </c>
      <c r="G80" s="4">
        <f t="shared" si="87"/>
        <v>3874</v>
      </c>
      <c r="H80" s="4">
        <f t="shared" si="87"/>
        <v>5037</v>
      </c>
      <c r="I80" s="4">
        <f t="shared" si="87"/>
        <v>7856</v>
      </c>
      <c r="J80" s="4">
        <f t="shared" si="87"/>
        <v>10214</v>
      </c>
      <c r="K80" s="4">
        <f t="shared" si="87"/>
        <v>13280</v>
      </c>
      <c r="L80" s="4">
        <f t="shared" si="87"/>
        <v>17266</v>
      </c>
      <c r="M80" s="4">
        <f t="shared" si="87"/>
        <v>22444</v>
      </c>
      <c r="N80" s="4">
        <f t="shared" si="87"/>
        <v>29181</v>
      </c>
      <c r="O80" s="4">
        <f t="shared" si="87"/>
        <v>35017</v>
      </c>
      <c r="P80" s="4">
        <f t="shared" si="87"/>
        <v>42020</v>
      </c>
      <c r="Q80" s="4">
        <f t="shared" si="87"/>
        <v>50425</v>
      </c>
      <c r="R80" s="4">
        <f t="shared" si="87"/>
        <v>60509</v>
      </c>
      <c r="S80" s="4">
        <f t="shared" si="87"/>
        <v>66559</v>
      </c>
      <c r="T80" s="4">
        <f t="shared" si="87"/>
        <v>73218</v>
      </c>
      <c r="U80" s="4">
        <f t="shared" si="85"/>
        <v>80539</v>
      </c>
      <c r="V80" s="4">
        <f t="shared" si="85"/>
        <v>88592</v>
      </c>
      <c r="W80" s="4">
        <f t="shared" si="85"/>
        <v>97452</v>
      </c>
      <c r="X80" s="4">
        <f t="shared" si="85"/>
        <v>107196</v>
      </c>
      <c r="Y80" s="29">
        <f t="shared" si="45"/>
        <v>2.099999999999997</v>
      </c>
      <c r="AF80">
        <f t="shared" si="7"/>
        <v>173</v>
      </c>
      <c r="AG80">
        <f t="shared" si="8"/>
        <v>17</v>
      </c>
      <c r="AH80" t="str">
        <f t="shared" ref="AH80:AI80" si="91">AH76</f>
        <v>普通怪3</v>
      </c>
      <c r="AI80">
        <f t="shared" si="91"/>
        <v>1</v>
      </c>
      <c r="AJ80" t="s">
        <v>230</v>
      </c>
      <c r="AK80" t="str">
        <f t="shared" si="71"/>
        <v>#000000</v>
      </c>
      <c r="AM80">
        <f t="shared" si="10"/>
        <v>1</v>
      </c>
      <c r="AN80" t="str">
        <f t="shared" si="11"/>
        <v/>
      </c>
      <c r="AO80">
        <f t="shared" si="89"/>
        <v>1</v>
      </c>
      <c r="AP80">
        <f t="shared" si="76"/>
        <v>20</v>
      </c>
      <c r="AQ80">
        <f t="shared" si="90"/>
        <v>40</v>
      </c>
      <c r="AR80">
        <f t="shared" si="76"/>
        <v>1</v>
      </c>
      <c r="AS80">
        <f t="shared" si="76"/>
        <v>1</v>
      </c>
      <c r="AU80" t="s">
        <v>292</v>
      </c>
    </row>
    <row r="81" spans="1:47" x14ac:dyDescent="0.3">
      <c r="A81" s="4">
        <v>79</v>
      </c>
      <c r="B81" s="4">
        <f t="shared" si="73"/>
        <v>781</v>
      </c>
      <c r="C81" s="4">
        <f>节奏!P113</f>
        <v>0</v>
      </c>
      <c r="D81" s="4" t="e">
        <f t="shared" si="28"/>
        <v>#REF!</v>
      </c>
      <c r="E81" s="4">
        <f t="shared" si="87"/>
        <v>2061</v>
      </c>
      <c r="F81" s="4">
        <f t="shared" si="87"/>
        <v>3015</v>
      </c>
      <c r="G81" s="4">
        <f t="shared" si="87"/>
        <v>3920</v>
      </c>
      <c r="H81" s="4">
        <f t="shared" si="87"/>
        <v>5097</v>
      </c>
      <c r="I81" s="4">
        <f t="shared" si="87"/>
        <v>7949</v>
      </c>
      <c r="J81" s="4">
        <f t="shared" si="87"/>
        <v>10336</v>
      </c>
      <c r="K81" s="4">
        <f t="shared" si="87"/>
        <v>13438</v>
      </c>
      <c r="L81" s="4">
        <f t="shared" si="87"/>
        <v>17471</v>
      </c>
      <c r="M81" s="4">
        <f t="shared" si="87"/>
        <v>22712</v>
      </c>
      <c r="N81" s="4">
        <f t="shared" si="87"/>
        <v>29529</v>
      </c>
      <c r="O81" s="4">
        <f t="shared" si="87"/>
        <v>35434</v>
      </c>
      <c r="P81" s="4">
        <f t="shared" si="87"/>
        <v>42521</v>
      </c>
      <c r="Q81" s="4">
        <f t="shared" si="87"/>
        <v>51025</v>
      </c>
      <c r="R81" s="4">
        <f t="shared" si="87"/>
        <v>61229</v>
      </c>
      <c r="S81" s="4">
        <f t="shared" si="87"/>
        <v>67351</v>
      </c>
      <c r="T81" s="4">
        <f t="shared" si="87"/>
        <v>74090</v>
      </c>
      <c r="U81" s="4">
        <f t="shared" si="85"/>
        <v>81497</v>
      </c>
      <c r="V81" s="4">
        <f t="shared" si="85"/>
        <v>89647</v>
      </c>
      <c r="W81" s="4">
        <f t="shared" si="85"/>
        <v>98612</v>
      </c>
      <c r="X81" s="4">
        <f t="shared" si="85"/>
        <v>108472</v>
      </c>
      <c r="Y81" s="29">
        <f t="shared" si="45"/>
        <v>2.1249999999999969</v>
      </c>
      <c r="AF81">
        <f t="shared" si="7"/>
        <v>175</v>
      </c>
      <c r="AG81">
        <f t="shared" si="8"/>
        <v>17</v>
      </c>
      <c r="AH81" t="str">
        <f t="shared" ref="AH81:AI81" si="92">AH77</f>
        <v>BOSS</v>
      </c>
      <c r="AI81">
        <f t="shared" si="92"/>
        <v>3</v>
      </c>
      <c r="AJ81" t="s">
        <v>356</v>
      </c>
      <c r="AK81" t="str">
        <f t="shared" si="71"/>
        <v>#FB8C00</v>
      </c>
      <c r="AM81">
        <f t="shared" si="10"/>
        <v>1.5</v>
      </c>
      <c r="AN81">
        <f t="shared" si="11"/>
        <v>15</v>
      </c>
      <c r="AO81">
        <f t="shared" si="89"/>
        <v>5.5</v>
      </c>
      <c r="AP81">
        <f t="shared" si="76"/>
        <v>50</v>
      </c>
      <c r="AQ81">
        <f t="shared" si="90"/>
        <v>30</v>
      </c>
      <c r="AR81">
        <f t="shared" si="76"/>
        <v>1</v>
      </c>
      <c r="AS81">
        <f t="shared" si="76"/>
        <v>1</v>
      </c>
      <c r="AT81" s="28" t="s">
        <v>591</v>
      </c>
      <c r="AU81" t="s">
        <v>293</v>
      </c>
    </row>
    <row r="82" spans="1:47" x14ac:dyDescent="0.3">
      <c r="A82" s="4">
        <v>80</v>
      </c>
      <c r="B82" s="4">
        <f t="shared" si="73"/>
        <v>791</v>
      </c>
      <c r="C82" s="4">
        <f>节奏!P114</f>
        <v>0</v>
      </c>
      <c r="D82" s="4" t="e">
        <f t="shared" si="28"/>
        <v>#REF!</v>
      </c>
      <c r="E82" s="4">
        <f t="shared" si="87"/>
        <v>2085</v>
      </c>
      <c r="F82" s="4">
        <f t="shared" si="87"/>
        <v>3050</v>
      </c>
      <c r="G82" s="4">
        <f t="shared" si="87"/>
        <v>3966</v>
      </c>
      <c r="H82" s="4">
        <f t="shared" si="87"/>
        <v>5157</v>
      </c>
      <c r="I82" s="4">
        <f t="shared" si="87"/>
        <v>8043</v>
      </c>
      <c r="J82" s="4">
        <f t="shared" si="87"/>
        <v>10457</v>
      </c>
      <c r="K82" s="4">
        <f t="shared" si="87"/>
        <v>13596</v>
      </c>
      <c r="L82" s="4">
        <f t="shared" si="87"/>
        <v>17677</v>
      </c>
      <c r="M82" s="4">
        <f t="shared" si="87"/>
        <v>22979</v>
      </c>
      <c r="N82" s="4">
        <f t="shared" si="87"/>
        <v>29876</v>
      </c>
      <c r="O82" s="4">
        <f t="shared" si="87"/>
        <v>35851</v>
      </c>
      <c r="P82" s="4">
        <f t="shared" si="87"/>
        <v>43021</v>
      </c>
      <c r="Q82" s="4">
        <f t="shared" si="87"/>
        <v>51625</v>
      </c>
      <c r="R82" s="4">
        <f t="shared" si="87"/>
        <v>61950</v>
      </c>
      <c r="S82" s="4">
        <f t="shared" si="87"/>
        <v>68144</v>
      </c>
      <c r="T82" s="4">
        <f t="shared" si="87"/>
        <v>74961</v>
      </c>
      <c r="U82" s="4">
        <f t="shared" si="85"/>
        <v>82456</v>
      </c>
      <c r="V82" s="4">
        <f t="shared" si="85"/>
        <v>90702</v>
      </c>
      <c r="W82" s="4">
        <f t="shared" si="85"/>
        <v>99772</v>
      </c>
      <c r="X82" s="4">
        <f t="shared" si="85"/>
        <v>109748</v>
      </c>
      <c r="Y82" s="29">
        <f t="shared" si="45"/>
        <v>2.1499999999999968</v>
      </c>
      <c r="AF82">
        <f t="shared" si="7"/>
        <v>181</v>
      </c>
      <c r="AG82">
        <f t="shared" si="8"/>
        <v>18</v>
      </c>
      <c r="AH82" t="str">
        <f t="shared" ref="AH82:AI82" si="93">AH78</f>
        <v>普通怪1</v>
      </c>
      <c r="AI82">
        <f t="shared" si="93"/>
        <v>1</v>
      </c>
      <c r="AJ82" t="s">
        <v>216</v>
      </c>
      <c r="AK82" t="str">
        <f t="shared" ref="AK82:AK97" si="94">AK78</f>
        <v>#000000</v>
      </c>
      <c r="AM82">
        <f t="shared" si="10"/>
        <v>1</v>
      </c>
      <c r="AN82" t="str">
        <f t="shared" si="11"/>
        <v/>
      </c>
      <c r="AO82">
        <f t="shared" si="89"/>
        <v>1</v>
      </c>
      <c r="AP82">
        <f t="shared" si="76"/>
        <v>20</v>
      </c>
      <c r="AQ82">
        <f t="shared" si="90"/>
        <v>40</v>
      </c>
      <c r="AR82">
        <f t="shared" si="76"/>
        <v>1</v>
      </c>
      <c r="AS82">
        <f t="shared" si="76"/>
        <v>1</v>
      </c>
    </row>
    <row r="83" spans="1:47" x14ac:dyDescent="0.3">
      <c r="A83" s="4">
        <v>81</v>
      </c>
      <c r="B83" s="4">
        <f t="shared" si="73"/>
        <v>801</v>
      </c>
      <c r="C83" s="4">
        <f>节奏!P115</f>
        <v>0</v>
      </c>
      <c r="D83" s="4" t="e">
        <f t="shared" si="28"/>
        <v>#REF!</v>
      </c>
      <c r="E83" s="4">
        <f t="shared" si="87"/>
        <v>2109</v>
      </c>
      <c r="F83" s="4">
        <f t="shared" si="87"/>
        <v>3086</v>
      </c>
      <c r="G83" s="4">
        <f t="shared" si="87"/>
        <v>4012</v>
      </c>
      <c r="H83" s="4">
        <f t="shared" si="87"/>
        <v>5217</v>
      </c>
      <c r="I83" s="4">
        <f t="shared" si="87"/>
        <v>8136</v>
      </c>
      <c r="J83" s="4">
        <f t="shared" si="87"/>
        <v>10579</v>
      </c>
      <c r="K83" s="4">
        <f t="shared" si="87"/>
        <v>13754</v>
      </c>
      <c r="L83" s="4">
        <f t="shared" si="87"/>
        <v>17882</v>
      </c>
      <c r="M83" s="4">
        <f t="shared" si="87"/>
        <v>23246</v>
      </c>
      <c r="N83" s="4">
        <f t="shared" si="87"/>
        <v>30223</v>
      </c>
      <c r="O83" s="4">
        <f t="shared" si="87"/>
        <v>36268</v>
      </c>
      <c r="P83" s="4">
        <f t="shared" si="87"/>
        <v>43521</v>
      </c>
      <c r="Q83" s="4">
        <f t="shared" si="87"/>
        <v>52226</v>
      </c>
      <c r="R83" s="4">
        <f t="shared" si="87"/>
        <v>62670</v>
      </c>
      <c r="S83" s="4">
        <f t="shared" si="87"/>
        <v>68936</v>
      </c>
      <c r="T83" s="4">
        <f t="shared" si="87"/>
        <v>75833</v>
      </c>
      <c r="U83" s="4">
        <f t="shared" si="85"/>
        <v>83415</v>
      </c>
      <c r="V83" s="4">
        <f t="shared" si="85"/>
        <v>91756</v>
      </c>
      <c r="W83" s="4">
        <f t="shared" si="85"/>
        <v>100933</v>
      </c>
      <c r="X83" s="4">
        <f t="shared" si="85"/>
        <v>111025</v>
      </c>
      <c r="Y83" s="29">
        <f t="shared" si="45"/>
        <v>2.1749999999999967</v>
      </c>
      <c r="AF83">
        <f t="shared" ref="AF83:AF146" si="95">AF79+10</f>
        <v>182</v>
      </c>
      <c r="AG83">
        <f t="shared" ref="AG83:AG146" si="96">AG79+1</f>
        <v>18</v>
      </c>
      <c r="AH83" t="str">
        <f t="shared" ref="AH83:AI83" si="97">AH79</f>
        <v>普通怪2</v>
      </c>
      <c r="AI83">
        <f t="shared" si="97"/>
        <v>1</v>
      </c>
      <c r="AJ83" t="s">
        <v>239</v>
      </c>
      <c r="AK83" t="str">
        <f t="shared" si="94"/>
        <v>#000000</v>
      </c>
      <c r="AM83">
        <f t="shared" ref="AM83:AM146" si="98">AM79</f>
        <v>1</v>
      </c>
      <c r="AN83" t="str">
        <f t="shared" ref="AN83:AN146" si="99">IF(AN79="","",15)</f>
        <v/>
      </c>
      <c r="AO83">
        <f t="shared" si="89"/>
        <v>1</v>
      </c>
      <c r="AP83">
        <f t="shared" si="76"/>
        <v>20</v>
      </c>
      <c r="AQ83">
        <f t="shared" si="90"/>
        <v>40</v>
      </c>
      <c r="AR83">
        <f t="shared" si="76"/>
        <v>1</v>
      </c>
      <c r="AS83">
        <f t="shared" si="76"/>
        <v>1</v>
      </c>
    </row>
    <row r="84" spans="1:47" x14ac:dyDescent="0.3">
      <c r="A84" s="4">
        <v>82</v>
      </c>
      <c r="B84" s="4">
        <f t="shared" si="73"/>
        <v>811</v>
      </c>
      <c r="C84" s="4">
        <f>节奏!P116</f>
        <v>0</v>
      </c>
      <c r="D84" s="4" t="e">
        <f t="shared" si="28"/>
        <v>#REF!</v>
      </c>
      <c r="E84" s="4">
        <f t="shared" si="87"/>
        <v>2134</v>
      </c>
      <c r="F84" s="4">
        <f t="shared" si="87"/>
        <v>3121</v>
      </c>
      <c r="G84" s="4">
        <f t="shared" si="87"/>
        <v>4058</v>
      </c>
      <c r="H84" s="4">
        <f t="shared" si="87"/>
        <v>5277</v>
      </c>
      <c r="I84" s="4">
        <f t="shared" si="87"/>
        <v>8230</v>
      </c>
      <c r="J84" s="4">
        <f t="shared" si="87"/>
        <v>10700</v>
      </c>
      <c r="K84" s="4">
        <f t="shared" si="87"/>
        <v>13912</v>
      </c>
      <c r="L84" s="4">
        <f t="shared" si="87"/>
        <v>18088</v>
      </c>
      <c r="M84" s="4">
        <f t="shared" si="87"/>
        <v>23513</v>
      </c>
      <c r="N84" s="4">
        <f t="shared" si="87"/>
        <v>30571</v>
      </c>
      <c r="O84" s="4">
        <f t="shared" si="87"/>
        <v>36684</v>
      </c>
      <c r="P84" s="4">
        <f t="shared" si="87"/>
        <v>44021</v>
      </c>
      <c r="Q84" s="4">
        <f t="shared" si="87"/>
        <v>52826</v>
      </c>
      <c r="R84" s="4">
        <f t="shared" si="87"/>
        <v>63390</v>
      </c>
      <c r="S84" s="4">
        <f t="shared" si="87"/>
        <v>69728</v>
      </c>
      <c r="T84" s="4">
        <f t="shared" si="87"/>
        <v>76705</v>
      </c>
      <c r="U84" s="4">
        <f t="shared" si="85"/>
        <v>84374</v>
      </c>
      <c r="V84" s="4">
        <f t="shared" si="85"/>
        <v>92811</v>
      </c>
      <c r="W84" s="4">
        <f t="shared" si="85"/>
        <v>102093</v>
      </c>
      <c r="X84" s="4">
        <f t="shared" si="85"/>
        <v>112301</v>
      </c>
      <c r="Y84" s="29">
        <f t="shared" si="45"/>
        <v>2.1999999999999966</v>
      </c>
      <c r="AF84">
        <f t="shared" si="95"/>
        <v>183</v>
      </c>
      <c r="AG84">
        <f t="shared" si="96"/>
        <v>18</v>
      </c>
      <c r="AH84" t="str">
        <f t="shared" ref="AH84:AI84" si="100">AH80</f>
        <v>普通怪3</v>
      </c>
      <c r="AI84">
        <f t="shared" si="100"/>
        <v>1</v>
      </c>
      <c r="AJ84" t="s">
        <v>248</v>
      </c>
      <c r="AK84" t="str">
        <f t="shared" si="94"/>
        <v>#000000</v>
      </c>
      <c r="AM84">
        <f t="shared" si="98"/>
        <v>1</v>
      </c>
      <c r="AN84" t="str">
        <f t="shared" si="99"/>
        <v/>
      </c>
      <c r="AO84">
        <f t="shared" si="89"/>
        <v>1</v>
      </c>
      <c r="AP84">
        <f t="shared" si="76"/>
        <v>20</v>
      </c>
      <c r="AQ84">
        <f t="shared" si="90"/>
        <v>40</v>
      </c>
      <c r="AR84">
        <f t="shared" si="76"/>
        <v>1</v>
      </c>
      <c r="AS84">
        <f t="shared" si="76"/>
        <v>1</v>
      </c>
    </row>
    <row r="85" spans="1:47" x14ac:dyDescent="0.3">
      <c r="A85" s="4">
        <v>83</v>
      </c>
      <c r="B85" s="4">
        <f t="shared" si="73"/>
        <v>821</v>
      </c>
      <c r="C85" s="4">
        <f>节奏!P117</f>
        <v>0</v>
      </c>
      <c r="D85" s="4" t="e">
        <f t="shared" si="28"/>
        <v>#REF!</v>
      </c>
      <c r="E85" s="4">
        <f t="shared" si="87"/>
        <v>2158</v>
      </c>
      <c r="F85" s="4">
        <f t="shared" si="87"/>
        <v>3157</v>
      </c>
      <c r="G85" s="4">
        <f t="shared" si="87"/>
        <v>4105</v>
      </c>
      <c r="H85" s="4">
        <f t="shared" si="87"/>
        <v>5337</v>
      </c>
      <c r="I85" s="4">
        <f t="shared" si="87"/>
        <v>8323</v>
      </c>
      <c r="J85" s="4">
        <f t="shared" si="87"/>
        <v>10822</v>
      </c>
      <c r="K85" s="4">
        <f t="shared" si="87"/>
        <v>14070</v>
      </c>
      <c r="L85" s="4">
        <f t="shared" si="87"/>
        <v>18293</v>
      </c>
      <c r="M85" s="4">
        <f t="shared" si="87"/>
        <v>23780</v>
      </c>
      <c r="N85" s="4">
        <f t="shared" si="87"/>
        <v>30918</v>
      </c>
      <c r="O85" s="4">
        <f t="shared" si="87"/>
        <v>37101</v>
      </c>
      <c r="P85" s="4">
        <f t="shared" si="87"/>
        <v>44522</v>
      </c>
      <c r="Q85" s="4">
        <f t="shared" si="87"/>
        <v>53426</v>
      </c>
      <c r="R85" s="4">
        <f t="shared" si="87"/>
        <v>64111</v>
      </c>
      <c r="S85" s="4">
        <f t="shared" si="87"/>
        <v>70521</v>
      </c>
      <c r="T85" s="4">
        <f t="shared" si="87"/>
        <v>77576</v>
      </c>
      <c r="U85" s="4">
        <f t="shared" si="85"/>
        <v>85333</v>
      </c>
      <c r="V85" s="4">
        <f t="shared" si="85"/>
        <v>93866</v>
      </c>
      <c r="W85" s="4">
        <f t="shared" si="85"/>
        <v>103253</v>
      </c>
      <c r="X85" s="4">
        <f t="shared" si="85"/>
        <v>113577</v>
      </c>
      <c r="Y85" s="29">
        <f t="shared" si="45"/>
        <v>2.2249999999999965</v>
      </c>
      <c r="Z85" s="28" t="s">
        <v>95</v>
      </c>
      <c r="AA85">
        <v>2</v>
      </c>
      <c r="AF85">
        <f t="shared" si="95"/>
        <v>185</v>
      </c>
      <c r="AG85">
        <f t="shared" si="96"/>
        <v>18</v>
      </c>
      <c r="AH85" t="str">
        <f t="shared" ref="AH85:AI85" si="101">AH81</f>
        <v>BOSS</v>
      </c>
      <c r="AI85">
        <f t="shared" si="101"/>
        <v>3</v>
      </c>
      <c r="AJ85" t="s">
        <v>357</v>
      </c>
      <c r="AK85" t="str">
        <f t="shared" si="94"/>
        <v>#FB8C00</v>
      </c>
      <c r="AM85">
        <f t="shared" si="98"/>
        <v>1.5</v>
      </c>
      <c r="AN85">
        <f t="shared" si="99"/>
        <v>15</v>
      </c>
      <c r="AO85">
        <f t="shared" si="89"/>
        <v>5.5</v>
      </c>
      <c r="AP85">
        <f t="shared" ref="AP85:AS100" si="102">AP81</f>
        <v>50</v>
      </c>
      <c r="AQ85">
        <f t="shared" si="90"/>
        <v>30</v>
      </c>
      <c r="AR85">
        <f t="shared" si="102"/>
        <v>1</v>
      </c>
      <c r="AS85">
        <f t="shared" si="102"/>
        <v>1</v>
      </c>
      <c r="AT85" s="28" t="s">
        <v>591</v>
      </c>
    </row>
    <row r="86" spans="1:47" x14ac:dyDescent="0.3">
      <c r="A86" s="4">
        <v>84</v>
      </c>
      <c r="B86" s="4">
        <f t="shared" si="73"/>
        <v>831</v>
      </c>
      <c r="C86" s="4">
        <f>节奏!P118</f>
        <v>0</v>
      </c>
      <c r="D86" s="4" t="e">
        <f t="shared" si="28"/>
        <v>#REF!</v>
      </c>
      <c r="E86" s="4">
        <f t="shared" si="87"/>
        <v>1552</v>
      </c>
      <c r="F86" s="4">
        <f t="shared" si="87"/>
        <v>2270</v>
      </c>
      <c r="G86" s="4">
        <f t="shared" si="87"/>
        <v>2952</v>
      </c>
      <c r="H86" s="4">
        <f t="shared" si="87"/>
        <v>3838</v>
      </c>
      <c r="I86" s="4">
        <f t="shared" si="87"/>
        <v>5985</v>
      </c>
      <c r="J86" s="4">
        <f t="shared" si="87"/>
        <v>7782</v>
      </c>
      <c r="K86" s="4">
        <f t="shared" si="87"/>
        <v>10118</v>
      </c>
      <c r="L86" s="4">
        <f t="shared" si="87"/>
        <v>13155</v>
      </c>
      <c r="M86" s="4">
        <f t="shared" si="87"/>
        <v>17100</v>
      </c>
      <c r="N86" s="4">
        <f t="shared" si="87"/>
        <v>22233</v>
      </c>
      <c r="O86" s="4">
        <f t="shared" si="87"/>
        <v>26680</v>
      </c>
      <c r="P86" s="4">
        <f t="shared" si="87"/>
        <v>32016</v>
      </c>
      <c r="Q86" s="4">
        <f t="shared" si="87"/>
        <v>38419</v>
      </c>
      <c r="R86" s="4">
        <f t="shared" si="87"/>
        <v>46102</v>
      </c>
      <c r="S86" s="4">
        <f t="shared" si="87"/>
        <v>50712</v>
      </c>
      <c r="T86" s="4">
        <f t="shared" si="87"/>
        <v>55785</v>
      </c>
      <c r="U86" s="4">
        <f t="shared" si="85"/>
        <v>61363</v>
      </c>
      <c r="V86" s="4">
        <f t="shared" si="85"/>
        <v>67499</v>
      </c>
      <c r="W86" s="4">
        <f t="shared" si="85"/>
        <v>74249</v>
      </c>
      <c r="X86" s="4">
        <f t="shared" si="85"/>
        <v>81673</v>
      </c>
      <c r="Y86" s="29">
        <v>1.6</v>
      </c>
      <c r="AF86">
        <f t="shared" si="95"/>
        <v>191</v>
      </c>
      <c r="AG86">
        <f t="shared" si="96"/>
        <v>19</v>
      </c>
      <c r="AH86" t="str">
        <f t="shared" ref="AH86:AI86" si="103">AH82</f>
        <v>普通怪1</v>
      </c>
      <c r="AI86">
        <f t="shared" si="103"/>
        <v>1</v>
      </c>
      <c r="AJ86" t="s">
        <v>266</v>
      </c>
      <c r="AK86" t="str">
        <f t="shared" si="94"/>
        <v>#000000</v>
      </c>
      <c r="AM86">
        <f t="shared" si="98"/>
        <v>1</v>
      </c>
      <c r="AN86" t="str">
        <f t="shared" si="99"/>
        <v/>
      </c>
      <c r="AO86">
        <f t="shared" si="89"/>
        <v>1</v>
      </c>
      <c r="AP86">
        <f t="shared" si="102"/>
        <v>20</v>
      </c>
      <c r="AQ86">
        <f t="shared" si="90"/>
        <v>40</v>
      </c>
      <c r="AR86">
        <f t="shared" si="102"/>
        <v>1</v>
      </c>
      <c r="AS86">
        <f t="shared" si="102"/>
        <v>1</v>
      </c>
    </row>
    <row r="87" spans="1:47" x14ac:dyDescent="0.3">
      <c r="A87" s="4">
        <v>85</v>
      </c>
      <c r="B87" s="4">
        <f t="shared" si="73"/>
        <v>841</v>
      </c>
      <c r="C87" s="4">
        <f>节奏!P119</f>
        <v>0</v>
      </c>
      <c r="D87" s="4" t="e">
        <f t="shared" si="28"/>
        <v>#REF!</v>
      </c>
      <c r="E87" s="4">
        <f t="shared" si="87"/>
        <v>1590</v>
      </c>
      <c r="F87" s="4">
        <f t="shared" si="87"/>
        <v>2327</v>
      </c>
      <c r="G87" s="4">
        <f t="shared" si="87"/>
        <v>3025</v>
      </c>
      <c r="H87" s="4">
        <f t="shared" si="87"/>
        <v>3934</v>
      </c>
      <c r="I87" s="4">
        <f t="shared" si="87"/>
        <v>6135</v>
      </c>
      <c r="J87" s="4">
        <f t="shared" si="87"/>
        <v>7976</v>
      </c>
      <c r="K87" s="4">
        <f t="shared" si="87"/>
        <v>10371</v>
      </c>
      <c r="L87" s="4">
        <f t="shared" si="87"/>
        <v>13484</v>
      </c>
      <c r="M87" s="4">
        <f t="shared" si="87"/>
        <v>17528</v>
      </c>
      <c r="N87" s="4">
        <f t="shared" si="87"/>
        <v>22789</v>
      </c>
      <c r="O87" s="4">
        <f t="shared" si="87"/>
        <v>27347</v>
      </c>
      <c r="P87" s="4">
        <f t="shared" si="87"/>
        <v>32816</v>
      </c>
      <c r="Q87" s="4">
        <f t="shared" si="87"/>
        <v>39379</v>
      </c>
      <c r="R87" s="4">
        <f t="shared" si="87"/>
        <v>47254</v>
      </c>
      <c r="S87" s="4">
        <f t="shared" si="87"/>
        <v>51979</v>
      </c>
      <c r="T87" s="4">
        <f t="shared" si="87"/>
        <v>57180</v>
      </c>
      <c r="U87" s="4">
        <f t="shared" si="85"/>
        <v>62897</v>
      </c>
      <c r="V87" s="4">
        <f t="shared" si="85"/>
        <v>69186</v>
      </c>
      <c r="W87" s="4">
        <f t="shared" si="85"/>
        <v>76105</v>
      </c>
      <c r="X87" s="4">
        <f t="shared" si="85"/>
        <v>83715</v>
      </c>
      <c r="Y87" s="29">
        <f>Y86+0.04</f>
        <v>1.6400000000000001</v>
      </c>
      <c r="AF87">
        <f t="shared" si="95"/>
        <v>192</v>
      </c>
      <c r="AG87">
        <f t="shared" si="96"/>
        <v>19</v>
      </c>
      <c r="AH87" t="str">
        <f t="shared" ref="AH87:AI87" si="104">AH83</f>
        <v>普通怪2</v>
      </c>
      <c r="AI87">
        <f t="shared" si="104"/>
        <v>1</v>
      </c>
      <c r="AJ87" t="s">
        <v>291</v>
      </c>
      <c r="AK87" t="str">
        <f t="shared" si="94"/>
        <v>#000000</v>
      </c>
      <c r="AM87">
        <f t="shared" si="98"/>
        <v>1</v>
      </c>
      <c r="AN87" t="str">
        <f t="shared" si="99"/>
        <v/>
      </c>
      <c r="AO87">
        <f t="shared" si="89"/>
        <v>1</v>
      </c>
      <c r="AP87">
        <f t="shared" si="102"/>
        <v>20</v>
      </c>
      <c r="AQ87">
        <f t="shared" si="90"/>
        <v>40</v>
      </c>
      <c r="AR87">
        <f t="shared" si="102"/>
        <v>1</v>
      </c>
      <c r="AS87">
        <f t="shared" si="102"/>
        <v>1</v>
      </c>
    </row>
    <row r="88" spans="1:47" x14ac:dyDescent="0.3">
      <c r="A88" s="4">
        <v>86</v>
      </c>
      <c r="B88" s="4">
        <f t="shared" si="73"/>
        <v>851</v>
      </c>
      <c r="C88" s="4">
        <f>节奏!P120</f>
        <v>0</v>
      </c>
      <c r="D88" s="4" t="e">
        <f t="shared" si="28"/>
        <v>#REF!</v>
      </c>
      <c r="E88" s="4">
        <f t="shared" si="87"/>
        <v>1629</v>
      </c>
      <c r="F88" s="4">
        <f t="shared" si="87"/>
        <v>2383</v>
      </c>
      <c r="G88" s="4">
        <f t="shared" si="87"/>
        <v>3099</v>
      </c>
      <c r="H88" s="4">
        <f t="shared" si="87"/>
        <v>4030</v>
      </c>
      <c r="I88" s="4">
        <f t="shared" si="87"/>
        <v>6284</v>
      </c>
      <c r="J88" s="4">
        <f t="shared" si="87"/>
        <v>8171</v>
      </c>
      <c r="K88" s="4">
        <f t="shared" si="87"/>
        <v>10624</v>
      </c>
      <c r="L88" s="4">
        <f t="shared" si="87"/>
        <v>13812</v>
      </c>
      <c r="M88" s="4">
        <f t="shared" si="87"/>
        <v>17955</v>
      </c>
      <c r="N88" s="4">
        <f t="shared" si="87"/>
        <v>23345</v>
      </c>
      <c r="O88" s="4">
        <f t="shared" si="87"/>
        <v>28014</v>
      </c>
      <c r="P88" s="4">
        <f t="shared" si="87"/>
        <v>33616</v>
      </c>
      <c r="Q88" s="4">
        <f t="shared" si="87"/>
        <v>40340</v>
      </c>
      <c r="R88" s="4">
        <f t="shared" si="87"/>
        <v>48407</v>
      </c>
      <c r="S88" s="4">
        <f t="shared" si="87"/>
        <v>53247</v>
      </c>
      <c r="T88" s="4">
        <f t="shared" si="87"/>
        <v>58574</v>
      </c>
      <c r="U88" s="4">
        <f t="shared" si="85"/>
        <v>64431</v>
      </c>
      <c r="V88" s="4">
        <f t="shared" si="85"/>
        <v>70874</v>
      </c>
      <c r="W88" s="4">
        <f t="shared" si="85"/>
        <v>77962</v>
      </c>
      <c r="X88" s="4">
        <f t="shared" si="85"/>
        <v>85757</v>
      </c>
      <c r="Y88" s="29">
        <f t="shared" ref="Y88:Y122" si="105">Y87+0.04</f>
        <v>1.6800000000000002</v>
      </c>
      <c r="AF88">
        <f t="shared" si="95"/>
        <v>193</v>
      </c>
      <c r="AG88">
        <f t="shared" si="96"/>
        <v>19</v>
      </c>
      <c r="AH88" t="str">
        <f t="shared" ref="AH88:AI88" si="106">AH84</f>
        <v>普通怪3</v>
      </c>
      <c r="AI88">
        <f t="shared" si="106"/>
        <v>1</v>
      </c>
      <c r="AJ88" t="s">
        <v>267</v>
      </c>
      <c r="AK88" t="str">
        <f t="shared" si="94"/>
        <v>#000000</v>
      </c>
      <c r="AM88">
        <f t="shared" si="98"/>
        <v>1</v>
      </c>
      <c r="AN88" t="str">
        <f t="shared" si="99"/>
        <v/>
      </c>
      <c r="AO88">
        <f t="shared" si="89"/>
        <v>1</v>
      </c>
      <c r="AP88">
        <f t="shared" si="102"/>
        <v>20</v>
      </c>
      <c r="AQ88">
        <f t="shared" si="90"/>
        <v>40</v>
      </c>
      <c r="AR88">
        <f t="shared" si="102"/>
        <v>1</v>
      </c>
      <c r="AS88">
        <f t="shared" si="102"/>
        <v>1</v>
      </c>
    </row>
    <row r="89" spans="1:47" x14ac:dyDescent="0.3">
      <c r="A89" s="4">
        <v>87</v>
      </c>
      <c r="B89" s="4">
        <f t="shared" si="73"/>
        <v>861</v>
      </c>
      <c r="C89" s="4">
        <f>节奏!P121</f>
        <v>0</v>
      </c>
      <c r="D89" s="4" t="e">
        <f t="shared" si="28"/>
        <v>#REF!</v>
      </c>
      <c r="E89" s="4">
        <f t="shared" si="87"/>
        <v>1668</v>
      </c>
      <c r="F89" s="4">
        <f t="shared" si="87"/>
        <v>2440</v>
      </c>
      <c r="G89" s="4">
        <f t="shared" si="87"/>
        <v>3173</v>
      </c>
      <c r="H89" s="4">
        <f t="shared" si="87"/>
        <v>4126</v>
      </c>
      <c r="I89" s="4">
        <f t="shared" si="87"/>
        <v>6434</v>
      </c>
      <c r="J89" s="4">
        <f t="shared" si="87"/>
        <v>8366</v>
      </c>
      <c r="K89" s="4">
        <f t="shared" si="87"/>
        <v>10877</v>
      </c>
      <c r="L89" s="4">
        <f t="shared" si="87"/>
        <v>14141</v>
      </c>
      <c r="M89" s="4">
        <f t="shared" si="87"/>
        <v>18383</v>
      </c>
      <c r="N89" s="4">
        <f t="shared" si="87"/>
        <v>23901</v>
      </c>
      <c r="O89" s="4">
        <f t="shared" si="87"/>
        <v>28681</v>
      </c>
      <c r="P89" s="4">
        <f t="shared" si="87"/>
        <v>34417</v>
      </c>
      <c r="Q89" s="4">
        <f t="shared" si="87"/>
        <v>41300</v>
      </c>
      <c r="R89" s="4">
        <f t="shared" si="87"/>
        <v>49560</v>
      </c>
      <c r="S89" s="4">
        <f t="shared" si="87"/>
        <v>54515</v>
      </c>
      <c r="T89" s="4">
        <f t="shared" si="87"/>
        <v>59969</v>
      </c>
      <c r="U89" s="4">
        <f t="shared" si="85"/>
        <v>65965</v>
      </c>
      <c r="V89" s="4">
        <f t="shared" si="85"/>
        <v>72561</v>
      </c>
      <c r="W89" s="4">
        <f t="shared" si="85"/>
        <v>79818</v>
      </c>
      <c r="X89" s="4">
        <f t="shared" si="85"/>
        <v>87799</v>
      </c>
      <c r="Y89" s="29">
        <f t="shared" si="105"/>
        <v>1.7200000000000002</v>
      </c>
      <c r="AF89">
        <f>AF85+10</f>
        <v>195</v>
      </c>
      <c r="AG89">
        <f t="shared" si="96"/>
        <v>19</v>
      </c>
      <c r="AH89" t="str">
        <f t="shared" ref="AH89:AI89" si="107">AH85</f>
        <v>BOSS</v>
      </c>
      <c r="AI89">
        <f t="shared" si="107"/>
        <v>3</v>
      </c>
      <c r="AJ89" t="s">
        <v>357</v>
      </c>
      <c r="AK89" t="str">
        <f t="shared" si="94"/>
        <v>#FB8C00</v>
      </c>
      <c r="AM89">
        <f t="shared" si="98"/>
        <v>1.5</v>
      </c>
      <c r="AN89">
        <f t="shared" si="99"/>
        <v>15</v>
      </c>
      <c r="AO89">
        <f t="shared" si="89"/>
        <v>5.5</v>
      </c>
      <c r="AP89">
        <f t="shared" si="102"/>
        <v>50</v>
      </c>
      <c r="AQ89">
        <f t="shared" si="90"/>
        <v>30</v>
      </c>
      <c r="AR89">
        <f t="shared" si="102"/>
        <v>1</v>
      </c>
      <c r="AS89">
        <f t="shared" si="102"/>
        <v>1</v>
      </c>
      <c r="AT89" s="28" t="s">
        <v>591</v>
      </c>
    </row>
    <row r="90" spans="1:47" x14ac:dyDescent="0.3">
      <c r="A90" s="4">
        <v>88</v>
      </c>
      <c r="B90" s="4">
        <f t="shared" si="73"/>
        <v>871</v>
      </c>
      <c r="C90" s="4">
        <f>节奏!P122</f>
        <v>0</v>
      </c>
      <c r="D90" s="4" t="e">
        <f t="shared" si="28"/>
        <v>#REF!</v>
      </c>
      <c r="E90" s="4">
        <f t="shared" si="87"/>
        <v>1707</v>
      </c>
      <c r="F90" s="4">
        <f t="shared" si="87"/>
        <v>2497</v>
      </c>
      <c r="G90" s="4">
        <f t="shared" si="87"/>
        <v>3247</v>
      </c>
      <c r="H90" s="4">
        <f t="shared" si="87"/>
        <v>4222</v>
      </c>
      <c r="I90" s="4">
        <f t="shared" si="87"/>
        <v>6584</v>
      </c>
      <c r="J90" s="4">
        <f t="shared" si="87"/>
        <v>8560</v>
      </c>
      <c r="K90" s="4">
        <f t="shared" si="87"/>
        <v>11130</v>
      </c>
      <c r="L90" s="4">
        <f t="shared" si="87"/>
        <v>14470</v>
      </c>
      <c r="M90" s="4">
        <f t="shared" si="87"/>
        <v>18810</v>
      </c>
      <c r="N90" s="4">
        <f t="shared" si="87"/>
        <v>24456</v>
      </c>
      <c r="O90" s="4">
        <f t="shared" si="87"/>
        <v>29348</v>
      </c>
      <c r="P90" s="4">
        <f t="shared" si="87"/>
        <v>35217</v>
      </c>
      <c r="Q90" s="4">
        <f t="shared" si="87"/>
        <v>42261</v>
      </c>
      <c r="R90" s="4">
        <f t="shared" si="87"/>
        <v>50712</v>
      </c>
      <c r="S90" s="4">
        <f t="shared" si="87"/>
        <v>55783</v>
      </c>
      <c r="T90" s="4">
        <f t="shared" si="87"/>
        <v>61364</v>
      </c>
      <c r="U90" s="4">
        <f t="shared" si="85"/>
        <v>67499</v>
      </c>
      <c r="V90" s="4">
        <f t="shared" si="85"/>
        <v>74249</v>
      </c>
      <c r="W90" s="4">
        <f t="shared" si="85"/>
        <v>81674</v>
      </c>
      <c r="X90" s="4">
        <f t="shared" si="85"/>
        <v>89840</v>
      </c>
      <c r="Y90" s="29">
        <f t="shared" si="105"/>
        <v>1.7600000000000002</v>
      </c>
      <c r="AF90">
        <f t="shared" si="95"/>
        <v>201</v>
      </c>
      <c r="AG90">
        <f t="shared" si="96"/>
        <v>20</v>
      </c>
      <c r="AH90" t="str">
        <f t="shared" ref="AH90:AI90" si="108">AH86</f>
        <v>普通怪1</v>
      </c>
      <c r="AI90">
        <f t="shared" si="108"/>
        <v>1</v>
      </c>
      <c r="AJ90" t="s">
        <v>278</v>
      </c>
      <c r="AK90" t="str">
        <f t="shared" si="94"/>
        <v>#000000</v>
      </c>
      <c r="AM90">
        <f t="shared" si="98"/>
        <v>1</v>
      </c>
      <c r="AN90" t="str">
        <f t="shared" si="99"/>
        <v/>
      </c>
      <c r="AO90">
        <f t="shared" si="89"/>
        <v>1</v>
      </c>
      <c r="AP90">
        <f t="shared" si="102"/>
        <v>20</v>
      </c>
      <c r="AQ90">
        <f t="shared" si="90"/>
        <v>40</v>
      </c>
      <c r="AR90">
        <f t="shared" si="102"/>
        <v>1</v>
      </c>
      <c r="AS90">
        <f t="shared" si="102"/>
        <v>1</v>
      </c>
    </row>
    <row r="91" spans="1:47" x14ac:dyDescent="0.3">
      <c r="A91" s="4">
        <v>89</v>
      </c>
      <c r="B91" s="4">
        <f t="shared" si="73"/>
        <v>881</v>
      </c>
      <c r="C91" s="4">
        <f>节奏!P123</f>
        <v>0</v>
      </c>
      <c r="D91" s="4" t="e">
        <f t="shared" si="28"/>
        <v>#REF!</v>
      </c>
      <c r="E91" s="4">
        <f t="shared" si="87"/>
        <v>1746</v>
      </c>
      <c r="F91" s="4">
        <f t="shared" si="87"/>
        <v>2554</v>
      </c>
      <c r="G91" s="4">
        <f t="shared" si="87"/>
        <v>3321</v>
      </c>
      <c r="H91" s="4">
        <f t="shared" si="87"/>
        <v>4318</v>
      </c>
      <c r="I91" s="4">
        <f t="shared" si="87"/>
        <v>6733</v>
      </c>
      <c r="J91" s="4">
        <f t="shared" si="87"/>
        <v>8755</v>
      </c>
      <c r="K91" s="4">
        <f t="shared" si="87"/>
        <v>11383</v>
      </c>
      <c r="L91" s="4">
        <f t="shared" si="87"/>
        <v>14799</v>
      </c>
      <c r="M91" s="4">
        <f t="shared" si="87"/>
        <v>19238</v>
      </c>
      <c r="N91" s="4">
        <f t="shared" si="87"/>
        <v>25012</v>
      </c>
      <c r="O91" s="4">
        <f t="shared" si="87"/>
        <v>30015</v>
      </c>
      <c r="P91" s="4">
        <f t="shared" si="87"/>
        <v>36018</v>
      </c>
      <c r="Q91" s="4">
        <f t="shared" si="87"/>
        <v>43221</v>
      </c>
      <c r="R91" s="4">
        <f t="shared" si="87"/>
        <v>51865</v>
      </c>
      <c r="S91" s="4">
        <f t="shared" si="87"/>
        <v>57051</v>
      </c>
      <c r="T91" s="4">
        <f t="shared" si="87"/>
        <v>62758</v>
      </c>
      <c r="U91" s="4">
        <f t="shared" si="85"/>
        <v>69033</v>
      </c>
      <c r="V91" s="4">
        <f t="shared" si="85"/>
        <v>75936</v>
      </c>
      <c r="W91" s="4">
        <f t="shared" si="85"/>
        <v>83530</v>
      </c>
      <c r="X91" s="4">
        <f t="shared" si="85"/>
        <v>91882</v>
      </c>
      <c r="Y91" s="29">
        <f t="shared" si="105"/>
        <v>1.8000000000000003</v>
      </c>
      <c r="AF91">
        <f t="shared" si="95"/>
        <v>202</v>
      </c>
      <c r="AG91">
        <f t="shared" si="96"/>
        <v>20</v>
      </c>
      <c r="AH91" t="str">
        <f t="shared" ref="AH91:AI91" si="109">AH87</f>
        <v>普通怪2</v>
      </c>
      <c r="AI91">
        <f t="shared" si="109"/>
        <v>1</v>
      </c>
      <c r="AJ91" t="s">
        <v>280</v>
      </c>
      <c r="AK91" t="str">
        <f t="shared" si="94"/>
        <v>#000000</v>
      </c>
      <c r="AM91">
        <f t="shared" si="98"/>
        <v>1</v>
      </c>
      <c r="AN91" t="str">
        <f t="shared" si="99"/>
        <v/>
      </c>
      <c r="AO91">
        <f t="shared" si="89"/>
        <v>1</v>
      </c>
      <c r="AP91">
        <f t="shared" si="102"/>
        <v>20</v>
      </c>
      <c r="AQ91">
        <f t="shared" si="90"/>
        <v>40</v>
      </c>
      <c r="AR91">
        <f t="shared" si="102"/>
        <v>1</v>
      </c>
      <c r="AS91">
        <f t="shared" si="102"/>
        <v>1</v>
      </c>
    </row>
    <row r="92" spans="1:47" x14ac:dyDescent="0.3">
      <c r="A92" s="4">
        <v>90</v>
      </c>
      <c r="B92" s="4">
        <f t="shared" si="73"/>
        <v>891</v>
      </c>
      <c r="C92" s="4">
        <f>节奏!P124</f>
        <v>0</v>
      </c>
      <c r="D92" s="4" t="e">
        <f t="shared" si="28"/>
        <v>#REF!</v>
      </c>
      <c r="E92" s="4">
        <f t="shared" si="87"/>
        <v>1784</v>
      </c>
      <c r="F92" s="4">
        <f t="shared" si="87"/>
        <v>2610</v>
      </c>
      <c r="G92" s="4">
        <f t="shared" si="87"/>
        <v>3394</v>
      </c>
      <c r="H92" s="4">
        <f t="shared" si="87"/>
        <v>4414</v>
      </c>
      <c r="I92" s="4">
        <f t="shared" si="87"/>
        <v>6883</v>
      </c>
      <c r="J92" s="4">
        <f t="shared" si="87"/>
        <v>8949</v>
      </c>
      <c r="K92" s="4">
        <f t="shared" si="87"/>
        <v>11636</v>
      </c>
      <c r="L92" s="4">
        <f t="shared" si="87"/>
        <v>15128</v>
      </c>
      <c r="M92" s="4">
        <f t="shared" si="87"/>
        <v>19665</v>
      </c>
      <c r="N92" s="4">
        <f t="shared" si="87"/>
        <v>25568</v>
      </c>
      <c r="O92" s="4">
        <f t="shared" si="87"/>
        <v>30682</v>
      </c>
      <c r="P92" s="4">
        <f t="shared" si="87"/>
        <v>36818</v>
      </c>
      <c r="Q92" s="4">
        <f t="shared" si="87"/>
        <v>44182</v>
      </c>
      <c r="R92" s="4">
        <f t="shared" si="87"/>
        <v>53017</v>
      </c>
      <c r="S92" s="4">
        <f t="shared" si="87"/>
        <v>58318</v>
      </c>
      <c r="T92" s="4">
        <f t="shared" si="87"/>
        <v>64153</v>
      </c>
      <c r="U92" s="4">
        <f t="shared" si="85"/>
        <v>70567</v>
      </c>
      <c r="V92" s="4">
        <f t="shared" si="85"/>
        <v>77624</v>
      </c>
      <c r="W92" s="4">
        <f t="shared" si="85"/>
        <v>85387</v>
      </c>
      <c r="X92" s="4">
        <f t="shared" si="85"/>
        <v>93924</v>
      </c>
      <c r="Y92" s="29">
        <f t="shared" si="105"/>
        <v>1.8400000000000003</v>
      </c>
      <c r="AF92">
        <f t="shared" si="95"/>
        <v>203</v>
      </c>
      <c r="AG92">
        <f t="shared" si="96"/>
        <v>20</v>
      </c>
      <c r="AH92" t="str">
        <f t="shared" ref="AH92:AI92" si="110">AH88</f>
        <v>普通怪3</v>
      </c>
      <c r="AI92">
        <f t="shared" si="110"/>
        <v>1</v>
      </c>
      <c r="AJ92" t="s">
        <v>282</v>
      </c>
      <c r="AK92" t="str">
        <f t="shared" si="94"/>
        <v>#000000</v>
      </c>
      <c r="AM92">
        <f t="shared" si="98"/>
        <v>1</v>
      </c>
      <c r="AN92" t="str">
        <f t="shared" si="99"/>
        <v/>
      </c>
      <c r="AO92">
        <f t="shared" si="89"/>
        <v>1</v>
      </c>
      <c r="AP92">
        <f t="shared" si="102"/>
        <v>20</v>
      </c>
      <c r="AQ92">
        <f t="shared" si="90"/>
        <v>40</v>
      </c>
      <c r="AR92">
        <f t="shared" si="102"/>
        <v>1</v>
      </c>
      <c r="AS92">
        <f t="shared" si="102"/>
        <v>1</v>
      </c>
    </row>
    <row r="93" spans="1:47" x14ac:dyDescent="0.3">
      <c r="A93" s="4">
        <v>91</v>
      </c>
      <c r="B93" s="4">
        <f t="shared" si="73"/>
        <v>901</v>
      </c>
      <c r="C93" s="4">
        <f>节奏!P125</f>
        <v>0</v>
      </c>
      <c r="D93" s="4" t="e">
        <f t="shared" si="28"/>
        <v>#REF!</v>
      </c>
      <c r="E93" s="4">
        <f t="shared" si="87"/>
        <v>1823</v>
      </c>
      <c r="F93" s="4">
        <f t="shared" si="87"/>
        <v>2667</v>
      </c>
      <c r="G93" s="4">
        <f t="shared" si="87"/>
        <v>3468</v>
      </c>
      <c r="H93" s="4">
        <f t="shared" si="87"/>
        <v>4510</v>
      </c>
      <c r="I93" s="4">
        <f t="shared" si="87"/>
        <v>7033</v>
      </c>
      <c r="J93" s="4">
        <f t="shared" si="87"/>
        <v>9144</v>
      </c>
      <c r="K93" s="4">
        <f t="shared" si="87"/>
        <v>11889</v>
      </c>
      <c r="L93" s="4">
        <f t="shared" si="87"/>
        <v>15457</v>
      </c>
      <c r="M93" s="4">
        <f t="shared" si="87"/>
        <v>20093</v>
      </c>
      <c r="N93" s="4">
        <f t="shared" si="87"/>
        <v>26124</v>
      </c>
      <c r="O93" s="4">
        <f t="shared" si="87"/>
        <v>31349</v>
      </c>
      <c r="P93" s="4">
        <f t="shared" si="87"/>
        <v>37618</v>
      </c>
      <c r="Q93" s="4">
        <f t="shared" si="87"/>
        <v>45142</v>
      </c>
      <c r="R93" s="4">
        <f t="shared" si="87"/>
        <v>54170</v>
      </c>
      <c r="S93" s="4">
        <f t="shared" si="87"/>
        <v>59586</v>
      </c>
      <c r="T93" s="4">
        <f t="shared" si="87"/>
        <v>65548</v>
      </c>
      <c r="U93" s="4">
        <f t="shared" si="85"/>
        <v>72101</v>
      </c>
      <c r="V93" s="4">
        <f t="shared" si="85"/>
        <v>79311</v>
      </c>
      <c r="W93" s="4">
        <f t="shared" si="85"/>
        <v>87243</v>
      </c>
      <c r="X93" s="4">
        <f t="shared" si="85"/>
        <v>95966</v>
      </c>
      <c r="Y93" s="29">
        <f t="shared" si="105"/>
        <v>1.8800000000000003</v>
      </c>
      <c r="AF93">
        <f t="shared" si="95"/>
        <v>205</v>
      </c>
      <c r="AG93">
        <f t="shared" si="96"/>
        <v>20</v>
      </c>
      <c r="AH93" t="str">
        <f t="shared" ref="AH93:AI93" si="111">AH89</f>
        <v>BOSS</v>
      </c>
      <c r="AI93">
        <f t="shared" si="111"/>
        <v>3</v>
      </c>
      <c r="AJ93" t="s">
        <v>357</v>
      </c>
      <c r="AK93" t="str">
        <f t="shared" si="94"/>
        <v>#FB8C00</v>
      </c>
      <c r="AM93">
        <f t="shared" si="98"/>
        <v>1.5</v>
      </c>
      <c r="AN93">
        <f t="shared" si="99"/>
        <v>15</v>
      </c>
      <c r="AO93">
        <f t="shared" si="89"/>
        <v>8.25</v>
      </c>
      <c r="AP93">
        <f t="shared" si="102"/>
        <v>50</v>
      </c>
      <c r="AQ93">
        <f t="shared" si="90"/>
        <v>20</v>
      </c>
      <c r="AR93">
        <f t="shared" si="102"/>
        <v>1</v>
      </c>
      <c r="AS93">
        <f t="shared" si="102"/>
        <v>1</v>
      </c>
      <c r="AT93" s="28" t="s">
        <v>590</v>
      </c>
    </row>
    <row r="94" spans="1:47" x14ac:dyDescent="0.3">
      <c r="A94" s="4">
        <v>92</v>
      </c>
      <c r="B94" s="4">
        <f t="shared" si="73"/>
        <v>911</v>
      </c>
      <c r="C94" s="4">
        <f>节奏!P126</f>
        <v>0</v>
      </c>
      <c r="D94" s="4" t="e">
        <f t="shared" si="28"/>
        <v>#REF!</v>
      </c>
      <c r="E94" s="4">
        <f t="shared" si="87"/>
        <v>1862</v>
      </c>
      <c r="F94" s="4">
        <f t="shared" si="87"/>
        <v>2724</v>
      </c>
      <c r="G94" s="4">
        <f t="shared" si="87"/>
        <v>3542</v>
      </c>
      <c r="H94" s="4">
        <f t="shared" si="87"/>
        <v>4606</v>
      </c>
      <c r="I94" s="4">
        <f t="shared" si="87"/>
        <v>7182</v>
      </c>
      <c r="J94" s="4">
        <f t="shared" si="87"/>
        <v>9338</v>
      </c>
      <c r="K94" s="4">
        <f t="shared" si="87"/>
        <v>12142</v>
      </c>
      <c r="L94" s="4">
        <f t="shared" si="87"/>
        <v>15786</v>
      </c>
      <c r="M94" s="4">
        <f t="shared" si="87"/>
        <v>20520</v>
      </c>
      <c r="N94" s="4">
        <f t="shared" si="87"/>
        <v>26680</v>
      </c>
      <c r="O94" s="4">
        <f t="shared" si="87"/>
        <v>32016</v>
      </c>
      <c r="P94" s="4">
        <f t="shared" si="87"/>
        <v>38419</v>
      </c>
      <c r="Q94" s="4">
        <f t="shared" si="87"/>
        <v>46103</v>
      </c>
      <c r="R94" s="4">
        <f t="shared" si="87"/>
        <v>55322</v>
      </c>
      <c r="S94" s="4">
        <f t="shared" si="87"/>
        <v>60854</v>
      </c>
      <c r="T94" s="4">
        <f t="shared" ref="T94:X109" si="112">INT(T$32*$Y94)</f>
        <v>66942</v>
      </c>
      <c r="U94" s="4">
        <f t="shared" si="112"/>
        <v>73635</v>
      </c>
      <c r="V94" s="4">
        <f t="shared" si="112"/>
        <v>80999</v>
      </c>
      <c r="W94" s="4">
        <f t="shared" si="112"/>
        <v>89099</v>
      </c>
      <c r="X94" s="4">
        <f t="shared" si="112"/>
        <v>98008</v>
      </c>
      <c r="Y94" s="29">
        <f t="shared" si="105"/>
        <v>1.9200000000000004</v>
      </c>
      <c r="AF94">
        <f t="shared" si="95"/>
        <v>211</v>
      </c>
      <c r="AG94">
        <f t="shared" si="96"/>
        <v>21</v>
      </c>
      <c r="AH94" t="str">
        <f t="shared" ref="AH94:AI94" si="113">AH90</f>
        <v>普通怪1</v>
      </c>
      <c r="AI94">
        <f t="shared" si="113"/>
        <v>1</v>
      </c>
      <c r="AJ94" t="s">
        <v>219</v>
      </c>
      <c r="AK94" t="str">
        <f t="shared" si="94"/>
        <v>#000000</v>
      </c>
      <c r="AM94">
        <f t="shared" si="98"/>
        <v>1</v>
      </c>
      <c r="AN94" t="str">
        <f t="shared" si="99"/>
        <v/>
      </c>
      <c r="AO94">
        <f t="shared" si="89"/>
        <v>1</v>
      </c>
      <c r="AP94">
        <f t="shared" si="102"/>
        <v>20</v>
      </c>
      <c r="AQ94">
        <f t="shared" si="90"/>
        <v>40</v>
      </c>
      <c r="AR94">
        <f t="shared" si="102"/>
        <v>1</v>
      </c>
      <c r="AS94">
        <f t="shared" si="102"/>
        <v>1</v>
      </c>
    </row>
    <row r="95" spans="1:47" x14ac:dyDescent="0.3">
      <c r="A95" s="4">
        <v>93</v>
      </c>
      <c r="B95" s="4">
        <f t="shared" si="73"/>
        <v>921</v>
      </c>
      <c r="C95" s="4">
        <f>节奏!P127</f>
        <v>0</v>
      </c>
      <c r="D95" s="4" t="e">
        <f t="shared" si="28"/>
        <v>#REF!</v>
      </c>
      <c r="E95" s="4">
        <f t="shared" ref="E95:T110" si="114">INT(E$32*$Y95)</f>
        <v>1901</v>
      </c>
      <c r="F95" s="4">
        <f t="shared" si="114"/>
        <v>2781</v>
      </c>
      <c r="G95" s="4">
        <f t="shared" si="114"/>
        <v>3616</v>
      </c>
      <c r="H95" s="4">
        <f t="shared" si="114"/>
        <v>4702</v>
      </c>
      <c r="I95" s="4">
        <f t="shared" si="114"/>
        <v>7332</v>
      </c>
      <c r="J95" s="4">
        <f t="shared" si="114"/>
        <v>9533</v>
      </c>
      <c r="K95" s="4">
        <f t="shared" si="114"/>
        <v>12395</v>
      </c>
      <c r="L95" s="4">
        <f t="shared" si="114"/>
        <v>16115</v>
      </c>
      <c r="M95" s="4">
        <f t="shared" si="114"/>
        <v>20948</v>
      </c>
      <c r="N95" s="4">
        <f t="shared" si="114"/>
        <v>27236</v>
      </c>
      <c r="O95" s="4">
        <f t="shared" si="114"/>
        <v>32683</v>
      </c>
      <c r="P95" s="4">
        <f t="shared" si="114"/>
        <v>39219</v>
      </c>
      <c r="Q95" s="4">
        <f t="shared" si="114"/>
        <v>47063</v>
      </c>
      <c r="R95" s="4">
        <f t="shared" si="114"/>
        <v>56475</v>
      </c>
      <c r="S95" s="4">
        <f t="shared" si="114"/>
        <v>62122</v>
      </c>
      <c r="T95" s="4">
        <f t="shared" si="114"/>
        <v>68337</v>
      </c>
      <c r="U95" s="4">
        <f t="shared" si="112"/>
        <v>75169</v>
      </c>
      <c r="V95" s="4">
        <f t="shared" si="112"/>
        <v>82686</v>
      </c>
      <c r="W95" s="4">
        <f t="shared" si="112"/>
        <v>90955</v>
      </c>
      <c r="X95" s="4">
        <f t="shared" si="112"/>
        <v>100050</v>
      </c>
      <c r="Y95" s="29">
        <f t="shared" si="105"/>
        <v>1.9600000000000004</v>
      </c>
      <c r="AF95">
        <f t="shared" si="95"/>
        <v>212</v>
      </c>
      <c r="AG95">
        <f t="shared" si="96"/>
        <v>21</v>
      </c>
      <c r="AH95" t="str">
        <f t="shared" ref="AH95:AI95" si="115">AH91</f>
        <v>普通怪2</v>
      </c>
      <c r="AI95">
        <f t="shared" si="115"/>
        <v>1</v>
      </c>
      <c r="AJ95" t="s">
        <v>217</v>
      </c>
      <c r="AK95" t="str">
        <f t="shared" si="94"/>
        <v>#000000</v>
      </c>
      <c r="AM95">
        <f t="shared" si="98"/>
        <v>1</v>
      </c>
      <c r="AN95" t="str">
        <f t="shared" si="99"/>
        <v/>
      </c>
      <c r="AO95">
        <f t="shared" si="89"/>
        <v>1</v>
      </c>
      <c r="AP95">
        <f t="shared" si="102"/>
        <v>20</v>
      </c>
      <c r="AQ95">
        <f t="shared" si="90"/>
        <v>40</v>
      </c>
      <c r="AR95">
        <f t="shared" si="102"/>
        <v>1</v>
      </c>
      <c r="AS95">
        <f t="shared" si="102"/>
        <v>1</v>
      </c>
    </row>
    <row r="96" spans="1:47" x14ac:dyDescent="0.3">
      <c r="A96" s="4">
        <v>94</v>
      </c>
      <c r="B96" s="4">
        <f t="shared" si="73"/>
        <v>931</v>
      </c>
      <c r="C96" s="4">
        <f>节奏!P128</f>
        <v>0</v>
      </c>
      <c r="D96" s="4" t="e">
        <f t="shared" si="28"/>
        <v>#REF!</v>
      </c>
      <c r="E96" s="4">
        <f t="shared" si="114"/>
        <v>1940</v>
      </c>
      <c r="F96" s="4">
        <f t="shared" si="114"/>
        <v>2838</v>
      </c>
      <c r="G96" s="4">
        <f t="shared" si="114"/>
        <v>3690</v>
      </c>
      <c r="H96" s="4">
        <f t="shared" si="114"/>
        <v>4798</v>
      </c>
      <c r="I96" s="4">
        <f t="shared" si="114"/>
        <v>7482</v>
      </c>
      <c r="J96" s="4">
        <f t="shared" si="114"/>
        <v>9728</v>
      </c>
      <c r="K96" s="4">
        <f t="shared" si="114"/>
        <v>12648</v>
      </c>
      <c r="L96" s="4">
        <f t="shared" si="114"/>
        <v>16444</v>
      </c>
      <c r="M96" s="4">
        <f t="shared" si="114"/>
        <v>21376</v>
      </c>
      <c r="N96" s="4">
        <f t="shared" si="114"/>
        <v>27792</v>
      </c>
      <c r="O96" s="4">
        <f t="shared" si="114"/>
        <v>33350</v>
      </c>
      <c r="P96" s="4">
        <f t="shared" si="114"/>
        <v>40020</v>
      </c>
      <c r="Q96" s="4">
        <f t="shared" si="114"/>
        <v>48024</v>
      </c>
      <c r="R96" s="4">
        <f t="shared" si="114"/>
        <v>57628</v>
      </c>
      <c r="S96" s="4">
        <f t="shared" si="114"/>
        <v>63390</v>
      </c>
      <c r="T96" s="4">
        <f t="shared" si="114"/>
        <v>69732</v>
      </c>
      <c r="U96" s="4">
        <f t="shared" si="112"/>
        <v>76704</v>
      </c>
      <c r="V96" s="4">
        <f t="shared" si="112"/>
        <v>84374</v>
      </c>
      <c r="W96" s="4">
        <f t="shared" si="112"/>
        <v>92812</v>
      </c>
      <c r="X96" s="4">
        <f t="shared" si="112"/>
        <v>102092</v>
      </c>
      <c r="Y96" s="29">
        <f t="shared" si="105"/>
        <v>2.0000000000000004</v>
      </c>
      <c r="AF96">
        <f t="shared" si="95"/>
        <v>213</v>
      </c>
      <c r="AG96">
        <f t="shared" si="96"/>
        <v>21</v>
      </c>
      <c r="AH96" t="str">
        <f t="shared" ref="AH96:AI96" si="116">AH92</f>
        <v>普通怪3</v>
      </c>
      <c r="AI96">
        <f t="shared" si="116"/>
        <v>1</v>
      </c>
      <c r="AJ96" t="s">
        <v>256</v>
      </c>
      <c r="AK96" t="str">
        <f t="shared" si="94"/>
        <v>#000000</v>
      </c>
      <c r="AM96">
        <f t="shared" si="98"/>
        <v>1</v>
      </c>
      <c r="AN96" t="str">
        <f t="shared" si="99"/>
        <v/>
      </c>
      <c r="AO96">
        <f t="shared" si="89"/>
        <v>1</v>
      </c>
      <c r="AP96">
        <f t="shared" si="102"/>
        <v>20</v>
      </c>
      <c r="AQ96">
        <f t="shared" si="90"/>
        <v>40</v>
      </c>
      <c r="AR96">
        <f t="shared" si="102"/>
        <v>1</v>
      </c>
      <c r="AS96">
        <f t="shared" si="102"/>
        <v>1</v>
      </c>
    </row>
    <row r="97" spans="1:46" x14ac:dyDescent="0.3">
      <c r="A97" s="4">
        <v>95</v>
      </c>
      <c r="B97" s="4">
        <f t="shared" si="73"/>
        <v>941</v>
      </c>
      <c r="C97" s="4">
        <f>节奏!P129</f>
        <v>0</v>
      </c>
      <c r="D97" s="4" t="e">
        <f t="shared" si="28"/>
        <v>#REF!</v>
      </c>
      <c r="E97" s="4">
        <f t="shared" si="114"/>
        <v>1978</v>
      </c>
      <c r="F97" s="4">
        <f t="shared" si="114"/>
        <v>2894</v>
      </c>
      <c r="G97" s="4">
        <f t="shared" si="114"/>
        <v>3763</v>
      </c>
      <c r="H97" s="4">
        <f t="shared" si="114"/>
        <v>4893</v>
      </c>
      <c r="I97" s="4">
        <f t="shared" si="114"/>
        <v>7631</v>
      </c>
      <c r="J97" s="4">
        <f t="shared" si="114"/>
        <v>9922</v>
      </c>
      <c r="K97" s="4">
        <f t="shared" si="114"/>
        <v>12900</v>
      </c>
      <c r="L97" s="4">
        <f t="shared" si="114"/>
        <v>16772</v>
      </c>
      <c r="M97" s="4">
        <f t="shared" si="114"/>
        <v>21803</v>
      </c>
      <c r="N97" s="4">
        <f t="shared" si="114"/>
        <v>28347</v>
      </c>
      <c r="O97" s="4">
        <f t="shared" si="114"/>
        <v>34017</v>
      </c>
      <c r="P97" s="4">
        <f t="shared" si="114"/>
        <v>40820</v>
      </c>
      <c r="Q97" s="4">
        <f t="shared" si="114"/>
        <v>48984</v>
      </c>
      <c r="R97" s="4">
        <f t="shared" si="114"/>
        <v>58780</v>
      </c>
      <c r="S97" s="4">
        <f t="shared" si="114"/>
        <v>64657</v>
      </c>
      <c r="T97" s="4">
        <f t="shared" si="114"/>
        <v>71126</v>
      </c>
      <c r="U97" s="4">
        <f t="shared" si="112"/>
        <v>78238</v>
      </c>
      <c r="V97" s="4">
        <f t="shared" si="112"/>
        <v>86061</v>
      </c>
      <c r="W97" s="4">
        <f t="shared" si="112"/>
        <v>94668</v>
      </c>
      <c r="X97" s="4">
        <f t="shared" si="112"/>
        <v>104133</v>
      </c>
      <c r="Y97" s="29">
        <f t="shared" si="105"/>
        <v>2.0400000000000005</v>
      </c>
      <c r="AF97">
        <f t="shared" si="95"/>
        <v>215</v>
      </c>
      <c r="AG97">
        <f t="shared" si="96"/>
        <v>21</v>
      </c>
      <c r="AH97" t="str">
        <f t="shared" ref="AH97:AI97" si="117">AH93</f>
        <v>BOSS</v>
      </c>
      <c r="AI97">
        <f t="shared" si="117"/>
        <v>3</v>
      </c>
      <c r="AJ97" t="s">
        <v>358</v>
      </c>
      <c r="AK97" t="str">
        <f t="shared" si="94"/>
        <v>#FB8C00</v>
      </c>
      <c r="AM97">
        <f t="shared" si="98"/>
        <v>1.5</v>
      </c>
      <c r="AN97">
        <f t="shared" si="99"/>
        <v>15</v>
      </c>
      <c r="AO97">
        <f t="shared" si="89"/>
        <v>8.25</v>
      </c>
      <c r="AP97">
        <f t="shared" si="102"/>
        <v>50</v>
      </c>
      <c r="AQ97">
        <f t="shared" si="90"/>
        <v>20</v>
      </c>
      <c r="AR97">
        <f t="shared" si="102"/>
        <v>1</v>
      </c>
      <c r="AS97">
        <f t="shared" si="102"/>
        <v>1</v>
      </c>
      <c r="AT97" s="28" t="s">
        <v>590</v>
      </c>
    </row>
    <row r="98" spans="1:46" x14ac:dyDescent="0.3">
      <c r="A98" s="4">
        <v>96</v>
      </c>
      <c r="B98" s="4">
        <f t="shared" si="73"/>
        <v>951</v>
      </c>
      <c r="C98" s="4">
        <f>节奏!P130</f>
        <v>0</v>
      </c>
      <c r="D98" s="4" t="e">
        <f t="shared" ref="D98:D122" si="118">INT(D97*$Y98)</f>
        <v>#REF!</v>
      </c>
      <c r="E98" s="4">
        <f t="shared" si="114"/>
        <v>2017</v>
      </c>
      <c r="F98" s="4">
        <f t="shared" si="114"/>
        <v>2951</v>
      </c>
      <c r="G98" s="4">
        <f t="shared" si="114"/>
        <v>3837</v>
      </c>
      <c r="H98" s="4">
        <f t="shared" si="114"/>
        <v>4989</v>
      </c>
      <c r="I98" s="4">
        <f t="shared" si="114"/>
        <v>7781</v>
      </c>
      <c r="J98" s="4">
        <f t="shared" si="114"/>
        <v>10117</v>
      </c>
      <c r="K98" s="4">
        <f t="shared" si="114"/>
        <v>13153</v>
      </c>
      <c r="L98" s="4">
        <f t="shared" si="114"/>
        <v>17101</v>
      </c>
      <c r="M98" s="4">
        <f t="shared" si="114"/>
        <v>22231</v>
      </c>
      <c r="N98" s="4">
        <f t="shared" si="114"/>
        <v>28903</v>
      </c>
      <c r="O98" s="4">
        <f t="shared" si="114"/>
        <v>34684</v>
      </c>
      <c r="P98" s="4">
        <f t="shared" si="114"/>
        <v>41620</v>
      </c>
      <c r="Q98" s="4">
        <f t="shared" si="114"/>
        <v>49944</v>
      </c>
      <c r="R98" s="4">
        <f t="shared" si="114"/>
        <v>59933</v>
      </c>
      <c r="S98" s="4">
        <f t="shared" si="114"/>
        <v>65925</v>
      </c>
      <c r="T98" s="4">
        <f t="shared" si="114"/>
        <v>72521</v>
      </c>
      <c r="U98" s="4">
        <f t="shared" si="112"/>
        <v>79772</v>
      </c>
      <c r="V98" s="4">
        <f t="shared" si="112"/>
        <v>87748</v>
      </c>
      <c r="W98" s="4">
        <f t="shared" si="112"/>
        <v>96524</v>
      </c>
      <c r="X98" s="4">
        <f t="shared" si="112"/>
        <v>106175</v>
      </c>
      <c r="Y98" s="29">
        <f t="shared" si="105"/>
        <v>2.0800000000000005</v>
      </c>
      <c r="AF98">
        <f t="shared" si="95"/>
        <v>221</v>
      </c>
      <c r="AG98">
        <f t="shared" si="96"/>
        <v>22</v>
      </c>
      <c r="AH98" t="str">
        <f t="shared" ref="AH98:AI98" si="119">AH94</f>
        <v>普通怪1</v>
      </c>
      <c r="AI98">
        <f t="shared" si="119"/>
        <v>1</v>
      </c>
      <c r="AJ98" t="s">
        <v>286</v>
      </c>
      <c r="AK98" t="str">
        <f t="shared" ref="AK98:AK113" si="120">AK94</f>
        <v>#000000</v>
      </c>
      <c r="AM98">
        <f t="shared" si="98"/>
        <v>1</v>
      </c>
      <c r="AN98" t="str">
        <f t="shared" si="99"/>
        <v/>
      </c>
      <c r="AO98">
        <f t="shared" si="89"/>
        <v>1</v>
      </c>
      <c r="AP98">
        <f t="shared" si="102"/>
        <v>20</v>
      </c>
      <c r="AQ98">
        <f t="shared" si="90"/>
        <v>40</v>
      </c>
      <c r="AR98">
        <f t="shared" si="102"/>
        <v>1</v>
      </c>
      <c r="AS98">
        <f t="shared" si="102"/>
        <v>1</v>
      </c>
    </row>
    <row r="99" spans="1:46" x14ac:dyDescent="0.3">
      <c r="A99" s="4">
        <v>97</v>
      </c>
      <c r="B99" s="4">
        <f t="shared" si="73"/>
        <v>961</v>
      </c>
      <c r="C99" s="4">
        <f>节奏!P131</f>
        <v>0</v>
      </c>
      <c r="D99" s="4" t="e">
        <f t="shared" si="118"/>
        <v>#REF!</v>
      </c>
      <c r="E99" s="4">
        <f t="shared" si="114"/>
        <v>2056</v>
      </c>
      <c r="F99" s="4">
        <f t="shared" si="114"/>
        <v>3008</v>
      </c>
      <c r="G99" s="4">
        <f t="shared" si="114"/>
        <v>3911</v>
      </c>
      <c r="H99" s="4">
        <f t="shared" si="114"/>
        <v>5085</v>
      </c>
      <c r="I99" s="4">
        <f t="shared" si="114"/>
        <v>7930</v>
      </c>
      <c r="J99" s="4">
        <f t="shared" si="114"/>
        <v>10311</v>
      </c>
      <c r="K99" s="4">
        <f t="shared" si="114"/>
        <v>13406</v>
      </c>
      <c r="L99" s="4">
        <f t="shared" si="114"/>
        <v>17430</v>
      </c>
      <c r="M99" s="4">
        <f t="shared" si="114"/>
        <v>22658</v>
      </c>
      <c r="N99" s="4">
        <f t="shared" si="114"/>
        <v>29459</v>
      </c>
      <c r="O99" s="4">
        <f t="shared" si="114"/>
        <v>35351</v>
      </c>
      <c r="P99" s="4">
        <f t="shared" si="114"/>
        <v>42421</v>
      </c>
      <c r="Q99" s="4">
        <f t="shared" si="114"/>
        <v>50905</v>
      </c>
      <c r="R99" s="4">
        <f t="shared" si="114"/>
        <v>61085</v>
      </c>
      <c r="S99" s="4">
        <f t="shared" si="114"/>
        <v>67193</v>
      </c>
      <c r="T99" s="4">
        <f t="shared" si="114"/>
        <v>73915</v>
      </c>
      <c r="U99" s="4">
        <f t="shared" si="112"/>
        <v>81306</v>
      </c>
      <c r="V99" s="4">
        <f t="shared" si="112"/>
        <v>89436</v>
      </c>
      <c r="W99" s="4">
        <f t="shared" si="112"/>
        <v>98380</v>
      </c>
      <c r="X99" s="4">
        <f t="shared" si="112"/>
        <v>108217</v>
      </c>
      <c r="Y99" s="29">
        <f t="shared" si="105"/>
        <v>2.1200000000000006</v>
      </c>
      <c r="AF99">
        <f t="shared" si="95"/>
        <v>222</v>
      </c>
      <c r="AG99">
        <f t="shared" si="96"/>
        <v>22</v>
      </c>
      <c r="AH99" t="str">
        <f t="shared" ref="AH99:AI99" si="121">AH95</f>
        <v>普通怪2</v>
      </c>
      <c r="AI99">
        <f t="shared" si="121"/>
        <v>1</v>
      </c>
      <c r="AJ99" t="s">
        <v>232</v>
      </c>
      <c r="AK99" t="str">
        <f t="shared" si="120"/>
        <v>#000000</v>
      </c>
      <c r="AM99">
        <f t="shared" si="98"/>
        <v>1</v>
      </c>
      <c r="AN99" t="str">
        <f t="shared" si="99"/>
        <v/>
      </c>
      <c r="AO99">
        <f t="shared" si="89"/>
        <v>1</v>
      </c>
      <c r="AP99">
        <f t="shared" si="102"/>
        <v>20</v>
      </c>
      <c r="AQ99">
        <f t="shared" si="90"/>
        <v>40</v>
      </c>
      <c r="AR99">
        <f t="shared" si="102"/>
        <v>1</v>
      </c>
      <c r="AS99">
        <f t="shared" si="102"/>
        <v>1</v>
      </c>
    </row>
    <row r="100" spans="1:46" x14ac:dyDescent="0.3">
      <c r="A100" s="4">
        <v>98</v>
      </c>
      <c r="B100" s="4">
        <f t="shared" si="73"/>
        <v>971</v>
      </c>
      <c r="C100" s="4">
        <f>节奏!P132</f>
        <v>0</v>
      </c>
      <c r="D100" s="4" t="e">
        <f t="shared" si="118"/>
        <v>#REF!</v>
      </c>
      <c r="E100" s="4">
        <f t="shared" si="114"/>
        <v>2095</v>
      </c>
      <c r="F100" s="4">
        <f t="shared" si="114"/>
        <v>3065</v>
      </c>
      <c r="G100" s="4">
        <f t="shared" si="114"/>
        <v>3985</v>
      </c>
      <c r="H100" s="4">
        <f t="shared" si="114"/>
        <v>5181</v>
      </c>
      <c r="I100" s="4">
        <f t="shared" si="114"/>
        <v>8080</v>
      </c>
      <c r="J100" s="4">
        <f t="shared" si="114"/>
        <v>10506</v>
      </c>
      <c r="K100" s="4">
        <f t="shared" si="114"/>
        <v>13659</v>
      </c>
      <c r="L100" s="4">
        <f t="shared" si="114"/>
        <v>17759</v>
      </c>
      <c r="M100" s="4">
        <f t="shared" si="114"/>
        <v>23086</v>
      </c>
      <c r="N100" s="4">
        <f t="shared" si="114"/>
        <v>30015</v>
      </c>
      <c r="O100" s="4">
        <f t="shared" si="114"/>
        <v>36018</v>
      </c>
      <c r="P100" s="4">
        <f t="shared" si="114"/>
        <v>43221</v>
      </c>
      <c r="Q100" s="4">
        <f t="shared" si="114"/>
        <v>51865</v>
      </c>
      <c r="R100" s="4">
        <f t="shared" si="114"/>
        <v>62238</v>
      </c>
      <c r="S100" s="4">
        <f t="shared" si="114"/>
        <v>68461</v>
      </c>
      <c r="T100" s="4">
        <f t="shared" si="114"/>
        <v>75310</v>
      </c>
      <c r="U100" s="4">
        <f t="shared" si="112"/>
        <v>82840</v>
      </c>
      <c r="V100" s="4">
        <f t="shared" si="112"/>
        <v>91123</v>
      </c>
      <c r="W100" s="4">
        <f t="shared" si="112"/>
        <v>100236</v>
      </c>
      <c r="X100" s="4">
        <f t="shared" si="112"/>
        <v>110259</v>
      </c>
      <c r="Y100" s="29">
        <f t="shared" si="105"/>
        <v>2.1600000000000006</v>
      </c>
      <c r="AF100">
        <f t="shared" si="95"/>
        <v>223</v>
      </c>
      <c r="AG100">
        <f t="shared" si="96"/>
        <v>22</v>
      </c>
      <c r="AH100" t="str">
        <f t="shared" ref="AH100:AI100" si="122">AH96</f>
        <v>普通怪3</v>
      </c>
      <c r="AI100">
        <f t="shared" si="122"/>
        <v>1</v>
      </c>
      <c r="AJ100" t="s">
        <v>285</v>
      </c>
      <c r="AK100" t="str">
        <f t="shared" si="120"/>
        <v>#000000</v>
      </c>
      <c r="AM100">
        <f t="shared" si="98"/>
        <v>1</v>
      </c>
      <c r="AN100" t="str">
        <f t="shared" si="99"/>
        <v/>
      </c>
      <c r="AO100">
        <f t="shared" si="89"/>
        <v>1</v>
      </c>
      <c r="AP100">
        <f t="shared" si="102"/>
        <v>20</v>
      </c>
      <c r="AQ100">
        <f t="shared" si="90"/>
        <v>40</v>
      </c>
      <c r="AR100">
        <f t="shared" si="102"/>
        <v>1</v>
      </c>
      <c r="AS100">
        <f t="shared" si="102"/>
        <v>1</v>
      </c>
    </row>
    <row r="101" spans="1:46" x14ac:dyDescent="0.3">
      <c r="A101" s="4">
        <v>99</v>
      </c>
      <c r="B101" s="4">
        <f t="shared" si="73"/>
        <v>981</v>
      </c>
      <c r="C101" s="4">
        <f>节奏!P133</f>
        <v>0</v>
      </c>
      <c r="D101" s="4" t="e">
        <f t="shared" si="118"/>
        <v>#REF!</v>
      </c>
      <c r="E101" s="4">
        <f t="shared" si="114"/>
        <v>2134</v>
      </c>
      <c r="F101" s="4">
        <f t="shared" si="114"/>
        <v>3121</v>
      </c>
      <c r="G101" s="4">
        <f t="shared" si="114"/>
        <v>4059</v>
      </c>
      <c r="H101" s="4">
        <f t="shared" si="114"/>
        <v>5277</v>
      </c>
      <c r="I101" s="4">
        <f t="shared" si="114"/>
        <v>8230</v>
      </c>
      <c r="J101" s="4">
        <f t="shared" si="114"/>
        <v>10700</v>
      </c>
      <c r="K101" s="4">
        <f t="shared" si="114"/>
        <v>13912</v>
      </c>
      <c r="L101" s="4">
        <f t="shared" si="114"/>
        <v>18088</v>
      </c>
      <c r="M101" s="4">
        <f t="shared" si="114"/>
        <v>23513</v>
      </c>
      <c r="N101" s="4">
        <f t="shared" si="114"/>
        <v>30571</v>
      </c>
      <c r="O101" s="4">
        <f t="shared" si="114"/>
        <v>36685</v>
      </c>
      <c r="P101" s="4">
        <f t="shared" si="114"/>
        <v>44022</v>
      </c>
      <c r="Q101" s="4">
        <f t="shared" si="114"/>
        <v>52826</v>
      </c>
      <c r="R101" s="4">
        <f t="shared" si="114"/>
        <v>63390</v>
      </c>
      <c r="S101" s="4">
        <f t="shared" si="114"/>
        <v>69729</v>
      </c>
      <c r="T101" s="4">
        <f t="shared" si="114"/>
        <v>76705</v>
      </c>
      <c r="U101" s="4">
        <f t="shared" si="112"/>
        <v>84374</v>
      </c>
      <c r="V101" s="4">
        <f t="shared" si="112"/>
        <v>92811</v>
      </c>
      <c r="W101" s="4">
        <f t="shared" si="112"/>
        <v>102093</v>
      </c>
      <c r="X101" s="4">
        <f t="shared" si="112"/>
        <v>112301</v>
      </c>
      <c r="Y101" s="29">
        <f t="shared" si="105"/>
        <v>2.2000000000000006</v>
      </c>
      <c r="AF101">
        <f t="shared" si="95"/>
        <v>225</v>
      </c>
      <c r="AG101">
        <f t="shared" si="96"/>
        <v>22</v>
      </c>
      <c r="AH101" t="str">
        <f t="shared" ref="AH101:AI101" si="123">AH97</f>
        <v>BOSS</v>
      </c>
      <c r="AI101">
        <f t="shared" si="123"/>
        <v>3</v>
      </c>
      <c r="AJ101" t="s">
        <v>358</v>
      </c>
      <c r="AK101" t="str">
        <f t="shared" si="120"/>
        <v>#FB8C00</v>
      </c>
      <c r="AM101">
        <f t="shared" si="98"/>
        <v>1.5</v>
      </c>
      <c r="AN101">
        <f t="shared" si="99"/>
        <v>15</v>
      </c>
      <c r="AO101">
        <f t="shared" si="89"/>
        <v>8.25</v>
      </c>
      <c r="AP101">
        <f t="shared" ref="AP101:AS116" si="124">AP97</f>
        <v>50</v>
      </c>
      <c r="AQ101">
        <f t="shared" si="90"/>
        <v>20</v>
      </c>
      <c r="AR101">
        <f t="shared" si="124"/>
        <v>1</v>
      </c>
      <c r="AS101">
        <f t="shared" si="124"/>
        <v>1</v>
      </c>
      <c r="AT101" s="28" t="s">
        <v>590</v>
      </c>
    </row>
    <row r="102" spans="1:46" x14ac:dyDescent="0.3">
      <c r="A102" s="4">
        <v>100</v>
      </c>
      <c r="B102" s="4">
        <f t="shared" si="73"/>
        <v>991</v>
      </c>
      <c r="C102" s="4">
        <f>节奏!P134</f>
        <v>0</v>
      </c>
      <c r="D102" s="4" t="e">
        <f t="shared" si="118"/>
        <v>#REF!</v>
      </c>
      <c r="E102" s="4">
        <f t="shared" si="114"/>
        <v>2172</v>
      </c>
      <c r="F102" s="4">
        <f t="shared" si="114"/>
        <v>3178</v>
      </c>
      <c r="G102" s="4">
        <f t="shared" si="114"/>
        <v>4132</v>
      </c>
      <c r="H102" s="4">
        <f t="shared" si="114"/>
        <v>5373</v>
      </c>
      <c r="I102" s="4">
        <f t="shared" si="114"/>
        <v>8379</v>
      </c>
      <c r="J102" s="4">
        <f t="shared" si="114"/>
        <v>10895</v>
      </c>
      <c r="K102" s="4">
        <f t="shared" si="114"/>
        <v>14165</v>
      </c>
      <c r="L102" s="4">
        <f t="shared" si="114"/>
        <v>18417</v>
      </c>
      <c r="M102" s="4">
        <f t="shared" si="114"/>
        <v>23941</v>
      </c>
      <c r="N102" s="4">
        <f t="shared" si="114"/>
        <v>31127</v>
      </c>
      <c r="O102" s="4">
        <f t="shared" si="114"/>
        <v>37352</v>
      </c>
      <c r="P102" s="4">
        <f t="shared" si="114"/>
        <v>44822</v>
      </c>
      <c r="Q102" s="4">
        <f t="shared" si="114"/>
        <v>53786</v>
      </c>
      <c r="R102" s="4">
        <f t="shared" si="114"/>
        <v>64543</v>
      </c>
      <c r="S102" s="4">
        <f t="shared" si="114"/>
        <v>70996</v>
      </c>
      <c r="T102" s="4">
        <f t="shared" si="114"/>
        <v>78099</v>
      </c>
      <c r="U102" s="4">
        <f t="shared" si="112"/>
        <v>85908</v>
      </c>
      <c r="V102" s="4">
        <f t="shared" si="112"/>
        <v>94498</v>
      </c>
      <c r="W102" s="4">
        <f t="shared" si="112"/>
        <v>103949</v>
      </c>
      <c r="X102" s="4">
        <f t="shared" si="112"/>
        <v>114343</v>
      </c>
      <c r="Y102" s="29">
        <f t="shared" si="105"/>
        <v>2.2400000000000007</v>
      </c>
      <c r="AF102">
        <f t="shared" si="95"/>
        <v>231</v>
      </c>
      <c r="AG102">
        <f t="shared" si="96"/>
        <v>23</v>
      </c>
      <c r="AH102" t="str">
        <f t="shared" ref="AH102:AI102" si="125">AH98</f>
        <v>普通怪1</v>
      </c>
      <c r="AI102">
        <f t="shared" si="125"/>
        <v>1</v>
      </c>
      <c r="AJ102" t="s">
        <v>284</v>
      </c>
      <c r="AK102" t="str">
        <f t="shared" si="120"/>
        <v>#000000</v>
      </c>
      <c r="AM102">
        <f t="shared" si="98"/>
        <v>1</v>
      </c>
      <c r="AN102" t="str">
        <f t="shared" si="99"/>
        <v/>
      </c>
      <c r="AO102">
        <f t="shared" si="89"/>
        <v>1</v>
      </c>
      <c r="AP102">
        <f t="shared" si="124"/>
        <v>20</v>
      </c>
      <c r="AQ102">
        <f t="shared" si="90"/>
        <v>40</v>
      </c>
      <c r="AR102">
        <f t="shared" si="124"/>
        <v>1</v>
      </c>
      <c r="AS102">
        <f t="shared" si="124"/>
        <v>1</v>
      </c>
    </row>
    <row r="103" spans="1:46" x14ac:dyDescent="0.3">
      <c r="A103" s="4">
        <v>101</v>
      </c>
      <c r="B103" s="4">
        <f t="shared" si="73"/>
        <v>1001</v>
      </c>
      <c r="C103" s="4">
        <f>节奏!P135</f>
        <v>0</v>
      </c>
      <c r="D103" s="4" t="e">
        <f t="shared" si="118"/>
        <v>#REF!</v>
      </c>
      <c r="E103" s="4">
        <f t="shared" si="114"/>
        <v>2211</v>
      </c>
      <c r="F103" s="4">
        <f t="shared" si="114"/>
        <v>3235</v>
      </c>
      <c r="G103" s="4">
        <f t="shared" si="114"/>
        <v>4206</v>
      </c>
      <c r="H103" s="4">
        <f t="shared" si="114"/>
        <v>5469</v>
      </c>
      <c r="I103" s="4">
        <f t="shared" si="114"/>
        <v>8529</v>
      </c>
      <c r="J103" s="4">
        <f t="shared" si="114"/>
        <v>11089</v>
      </c>
      <c r="K103" s="4">
        <f t="shared" si="114"/>
        <v>14418</v>
      </c>
      <c r="L103" s="4">
        <f t="shared" si="114"/>
        <v>18746</v>
      </c>
      <c r="M103" s="4">
        <f t="shared" si="114"/>
        <v>24368</v>
      </c>
      <c r="N103" s="4">
        <f t="shared" si="114"/>
        <v>31682</v>
      </c>
      <c r="O103" s="4">
        <f t="shared" si="114"/>
        <v>38019</v>
      </c>
      <c r="P103" s="4">
        <f t="shared" si="114"/>
        <v>45622</v>
      </c>
      <c r="Q103" s="4">
        <f t="shared" si="114"/>
        <v>54747</v>
      </c>
      <c r="R103" s="4">
        <f t="shared" si="114"/>
        <v>65695</v>
      </c>
      <c r="S103" s="4">
        <f t="shared" si="114"/>
        <v>72264</v>
      </c>
      <c r="T103" s="4">
        <f t="shared" si="114"/>
        <v>79494</v>
      </c>
      <c r="U103" s="4">
        <f t="shared" si="112"/>
        <v>87442</v>
      </c>
      <c r="V103" s="4">
        <f t="shared" si="112"/>
        <v>96186</v>
      </c>
      <c r="W103" s="4">
        <f t="shared" si="112"/>
        <v>105805</v>
      </c>
      <c r="X103" s="4">
        <f t="shared" si="112"/>
        <v>116384</v>
      </c>
      <c r="Y103" s="29">
        <f t="shared" si="105"/>
        <v>2.2800000000000007</v>
      </c>
      <c r="AF103">
        <f t="shared" si="95"/>
        <v>232</v>
      </c>
      <c r="AG103">
        <f t="shared" si="96"/>
        <v>23</v>
      </c>
      <c r="AH103" t="str">
        <f t="shared" ref="AH103:AI103" si="126">AH99</f>
        <v>普通怪2</v>
      </c>
      <c r="AI103">
        <f t="shared" si="126"/>
        <v>1</v>
      </c>
      <c r="AJ103" t="s">
        <v>281</v>
      </c>
      <c r="AK103" t="str">
        <f t="shared" si="120"/>
        <v>#000000</v>
      </c>
      <c r="AM103">
        <f t="shared" si="98"/>
        <v>1</v>
      </c>
      <c r="AN103" t="str">
        <f t="shared" si="99"/>
        <v/>
      </c>
      <c r="AO103">
        <f t="shared" si="89"/>
        <v>1</v>
      </c>
      <c r="AP103">
        <f t="shared" si="124"/>
        <v>20</v>
      </c>
      <c r="AQ103">
        <f t="shared" si="90"/>
        <v>40</v>
      </c>
      <c r="AR103">
        <f t="shared" si="124"/>
        <v>1</v>
      </c>
      <c r="AS103">
        <f t="shared" si="124"/>
        <v>1</v>
      </c>
    </row>
    <row r="104" spans="1:46" ht="14.5" thickBot="1" x14ac:dyDescent="0.35">
      <c r="A104" s="4">
        <v>102</v>
      </c>
      <c r="B104" s="4">
        <f t="shared" si="73"/>
        <v>1011</v>
      </c>
      <c r="C104" s="4">
        <f>节奏!P136</f>
        <v>0</v>
      </c>
      <c r="D104" s="4" t="e">
        <f t="shared" si="118"/>
        <v>#REF!</v>
      </c>
      <c r="E104" s="4">
        <f t="shared" si="114"/>
        <v>2250</v>
      </c>
      <c r="F104" s="4">
        <f t="shared" si="114"/>
        <v>3292</v>
      </c>
      <c r="G104" s="4">
        <f t="shared" si="114"/>
        <v>4280</v>
      </c>
      <c r="H104" s="4">
        <f t="shared" si="114"/>
        <v>5565</v>
      </c>
      <c r="I104" s="4">
        <f t="shared" si="114"/>
        <v>8679</v>
      </c>
      <c r="J104" s="4">
        <f t="shared" si="114"/>
        <v>11284</v>
      </c>
      <c r="K104" s="4">
        <f t="shared" si="114"/>
        <v>14671</v>
      </c>
      <c r="L104" s="4">
        <f t="shared" si="114"/>
        <v>19075</v>
      </c>
      <c r="M104" s="4">
        <f t="shared" si="114"/>
        <v>24796</v>
      </c>
      <c r="N104" s="4">
        <f t="shared" si="114"/>
        <v>32238</v>
      </c>
      <c r="O104" s="4">
        <f t="shared" si="114"/>
        <v>38686</v>
      </c>
      <c r="P104" s="4">
        <f t="shared" si="114"/>
        <v>46423</v>
      </c>
      <c r="Q104" s="4">
        <f t="shared" si="114"/>
        <v>55707</v>
      </c>
      <c r="R104" s="4">
        <f t="shared" si="114"/>
        <v>66848</v>
      </c>
      <c r="S104" s="4">
        <f t="shared" si="114"/>
        <v>73532</v>
      </c>
      <c r="T104" s="4">
        <f t="shared" si="114"/>
        <v>80889</v>
      </c>
      <c r="U104" s="4">
        <f t="shared" si="112"/>
        <v>88976</v>
      </c>
      <c r="V104" s="4">
        <f t="shared" si="112"/>
        <v>97873</v>
      </c>
      <c r="W104" s="4">
        <f t="shared" si="112"/>
        <v>107661</v>
      </c>
      <c r="X104" s="4">
        <f t="shared" si="112"/>
        <v>118426</v>
      </c>
      <c r="Y104" s="29">
        <f t="shared" si="105"/>
        <v>2.3200000000000007</v>
      </c>
      <c r="AF104">
        <f t="shared" si="95"/>
        <v>233</v>
      </c>
      <c r="AG104">
        <f t="shared" si="96"/>
        <v>23</v>
      </c>
      <c r="AH104" t="str">
        <f t="shared" ref="AH104:AI104" si="127">AH100</f>
        <v>普通怪3</v>
      </c>
      <c r="AI104">
        <f t="shared" si="127"/>
        <v>1</v>
      </c>
      <c r="AJ104" t="s">
        <v>283</v>
      </c>
      <c r="AK104" t="str">
        <f t="shared" si="120"/>
        <v>#000000</v>
      </c>
      <c r="AM104">
        <f t="shared" si="98"/>
        <v>1</v>
      </c>
      <c r="AN104" t="str">
        <f t="shared" si="99"/>
        <v/>
      </c>
      <c r="AO104">
        <f t="shared" si="89"/>
        <v>1</v>
      </c>
      <c r="AP104">
        <f t="shared" si="124"/>
        <v>20</v>
      </c>
      <c r="AQ104">
        <f t="shared" si="90"/>
        <v>40</v>
      </c>
      <c r="AR104">
        <f t="shared" si="124"/>
        <v>1</v>
      </c>
      <c r="AS104">
        <f t="shared" si="124"/>
        <v>1</v>
      </c>
      <c r="AT104" s="63"/>
    </row>
    <row r="105" spans="1:46" ht="14.5" thickTop="1" x14ac:dyDescent="0.3">
      <c r="A105" s="4">
        <v>103</v>
      </c>
      <c r="B105" s="4">
        <f t="shared" si="73"/>
        <v>1021</v>
      </c>
      <c r="C105" s="4">
        <f>节奏!P137</f>
        <v>0</v>
      </c>
      <c r="D105" s="4" t="e">
        <f t="shared" si="118"/>
        <v>#REF!</v>
      </c>
      <c r="E105" s="4">
        <f t="shared" si="114"/>
        <v>2289</v>
      </c>
      <c r="F105" s="4">
        <f t="shared" si="114"/>
        <v>3348</v>
      </c>
      <c r="G105" s="4">
        <f t="shared" si="114"/>
        <v>4354</v>
      </c>
      <c r="H105" s="4">
        <f t="shared" si="114"/>
        <v>5661</v>
      </c>
      <c r="I105" s="4">
        <f t="shared" si="114"/>
        <v>8828</v>
      </c>
      <c r="J105" s="4">
        <f t="shared" si="114"/>
        <v>11479</v>
      </c>
      <c r="K105" s="4">
        <f t="shared" si="114"/>
        <v>14924</v>
      </c>
      <c r="L105" s="4">
        <f t="shared" si="114"/>
        <v>19403</v>
      </c>
      <c r="M105" s="4">
        <f t="shared" si="114"/>
        <v>25223</v>
      </c>
      <c r="N105" s="4">
        <f t="shared" si="114"/>
        <v>32794</v>
      </c>
      <c r="O105" s="4">
        <f t="shared" si="114"/>
        <v>39353</v>
      </c>
      <c r="P105" s="4">
        <f t="shared" si="114"/>
        <v>47223</v>
      </c>
      <c r="Q105" s="4">
        <f t="shared" si="114"/>
        <v>56668</v>
      </c>
      <c r="R105" s="4">
        <f t="shared" si="114"/>
        <v>68001</v>
      </c>
      <c r="S105" s="4">
        <f t="shared" si="114"/>
        <v>74800</v>
      </c>
      <c r="T105" s="4">
        <f t="shared" si="114"/>
        <v>82283</v>
      </c>
      <c r="U105" s="4">
        <f t="shared" si="112"/>
        <v>90510</v>
      </c>
      <c r="V105" s="4">
        <f t="shared" si="112"/>
        <v>99561</v>
      </c>
      <c r="W105" s="4">
        <f t="shared" si="112"/>
        <v>109518</v>
      </c>
      <c r="X105" s="4">
        <f t="shared" si="112"/>
        <v>120468</v>
      </c>
      <c r="Y105" s="29">
        <f t="shared" si="105"/>
        <v>2.3600000000000008</v>
      </c>
      <c r="AF105">
        <f t="shared" si="95"/>
        <v>235</v>
      </c>
      <c r="AG105">
        <f t="shared" si="96"/>
        <v>23</v>
      </c>
      <c r="AH105" t="str">
        <f t="shared" ref="AH105:AI105" si="128">AH101</f>
        <v>BOSS</v>
      </c>
      <c r="AI105">
        <f t="shared" si="128"/>
        <v>3</v>
      </c>
      <c r="AJ105" t="s">
        <v>358</v>
      </c>
      <c r="AK105" t="str">
        <f t="shared" si="120"/>
        <v>#FB8C00</v>
      </c>
      <c r="AM105">
        <f t="shared" si="98"/>
        <v>1.5</v>
      </c>
      <c r="AN105">
        <f t="shared" si="99"/>
        <v>15</v>
      </c>
      <c r="AO105">
        <f t="shared" si="89"/>
        <v>4.125</v>
      </c>
      <c r="AP105">
        <f t="shared" si="124"/>
        <v>50</v>
      </c>
      <c r="AQ105">
        <f t="shared" si="90"/>
        <v>40</v>
      </c>
      <c r="AR105">
        <f t="shared" si="124"/>
        <v>1</v>
      </c>
      <c r="AS105">
        <f t="shared" si="124"/>
        <v>1</v>
      </c>
      <c r="AT105" s="28" t="s">
        <v>589</v>
      </c>
    </row>
    <row r="106" spans="1:46" x14ac:dyDescent="0.3">
      <c r="A106" s="4">
        <v>104</v>
      </c>
      <c r="B106" s="4">
        <f t="shared" si="73"/>
        <v>1031</v>
      </c>
      <c r="C106" s="4">
        <f>节奏!P138</f>
        <v>0</v>
      </c>
      <c r="D106" s="4" t="e">
        <f t="shared" si="118"/>
        <v>#REF!</v>
      </c>
      <c r="E106" s="4">
        <f t="shared" si="114"/>
        <v>2328</v>
      </c>
      <c r="F106" s="4">
        <f t="shared" si="114"/>
        <v>3405</v>
      </c>
      <c r="G106" s="4">
        <f t="shared" si="114"/>
        <v>4428</v>
      </c>
      <c r="H106" s="4">
        <f t="shared" si="114"/>
        <v>5757</v>
      </c>
      <c r="I106" s="4">
        <f t="shared" si="114"/>
        <v>8978</v>
      </c>
      <c r="J106" s="4">
        <f t="shared" si="114"/>
        <v>11673</v>
      </c>
      <c r="K106" s="4">
        <f t="shared" si="114"/>
        <v>15177</v>
      </c>
      <c r="L106" s="4">
        <f t="shared" si="114"/>
        <v>19732</v>
      </c>
      <c r="M106" s="4">
        <f t="shared" si="114"/>
        <v>25651</v>
      </c>
      <c r="N106" s="4">
        <f t="shared" si="114"/>
        <v>33350</v>
      </c>
      <c r="O106" s="4">
        <f t="shared" si="114"/>
        <v>40020</v>
      </c>
      <c r="P106" s="4">
        <f t="shared" si="114"/>
        <v>48024</v>
      </c>
      <c r="Q106" s="4">
        <f t="shared" si="114"/>
        <v>57628</v>
      </c>
      <c r="R106" s="4">
        <f t="shared" si="114"/>
        <v>69153</v>
      </c>
      <c r="S106" s="4">
        <f t="shared" si="114"/>
        <v>76068</v>
      </c>
      <c r="T106" s="4">
        <f t="shared" si="114"/>
        <v>83678</v>
      </c>
      <c r="U106" s="4">
        <f t="shared" si="112"/>
        <v>92044</v>
      </c>
      <c r="V106" s="4">
        <f t="shared" si="112"/>
        <v>101248</v>
      </c>
      <c r="W106" s="4">
        <f t="shared" si="112"/>
        <v>111374</v>
      </c>
      <c r="X106" s="4">
        <f t="shared" si="112"/>
        <v>122510</v>
      </c>
      <c r="Y106" s="29">
        <f t="shared" si="105"/>
        <v>2.4000000000000008</v>
      </c>
      <c r="AF106">
        <f t="shared" si="95"/>
        <v>241</v>
      </c>
      <c r="AG106">
        <f t="shared" si="96"/>
        <v>24</v>
      </c>
      <c r="AH106" t="str">
        <f t="shared" ref="AH106:AI106" si="129">AH102</f>
        <v>普通怪1</v>
      </c>
      <c r="AI106">
        <f t="shared" si="129"/>
        <v>1</v>
      </c>
      <c r="AJ106" t="s">
        <v>228</v>
      </c>
      <c r="AK106" t="str">
        <f t="shared" si="120"/>
        <v>#000000</v>
      </c>
      <c r="AM106">
        <f t="shared" si="98"/>
        <v>1</v>
      </c>
      <c r="AN106" t="str">
        <f t="shared" si="99"/>
        <v/>
      </c>
      <c r="AO106">
        <f t="shared" si="89"/>
        <v>1</v>
      </c>
      <c r="AP106">
        <f t="shared" si="124"/>
        <v>20</v>
      </c>
      <c r="AQ106">
        <f t="shared" si="90"/>
        <v>40</v>
      </c>
      <c r="AR106">
        <f t="shared" si="124"/>
        <v>1</v>
      </c>
      <c r="AS106">
        <f t="shared" si="124"/>
        <v>1</v>
      </c>
    </row>
    <row r="107" spans="1:46" x14ac:dyDescent="0.3">
      <c r="A107" s="4">
        <v>105</v>
      </c>
      <c r="B107" s="4">
        <f t="shared" si="73"/>
        <v>1041</v>
      </c>
      <c r="C107" s="4">
        <f>节奏!P139</f>
        <v>0</v>
      </c>
      <c r="D107" s="4" t="e">
        <f t="shared" si="118"/>
        <v>#REF!</v>
      </c>
      <c r="E107" s="4">
        <f t="shared" si="114"/>
        <v>2366</v>
      </c>
      <c r="F107" s="4">
        <f t="shared" si="114"/>
        <v>3462</v>
      </c>
      <c r="G107" s="4">
        <f t="shared" si="114"/>
        <v>4501</v>
      </c>
      <c r="H107" s="4">
        <f t="shared" si="114"/>
        <v>5853</v>
      </c>
      <c r="I107" s="4">
        <f t="shared" si="114"/>
        <v>9128</v>
      </c>
      <c r="J107" s="4">
        <f t="shared" si="114"/>
        <v>11868</v>
      </c>
      <c r="K107" s="4">
        <f t="shared" si="114"/>
        <v>15430</v>
      </c>
      <c r="L107" s="4">
        <f t="shared" si="114"/>
        <v>20061</v>
      </c>
      <c r="M107" s="4">
        <f t="shared" si="114"/>
        <v>26078</v>
      </c>
      <c r="N107" s="4">
        <f t="shared" si="114"/>
        <v>33906</v>
      </c>
      <c r="O107" s="4">
        <f t="shared" si="114"/>
        <v>40687</v>
      </c>
      <c r="P107" s="4">
        <f t="shared" si="114"/>
        <v>48824</v>
      </c>
      <c r="Q107" s="4">
        <f t="shared" si="114"/>
        <v>58589</v>
      </c>
      <c r="R107" s="4">
        <f t="shared" si="114"/>
        <v>70306</v>
      </c>
      <c r="S107" s="4">
        <f t="shared" si="114"/>
        <v>77335</v>
      </c>
      <c r="T107" s="4">
        <f t="shared" si="114"/>
        <v>85073</v>
      </c>
      <c r="U107" s="4">
        <f t="shared" si="112"/>
        <v>93578</v>
      </c>
      <c r="V107" s="4">
        <f t="shared" si="112"/>
        <v>102936</v>
      </c>
      <c r="W107" s="4">
        <f t="shared" si="112"/>
        <v>113230</v>
      </c>
      <c r="X107" s="4">
        <f t="shared" si="112"/>
        <v>124552</v>
      </c>
      <c r="Y107" s="29">
        <f t="shared" si="105"/>
        <v>2.4400000000000008</v>
      </c>
      <c r="AF107">
        <f t="shared" si="95"/>
        <v>242</v>
      </c>
      <c r="AG107">
        <f t="shared" si="96"/>
        <v>24</v>
      </c>
      <c r="AH107" t="str">
        <f t="shared" ref="AH107:AI107" si="130">AH103</f>
        <v>普通怪2</v>
      </c>
      <c r="AI107">
        <f t="shared" si="130"/>
        <v>1</v>
      </c>
      <c r="AJ107" t="s">
        <v>255</v>
      </c>
      <c r="AK107" t="str">
        <f t="shared" si="120"/>
        <v>#000000</v>
      </c>
      <c r="AM107">
        <f t="shared" si="98"/>
        <v>1</v>
      </c>
      <c r="AN107" t="str">
        <f t="shared" si="99"/>
        <v/>
      </c>
      <c r="AO107">
        <f t="shared" si="89"/>
        <v>1</v>
      </c>
      <c r="AP107">
        <f t="shared" si="124"/>
        <v>20</v>
      </c>
      <c r="AQ107">
        <f t="shared" si="90"/>
        <v>40</v>
      </c>
      <c r="AR107">
        <f t="shared" si="124"/>
        <v>1</v>
      </c>
      <c r="AS107">
        <f t="shared" si="124"/>
        <v>1</v>
      </c>
    </row>
    <row r="108" spans="1:46" x14ac:dyDescent="0.3">
      <c r="A108" s="4">
        <v>106</v>
      </c>
      <c r="B108" s="4">
        <f t="shared" si="73"/>
        <v>1051</v>
      </c>
      <c r="C108" s="4">
        <f>节奏!P140</f>
        <v>0</v>
      </c>
      <c r="D108" s="4" t="e">
        <f t="shared" si="118"/>
        <v>#REF!</v>
      </c>
      <c r="E108" s="4">
        <f t="shared" si="114"/>
        <v>2405</v>
      </c>
      <c r="F108" s="4">
        <f t="shared" si="114"/>
        <v>3519</v>
      </c>
      <c r="G108" s="4">
        <f t="shared" si="114"/>
        <v>4575</v>
      </c>
      <c r="H108" s="4">
        <f t="shared" si="114"/>
        <v>5949</v>
      </c>
      <c r="I108" s="4">
        <f t="shared" si="114"/>
        <v>9277</v>
      </c>
      <c r="J108" s="4">
        <f t="shared" si="114"/>
        <v>12062</v>
      </c>
      <c r="K108" s="4">
        <f t="shared" si="114"/>
        <v>15683</v>
      </c>
      <c r="L108" s="4">
        <f t="shared" si="114"/>
        <v>20390</v>
      </c>
      <c r="M108" s="4">
        <f t="shared" si="114"/>
        <v>26506</v>
      </c>
      <c r="N108" s="4">
        <f t="shared" si="114"/>
        <v>34462</v>
      </c>
      <c r="O108" s="4">
        <f t="shared" si="114"/>
        <v>41354</v>
      </c>
      <c r="P108" s="4">
        <f t="shared" si="114"/>
        <v>49624</v>
      </c>
      <c r="Q108" s="4">
        <f t="shared" si="114"/>
        <v>59549</v>
      </c>
      <c r="R108" s="4">
        <f t="shared" si="114"/>
        <v>71458</v>
      </c>
      <c r="S108" s="4">
        <f t="shared" si="114"/>
        <v>78603</v>
      </c>
      <c r="T108" s="4">
        <f t="shared" si="114"/>
        <v>86467</v>
      </c>
      <c r="U108" s="4">
        <f t="shared" si="112"/>
        <v>95112</v>
      </c>
      <c r="V108" s="4">
        <f t="shared" si="112"/>
        <v>104623</v>
      </c>
      <c r="W108" s="4">
        <f t="shared" si="112"/>
        <v>115086</v>
      </c>
      <c r="X108" s="4">
        <f t="shared" si="112"/>
        <v>126594</v>
      </c>
      <c r="Y108" s="29">
        <f t="shared" si="105"/>
        <v>2.4800000000000009</v>
      </c>
      <c r="AF108">
        <f t="shared" si="95"/>
        <v>243</v>
      </c>
      <c r="AG108">
        <f t="shared" si="96"/>
        <v>24</v>
      </c>
      <c r="AH108" t="str">
        <f t="shared" ref="AH108:AI108" si="131">AH104</f>
        <v>普通怪3</v>
      </c>
      <c r="AI108">
        <f t="shared" si="131"/>
        <v>1</v>
      </c>
      <c r="AJ108" t="s">
        <v>275</v>
      </c>
      <c r="AK108" t="str">
        <f t="shared" si="120"/>
        <v>#000000</v>
      </c>
      <c r="AM108">
        <f t="shared" si="98"/>
        <v>1</v>
      </c>
      <c r="AN108" t="str">
        <f t="shared" si="99"/>
        <v/>
      </c>
      <c r="AO108">
        <f t="shared" si="89"/>
        <v>1</v>
      </c>
      <c r="AP108">
        <f t="shared" si="124"/>
        <v>20</v>
      </c>
      <c r="AQ108">
        <f t="shared" si="90"/>
        <v>40</v>
      </c>
      <c r="AR108">
        <f t="shared" si="124"/>
        <v>1</v>
      </c>
      <c r="AS108">
        <f t="shared" si="124"/>
        <v>1</v>
      </c>
    </row>
    <row r="109" spans="1:46" x14ac:dyDescent="0.3">
      <c r="A109" s="4">
        <v>107</v>
      </c>
      <c r="B109" s="4">
        <f t="shared" si="73"/>
        <v>1061</v>
      </c>
      <c r="C109" s="4">
        <f>节奏!P141</f>
        <v>0</v>
      </c>
      <c r="D109" s="4" t="e">
        <f t="shared" si="118"/>
        <v>#REF!</v>
      </c>
      <c r="E109" s="4">
        <f t="shared" si="114"/>
        <v>2444</v>
      </c>
      <c r="F109" s="4">
        <f t="shared" si="114"/>
        <v>3575</v>
      </c>
      <c r="G109" s="4">
        <f t="shared" si="114"/>
        <v>4649</v>
      </c>
      <c r="H109" s="4">
        <f t="shared" si="114"/>
        <v>6045</v>
      </c>
      <c r="I109" s="4">
        <f t="shared" si="114"/>
        <v>9427</v>
      </c>
      <c r="J109" s="4">
        <f t="shared" si="114"/>
        <v>12257</v>
      </c>
      <c r="K109" s="4">
        <f t="shared" si="114"/>
        <v>15936</v>
      </c>
      <c r="L109" s="4">
        <f t="shared" si="114"/>
        <v>20719</v>
      </c>
      <c r="M109" s="4">
        <f t="shared" si="114"/>
        <v>26933</v>
      </c>
      <c r="N109" s="4">
        <f t="shared" si="114"/>
        <v>35017</v>
      </c>
      <c r="O109" s="4">
        <f t="shared" si="114"/>
        <v>42021</v>
      </c>
      <c r="P109" s="4">
        <f t="shared" si="114"/>
        <v>50425</v>
      </c>
      <c r="Q109" s="4">
        <f t="shared" si="114"/>
        <v>60510</v>
      </c>
      <c r="R109" s="4">
        <f t="shared" si="114"/>
        <v>72611</v>
      </c>
      <c r="S109" s="4">
        <f t="shared" si="114"/>
        <v>79871</v>
      </c>
      <c r="T109" s="4">
        <f t="shared" si="114"/>
        <v>87862</v>
      </c>
      <c r="U109" s="4">
        <f t="shared" si="112"/>
        <v>96647</v>
      </c>
      <c r="V109" s="4">
        <f t="shared" si="112"/>
        <v>106311</v>
      </c>
      <c r="W109" s="4">
        <f t="shared" si="112"/>
        <v>116943</v>
      </c>
      <c r="X109" s="4">
        <f t="shared" si="112"/>
        <v>128635</v>
      </c>
      <c r="Y109" s="29">
        <f t="shared" si="105"/>
        <v>2.5200000000000009</v>
      </c>
      <c r="AF109">
        <f t="shared" si="95"/>
        <v>245</v>
      </c>
      <c r="AG109">
        <f t="shared" si="96"/>
        <v>24</v>
      </c>
      <c r="AH109" t="str">
        <f t="shared" ref="AH109:AI109" si="132">AH105</f>
        <v>BOSS</v>
      </c>
      <c r="AI109">
        <f t="shared" si="132"/>
        <v>3</v>
      </c>
      <c r="AJ109" t="s">
        <v>359</v>
      </c>
      <c r="AK109" t="str">
        <f t="shared" si="120"/>
        <v>#FB8C00</v>
      </c>
      <c r="AM109">
        <f t="shared" si="98"/>
        <v>1.5</v>
      </c>
      <c r="AN109">
        <f t="shared" si="99"/>
        <v>15</v>
      </c>
      <c r="AO109">
        <f t="shared" si="89"/>
        <v>4.125</v>
      </c>
      <c r="AP109">
        <f t="shared" si="124"/>
        <v>50</v>
      </c>
      <c r="AQ109">
        <f t="shared" si="90"/>
        <v>40</v>
      </c>
      <c r="AR109">
        <f t="shared" si="124"/>
        <v>1</v>
      </c>
      <c r="AS109">
        <f t="shared" si="124"/>
        <v>1</v>
      </c>
      <c r="AT109" s="28" t="s">
        <v>589</v>
      </c>
    </row>
    <row r="110" spans="1:46" x14ac:dyDescent="0.3">
      <c r="A110" s="4">
        <v>108</v>
      </c>
      <c r="B110" s="4">
        <f t="shared" si="73"/>
        <v>1071</v>
      </c>
      <c r="C110" s="4">
        <f>节奏!P142</f>
        <v>0</v>
      </c>
      <c r="D110" s="4" t="e">
        <f t="shared" si="118"/>
        <v>#REF!</v>
      </c>
      <c r="E110" s="4">
        <f t="shared" si="114"/>
        <v>2483</v>
      </c>
      <c r="F110" s="4">
        <f t="shared" si="114"/>
        <v>3632</v>
      </c>
      <c r="G110" s="4">
        <f t="shared" si="114"/>
        <v>4723</v>
      </c>
      <c r="H110" s="4">
        <f t="shared" si="114"/>
        <v>6141</v>
      </c>
      <c r="I110" s="4">
        <f t="shared" si="114"/>
        <v>9576</v>
      </c>
      <c r="J110" s="4">
        <f t="shared" si="114"/>
        <v>12451</v>
      </c>
      <c r="K110" s="4">
        <f t="shared" si="114"/>
        <v>16189</v>
      </c>
      <c r="L110" s="4">
        <f t="shared" si="114"/>
        <v>21048</v>
      </c>
      <c r="M110" s="4">
        <f t="shared" si="114"/>
        <v>27361</v>
      </c>
      <c r="N110" s="4">
        <f t="shared" si="114"/>
        <v>35573</v>
      </c>
      <c r="O110" s="4">
        <f t="shared" si="114"/>
        <v>42688</v>
      </c>
      <c r="P110" s="4">
        <f t="shared" si="114"/>
        <v>51225</v>
      </c>
      <c r="Q110" s="4">
        <f t="shared" si="114"/>
        <v>61470</v>
      </c>
      <c r="R110" s="4">
        <f t="shared" si="114"/>
        <v>73763</v>
      </c>
      <c r="S110" s="4">
        <f t="shared" si="114"/>
        <v>81139</v>
      </c>
      <c r="T110" s="4">
        <f t="shared" ref="T110:X122" si="133">INT(T$32*$Y110)</f>
        <v>89256</v>
      </c>
      <c r="U110" s="4">
        <f t="shared" si="133"/>
        <v>98181</v>
      </c>
      <c r="V110" s="4">
        <f t="shared" si="133"/>
        <v>107998</v>
      </c>
      <c r="W110" s="4">
        <f t="shared" si="133"/>
        <v>118799</v>
      </c>
      <c r="X110" s="4">
        <f t="shared" si="133"/>
        <v>130677</v>
      </c>
      <c r="Y110" s="29">
        <f t="shared" si="105"/>
        <v>2.5600000000000009</v>
      </c>
      <c r="AF110">
        <f t="shared" si="95"/>
        <v>251</v>
      </c>
      <c r="AG110">
        <f t="shared" si="96"/>
        <v>25</v>
      </c>
      <c r="AH110" t="str">
        <f t="shared" ref="AH110:AI110" si="134">AH106</f>
        <v>普通怪1</v>
      </c>
      <c r="AI110">
        <f t="shared" si="134"/>
        <v>1</v>
      </c>
      <c r="AJ110" t="s">
        <v>274</v>
      </c>
      <c r="AK110" t="str">
        <f t="shared" si="120"/>
        <v>#000000</v>
      </c>
      <c r="AM110">
        <f t="shared" si="98"/>
        <v>1</v>
      </c>
      <c r="AN110" t="str">
        <f t="shared" si="99"/>
        <v/>
      </c>
      <c r="AO110">
        <f t="shared" si="89"/>
        <v>1</v>
      </c>
      <c r="AP110">
        <f t="shared" si="124"/>
        <v>20</v>
      </c>
      <c r="AQ110">
        <f t="shared" si="90"/>
        <v>40</v>
      </c>
      <c r="AR110">
        <f t="shared" si="124"/>
        <v>1</v>
      </c>
      <c r="AS110">
        <f t="shared" si="124"/>
        <v>1</v>
      </c>
    </row>
    <row r="111" spans="1:46" x14ac:dyDescent="0.3">
      <c r="A111" s="4">
        <v>109</v>
      </c>
      <c r="B111" s="4">
        <f t="shared" si="73"/>
        <v>1081</v>
      </c>
      <c r="C111" s="4">
        <f>节奏!P143</f>
        <v>0</v>
      </c>
      <c r="D111" s="4" t="e">
        <f t="shared" si="118"/>
        <v>#REF!</v>
      </c>
      <c r="E111" s="4">
        <f t="shared" ref="E111:T122" si="135">INT(E$32*$Y111)</f>
        <v>2522</v>
      </c>
      <c r="F111" s="4">
        <f t="shared" si="135"/>
        <v>3689</v>
      </c>
      <c r="G111" s="4">
        <f t="shared" si="135"/>
        <v>4797</v>
      </c>
      <c r="H111" s="4">
        <f t="shared" si="135"/>
        <v>6237</v>
      </c>
      <c r="I111" s="4">
        <f t="shared" si="135"/>
        <v>9726</v>
      </c>
      <c r="J111" s="4">
        <f t="shared" si="135"/>
        <v>12646</v>
      </c>
      <c r="K111" s="4">
        <f t="shared" si="135"/>
        <v>16442</v>
      </c>
      <c r="L111" s="4">
        <f t="shared" si="135"/>
        <v>21377</v>
      </c>
      <c r="M111" s="4">
        <f t="shared" si="135"/>
        <v>27788</v>
      </c>
      <c r="N111" s="4">
        <f t="shared" si="135"/>
        <v>36129</v>
      </c>
      <c r="O111" s="4">
        <f t="shared" si="135"/>
        <v>43355</v>
      </c>
      <c r="P111" s="4">
        <f t="shared" si="135"/>
        <v>52026</v>
      </c>
      <c r="Q111" s="4">
        <f t="shared" si="135"/>
        <v>62431</v>
      </c>
      <c r="R111" s="4">
        <f t="shared" si="135"/>
        <v>74916</v>
      </c>
      <c r="S111" s="4">
        <f t="shared" si="135"/>
        <v>82407</v>
      </c>
      <c r="T111" s="4">
        <f t="shared" si="135"/>
        <v>90651</v>
      </c>
      <c r="U111" s="4">
        <f t="shared" si="133"/>
        <v>99715</v>
      </c>
      <c r="V111" s="4">
        <f t="shared" si="133"/>
        <v>109686</v>
      </c>
      <c r="W111" s="4">
        <f t="shared" si="133"/>
        <v>120655</v>
      </c>
      <c r="X111" s="4">
        <f t="shared" si="133"/>
        <v>132719</v>
      </c>
      <c r="Y111" s="29">
        <f t="shared" si="105"/>
        <v>2.600000000000001</v>
      </c>
      <c r="AF111">
        <f t="shared" si="95"/>
        <v>252</v>
      </c>
      <c r="AG111">
        <f t="shared" si="96"/>
        <v>25</v>
      </c>
      <c r="AH111" t="str">
        <f t="shared" ref="AH111:AI111" si="136">AH107</f>
        <v>普通怪2</v>
      </c>
      <c r="AI111">
        <f t="shared" si="136"/>
        <v>1</v>
      </c>
      <c r="AJ111" t="s">
        <v>236</v>
      </c>
      <c r="AK111" t="str">
        <f t="shared" si="120"/>
        <v>#000000</v>
      </c>
      <c r="AM111">
        <f t="shared" si="98"/>
        <v>1</v>
      </c>
      <c r="AN111" t="str">
        <f t="shared" si="99"/>
        <v/>
      </c>
      <c r="AO111">
        <f t="shared" si="89"/>
        <v>1</v>
      </c>
      <c r="AP111">
        <f t="shared" si="124"/>
        <v>20</v>
      </c>
      <c r="AQ111">
        <f t="shared" si="90"/>
        <v>40</v>
      </c>
      <c r="AR111">
        <f t="shared" si="124"/>
        <v>1</v>
      </c>
      <c r="AS111">
        <f t="shared" si="124"/>
        <v>1</v>
      </c>
    </row>
    <row r="112" spans="1:46" x14ac:dyDescent="0.3">
      <c r="A112" s="4">
        <v>110</v>
      </c>
      <c r="B112" s="4">
        <f t="shared" si="73"/>
        <v>1091</v>
      </c>
      <c r="C112" s="4">
        <f>节奏!P144</f>
        <v>0</v>
      </c>
      <c r="D112" s="4" t="e">
        <f t="shared" si="118"/>
        <v>#REF!</v>
      </c>
      <c r="E112" s="4">
        <f t="shared" si="135"/>
        <v>2560</v>
      </c>
      <c r="F112" s="4">
        <f t="shared" si="135"/>
        <v>3746</v>
      </c>
      <c r="G112" s="4">
        <f t="shared" si="135"/>
        <v>4870</v>
      </c>
      <c r="H112" s="4">
        <f t="shared" si="135"/>
        <v>6333</v>
      </c>
      <c r="I112" s="4">
        <f t="shared" si="135"/>
        <v>9876</v>
      </c>
      <c r="J112" s="4">
        <f t="shared" si="135"/>
        <v>12840</v>
      </c>
      <c r="K112" s="4">
        <f t="shared" si="135"/>
        <v>16695</v>
      </c>
      <c r="L112" s="4">
        <f t="shared" si="135"/>
        <v>21706</v>
      </c>
      <c r="M112" s="4">
        <f t="shared" si="135"/>
        <v>28216</v>
      </c>
      <c r="N112" s="4">
        <f t="shared" si="135"/>
        <v>36685</v>
      </c>
      <c r="O112" s="4">
        <f t="shared" si="135"/>
        <v>44022</v>
      </c>
      <c r="P112" s="4">
        <f t="shared" si="135"/>
        <v>52826</v>
      </c>
      <c r="Q112" s="4">
        <f t="shared" si="135"/>
        <v>63391</v>
      </c>
      <c r="R112" s="4">
        <f t="shared" si="135"/>
        <v>76068</v>
      </c>
      <c r="S112" s="4">
        <f t="shared" si="135"/>
        <v>83674</v>
      </c>
      <c r="T112" s="4">
        <f t="shared" si="135"/>
        <v>92046</v>
      </c>
      <c r="U112" s="4">
        <f t="shared" si="133"/>
        <v>101249</v>
      </c>
      <c r="V112" s="4">
        <f t="shared" si="133"/>
        <v>111373</v>
      </c>
      <c r="W112" s="4">
        <f t="shared" si="133"/>
        <v>122511</v>
      </c>
      <c r="X112" s="4">
        <f t="shared" si="133"/>
        <v>134761</v>
      </c>
      <c r="Y112" s="29">
        <f t="shared" si="105"/>
        <v>2.640000000000001</v>
      </c>
      <c r="AF112">
        <f t="shared" si="95"/>
        <v>253</v>
      </c>
      <c r="AG112">
        <f t="shared" si="96"/>
        <v>25</v>
      </c>
      <c r="AH112" t="str">
        <f t="shared" ref="AH112:AI112" si="137">AH108</f>
        <v>普通怪3</v>
      </c>
      <c r="AI112">
        <f t="shared" si="137"/>
        <v>1</v>
      </c>
      <c r="AJ112" t="s">
        <v>226</v>
      </c>
      <c r="AK112" t="str">
        <f t="shared" si="120"/>
        <v>#000000</v>
      </c>
      <c r="AM112">
        <f t="shared" si="98"/>
        <v>1</v>
      </c>
      <c r="AN112" t="str">
        <f t="shared" si="99"/>
        <v/>
      </c>
      <c r="AO112">
        <f t="shared" si="89"/>
        <v>1</v>
      </c>
      <c r="AP112">
        <f t="shared" si="124"/>
        <v>20</v>
      </c>
      <c r="AQ112">
        <f t="shared" si="90"/>
        <v>40</v>
      </c>
      <c r="AR112">
        <f t="shared" si="124"/>
        <v>1</v>
      </c>
      <c r="AS112">
        <f t="shared" si="124"/>
        <v>1</v>
      </c>
    </row>
    <row r="113" spans="1:46" x14ac:dyDescent="0.3">
      <c r="A113" s="4">
        <v>111</v>
      </c>
      <c r="B113" s="4">
        <f t="shared" si="73"/>
        <v>1101</v>
      </c>
      <c r="C113" s="4">
        <f>节奏!P145</f>
        <v>0</v>
      </c>
      <c r="D113" s="4" t="e">
        <f t="shared" si="118"/>
        <v>#REF!</v>
      </c>
      <c r="E113" s="4">
        <f t="shared" si="135"/>
        <v>2599</v>
      </c>
      <c r="F113" s="4">
        <f t="shared" si="135"/>
        <v>3802</v>
      </c>
      <c r="G113" s="4">
        <f t="shared" si="135"/>
        <v>4944</v>
      </c>
      <c r="H113" s="4">
        <f t="shared" si="135"/>
        <v>6429</v>
      </c>
      <c r="I113" s="4">
        <f t="shared" si="135"/>
        <v>10025</v>
      </c>
      <c r="J113" s="4">
        <f t="shared" si="135"/>
        <v>13035</v>
      </c>
      <c r="K113" s="4">
        <f t="shared" si="135"/>
        <v>16948</v>
      </c>
      <c r="L113" s="4">
        <f t="shared" si="135"/>
        <v>22034</v>
      </c>
      <c r="M113" s="4">
        <f t="shared" si="135"/>
        <v>28643</v>
      </c>
      <c r="N113" s="4">
        <f t="shared" si="135"/>
        <v>37241</v>
      </c>
      <c r="O113" s="4">
        <f t="shared" si="135"/>
        <v>44689</v>
      </c>
      <c r="P113" s="4">
        <f t="shared" si="135"/>
        <v>53626</v>
      </c>
      <c r="Q113" s="4">
        <f t="shared" si="135"/>
        <v>64352</v>
      </c>
      <c r="R113" s="4">
        <f t="shared" si="135"/>
        <v>77221</v>
      </c>
      <c r="S113" s="4">
        <f t="shared" si="135"/>
        <v>84942</v>
      </c>
      <c r="T113" s="4">
        <f t="shared" si="135"/>
        <v>93440</v>
      </c>
      <c r="U113" s="4">
        <f t="shared" si="133"/>
        <v>102783</v>
      </c>
      <c r="V113" s="4">
        <f t="shared" si="133"/>
        <v>113061</v>
      </c>
      <c r="W113" s="4">
        <f t="shared" si="133"/>
        <v>124368</v>
      </c>
      <c r="X113" s="4">
        <f t="shared" si="133"/>
        <v>136803</v>
      </c>
      <c r="Y113" s="29">
        <f t="shared" si="105"/>
        <v>2.680000000000001</v>
      </c>
      <c r="AF113">
        <f t="shared" si="95"/>
        <v>255</v>
      </c>
      <c r="AG113">
        <f t="shared" si="96"/>
        <v>25</v>
      </c>
      <c r="AH113" t="str">
        <f t="shared" ref="AH113:AI113" si="138">AH109</f>
        <v>BOSS</v>
      </c>
      <c r="AI113">
        <f t="shared" si="138"/>
        <v>3</v>
      </c>
      <c r="AJ113" t="s">
        <v>360</v>
      </c>
      <c r="AK113" t="str">
        <f t="shared" si="120"/>
        <v>#FB8C00</v>
      </c>
      <c r="AM113">
        <f t="shared" si="98"/>
        <v>1.5</v>
      </c>
      <c r="AN113">
        <f t="shared" si="99"/>
        <v>15</v>
      </c>
      <c r="AO113">
        <f t="shared" si="89"/>
        <v>4.125</v>
      </c>
      <c r="AP113">
        <f t="shared" si="124"/>
        <v>50</v>
      </c>
      <c r="AQ113">
        <f t="shared" si="90"/>
        <v>40</v>
      </c>
      <c r="AR113">
        <f t="shared" si="124"/>
        <v>1</v>
      </c>
      <c r="AS113">
        <f t="shared" si="124"/>
        <v>1</v>
      </c>
      <c r="AT113" s="28" t="s">
        <v>589</v>
      </c>
    </row>
    <row r="114" spans="1:46" x14ac:dyDescent="0.3">
      <c r="A114" s="4">
        <v>112</v>
      </c>
      <c r="B114" s="4">
        <f t="shared" si="73"/>
        <v>1111</v>
      </c>
      <c r="C114" s="4">
        <f>节奏!P146</f>
        <v>0</v>
      </c>
      <c r="D114" s="4" t="e">
        <f t="shared" si="118"/>
        <v>#REF!</v>
      </c>
      <c r="E114" s="4">
        <f t="shared" si="135"/>
        <v>2638</v>
      </c>
      <c r="F114" s="4">
        <f t="shared" si="135"/>
        <v>3859</v>
      </c>
      <c r="G114" s="4">
        <f t="shared" si="135"/>
        <v>5018</v>
      </c>
      <c r="H114" s="4">
        <f t="shared" si="135"/>
        <v>6525</v>
      </c>
      <c r="I114" s="4">
        <f t="shared" si="135"/>
        <v>10175</v>
      </c>
      <c r="J114" s="4">
        <f t="shared" si="135"/>
        <v>13230</v>
      </c>
      <c r="K114" s="4">
        <f t="shared" si="135"/>
        <v>17201</v>
      </c>
      <c r="L114" s="4">
        <f t="shared" si="135"/>
        <v>22363</v>
      </c>
      <c r="M114" s="4">
        <f t="shared" si="135"/>
        <v>29071</v>
      </c>
      <c r="N114" s="4">
        <f t="shared" si="135"/>
        <v>37797</v>
      </c>
      <c r="O114" s="4">
        <f t="shared" si="135"/>
        <v>45356</v>
      </c>
      <c r="P114" s="4">
        <f t="shared" si="135"/>
        <v>54427</v>
      </c>
      <c r="Q114" s="4">
        <f t="shared" si="135"/>
        <v>65312</v>
      </c>
      <c r="R114" s="4">
        <f t="shared" si="135"/>
        <v>78374</v>
      </c>
      <c r="S114" s="4">
        <f t="shared" si="135"/>
        <v>86210</v>
      </c>
      <c r="T114" s="4">
        <f t="shared" si="135"/>
        <v>94835</v>
      </c>
      <c r="U114" s="4">
        <f t="shared" si="133"/>
        <v>104317</v>
      </c>
      <c r="V114" s="4">
        <f t="shared" si="133"/>
        <v>114748</v>
      </c>
      <c r="W114" s="4">
        <f t="shared" si="133"/>
        <v>126224</v>
      </c>
      <c r="X114" s="4">
        <f t="shared" si="133"/>
        <v>138845</v>
      </c>
      <c r="Y114" s="29">
        <f t="shared" si="105"/>
        <v>2.7200000000000011</v>
      </c>
      <c r="AF114">
        <f t="shared" si="95"/>
        <v>261</v>
      </c>
      <c r="AG114">
        <f t="shared" si="96"/>
        <v>26</v>
      </c>
      <c r="AH114" t="str">
        <f t="shared" ref="AH114:AI114" si="139">AH110</f>
        <v>普通怪1</v>
      </c>
      <c r="AI114">
        <f t="shared" si="139"/>
        <v>1</v>
      </c>
      <c r="AJ114" t="s">
        <v>279</v>
      </c>
      <c r="AK114" t="str">
        <f t="shared" ref="AK114:AK129" si="140">AK110</f>
        <v>#000000</v>
      </c>
      <c r="AM114">
        <f t="shared" si="98"/>
        <v>1</v>
      </c>
      <c r="AN114" t="str">
        <f t="shared" si="99"/>
        <v/>
      </c>
      <c r="AO114">
        <f t="shared" si="89"/>
        <v>1</v>
      </c>
      <c r="AP114">
        <f t="shared" si="124"/>
        <v>20</v>
      </c>
      <c r="AQ114">
        <f t="shared" si="90"/>
        <v>40</v>
      </c>
      <c r="AR114">
        <f t="shared" si="124"/>
        <v>1</v>
      </c>
      <c r="AS114">
        <f t="shared" si="124"/>
        <v>1</v>
      </c>
    </row>
    <row r="115" spans="1:46" x14ac:dyDescent="0.3">
      <c r="A115" s="4">
        <v>113</v>
      </c>
      <c r="B115" s="4">
        <f t="shared" si="73"/>
        <v>1121</v>
      </c>
      <c r="C115" s="4">
        <f>节奏!P147</f>
        <v>0</v>
      </c>
      <c r="D115" s="4" t="e">
        <f t="shared" si="118"/>
        <v>#REF!</v>
      </c>
      <c r="E115" s="4">
        <f t="shared" si="135"/>
        <v>2677</v>
      </c>
      <c r="F115" s="4">
        <f t="shared" si="135"/>
        <v>3916</v>
      </c>
      <c r="G115" s="4">
        <f t="shared" si="135"/>
        <v>5092</v>
      </c>
      <c r="H115" s="4">
        <f t="shared" si="135"/>
        <v>6621</v>
      </c>
      <c r="I115" s="4">
        <f t="shared" si="135"/>
        <v>10325</v>
      </c>
      <c r="J115" s="4">
        <f t="shared" si="135"/>
        <v>13424</v>
      </c>
      <c r="K115" s="4">
        <f t="shared" si="135"/>
        <v>17454</v>
      </c>
      <c r="L115" s="4">
        <f t="shared" si="135"/>
        <v>22692</v>
      </c>
      <c r="M115" s="4">
        <f t="shared" si="135"/>
        <v>29498</v>
      </c>
      <c r="N115" s="4">
        <f t="shared" si="135"/>
        <v>38352</v>
      </c>
      <c r="O115" s="4">
        <f t="shared" si="135"/>
        <v>46023</v>
      </c>
      <c r="P115" s="4">
        <f t="shared" si="135"/>
        <v>55227</v>
      </c>
      <c r="Q115" s="4">
        <f t="shared" si="135"/>
        <v>66273</v>
      </c>
      <c r="R115" s="4">
        <f t="shared" si="135"/>
        <v>79526</v>
      </c>
      <c r="S115" s="4">
        <f t="shared" si="135"/>
        <v>87478</v>
      </c>
      <c r="T115" s="4">
        <f t="shared" si="135"/>
        <v>96230</v>
      </c>
      <c r="U115" s="4">
        <f t="shared" si="133"/>
        <v>105851</v>
      </c>
      <c r="V115" s="4">
        <f t="shared" si="133"/>
        <v>116436</v>
      </c>
      <c r="W115" s="4">
        <f t="shared" si="133"/>
        <v>128080</v>
      </c>
      <c r="X115" s="4">
        <f t="shared" si="133"/>
        <v>140886</v>
      </c>
      <c r="Y115" s="29">
        <f t="shared" si="105"/>
        <v>2.7600000000000011</v>
      </c>
      <c r="AF115">
        <f t="shared" si="95"/>
        <v>262</v>
      </c>
      <c r="AG115">
        <f t="shared" si="96"/>
        <v>26</v>
      </c>
      <c r="AH115" t="str">
        <f t="shared" ref="AH115:AI115" si="141">AH111</f>
        <v>普通怪2</v>
      </c>
      <c r="AI115">
        <f t="shared" si="141"/>
        <v>1</v>
      </c>
      <c r="AJ115" t="s">
        <v>218</v>
      </c>
      <c r="AK115" t="str">
        <f t="shared" si="140"/>
        <v>#000000</v>
      </c>
      <c r="AM115">
        <f t="shared" si="98"/>
        <v>1</v>
      </c>
      <c r="AN115" t="str">
        <f t="shared" si="99"/>
        <v/>
      </c>
      <c r="AO115">
        <f t="shared" si="89"/>
        <v>1</v>
      </c>
      <c r="AP115">
        <f t="shared" si="124"/>
        <v>20</v>
      </c>
      <c r="AQ115">
        <f t="shared" si="90"/>
        <v>40</v>
      </c>
      <c r="AR115">
        <f t="shared" si="124"/>
        <v>1</v>
      </c>
      <c r="AS115">
        <f t="shared" si="124"/>
        <v>1</v>
      </c>
    </row>
    <row r="116" spans="1:46" x14ac:dyDescent="0.3">
      <c r="A116" s="4">
        <v>114</v>
      </c>
      <c r="B116" s="4">
        <f t="shared" si="73"/>
        <v>1131</v>
      </c>
      <c r="C116" s="4">
        <f>节奏!P148</f>
        <v>0</v>
      </c>
      <c r="D116" s="4" t="e">
        <f t="shared" si="118"/>
        <v>#REF!</v>
      </c>
      <c r="E116" s="4">
        <f t="shared" si="135"/>
        <v>2716</v>
      </c>
      <c r="F116" s="4">
        <f t="shared" si="135"/>
        <v>3973</v>
      </c>
      <c r="G116" s="4">
        <f t="shared" si="135"/>
        <v>5166</v>
      </c>
      <c r="H116" s="4">
        <f t="shared" si="135"/>
        <v>6717</v>
      </c>
      <c r="I116" s="4">
        <f t="shared" si="135"/>
        <v>10474</v>
      </c>
      <c r="J116" s="4">
        <f t="shared" si="135"/>
        <v>13619</v>
      </c>
      <c r="K116" s="4">
        <f t="shared" si="135"/>
        <v>17707</v>
      </c>
      <c r="L116" s="4">
        <f t="shared" si="135"/>
        <v>23021</v>
      </c>
      <c r="M116" s="4">
        <f t="shared" si="135"/>
        <v>29926</v>
      </c>
      <c r="N116" s="4">
        <f t="shared" si="135"/>
        <v>38908</v>
      </c>
      <c r="O116" s="4">
        <f t="shared" si="135"/>
        <v>46690</v>
      </c>
      <c r="P116" s="4">
        <f t="shared" si="135"/>
        <v>56028</v>
      </c>
      <c r="Q116" s="4">
        <f t="shared" si="135"/>
        <v>67233</v>
      </c>
      <c r="R116" s="4">
        <f t="shared" si="135"/>
        <v>80679</v>
      </c>
      <c r="S116" s="4">
        <f t="shared" si="135"/>
        <v>88746</v>
      </c>
      <c r="T116" s="4">
        <f t="shared" si="135"/>
        <v>97624</v>
      </c>
      <c r="U116" s="4">
        <f t="shared" si="133"/>
        <v>107385</v>
      </c>
      <c r="V116" s="4">
        <f t="shared" si="133"/>
        <v>118123</v>
      </c>
      <c r="W116" s="4">
        <f t="shared" si="133"/>
        <v>129936</v>
      </c>
      <c r="X116" s="4">
        <f t="shared" si="133"/>
        <v>142928</v>
      </c>
      <c r="Y116" s="29">
        <f t="shared" si="105"/>
        <v>2.8000000000000012</v>
      </c>
      <c r="AF116">
        <f t="shared" si="95"/>
        <v>263</v>
      </c>
      <c r="AG116">
        <f t="shared" si="96"/>
        <v>26</v>
      </c>
      <c r="AH116" t="str">
        <f t="shared" ref="AH116:AI116" si="142">AH112</f>
        <v>普通怪3</v>
      </c>
      <c r="AI116">
        <f t="shared" si="142"/>
        <v>1</v>
      </c>
      <c r="AJ116" t="s">
        <v>280</v>
      </c>
      <c r="AK116" t="str">
        <f t="shared" si="140"/>
        <v>#000000</v>
      </c>
      <c r="AM116">
        <f t="shared" si="98"/>
        <v>1</v>
      </c>
      <c r="AN116" t="str">
        <f t="shared" si="99"/>
        <v/>
      </c>
      <c r="AO116">
        <f t="shared" si="89"/>
        <v>1</v>
      </c>
      <c r="AP116">
        <f t="shared" si="124"/>
        <v>20</v>
      </c>
      <c r="AQ116">
        <f t="shared" si="90"/>
        <v>40</v>
      </c>
      <c r="AR116">
        <f t="shared" si="124"/>
        <v>1</v>
      </c>
      <c r="AS116">
        <f t="shared" si="124"/>
        <v>1</v>
      </c>
    </row>
    <row r="117" spans="1:46" x14ac:dyDescent="0.3">
      <c r="A117" s="4">
        <v>115</v>
      </c>
      <c r="B117" s="4">
        <f t="shared" si="73"/>
        <v>1141</v>
      </c>
      <c r="C117" s="4">
        <f>节奏!P149</f>
        <v>0</v>
      </c>
      <c r="D117" s="4" t="e">
        <f t="shared" si="118"/>
        <v>#REF!</v>
      </c>
      <c r="E117" s="4">
        <f t="shared" si="135"/>
        <v>2754</v>
      </c>
      <c r="F117" s="4">
        <f t="shared" si="135"/>
        <v>4029</v>
      </c>
      <c r="G117" s="4">
        <f t="shared" si="135"/>
        <v>5239</v>
      </c>
      <c r="H117" s="4">
        <f t="shared" si="135"/>
        <v>6813</v>
      </c>
      <c r="I117" s="4">
        <f t="shared" si="135"/>
        <v>10624</v>
      </c>
      <c r="J117" s="4">
        <f t="shared" si="135"/>
        <v>13813</v>
      </c>
      <c r="K117" s="4">
        <f t="shared" si="135"/>
        <v>17960</v>
      </c>
      <c r="L117" s="4">
        <f t="shared" si="135"/>
        <v>23350</v>
      </c>
      <c r="M117" s="4">
        <f t="shared" si="135"/>
        <v>30353</v>
      </c>
      <c r="N117" s="4">
        <f t="shared" si="135"/>
        <v>39464</v>
      </c>
      <c r="O117" s="4">
        <f t="shared" si="135"/>
        <v>47357</v>
      </c>
      <c r="P117" s="4">
        <f t="shared" si="135"/>
        <v>56828</v>
      </c>
      <c r="Q117" s="4">
        <f t="shared" si="135"/>
        <v>68194</v>
      </c>
      <c r="R117" s="4">
        <f t="shared" si="135"/>
        <v>81831</v>
      </c>
      <c r="S117" s="4">
        <f t="shared" si="135"/>
        <v>90013</v>
      </c>
      <c r="T117" s="4">
        <f t="shared" si="135"/>
        <v>99019</v>
      </c>
      <c r="U117" s="4">
        <f t="shared" si="133"/>
        <v>108919</v>
      </c>
      <c r="V117" s="4">
        <f t="shared" si="133"/>
        <v>119811</v>
      </c>
      <c r="W117" s="4">
        <f t="shared" si="133"/>
        <v>131793</v>
      </c>
      <c r="X117" s="4">
        <f t="shared" si="133"/>
        <v>144970</v>
      </c>
      <c r="Y117" s="29">
        <f t="shared" si="105"/>
        <v>2.8400000000000012</v>
      </c>
      <c r="AF117">
        <f t="shared" si="95"/>
        <v>265</v>
      </c>
      <c r="AG117">
        <f t="shared" si="96"/>
        <v>26</v>
      </c>
      <c r="AH117" t="str">
        <f t="shared" ref="AH117:AI117" si="143">AH113</f>
        <v>BOSS</v>
      </c>
      <c r="AI117">
        <f t="shared" si="143"/>
        <v>3</v>
      </c>
      <c r="AJ117" t="s">
        <v>361</v>
      </c>
      <c r="AK117" t="str">
        <f t="shared" si="140"/>
        <v>#FB8C00</v>
      </c>
      <c r="AM117">
        <f t="shared" si="98"/>
        <v>1.5</v>
      </c>
      <c r="AN117">
        <f t="shared" si="99"/>
        <v>15</v>
      </c>
      <c r="AO117">
        <f t="shared" si="89"/>
        <v>5.5</v>
      </c>
      <c r="AP117">
        <f t="shared" ref="AP117:AS132" si="144">AP113</f>
        <v>50</v>
      </c>
      <c r="AQ117">
        <f t="shared" si="90"/>
        <v>30</v>
      </c>
      <c r="AR117">
        <f t="shared" si="144"/>
        <v>1</v>
      </c>
      <c r="AS117">
        <f t="shared" si="144"/>
        <v>1</v>
      </c>
      <c r="AT117" s="28" t="s">
        <v>591</v>
      </c>
    </row>
    <row r="118" spans="1:46" x14ac:dyDescent="0.3">
      <c r="A118" s="4">
        <v>116</v>
      </c>
      <c r="B118" s="4">
        <f t="shared" si="73"/>
        <v>1151</v>
      </c>
      <c r="C118" s="4">
        <f>节奏!P150</f>
        <v>0</v>
      </c>
      <c r="D118" s="4" t="e">
        <f t="shared" si="118"/>
        <v>#REF!</v>
      </c>
      <c r="E118" s="4">
        <f t="shared" si="135"/>
        <v>2793</v>
      </c>
      <c r="F118" s="4">
        <f t="shared" si="135"/>
        <v>4086</v>
      </c>
      <c r="G118" s="4">
        <f t="shared" si="135"/>
        <v>5313</v>
      </c>
      <c r="H118" s="4">
        <f t="shared" si="135"/>
        <v>6909</v>
      </c>
      <c r="I118" s="4">
        <f t="shared" si="135"/>
        <v>10774</v>
      </c>
      <c r="J118" s="4">
        <f t="shared" si="135"/>
        <v>14008</v>
      </c>
      <c r="K118" s="4">
        <f t="shared" si="135"/>
        <v>18213</v>
      </c>
      <c r="L118" s="4">
        <f t="shared" si="135"/>
        <v>23679</v>
      </c>
      <c r="M118" s="4">
        <f t="shared" si="135"/>
        <v>30781</v>
      </c>
      <c r="N118" s="4">
        <f t="shared" si="135"/>
        <v>40020</v>
      </c>
      <c r="O118" s="4">
        <f t="shared" si="135"/>
        <v>48024</v>
      </c>
      <c r="P118" s="4">
        <f t="shared" si="135"/>
        <v>57628</v>
      </c>
      <c r="Q118" s="4">
        <f t="shared" si="135"/>
        <v>69154</v>
      </c>
      <c r="R118" s="4">
        <f t="shared" si="135"/>
        <v>82984</v>
      </c>
      <c r="S118" s="4">
        <f t="shared" si="135"/>
        <v>91281</v>
      </c>
      <c r="T118" s="4">
        <f t="shared" si="135"/>
        <v>100414</v>
      </c>
      <c r="U118" s="4">
        <f t="shared" si="133"/>
        <v>110453</v>
      </c>
      <c r="V118" s="4">
        <f t="shared" si="133"/>
        <v>121498</v>
      </c>
      <c r="W118" s="4">
        <f t="shared" si="133"/>
        <v>133649</v>
      </c>
      <c r="X118" s="4">
        <f t="shared" si="133"/>
        <v>147012</v>
      </c>
      <c r="Y118" s="29">
        <f t="shared" si="105"/>
        <v>2.8800000000000012</v>
      </c>
      <c r="AF118">
        <f t="shared" si="95"/>
        <v>271</v>
      </c>
      <c r="AG118">
        <f t="shared" si="96"/>
        <v>27</v>
      </c>
      <c r="AH118" t="str">
        <f t="shared" ref="AH118:AI118" si="145">AH114</f>
        <v>普通怪1</v>
      </c>
      <c r="AI118">
        <f t="shared" si="145"/>
        <v>1</v>
      </c>
      <c r="AJ118" t="s">
        <v>248</v>
      </c>
      <c r="AK118" t="str">
        <f t="shared" si="140"/>
        <v>#000000</v>
      </c>
      <c r="AM118">
        <f t="shared" si="98"/>
        <v>1</v>
      </c>
      <c r="AN118" t="str">
        <f t="shared" si="99"/>
        <v/>
      </c>
      <c r="AO118">
        <f t="shared" si="89"/>
        <v>1</v>
      </c>
      <c r="AP118">
        <f t="shared" si="144"/>
        <v>20</v>
      </c>
      <c r="AQ118">
        <f t="shared" si="90"/>
        <v>40</v>
      </c>
      <c r="AR118">
        <f t="shared" si="144"/>
        <v>1</v>
      </c>
      <c r="AS118">
        <f t="shared" si="144"/>
        <v>1</v>
      </c>
    </row>
    <row r="119" spans="1:46" x14ac:dyDescent="0.3">
      <c r="A119" s="4">
        <v>117</v>
      </c>
      <c r="B119" s="4">
        <f t="shared" si="73"/>
        <v>1161</v>
      </c>
      <c r="C119" s="4">
        <f>节奏!P151</f>
        <v>0</v>
      </c>
      <c r="D119" s="4" t="e">
        <f t="shared" si="118"/>
        <v>#REF!</v>
      </c>
      <c r="E119" s="4">
        <f t="shared" si="135"/>
        <v>2832</v>
      </c>
      <c r="F119" s="4">
        <f t="shared" si="135"/>
        <v>4143</v>
      </c>
      <c r="G119" s="4">
        <f t="shared" si="135"/>
        <v>5387</v>
      </c>
      <c r="H119" s="4">
        <f t="shared" si="135"/>
        <v>7005</v>
      </c>
      <c r="I119" s="4">
        <f t="shared" si="135"/>
        <v>10923</v>
      </c>
      <c r="J119" s="4">
        <f t="shared" si="135"/>
        <v>14202</v>
      </c>
      <c r="K119" s="4">
        <f t="shared" si="135"/>
        <v>18466</v>
      </c>
      <c r="L119" s="4">
        <f t="shared" si="135"/>
        <v>24008</v>
      </c>
      <c r="M119" s="4">
        <f t="shared" si="135"/>
        <v>31208</v>
      </c>
      <c r="N119" s="4">
        <f t="shared" si="135"/>
        <v>40576</v>
      </c>
      <c r="O119" s="4">
        <f t="shared" si="135"/>
        <v>48691</v>
      </c>
      <c r="P119" s="4">
        <f t="shared" si="135"/>
        <v>58429</v>
      </c>
      <c r="Q119" s="4">
        <f t="shared" si="135"/>
        <v>70115</v>
      </c>
      <c r="R119" s="4">
        <f t="shared" si="135"/>
        <v>84136</v>
      </c>
      <c r="S119" s="4">
        <f t="shared" si="135"/>
        <v>92549</v>
      </c>
      <c r="T119" s="4">
        <f t="shared" si="135"/>
        <v>101808</v>
      </c>
      <c r="U119" s="4">
        <f t="shared" si="133"/>
        <v>111987</v>
      </c>
      <c r="V119" s="4">
        <f t="shared" si="133"/>
        <v>123186</v>
      </c>
      <c r="W119" s="4">
        <f t="shared" si="133"/>
        <v>135505</v>
      </c>
      <c r="X119" s="4">
        <f t="shared" si="133"/>
        <v>149054</v>
      </c>
      <c r="Y119" s="29">
        <f t="shared" si="105"/>
        <v>2.9200000000000013</v>
      </c>
      <c r="AF119">
        <f t="shared" si="95"/>
        <v>272</v>
      </c>
      <c r="AG119">
        <f t="shared" si="96"/>
        <v>27</v>
      </c>
      <c r="AH119" t="str">
        <f t="shared" ref="AH119:AI119" si="146">AH115</f>
        <v>普通怪2</v>
      </c>
      <c r="AI119">
        <f t="shared" si="146"/>
        <v>1</v>
      </c>
      <c r="AJ119" t="s">
        <v>224</v>
      </c>
      <c r="AK119" t="str">
        <f t="shared" si="140"/>
        <v>#000000</v>
      </c>
      <c r="AM119">
        <f t="shared" si="98"/>
        <v>1</v>
      </c>
      <c r="AN119" t="str">
        <f t="shared" si="99"/>
        <v/>
      </c>
      <c r="AO119">
        <f t="shared" si="89"/>
        <v>1</v>
      </c>
      <c r="AP119">
        <f t="shared" si="144"/>
        <v>20</v>
      </c>
      <c r="AQ119">
        <f t="shared" si="90"/>
        <v>40</v>
      </c>
      <c r="AR119">
        <f t="shared" si="144"/>
        <v>1</v>
      </c>
      <c r="AS119">
        <f t="shared" si="144"/>
        <v>1</v>
      </c>
    </row>
    <row r="120" spans="1:46" x14ac:dyDescent="0.3">
      <c r="A120" s="4">
        <v>118</v>
      </c>
      <c r="B120" s="4">
        <f t="shared" si="73"/>
        <v>1171</v>
      </c>
      <c r="C120" s="4">
        <f>节奏!P152</f>
        <v>0</v>
      </c>
      <c r="D120" s="4" t="e">
        <f t="shared" si="118"/>
        <v>#REF!</v>
      </c>
      <c r="E120" s="4">
        <f t="shared" si="135"/>
        <v>2871</v>
      </c>
      <c r="F120" s="4">
        <f t="shared" si="135"/>
        <v>4200</v>
      </c>
      <c r="G120" s="4">
        <f t="shared" si="135"/>
        <v>5461</v>
      </c>
      <c r="H120" s="4">
        <f t="shared" si="135"/>
        <v>7101</v>
      </c>
      <c r="I120" s="4">
        <f t="shared" si="135"/>
        <v>11073</v>
      </c>
      <c r="J120" s="4">
        <f t="shared" si="135"/>
        <v>14397</v>
      </c>
      <c r="K120" s="4">
        <f t="shared" si="135"/>
        <v>18719</v>
      </c>
      <c r="L120" s="4">
        <f t="shared" si="135"/>
        <v>24337</v>
      </c>
      <c r="M120" s="4">
        <f t="shared" si="135"/>
        <v>31636</v>
      </c>
      <c r="N120" s="4">
        <f t="shared" si="135"/>
        <v>41132</v>
      </c>
      <c r="O120" s="4">
        <f t="shared" si="135"/>
        <v>49358</v>
      </c>
      <c r="P120" s="4">
        <f t="shared" si="135"/>
        <v>59229</v>
      </c>
      <c r="Q120" s="4">
        <f t="shared" si="135"/>
        <v>71075</v>
      </c>
      <c r="R120" s="4">
        <f t="shared" si="135"/>
        <v>85289</v>
      </c>
      <c r="S120" s="4">
        <f t="shared" si="135"/>
        <v>93817</v>
      </c>
      <c r="T120" s="4">
        <f t="shared" si="135"/>
        <v>103203</v>
      </c>
      <c r="U120" s="4">
        <f t="shared" si="133"/>
        <v>113521</v>
      </c>
      <c r="V120" s="4">
        <f t="shared" si="133"/>
        <v>124873</v>
      </c>
      <c r="W120" s="4">
        <f t="shared" si="133"/>
        <v>137361</v>
      </c>
      <c r="X120" s="4">
        <f t="shared" si="133"/>
        <v>151096</v>
      </c>
      <c r="Y120" s="29">
        <f t="shared" si="105"/>
        <v>2.9600000000000013</v>
      </c>
      <c r="AF120">
        <f t="shared" si="95"/>
        <v>273</v>
      </c>
      <c r="AG120">
        <f t="shared" si="96"/>
        <v>27</v>
      </c>
      <c r="AH120" t="str">
        <f t="shared" ref="AH120:AI120" si="147">AH116</f>
        <v>普通怪3</v>
      </c>
      <c r="AI120">
        <f t="shared" si="147"/>
        <v>1</v>
      </c>
      <c r="AJ120" t="s">
        <v>252</v>
      </c>
      <c r="AK120" t="str">
        <f t="shared" si="140"/>
        <v>#000000</v>
      </c>
      <c r="AM120">
        <f t="shared" si="98"/>
        <v>1</v>
      </c>
      <c r="AN120" t="str">
        <f t="shared" si="99"/>
        <v/>
      </c>
      <c r="AO120">
        <f t="shared" si="89"/>
        <v>1</v>
      </c>
      <c r="AP120">
        <f t="shared" si="144"/>
        <v>20</v>
      </c>
      <c r="AQ120">
        <f t="shared" si="90"/>
        <v>40</v>
      </c>
      <c r="AR120">
        <f t="shared" si="144"/>
        <v>1</v>
      </c>
      <c r="AS120">
        <f t="shared" si="144"/>
        <v>1</v>
      </c>
    </row>
    <row r="121" spans="1:46" x14ac:dyDescent="0.3">
      <c r="A121" s="4">
        <v>119</v>
      </c>
      <c r="B121" s="4">
        <f t="shared" si="73"/>
        <v>1181</v>
      </c>
      <c r="C121" s="4">
        <f>节奏!P153</f>
        <v>0</v>
      </c>
      <c r="D121" s="4" t="e">
        <f t="shared" si="118"/>
        <v>#REF!</v>
      </c>
      <c r="E121" s="4">
        <f t="shared" si="135"/>
        <v>2910</v>
      </c>
      <c r="F121" s="4">
        <f t="shared" si="135"/>
        <v>4257</v>
      </c>
      <c r="G121" s="4">
        <f t="shared" si="135"/>
        <v>5535</v>
      </c>
      <c r="H121" s="4">
        <f t="shared" si="135"/>
        <v>7197</v>
      </c>
      <c r="I121" s="4">
        <f t="shared" si="135"/>
        <v>11223</v>
      </c>
      <c r="J121" s="4">
        <f t="shared" si="135"/>
        <v>14592</v>
      </c>
      <c r="K121" s="4">
        <f t="shared" si="135"/>
        <v>18972</v>
      </c>
      <c r="L121" s="4">
        <f t="shared" si="135"/>
        <v>24666</v>
      </c>
      <c r="M121" s="4">
        <f t="shared" si="135"/>
        <v>32064</v>
      </c>
      <c r="N121" s="4">
        <f t="shared" si="135"/>
        <v>41688</v>
      </c>
      <c r="O121" s="4">
        <f t="shared" si="135"/>
        <v>50025</v>
      </c>
      <c r="P121" s="4">
        <f t="shared" si="135"/>
        <v>60030</v>
      </c>
      <c r="Q121" s="4">
        <f t="shared" si="135"/>
        <v>72036</v>
      </c>
      <c r="R121" s="4">
        <f t="shared" si="135"/>
        <v>86442</v>
      </c>
      <c r="S121" s="4">
        <f t="shared" si="135"/>
        <v>95085</v>
      </c>
      <c r="T121" s="4">
        <f t="shared" si="135"/>
        <v>104598</v>
      </c>
      <c r="U121" s="4">
        <f t="shared" si="133"/>
        <v>115056</v>
      </c>
      <c r="V121" s="4">
        <f t="shared" si="133"/>
        <v>126561</v>
      </c>
      <c r="W121" s="4">
        <f t="shared" si="133"/>
        <v>139218</v>
      </c>
      <c r="X121" s="4">
        <f t="shared" si="133"/>
        <v>153138</v>
      </c>
      <c r="Y121" s="29">
        <f t="shared" si="105"/>
        <v>3.0000000000000013</v>
      </c>
      <c r="AF121">
        <f t="shared" si="95"/>
        <v>275</v>
      </c>
      <c r="AG121">
        <f t="shared" si="96"/>
        <v>27</v>
      </c>
      <c r="AH121" t="str">
        <f t="shared" ref="AH121:AI121" si="148">AH117</f>
        <v>BOSS</v>
      </c>
      <c r="AI121">
        <f t="shared" si="148"/>
        <v>3</v>
      </c>
      <c r="AJ121" t="s">
        <v>361</v>
      </c>
      <c r="AK121" t="str">
        <f t="shared" si="140"/>
        <v>#FB8C00</v>
      </c>
      <c r="AM121">
        <f t="shared" si="98"/>
        <v>1.5</v>
      </c>
      <c r="AN121">
        <f t="shared" si="99"/>
        <v>15</v>
      </c>
      <c r="AO121">
        <f t="shared" si="89"/>
        <v>5.5</v>
      </c>
      <c r="AP121">
        <f t="shared" si="144"/>
        <v>50</v>
      </c>
      <c r="AQ121">
        <f t="shared" si="90"/>
        <v>30</v>
      </c>
      <c r="AR121">
        <f t="shared" si="144"/>
        <v>1</v>
      </c>
      <c r="AS121">
        <f t="shared" si="144"/>
        <v>1</v>
      </c>
      <c r="AT121" s="28" t="s">
        <v>591</v>
      </c>
    </row>
    <row r="122" spans="1:46" x14ac:dyDescent="0.3">
      <c r="A122" s="4">
        <v>120</v>
      </c>
      <c r="B122" s="4">
        <f t="shared" si="73"/>
        <v>1191</v>
      </c>
      <c r="C122" s="4">
        <f>节奏!P154</f>
        <v>0</v>
      </c>
      <c r="D122" s="4" t="e">
        <f t="shared" si="118"/>
        <v>#REF!</v>
      </c>
      <c r="E122" s="4">
        <f t="shared" si="135"/>
        <v>2948</v>
      </c>
      <c r="F122" s="4">
        <f t="shared" si="135"/>
        <v>4313</v>
      </c>
      <c r="G122" s="4">
        <f t="shared" si="135"/>
        <v>5608</v>
      </c>
      <c r="H122" s="4">
        <f t="shared" si="135"/>
        <v>7292</v>
      </c>
      <c r="I122" s="4">
        <f t="shared" si="135"/>
        <v>11372</v>
      </c>
      <c r="J122" s="4">
        <f t="shared" si="135"/>
        <v>14786</v>
      </c>
      <c r="K122" s="4">
        <f t="shared" si="135"/>
        <v>19224</v>
      </c>
      <c r="L122" s="4">
        <f t="shared" si="135"/>
        <v>24994</v>
      </c>
      <c r="M122" s="4">
        <f t="shared" si="135"/>
        <v>32491</v>
      </c>
      <c r="N122" s="4">
        <f t="shared" si="135"/>
        <v>42243</v>
      </c>
      <c r="O122" s="4">
        <f t="shared" si="135"/>
        <v>50692</v>
      </c>
      <c r="P122" s="4">
        <f t="shared" si="135"/>
        <v>60830</v>
      </c>
      <c r="Q122" s="4">
        <f t="shared" si="135"/>
        <v>72996</v>
      </c>
      <c r="R122" s="4">
        <f t="shared" si="135"/>
        <v>87594</v>
      </c>
      <c r="S122" s="4">
        <f t="shared" si="135"/>
        <v>96352</v>
      </c>
      <c r="T122" s="4">
        <f t="shared" si="135"/>
        <v>105992</v>
      </c>
      <c r="U122" s="4">
        <f t="shared" si="133"/>
        <v>116590</v>
      </c>
      <c r="V122" s="4">
        <f t="shared" si="133"/>
        <v>128248</v>
      </c>
      <c r="W122" s="4">
        <f t="shared" si="133"/>
        <v>141074</v>
      </c>
      <c r="X122" s="4">
        <f t="shared" si="133"/>
        <v>155179</v>
      </c>
      <c r="Y122" s="29">
        <f t="shared" si="105"/>
        <v>3.0400000000000014</v>
      </c>
      <c r="AA122">
        <v>3</v>
      </c>
      <c r="AF122">
        <f t="shared" si="95"/>
        <v>281</v>
      </c>
      <c r="AG122">
        <f t="shared" si="96"/>
        <v>28</v>
      </c>
      <c r="AH122" t="str">
        <f t="shared" ref="AH122:AI122" si="149">AH118</f>
        <v>普通怪1</v>
      </c>
      <c r="AI122">
        <f t="shared" si="149"/>
        <v>1</v>
      </c>
      <c r="AJ122" t="s">
        <v>244</v>
      </c>
      <c r="AK122" t="str">
        <f t="shared" si="140"/>
        <v>#000000</v>
      </c>
      <c r="AM122">
        <f t="shared" si="98"/>
        <v>1</v>
      </c>
      <c r="AN122" t="str">
        <f t="shared" si="99"/>
        <v/>
      </c>
      <c r="AO122">
        <f t="shared" si="89"/>
        <v>1</v>
      </c>
      <c r="AP122">
        <f t="shared" si="144"/>
        <v>20</v>
      </c>
      <c r="AQ122">
        <f t="shared" si="90"/>
        <v>40</v>
      </c>
      <c r="AR122">
        <f t="shared" si="144"/>
        <v>1</v>
      </c>
      <c r="AS122">
        <f t="shared" si="144"/>
        <v>1</v>
      </c>
    </row>
    <row r="123" spans="1:46" x14ac:dyDescent="0.3">
      <c r="AF123">
        <f t="shared" si="95"/>
        <v>282</v>
      </c>
      <c r="AG123">
        <f t="shared" si="96"/>
        <v>28</v>
      </c>
      <c r="AH123" t="str">
        <f t="shared" ref="AH123:AI123" si="150">AH119</f>
        <v>普通怪2</v>
      </c>
      <c r="AI123">
        <f t="shared" si="150"/>
        <v>1</v>
      </c>
      <c r="AJ123" t="s">
        <v>261</v>
      </c>
      <c r="AK123" t="str">
        <f t="shared" si="140"/>
        <v>#000000</v>
      </c>
      <c r="AM123">
        <f t="shared" si="98"/>
        <v>1</v>
      </c>
      <c r="AN123" t="str">
        <f t="shared" si="99"/>
        <v/>
      </c>
      <c r="AO123">
        <f t="shared" si="89"/>
        <v>1</v>
      </c>
      <c r="AP123">
        <f t="shared" si="144"/>
        <v>20</v>
      </c>
      <c r="AQ123">
        <f t="shared" si="90"/>
        <v>40</v>
      </c>
      <c r="AR123">
        <f t="shared" si="144"/>
        <v>1</v>
      </c>
      <c r="AS123">
        <f t="shared" si="144"/>
        <v>1</v>
      </c>
    </row>
    <row r="124" spans="1:46" x14ac:dyDescent="0.3">
      <c r="AF124">
        <f t="shared" si="95"/>
        <v>283</v>
      </c>
      <c r="AG124">
        <f t="shared" si="96"/>
        <v>28</v>
      </c>
      <c r="AH124" t="str">
        <f t="shared" ref="AH124:AI124" si="151">AH120</f>
        <v>普通怪3</v>
      </c>
      <c r="AI124">
        <f t="shared" si="151"/>
        <v>1</v>
      </c>
      <c r="AJ124" t="s">
        <v>266</v>
      </c>
      <c r="AK124" t="str">
        <f t="shared" si="140"/>
        <v>#000000</v>
      </c>
      <c r="AM124">
        <f t="shared" si="98"/>
        <v>1</v>
      </c>
      <c r="AN124" t="str">
        <f t="shared" si="99"/>
        <v/>
      </c>
      <c r="AO124">
        <f t="shared" si="89"/>
        <v>1</v>
      </c>
      <c r="AP124">
        <f t="shared" si="144"/>
        <v>20</v>
      </c>
      <c r="AQ124">
        <f t="shared" si="90"/>
        <v>40</v>
      </c>
      <c r="AR124">
        <f t="shared" si="144"/>
        <v>1</v>
      </c>
      <c r="AS124">
        <f t="shared" si="144"/>
        <v>1</v>
      </c>
    </row>
    <row r="125" spans="1:46" x14ac:dyDescent="0.3">
      <c r="A125" s="20" t="s">
        <v>2</v>
      </c>
      <c r="B125" s="8">
        <v>0</v>
      </c>
      <c r="C125" s="20" t="s">
        <v>43</v>
      </c>
      <c r="D125" s="21">
        <f>INDEX($AB:$AB,MATCH(B125,$AA:$AA,0))</f>
        <v>1</v>
      </c>
      <c r="F125">
        <v>0.2</v>
      </c>
      <c r="G125">
        <v>0.5</v>
      </c>
      <c r="H125">
        <v>1</v>
      </c>
      <c r="I125">
        <v>2.52</v>
      </c>
      <c r="J125">
        <v>2.1</v>
      </c>
      <c r="K125">
        <v>1.4</v>
      </c>
      <c r="L125">
        <v>0.5</v>
      </c>
      <c r="M125">
        <v>6.5</v>
      </c>
      <c r="N125">
        <v>3</v>
      </c>
      <c r="AF125">
        <f t="shared" si="95"/>
        <v>285</v>
      </c>
      <c r="AG125">
        <f t="shared" si="96"/>
        <v>28</v>
      </c>
      <c r="AH125" t="str">
        <f t="shared" ref="AH125:AI125" si="152">AH121</f>
        <v>BOSS</v>
      </c>
      <c r="AI125">
        <f t="shared" si="152"/>
        <v>3</v>
      </c>
      <c r="AJ125" t="s">
        <v>362</v>
      </c>
      <c r="AK125" t="str">
        <f t="shared" si="140"/>
        <v>#FB8C00</v>
      </c>
      <c r="AM125">
        <f t="shared" si="98"/>
        <v>1.5</v>
      </c>
      <c r="AN125">
        <f t="shared" si="99"/>
        <v>15</v>
      </c>
      <c r="AO125">
        <f t="shared" si="89"/>
        <v>5.5</v>
      </c>
      <c r="AP125">
        <f t="shared" si="144"/>
        <v>50</v>
      </c>
      <c r="AQ125">
        <f t="shared" si="90"/>
        <v>30</v>
      </c>
      <c r="AR125">
        <f t="shared" si="144"/>
        <v>1</v>
      </c>
      <c r="AS125">
        <f t="shared" si="144"/>
        <v>1</v>
      </c>
      <c r="AT125" s="28" t="s">
        <v>591</v>
      </c>
    </row>
    <row r="126" spans="1:46" ht="16.5" x14ac:dyDescent="0.3">
      <c r="A126" s="1" t="s">
        <v>20</v>
      </c>
      <c r="B126" s="1" t="s">
        <v>5</v>
      </c>
      <c r="C126" s="1" t="s">
        <v>19</v>
      </c>
      <c r="D126" s="1" t="s">
        <v>52</v>
      </c>
      <c r="E126" s="22" t="s">
        <v>21</v>
      </c>
      <c r="F126" s="1" t="s">
        <v>53</v>
      </c>
      <c r="G126" s="1" t="s">
        <v>54</v>
      </c>
      <c r="H126" s="1" t="s">
        <v>46</v>
      </c>
      <c r="I126" s="1" t="s">
        <v>55</v>
      </c>
      <c r="J126" s="1" t="s">
        <v>56</v>
      </c>
      <c r="K126" s="1" t="s">
        <v>57</v>
      </c>
      <c r="L126" s="1" t="s">
        <v>47</v>
      </c>
      <c r="M126" s="1" t="s">
        <v>48</v>
      </c>
      <c r="N126" s="1" t="s">
        <v>3</v>
      </c>
      <c r="AF126">
        <f t="shared" si="95"/>
        <v>291</v>
      </c>
      <c r="AG126">
        <f t="shared" si="96"/>
        <v>29</v>
      </c>
      <c r="AH126" t="str">
        <f t="shared" ref="AH126:AI126" si="153">AH122</f>
        <v>普通怪1</v>
      </c>
      <c r="AI126">
        <f t="shared" si="153"/>
        <v>1</v>
      </c>
      <c r="AJ126" t="s">
        <v>236</v>
      </c>
      <c r="AK126" t="str">
        <f t="shared" si="140"/>
        <v>#000000</v>
      </c>
      <c r="AM126">
        <f t="shared" si="98"/>
        <v>1</v>
      </c>
      <c r="AN126" t="str">
        <f t="shared" si="99"/>
        <v/>
      </c>
      <c r="AO126">
        <f t="shared" si="89"/>
        <v>1</v>
      </c>
      <c r="AP126">
        <f t="shared" si="144"/>
        <v>20</v>
      </c>
      <c r="AQ126">
        <f t="shared" si="90"/>
        <v>40</v>
      </c>
      <c r="AR126">
        <f t="shared" si="144"/>
        <v>1</v>
      </c>
      <c r="AS126">
        <f t="shared" si="144"/>
        <v>1</v>
      </c>
    </row>
    <row r="127" spans="1:46" x14ac:dyDescent="0.3">
      <c r="A127" s="4">
        <v>1</v>
      </c>
      <c r="B127" s="4">
        <v>1</v>
      </c>
      <c r="C127" s="4">
        <f t="shared" ref="C127:C156" si="154">C3</f>
        <v>30</v>
      </c>
      <c r="D127" s="4"/>
      <c r="E127" s="4" t="e">
        <f>INT(#REF!)</f>
        <v>#REF!</v>
      </c>
      <c r="F127" s="4" t="e">
        <f t="shared" ref="F127:N142" si="155">$E127*F$125</f>
        <v>#REF!</v>
      </c>
      <c r="G127" s="4" t="e">
        <f t="shared" si="155"/>
        <v>#REF!</v>
      </c>
      <c r="H127" s="4" t="e">
        <f t="shared" si="155"/>
        <v>#REF!</v>
      </c>
      <c r="I127" s="4" t="e">
        <f t="shared" si="155"/>
        <v>#REF!</v>
      </c>
      <c r="J127" s="4" t="e">
        <f t="shared" si="155"/>
        <v>#REF!</v>
      </c>
      <c r="K127" s="4" t="e">
        <f t="shared" si="155"/>
        <v>#REF!</v>
      </c>
      <c r="L127" s="4" t="e">
        <f t="shared" si="155"/>
        <v>#REF!</v>
      </c>
      <c r="M127" s="4" t="e">
        <f t="shared" si="155"/>
        <v>#REF!</v>
      </c>
      <c r="N127" s="4" t="e">
        <f t="shared" si="155"/>
        <v>#REF!</v>
      </c>
      <c r="P127">
        <v>1</v>
      </c>
      <c r="AF127">
        <f t="shared" si="95"/>
        <v>292</v>
      </c>
      <c r="AG127">
        <f t="shared" si="96"/>
        <v>29</v>
      </c>
      <c r="AH127" t="str">
        <f t="shared" ref="AH127:AI127" si="156">AH123</f>
        <v>普通怪2</v>
      </c>
      <c r="AI127">
        <f t="shared" si="156"/>
        <v>1</v>
      </c>
      <c r="AJ127" t="s">
        <v>276</v>
      </c>
      <c r="AK127" t="str">
        <f t="shared" si="140"/>
        <v>#000000</v>
      </c>
      <c r="AM127">
        <f t="shared" si="98"/>
        <v>1</v>
      </c>
      <c r="AN127" t="str">
        <f t="shared" si="99"/>
        <v/>
      </c>
      <c r="AO127">
        <f t="shared" si="89"/>
        <v>1</v>
      </c>
      <c r="AP127">
        <f t="shared" si="144"/>
        <v>20</v>
      </c>
      <c r="AQ127">
        <f t="shared" si="90"/>
        <v>40</v>
      </c>
      <c r="AR127">
        <f t="shared" si="144"/>
        <v>1</v>
      </c>
      <c r="AS127">
        <f t="shared" si="144"/>
        <v>1</v>
      </c>
    </row>
    <row r="128" spans="1:46" x14ac:dyDescent="0.3">
      <c r="A128" s="4">
        <v>2</v>
      </c>
      <c r="B128" s="4">
        <f t="shared" ref="B128:B156" si="157">B127+10</f>
        <v>11</v>
      </c>
      <c r="C128" s="4">
        <f t="shared" si="154"/>
        <v>30</v>
      </c>
      <c r="D128" s="4"/>
      <c r="E128" s="4" t="e">
        <f>INT(#REF!)</f>
        <v>#REF!</v>
      </c>
      <c r="F128" s="4" t="e">
        <f t="shared" si="155"/>
        <v>#REF!</v>
      </c>
      <c r="G128" s="4" t="e">
        <f t="shared" si="155"/>
        <v>#REF!</v>
      </c>
      <c r="H128" s="4" t="e">
        <f t="shared" si="155"/>
        <v>#REF!</v>
      </c>
      <c r="I128" s="4" t="e">
        <f t="shared" si="155"/>
        <v>#REF!</v>
      </c>
      <c r="J128" s="4" t="e">
        <f t="shared" si="155"/>
        <v>#REF!</v>
      </c>
      <c r="K128" s="4" t="e">
        <f t="shared" si="155"/>
        <v>#REF!</v>
      </c>
      <c r="L128" s="4" t="e">
        <f t="shared" si="155"/>
        <v>#REF!</v>
      </c>
      <c r="M128" s="4" t="e">
        <f t="shared" si="155"/>
        <v>#REF!</v>
      </c>
      <c r="N128" s="4" t="e">
        <f t="shared" si="155"/>
        <v>#REF!</v>
      </c>
      <c r="P128">
        <v>1</v>
      </c>
      <c r="AF128">
        <f t="shared" si="95"/>
        <v>293</v>
      </c>
      <c r="AG128">
        <f t="shared" si="96"/>
        <v>29</v>
      </c>
      <c r="AH128" t="str">
        <f t="shared" ref="AH128:AI128" si="158">AH124</f>
        <v>普通怪3</v>
      </c>
      <c r="AI128">
        <f t="shared" si="158"/>
        <v>1</v>
      </c>
      <c r="AJ128" t="s">
        <v>287</v>
      </c>
      <c r="AK128" t="str">
        <f t="shared" si="140"/>
        <v>#000000</v>
      </c>
      <c r="AM128">
        <f t="shared" si="98"/>
        <v>1</v>
      </c>
      <c r="AN128" t="str">
        <f t="shared" si="99"/>
        <v/>
      </c>
      <c r="AO128">
        <f t="shared" si="89"/>
        <v>1</v>
      </c>
      <c r="AP128">
        <f t="shared" si="144"/>
        <v>20</v>
      </c>
      <c r="AQ128">
        <f t="shared" si="90"/>
        <v>40</v>
      </c>
      <c r="AR128">
        <f t="shared" si="144"/>
        <v>1</v>
      </c>
      <c r="AS128">
        <f t="shared" si="144"/>
        <v>1</v>
      </c>
    </row>
    <row r="129" spans="1:46" x14ac:dyDescent="0.3">
      <c r="A129" s="4">
        <v>3</v>
      </c>
      <c r="B129" s="4">
        <f t="shared" si="157"/>
        <v>21</v>
      </c>
      <c r="C129" s="4">
        <f t="shared" si="154"/>
        <v>30</v>
      </c>
      <c r="D129" s="4"/>
      <c r="E129" s="4" t="e">
        <f>INT(#REF!)</f>
        <v>#REF!</v>
      </c>
      <c r="F129" s="4" t="e">
        <f t="shared" si="155"/>
        <v>#REF!</v>
      </c>
      <c r="G129" s="4" t="e">
        <f t="shared" si="155"/>
        <v>#REF!</v>
      </c>
      <c r="H129" s="4" t="e">
        <f t="shared" si="155"/>
        <v>#REF!</v>
      </c>
      <c r="I129" s="4" t="e">
        <f t="shared" si="155"/>
        <v>#REF!</v>
      </c>
      <c r="J129" s="4" t="e">
        <f t="shared" si="155"/>
        <v>#REF!</v>
      </c>
      <c r="K129" s="4" t="e">
        <f t="shared" si="155"/>
        <v>#REF!</v>
      </c>
      <c r="L129" s="4" t="e">
        <f t="shared" si="155"/>
        <v>#REF!</v>
      </c>
      <c r="M129" s="4" t="e">
        <f t="shared" si="155"/>
        <v>#REF!</v>
      </c>
      <c r="N129" s="4" t="e">
        <f t="shared" si="155"/>
        <v>#REF!</v>
      </c>
      <c r="P129">
        <v>1</v>
      </c>
      <c r="AF129">
        <f t="shared" si="95"/>
        <v>295</v>
      </c>
      <c r="AG129">
        <f t="shared" si="96"/>
        <v>29</v>
      </c>
      <c r="AH129" t="str">
        <f t="shared" ref="AH129:AI129" si="159">AH125</f>
        <v>BOSS</v>
      </c>
      <c r="AI129">
        <f t="shared" si="159"/>
        <v>3</v>
      </c>
      <c r="AJ129" t="s">
        <v>362</v>
      </c>
      <c r="AK129" t="str">
        <f t="shared" si="140"/>
        <v>#FB8C00</v>
      </c>
      <c r="AM129">
        <f t="shared" si="98"/>
        <v>1.5</v>
      </c>
      <c r="AN129">
        <f t="shared" si="99"/>
        <v>15</v>
      </c>
      <c r="AO129">
        <f t="shared" si="89"/>
        <v>8.25</v>
      </c>
      <c r="AP129">
        <f t="shared" si="144"/>
        <v>50</v>
      </c>
      <c r="AQ129">
        <f t="shared" si="90"/>
        <v>20</v>
      </c>
      <c r="AR129">
        <f t="shared" si="144"/>
        <v>1</v>
      </c>
      <c r="AS129">
        <f t="shared" si="144"/>
        <v>1</v>
      </c>
      <c r="AT129" s="28" t="s">
        <v>590</v>
      </c>
    </row>
    <row r="130" spans="1:46" x14ac:dyDescent="0.3">
      <c r="A130" s="4">
        <v>4</v>
      </c>
      <c r="B130" s="4">
        <f t="shared" si="157"/>
        <v>31</v>
      </c>
      <c r="C130" s="4">
        <f t="shared" si="154"/>
        <v>50</v>
      </c>
      <c r="D130" s="4"/>
      <c r="E130" s="4" t="e">
        <f>INT(#REF!)</f>
        <v>#REF!</v>
      </c>
      <c r="F130" s="4" t="e">
        <f t="shared" si="155"/>
        <v>#REF!</v>
      </c>
      <c r="G130" s="4" t="e">
        <f t="shared" si="155"/>
        <v>#REF!</v>
      </c>
      <c r="H130" s="4" t="e">
        <f t="shared" si="155"/>
        <v>#REF!</v>
      </c>
      <c r="I130" s="4" t="e">
        <f t="shared" si="155"/>
        <v>#REF!</v>
      </c>
      <c r="J130" s="4" t="e">
        <f t="shared" si="155"/>
        <v>#REF!</v>
      </c>
      <c r="K130" s="4" t="e">
        <f t="shared" si="155"/>
        <v>#REF!</v>
      </c>
      <c r="L130" s="4" t="e">
        <f t="shared" si="155"/>
        <v>#REF!</v>
      </c>
      <c r="M130" s="4" t="e">
        <f t="shared" si="155"/>
        <v>#REF!</v>
      </c>
      <c r="N130" s="4" t="e">
        <f t="shared" si="155"/>
        <v>#REF!</v>
      </c>
      <c r="P130">
        <v>1</v>
      </c>
      <c r="AF130">
        <f t="shared" si="95"/>
        <v>301</v>
      </c>
      <c r="AG130">
        <f t="shared" si="96"/>
        <v>30</v>
      </c>
      <c r="AH130" t="str">
        <f t="shared" ref="AH130:AI130" si="160">AH126</f>
        <v>普通怪1</v>
      </c>
      <c r="AI130">
        <f t="shared" si="160"/>
        <v>1</v>
      </c>
      <c r="AJ130" t="s">
        <v>236</v>
      </c>
      <c r="AK130" t="str">
        <f t="shared" ref="AK130:AK145" si="161">AK126</f>
        <v>#000000</v>
      </c>
      <c r="AM130">
        <f t="shared" si="98"/>
        <v>1</v>
      </c>
      <c r="AN130" t="str">
        <f t="shared" si="99"/>
        <v/>
      </c>
      <c r="AO130">
        <f t="shared" si="89"/>
        <v>1</v>
      </c>
      <c r="AP130">
        <f t="shared" si="144"/>
        <v>20</v>
      </c>
      <c r="AQ130">
        <f t="shared" si="90"/>
        <v>40</v>
      </c>
      <c r="AR130">
        <f t="shared" si="144"/>
        <v>1</v>
      </c>
      <c r="AS130">
        <f t="shared" si="144"/>
        <v>1</v>
      </c>
    </row>
    <row r="131" spans="1:46" x14ac:dyDescent="0.3">
      <c r="A131" s="4">
        <v>5</v>
      </c>
      <c r="B131" s="4">
        <f t="shared" si="157"/>
        <v>41</v>
      </c>
      <c r="C131" s="4">
        <f t="shared" si="154"/>
        <v>75</v>
      </c>
      <c r="D131" s="4"/>
      <c r="E131" s="4" t="e">
        <f>INT(#REF!)</f>
        <v>#REF!</v>
      </c>
      <c r="F131" s="4" t="e">
        <f t="shared" si="155"/>
        <v>#REF!</v>
      </c>
      <c r="G131" s="4" t="e">
        <f t="shared" si="155"/>
        <v>#REF!</v>
      </c>
      <c r="H131" s="4" t="e">
        <f t="shared" si="155"/>
        <v>#REF!</v>
      </c>
      <c r="I131" s="4" t="e">
        <f t="shared" si="155"/>
        <v>#REF!</v>
      </c>
      <c r="J131" s="4" t="e">
        <f t="shared" si="155"/>
        <v>#REF!</v>
      </c>
      <c r="K131" s="4" t="e">
        <f t="shared" si="155"/>
        <v>#REF!</v>
      </c>
      <c r="L131" s="4" t="e">
        <f t="shared" si="155"/>
        <v>#REF!</v>
      </c>
      <c r="M131" s="4" t="e">
        <f t="shared" si="155"/>
        <v>#REF!</v>
      </c>
      <c r="N131" s="4" t="e">
        <f t="shared" si="155"/>
        <v>#REF!</v>
      </c>
      <c r="P131">
        <v>1</v>
      </c>
      <c r="AF131">
        <f t="shared" si="95"/>
        <v>302</v>
      </c>
      <c r="AG131">
        <f t="shared" si="96"/>
        <v>30</v>
      </c>
      <c r="AH131" t="str">
        <f t="shared" ref="AH131:AI131" si="162">AH127</f>
        <v>普通怪2</v>
      </c>
      <c r="AI131">
        <f t="shared" si="162"/>
        <v>1</v>
      </c>
      <c r="AJ131" t="s">
        <v>234</v>
      </c>
      <c r="AK131" t="str">
        <f t="shared" si="161"/>
        <v>#000000</v>
      </c>
      <c r="AM131">
        <f t="shared" si="98"/>
        <v>1</v>
      </c>
      <c r="AN131" t="str">
        <f t="shared" si="99"/>
        <v/>
      </c>
      <c r="AO131">
        <f t="shared" si="89"/>
        <v>1</v>
      </c>
      <c r="AP131">
        <f t="shared" si="144"/>
        <v>20</v>
      </c>
      <c r="AQ131">
        <f t="shared" si="90"/>
        <v>40</v>
      </c>
      <c r="AR131">
        <f t="shared" si="144"/>
        <v>1</v>
      </c>
      <c r="AS131">
        <f t="shared" si="144"/>
        <v>1</v>
      </c>
    </row>
    <row r="132" spans="1:46" x14ac:dyDescent="0.3">
      <c r="A132" s="4">
        <v>6</v>
      </c>
      <c r="B132" s="4">
        <f t="shared" si="157"/>
        <v>51</v>
      </c>
      <c r="C132" s="4">
        <f t="shared" si="154"/>
        <v>100</v>
      </c>
      <c r="D132" s="4"/>
      <c r="E132" s="4" t="e">
        <f>INT(#REF!)</f>
        <v>#REF!</v>
      </c>
      <c r="F132" s="4" t="e">
        <f t="shared" si="155"/>
        <v>#REF!</v>
      </c>
      <c r="G132" s="4" t="e">
        <f t="shared" si="155"/>
        <v>#REF!</v>
      </c>
      <c r="H132" s="4" t="e">
        <f t="shared" si="155"/>
        <v>#REF!</v>
      </c>
      <c r="I132" s="4" t="e">
        <f t="shared" si="155"/>
        <v>#REF!</v>
      </c>
      <c r="J132" s="4" t="e">
        <f t="shared" si="155"/>
        <v>#REF!</v>
      </c>
      <c r="K132" s="4" t="e">
        <f t="shared" si="155"/>
        <v>#REF!</v>
      </c>
      <c r="L132" s="4" t="e">
        <f t="shared" si="155"/>
        <v>#REF!</v>
      </c>
      <c r="M132" s="4" t="e">
        <f t="shared" si="155"/>
        <v>#REF!</v>
      </c>
      <c r="N132" s="4" t="e">
        <f t="shared" si="155"/>
        <v>#REF!</v>
      </c>
      <c r="P132">
        <v>1</v>
      </c>
      <c r="AF132">
        <f t="shared" si="95"/>
        <v>303</v>
      </c>
      <c r="AG132">
        <f t="shared" si="96"/>
        <v>30</v>
      </c>
      <c r="AH132" t="str">
        <f t="shared" ref="AH132:AI132" si="163">AH128</f>
        <v>普通怪3</v>
      </c>
      <c r="AI132">
        <f t="shared" si="163"/>
        <v>1</v>
      </c>
      <c r="AJ132" t="s">
        <v>240</v>
      </c>
      <c r="AK132" t="str">
        <f t="shared" si="161"/>
        <v>#000000</v>
      </c>
      <c r="AM132">
        <f t="shared" si="98"/>
        <v>1</v>
      </c>
      <c r="AN132" t="str">
        <f t="shared" si="99"/>
        <v/>
      </c>
      <c r="AO132">
        <f t="shared" si="89"/>
        <v>1</v>
      </c>
      <c r="AP132">
        <f t="shared" si="144"/>
        <v>20</v>
      </c>
      <c r="AQ132">
        <f t="shared" si="90"/>
        <v>40</v>
      </c>
      <c r="AR132">
        <f t="shared" si="144"/>
        <v>1</v>
      </c>
      <c r="AS132">
        <f t="shared" si="144"/>
        <v>1</v>
      </c>
    </row>
    <row r="133" spans="1:46" x14ac:dyDescent="0.3">
      <c r="A133" s="4">
        <v>7</v>
      </c>
      <c r="B133" s="4">
        <f t="shared" si="157"/>
        <v>61</v>
      </c>
      <c r="C133" s="4">
        <f t="shared" si="154"/>
        <v>125</v>
      </c>
      <c r="D133" s="4"/>
      <c r="E133" s="4" t="e">
        <f>INT(#REF!)</f>
        <v>#REF!</v>
      </c>
      <c r="F133" s="4" t="e">
        <f t="shared" si="155"/>
        <v>#REF!</v>
      </c>
      <c r="G133" s="4" t="e">
        <f t="shared" si="155"/>
        <v>#REF!</v>
      </c>
      <c r="H133" s="4" t="e">
        <f t="shared" si="155"/>
        <v>#REF!</v>
      </c>
      <c r="I133" s="4" t="e">
        <f t="shared" si="155"/>
        <v>#REF!</v>
      </c>
      <c r="J133" s="4" t="e">
        <f t="shared" si="155"/>
        <v>#REF!</v>
      </c>
      <c r="K133" s="4" t="e">
        <f t="shared" si="155"/>
        <v>#REF!</v>
      </c>
      <c r="L133" s="4" t="e">
        <f t="shared" si="155"/>
        <v>#REF!</v>
      </c>
      <c r="M133" s="4" t="e">
        <f t="shared" si="155"/>
        <v>#REF!</v>
      </c>
      <c r="N133" s="4" t="e">
        <f t="shared" si="155"/>
        <v>#REF!</v>
      </c>
      <c r="P133">
        <v>1</v>
      </c>
      <c r="AF133">
        <f t="shared" si="95"/>
        <v>305</v>
      </c>
      <c r="AG133">
        <f t="shared" si="96"/>
        <v>30</v>
      </c>
      <c r="AH133" t="str">
        <f t="shared" ref="AH133:AI133" si="164">AH129</f>
        <v>BOSS</v>
      </c>
      <c r="AI133">
        <f t="shared" si="164"/>
        <v>3</v>
      </c>
      <c r="AJ133" t="s">
        <v>362</v>
      </c>
      <c r="AK133" t="str">
        <f t="shared" si="161"/>
        <v>#FB8C00</v>
      </c>
      <c r="AM133">
        <f t="shared" si="98"/>
        <v>1.5</v>
      </c>
      <c r="AN133">
        <f t="shared" si="99"/>
        <v>15</v>
      </c>
      <c r="AO133">
        <f t="shared" si="89"/>
        <v>8.25</v>
      </c>
      <c r="AP133">
        <f t="shared" ref="AP133:AS148" si="165">AP129</f>
        <v>50</v>
      </c>
      <c r="AQ133">
        <f t="shared" si="90"/>
        <v>20</v>
      </c>
      <c r="AR133">
        <f t="shared" si="165"/>
        <v>1</v>
      </c>
      <c r="AS133">
        <f t="shared" si="165"/>
        <v>1</v>
      </c>
      <c r="AT133" s="28" t="s">
        <v>590</v>
      </c>
    </row>
    <row r="134" spans="1:46" x14ac:dyDescent="0.3">
      <c r="A134" s="4">
        <v>8</v>
      </c>
      <c r="B134" s="4">
        <f t="shared" si="157"/>
        <v>71</v>
      </c>
      <c r="C134" s="4">
        <f t="shared" si="154"/>
        <v>150</v>
      </c>
      <c r="D134" s="4"/>
      <c r="E134" s="4" t="e">
        <f>INT(#REF!)</f>
        <v>#REF!</v>
      </c>
      <c r="F134" s="4" t="e">
        <f t="shared" si="155"/>
        <v>#REF!</v>
      </c>
      <c r="G134" s="4" t="e">
        <f t="shared" si="155"/>
        <v>#REF!</v>
      </c>
      <c r="H134" s="4" t="e">
        <f t="shared" si="155"/>
        <v>#REF!</v>
      </c>
      <c r="I134" s="4" t="e">
        <f t="shared" si="155"/>
        <v>#REF!</v>
      </c>
      <c r="J134" s="4" t="e">
        <f t="shared" si="155"/>
        <v>#REF!</v>
      </c>
      <c r="K134" s="4" t="e">
        <f t="shared" si="155"/>
        <v>#REF!</v>
      </c>
      <c r="L134" s="4" t="e">
        <f t="shared" si="155"/>
        <v>#REF!</v>
      </c>
      <c r="M134" s="4" t="e">
        <f t="shared" si="155"/>
        <v>#REF!</v>
      </c>
      <c r="N134" s="4" t="e">
        <f t="shared" si="155"/>
        <v>#REF!</v>
      </c>
      <c r="O134">
        <v>1</v>
      </c>
      <c r="P134">
        <v>1.01</v>
      </c>
      <c r="AF134">
        <f t="shared" si="95"/>
        <v>311</v>
      </c>
      <c r="AG134">
        <f t="shared" si="96"/>
        <v>31</v>
      </c>
      <c r="AH134" t="str">
        <f t="shared" ref="AH134:AI134" si="166">AH130</f>
        <v>普通怪1</v>
      </c>
      <c r="AI134">
        <f t="shared" si="166"/>
        <v>1</v>
      </c>
      <c r="AJ134" t="s">
        <v>276</v>
      </c>
      <c r="AK134" t="str">
        <f t="shared" si="161"/>
        <v>#000000</v>
      </c>
      <c r="AM134">
        <f t="shared" si="98"/>
        <v>1</v>
      </c>
      <c r="AN134" t="str">
        <f t="shared" si="99"/>
        <v/>
      </c>
      <c r="AO134">
        <f t="shared" si="89"/>
        <v>1</v>
      </c>
      <c r="AP134">
        <f t="shared" si="165"/>
        <v>20</v>
      </c>
      <c r="AQ134">
        <f t="shared" si="90"/>
        <v>40</v>
      </c>
      <c r="AR134">
        <f t="shared" si="165"/>
        <v>1</v>
      </c>
      <c r="AS134">
        <f t="shared" si="165"/>
        <v>1</v>
      </c>
    </row>
    <row r="135" spans="1:46" x14ac:dyDescent="0.3">
      <c r="A135" s="4">
        <v>9</v>
      </c>
      <c r="B135" s="4">
        <f t="shared" si="157"/>
        <v>81</v>
      </c>
      <c r="C135" s="4">
        <f t="shared" si="154"/>
        <v>175</v>
      </c>
      <c r="D135" s="4"/>
      <c r="E135" s="4" t="e">
        <f>INT(#REF!)</f>
        <v>#REF!</v>
      </c>
      <c r="F135" s="4" t="e">
        <f t="shared" si="155"/>
        <v>#REF!</v>
      </c>
      <c r="G135" s="4" t="e">
        <f t="shared" si="155"/>
        <v>#REF!</v>
      </c>
      <c r="H135" s="4" t="e">
        <f t="shared" si="155"/>
        <v>#REF!</v>
      </c>
      <c r="I135" s="4" t="e">
        <f t="shared" si="155"/>
        <v>#REF!</v>
      </c>
      <c r="J135" s="4" t="e">
        <f t="shared" si="155"/>
        <v>#REF!</v>
      </c>
      <c r="K135" s="4" t="e">
        <f t="shared" si="155"/>
        <v>#REF!</v>
      </c>
      <c r="L135" s="4" t="e">
        <f t="shared" si="155"/>
        <v>#REF!</v>
      </c>
      <c r="M135" s="4" t="e">
        <f t="shared" si="155"/>
        <v>#REF!</v>
      </c>
      <c r="N135" s="4" t="e">
        <f t="shared" si="155"/>
        <v>#REF!</v>
      </c>
      <c r="O135">
        <v>1.06</v>
      </c>
      <c r="P135">
        <v>1.02</v>
      </c>
      <c r="AF135">
        <f t="shared" si="95"/>
        <v>312</v>
      </c>
      <c r="AG135">
        <f t="shared" si="96"/>
        <v>31</v>
      </c>
      <c r="AH135" t="str">
        <f t="shared" ref="AH135:AI135" si="167">AH131</f>
        <v>普通怪2</v>
      </c>
      <c r="AI135">
        <f t="shared" si="167"/>
        <v>1</v>
      </c>
      <c r="AJ135" t="s">
        <v>287</v>
      </c>
      <c r="AK135" t="str">
        <f t="shared" si="161"/>
        <v>#000000</v>
      </c>
      <c r="AM135">
        <f t="shared" si="98"/>
        <v>1</v>
      </c>
      <c r="AN135" t="str">
        <f t="shared" si="99"/>
        <v/>
      </c>
      <c r="AO135">
        <f t="shared" si="89"/>
        <v>1</v>
      </c>
      <c r="AP135">
        <f t="shared" si="165"/>
        <v>20</v>
      </c>
      <c r="AQ135">
        <f t="shared" si="90"/>
        <v>40</v>
      </c>
      <c r="AR135">
        <f t="shared" si="165"/>
        <v>1</v>
      </c>
      <c r="AS135">
        <f t="shared" si="165"/>
        <v>1</v>
      </c>
    </row>
    <row r="136" spans="1:46" x14ac:dyDescent="0.3">
      <c r="A136" s="4">
        <v>10</v>
      </c>
      <c r="B136" s="4">
        <f t="shared" si="157"/>
        <v>91</v>
      </c>
      <c r="C136" s="4">
        <f t="shared" si="154"/>
        <v>200</v>
      </c>
      <c r="D136" s="4"/>
      <c r="E136" s="4" t="e">
        <f>INT(#REF!)</f>
        <v>#REF!</v>
      </c>
      <c r="F136" s="4" t="e">
        <f t="shared" si="155"/>
        <v>#REF!</v>
      </c>
      <c r="G136" s="4" t="e">
        <f t="shared" si="155"/>
        <v>#REF!</v>
      </c>
      <c r="H136" s="4" t="e">
        <f t="shared" si="155"/>
        <v>#REF!</v>
      </c>
      <c r="I136" s="4" t="e">
        <f t="shared" si="155"/>
        <v>#REF!</v>
      </c>
      <c r="J136" s="4" t="e">
        <f t="shared" si="155"/>
        <v>#REF!</v>
      </c>
      <c r="K136" s="4" t="e">
        <f t="shared" si="155"/>
        <v>#REF!</v>
      </c>
      <c r="L136" s="4" t="e">
        <f t="shared" si="155"/>
        <v>#REF!</v>
      </c>
      <c r="M136" s="4" t="e">
        <f t="shared" si="155"/>
        <v>#REF!</v>
      </c>
      <c r="N136" s="4" t="e">
        <f t="shared" si="155"/>
        <v>#REF!</v>
      </c>
      <c r="O136">
        <v>1.1000000000000001</v>
      </c>
      <c r="P136">
        <v>1.03</v>
      </c>
      <c r="AF136">
        <f t="shared" si="95"/>
        <v>313</v>
      </c>
      <c r="AG136">
        <f t="shared" si="96"/>
        <v>31</v>
      </c>
      <c r="AH136" t="str">
        <f t="shared" ref="AH136:AI136" si="168">AH132</f>
        <v>普通怪3</v>
      </c>
      <c r="AI136">
        <f t="shared" si="168"/>
        <v>1</v>
      </c>
      <c r="AJ136" t="s">
        <v>240</v>
      </c>
      <c r="AK136" t="str">
        <f t="shared" si="161"/>
        <v>#000000</v>
      </c>
      <c r="AM136">
        <f t="shared" si="98"/>
        <v>1</v>
      </c>
      <c r="AN136" t="str">
        <f t="shared" si="99"/>
        <v/>
      </c>
      <c r="AO136">
        <f t="shared" si="89"/>
        <v>1</v>
      </c>
      <c r="AP136">
        <f t="shared" si="165"/>
        <v>20</v>
      </c>
      <c r="AQ136">
        <f t="shared" si="90"/>
        <v>40</v>
      </c>
      <c r="AR136">
        <f t="shared" si="165"/>
        <v>1</v>
      </c>
      <c r="AS136">
        <f t="shared" si="165"/>
        <v>1</v>
      </c>
    </row>
    <row r="137" spans="1:46" x14ac:dyDescent="0.3">
      <c r="A137" s="4">
        <v>11</v>
      </c>
      <c r="B137" s="4">
        <f t="shared" si="157"/>
        <v>101</v>
      </c>
      <c r="C137" s="4">
        <f t="shared" si="154"/>
        <v>230</v>
      </c>
      <c r="D137" s="4"/>
      <c r="E137" s="4" t="e">
        <f>INT(#REF!)</f>
        <v>#REF!</v>
      </c>
      <c r="F137" s="4" t="e">
        <f t="shared" si="155"/>
        <v>#REF!</v>
      </c>
      <c r="G137" s="4" t="e">
        <f t="shared" si="155"/>
        <v>#REF!</v>
      </c>
      <c r="H137" s="4" t="e">
        <f t="shared" si="155"/>
        <v>#REF!</v>
      </c>
      <c r="I137" s="4" t="e">
        <f t="shared" si="155"/>
        <v>#REF!</v>
      </c>
      <c r="J137" s="4" t="e">
        <f t="shared" si="155"/>
        <v>#REF!</v>
      </c>
      <c r="K137" s="4" t="e">
        <f t="shared" si="155"/>
        <v>#REF!</v>
      </c>
      <c r="L137" s="4" t="e">
        <f t="shared" si="155"/>
        <v>#REF!</v>
      </c>
      <c r="M137" s="4" t="e">
        <f t="shared" si="155"/>
        <v>#REF!</v>
      </c>
      <c r="N137" s="4" t="e">
        <f t="shared" si="155"/>
        <v>#REF!</v>
      </c>
      <c r="O137">
        <v>1.1499999999999999</v>
      </c>
      <c r="P137">
        <v>1.04</v>
      </c>
      <c r="AF137">
        <f t="shared" si="95"/>
        <v>315</v>
      </c>
      <c r="AG137">
        <f t="shared" si="96"/>
        <v>31</v>
      </c>
      <c r="AH137" t="str">
        <f t="shared" ref="AH137:AI137" si="169">AH133</f>
        <v>BOSS</v>
      </c>
      <c r="AI137">
        <f t="shared" si="169"/>
        <v>3</v>
      </c>
      <c r="AJ137" t="s">
        <v>362</v>
      </c>
      <c r="AK137" t="str">
        <f t="shared" si="161"/>
        <v>#FB8C00</v>
      </c>
      <c r="AM137">
        <f t="shared" si="98"/>
        <v>1.5</v>
      </c>
      <c r="AN137">
        <f t="shared" si="99"/>
        <v>15</v>
      </c>
      <c r="AO137">
        <f t="shared" si="89"/>
        <v>8.25</v>
      </c>
      <c r="AP137">
        <f t="shared" si="165"/>
        <v>50</v>
      </c>
      <c r="AQ137">
        <f t="shared" si="90"/>
        <v>20</v>
      </c>
      <c r="AR137">
        <f t="shared" si="165"/>
        <v>1</v>
      </c>
      <c r="AS137">
        <f t="shared" si="165"/>
        <v>1</v>
      </c>
      <c r="AT137" s="28" t="s">
        <v>590</v>
      </c>
    </row>
    <row r="138" spans="1:46" x14ac:dyDescent="0.3">
      <c r="A138" s="4">
        <v>12</v>
      </c>
      <c r="B138" s="4">
        <f t="shared" si="157"/>
        <v>111</v>
      </c>
      <c r="C138" s="4">
        <f t="shared" si="154"/>
        <v>260</v>
      </c>
      <c r="D138" s="4"/>
      <c r="E138" s="4" t="e">
        <f>INT(#REF!)</f>
        <v>#REF!</v>
      </c>
      <c r="F138" s="4" t="e">
        <f t="shared" si="155"/>
        <v>#REF!</v>
      </c>
      <c r="G138" s="4" t="e">
        <f t="shared" si="155"/>
        <v>#REF!</v>
      </c>
      <c r="H138" s="4" t="e">
        <f t="shared" si="155"/>
        <v>#REF!</v>
      </c>
      <c r="I138" s="4" t="e">
        <f t="shared" si="155"/>
        <v>#REF!</v>
      </c>
      <c r="J138" s="4" t="e">
        <f t="shared" si="155"/>
        <v>#REF!</v>
      </c>
      <c r="K138" s="4" t="e">
        <f t="shared" si="155"/>
        <v>#REF!</v>
      </c>
      <c r="L138" s="4" t="e">
        <f t="shared" si="155"/>
        <v>#REF!</v>
      </c>
      <c r="M138" s="4" t="e">
        <f t="shared" si="155"/>
        <v>#REF!</v>
      </c>
      <c r="N138" s="4" t="e">
        <f t="shared" si="155"/>
        <v>#REF!</v>
      </c>
      <c r="O138">
        <v>1.2</v>
      </c>
      <c r="P138">
        <v>1.05</v>
      </c>
      <c r="AF138">
        <f t="shared" si="95"/>
        <v>321</v>
      </c>
      <c r="AG138">
        <f t="shared" si="96"/>
        <v>32</v>
      </c>
      <c r="AH138" t="str">
        <f t="shared" ref="AH138:AI138" si="170">AH134</f>
        <v>普通怪1</v>
      </c>
      <c r="AI138">
        <f t="shared" si="170"/>
        <v>1</v>
      </c>
      <c r="AJ138" t="s">
        <v>291</v>
      </c>
      <c r="AK138" t="str">
        <f t="shared" si="161"/>
        <v>#000000</v>
      </c>
      <c r="AM138">
        <f t="shared" si="98"/>
        <v>1</v>
      </c>
      <c r="AN138" t="str">
        <f t="shared" si="99"/>
        <v/>
      </c>
      <c r="AO138">
        <f t="shared" si="89"/>
        <v>1</v>
      </c>
      <c r="AP138">
        <f t="shared" si="165"/>
        <v>20</v>
      </c>
      <c r="AQ138">
        <f t="shared" si="90"/>
        <v>40</v>
      </c>
      <c r="AR138">
        <f t="shared" si="165"/>
        <v>1</v>
      </c>
      <c r="AS138">
        <f t="shared" si="165"/>
        <v>1</v>
      </c>
    </row>
    <row r="139" spans="1:46" x14ac:dyDescent="0.3">
      <c r="A139" s="4">
        <v>13</v>
      </c>
      <c r="B139" s="4">
        <f t="shared" si="157"/>
        <v>121</v>
      </c>
      <c r="C139" s="4">
        <f t="shared" si="154"/>
        <v>290</v>
      </c>
      <c r="D139" s="4"/>
      <c r="E139" s="4" t="e">
        <f>INT(#REF!)</f>
        <v>#REF!</v>
      </c>
      <c r="F139" s="4" t="e">
        <f t="shared" si="155"/>
        <v>#REF!</v>
      </c>
      <c r="G139" s="4" t="e">
        <f t="shared" si="155"/>
        <v>#REF!</v>
      </c>
      <c r="H139" s="4" t="e">
        <f t="shared" si="155"/>
        <v>#REF!</v>
      </c>
      <c r="I139" s="4" t="e">
        <f t="shared" si="155"/>
        <v>#REF!</v>
      </c>
      <c r="J139" s="4" t="e">
        <f t="shared" si="155"/>
        <v>#REF!</v>
      </c>
      <c r="K139" s="4" t="e">
        <f t="shared" si="155"/>
        <v>#REF!</v>
      </c>
      <c r="L139" s="4" t="e">
        <f t="shared" si="155"/>
        <v>#REF!</v>
      </c>
      <c r="M139" s="4" t="e">
        <f t="shared" si="155"/>
        <v>#REF!</v>
      </c>
      <c r="N139" s="4" t="e">
        <f t="shared" si="155"/>
        <v>#REF!</v>
      </c>
      <c r="O139">
        <v>1.2</v>
      </c>
      <c r="P139">
        <v>1.06</v>
      </c>
      <c r="AF139">
        <f t="shared" si="95"/>
        <v>322</v>
      </c>
      <c r="AG139">
        <f t="shared" si="96"/>
        <v>32</v>
      </c>
      <c r="AH139" t="str">
        <f t="shared" ref="AH139:AI139" si="171">AH135</f>
        <v>普通怪2</v>
      </c>
      <c r="AI139">
        <f t="shared" si="171"/>
        <v>1</v>
      </c>
      <c r="AJ139" t="s">
        <v>293</v>
      </c>
      <c r="AK139" t="str">
        <f t="shared" si="161"/>
        <v>#000000</v>
      </c>
      <c r="AM139">
        <f t="shared" si="98"/>
        <v>1</v>
      </c>
      <c r="AN139" t="str">
        <f t="shared" si="99"/>
        <v/>
      </c>
      <c r="AO139">
        <f t="shared" si="89"/>
        <v>1</v>
      </c>
      <c r="AP139">
        <f t="shared" si="165"/>
        <v>20</v>
      </c>
      <c r="AQ139">
        <f t="shared" si="90"/>
        <v>40</v>
      </c>
      <c r="AR139">
        <f t="shared" si="165"/>
        <v>1</v>
      </c>
      <c r="AS139">
        <f t="shared" si="165"/>
        <v>1</v>
      </c>
    </row>
    <row r="140" spans="1:46" ht="14.5" thickBot="1" x14ac:dyDescent="0.35">
      <c r="A140" s="4">
        <v>14</v>
      </c>
      <c r="B140" s="4">
        <f t="shared" si="157"/>
        <v>131</v>
      </c>
      <c r="C140" s="4">
        <f t="shared" si="154"/>
        <v>320</v>
      </c>
      <c r="D140" s="4"/>
      <c r="E140" s="4" t="e">
        <f>INT(#REF!)</f>
        <v>#REF!</v>
      </c>
      <c r="F140" s="4" t="e">
        <f t="shared" si="155"/>
        <v>#REF!</v>
      </c>
      <c r="G140" s="4" t="e">
        <f t="shared" si="155"/>
        <v>#REF!</v>
      </c>
      <c r="H140" s="4" t="e">
        <f t="shared" si="155"/>
        <v>#REF!</v>
      </c>
      <c r="I140" s="4" t="e">
        <f t="shared" si="155"/>
        <v>#REF!</v>
      </c>
      <c r="J140" s="4" t="e">
        <f t="shared" si="155"/>
        <v>#REF!</v>
      </c>
      <c r="K140" s="4" t="e">
        <f t="shared" si="155"/>
        <v>#REF!</v>
      </c>
      <c r="L140" s="4" t="e">
        <f t="shared" si="155"/>
        <v>#REF!</v>
      </c>
      <c r="M140" s="4" t="e">
        <f t="shared" si="155"/>
        <v>#REF!</v>
      </c>
      <c r="N140" s="4" t="e">
        <f t="shared" si="155"/>
        <v>#REF!</v>
      </c>
      <c r="O140">
        <v>1.2</v>
      </c>
      <c r="P140">
        <v>1.07</v>
      </c>
      <c r="AF140">
        <f t="shared" si="95"/>
        <v>323</v>
      </c>
      <c r="AG140">
        <f t="shared" si="96"/>
        <v>32</v>
      </c>
      <c r="AH140" t="str">
        <f t="shared" ref="AH140:AI140" si="172">AH136</f>
        <v>普通怪3</v>
      </c>
      <c r="AI140">
        <f t="shared" si="172"/>
        <v>1</v>
      </c>
      <c r="AJ140" t="s">
        <v>262</v>
      </c>
      <c r="AK140" t="str">
        <f t="shared" si="161"/>
        <v>#000000</v>
      </c>
      <c r="AM140">
        <f t="shared" si="98"/>
        <v>1</v>
      </c>
      <c r="AN140" t="str">
        <f t="shared" si="99"/>
        <v/>
      </c>
      <c r="AO140">
        <f t="shared" si="89"/>
        <v>1</v>
      </c>
      <c r="AP140">
        <f t="shared" si="165"/>
        <v>20</v>
      </c>
      <c r="AQ140">
        <f t="shared" si="90"/>
        <v>40</v>
      </c>
      <c r="AR140">
        <f t="shared" si="165"/>
        <v>1</v>
      </c>
      <c r="AS140">
        <f t="shared" si="165"/>
        <v>1</v>
      </c>
      <c r="AT140" s="63"/>
    </row>
    <row r="141" spans="1:46" ht="14.5" thickTop="1" x14ac:dyDescent="0.3">
      <c r="A141" s="4">
        <v>15</v>
      </c>
      <c r="B141" s="4">
        <f t="shared" si="157"/>
        <v>141</v>
      </c>
      <c r="C141" s="4">
        <f t="shared" si="154"/>
        <v>350</v>
      </c>
      <c r="D141" s="4"/>
      <c r="E141" s="4" t="e">
        <f>INT(#REF!)</f>
        <v>#REF!</v>
      </c>
      <c r="F141" s="4" t="e">
        <f t="shared" si="155"/>
        <v>#REF!</v>
      </c>
      <c r="G141" s="4" t="e">
        <f t="shared" si="155"/>
        <v>#REF!</v>
      </c>
      <c r="H141" s="4" t="e">
        <f t="shared" si="155"/>
        <v>#REF!</v>
      </c>
      <c r="I141" s="4" t="e">
        <f t="shared" si="155"/>
        <v>#REF!</v>
      </c>
      <c r="J141" s="4" t="e">
        <f t="shared" si="155"/>
        <v>#REF!</v>
      </c>
      <c r="K141" s="4" t="e">
        <f t="shared" si="155"/>
        <v>#REF!</v>
      </c>
      <c r="L141" s="4" t="e">
        <f t="shared" si="155"/>
        <v>#REF!</v>
      </c>
      <c r="M141" s="4" t="e">
        <f t="shared" si="155"/>
        <v>#REF!</v>
      </c>
      <c r="N141" s="4" t="e">
        <f t="shared" si="155"/>
        <v>#REF!</v>
      </c>
      <c r="O141">
        <v>1.2</v>
      </c>
      <c r="P141">
        <v>1.08</v>
      </c>
      <c r="AF141">
        <f t="shared" si="95"/>
        <v>325</v>
      </c>
      <c r="AG141">
        <f t="shared" si="96"/>
        <v>32</v>
      </c>
      <c r="AH141" t="str">
        <f t="shared" ref="AH141:AI141" si="173">AH137</f>
        <v>BOSS</v>
      </c>
      <c r="AI141">
        <f t="shared" si="173"/>
        <v>3</v>
      </c>
      <c r="AJ141" t="s">
        <v>363</v>
      </c>
      <c r="AK141" t="str">
        <f t="shared" si="161"/>
        <v>#FB8C00</v>
      </c>
      <c r="AM141">
        <f t="shared" si="98"/>
        <v>1.5</v>
      </c>
      <c r="AN141">
        <f t="shared" si="99"/>
        <v>15</v>
      </c>
      <c r="AO141">
        <f t="shared" si="89"/>
        <v>4.125</v>
      </c>
      <c r="AP141">
        <f t="shared" si="165"/>
        <v>50</v>
      </c>
      <c r="AQ141">
        <f t="shared" si="90"/>
        <v>40</v>
      </c>
      <c r="AR141">
        <f t="shared" si="165"/>
        <v>1</v>
      </c>
      <c r="AS141">
        <f t="shared" si="165"/>
        <v>1</v>
      </c>
      <c r="AT141" s="28" t="s">
        <v>589</v>
      </c>
    </row>
    <row r="142" spans="1:46" x14ac:dyDescent="0.3">
      <c r="A142" s="4">
        <v>16</v>
      </c>
      <c r="B142" s="4">
        <f t="shared" si="157"/>
        <v>151</v>
      </c>
      <c r="C142" s="4">
        <f t="shared" si="154"/>
        <v>380</v>
      </c>
      <c r="D142" s="4"/>
      <c r="E142" s="4" t="e">
        <f>INT(#REF!)</f>
        <v>#REF!</v>
      </c>
      <c r="F142" s="4" t="e">
        <f t="shared" si="155"/>
        <v>#REF!</v>
      </c>
      <c r="G142" s="4" t="e">
        <f t="shared" si="155"/>
        <v>#REF!</v>
      </c>
      <c r="H142" s="4" t="e">
        <f t="shared" si="155"/>
        <v>#REF!</v>
      </c>
      <c r="I142" s="4" t="e">
        <f t="shared" si="155"/>
        <v>#REF!</v>
      </c>
      <c r="J142" s="4" t="e">
        <f t="shared" si="155"/>
        <v>#REF!</v>
      </c>
      <c r="K142" s="4" t="e">
        <f t="shared" si="155"/>
        <v>#REF!</v>
      </c>
      <c r="L142" s="4" t="e">
        <f t="shared" si="155"/>
        <v>#REF!</v>
      </c>
      <c r="M142" s="4" t="e">
        <f t="shared" si="155"/>
        <v>#REF!</v>
      </c>
      <c r="N142" s="4" t="e">
        <f t="shared" si="155"/>
        <v>#REF!</v>
      </c>
      <c r="O142">
        <v>1.2</v>
      </c>
      <c r="P142">
        <v>1.0900000000000001</v>
      </c>
      <c r="AF142">
        <f t="shared" si="95"/>
        <v>331</v>
      </c>
      <c r="AG142">
        <f t="shared" si="96"/>
        <v>33</v>
      </c>
      <c r="AH142" t="str">
        <f t="shared" ref="AH142:AI142" si="174">AH138</f>
        <v>普通怪1</v>
      </c>
      <c r="AI142">
        <f t="shared" si="174"/>
        <v>1</v>
      </c>
      <c r="AJ142" t="s">
        <v>258</v>
      </c>
      <c r="AK142" t="str">
        <f t="shared" si="161"/>
        <v>#000000</v>
      </c>
      <c r="AM142">
        <f t="shared" si="98"/>
        <v>1</v>
      </c>
      <c r="AN142" t="str">
        <f t="shared" si="99"/>
        <v/>
      </c>
      <c r="AO142">
        <f t="shared" si="89"/>
        <v>1</v>
      </c>
      <c r="AP142">
        <f t="shared" si="165"/>
        <v>20</v>
      </c>
      <c r="AQ142">
        <f t="shared" si="90"/>
        <v>40</v>
      </c>
      <c r="AR142">
        <f t="shared" si="165"/>
        <v>1</v>
      </c>
      <c r="AS142">
        <f t="shared" si="165"/>
        <v>1</v>
      </c>
    </row>
    <row r="143" spans="1:46" x14ac:dyDescent="0.3">
      <c r="A143" s="4">
        <v>17</v>
      </c>
      <c r="B143" s="4">
        <f t="shared" si="157"/>
        <v>161</v>
      </c>
      <c r="C143" s="4">
        <f t="shared" si="154"/>
        <v>415</v>
      </c>
      <c r="D143" s="4"/>
      <c r="E143" s="4" t="e">
        <f>INT(#REF!)</f>
        <v>#REF!</v>
      </c>
      <c r="F143" s="4" t="e">
        <f t="shared" ref="F143:N156" si="175">$E143*F$125</f>
        <v>#REF!</v>
      </c>
      <c r="G143" s="4" t="e">
        <f t="shared" si="175"/>
        <v>#REF!</v>
      </c>
      <c r="H143" s="4" t="e">
        <f t="shared" si="175"/>
        <v>#REF!</v>
      </c>
      <c r="I143" s="4" t="e">
        <f t="shared" si="175"/>
        <v>#REF!</v>
      </c>
      <c r="J143" s="4" t="e">
        <f t="shared" si="175"/>
        <v>#REF!</v>
      </c>
      <c r="K143" s="4" t="e">
        <f t="shared" si="175"/>
        <v>#REF!</v>
      </c>
      <c r="L143" s="4" t="e">
        <f t="shared" si="175"/>
        <v>#REF!</v>
      </c>
      <c r="M143" s="4" t="e">
        <f t="shared" si="175"/>
        <v>#REF!</v>
      </c>
      <c r="N143" s="4" t="e">
        <f t="shared" si="175"/>
        <v>#REF!</v>
      </c>
      <c r="O143">
        <v>1.2</v>
      </c>
      <c r="P143">
        <v>1.1000000000000001</v>
      </c>
      <c r="AF143">
        <f t="shared" si="95"/>
        <v>332</v>
      </c>
      <c r="AG143">
        <f t="shared" si="96"/>
        <v>33</v>
      </c>
      <c r="AH143" t="str">
        <f t="shared" ref="AH143:AI143" si="176">AH139</f>
        <v>普通怪2</v>
      </c>
      <c r="AI143">
        <f t="shared" si="176"/>
        <v>1</v>
      </c>
      <c r="AJ143" t="s">
        <v>271</v>
      </c>
      <c r="AK143" t="str">
        <f t="shared" si="161"/>
        <v>#000000</v>
      </c>
      <c r="AM143">
        <f t="shared" si="98"/>
        <v>1</v>
      </c>
      <c r="AN143" t="str">
        <f t="shared" si="99"/>
        <v/>
      </c>
      <c r="AO143">
        <f t="shared" ref="AO143:AO206" si="177">IF(AH143="BOSS",INDEX($AW$10:$AW$12,MATCH(AT143,$AV$10:$AV$12,0)),1)</f>
        <v>1</v>
      </c>
      <c r="AP143">
        <f t="shared" si="165"/>
        <v>20</v>
      </c>
      <c r="AQ143">
        <f t="shared" ref="AQ143:AQ206" si="178">IF(AH143="BOSS",INDEX($AX$10:$AX$12,MATCH(AT143,$AV$10:$AV$12,0)),40)</f>
        <v>40</v>
      </c>
      <c r="AR143">
        <f t="shared" si="165"/>
        <v>1</v>
      </c>
      <c r="AS143">
        <f t="shared" si="165"/>
        <v>1</v>
      </c>
    </row>
    <row r="144" spans="1:46" x14ac:dyDescent="0.3">
      <c r="A144" s="4">
        <v>18</v>
      </c>
      <c r="B144" s="4">
        <f t="shared" si="157"/>
        <v>171</v>
      </c>
      <c r="C144" s="4">
        <f t="shared" si="154"/>
        <v>450</v>
      </c>
      <c r="D144" s="4"/>
      <c r="E144" s="4" t="e">
        <f>INT(#REF!)</f>
        <v>#REF!</v>
      </c>
      <c r="F144" s="4" t="e">
        <f t="shared" si="175"/>
        <v>#REF!</v>
      </c>
      <c r="G144" s="4" t="e">
        <f t="shared" si="175"/>
        <v>#REF!</v>
      </c>
      <c r="H144" s="4" t="e">
        <f t="shared" si="175"/>
        <v>#REF!</v>
      </c>
      <c r="I144" s="4" t="e">
        <f t="shared" si="175"/>
        <v>#REF!</v>
      </c>
      <c r="J144" s="4" t="e">
        <f t="shared" si="175"/>
        <v>#REF!</v>
      </c>
      <c r="K144" s="4" t="e">
        <f t="shared" si="175"/>
        <v>#REF!</v>
      </c>
      <c r="L144" s="4" t="e">
        <f t="shared" si="175"/>
        <v>#REF!</v>
      </c>
      <c r="M144" s="4" t="e">
        <f t="shared" si="175"/>
        <v>#REF!</v>
      </c>
      <c r="N144" s="4" t="e">
        <f t="shared" si="175"/>
        <v>#REF!</v>
      </c>
      <c r="P144">
        <v>1.1100000000000001</v>
      </c>
      <c r="AF144">
        <f t="shared" si="95"/>
        <v>333</v>
      </c>
      <c r="AG144">
        <f t="shared" si="96"/>
        <v>33</v>
      </c>
      <c r="AH144" t="str">
        <f t="shared" ref="AH144:AI144" si="179">AH140</f>
        <v>普通怪3</v>
      </c>
      <c r="AI144">
        <f t="shared" si="179"/>
        <v>1</v>
      </c>
      <c r="AJ144" t="s">
        <v>241</v>
      </c>
      <c r="AK144" t="str">
        <f t="shared" si="161"/>
        <v>#000000</v>
      </c>
      <c r="AM144">
        <f t="shared" si="98"/>
        <v>1</v>
      </c>
      <c r="AN144" t="str">
        <f t="shared" si="99"/>
        <v/>
      </c>
      <c r="AO144">
        <f t="shared" si="177"/>
        <v>1</v>
      </c>
      <c r="AP144">
        <f t="shared" si="165"/>
        <v>20</v>
      </c>
      <c r="AQ144">
        <f t="shared" si="178"/>
        <v>40</v>
      </c>
      <c r="AR144">
        <f t="shared" si="165"/>
        <v>1</v>
      </c>
      <c r="AS144">
        <f t="shared" si="165"/>
        <v>1</v>
      </c>
    </row>
    <row r="145" spans="1:46" x14ac:dyDescent="0.3">
      <c r="A145" s="4">
        <v>19</v>
      </c>
      <c r="B145" s="4">
        <f t="shared" si="157"/>
        <v>181</v>
      </c>
      <c r="C145" s="4">
        <f t="shared" si="154"/>
        <v>485</v>
      </c>
      <c r="D145" s="4"/>
      <c r="E145" s="4" t="e">
        <f>INT(#REF!)</f>
        <v>#REF!</v>
      </c>
      <c r="F145" s="4" t="e">
        <f t="shared" si="175"/>
        <v>#REF!</v>
      </c>
      <c r="G145" s="4" t="e">
        <f t="shared" si="175"/>
        <v>#REF!</v>
      </c>
      <c r="H145" s="4" t="e">
        <f t="shared" si="175"/>
        <v>#REF!</v>
      </c>
      <c r="I145" s="4" t="e">
        <f t="shared" si="175"/>
        <v>#REF!</v>
      </c>
      <c r="J145" s="4" t="e">
        <f t="shared" si="175"/>
        <v>#REF!</v>
      </c>
      <c r="K145" s="4" t="e">
        <f t="shared" si="175"/>
        <v>#REF!</v>
      </c>
      <c r="L145" s="4" t="e">
        <f t="shared" si="175"/>
        <v>#REF!</v>
      </c>
      <c r="M145" s="4" t="e">
        <f t="shared" si="175"/>
        <v>#REF!</v>
      </c>
      <c r="N145" s="4" t="e">
        <f t="shared" si="175"/>
        <v>#REF!</v>
      </c>
      <c r="P145">
        <v>1.1200000000000001</v>
      </c>
      <c r="AF145">
        <f t="shared" si="95"/>
        <v>335</v>
      </c>
      <c r="AG145">
        <f t="shared" si="96"/>
        <v>33</v>
      </c>
      <c r="AH145" t="str">
        <f t="shared" ref="AH145:AI145" si="180">AH141</f>
        <v>BOSS</v>
      </c>
      <c r="AI145">
        <f t="shared" si="180"/>
        <v>3</v>
      </c>
      <c r="AJ145" t="s">
        <v>364</v>
      </c>
      <c r="AK145" t="str">
        <f t="shared" si="161"/>
        <v>#FB8C00</v>
      </c>
      <c r="AM145">
        <f t="shared" si="98"/>
        <v>1.5</v>
      </c>
      <c r="AN145">
        <f t="shared" si="99"/>
        <v>15</v>
      </c>
      <c r="AO145">
        <f t="shared" si="177"/>
        <v>4.125</v>
      </c>
      <c r="AP145">
        <f t="shared" si="165"/>
        <v>50</v>
      </c>
      <c r="AQ145">
        <f t="shared" si="178"/>
        <v>40</v>
      </c>
      <c r="AR145">
        <f t="shared" si="165"/>
        <v>1</v>
      </c>
      <c r="AS145">
        <f t="shared" si="165"/>
        <v>1</v>
      </c>
      <c r="AT145" s="28" t="s">
        <v>589</v>
      </c>
    </row>
    <row r="146" spans="1:46" x14ac:dyDescent="0.3">
      <c r="A146" s="4">
        <v>20</v>
      </c>
      <c r="B146" s="8">
        <f t="shared" si="157"/>
        <v>191</v>
      </c>
      <c r="C146" s="4">
        <f t="shared" si="154"/>
        <v>520</v>
      </c>
      <c r="D146" s="4"/>
      <c r="E146" s="4" t="e">
        <f>INT(#REF!)</f>
        <v>#REF!</v>
      </c>
      <c r="F146" s="4" t="e">
        <f t="shared" si="175"/>
        <v>#REF!</v>
      </c>
      <c r="G146" s="4" t="e">
        <f t="shared" si="175"/>
        <v>#REF!</v>
      </c>
      <c r="H146" s="4" t="e">
        <f t="shared" si="175"/>
        <v>#REF!</v>
      </c>
      <c r="I146" s="4" t="e">
        <f t="shared" si="175"/>
        <v>#REF!</v>
      </c>
      <c r="J146" s="4" t="e">
        <f t="shared" si="175"/>
        <v>#REF!</v>
      </c>
      <c r="K146" s="4" t="e">
        <f t="shared" si="175"/>
        <v>#REF!</v>
      </c>
      <c r="L146" s="4" t="e">
        <f t="shared" si="175"/>
        <v>#REF!</v>
      </c>
      <c r="M146" s="4" t="e">
        <f t="shared" si="175"/>
        <v>#REF!</v>
      </c>
      <c r="N146" s="4" t="e">
        <f t="shared" si="175"/>
        <v>#REF!</v>
      </c>
      <c r="P146">
        <v>1.1299999999999999</v>
      </c>
      <c r="AF146">
        <f t="shared" si="95"/>
        <v>341</v>
      </c>
      <c r="AG146">
        <f t="shared" si="96"/>
        <v>34</v>
      </c>
      <c r="AH146" t="str">
        <f t="shared" ref="AH146:AI146" si="181">AH142</f>
        <v>普通怪1</v>
      </c>
      <c r="AI146">
        <f t="shared" si="181"/>
        <v>1</v>
      </c>
      <c r="AJ146" t="s">
        <v>229</v>
      </c>
      <c r="AK146" t="str">
        <f t="shared" ref="AK146:AK161" si="182">AK142</f>
        <v>#000000</v>
      </c>
      <c r="AM146">
        <f t="shared" si="98"/>
        <v>1</v>
      </c>
      <c r="AN146" t="str">
        <f t="shared" si="99"/>
        <v/>
      </c>
      <c r="AO146">
        <f t="shared" si="177"/>
        <v>1</v>
      </c>
      <c r="AP146">
        <f t="shared" si="165"/>
        <v>20</v>
      </c>
      <c r="AQ146">
        <f t="shared" si="178"/>
        <v>40</v>
      </c>
      <c r="AR146">
        <f t="shared" si="165"/>
        <v>1</v>
      </c>
      <c r="AS146">
        <f t="shared" si="165"/>
        <v>1</v>
      </c>
    </row>
    <row r="147" spans="1:46" x14ac:dyDescent="0.3">
      <c r="A147" s="4">
        <v>21</v>
      </c>
      <c r="B147" s="4">
        <f t="shared" si="157"/>
        <v>201</v>
      </c>
      <c r="C147" s="4">
        <f t="shared" si="154"/>
        <v>555</v>
      </c>
      <c r="D147" s="4"/>
      <c r="E147" s="4" t="e">
        <f>INT(#REF!)</f>
        <v>#REF!</v>
      </c>
      <c r="F147" s="4" t="e">
        <f t="shared" si="175"/>
        <v>#REF!</v>
      </c>
      <c r="G147" s="4" t="e">
        <f t="shared" si="175"/>
        <v>#REF!</v>
      </c>
      <c r="H147" s="4" t="e">
        <f t="shared" si="175"/>
        <v>#REF!</v>
      </c>
      <c r="I147" s="4" t="e">
        <f t="shared" si="175"/>
        <v>#REF!</v>
      </c>
      <c r="J147" s="4" t="e">
        <f t="shared" si="175"/>
        <v>#REF!</v>
      </c>
      <c r="K147" s="4" t="e">
        <f t="shared" si="175"/>
        <v>#REF!</v>
      </c>
      <c r="L147" s="4" t="e">
        <f t="shared" si="175"/>
        <v>#REF!</v>
      </c>
      <c r="M147" s="4" t="e">
        <f t="shared" si="175"/>
        <v>#REF!</v>
      </c>
      <c r="N147" s="4" t="e">
        <f t="shared" si="175"/>
        <v>#REF!</v>
      </c>
      <c r="P147">
        <v>1.1399999999999999</v>
      </c>
      <c r="AF147">
        <f t="shared" ref="AF147:AF210" si="183">AF143+10</f>
        <v>342</v>
      </c>
      <c r="AG147">
        <f t="shared" ref="AG147:AG210" si="184">AG143+1</f>
        <v>34</v>
      </c>
      <c r="AH147" t="str">
        <f t="shared" ref="AH147:AI147" si="185">AH143</f>
        <v>普通怪2</v>
      </c>
      <c r="AI147">
        <f t="shared" si="185"/>
        <v>1</v>
      </c>
      <c r="AJ147" t="s">
        <v>258</v>
      </c>
      <c r="AK147" t="str">
        <f t="shared" si="182"/>
        <v>#000000</v>
      </c>
      <c r="AM147">
        <f t="shared" ref="AM147:AM210" si="186">AM143</f>
        <v>1</v>
      </c>
      <c r="AN147" t="str">
        <f t="shared" ref="AN147:AN210" si="187">IF(AN143="","",15)</f>
        <v/>
      </c>
      <c r="AO147">
        <f t="shared" si="177"/>
        <v>1</v>
      </c>
      <c r="AP147">
        <f t="shared" si="165"/>
        <v>20</v>
      </c>
      <c r="AQ147">
        <f t="shared" si="178"/>
        <v>40</v>
      </c>
      <c r="AR147">
        <f t="shared" si="165"/>
        <v>1</v>
      </c>
      <c r="AS147">
        <f t="shared" si="165"/>
        <v>1</v>
      </c>
    </row>
    <row r="148" spans="1:46" x14ac:dyDescent="0.3">
      <c r="A148" s="4">
        <v>22</v>
      </c>
      <c r="B148" s="4">
        <f t="shared" si="157"/>
        <v>211</v>
      </c>
      <c r="C148" s="4">
        <f t="shared" si="154"/>
        <v>590</v>
      </c>
      <c r="D148" s="4"/>
      <c r="E148" s="4" t="e">
        <f>INT(#REF!)</f>
        <v>#REF!</v>
      </c>
      <c r="F148" s="4" t="e">
        <f t="shared" si="175"/>
        <v>#REF!</v>
      </c>
      <c r="G148" s="4" t="e">
        <f t="shared" si="175"/>
        <v>#REF!</v>
      </c>
      <c r="H148" s="4" t="e">
        <f t="shared" si="175"/>
        <v>#REF!</v>
      </c>
      <c r="I148" s="4" t="e">
        <f t="shared" si="175"/>
        <v>#REF!</v>
      </c>
      <c r="J148" s="4" t="e">
        <f t="shared" si="175"/>
        <v>#REF!</v>
      </c>
      <c r="K148" s="4" t="e">
        <f t="shared" si="175"/>
        <v>#REF!</v>
      </c>
      <c r="L148" s="4" t="e">
        <f t="shared" si="175"/>
        <v>#REF!</v>
      </c>
      <c r="M148" s="4" t="e">
        <f t="shared" si="175"/>
        <v>#REF!</v>
      </c>
      <c r="N148" s="4" t="e">
        <f t="shared" si="175"/>
        <v>#REF!</v>
      </c>
      <c r="P148">
        <v>1.1499999999999999</v>
      </c>
      <c r="AF148">
        <f t="shared" si="183"/>
        <v>343</v>
      </c>
      <c r="AG148">
        <f t="shared" si="184"/>
        <v>34</v>
      </c>
      <c r="AH148" t="str">
        <f t="shared" ref="AH148:AI148" si="188">AH144</f>
        <v>普通怪3</v>
      </c>
      <c r="AI148">
        <f t="shared" si="188"/>
        <v>1</v>
      </c>
      <c r="AJ148" t="s">
        <v>263</v>
      </c>
      <c r="AK148" t="str">
        <f t="shared" si="182"/>
        <v>#000000</v>
      </c>
      <c r="AM148">
        <f t="shared" si="186"/>
        <v>1</v>
      </c>
      <c r="AN148" t="str">
        <f t="shared" si="187"/>
        <v/>
      </c>
      <c r="AO148">
        <f t="shared" si="177"/>
        <v>1</v>
      </c>
      <c r="AP148">
        <f t="shared" si="165"/>
        <v>20</v>
      </c>
      <c r="AQ148">
        <f t="shared" si="178"/>
        <v>40</v>
      </c>
      <c r="AR148">
        <f t="shared" si="165"/>
        <v>1</v>
      </c>
      <c r="AS148">
        <f t="shared" si="165"/>
        <v>1</v>
      </c>
    </row>
    <row r="149" spans="1:46" x14ac:dyDescent="0.3">
      <c r="A149" s="4">
        <v>23</v>
      </c>
      <c r="B149" s="4">
        <f t="shared" si="157"/>
        <v>221</v>
      </c>
      <c r="C149" s="4">
        <f t="shared" si="154"/>
        <v>630</v>
      </c>
      <c r="D149" s="4"/>
      <c r="E149" s="4" t="e">
        <f>INT(#REF!)</f>
        <v>#REF!</v>
      </c>
      <c r="F149" s="4" t="e">
        <f t="shared" si="175"/>
        <v>#REF!</v>
      </c>
      <c r="G149" s="4" t="e">
        <f t="shared" si="175"/>
        <v>#REF!</v>
      </c>
      <c r="H149" s="4" t="e">
        <f t="shared" si="175"/>
        <v>#REF!</v>
      </c>
      <c r="I149" s="4" t="e">
        <f t="shared" si="175"/>
        <v>#REF!</v>
      </c>
      <c r="J149" s="4" t="e">
        <f t="shared" si="175"/>
        <v>#REF!</v>
      </c>
      <c r="K149" s="4" t="e">
        <f t="shared" si="175"/>
        <v>#REF!</v>
      </c>
      <c r="L149" s="4" t="e">
        <f t="shared" si="175"/>
        <v>#REF!</v>
      </c>
      <c r="M149" s="4" t="e">
        <f t="shared" si="175"/>
        <v>#REF!</v>
      </c>
      <c r="N149" s="4" t="e">
        <f t="shared" si="175"/>
        <v>#REF!</v>
      </c>
      <c r="P149">
        <v>1.1599999999999999</v>
      </c>
      <c r="AF149">
        <f t="shared" si="183"/>
        <v>345</v>
      </c>
      <c r="AG149">
        <f t="shared" si="184"/>
        <v>34</v>
      </c>
      <c r="AH149" t="str">
        <f t="shared" ref="AH149:AI149" si="189">AH145</f>
        <v>BOSS</v>
      </c>
      <c r="AI149">
        <f t="shared" si="189"/>
        <v>3</v>
      </c>
      <c r="AJ149" t="s">
        <v>365</v>
      </c>
      <c r="AK149" t="str">
        <f t="shared" si="182"/>
        <v>#FB8C00</v>
      </c>
      <c r="AM149">
        <f t="shared" si="186"/>
        <v>1.5</v>
      </c>
      <c r="AN149">
        <f t="shared" si="187"/>
        <v>15</v>
      </c>
      <c r="AO149">
        <f t="shared" si="177"/>
        <v>4.125</v>
      </c>
      <c r="AP149">
        <f t="shared" ref="AP149:AS164" si="190">AP145</f>
        <v>50</v>
      </c>
      <c r="AQ149">
        <f t="shared" si="178"/>
        <v>40</v>
      </c>
      <c r="AR149">
        <f t="shared" si="190"/>
        <v>1</v>
      </c>
      <c r="AS149">
        <f t="shared" si="190"/>
        <v>1</v>
      </c>
      <c r="AT149" s="28" t="s">
        <v>589</v>
      </c>
    </row>
    <row r="150" spans="1:46" x14ac:dyDescent="0.3">
      <c r="A150" s="4">
        <v>24</v>
      </c>
      <c r="B150" s="4">
        <f t="shared" si="157"/>
        <v>231</v>
      </c>
      <c r="C150" s="4">
        <f t="shared" si="154"/>
        <v>670</v>
      </c>
      <c r="D150" s="4"/>
      <c r="E150" s="4" t="e">
        <f>INT(#REF!)</f>
        <v>#REF!</v>
      </c>
      <c r="F150" s="4" t="e">
        <f t="shared" si="175"/>
        <v>#REF!</v>
      </c>
      <c r="G150" s="4" t="e">
        <f t="shared" si="175"/>
        <v>#REF!</v>
      </c>
      <c r="H150" s="4" t="e">
        <f t="shared" si="175"/>
        <v>#REF!</v>
      </c>
      <c r="I150" s="4" t="e">
        <f t="shared" si="175"/>
        <v>#REF!</v>
      </c>
      <c r="J150" s="4" t="e">
        <f t="shared" si="175"/>
        <v>#REF!</v>
      </c>
      <c r="K150" s="4" t="e">
        <f t="shared" si="175"/>
        <v>#REF!</v>
      </c>
      <c r="L150" s="4" t="e">
        <f t="shared" si="175"/>
        <v>#REF!</v>
      </c>
      <c r="M150" s="4" t="e">
        <f t="shared" si="175"/>
        <v>#REF!</v>
      </c>
      <c r="N150" s="4" t="e">
        <f t="shared" si="175"/>
        <v>#REF!</v>
      </c>
      <c r="P150">
        <v>1.17</v>
      </c>
      <c r="AF150">
        <f t="shared" si="183"/>
        <v>351</v>
      </c>
      <c r="AG150">
        <f t="shared" si="184"/>
        <v>35</v>
      </c>
      <c r="AH150" t="str">
        <f t="shared" ref="AH150:AI150" si="191">AH146</f>
        <v>普通怪1</v>
      </c>
      <c r="AI150">
        <f t="shared" si="191"/>
        <v>1</v>
      </c>
      <c r="AJ150" t="s">
        <v>258</v>
      </c>
      <c r="AK150" t="str">
        <f t="shared" si="182"/>
        <v>#000000</v>
      </c>
      <c r="AM150">
        <f t="shared" si="186"/>
        <v>1</v>
      </c>
      <c r="AN150" t="str">
        <f t="shared" si="187"/>
        <v/>
      </c>
      <c r="AO150">
        <f t="shared" si="177"/>
        <v>1</v>
      </c>
      <c r="AP150">
        <f t="shared" si="190"/>
        <v>20</v>
      </c>
      <c r="AQ150">
        <f t="shared" si="178"/>
        <v>40</v>
      </c>
      <c r="AR150">
        <f t="shared" si="190"/>
        <v>1</v>
      </c>
      <c r="AS150">
        <f t="shared" si="190"/>
        <v>1</v>
      </c>
    </row>
    <row r="151" spans="1:46" x14ac:dyDescent="0.3">
      <c r="A151" s="4">
        <v>25</v>
      </c>
      <c r="B151" s="4">
        <f t="shared" si="157"/>
        <v>241</v>
      </c>
      <c r="C151" s="4">
        <f t="shared" si="154"/>
        <v>710</v>
      </c>
      <c r="D151" s="4"/>
      <c r="E151" s="4" t="e">
        <f>INT(#REF!)</f>
        <v>#REF!</v>
      </c>
      <c r="F151" s="4" t="e">
        <f t="shared" si="175"/>
        <v>#REF!</v>
      </c>
      <c r="G151" s="4" t="e">
        <f t="shared" si="175"/>
        <v>#REF!</v>
      </c>
      <c r="H151" s="4" t="e">
        <f t="shared" si="175"/>
        <v>#REF!</v>
      </c>
      <c r="I151" s="4" t="e">
        <f t="shared" si="175"/>
        <v>#REF!</v>
      </c>
      <c r="J151" s="4" t="e">
        <f t="shared" si="175"/>
        <v>#REF!</v>
      </c>
      <c r="K151" s="4" t="e">
        <f t="shared" si="175"/>
        <v>#REF!</v>
      </c>
      <c r="L151" s="4" t="e">
        <f t="shared" si="175"/>
        <v>#REF!</v>
      </c>
      <c r="M151" s="4" t="e">
        <f t="shared" si="175"/>
        <v>#REF!</v>
      </c>
      <c r="N151" s="4" t="e">
        <f t="shared" si="175"/>
        <v>#REF!</v>
      </c>
      <c r="P151">
        <v>1.18</v>
      </c>
      <c r="AF151">
        <f t="shared" si="183"/>
        <v>352</v>
      </c>
      <c r="AG151">
        <f t="shared" si="184"/>
        <v>35</v>
      </c>
      <c r="AH151" t="str">
        <f t="shared" ref="AH151:AI151" si="192">AH147</f>
        <v>普通怪2</v>
      </c>
      <c r="AI151">
        <f t="shared" si="192"/>
        <v>1</v>
      </c>
      <c r="AJ151" t="s">
        <v>271</v>
      </c>
      <c r="AK151" t="str">
        <f t="shared" si="182"/>
        <v>#000000</v>
      </c>
      <c r="AM151">
        <f t="shared" si="186"/>
        <v>1</v>
      </c>
      <c r="AN151" t="str">
        <f t="shared" si="187"/>
        <v/>
      </c>
      <c r="AO151">
        <f t="shared" si="177"/>
        <v>1</v>
      </c>
      <c r="AP151">
        <f t="shared" si="190"/>
        <v>20</v>
      </c>
      <c r="AQ151">
        <f t="shared" si="178"/>
        <v>40</v>
      </c>
      <c r="AR151">
        <f t="shared" si="190"/>
        <v>1</v>
      </c>
      <c r="AS151">
        <f t="shared" si="190"/>
        <v>1</v>
      </c>
    </row>
    <row r="152" spans="1:46" x14ac:dyDescent="0.3">
      <c r="A152" s="4">
        <v>26</v>
      </c>
      <c r="B152" s="4">
        <f t="shared" si="157"/>
        <v>251</v>
      </c>
      <c r="C152" s="4">
        <f t="shared" si="154"/>
        <v>750</v>
      </c>
      <c r="D152" s="4"/>
      <c r="E152" s="4" t="e">
        <f>INT(#REF!)</f>
        <v>#REF!</v>
      </c>
      <c r="F152" s="4" t="e">
        <f t="shared" si="175"/>
        <v>#REF!</v>
      </c>
      <c r="G152" s="4" t="e">
        <f t="shared" si="175"/>
        <v>#REF!</v>
      </c>
      <c r="H152" s="4" t="e">
        <f t="shared" si="175"/>
        <v>#REF!</v>
      </c>
      <c r="I152" s="4" t="e">
        <f t="shared" si="175"/>
        <v>#REF!</v>
      </c>
      <c r="J152" s="4" t="e">
        <f t="shared" si="175"/>
        <v>#REF!</v>
      </c>
      <c r="K152" s="4" t="e">
        <f t="shared" si="175"/>
        <v>#REF!</v>
      </c>
      <c r="L152" s="4" t="e">
        <f t="shared" si="175"/>
        <v>#REF!</v>
      </c>
      <c r="M152" s="4" t="e">
        <f t="shared" si="175"/>
        <v>#REF!</v>
      </c>
      <c r="N152" s="4" t="e">
        <f t="shared" si="175"/>
        <v>#REF!</v>
      </c>
      <c r="P152">
        <v>1.19</v>
      </c>
      <c r="AF152">
        <f t="shared" si="183"/>
        <v>353</v>
      </c>
      <c r="AG152">
        <f t="shared" si="184"/>
        <v>35</v>
      </c>
      <c r="AH152" t="str">
        <f t="shared" ref="AH152:AI152" si="193">AH148</f>
        <v>普通怪3</v>
      </c>
      <c r="AI152">
        <f t="shared" si="193"/>
        <v>1</v>
      </c>
      <c r="AJ152" t="s">
        <v>243</v>
      </c>
      <c r="AK152" t="str">
        <f t="shared" si="182"/>
        <v>#000000</v>
      </c>
      <c r="AM152">
        <f t="shared" si="186"/>
        <v>1</v>
      </c>
      <c r="AN152" t="str">
        <f t="shared" si="187"/>
        <v/>
      </c>
      <c r="AO152">
        <f t="shared" si="177"/>
        <v>1</v>
      </c>
      <c r="AP152">
        <f t="shared" si="190"/>
        <v>20</v>
      </c>
      <c r="AQ152">
        <f t="shared" si="178"/>
        <v>40</v>
      </c>
      <c r="AR152">
        <f t="shared" si="190"/>
        <v>1</v>
      </c>
      <c r="AS152">
        <f t="shared" si="190"/>
        <v>1</v>
      </c>
    </row>
    <row r="153" spans="1:46" x14ac:dyDescent="0.3">
      <c r="A153" s="4">
        <v>27</v>
      </c>
      <c r="B153" s="4">
        <f t="shared" si="157"/>
        <v>261</v>
      </c>
      <c r="C153" s="4">
        <f t="shared" si="154"/>
        <v>790</v>
      </c>
      <c r="D153" s="4"/>
      <c r="E153" s="4" t="e">
        <f>INT(#REF!)</f>
        <v>#REF!</v>
      </c>
      <c r="F153" s="4" t="e">
        <f t="shared" si="175"/>
        <v>#REF!</v>
      </c>
      <c r="G153" s="4" t="e">
        <f t="shared" si="175"/>
        <v>#REF!</v>
      </c>
      <c r="H153" s="4" t="e">
        <f t="shared" si="175"/>
        <v>#REF!</v>
      </c>
      <c r="I153" s="4" t="e">
        <f t="shared" si="175"/>
        <v>#REF!</v>
      </c>
      <c r="J153" s="4" t="e">
        <f t="shared" si="175"/>
        <v>#REF!</v>
      </c>
      <c r="K153" s="4" t="e">
        <f t="shared" si="175"/>
        <v>#REF!</v>
      </c>
      <c r="L153" s="4" t="e">
        <f t="shared" si="175"/>
        <v>#REF!</v>
      </c>
      <c r="M153" s="4" t="e">
        <f t="shared" si="175"/>
        <v>#REF!</v>
      </c>
      <c r="N153" s="4" t="e">
        <f t="shared" si="175"/>
        <v>#REF!</v>
      </c>
      <c r="P153">
        <v>1.2</v>
      </c>
      <c r="AF153">
        <f t="shared" si="183"/>
        <v>355</v>
      </c>
      <c r="AG153">
        <f t="shared" si="184"/>
        <v>35</v>
      </c>
      <c r="AH153" t="str">
        <f t="shared" ref="AH153:AI153" si="194">AH149</f>
        <v>BOSS</v>
      </c>
      <c r="AI153">
        <f t="shared" si="194"/>
        <v>3</v>
      </c>
      <c r="AJ153" s="28" t="s">
        <v>401</v>
      </c>
      <c r="AK153" t="str">
        <f t="shared" si="182"/>
        <v>#FB8C00</v>
      </c>
      <c r="AM153">
        <f t="shared" si="186"/>
        <v>1.5</v>
      </c>
      <c r="AN153">
        <f t="shared" si="187"/>
        <v>15</v>
      </c>
      <c r="AO153">
        <f t="shared" si="177"/>
        <v>5.5</v>
      </c>
      <c r="AP153">
        <f t="shared" si="190"/>
        <v>50</v>
      </c>
      <c r="AQ153">
        <f t="shared" si="178"/>
        <v>30</v>
      </c>
      <c r="AR153">
        <f t="shared" si="190"/>
        <v>1</v>
      </c>
      <c r="AS153">
        <f t="shared" si="190"/>
        <v>1</v>
      </c>
      <c r="AT153" s="28" t="s">
        <v>591</v>
      </c>
    </row>
    <row r="154" spans="1:46" x14ac:dyDescent="0.3">
      <c r="A154" s="4">
        <v>28</v>
      </c>
      <c r="B154" s="4">
        <f t="shared" si="157"/>
        <v>271</v>
      </c>
      <c r="C154" s="4">
        <f t="shared" si="154"/>
        <v>830</v>
      </c>
      <c r="D154" s="4"/>
      <c r="E154" s="4" t="e">
        <f>INT(#REF!)</f>
        <v>#REF!</v>
      </c>
      <c r="F154" s="4" t="e">
        <f t="shared" si="175"/>
        <v>#REF!</v>
      </c>
      <c r="G154" s="4" t="e">
        <f t="shared" si="175"/>
        <v>#REF!</v>
      </c>
      <c r="H154" s="4" t="e">
        <f t="shared" si="175"/>
        <v>#REF!</v>
      </c>
      <c r="I154" s="4" t="e">
        <f t="shared" si="175"/>
        <v>#REF!</v>
      </c>
      <c r="J154" s="4" t="e">
        <f t="shared" si="175"/>
        <v>#REF!</v>
      </c>
      <c r="K154" s="4" t="e">
        <f t="shared" si="175"/>
        <v>#REF!</v>
      </c>
      <c r="L154" s="4" t="e">
        <f t="shared" si="175"/>
        <v>#REF!</v>
      </c>
      <c r="M154" s="4" t="e">
        <f t="shared" si="175"/>
        <v>#REF!</v>
      </c>
      <c r="N154" s="4" t="e">
        <f t="shared" si="175"/>
        <v>#REF!</v>
      </c>
      <c r="P154">
        <v>1.2</v>
      </c>
      <c r="AF154">
        <f t="shared" si="183"/>
        <v>361</v>
      </c>
      <c r="AG154">
        <f t="shared" si="184"/>
        <v>36</v>
      </c>
      <c r="AH154" t="str">
        <f t="shared" ref="AH154:AI154" si="195">AH150</f>
        <v>普通怪1</v>
      </c>
      <c r="AI154">
        <f t="shared" si="195"/>
        <v>1</v>
      </c>
      <c r="AJ154" t="s">
        <v>287</v>
      </c>
      <c r="AK154" t="str">
        <f t="shared" si="182"/>
        <v>#000000</v>
      </c>
      <c r="AM154">
        <f t="shared" si="186"/>
        <v>1</v>
      </c>
      <c r="AN154" t="str">
        <f t="shared" si="187"/>
        <v/>
      </c>
      <c r="AO154">
        <f t="shared" si="177"/>
        <v>1</v>
      </c>
      <c r="AP154">
        <f t="shared" si="190"/>
        <v>20</v>
      </c>
      <c r="AQ154">
        <f t="shared" si="178"/>
        <v>40</v>
      </c>
      <c r="AR154">
        <f t="shared" si="190"/>
        <v>1</v>
      </c>
      <c r="AS154">
        <f t="shared" si="190"/>
        <v>1</v>
      </c>
    </row>
    <row r="155" spans="1:46" x14ac:dyDescent="0.3">
      <c r="A155" s="4">
        <v>29</v>
      </c>
      <c r="B155" s="4">
        <f t="shared" si="157"/>
        <v>281</v>
      </c>
      <c r="C155" s="4">
        <f t="shared" si="154"/>
        <v>870</v>
      </c>
      <c r="D155" s="4"/>
      <c r="E155" s="4" t="e">
        <f>INT(#REF!)</f>
        <v>#REF!</v>
      </c>
      <c r="F155" s="4" t="e">
        <f t="shared" si="175"/>
        <v>#REF!</v>
      </c>
      <c r="G155" s="4" t="e">
        <f t="shared" si="175"/>
        <v>#REF!</v>
      </c>
      <c r="H155" s="4" t="e">
        <f t="shared" si="175"/>
        <v>#REF!</v>
      </c>
      <c r="I155" s="4" t="e">
        <f t="shared" si="175"/>
        <v>#REF!</v>
      </c>
      <c r="J155" s="4" t="e">
        <f t="shared" si="175"/>
        <v>#REF!</v>
      </c>
      <c r="K155" s="4" t="e">
        <f t="shared" si="175"/>
        <v>#REF!</v>
      </c>
      <c r="L155" s="4" t="e">
        <f t="shared" si="175"/>
        <v>#REF!</v>
      </c>
      <c r="M155" s="4" t="e">
        <f t="shared" si="175"/>
        <v>#REF!</v>
      </c>
      <c r="N155" s="4" t="e">
        <f t="shared" si="175"/>
        <v>#REF!</v>
      </c>
      <c r="P155">
        <v>1.2</v>
      </c>
      <c r="AF155">
        <f t="shared" si="183"/>
        <v>362</v>
      </c>
      <c r="AG155">
        <f t="shared" si="184"/>
        <v>36</v>
      </c>
      <c r="AH155" t="str">
        <f t="shared" ref="AH155:AI155" si="196">AH151</f>
        <v>普通怪2</v>
      </c>
      <c r="AI155">
        <f t="shared" si="196"/>
        <v>1</v>
      </c>
      <c r="AJ155" t="s">
        <v>276</v>
      </c>
      <c r="AK155" t="str">
        <f t="shared" si="182"/>
        <v>#000000</v>
      </c>
      <c r="AM155">
        <f t="shared" si="186"/>
        <v>1</v>
      </c>
      <c r="AN155" t="str">
        <f t="shared" si="187"/>
        <v/>
      </c>
      <c r="AO155">
        <f t="shared" si="177"/>
        <v>1</v>
      </c>
      <c r="AP155">
        <f t="shared" si="190"/>
        <v>20</v>
      </c>
      <c r="AQ155">
        <f t="shared" si="178"/>
        <v>40</v>
      </c>
      <c r="AR155">
        <f t="shared" si="190"/>
        <v>1</v>
      </c>
      <c r="AS155">
        <f t="shared" si="190"/>
        <v>1</v>
      </c>
    </row>
    <row r="156" spans="1:46" x14ac:dyDescent="0.3">
      <c r="A156" s="4">
        <v>30</v>
      </c>
      <c r="B156" s="4">
        <f t="shared" si="157"/>
        <v>291</v>
      </c>
      <c r="C156" s="4">
        <f t="shared" si="154"/>
        <v>910</v>
      </c>
      <c r="D156" s="4"/>
      <c r="E156" s="4" t="e">
        <f>INT(#REF!)</f>
        <v>#REF!</v>
      </c>
      <c r="F156" s="4" t="e">
        <f t="shared" si="175"/>
        <v>#REF!</v>
      </c>
      <c r="G156" s="4" t="e">
        <f t="shared" si="175"/>
        <v>#REF!</v>
      </c>
      <c r="H156" s="4" t="e">
        <f t="shared" si="175"/>
        <v>#REF!</v>
      </c>
      <c r="I156" s="4" t="e">
        <f t="shared" si="175"/>
        <v>#REF!</v>
      </c>
      <c r="J156" s="4" t="e">
        <f t="shared" si="175"/>
        <v>#REF!</v>
      </c>
      <c r="K156" s="4" t="e">
        <f t="shared" si="175"/>
        <v>#REF!</v>
      </c>
      <c r="L156" s="4" t="e">
        <f t="shared" si="175"/>
        <v>#REF!</v>
      </c>
      <c r="M156" s="4" t="e">
        <f t="shared" si="175"/>
        <v>#REF!</v>
      </c>
      <c r="N156" s="4" t="e">
        <f t="shared" si="175"/>
        <v>#REF!</v>
      </c>
      <c r="P156">
        <v>1.2</v>
      </c>
      <c r="AF156">
        <f t="shared" si="183"/>
        <v>363</v>
      </c>
      <c r="AG156">
        <f t="shared" si="184"/>
        <v>36</v>
      </c>
      <c r="AH156" t="str">
        <f t="shared" ref="AH156:AI156" si="197">AH152</f>
        <v>普通怪3</v>
      </c>
      <c r="AI156">
        <f t="shared" si="197"/>
        <v>1</v>
      </c>
      <c r="AJ156" t="s">
        <v>283</v>
      </c>
      <c r="AK156" t="str">
        <f t="shared" si="182"/>
        <v>#000000</v>
      </c>
      <c r="AM156">
        <f t="shared" si="186"/>
        <v>1</v>
      </c>
      <c r="AN156" t="str">
        <f t="shared" si="187"/>
        <v/>
      </c>
      <c r="AO156">
        <f t="shared" si="177"/>
        <v>1</v>
      </c>
      <c r="AP156">
        <f t="shared" si="190"/>
        <v>20</v>
      </c>
      <c r="AQ156">
        <f t="shared" si="178"/>
        <v>40</v>
      </c>
      <c r="AR156">
        <f t="shared" si="190"/>
        <v>1</v>
      </c>
      <c r="AS156">
        <f t="shared" si="190"/>
        <v>1</v>
      </c>
    </row>
    <row r="157" spans="1:46" x14ac:dyDescent="0.3">
      <c r="AF157">
        <f t="shared" si="183"/>
        <v>365</v>
      </c>
      <c r="AG157">
        <f t="shared" si="184"/>
        <v>36</v>
      </c>
      <c r="AH157" t="str">
        <f t="shared" ref="AH157:AI157" si="198">AH153</f>
        <v>BOSS</v>
      </c>
      <c r="AI157">
        <f t="shared" si="198"/>
        <v>3</v>
      </c>
      <c r="AJ157" t="s">
        <v>366</v>
      </c>
      <c r="AK157" t="str">
        <f t="shared" si="182"/>
        <v>#FB8C00</v>
      </c>
      <c r="AM157">
        <f t="shared" si="186"/>
        <v>1.5</v>
      </c>
      <c r="AN157">
        <f t="shared" si="187"/>
        <v>15</v>
      </c>
      <c r="AO157">
        <f t="shared" si="177"/>
        <v>5.5</v>
      </c>
      <c r="AP157">
        <f t="shared" si="190"/>
        <v>50</v>
      </c>
      <c r="AQ157">
        <f t="shared" si="178"/>
        <v>30</v>
      </c>
      <c r="AR157">
        <f t="shared" si="190"/>
        <v>1</v>
      </c>
      <c r="AS157">
        <f t="shared" si="190"/>
        <v>1</v>
      </c>
      <c r="AT157" s="28" t="s">
        <v>591</v>
      </c>
    </row>
    <row r="158" spans="1:46" x14ac:dyDescent="0.3">
      <c r="AF158">
        <f t="shared" si="183"/>
        <v>371</v>
      </c>
      <c r="AG158">
        <f t="shared" si="184"/>
        <v>37</v>
      </c>
      <c r="AH158" t="str">
        <f t="shared" ref="AH158:AI158" si="199">AH154</f>
        <v>普通怪1</v>
      </c>
      <c r="AI158">
        <f t="shared" si="199"/>
        <v>1</v>
      </c>
      <c r="AJ158" t="s">
        <v>289</v>
      </c>
      <c r="AK158" t="str">
        <f t="shared" si="182"/>
        <v>#000000</v>
      </c>
      <c r="AM158">
        <f t="shared" si="186"/>
        <v>1</v>
      </c>
      <c r="AN158" t="str">
        <f t="shared" si="187"/>
        <v/>
      </c>
      <c r="AO158">
        <f t="shared" si="177"/>
        <v>1</v>
      </c>
      <c r="AP158">
        <f t="shared" si="190"/>
        <v>20</v>
      </c>
      <c r="AQ158">
        <f t="shared" si="178"/>
        <v>40</v>
      </c>
      <c r="AR158">
        <f t="shared" si="190"/>
        <v>1</v>
      </c>
      <c r="AS158">
        <f t="shared" si="190"/>
        <v>1</v>
      </c>
    </row>
    <row r="159" spans="1:46" x14ac:dyDescent="0.3">
      <c r="A159" s="20" t="s">
        <v>2</v>
      </c>
      <c r="B159" s="8">
        <v>1</v>
      </c>
      <c r="C159" s="20" t="s">
        <v>43</v>
      </c>
      <c r="D159" s="21">
        <f>INDEX($AB:$AB,MATCH(B159,$AA:$AA,0))</f>
        <v>1</v>
      </c>
      <c r="F159">
        <v>0.2</v>
      </c>
      <c r="G159">
        <v>0.5</v>
      </c>
      <c r="H159">
        <v>1</v>
      </c>
      <c r="I159">
        <v>2.52</v>
      </c>
      <c r="J159">
        <v>2.1</v>
      </c>
      <c r="K159">
        <v>1.4</v>
      </c>
      <c r="L159">
        <v>0.5</v>
      </c>
      <c r="M159">
        <v>6.5</v>
      </c>
      <c r="N159">
        <v>3</v>
      </c>
      <c r="AF159">
        <f t="shared" si="183"/>
        <v>372</v>
      </c>
      <c r="AG159">
        <f t="shared" si="184"/>
        <v>37</v>
      </c>
      <c r="AH159" t="str">
        <f t="shared" ref="AH159:AI159" si="200">AH155</f>
        <v>普通怪2</v>
      </c>
      <c r="AI159">
        <f t="shared" si="200"/>
        <v>1</v>
      </c>
      <c r="AJ159" t="s">
        <v>288</v>
      </c>
      <c r="AK159" t="str">
        <f t="shared" si="182"/>
        <v>#000000</v>
      </c>
      <c r="AM159">
        <f t="shared" si="186"/>
        <v>1</v>
      </c>
      <c r="AN159" t="str">
        <f t="shared" si="187"/>
        <v/>
      </c>
      <c r="AO159">
        <f t="shared" si="177"/>
        <v>1</v>
      </c>
      <c r="AP159">
        <f t="shared" si="190"/>
        <v>20</v>
      </c>
      <c r="AQ159">
        <f t="shared" si="178"/>
        <v>40</v>
      </c>
      <c r="AR159">
        <f t="shared" si="190"/>
        <v>1</v>
      </c>
      <c r="AS159">
        <f t="shared" si="190"/>
        <v>1</v>
      </c>
    </row>
    <row r="160" spans="1:46" ht="16.5" x14ac:dyDescent="0.3">
      <c r="A160" s="1" t="s">
        <v>20</v>
      </c>
      <c r="B160" s="1" t="s">
        <v>5</v>
      </c>
      <c r="C160" s="1" t="s">
        <v>19</v>
      </c>
      <c r="D160" s="1" t="s">
        <v>52</v>
      </c>
      <c r="E160" s="22" t="s">
        <v>22</v>
      </c>
      <c r="F160" s="1" t="s">
        <v>53</v>
      </c>
      <c r="G160" s="1" t="s">
        <v>54</v>
      </c>
      <c r="H160" s="1" t="s">
        <v>46</v>
      </c>
      <c r="I160" s="1" t="s">
        <v>55</v>
      </c>
      <c r="J160" s="1" t="s">
        <v>56</v>
      </c>
      <c r="K160" s="1" t="s">
        <v>57</v>
      </c>
      <c r="L160" s="1" t="s">
        <v>47</v>
      </c>
      <c r="M160" s="1" t="s">
        <v>48</v>
      </c>
      <c r="N160" s="1" t="s">
        <v>3</v>
      </c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AF160">
        <f t="shared" si="183"/>
        <v>373</v>
      </c>
      <c r="AG160">
        <f t="shared" si="184"/>
        <v>37</v>
      </c>
      <c r="AH160" t="str">
        <f t="shared" ref="AH160:AI160" si="201">AH156</f>
        <v>普通怪3</v>
      </c>
      <c r="AI160">
        <f t="shared" si="201"/>
        <v>1</v>
      </c>
      <c r="AJ160" t="s">
        <v>293</v>
      </c>
      <c r="AK160" t="str">
        <f t="shared" si="182"/>
        <v>#000000</v>
      </c>
      <c r="AM160">
        <f t="shared" si="186"/>
        <v>1</v>
      </c>
      <c r="AN160" t="str">
        <f t="shared" si="187"/>
        <v/>
      </c>
      <c r="AO160">
        <f t="shared" si="177"/>
        <v>1</v>
      </c>
      <c r="AP160">
        <f t="shared" si="190"/>
        <v>20</v>
      </c>
      <c r="AQ160">
        <f t="shared" si="178"/>
        <v>40</v>
      </c>
      <c r="AR160">
        <f t="shared" si="190"/>
        <v>1</v>
      </c>
      <c r="AS160">
        <f t="shared" si="190"/>
        <v>1</v>
      </c>
    </row>
    <row r="161" spans="1:46" x14ac:dyDescent="0.3">
      <c r="A161" s="4">
        <v>1</v>
      </c>
      <c r="B161" s="4">
        <v>1</v>
      </c>
      <c r="C161" s="4">
        <f t="shared" ref="C161:C190" si="202">C127</f>
        <v>30</v>
      </c>
      <c r="D161" s="4">
        <v>1</v>
      </c>
      <c r="E161" s="4">
        <f t="shared" ref="E161:E190" si="203">INT(D161*C161)</f>
        <v>30</v>
      </c>
      <c r="F161" s="4">
        <f t="shared" ref="F161:N176" si="204">$E161*F$125</f>
        <v>6</v>
      </c>
      <c r="G161" s="4">
        <f t="shared" si="204"/>
        <v>15</v>
      </c>
      <c r="H161" s="4">
        <f t="shared" si="204"/>
        <v>30</v>
      </c>
      <c r="I161" s="4">
        <f t="shared" si="204"/>
        <v>75.599999999999994</v>
      </c>
      <c r="J161" s="4">
        <f t="shared" si="204"/>
        <v>63</v>
      </c>
      <c r="K161" s="4">
        <f t="shared" si="204"/>
        <v>42</v>
      </c>
      <c r="L161" s="4">
        <f t="shared" si="204"/>
        <v>15</v>
      </c>
      <c r="M161" s="4">
        <f t="shared" si="204"/>
        <v>195</v>
      </c>
      <c r="N161" s="4">
        <f t="shared" si="204"/>
        <v>90</v>
      </c>
      <c r="AF161">
        <f t="shared" si="183"/>
        <v>375</v>
      </c>
      <c r="AG161">
        <f t="shared" si="184"/>
        <v>37</v>
      </c>
      <c r="AH161" t="str">
        <f t="shared" ref="AH161:AI161" si="205">AH157</f>
        <v>BOSS</v>
      </c>
      <c r="AI161">
        <f t="shared" si="205"/>
        <v>3</v>
      </c>
      <c r="AJ161" t="s">
        <v>367</v>
      </c>
      <c r="AK161" t="str">
        <f t="shared" si="182"/>
        <v>#FB8C00</v>
      </c>
      <c r="AM161">
        <f t="shared" si="186"/>
        <v>1.5</v>
      </c>
      <c r="AN161">
        <f t="shared" si="187"/>
        <v>15</v>
      </c>
      <c r="AO161">
        <f t="shared" si="177"/>
        <v>5.5</v>
      </c>
      <c r="AP161">
        <f t="shared" si="190"/>
        <v>50</v>
      </c>
      <c r="AQ161">
        <f t="shared" si="178"/>
        <v>30</v>
      </c>
      <c r="AR161">
        <f t="shared" si="190"/>
        <v>1</v>
      </c>
      <c r="AS161">
        <f t="shared" si="190"/>
        <v>1</v>
      </c>
      <c r="AT161" s="28" t="s">
        <v>591</v>
      </c>
    </row>
    <row r="162" spans="1:46" x14ac:dyDescent="0.3">
      <c r="A162" s="4">
        <v>2</v>
      </c>
      <c r="B162" s="4">
        <f t="shared" ref="B162:B190" si="206">B161+10</f>
        <v>11</v>
      </c>
      <c r="C162" s="4">
        <f t="shared" si="202"/>
        <v>30</v>
      </c>
      <c r="D162" s="4">
        <v>1</v>
      </c>
      <c r="E162" s="4">
        <f t="shared" si="203"/>
        <v>30</v>
      </c>
      <c r="F162" s="4">
        <f t="shared" si="204"/>
        <v>6</v>
      </c>
      <c r="G162" s="4">
        <f t="shared" si="204"/>
        <v>15</v>
      </c>
      <c r="H162" s="4">
        <f t="shared" si="204"/>
        <v>30</v>
      </c>
      <c r="I162" s="4">
        <f t="shared" si="204"/>
        <v>75.599999999999994</v>
      </c>
      <c r="J162" s="4">
        <f t="shared" si="204"/>
        <v>63</v>
      </c>
      <c r="K162" s="4">
        <f t="shared" si="204"/>
        <v>42</v>
      </c>
      <c r="L162" s="4">
        <f t="shared" si="204"/>
        <v>15</v>
      </c>
      <c r="M162" s="4">
        <f t="shared" si="204"/>
        <v>195</v>
      </c>
      <c r="N162" s="4">
        <f t="shared" si="204"/>
        <v>90</v>
      </c>
      <c r="AF162">
        <f t="shared" si="183"/>
        <v>381</v>
      </c>
      <c r="AG162">
        <f t="shared" si="184"/>
        <v>38</v>
      </c>
      <c r="AH162" t="str">
        <f t="shared" ref="AH162:AI162" si="207">AH158</f>
        <v>普通怪1</v>
      </c>
      <c r="AI162">
        <f t="shared" si="207"/>
        <v>1</v>
      </c>
      <c r="AJ162" t="s">
        <v>288</v>
      </c>
      <c r="AK162" t="str">
        <f t="shared" ref="AK162:AK177" si="208">AK158</f>
        <v>#000000</v>
      </c>
      <c r="AM162">
        <f t="shared" si="186"/>
        <v>1</v>
      </c>
      <c r="AN162" t="str">
        <f t="shared" si="187"/>
        <v/>
      </c>
      <c r="AO162">
        <f t="shared" si="177"/>
        <v>1</v>
      </c>
      <c r="AP162">
        <f t="shared" si="190"/>
        <v>20</v>
      </c>
      <c r="AQ162">
        <f t="shared" si="178"/>
        <v>40</v>
      </c>
      <c r="AR162">
        <f t="shared" si="190"/>
        <v>1</v>
      </c>
      <c r="AS162">
        <f t="shared" si="190"/>
        <v>1</v>
      </c>
    </row>
    <row r="163" spans="1:46" x14ac:dyDescent="0.3">
      <c r="A163" s="4">
        <v>3</v>
      </c>
      <c r="B163" s="4">
        <f t="shared" si="206"/>
        <v>21</v>
      </c>
      <c r="C163" s="4">
        <f t="shared" si="202"/>
        <v>30</v>
      </c>
      <c r="D163" s="4">
        <v>1</v>
      </c>
      <c r="E163" s="4">
        <f t="shared" si="203"/>
        <v>30</v>
      </c>
      <c r="F163" s="4">
        <f t="shared" si="204"/>
        <v>6</v>
      </c>
      <c r="G163" s="4">
        <f t="shared" si="204"/>
        <v>15</v>
      </c>
      <c r="H163" s="4">
        <f t="shared" si="204"/>
        <v>30</v>
      </c>
      <c r="I163" s="4">
        <f t="shared" si="204"/>
        <v>75.599999999999994</v>
      </c>
      <c r="J163" s="4">
        <f t="shared" si="204"/>
        <v>63</v>
      </c>
      <c r="K163" s="4">
        <f t="shared" si="204"/>
        <v>42</v>
      </c>
      <c r="L163" s="4">
        <f t="shared" si="204"/>
        <v>15</v>
      </c>
      <c r="M163" s="4">
        <f t="shared" si="204"/>
        <v>195</v>
      </c>
      <c r="N163" s="4">
        <f t="shared" si="204"/>
        <v>90</v>
      </c>
      <c r="AF163">
        <f t="shared" si="183"/>
        <v>382</v>
      </c>
      <c r="AG163">
        <f t="shared" si="184"/>
        <v>38</v>
      </c>
      <c r="AH163" t="str">
        <f t="shared" ref="AH163:AI163" si="209">AH159</f>
        <v>普通怪2</v>
      </c>
      <c r="AI163">
        <f t="shared" si="209"/>
        <v>1</v>
      </c>
      <c r="AJ163" t="s">
        <v>290</v>
      </c>
      <c r="AK163" t="str">
        <f t="shared" si="208"/>
        <v>#000000</v>
      </c>
      <c r="AM163">
        <f t="shared" si="186"/>
        <v>1</v>
      </c>
      <c r="AN163" t="str">
        <f t="shared" si="187"/>
        <v/>
      </c>
      <c r="AO163">
        <f t="shared" si="177"/>
        <v>1</v>
      </c>
      <c r="AP163">
        <f t="shared" si="190"/>
        <v>20</v>
      </c>
      <c r="AQ163">
        <f t="shared" si="178"/>
        <v>40</v>
      </c>
      <c r="AR163">
        <f t="shared" si="190"/>
        <v>1</v>
      </c>
      <c r="AS163">
        <f t="shared" si="190"/>
        <v>1</v>
      </c>
    </row>
    <row r="164" spans="1:46" x14ac:dyDescent="0.3">
      <c r="A164" s="4">
        <v>4</v>
      </c>
      <c r="B164" s="4">
        <f t="shared" si="206"/>
        <v>31</v>
      </c>
      <c r="C164" s="4">
        <f t="shared" si="202"/>
        <v>50</v>
      </c>
      <c r="D164" s="4">
        <v>1</v>
      </c>
      <c r="E164" s="4">
        <f>INT(D164*C164)</f>
        <v>50</v>
      </c>
      <c r="F164" s="4">
        <f t="shared" si="204"/>
        <v>10</v>
      </c>
      <c r="G164" s="4">
        <f t="shared" si="204"/>
        <v>25</v>
      </c>
      <c r="H164" s="4">
        <f t="shared" si="204"/>
        <v>50</v>
      </c>
      <c r="I164" s="4">
        <f t="shared" si="204"/>
        <v>126</v>
      </c>
      <c r="J164" s="4">
        <f t="shared" si="204"/>
        <v>105</v>
      </c>
      <c r="K164" s="4">
        <f t="shared" si="204"/>
        <v>70</v>
      </c>
      <c r="L164" s="4">
        <f t="shared" si="204"/>
        <v>25</v>
      </c>
      <c r="M164" s="4">
        <f t="shared" si="204"/>
        <v>325</v>
      </c>
      <c r="N164" s="4">
        <f t="shared" si="204"/>
        <v>150</v>
      </c>
      <c r="AF164">
        <f t="shared" si="183"/>
        <v>383</v>
      </c>
      <c r="AG164">
        <f t="shared" si="184"/>
        <v>38</v>
      </c>
      <c r="AH164" t="str">
        <f t="shared" ref="AH164:AI164" si="210">AH160</f>
        <v>普通怪3</v>
      </c>
      <c r="AI164">
        <f t="shared" si="210"/>
        <v>1</v>
      </c>
      <c r="AJ164" t="s">
        <v>293</v>
      </c>
      <c r="AK164" t="str">
        <f t="shared" si="208"/>
        <v>#000000</v>
      </c>
      <c r="AM164">
        <f t="shared" si="186"/>
        <v>1</v>
      </c>
      <c r="AN164" t="str">
        <f t="shared" si="187"/>
        <v/>
      </c>
      <c r="AO164">
        <f t="shared" si="177"/>
        <v>1</v>
      </c>
      <c r="AP164">
        <f t="shared" si="190"/>
        <v>20</v>
      </c>
      <c r="AQ164">
        <f t="shared" si="178"/>
        <v>40</v>
      </c>
      <c r="AR164">
        <f t="shared" si="190"/>
        <v>1</v>
      </c>
      <c r="AS164">
        <f t="shared" si="190"/>
        <v>1</v>
      </c>
    </row>
    <row r="165" spans="1:46" x14ac:dyDescent="0.3">
      <c r="A165" s="4">
        <v>5</v>
      </c>
      <c r="B165" s="4">
        <f t="shared" si="206"/>
        <v>41</v>
      </c>
      <c r="C165" s="4">
        <f t="shared" si="202"/>
        <v>75</v>
      </c>
      <c r="D165" s="4">
        <v>1</v>
      </c>
      <c r="E165" s="4">
        <f t="shared" si="203"/>
        <v>75</v>
      </c>
      <c r="F165" s="4">
        <f t="shared" si="204"/>
        <v>15</v>
      </c>
      <c r="G165" s="4">
        <f t="shared" si="204"/>
        <v>37.5</v>
      </c>
      <c r="H165" s="4">
        <f t="shared" si="204"/>
        <v>75</v>
      </c>
      <c r="I165" s="4">
        <f t="shared" si="204"/>
        <v>189</v>
      </c>
      <c r="J165" s="4">
        <f t="shared" si="204"/>
        <v>157.5</v>
      </c>
      <c r="K165" s="4">
        <f t="shared" si="204"/>
        <v>105</v>
      </c>
      <c r="L165" s="4">
        <f t="shared" si="204"/>
        <v>37.5</v>
      </c>
      <c r="M165" s="4">
        <f t="shared" si="204"/>
        <v>487.5</v>
      </c>
      <c r="N165" s="4">
        <f t="shared" si="204"/>
        <v>225</v>
      </c>
      <c r="AF165">
        <f t="shared" si="183"/>
        <v>385</v>
      </c>
      <c r="AG165">
        <f t="shared" si="184"/>
        <v>38</v>
      </c>
      <c r="AH165" t="str">
        <f t="shared" ref="AH165:AI165" si="211">AH161</f>
        <v>BOSS</v>
      </c>
      <c r="AI165">
        <f t="shared" si="211"/>
        <v>3</v>
      </c>
      <c r="AJ165" t="s">
        <v>368</v>
      </c>
      <c r="AK165" t="str">
        <f t="shared" si="208"/>
        <v>#FB8C00</v>
      </c>
      <c r="AM165">
        <f t="shared" si="186"/>
        <v>1.5</v>
      </c>
      <c r="AN165">
        <f t="shared" si="187"/>
        <v>15</v>
      </c>
      <c r="AO165">
        <f t="shared" si="177"/>
        <v>8.25</v>
      </c>
      <c r="AP165">
        <f t="shared" ref="AP165:AS180" si="212">AP161</f>
        <v>50</v>
      </c>
      <c r="AQ165">
        <f t="shared" si="178"/>
        <v>20</v>
      </c>
      <c r="AR165">
        <f t="shared" si="212"/>
        <v>1</v>
      </c>
      <c r="AS165">
        <f t="shared" si="212"/>
        <v>1</v>
      </c>
      <c r="AT165" s="28" t="s">
        <v>590</v>
      </c>
    </row>
    <row r="166" spans="1:46" x14ac:dyDescent="0.3">
      <c r="A166" s="4">
        <v>6</v>
      </c>
      <c r="B166" s="4">
        <f t="shared" si="206"/>
        <v>51</v>
      </c>
      <c r="C166" s="4">
        <f t="shared" si="202"/>
        <v>100</v>
      </c>
      <c r="D166" s="4">
        <v>1</v>
      </c>
      <c r="E166" s="4">
        <f t="shared" si="203"/>
        <v>100</v>
      </c>
      <c r="F166" s="4">
        <f t="shared" si="204"/>
        <v>20</v>
      </c>
      <c r="G166" s="4">
        <f t="shared" si="204"/>
        <v>50</v>
      </c>
      <c r="H166" s="4">
        <f t="shared" si="204"/>
        <v>100</v>
      </c>
      <c r="I166" s="4">
        <f t="shared" si="204"/>
        <v>252</v>
      </c>
      <c r="J166" s="4">
        <f t="shared" si="204"/>
        <v>210</v>
      </c>
      <c r="K166" s="4">
        <f t="shared" si="204"/>
        <v>140</v>
      </c>
      <c r="L166" s="4">
        <f t="shared" si="204"/>
        <v>50</v>
      </c>
      <c r="M166" s="4">
        <f t="shared" si="204"/>
        <v>650</v>
      </c>
      <c r="N166" s="4">
        <f t="shared" si="204"/>
        <v>300</v>
      </c>
      <c r="AF166">
        <f t="shared" si="183"/>
        <v>391</v>
      </c>
      <c r="AG166">
        <f t="shared" si="184"/>
        <v>39</v>
      </c>
      <c r="AH166" t="str">
        <f t="shared" ref="AH166:AI166" si="213">AH162</f>
        <v>普通怪1</v>
      </c>
      <c r="AI166">
        <f t="shared" si="213"/>
        <v>1</v>
      </c>
      <c r="AJ166" t="s">
        <v>242</v>
      </c>
      <c r="AK166" t="str">
        <f t="shared" si="208"/>
        <v>#000000</v>
      </c>
      <c r="AM166">
        <f t="shared" si="186"/>
        <v>1</v>
      </c>
      <c r="AN166" t="str">
        <f t="shared" si="187"/>
        <v/>
      </c>
      <c r="AO166">
        <f t="shared" si="177"/>
        <v>1</v>
      </c>
      <c r="AP166">
        <f t="shared" si="212"/>
        <v>20</v>
      </c>
      <c r="AQ166">
        <f t="shared" si="178"/>
        <v>40</v>
      </c>
      <c r="AR166">
        <f t="shared" si="212"/>
        <v>1</v>
      </c>
      <c r="AS166">
        <f t="shared" si="212"/>
        <v>1</v>
      </c>
    </row>
    <row r="167" spans="1:46" x14ac:dyDescent="0.3">
      <c r="A167" s="4">
        <v>7</v>
      </c>
      <c r="B167" s="4">
        <f t="shared" si="206"/>
        <v>61</v>
      </c>
      <c r="C167" s="4">
        <f t="shared" si="202"/>
        <v>125</v>
      </c>
      <c r="D167" s="4">
        <v>1</v>
      </c>
      <c r="E167" s="4">
        <f t="shared" si="203"/>
        <v>125</v>
      </c>
      <c r="F167" s="4">
        <f t="shared" si="204"/>
        <v>25</v>
      </c>
      <c r="G167" s="4">
        <f t="shared" si="204"/>
        <v>62.5</v>
      </c>
      <c r="H167" s="4">
        <f t="shared" si="204"/>
        <v>125</v>
      </c>
      <c r="I167" s="4">
        <f t="shared" si="204"/>
        <v>315</v>
      </c>
      <c r="J167" s="4">
        <f t="shared" si="204"/>
        <v>262.5</v>
      </c>
      <c r="K167" s="4">
        <f t="shared" si="204"/>
        <v>175</v>
      </c>
      <c r="L167" s="4">
        <f t="shared" si="204"/>
        <v>62.5</v>
      </c>
      <c r="M167" s="4">
        <f t="shared" si="204"/>
        <v>812.5</v>
      </c>
      <c r="N167" s="4">
        <f t="shared" si="204"/>
        <v>375</v>
      </c>
      <c r="AF167">
        <f t="shared" si="183"/>
        <v>392</v>
      </c>
      <c r="AG167">
        <f t="shared" si="184"/>
        <v>39</v>
      </c>
      <c r="AH167" t="str">
        <f t="shared" ref="AH167:AI167" si="214">AH163</f>
        <v>普通怪2</v>
      </c>
      <c r="AI167">
        <f t="shared" si="214"/>
        <v>1</v>
      </c>
      <c r="AJ167" t="s">
        <v>241</v>
      </c>
      <c r="AK167" t="str">
        <f t="shared" si="208"/>
        <v>#000000</v>
      </c>
      <c r="AM167">
        <f t="shared" si="186"/>
        <v>1</v>
      </c>
      <c r="AN167" t="str">
        <f t="shared" si="187"/>
        <v/>
      </c>
      <c r="AO167">
        <f t="shared" si="177"/>
        <v>1</v>
      </c>
      <c r="AP167">
        <f t="shared" si="212"/>
        <v>20</v>
      </c>
      <c r="AQ167">
        <f t="shared" si="178"/>
        <v>40</v>
      </c>
      <c r="AR167">
        <f t="shared" si="212"/>
        <v>1</v>
      </c>
      <c r="AS167">
        <f t="shared" si="212"/>
        <v>1</v>
      </c>
    </row>
    <row r="168" spans="1:46" x14ac:dyDescent="0.3">
      <c r="A168" s="4">
        <v>8</v>
      </c>
      <c r="B168" s="4">
        <f t="shared" si="206"/>
        <v>71</v>
      </c>
      <c r="C168" s="4">
        <f t="shared" si="202"/>
        <v>150</v>
      </c>
      <c r="D168" s="4">
        <v>1</v>
      </c>
      <c r="E168" s="4">
        <f t="shared" si="203"/>
        <v>150</v>
      </c>
      <c r="F168" s="4">
        <f t="shared" si="204"/>
        <v>30</v>
      </c>
      <c r="G168" s="4">
        <f t="shared" si="204"/>
        <v>75</v>
      </c>
      <c r="H168" s="4">
        <f t="shared" si="204"/>
        <v>150</v>
      </c>
      <c r="I168" s="4">
        <f t="shared" si="204"/>
        <v>378</v>
      </c>
      <c r="J168" s="4">
        <f t="shared" si="204"/>
        <v>315</v>
      </c>
      <c r="K168" s="4">
        <f t="shared" si="204"/>
        <v>210</v>
      </c>
      <c r="L168" s="4">
        <f t="shared" si="204"/>
        <v>75</v>
      </c>
      <c r="M168" s="4">
        <f t="shared" si="204"/>
        <v>975</v>
      </c>
      <c r="N168" s="4">
        <f t="shared" si="204"/>
        <v>450</v>
      </c>
      <c r="AF168">
        <f t="shared" si="183"/>
        <v>393</v>
      </c>
      <c r="AG168">
        <f t="shared" si="184"/>
        <v>39</v>
      </c>
      <c r="AH168" t="str">
        <f t="shared" ref="AH168:AI168" si="215">AH164</f>
        <v>普通怪3</v>
      </c>
      <c r="AI168">
        <f t="shared" si="215"/>
        <v>1</v>
      </c>
      <c r="AJ168" t="s">
        <v>258</v>
      </c>
      <c r="AK168" t="str">
        <f t="shared" si="208"/>
        <v>#000000</v>
      </c>
      <c r="AM168">
        <f t="shared" si="186"/>
        <v>1</v>
      </c>
      <c r="AN168" t="str">
        <f t="shared" si="187"/>
        <v/>
      </c>
      <c r="AO168">
        <f t="shared" si="177"/>
        <v>1</v>
      </c>
      <c r="AP168">
        <f t="shared" si="212"/>
        <v>20</v>
      </c>
      <c r="AQ168">
        <f t="shared" si="178"/>
        <v>40</v>
      </c>
      <c r="AR168">
        <f t="shared" si="212"/>
        <v>1</v>
      </c>
      <c r="AS168">
        <f t="shared" si="212"/>
        <v>1</v>
      </c>
    </row>
    <row r="169" spans="1:46" x14ac:dyDescent="0.3">
      <c r="A169" s="4">
        <v>9</v>
      </c>
      <c r="B169" s="4">
        <f t="shared" si="206"/>
        <v>81</v>
      </c>
      <c r="C169" s="4">
        <f t="shared" si="202"/>
        <v>175</v>
      </c>
      <c r="D169" s="4">
        <v>1</v>
      </c>
      <c r="E169" s="4">
        <f t="shared" si="203"/>
        <v>175</v>
      </c>
      <c r="F169" s="4">
        <f t="shared" si="204"/>
        <v>35</v>
      </c>
      <c r="G169" s="4">
        <f t="shared" si="204"/>
        <v>87.5</v>
      </c>
      <c r="H169" s="4">
        <f t="shared" si="204"/>
        <v>175</v>
      </c>
      <c r="I169" s="4">
        <f t="shared" si="204"/>
        <v>441</v>
      </c>
      <c r="J169" s="4">
        <f t="shared" si="204"/>
        <v>367.5</v>
      </c>
      <c r="K169" s="4">
        <f t="shared" si="204"/>
        <v>244.99999999999997</v>
      </c>
      <c r="L169" s="4">
        <f t="shared" si="204"/>
        <v>87.5</v>
      </c>
      <c r="M169" s="4">
        <f t="shared" si="204"/>
        <v>1137.5</v>
      </c>
      <c r="N169" s="4">
        <f t="shared" si="204"/>
        <v>525</v>
      </c>
      <c r="AF169">
        <f t="shared" si="183"/>
        <v>395</v>
      </c>
      <c r="AG169">
        <f t="shared" si="184"/>
        <v>39</v>
      </c>
      <c r="AH169" t="str">
        <f t="shared" ref="AH169:AI169" si="216">AH165</f>
        <v>BOSS</v>
      </c>
      <c r="AI169">
        <f t="shared" si="216"/>
        <v>3</v>
      </c>
      <c r="AJ169" t="s">
        <v>369</v>
      </c>
      <c r="AK169" t="str">
        <f t="shared" si="208"/>
        <v>#FB8C00</v>
      </c>
      <c r="AM169">
        <f t="shared" si="186"/>
        <v>1.5</v>
      </c>
      <c r="AN169">
        <f t="shared" si="187"/>
        <v>15</v>
      </c>
      <c r="AO169">
        <f t="shared" si="177"/>
        <v>8.25</v>
      </c>
      <c r="AP169">
        <f t="shared" si="212"/>
        <v>50</v>
      </c>
      <c r="AQ169">
        <f t="shared" si="178"/>
        <v>20</v>
      </c>
      <c r="AR169">
        <f t="shared" si="212"/>
        <v>1</v>
      </c>
      <c r="AS169">
        <f t="shared" si="212"/>
        <v>1</v>
      </c>
      <c r="AT169" s="28" t="s">
        <v>590</v>
      </c>
    </row>
    <row r="170" spans="1:46" x14ac:dyDescent="0.3">
      <c r="A170" s="4">
        <v>10</v>
      </c>
      <c r="B170" s="4">
        <f t="shared" si="206"/>
        <v>91</v>
      </c>
      <c r="C170" s="4">
        <f t="shared" si="202"/>
        <v>200</v>
      </c>
      <c r="D170" s="4">
        <v>1</v>
      </c>
      <c r="E170" s="4">
        <f t="shared" si="203"/>
        <v>200</v>
      </c>
      <c r="F170" s="4">
        <f t="shared" si="204"/>
        <v>40</v>
      </c>
      <c r="G170" s="4">
        <f t="shared" si="204"/>
        <v>100</v>
      </c>
      <c r="H170" s="4">
        <f t="shared" si="204"/>
        <v>200</v>
      </c>
      <c r="I170" s="4">
        <f t="shared" si="204"/>
        <v>504</v>
      </c>
      <c r="J170" s="4">
        <f t="shared" si="204"/>
        <v>420</v>
      </c>
      <c r="K170" s="4">
        <f t="shared" si="204"/>
        <v>280</v>
      </c>
      <c r="L170" s="4">
        <f t="shared" si="204"/>
        <v>100</v>
      </c>
      <c r="M170" s="4">
        <f t="shared" si="204"/>
        <v>1300</v>
      </c>
      <c r="N170" s="4">
        <f t="shared" si="204"/>
        <v>600</v>
      </c>
      <c r="AF170">
        <f t="shared" si="183"/>
        <v>401</v>
      </c>
      <c r="AG170">
        <f t="shared" si="184"/>
        <v>40</v>
      </c>
      <c r="AH170" t="str">
        <f t="shared" ref="AH170:AI170" si="217">AH166</f>
        <v>普通怪1</v>
      </c>
      <c r="AI170">
        <f t="shared" si="217"/>
        <v>1</v>
      </c>
      <c r="AJ170" t="s">
        <v>242</v>
      </c>
      <c r="AK170" t="str">
        <f t="shared" si="208"/>
        <v>#000000</v>
      </c>
      <c r="AM170">
        <f t="shared" si="186"/>
        <v>1</v>
      </c>
      <c r="AN170" t="str">
        <f t="shared" si="187"/>
        <v/>
      </c>
      <c r="AO170">
        <f t="shared" si="177"/>
        <v>1</v>
      </c>
      <c r="AP170">
        <f t="shared" si="212"/>
        <v>20</v>
      </c>
      <c r="AQ170">
        <f t="shared" si="178"/>
        <v>40</v>
      </c>
      <c r="AR170">
        <f t="shared" si="212"/>
        <v>1</v>
      </c>
      <c r="AS170">
        <f t="shared" si="212"/>
        <v>1</v>
      </c>
    </row>
    <row r="171" spans="1:46" x14ac:dyDescent="0.3">
      <c r="A171" s="4">
        <v>11</v>
      </c>
      <c r="B171" s="4">
        <f t="shared" si="206"/>
        <v>101</v>
      </c>
      <c r="C171" s="4">
        <f t="shared" si="202"/>
        <v>230</v>
      </c>
      <c r="D171" s="4">
        <v>1</v>
      </c>
      <c r="E171" s="4">
        <f t="shared" si="203"/>
        <v>230</v>
      </c>
      <c r="F171" s="4">
        <f t="shared" si="204"/>
        <v>46</v>
      </c>
      <c r="G171" s="4">
        <f t="shared" si="204"/>
        <v>115</v>
      </c>
      <c r="H171" s="4">
        <f t="shared" si="204"/>
        <v>230</v>
      </c>
      <c r="I171" s="4">
        <f t="shared" si="204"/>
        <v>579.6</v>
      </c>
      <c r="J171" s="4">
        <f t="shared" si="204"/>
        <v>483</v>
      </c>
      <c r="K171" s="4">
        <f t="shared" si="204"/>
        <v>322</v>
      </c>
      <c r="L171" s="4">
        <f t="shared" si="204"/>
        <v>115</v>
      </c>
      <c r="M171" s="4">
        <f t="shared" si="204"/>
        <v>1495</v>
      </c>
      <c r="N171" s="4">
        <f t="shared" si="204"/>
        <v>690</v>
      </c>
      <c r="AF171">
        <f t="shared" si="183"/>
        <v>402</v>
      </c>
      <c r="AG171">
        <f t="shared" si="184"/>
        <v>40</v>
      </c>
      <c r="AH171" t="str">
        <f t="shared" ref="AH171:AI171" si="218">AH167</f>
        <v>普通怪2</v>
      </c>
      <c r="AI171">
        <f t="shared" si="218"/>
        <v>1</v>
      </c>
      <c r="AJ171" t="s">
        <v>287</v>
      </c>
      <c r="AK171" t="str">
        <f t="shared" si="208"/>
        <v>#000000</v>
      </c>
      <c r="AM171">
        <f t="shared" si="186"/>
        <v>1</v>
      </c>
      <c r="AN171" t="str">
        <f t="shared" si="187"/>
        <v/>
      </c>
      <c r="AO171">
        <f t="shared" si="177"/>
        <v>1</v>
      </c>
      <c r="AP171">
        <f t="shared" si="212"/>
        <v>20</v>
      </c>
      <c r="AQ171">
        <f t="shared" si="178"/>
        <v>40</v>
      </c>
      <c r="AR171">
        <f t="shared" si="212"/>
        <v>1</v>
      </c>
      <c r="AS171">
        <f t="shared" si="212"/>
        <v>1</v>
      </c>
    </row>
    <row r="172" spans="1:46" x14ac:dyDescent="0.3">
      <c r="A172" s="4">
        <v>12</v>
      </c>
      <c r="B172" s="4">
        <f t="shared" si="206"/>
        <v>111</v>
      </c>
      <c r="C172" s="4">
        <f t="shared" si="202"/>
        <v>260</v>
      </c>
      <c r="D172" s="4">
        <v>1</v>
      </c>
      <c r="E172" s="4">
        <f t="shared" si="203"/>
        <v>260</v>
      </c>
      <c r="F172" s="4">
        <f t="shared" si="204"/>
        <v>52</v>
      </c>
      <c r="G172" s="4">
        <f t="shared" si="204"/>
        <v>130</v>
      </c>
      <c r="H172" s="4">
        <f t="shared" si="204"/>
        <v>260</v>
      </c>
      <c r="I172" s="4">
        <f t="shared" si="204"/>
        <v>655.20000000000005</v>
      </c>
      <c r="J172" s="4">
        <f t="shared" si="204"/>
        <v>546</v>
      </c>
      <c r="K172" s="4">
        <f t="shared" si="204"/>
        <v>364</v>
      </c>
      <c r="L172" s="4">
        <f t="shared" si="204"/>
        <v>130</v>
      </c>
      <c r="M172" s="4">
        <f t="shared" si="204"/>
        <v>1690</v>
      </c>
      <c r="N172" s="4">
        <f t="shared" si="204"/>
        <v>780</v>
      </c>
      <c r="AF172">
        <f t="shared" si="183"/>
        <v>403</v>
      </c>
      <c r="AG172">
        <f t="shared" si="184"/>
        <v>40</v>
      </c>
      <c r="AH172" t="str">
        <f t="shared" ref="AH172:AI172" si="219">AH168</f>
        <v>普通怪3</v>
      </c>
      <c r="AI172">
        <f t="shared" si="219"/>
        <v>1</v>
      </c>
      <c r="AJ172" t="s">
        <v>276</v>
      </c>
      <c r="AK172" t="str">
        <f t="shared" si="208"/>
        <v>#000000</v>
      </c>
      <c r="AM172">
        <f t="shared" si="186"/>
        <v>1</v>
      </c>
      <c r="AN172" t="str">
        <f t="shared" si="187"/>
        <v/>
      </c>
      <c r="AO172">
        <f t="shared" si="177"/>
        <v>1</v>
      </c>
      <c r="AP172">
        <f t="shared" si="212"/>
        <v>20</v>
      </c>
      <c r="AQ172">
        <f t="shared" si="178"/>
        <v>40</v>
      </c>
      <c r="AR172">
        <f t="shared" si="212"/>
        <v>1</v>
      </c>
      <c r="AS172">
        <f t="shared" si="212"/>
        <v>1</v>
      </c>
    </row>
    <row r="173" spans="1:46" x14ac:dyDescent="0.3">
      <c r="A173" s="4">
        <v>13</v>
      </c>
      <c r="B173" s="4">
        <f t="shared" si="206"/>
        <v>121</v>
      </c>
      <c r="C173" s="4">
        <f t="shared" si="202"/>
        <v>290</v>
      </c>
      <c r="D173" s="4">
        <v>1</v>
      </c>
      <c r="E173" s="4">
        <f t="shared" si="203"/>
        <v>290</v>
      </c>
      <c r="F173" s="4">
        <f t="shared" si="204"/>
        <v>58</v>
      </c>
      <c r="G173" s="4">
        <f t="shared" si="204"/>
        <v>145</v>
      </c>
      <c r="H173" s="4">
        <f t="shared" si="204"/>
        <v>290</v>
      </c>
      <c r="I173" s="4">
        <f t="shared" si="204"/>
        <v>730.8</v>
      </c>
      <c r="J173" s="4">
        <f t="shared" si="204"/>
        <v>609</v>
      </c>
      <c r="K173" s="4">
        <f t="shared" si="204"/>
        <v>406</v>
      </c>
      <c r="L173" s="4">
        <f t="shared" si="204"/>
        <v>145</v>
      </c>
      <c r="M173" s="4">
        <f t="shared" si="204"/>
        <v>1885</v>
      </c>
      <c r="N173" s="4">
        <f t="shared" si="204"/>
        <v>870</v>
      </c>
      <c r="AF173">
        <f t="shared" si="183"/>
        <v>405</v>
      </c>
      <c r="AG173">
        <f t="shared" si="184"/>
        <v>40</v>
      </c>
      <c r="AH173" t="str">
        <f t="shared" ref="AH173:AI173" si="220">AH169</f>
        <v>BOSS</v>
      </c>
      <c r="AI173">
        <f t="shared" si="220"/>
        <v>3</v>
      </c>
      <c r="AJ173" t="s">
        <v>370</v>
      </c>
      <c r="AK173" t="str">
        <f t="shared" si="208"/>
        <v>#FB8C00</v>
      </c>
      <c r="AM173">
        <f t="shared" si="186"/>
        <v>1.5</v>
      </c>
      <c r="AN173">
        <f t="shared" si="187"/>
        <v>15</v>
      </c>
      <c r="AO173">
        <f t="shared" si="177"/>
        <v>8.25</v>
      </c>
      <c r="AP173">
        <f t="shared" si="212"/>
        <v>50</v>
      </c>
      <c r="AQ173">
        <f t="shared" si="178"/>
        <v>20</v>
      </c>
      <c r="AR173">
        <f t="shared" si="212"/>
        <v>1</v>
      </c>
      <c r="AS173">
        <f t="shared" si="212"/>
        <v>1</v>
      </c>
      <c r="AT173" s="28" t="s">
        <v>590</v>
      </c>
    </row>
    <row r="174" spans="1:46" x14ac:dyDescent="0.3">
      <c r="A174" s="4">
        <v>14</v>
      </c>
      <c r="B174" s="4">
        <f t="shared" si="206"/>
        <v>131</v>
      </c>
      <c r="C174" s="4">
        <f t="shared" si="202"/>
        <v>320</v>
      </c>
      <c r="D174" s="4">
        <v>1</v>
      </c>
      <c r="E174" s="4">
        <f t="shared" si="203"/>
        <v>320</v>
      </c>
      <c r="F174" s="4">
        <f t="shared" si="204"/>
        <v>64</v>
      </c>
      <c r="G174" s="4">
        <f t="shared" si="204"/>
        <v>160</v>
      </c>
      <c r="H174" s="4">
        <f t="shared" si="204"/>
        <v>320</v>
      </c>
      <c r="I174" s="4">
        <f t="shared" si="204"/>
        <v>806.4</v>
      </c>
      <c r="J174" s="4">
        <f t="shared" si="204"/>
        <v>672</v>
      </c>
      <c r="K174" s="4">
        <f t="shared" si="204"/>
        <v>448</v>
      </c>
      <c r="L174" s="4">
        <f t="shared" si="204"/>
        <v>160</v>
      </c>
      <c r="M174" s="4">
        <f t="shared" si="204"/>
        <v>2080</v>
      </c>
      <c r="N174" s="4">
        <f t="shared" si="204"/>
        <v>960</v>
      </c>
      <c r="AF174">
        <f t="shared" si="183"/>
        <v>411</v>
      </c>
      <c r="AG174">
        <f t="shared" si="184"/>
        <v>41</v>
      </c>
      <c r="AH174" t="str">
        <f t="shared" ref="AH174:AI174" si="221">AH170</f>
        <v>普通怪1</v>
      </c>
      <c r="AI174">
        <f t="shared" si="221"/>
        <v>1</v>
      </c>
      <c r="AJ174" t="s">
        <v>216</v>
      </c>
      <c r="AK174" t="str">
        <f t="shared" si="208"/>
        <v>#000000</v>
      </c>
      <c r="AM174">
        <f t="shared" si="186"/>
        <v>1</v>
      </c>
      <c r="AN174" t="str">
        <f t="shared" si="187"/>
        <v/>
      </c>
      <c r="AO174">
        <f t="shared" si="177"/>
        <v>1</v>
      </c>
      <c r="AP174">
        <f t="shared" si="212"/>
        <v>20</v>
      </c>
      <c r="AQ174">
        <f t="shared" si="178"/>
        <v>40</v>
      </c>
      <c r="AR174">
        <f t="shared" si="212"/>
        <v>1</v>
      </c>
      <c r="AS174">
        <f t="shared" si="212"/>
        <v>1</v>
      </c>
    </row>
    <row r="175" spans="1:46" x14ac:dyDescent="0.3">
      <c r="A175" s="4">
        <v>15</v>
      </c>
      <c r="B175" s="4">
        <f t="shared" si="206"/>
        <v>141</v>
      </c>
      <c r="C175" s="4">
        <f t="shared" si="202"/>
        <v>350</v>
      </c>
      <c r="D175" s="4">
        <v>1</v>
      </c>
      <c r="E175" s="4">
        <f t="shared" si="203"/>
        <v>350</v>
      </c>
      <c r="F175" s="4">
        <f t="shared" si="204"/>
        <v>70</v>
      </c>
      <c r="G175" s="4">
        <f t="shared" si="204"/>
        <v>175</v>
      </c>
      <c r="H175" s="4">
        <f t="shared" si="204"/>
        <v>350</v>
      </c>
      <c r="I175" s="4">
        <f t="shared" si="204"/>
        <v>882</v>
      </c>
      <c r="J175" s="4">
        <f t="shared" si="204"/>
        <v>735</v>
      </c>
      <c r="K175" s="4">
        <f t="shared" si="204"/>
        <v>489.99999999999994</v>
      </c>
      <c r="L175" s="4">
        <f t="shared" si="204"/>
        <v>175</v>
      </c>
      <c r="M175" s="4">
        <f t="shared" si="204"/>
        <v>2275</v>
      </c>
      <c r="N175" s="4">
        <f t="shared" si="204"/>
        <v>1050</v>
      </c>
      <c r="AF175">
        <f t="shared" si="183"/>
        <v>412</v>
      </c>
      <c r="AG175">
        <f t="shared" si="184"/>
        <v>41</v>
      </c>
      <c r="AH175" t="str">
        <f t="shared" ref="AH175:AI175" si="222">AH171</f>
        <v>普通怪2</v>
      </c>
      <c r="AI175">
        <f t="shared" si="222"/>
        <v>1</v>
      </c>
      <c r="AJ175" t="s">
        <v>239</v>
      </c>
      <c r="AK175" t="str">
        <f t="shared" si="208"/>
        <v>#000000</v>
      </c>
      <c r="AM175">
        <f t="shared" si="186"/>
        <v>1</v>
      </c>
      <c r="AN175" t="str">
        <f t="shared" si="187"/>
        <v/>
      </c>
      <c r="AO175">
        <f t="shared" si="177"/>
        <v>1</v>
      </c>
      <c r="AP175">
        <f t="shared" si="212"/>
        <v>20</v>
      </c>
      <c r="AQ175">
        <f t="shared" si="178"/>
        <v>40</v>
      </c>
      <c r="AR175">
        <f t="shared" si="212"/>
        <v>1</v>
      </c>
      <c r="AS175">
        <f t="shared" si="212"/>
        <v>1</v>
      </c>
    </row>
    <row r="176" spans="1:46" ht="14.5" thickBot="1" x14ac:dyDescent="0.35">
      <c r="A176" s="4">
        <v>16</v>
      </c>
      <c r="B176" s="4">
        <f t="shared" si="206"/>
        <v>151</v>
      </c>
      <c r="C176" s="4">
        <f t="shared" si="202"/>
        <v>380</v>
      </c>
      <c r="D176" s="4">
        <v>1</v>
      </c>
      <c r="E176" s="4">
        <f t="shared" si="203"/>
        <v>380</v>
      </c>
      <c r="F176" s="4">
        <f t="shared" si="204"/>
        <v>76</v>
      </c>
      <c r="G176" s="4">
        <f t="shared" si="204"/>
        <v>190</v>
      </c>
      <c r="H176" s="4">
        <f t="shared" si="204"/>
        <v>380</v>
      </c>
      <c r="I176" s="4">
        <f t="shared" si="204"/>
        <v>957.6</v>
      </c>
      <c r="J176" s="4">
        <f t="shared" si="204"/>
        <v>798</v>
      </c>
      <c r="K176" s="4">
        <f t="shared" si="204"/>
        <v>532</v>
      </c>
      <c r="L176" s="4">
        <f t="shared" si="204"/>
        <v>190</v>
      </c>
      <c r="M176" s="4">
        <f t="shared" si="204"/>
        <v>2470</v>
      </c>
      <c r="N176" s="4">
        <f t="shared" si="204"/>
        <v>1140</v>
      </c>
      <c r="AF176">
        <f t="shared" si="183"/>
        <v>413</v>
      </c>
      <c r="AG176">
        <f t="shared" si="184"/>
        <v>41</v>
      </c>
      <c r="AH176" t="str">
        <f t="shared" ref="AH176:AI176" si="223">AH172</f>
        <v>普通怪3</v>
      </c>
      <c r="AI176">
        <f t="shared" si="223"/>
        <v>1</v>
      </c>
      <c r="AJ176" t="s">
        <v>279</v>
      </c>
      <c r="AK176" t="str">
        <f t="shared" si="208"/>
        <v>#000000</v>
      </c>
      <c r="AM176">
        <f t="shared" si="186"/>
        <v>1</v>
      </c>
      <c r="AN176" t="str">
        <f t="shared" si="187"/>
        <v/>
      </c>
      <c r="AO176">
        <f t="shared" si="177"/>
        <v>1</v>
      </c>
      <c r="AP176">
        <f t="shared" si="212"/>
        <v>20</v>
      </c>
      <c r="AQ176">
        <f t="shared" si="178"/>
        <v>40</v>
      </c>
      <c r="AR176">
        <f t="shared" si="212"/>
        <v>1</v>
      </c>
      <c r="AS176">
        <f t="shared" si="212"/>
        <v>1</v>
      </c>
      <c r="AT176" s="63"/>
    </row>
    <row r="177" spans="1:46" ht="14.5" thickTop="1" x14ac:dyDescent="0.3">
      <c r="A177" s="4">
        <v>17</v>
      </c>
      <c r="B177" s="4">
        <f t="shared" si="206"/>
        <v>161</v>
      </c>
      <c r="C177" s="4">
        <f t="shared" si="202"/>
        <v>415</v>
      </c>
      <c r="D177" s="4">
        <v>1</v>
      </c>
      <c r="E177" s="4">
        <f t="shared" si="203"/>
        <v>415</v>
      </c>
      <c r="F177" s="4">
        <f t="shared" ref="F177:N190" si="224">$E177*F$125</f>
        <v>83</v>
      </c>
      <c r="G177" s="4">
        <f t="shared" si="224"/>
        <v>207.5</v>
      </c>
      <c r="H177" s="4">
        <f t="shared" si="224"/>
        <v>415</v>
      </c>
      <c r="I177" s="4">
        <f t="shared" si="224"/>
        <v>1045.8</v>
      </c>
      <c r="J177" s="4">
        <f t="shared" si="224"/>
        <v>871.5</v>
      </c>
      <c r="K177" s="4">
        <f t="shared" si="224"/>
        <v>581</v>
      </c>
      <c r="L177" s="4">
        <f t="shared" si="224"/>
        <v>207.5</v>
      </c>
      <c r="M177" s="4">
        <f t="shared" si="224"/>
        <v>2697.5</v>
      </c>
      <c r="N177" s="4">
        <f t="shared" si="224"/>
        <v>1245</v>
      </c>
      <c r="AF177">
        <f t="shared" si="183"/>
        <v>415</v>
      </c>
      <c r="AG177">
        <f t="shared" si="184"/>
        <v>41</v>
      </c>
      <c r="AH177" t="str">
        <f t="shared" ref="AH177:AI177" si="225">AH173</f>
        <v>BOSS</v>
      </c>
      <c r="AI177">
        <f t="shared" si="225"/>
        <v>3</v>
      </c>
      <c r="AJ177" t="s">
        <v>370</v>
      </c>
      <c r="AK177" t="str">
        <f t="shared" si="208"/>
        <v>#FB8C00</v>
      </c>
      <c r="AM177">
        <f t="shared" si="186"/>
        <v>1.5</v>
      </c>
      <c r="AN177">
        <f t="shared" si="187"/>
        <v>15</v>
      </c>
      <c r="AO177">
        <f t="shared" si="177"/>
        <v>4.125</v>
      </c>
      <c r="AP177">
        <f t="shared" si="212"/>
        <v>50</v>
      </c>
      <c r="AQ177">
        <f t="shared" si="178"/>
        <v>40</v>
      </c>
      <c r="AR177">
        <f t="shared" si="212"/>
        <v>1</v>
      </c>
      <c r="AS177">
        <f t="shared" si="212"/>
        <v>1</v>
      </c>
      <c r="AT177" s="28" t="s">
        <v>589</v>
      </c>
    </row>
    <row r="178" spans="1:46" x14ac:dyDescent="0.3">
      <c r="A178" s="4">
        <v>18</v>
      </c>
      <c r="B178" s="4">
        <f t="shared" si="206"/>
        <v>171</v>
      </c>
      <c r="C178" s="4">
        <f t="shared" si="202"/>
        <v>450</v>
      </c>
      <c r="D178" s="4">
        <v>1</v>
      </c>
      <c r="E178" s="4">
        <f t="shared" si="203"/>
        <v>450</v>
      </c>
      <c r="F178" s="4">
        <f t="shared" si="224"/>
        <v>90</v>
      </c>
      <c r="G178" s="4">
        <f t="shared" si="224"/>
        <v>225</v>
      </c>
      <c r="H178" s="4">
        <f t="shared" si="224"/>
        <v>450</v>
      </c>
      <c r="I178" s="4">
        <f t="shared" si="224"/>
        <v>1134</v>
      </c>
      <c r="J178" s="4">
        <f t="shared" si="224"/>
        <v>945</v>
      </c>
      <c r="K178" s="4">
        <f t="shared" si="224"/>
        <v>630</v>
      </c>
      <c r="L178" s="4">
        <f t="shared" si="224"/>
        <v>225</v>
      </c>
      <c r="M178" s="4">
        <f t="shared" si="224"/>
        <v>2925</v>
      </c>
      <c r="N178" s="4">
        <f t="shared" si="224"/>
        <v>1350</v>
      </c>
      <c r="AF178">
        <f t="shared" si="183"/>
        <v>421</v>
      </c>
      <c r="AG178">
        <f t="shared" si="184"/>
        <v>42</v>
      </c>
      <c r="AH178" t="str">
        <f t="shared" ref="AH178:AI178" si="226">AH174</f>
        <v>普通怪1</v>
      </c>
      <c r="AI178">
        <f t="shared" si="226"/>
        <v>1</v>
      </c>
      <c r="AJ178" t="s">
        <v>236</v>
      </c>
      <c r="AK178" t="str">
        <f t="shared" ref="AK178:AK193" si="227">AK174</f>
        <v>#000000</v>
      </c>
      <c r="AM178">
        <f t="shared" si="186"/>
        <v>1</v>
      </c>
      <c r="AN178" t="str">
        <f t="shared" si="187"/>
        <v/>
      </c>
      <c r="AO178">
        <f t="shared" si="177"/>
        <v>1</v>
      </c>
      <c r="AP178">
        <f t="shared" si="212"/>
        <v>20</v>
      </c>
      <c r="AQ178">
        <f t="shared" si="178"/>
        <v>40</v>
      </c>
      <c r="AR178">
        <f t="shared" si="212"/>
        <v>1</v>
      </c>
      <c r="AS178">
        <f t="shared" si="212"/>
        <v>1</v>
      </c>
    </row>
    <row r="179" spans="1:46" x14ac:dyDescent="0.3">
      <c r="A179" s="4">
        <v>19</v>
      </c>
      <c r="B179" s="4">
        <f t="shared" si="206"/>
        <v>181</v>
      </c>
      <c r="C179" s="4">
        <f t="shared" si="202"/>
        <v>485</v>
      </c>
      <c r="D179" s="4">
        <v>1</v>
      </c>
      <c r="E179" s="4">
        <f t="shared" si="203"/>
        <v>485</v>
      </c>
      <c r="F179" s="4">
        <f t="shared" si="224"/>
        <v>97</v>
      </c>
      <c r="G179" s="4">
        <f t="shared" si="224"/>
        <v>242.5</v>
      </c>
      <c r="H179" s="4">
        <f t="shared" si="224"/>
        <v>485</v>
      </c>
      <c r="I179" s="4">
        <f t="shared" si="224"/>
        <v>1222.2</v>
      </c>
      <c r="J179" s="4">
        <f t="shared" si="224"/>
        <v>1018.5</v>
      </c>
      <c r="K179" s="4">
        <f t="shared" si="224"/>
        <v>679</v>
      </c>
      <c r="L179" s="4">
        <f t="shared" si="224"/>
        <v>242.5</v>
      </c>
      <c r="M179" s="4">
        <f t="shared" si="224"/>
        <v>3152.5</v>
      </c>
      <c r="N179" s="4">
        <f t="shared" si="224"/>
        <v>1455</v>
      </c>
      <c r="AF179">
        <f t="shared" si="183"/>
        <v>422</v>
      </c>
      <c r="AG179">
        <f t="shared" si="184"/>
        <v>42</v>
      </c>
      <c r="AH179" t="str">
        <f t="shared" ref="AH179:AI179" si="228">AH175</f>
        <v>普通怪2</v>
      </c>
      <c r="AI179">
        <f t="shared" si="228"/>
        <v>1</v>
      </c>
      <c r="AJ179" t="s">
        <v>234</v>
      </c>
      <c r="AK179" t="str">
        <f t="shared" si="227"/>
        <v>#000000</v>
      </c>
      <c r="AM179">
        <f t="shared" si="186"/>
        <v>1</v>
      </c>
      <c r="AN179" t="str">
        <f t="shared" si="187"/>
        <v/>
      </c>
      <c r="AO179">
        <f t="shared" si="177"/>
        <v>1</v>
      </c>
      <c r="AP179">
        <f t="shared" si="212"/>
        <v>20</v>
      </c>
      <c r="AQ179">
        <f t="shared" si="178"/>
        <v>40</v>
      </c>
      <c r="AR179">
        <f t="shared" si="212"/>
        <v>1</v>
      </c>
      <c r="AS179">
        <f t="shared" si="212"/>
        <v>1</v>
      </c>
    </row>
    <row r="180" spans="1:46" x14ac:dyDescent="0.3">
      <c r="A180" s="4">
        <v>20</v>
      </c>
      <c r="B180" s="8">
        <f t="shared" si="206"/>
        <v>191</v>
      </c>
      <c r="C180" s="4">
        <f t="shared" si="202"/>
        <v>520</v>
      </c>
      <c r="D180" s="4">
        <v>1</v>
      </c>
      <c r="E180" s="4">
        <f t="shared" si="203"/>
        <v>520</v>
      </c>
      <c r="F180" s="4">
        <f t="shared" si="224"/>
        <v>104</v>
      </c>
      <c r="G180" s="4">
        <f t="shared" si="224"/>
        <v>260</v>
      </c>
      <c r="H180" s="4">
        <f t="shared" si="224"/>
        <v>520</v>
      </c>
      <c r="I180" s="4">
        <f t="shared" si="224"/>
        <v>1310.4000000000001</v>
      </c>
      <c r="J180" s="4">
        <f t="shared" si="224"/>
        <v>1092</v>
      </c>
      <c r="K180" s="4">
        <f t="shared" si="224"/>
        <v>728</v>
      </c>
      <c r="L180" s="4">
        <f t="shared" si="224"/>
        <v>260</v>
      </c>
      <c r="M180" s="4">
        <f t="shared" si="224"/>
        <v>3380</v>
      </c>
      <c r="N180" s="4">
        <f t="shared" si="224"/>
        <v>1560</v>
      </c>
      <c r="AF180">
        <f t="shared" si="183"/>
        <v>423</v>
      </c>
      <c r="AG180">
        <f t="shared" si="184"/>
        <v>42</v>
      </c>
      <c r="AH180" t="str">
        <f t="shared" ref="AH180:AI180" si="229">AH176</f>
        <v>普通怪3</v>
      </c>
      <c r="AI180">
        <f t="shared" si="229"/>
        <v>1</v>
      </c>
      <c r="AJ180" t="s">
        <v>240</v>
      </c>
      <c r="AK180" t="str">
        <f t="shared" si="227"/>
        <v>#000000</v>
      </c>
      <c r="AM180">
        <f t="shared" si="186"/>
        <v>1</v>
      </c>
      <c r="AN180" t="str">
        <f t="shared" si="187"/>
        <v/>
      </c>
      <c r="AO180">
        <f t="shared" si="177"/>
        <v>1</v>
      </c>
      <c r="AP180">
        <f t="shared" si="212"/>
        <v>20</v>
      </c>
      <c r="AQ180">
        <f t="shared" si="178"/>
        <v>40</v>
      </c>
      <c r="AR180">
        <f t="shared" si="212"/>
        <v>1</v>
      </c>
      <c r="AS180">
        <f t="shared" si="212"/>
        <v>1</v>
      </c>
    </row>
    <row r="181" spans="1:46" x14ac:dyDescent="0.3">
      <c r="A181" s="4">
        <v>21</v>
      </c>
      <c r="B181" s="4">
        <f t="shared" si="206"/>
        <v>201</v>
      </c>
      <c r="C181" s="4">
        <f t="shared" si="202"/>
        <v>555</v>
      </c>
      <c r="D181" s="4">
        <v>1</v>
      </c>
      <c r="E181" s="4">
        <f t="shared" si="203"/>
        <v>555</v>
      </c>
      <c r="F181" s="4">
        <f t="shared" si="224"/>
        <v>111</v>
      </c>
      <c r="G181" s="4">
        <f t="shared" si="224"/>
        <v>277.5</v>
      </c>
      <c r="H181" s="4">
        <f t="shared" si="224"/>
        <v>555</v>
      </c>
      <c r="I181" s="4">
        <f t="shared" si="224"/>
        <v>1398.6</v>
      </c>
      <c r="J181" s="4">
        <f t="shared" si="224"/>
        <v>1165.5</v>
      </c>
      <c r="K181" s="4">
        <f t="shared" si="224"/>
        <v>777</v>
      </c>
      <c r="L181" s="4">
        <f t="shared" si="224"/>
        <v>277.5</v>
      </c>
      <c r="M181" s="4">
        <f t="shared" si="224"/>
        <v>3607.5</v>
      </c>
      <c r="N181" s="4">
        <f t="shared" si="224"/>
        <v>1665</v>
      </c>
      <c r="AF181">
        <f t="shared" si="183"/>
        <v>425</v>
      </c>
      <c r="AG181">
        <f t="shared" si="184"/>
        <v>42</v>
      </c>
      <c r="AH181" t="str">
        <f t="shared" ref="AH181:AI181" si="230">AH177</f>
        <v>BOSS</v>
      </c>
      <c r="AI181">
        <f t="shared" si="230"/>
        <v>3</v>
      </c>
      <c r="AJ181" t="s">
        <v>371</v>
      </c>
      <c r="AK181" t="str">
        <f t="shared" si="227"/>
        <v>#FB8C00</v>
      </c>
      <c r="AM181">
        <f t="shared" si="186"/>
        <v>1.5</v>
      </c>
      <c r="AN181">
        <f t="shared" si="187"/>
        <v>15</v>
      </c>
      <c r="AO181">
        <f t="shared" si="177"/>
        <v>4.125</v>
      </c>
      <c r="AP181">
        <f t="shared" ref="AP181:AS196" si="231">AP177</f>
        <v>50</v>
      </c>
      <c r="AQ181">
        <f t="shared" si="178"/>
        <v>40</v>
      </c>
      <c r="AR181">
        <f t="shared" si="231"/>
        <v>1</v>
      </c>
      <c r="AS181">
        <f t="shared" si="231"/>
        <v>1</v>
      </c>
      <c r="AT181" s="28" t="s">
        <v>589</v>
      </c>
    </row>
    <row r="182" spans="1:46" x14ac:dyDescent="0.3">
      <c r="A182" s="4">
        <v>22</v>
      </c>
      <c r="B182" s="4">
        <f t="shared" si="206"/>
        <v>211</v>
      </c>
      <c r="C182" s="4">
        <f t="shared" si="202"/>
        <v>590</v>
      </c>
      <c r="D182" s="4">
        <v>1</v>
      </c>
      <c r="E182" s="4">
        <f t="shared" si="203"/>
        <v>590</v>
      </c>
      <c r="F182" s="4">
        <f t="shared" si="224"/>
        <v>118</v>
      </c>
      <c r="G182" s="4">
        <f t="shared" si="224"/>
        <v>295</v>
      </c>
      <c r="H182" s="4">
        <f t="shared" si="224"/>
        <v>590</v>
      </c>
      <c r="I182" s="4">
        <f t="shared" si="224"/>
        <v>1486.8</v>
      </c>
      <c r="J182" s="4">
        <f t="shared" si="224"/>
        <v>1239</v>
      </c>
      <c r="K182" s="4">
        <f t="shared" si="224"/>
        <v>826</v>
      </c>
      <c r="L182" s="4">
        <f t="shared" si="224"/>
        <v>295</v>
      </c>
      <c r="M182" s="4">
        <f t="shared" si="224"/>
        <v>3835</v>
      </c>
      <c r="N182" s="4">
        <f t="shared" si="224"/>
        <v>1770</v>
      </c>
      <c r="AF182">
        <f t="shared" si="183"/>
        <v>431</v>
      </c>
      <c r="AG182">
        <f t="shared" si="184"/>
        <v>43</v>
      </c>
      <c r="AH182" t="str">
        <f t="shared" ref="AH182:AI182" si="232">AH178</f>
        <v>普通怪1</v>
      </c>
      <c r="AI182">
        <f t="shared" si="232"/>
        <v>1</v>
      </c>
      <c r="AJ182" t="s">
        <v>236</v>
      </c>
      <c r="AK182" t="str">
        <f t="shared" si="227"/>
        <v>#000000</v>
      </c>
      <c r="AM182">
        <f t="shared" si="186"/>
        <v>1</v>
      </c>
      <c r="AN182" t="str">
        <f t="shared" si="187"/>
        <v/>
      </c>
      <c r="AO182">
        <f t="shared" si="177"/>
        <v>1</v>
      </c>
      <c r="AP182">
        <f t="shared" si="231"/>
        <v>20</v>
      </c>
      <c r="AQ182">
        <f t="shared" si="178"/>
        <v>40</v>
      </c>
      <c r="AR182">
        <f t="shared" si="231"/>
        <v>1</v>
      </c>
      <c r="AS182">
        <f t="shared" si="231"/>
        <v>1</v>
      </c>
    </row>
    <row r="183" spans="1:46" x14ac:dyDescent="0.3">
      <c r="A183" s="4">
        <v>23</v>
      </c>
      <c r="B183" s="4">
        <f t="shared" si="206"/>
        <v>221</v>
      </c>
      <c r="C183" s="4">
        <f t="shared" si="202"/>
        <v>630</v>
      </c>
      <c r="D183" s="4">
        <v>1</v>
      </c>
      <c r="E183" s="4">
        <f t="shared" si="203"/>
        <v>630</v>
      </c>
      <c r="F183" s="4">
        <f t="shared" si="224"/>
        <v>126</v>
      </c>
      <c r="G183" s="4">
        <f t="shared" si="224"/>
        <v>315</v>
      </c>
      <c r="H183" s="4">
        <f t="shared" si="224"/>
        <v>630</v>
      </c>
      <c r="I183" s="4">
        <f t="shared" si="224"/>
        <v>1587.6</v>
      </c>
      <c r="J183" s="4">
        <f t="shared" si="224"/>
        <v>1323</v>
      </c>
      <c r="K183" s="4">
        <f t="shared" si="224"/>
        <v>882</v>
      </c>
      <c r="L183" s="4">
        <f t="shared" si="224"/>
        <v>315</v>
      </c>
      <c r="M183" s="4">
        <f t="shared" si="224"/>
        <v>4095</v>
      </c>
      <c r="N183" s="4">
        <f t="shared" si="224"/>
        <v>1890</v>
      </c>
      <c r="AF183">
        <f t="shared" si="183"/>
        <v>432</v>
      </c>
      <c r="AG183">
        <f t="shared" si="184"/>
        <v>43</v>
      </c>
      <c r="AH183" t="str">
        <f t="shared" ref="AH183:AI183" si="233">AH179</f>
        <v>普通怪2</v>
      </c>
      <c r="AI183">
        <f t="shared" si="233"/>
        <v>1</v>
      </c>
      <c r="AJ183" t="s">
        <v>234</v>
      </c>
      <c r="AK183" t="str">
        <f t="shared" si="227"/>
        <v>#000000</v>
      </c>
      <c r="AM183">
        <f t="shared" si="186"/>
        <v>1</v>
      </c>
      <c r="AN183" t="str">
        <f t="shared" si="187"/>
        <v/>
      </c>
      <c r="AO183">
        <f t="shared" si="177"/>
        <v>1</v>
      </c>
      <c r="AP183">
        <f t="shared" si="231"/>
        <v>20</v>
      </c>
      <c r="AQ183">
        <f t="shared" si="178"/>
        <v>40</v>
      </c>
      <c r="AR183">
        <f t="shared" si="231"/>
        <v>1</v>
      </c>
      <c r="AS183">
        <f t="shared" si="231"/>
        <v>1</v>
      </c>
    </row>
    <row r="184" spans="1:46" x14ac:dyDescent="0.3">
      <c r="A184" s="4">
        <v>24</v>
      </c>
      <c r="B184" s="4">
        <f t="shared" si="206"/>
        <v>231</v>
      </c>
      <c r="C184" s="4">
        <f t="shared" si="202"/>
        <v>670</v>
      </c>
      <c r="D184" s="4">
        <v>1</v>
      </c>
      <c r="E184" s="4">
        <f t="shared" si="203"/>
        <v>670</v>
      </c>
      <c r="F184" s="4">
        <f t="shared" si="224"/>
        <v>134</v>
      </c>
      <c r="G184" s="4">
        <f t="shared" si="224"/>
        <v>335</v>
      </c>
      <c r="H184" s="4">
        <f t="shared" si="224"/>
        <v>670</v>
      </c>
      <c r="I184" s="4">
        <f t="shared" si="224"/>
        <v>1688.4</v>
      </c>
      <c r="J184" s="4">
        <f t="shared" si="224"/>
        <v>1407</v>
      </c>
      <c r="K184" s="4">
        <f t="shared" si="224"/>
        <v>937.99999999999989</v>
      </c>
      <c r="L184" s="4">
        <f t="shared" si="224"/>
        <v>335</v>
      </c>
      <c r="M184" s="4">
        <f t="shared" si="224"/>
        <v>4355</v>
      </c>
      <c r="N184" s="4">
        <f t="shared" si="224"/>
        <v>2010</v>
      </c>
      <c r="AF184">
        <f t="shared" si="183"/>
        <v>433</v>
      </c>
      <c r="AG184">
        <f t="shared" si="184"/>
        <v>43</v>
      </c>
      <c r="AH184" t="str">
        <f t="shared" ref="AH184:AI184" si="234">AH180</f>
        <v>普通怪3</v>
      </c>
      <c r="AI184">
        <f t="shared" si="234"/>
        <v>1</v>
      </c>
      <c r="AJ184" t="s">
        <v>230</v>
      </c>
      <c r="AK184" t="str">
        <f t="shared" si="227"/>
        <v>#000000</v>
      </c>
      <c r="AM184">
        <f t="shared" si="186"/>
        <v>1</v>
      </c>
      <c r="AN184" t="str">
        <f t="shared" si="187"/>
        <v/>
      </c>
      <c r="AO184">
        <f t="shared" si="177"/>
        <v>1</v>
      </c>
      <c r="AP184">
        <f t="shared" si="231"/>
        <v>20</v>
      </c>
      <c r="AQ184">
        <f t="shared" si="178"/>
        <v>40</v>
      </c>
      <c r="AR184">
        <f t="shared" si="231"/>
        <v>1</v>
      </c>
      <c r="AS184">
        <f t="shared" si="231"/>
        <v>1</v>
      </c>
    </row>
    <row r="185" spans="1:46" x14ac:dyDescent="0.3">
      <c r="A185" s="4">
        <v>25</v>
      </c>
      <c r="B185" s="4">
        <f t="shared" si="206"/>
        <v>241</v>
      </c>
      <c r="C185" s="4">
        <f t="shared" si="202"/>
        <v>710</v>
      </c>
      <c r="D185" s="4">
        <v>1</v>
      </c>
      <c r="E185" s="4">
        <f t="shared" si="203"/>
        <v>710</v>
      </c>
      <c r="F185" s="4">
        <f t="shared" si="224"/>
        <v>142</v>
      </c>
      <c r="G185" s="4">
        <f t="shared" si="224"/>
        <v>355</v>
      </c>
      <c r="H185" s="4">
        <f t="shared" si="224"/>
        <v>710</v>
      </c>
      <c r="I185" s="4">
        <f t="shared" si="224"/>
        <v>1789.2</v>
      </c>
      <c r="J185" s="4">
        <f t="shared" si="224"/>
        <v>1491</v>
      </c>
      <c r="K185" s="4">
        <f t="shared" si="224"/>
        <v>993.99999999999989</v>
      </c>
      <c r="L185" s="4">
        <f t="shared" si="224"/>
        <v>355</v>
      </c>
      <c r="M185" s="4">
        <f t="shared" si="224"/>
        <v>4615</v>
      </c>
      <c r="N185" s="4">
        <f t="shared" si="224"/>
        <v>2130</v>
      </c>
      <c r="AF185">
        <f t="shared" si="183"/>
        <v>435</v>
      </c>
      <c r="AG185">
        <f t="shared" si="184"/>
        <v>43</v>
      </c>
      <c r="AH185" t="str">
        <f t="shared" ref="AH185:AI185" si="235">AH181</f>
        <v>BOSS</v>
      </c>
      <c r="AI185">
        <f t="shared" si="235"/>
        <v>3</v>
      </c>
      <c r="AJ185" t="s">
        <v>371</v>
      </c>
      <c r="AK185" t="str">
        <f t="shared" si="227"/>
        <v>#FB8C00</v>
      </c>
      <c r="AM185">
        <f t="shared" si="186"/>
        <v>1.5</v>
      </c>
      <c r="AN185">
        <f t="shared" si="187"/>
        <v>15</v>
      </c>
      <c r="AO185">
        <f t="shared" si="177"/>
        <v>4.125</v>
      </c>
      <c r="AP185">
        <f t="shared" si="231"/>
        <v>50</v>
      </c>
      <c r="AQ185">
        <f t="shared" si="178"/>
        <v>40</v>
      </c>
      <c r="AR185">
        <f t="shared" si="231"/>
        <v>1</v>
      </c>
      <c r="AS185">
        <f t="shared" si="231"/>
        <v>1</v>
      </c>
      <c r="AT185" s="28" t="s">
        <v>589</v>
      </c>
    </row>
    <row r="186" spans="1:46" x14ac:dyDescent="0.3">
      <c r="A186" s="4">
        <v>26</v>
      </c>
      <c r="B186" s="4">
        <f t="shared" si="206"/>
        <v>251</v>
      </c>
      <c r="C186" s="4">
        <f t="shared" si="202"/>
        <v>750</v>
      </c>
      <c r="D186" s="4">
        <v>1</v>
      </c>
      <c r="E186" s="4">
        <f t="shared" si="203"/>
        <v>750</v>
      </c>
      <c r="F186" s="4">
        <f t="shared" si="224"/>
        <v>150</v>
      </c>
      <c r="G186" s="4">
        <f t="shared" si="224"/>
        <v>375</v>
      </c>
      <c r="H186" s="4">
        <f t="shared" si="224"/>
        <v>750</v>
      </c>
      <c r="I186" s="4">
        <f t="shared" si="224"/>
        <v>1890</v>
      </c>
      <c r="J186" s="4">
        <f t="shared" si="224"/>
        <v>1575</v>
      </c>
      <c r="K186" s="4">
        <f t="shared" si="224"/>
        <v>1050</v>
      </c>
      <c r="L186" s="4">
        <f t="shared" si="224"/>
        <v>375</v>
      </c>
      <c r="M186" s="4">
        <f t="shared" si="224"/>
        <v>4875</v>
      </c>
      <c r="N186" s="4">
        <f t="shared" si="224"/>
        <v>2250</v>
      </c>
      <c r="AF186">
        <f t="shared" si="183"/>
        <v>441</v>
      </c>
      <c r="AG186">
        <f t="shared" si="184"/>
        <v>44</v>
      </c>
      <c r="AH186" t="str">
        <f t="shared" ref="AH186:AI186" si="236">AH182</f>
        <v>普通怪1</v>
      </c>
      <c r="AI186">
        <f t="shared" si="236"/>
        <v>1</v>
      </c>
      <c r="AJ186" t="s">
        <v>263</v>
      </c>
      <c r="AK186" t="str">
        <f t="shared" si="227"/>
        <v>#000000</v>
      </c>
      <c r="AM186">
        <f t="shared" si="186"/>
        <v>1</v>
      </c>
      <c r="AN186" t="str">
        <f t="shared" si="187"/>
        <v/>
      </c>
      <c r="AO186">
        <f t="shared" si="177"/>
        <v>1</v>
      </c>
      <c r="AP186">
        <f t="shared" si="231"/>
        <v>20</v>
      </c>
      <c r="AQ186">
        <f t="shared" si="178"/>
        <v>40</v>
      </c>
      <c r="AR186">
        <f t="shared" si="231"/>
        <v>1</v>
      </c>
      <c r="AS186">
        <f t="shared" si="231"/>
        <v>1</v>
      </c>
    </row>
    <row r="187" spans="1:46" x14ac:dyDescent="0.3">
      <c r="A187" s="4">
        <v>27</v>
      </c>
      <c r="B187" s="4">
        <f t="shared" si="206"/>
        <v>261</v>
      </c>
      <c r="C187" s="4">
        <f t="shared" si="202"/>
        <v>790</v>
      </c>
      <c r="D187" s="4">
        <v>1</v>
      </c>
      <c r="E187" s="4">
        <f t="shared" si="203"/>
        <v>790</v>
      </c>
      <c r="F187" s="4">
        <f t="shared" si="224"/>
        <v>158</v>
      </c>
      <c r="G187" s="4">
        <f t="shared" si="224"/>
        <v>395</v>
      </c>
      <c r="H187" s="4">
        <f t="shared" si="224"/>
        <v>790</v>
      </c>
      <c r="I187" s="4">
        <f t="shared" si="224"/>
        <v>1990.8</v>
      </c>
      <c r="J187" s="4">
        <f t="shared" si="224"/>
        <v>1659</v>
      </c>
      <c r="K187" s="4">
        <f t="shared" si="224"/>
        <v>1106</v>
      </c>
      <c r="L187" s="4">
        <f t="shared" si="224"/>
        <v>395</v>
      </c>
      <c r="M187" s="4">
        <f t="shared" si="224"/>
        <v>5135</v>
      </c>
      <c r="N187" s="4">
        <f t="shared" si="224"/>
        <v>2370</v>
      </c>
      <c r="AF187">
        <f t="shared" si="183"/>
        <v>442</v>
      </c>
      <c r="AG187">
        <f t="shared" si="184"/>
        <v>44</v>
      </c>
      <c r="AH187" t="str">
        <f t="shared" ref="AH187:AI187" si="237">AH183</f>
        <v>普通怪2</v>
      </c>
      <c r="AI187">
        <f t="shared" si="237"/>
        <v>1</v>
      </c>
      <c r="AJ187" t="s">
        <v>276</v>
      </c>
      <c r="AK187" t="str">
        <f t="shared" si="227"/>
        <v>#000000</v>
      </c>
      <c r="AM187">
        <f t="shared" si="186"/>
        <v>1</v>
      </c>
      <c r="AN187" t="str">
        <f t="shared" si="187"/>
        <v/>
      </c>
      <c r="AO187">
        <f t="shared" si="177"/>
        <v>1</v>
      </c>
      <c r="AP187">
        <f t="shared" si="231"/>
        <v>20</v>
      </c>
      <c r="AQ187">
        <f t="shared" si="178"/>
        <v>40</v>
      </c>
      <c r="AR187">
        <f t="shared" si="231"/>
        <v>1</v>
      </c>
      <c r="AS187">
        <f t="shared" si="231"/>
        <v>1</v>
      </c>
    </row>
    <row r="188" spans="1:46" x14ac:dyDescent="0.3">
      <c r="A188" s="4">
        <v>28</v>
      </c>
      <c r="B188" s="4">
        <f t="shared" si="206"/>
        <v>271</v>
      </c>
      <c r="C188" s="4">
        <f t="shared" si="202"/>
        <v>830</v>
      </c>
      <c r="D188" s="4">
        <v>1</v>
      </c>
      <c r="E188" s="4">
        <f t="shared" si="203"/>
        <v>830</v>
      </c>
      <c r="F188" s="4">
        <f t="shared" si="224"/>
        <v>166</v>
      </c>
      <c r="G188" s="4">
        <f t="shared" si="224"/>
        <v>415</v>
      </c>
      <c r="H188" s="4">
        <f t="shared" si="224"/>
        <v>830</v>
      </c>
      <c r="I188" s="4">
        <f t="shared" si="224"/>
        <v>2091.6</v>
      </c>
      <c r="J188" s="4">
        <f t="shared" si="224"/>
        <v>1743</v>
      </c>
      <c r="K188" s="4">
        <f t="shared" si="224"/>
        <v>1162</v>
      </c>
      <c r="L188" s="4">
        <f t="shared" si="224"/>
        <v>415</v>
      </c>
      <c r="M188" s="4">
        <f t="shared" si="224"/>
        <v>5395</v>
      </c>
      <c r="N188" s="4">
        <f t="shared" si="224"/>
        <v>2490</v>
      </c>
      <c r="AF188">
        <f t="shared" si="183"/>
        <v>443</v>
      </c>
      <c r="AG188">
        <f t="shared" si="184"/>
        <v>44</v>
      </c>
      <c r="AH188" t="str">
        <f t="shared" ref="AH188:AI188" si="238">AH184</f>
        <v>普通怪3</v>
      </c>
      <c r="AI188">
        <f t="shared" si="238"/>
        <v>1</v>
      </c>
      <c r="AJ188" t="s">
        <v>237</v>
      </c>
      <c r="AK188" t="str">
        <f t="shared" si="227"/>
        <v>#000000</v>
      </c>
      <c r="AM188">
        <f t="shared" si="186"/>
        <v>1</v>
      </c>
      <c r="AN188" t="str">
        <f t="shared" si="187"/>
        <v/>
      </c>
      <c r="AO188">
        <f t="shared" si="177"/>
        <v>1</v>
      </c>
      <c r="AP188">
        <f t="shared" si="231"/>
        <v>20</v>
      </c>
      <c r="AQ188">
        <f t="shared" si="178"/>
        <v>40</v>
      </c>
      <c r="AR188">
        <f t="shared" si="231"/>
        <v>1</v>
      </c>
      <c r="AS188">
        <f t="shared" si="231"/>
        <v>1</v>
      </c>
    </row>
    <row r="189" spans="1:46" x14ac:dyDescent="0.3">
      <c r="A189" s="4">
        <v>29</v>
      </c>
      <c r="B189" s="4">
        <f t="shared" si="206"/>
        <v>281</v>
      </c>
      <c r="C189" s="4">
        <f t="shared" si="202"/>
        <v>870</v>
      </c>
      <c r="D189" s="4">
        <v>1</v>
      </c>
      <c r="E189" s="4">
        <f t="shared" si="203"/>
        <v>870</v>
      </c>
      <c r="F189" s="4">
        <f t="shared" si="224"/>
        <v>174</v>
      </c>
      <c r="G189" s="4">
        <f t="shared" si="224"/>
        <v>435</v>
      </c>
      <c r="H189" s="4">
        <f t="shared" si="224"/>
        <v>870</v>
      </c>
      <c r="I189" s="4">
        <f t="shared" si="224"/>
        <v>2192.4</v>
      </c>
      <c r="J189" s="4">
        <f t="shared" si="224"/>
        <v>1827</v>
      </c>
      <c r="K189" s="4">
        <f t="shared" si="224"/>
        <v>1218</v>
      </c>
      <c r="L189" s="4">
        <f t="shared" si="224"/>
        <v>435</v>
      </c>
      <c r="M189" s="4">
        <f t="shared" si="224"/>
        <v>5655</v>
      </c>
      <c r="N189" s="4">
        <f t="shared" si="224"/>
        <v>2610</v>
      </c>
      <c r="AF189">
        <f t="shared" si="183"/>
        <v>445</v>
      </c>
      <c r="AG189">
        <f t="shared" si="184"/>
        <v>44</v>
      </c>
      <c r="AH189" t="str">
        <f t="shared" ref="AH189:AI189" si="239">AH185</f>
        <v>BOSS</v>
      </c>
      <c r="AI189">
        <f t="shared" si="239"/>
        <v>3</v>
      </c>
      <c r="AJ189" t="s">
        <v>372</v>
      </c>
      <c r="AK189" t="str">
        <f t="shared" si="227"/>
        <v>#FB8C00</v>
      </c>
      <c r="AM189">
        <f t="shared" si="186"/>
        <v>1.5</v>
      </c>
      <c r="AN189">
        <f t="shared" si="187"/>
        <v>15</v>
      </c>
      <c r="AO189">
        <f t="shared" si="177"/>
        <v>5.5</v>
      </c>
      <c r="AP189">
        <f t="shared" si="231"/>
        <v>50</v>
      </c>
      <c r="AQ189">
        <f t="shared" si="178"/>
        <v>30</v>
      </c>
      <c r="AR189">
        <f t="shared" si="231"/>
        <v>1</v>
      </c>
      <c r="AS189">
        <f t="shared" si="231"/>
        <v>1</v>
      </c>
      <c r="AT189" s="28" t="s">
        <v>591</v>
      </c>
    </row>
    <row r="190" spans="1:46" x14ac:dyDescent="0.3">
      <c r="A190" s="4">
        <v>30</v>
      </c>
      <c r="B190" s="4">
        <f t="shared" si="206"/>
        <v>291</v>
      </c>
      <c r="C190" s="4">
        <f t="shared" si="202"/>
        <v>910</v>
      </c>
      <c r="D190" s="4">
        <v>1</v>
      </c>
      <c r="E190" s="4">
        <f t="shared" si="203"/>
        <v>910</v>
      </c>
      <c r="F190" s="4">
        <f t="shared" si="224"/>
        <v>182</v>
      </c>
      <c r="G190" s="4">
        <f t="shared" si="224"/>
        <v>455</v>
      </c>
      <c r="H190" s="4">
        <f t="shared" si="224"/>
        <v>910</v>
      </c>
      <c r="I190" s="4">
        <f t="shared" si="224"/>
        <v>2293.1999999999998</v>
      </c>
      <c r="J190" s="4">
        <f t="shared" si="224"/>
        <v>1911</v>
      </c>
      <c r="K190" s="4">
        <f t="shared" si="224"/>
        <v>1274</v>
      </c>
      <c r="L190" s="4">
        <f t="shared" si="224"/>
        <v>455</v>
      </c>
      <c r="M190" s="4">
        <f t="shared" si="224"/>
        <v>5915</v>
      </c>
      <c r="N190" s="4">
        <f t="shared" si="224"/>
        <v>2730</v>
      </c>
      <c r="AF190">
        <f t="shared" si="183"/>
        <v>451</v>
      </c>
      <c r="AG190">
        <f t="shared" si="184"/>
        <v>45</v>
      </c>
      <c r="AH190" t="str">
        <f t="shared" ref="AH190:AI190" si="240">AH186</f>
        <v>普通怪1</v>
      </c>
      <c r="AI190">
        <f t="shared" si="240"/>
        <v>1</v>
      </c>
      <c r="AJ190" t="s">
        <v>255</v>
      </c>
      <c r="AK190" t="str">
        <f t="shared" si="227"/>
        <v>#000000</v>
      </c>
      <c r="AM190">
        <f t="shared" si="186"/>
        <v>1</v>
      </c>
      <c r="AN190" t="str">
        <f t="shared" si="187"/>
        <v/>
      </c>
      <c r="AO190">
        <f t="shared" si="177"/>
        <v>1</v>
      </c>
      <c r="AP190">
        <f t="shared" si="231"/>
        <v>20</v>
      </c>
      <c r="AQ190">
        <f t="shared" si="178"/>
        <v>40</v>
      </c>
      <c r="AR190">
        <f t="shared" si="231"/>
        <v>1</v>
      </c>
      <c r="AS190">
        <f t="shared" si="231"/>
        <v>1</v>
      </c>
    </row>
    <row r="191" spans="1:46" x14ac:dyDescent="0.3">
      <c r="AF191">
        <f t="shared" si="183"/>
        <v>452</v>
      </c>
      <c r="AG191">
        <f t="shared" si="184"/>
        <v>45</v>
      </c>
      <c r="AH191" t="str">
        <f t="shared" ref="AH191:AI191" si="241">AH187</f>
        <v>普通怪2</v>
      </c>
      <c r="AI191">
        <f t="shared" si="241"/>
        <v>1</v>
      </c>
      <c r="AJ191" t="s">
        <v>220</v>
      </c>
      <c r="AK191" t="str">
        <f t="shared" si="227"/>
        <v>#000000</v>
      </c>
      <c r="AM191">
        <f t="shared" si="186"/>
        <v>1</v>
      </c>
      <c r="AN191" t="str">
        <f t="shared" si="187"/>
        <v/>
      </c>
      <c r="AO191">
        <f t="shared" si="177"/>
        <v>1</v>
      </c>
      <c r="AP191">
        <f t="shared" si="231"/>
        <v>20</v>
      </c>
      <c r="AQ191">
        <f t="shared" si="178"/>
        <v>40</v>
      </c>
      <c r="AR191">
        <f t="shared" si="231"/>
        <v>1</v>
      </c>
      <c r="AS191">
        <f t="shared" si="231"/>
        <v>1</v>
      </c>
    </row>
    <row r="192" spans="1:46" x14ac:dyDescent="0.3">
      <c r="AF192">
        <f t="shared" si="183"/>
        <v>453</v>
      </c>
      <c r="AG192">
        <f t="shared" si="184"/>
        <v>45</v>
      </c>
      <c r="AH192" t="str">
        <f t="shared" ref="AH192:AI192" si="242">AH188</f>
        <v>普通怪3</v>
      </c>
      <c r="AI192">
        <f t="shared" si="242"/>
        <v>1</v>
      </c>
      <c r="AJ192" t="s">
        <v>275</v>
      </c>
      <c r="AK192" t="str">
        <f t="shared" si="227"/>
        <v>#000000</v>
      </c>
      <c r="AM192">
        <f t="shared" si="186"/>
        <v>1</v>
      </c>
      <c r="AN192" t="str">
        <f t="shared" si="187"/>
        <v/>
      </c>
      <c r="AO192">
        <f t="shared" si="177"/>
        <v>1</v>
      </c>
      <c r="AP192">
        <f t="shared" si="231"/>
        <v>20</v>
      </c>
      <c r="AQ192">
        <f t="shared" si="178"/>
        <v>40</v>
      </c>
      <c r="AR192">
        <f t="shared" si="231"/>
        <v>1</v>
      </c>
      <c r="AS192">
        <f t="shared" si="231"/>
        <v>1</v>
      </c>
    </row>
    <row r="193" spans="1:46" x14ac:dyDescent="0.3">
      <c r="A193" s="20" t="s">
        <v>2</v>
      </c>
      <c r="B193" s="8">
        <v>2</v>
      </c>
      <c r="C193" s="20" t="s">
        <v>43</v>
      </c>
      <c r="D193" s="21">
        <f>INDEX($AB:$AB,MATCH(B193,$AA:$AA,0))</f>
        <v>1.56</v>
      </c>
      <c r="F193">
        <v>0.2</v>
      </c>
      <c r="G193">
        <v>0.5</v>
      </c>
      <c r="H193">
        <v>1</v>
      </c>
      <c r="I193">
        <v>2.52</v>
      </c>
      <c r="J193">
        <v>2.1</v>
      </c>
      <c r="K193">
        <v>1.4</v>
      </c>
      <c r="L193">
        <v>0.5</v>
      </c>
      <c r="M193">
        <v>6.5</v>
      </c>
      <c r="N193">
        <v>3</v>
      </c>
      <c r="AF193">
        <f t="shared" si="183"/>
        <v>455</v>
      </c>
      <c r="AG193">
        <f t="shared" si="184"/>
        <v>45</v>
      </c>
      <c r="AH193" t="str">
        <f t="shared" ref="AH193:AI193" si="243">AH189</f>
        <v>BOSS</v>
      </c>
      <c r="AI193">
        <f t="shared" si="243"/>
        <v>3</v>
      </c>
      <c r="AJ193" t="s">
        <v>372</v>
      </c>
      <c r="AK193" t="str">
        <f t="shared" si="227"/>
        <v>#FB8C00</v>
      </c>
      <c r="AM193">
        <f t="shared" si="186"/>
        <v>1.5</v>
      </c>
      <c r="AN193">
        <f t="shared" si="187"/>
        <v>15</v>
      </c>
      <c r="AO193">
        <f t="shared" si="177"/>
        <v>5.5</v>
      </c>
      <c r="AP193">
        <f t="shared" si="231"/>
        <v>50</v>
      </c>
      <c r="AQ193">
        <f t="shared" si="178"/>
        <v>30</v>
      </c>
      <c r="AR193">
        <f t="shared" si="231"/>
        <v>1</v>
      </c>
      <c r="AS193">
        <f t="shared" si="231"/>
        <v>1</v>
      </c>
      <c r="AT193" s="28" t="s">
        <v>591</v>
      </c>
    </row>
    <row r="194" spans="1:46" ht="16.5" x14ac:dyDescent="0.3">
      <c r="A194" s="1" t="s">
        <v>20</v>
      </c>
      <c r="B194" s="1" t="s">
        <v>5</v>
      </c>
      <c r="C194" s="1" t="s">
        <v>19</v>
      </c>
      <c r="D194" s="1" t="s">
        <v>52</v>
      </c>
      <c r="E194" s="22" t="s">
        <v>23</v>
      </c>
      <c r="F194" s="1" t="s">
        <v>53</v>
      </c>
      <c r="G194" s="1" t="s">
        <v>54</v>
      </c>
      <c r="H194" s="1" t="s">
        <v>46</v>
      </c>
      <c r="I194" s="1" t="s">
        <v>55</v>
      </c>
      <c r="J194" s="1" t="s">
        <v>56</v>
      </c>
      <c r="K194" s="1" t="s">
        <v>57</v>
      </c>
      <c r="L194" s="1" t="s">
        <v>47</v>
      </c>
      <c r="M194" s="1" t="s">
        <v>48</v>
      </c>
      <c r="N194" s="1" t="s">
        <v>3</v>
      </c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 t="s">
        <v>58</v>
      </c>
      <c r="AF194">
        <f t="shared" si="183"/>
        <v>461</v>
      </c>
      <c r="AG194">
        <f t="shared" si="184"/>
        <v>46</v>
      </c>
      <c r="AH194" t="str">
        <f t="shared" ref="AH194:AI194" si="244">AH190</f>
        <v>普通怪1</v>
      </c>
      <c r="AI194">
        <f t="shared" si="244"/>
        <v>1</v>
      </c>
      <c r="AJ194" t="s">
        <v>250</v>
      </c>
      <c r="AK194" t="str">
        <f t="shared" ref="AK194:AK209" si="245">AK190</f>
        <v>#000000</v>
      </c>
      <c r="AM194">
        <f t="shared" si="186"/>
        <v>1</v>
      </c>
      <c r="AN194" t="str">
        <f t="shared" si="187"/>
        <v/>
      </c>
      <c r="AO194">
        <f t="shared" si="177"/>
        <v>1</v>
      </c>
      <c r="AP194">
        <f t="shared" si="231"/>
        <v>20</v>
      </c>
      <c r="AQ194">
        <f t="shared" si="178"/>
        <v>40</v>
      </c>
      <c r="AR194">
        <f t="shared" si="231"/>
        <v>1</v>
      </c>
      <c r="AS194">
        <f t="shared" si="231"/>
        <v>1</v>
      </c>
    </row>
    <row r="195" spans="1:46" x14ac:dyDescent="0.3">
      <c r="A195" s="4">
        <v>1</v>
      </c>
      <c r="B195" s="4">
        <v>1</v>
      </c>
      <c r="C195" s="4">
        <f t="shared" ref="C195:C224" si="246">C161</f>
        <v>30</v>
      </c>
      <c r="D195" s="4">
        <v>1</v>
      </c>
      <c r="E195" s="4">
        <f t="shared" ref="E195:E224" si="247">INT(D195*C195)</f>
        <v>30</v>
      </c>
      <c r="F195" s="4">
        <f t="shared" ref="F195:N210" si="248">$E195*F$125</f>
        <v>6</v>
      </c>
      <c r="G195" s="4">
        <f t="shared" si="248"/>
        <v>15</v>
      </c>
      <c r="H195" s="4">
        <f t="shared" si="248"/>
        <v>30</v>
      </c>
      <c r="I195" s="4">
        <f t="shared" si="248"/>
        <v>75.599999999999994</v>
      </c>
      <c r="J195" s="4">
        <f t="shared" si="248"/>
        <v>63</v>
      </c>
      <c r="K195" s="4">
        <f t="shared" si="248"/>
        <v>42</v>
      </c>
      <c r="L195" s="4">
        <f t="shared" si="248"/>
        <v>15</v>
      </c>
      <c r="M195" s="4">
        <f t="shared" si="248"/>
        <v>195</v>
      </c>
      <c r="N195" s="4">
        <f t="shared" si="248"/>
        <v>90</v>
      </c>
      <c r="AF195">
        <f t="shared" si="183"/>
        <v>462</v>
      </c>
      <c r="AG195">
        <f t="shared" si="184"/>
        <v>46</v>
      </c>
      <c r="AH195" t="str">
        <f t="shared" ref="AH195:AI195" si="249">AH191</f>
        <v>普通怪2</v>
      </c>
      <c r="AI195">
        <f t="shared" si="249"/>
        <v>1</v>
      </c>
      <c r="AJ195" t="s">
        <v>249</v>
      </c>
      <c r="AK195" t="str">
        <f t="shared" si="245"/>
        <v>#000000</v>
      </c>
      <c r="AM195">
        <f t="shared" si="186"/>
        <v>1</v>
      </c>
      <c r="AN195" t="str">
        <f t="shared" si="187"/>
        <v/>
      </c>
      <c r="AO195">
        <f t="shared" si="177"/>
        <v>1</v>
      </c>
      <c r="AP195">
        <f t="shared" si="231"/>
        <v>20</v>
      </c>
      <c r="AQ195">
        <f t="shared" si="178"/>
        <v>40</v>
      </c>
      <c r="AR195">
        <f t="shared" si="231"/>
        <v>1</v>
      </c>
      <c r="AS195">
        <f t="shared" si="231"/>
        <v>1</v>
      </c>
    </row>
    <row r="196" spans="1:46" x14ac:dyDescent="0.3">
      <c r="A196" s="4">
        <v>2</v>
      </c>
      <c r="B196" s="4">
        <f t="shared" ref="B196:B224" si="250">B195+10</f>
        <v>11</v>
      </c>
      <c r="C196" s="4">
        <f t="shared" si="246"/>
        <v>30</v>
      </c>
      <c r="D196" s="4">
        <v>1</v>
      </c>
      <c r="E196" s="4">
        <f t="shared" si="247"/>
        <v>30</v>
      </c>
      <c r="F196" s="4">
        <f t="shared" si="248"/>
        <v>6</v>
      </c>
      <c r="G196" s="4">
        <f t="shared" si="248"/>
        <v>15</v>
      </c>
      <c r="H196" s="4">
        <f t="shared" si="248"/>
        <v>30</v>
      </c>
      <c r="I196" s="4">
        <f t="shared" si="248"/>
        <v>75.599999999999994</v>
      </c>
      <c r="J196" s="4">
        <f t="shared" si="248"/>
        <v>63</v>
      </c>
      <c r="K196" s="4">
        <f t="shared" si="248"/>
        <v>42</v>
      </c>
      <c r="L196" s="4">
        <f t="shared" si="248"/>
        <v>15</v>
      </c>
      <c r="M196" s="4">
        <f t="shared" si="248"/>
        <v>195</v>
      </c>
      <c r="N196" s="4">
        <f t="shared" si="248"/>
        <v>90</v>
      </c>
      <c r="Y196">
        <v>1</v>
      </c>
      <c r="AF196">
        <f t="shared" si="183"/>
        <v>463</v>
      </c>
      <c r="AG196">
        <f t="shared" si="184"/>
        <v>46</v>
      </c>
      <c r="AH196" t="str">
        <f t="shared" ref="AH196:AI196" si="251">AH192</f>
        <v>普通怪3</v>
      </c>
      <c r="AI196">
        <f t="shared" si="251"/>
        <v>1</v>
      </c>
      <c r="AJ196" t="s">
        <v>253</v>
      </c>
      <c r="AK196" t="str">
        <f t="shared" si="245"/>
        <v>#000000</v>
      </c>
      <c r="AM196">
        <f t="shared" si="186"/>
        <v>1</v>
      </c>
      <c r="AN196" t="str">
        <f t="shared" si="187"/>
        <v/>
      </c>
      <c r="AO196">
        <f t="shared" si="177"/>
        <v>1</v>
      </c>
      <c r="AP196">
        <f t="shared" si="231"/>
        <v>20</v>
      </c>
      <c r="AQ196">
        <f t="shared" si="178"/>
        <v>40</v>
      </c>
      <c r="AR196">
        <f t="shared" si="231"/>
        <v>1</v>
      </c>
      <c r="AS196">
        <f t="shared" si="231"/>
        <v>1</v>
      </c>
    </row>
    <row r="197" spans="1:46" x14ac:dyDescent="0.3">
      <c r="A197" s="23">
        <v>3</v>
      </c>
      <c r="B197" s="4">
        <f t="shared" si="250"/>
        <v>21</v>
      </c>
      <c r="C197" s="4">
        <f t="shared" si="246"/>
        <v>30</v>
      </c>
      <c r="D197" s="4">
        <v>1</v>
      </c>
      <c r="E197" s="4">
        <f t="shared" si="247"/>
        <v>30</v>
      </c>
      <c r="F197" s="4">
        <f t="shared" si="248"/>
        <v>6</v>
      </c>
      <c r="G197" s="4">
        <f t="shared" si="248"/>
        <v>15</v>
      </c>
      <c r="H197" s="4">
        <f t="shared" si="248"/>
        <v>30</v>
      </c>
      <c r="I197" s="4">
        <f t="shared" si="248"/>
        <v>75.599999999999994</v>
      </c>
      <c r="J197" s="4">
        <f t="shared" si="248"/>
        <v>63</v>
      </c>
      <c r="K197" s="4">
        <f t="shared" si="248"/>
        <v>42</v>
      </c>
      <c r="L197" s="4">
        <f t="shared" si="248"/>
        <v>15</v>
      </c>
      <c r="M197" s="4">
        <f t="shared" si="248"/>
        <v>195</v>
      </c>
      <c r="N197" s="4">
        <f t="shared" si="248"/>
        <v>90</v>
      </c>
      <c r="Y197">
        <v>1</v>
      </c>
      <c r="AF197">
        <f t="shared" si="183"/>
        <v>465</v>
      </c>
      <c r="AG197">
        <f t="shared" si="184"/>
        <v>46</v>
      </c>
      <c r="AH197" t="str">
        <f t="shared" ref="AH197:AI197" si="252">AH193</f>
        <v>BOSS</v>
      </c>
      <c r="AI197">
        <f t="shared" si="252"/>
        <v>3</v>
      </c>
      <c r="AJ197" t="s">
        <v>373</v>
      </c>
      <c r="AK197" t="str">
        <f t="shared" si="245"/>
        <v>#FB8C00</v>
      </c>
      <c r="AM197">
        <f t="shared" si="186"/>
        <v>1.5</v>
      </c>
      <c r="AN197">
        <f t="shared" si="187"/>
        <v>15</v>
      </c>
      <c r="AO197">
        <f t="shared" si="177"/>
        <v>5.5</v>
      </c>
      <c r="AP197">
        <f t="shared" ref="AP197:AS212" si="253">AP193</f>
        <v>50</v>
      </c>
      <c r="AQ197">
        <f t="shared" si="178"/>
        <v>30</v>
      </c>
      <c r="AR197">
        <f t="shared" si="253"/>
        <v>1</v>
      </c>
      <c r="AS197">
        <f t="shared" si="253"/>
        <v>1</v>
      </c>
      <c r="AT197" s="28" t="s">
        <v>591</v>
      </c>
    </row>
    <row r="198" spans="1:46" x14ac:dyDescent="0.3">
      <c r="A198" s="4">
        <v>4</v>
      </c>
      <c r="B198" s="4">
        <f t="shared" si="250"/>
        <v>31</v>
      </c>
      <c r="C198" s="4">
        <f t="shared" si="246"/>
        <v>50</v>
      </c>
      <c r="D198" s="4">
        <v>1</v>
      </c>
      <c r="E198" s="4">
        <f t="shared" si="247"/>
        <v>50</v>
      </c>
      <c r="F198" s="4">
        <f t="shared" si="248"/>
        <v>10</v>
      </c>
      <c r="G198" s="4">
        <f t="shared" si="248"/>
        <v>25</v>
      </c>
      <c r="H198" s="4">
        <f t="shared" si="248"/>
        <v>50</v>
      </c>
      <c r="I198" s="4">
        <f t="shared" si="248"/>
        <v>126</v>
      </c>
      <c r="J198" s="4">
        <f t="shared" si="248"/>
        <v>105</v>
      </c>
      <c r="K198" s="4">
        <f t="shared" si="248"/>
        <v>70</v>
      </c>
      <c r="L198" s="4">
        <f t="shared" si="248"/>
        <v>25</v>
      </c>
      <c r="M198" s="4">
        <f t="shared" si="248"/>
        <v>325</v>
      </c>
      <c r="N198" s="4">
        <f t="shared" si="248"/>
        <v>150</v>
      </c>
      <c r="Y198">
        <v>1</v>
      </c>
      <c r="AF198">
        <f t="shared" si="183"/>
        <v>471</v>
      </c>
      <c r="AG198">
        <f t="shared" si="184"/>
        <v>47</v>
      </c>
      <c r="AH198" t="str">
        <f t="shared" ref="AH198:AI198" si="254">AH194</f>
        <v>普通怪1</v>
      </c>
      <c r="AI198">
        <f t="shared" si="254"/>
        <v>1</v>
      </c>
      <c r="AJ198" t="s">
        <v>276</v>
      </c>
      <c r="AK198" t="str">
        <f t="shared" si="245"/>
        <v>#000000</v>
      </c>
      <c r="AM198">
        <f t="shared" si="186"/>
        <v>1</v>
      </c>
      <c r="AN198" t="str">
        <f t="shared" si="187"/>
        <v/>
      </c>
      <c r="AO198">
        <f t="shared" si="177"/>
        <v>1</v>
      </c>
      <c r="AP198">
        <f t="shared" si="253"/>
        <v>20</v>
      </c>
      <c r="AQ198">
        <f t="shared" si="178"/>
        <v>40</v>
      </c>
      <c r="AR198">
        <f t="shared" si="253"/>
        <v>1</v>
      </c>
      <c r="AS198">
        <f t="shared" si="253"/>
        <v>1</v>
      </c>
    </row>
    <row r="199" spans="1:46" x14ac:dyDescent="0.3">
      <c r="A199" s="4">
        <v>5</v>
      </c>
      <c r="B199" s="4">
        <f t="shared" si="250"/>
        <v>41</v>
      </c>
      <c r="C199" s="4">
        <f t="shared" si="246"/>
        <v>75</v>
      </c>
      <c r="D199" s="4">
        <v>1</v>
      </c>
      <c r="E199" s="4">
        <f t="shared" si="247"/>
        <v>75</v>
      </c>
      <c r="F199" s="4">
        <f t="shared" si="248"/>
        <v>15</v>
      </c>
      <c r="G199" s="4">
        <f t="shared" si="248"/>
        <v>37.5</v>
      </c>
      <c r="H199" s="4">
        <f t="shared" si="248"/>
        <v>75</v>
      </c>
      <c r="I199" s="4">
        <f t="shared" si="248"/>
        <v>189</v>
      </c>
      <c r="J199" s="4">
        <f t="shared" si="248"/>
        <v>157.5</v>
      </c>
      <c r="K199" s="4">
        <f t="shared" si="248"/>
        <v>105</v>
      </c>
      <c r="L199" s="4">
        <f t="shared" si="248"/>
        <v>37.5</v>
      </c>
      <c r="M199" s="4">
        <f t="shared" si="248"/>
        <v>487.5</v>
      </c>
      <c r="N199" s="4">
        <f t="shared" si="248"/>
        <v>225</v>
      </c>
      <c r="Y199">
        <v>2</v>
      </c>
      <c r="AF199">
        <f t="shared" si="183"/>
        <v>472</v>
      </c>
      <c r="AG199">
        <f t="shared" si="184"/>
        <v>47</v>
      </c>
      <c r="AH199" t="str">
        <f t="shared" ref="AH199:AI199" si="255">AH195</f>
        <v>普通怪2</v>
      </c>
      <c r="AI199">
        <f t="shared" si="255"/>
        <v>1</v>
      </c>
      <c r="AJ199" t="s">
        <v>287</v>
      </c>
      <c r="AK199" t="str">
        <f t="shared" si="245"/>
        <v>#000000</v>
      </c>
      <c r="AM199">
        <f t="shared" si="186"/>
        <v>1</v>
      </c>
      <c r="AN199" t="str">
        <f t="shared" si="187"/>
        <v/>
      </c>
      <c r="AO199">
        <f t="shared" si="177"/>
        <v>1</v>
      </c>
      <c r="AP199">
        <f t="shared" si="253"/>
        <v>20</v>
      </c>
      <c r="AQ199">
        <f t="shared" si="178"/>
        <v>40</v>
      </c>
      <c r="AR199">
        <f t="shared" si="253"/>
        <v>1</v>
      </c>
      <c r="AS199">
        <f t="shared" si="253"/>
        <v>1</v>
      </c>
    </row>
    <row r="200" spans="1:46" x14ac:dyDescent="0.3">
      <c r="A200" s="23">
        <v>6</v>
      </c>
      <c r="B200" s="4">
        <f t="shared" si="250"/>
        <v>51</v>
      </c>
      <c r="C200" s="4">
        <f t="shared" si="246"/>
        <v>100</v>
      </c>
      <c r="D200" s="4">
        <v>1</v>
      </c>
      <c r="E200" s="4">
        <f t="shared" si="247"/>
        <v>100</v>
      </c>
      <c r="F200" s="4">
        <f t="shared" si="248"/>
        <v>20</v>
      </c>
      <c r="G200" s="4">
        <f t="shared" si="248"/>
        <v>50</v>
      </c>
      <c r="H200" s="4">
        <f t="shared" si="248"/>
        <v>100</v>
      </c>
      <c r="I200" s="4">
        <f t="shared" si="248"/>
        <v>252</v>
      </c>
      <c r="J200" s="4">
        <f t="shared" si="248"/>
        <v>210</v>
      </c>
      <c r="K200" s="4">
        <f t="shared" si="248"/>
        <v>140</v>
      </c>
      <c r="L200" s="4">
        <f t="shared" si="248"/>
        <v>50</v>
      </c>
      <c r="M200" s="4">
        <f t="shared" si="248"/>
        <v>650</v>
      </c>
      <c r="N200" s="4">
        <f t="shared" si="248"/>
        <v>300</v>
      </c>
      <c r="Y200">
        <v>3</v>
      </c>
      <c r="AF200">
        <f t="shared" si="183"/>
        <v>473</v>
      </c>
      <c r="AG200">
        <f t="shared" si="184"/>
        <v>47</v>
      </c>
      <c r="AH200" t="str">
        <f t="shared" ref="AH200:AI200" si="256">AH196</f>
        <v>普通怪3</v>
      </c>
      <c r="AI200">
        <f t="shared" si="256"/>
        <v>1</v>
      </c>
      <c r="AJ200" t="s">
        <v>240</v>
      </c>
      <c r="AK200" t="str">
        <f t="shared" si="245"/>
        <v>#000000</v>
      </c>
      <c r="AM200">
        <f t="shared" si="186"/>
        <v>1</v>
      </c>
      <c r="AN200" t="str">
        <f t="shared" si="187"/>
        <v/>
      </c>
      <c r="AO200">
        <f t="shared" si="177"/>
        <v>1</v>
      </c>
      <c r="AP200">
        <f t="shared" si="253"/>
        <v>20</v>
      </c>
      <c r="AQ200">
        <f t="shared" si="178"/>
        <v>40</v>
      </c>
      <c r="AR200">
        <f t="shared" si="253"/>
        <v>1</v>
      </c>
      <c r="AS200">
        <f t="shared" si="253"/>
        <v>1</v>
      </c>
    </row>
    <row r="201" spans="1:46" x14ac:dyDescent="0.3">
      <c r="A201" s="4">
        <v>7</v>
      </c>
      <c r="B201" s="4">
        <f t="shared" si="250"/>
        <v>61</v>
      </c>
      <c r="C201" s="4">
        <f t="shared" si="246"/>
        <v>125</v>
      </c>
      <c r="D201" s="4">
        <v>1</v>
      </c>
      <c r="E201" s="4">
        <f t="shared" si="247"/>
        <v>125</v>
      </c>
      <c r="F201" s="4">
        <f t="shared" si="248"/>
        <v>25</v>
      </c>
      <c r="G201" s="4">
        <f t="shared" si="248"/>
        <v>62.5</v>
      </c>
      <c r="H201" s="4">
        <f t="shared" si="248"/>
        <v>125</v>
      </c>
      <c r="I201" s="4">
        <f t="shared" si="248"/>
        <v>315</v>
      </c>
      <c r="J201" s="4">
        <f t="shared" si="248"/>
        <v>262.5</v>
      </c>
      <c r="K201" s="4">
        <f t="shared" si="248"/>
        <v>175</v>
      </c>
      <c r="L201" s="4">
        <f t="shared" si="248"/>
        <v>62.5</v>
      </c>
      <c r="M201" s="4">
        <f t="shared" si="248"/>
        <v>812.5</v>
      </c>
      <c r="N201" s="4">
        <f t="shared" si="248"/>
        <v>375</v>
      </c>
      <c r="Y201">
        <v>4</v>
      </c>
      <c r="AF201">
        <f t="shared" si="183"/>
        <v>475</v>
      </c>
      <c r="AG201">
        <f t="shared" si="184"/>
        <v>47</v>
      </c>
      <c r="AH201" t="str">
        <f t="shared" ref="AH201:AI201" si="257">AH197</f>
        <v>BOSS</v>
      </c>
      <c r="AI201">
        <f t="shared" si="257"/>
        <v>3</v>
      </c>
      <c r="AJ201" t="s">
        <v>374</v>
      </c>
      <c r="AK201" t="str">
        <f t="shared" si="245"/>
        <v>#FB8C00</v>
      </c>
      <c r="AM201">
        <f t="shared" si="186"/>
        <v>1.5</v>
      </c>
      <c r="AN201">
        <f t="shared" si="187"/>
        <v>15</v>
      </c>
      <c r="AO201">
        <f t="shared" si="177"/>
        <v>8.25</v>
      </c>
      <c r="AP201">
        <f t="shared" si="253"/>
        <v>50</v>
      </c>
      <c r="AQ201">
        <f t="shared" si="178"/>
        <v>20</v>
      </c>
      <c r="AR201">
        <f t="shared" si="253"/>
        <v>1</v>
      </c>
      <c r="AS201">
        <f t="shared" si="253"/>
        <v>1</v>
      </c>
      <c r="AT201" s="28" t="s">
        <v>590</v>
      </c>
    </row>
    <row r="202" spans="1:46" x14ac:dyDescent="0.3">
      <c r="A202" s="4">
        <v>8</v>
      </c>
      <c r="B202" s="4">
        <f t="shared" si="250"/>
        <v>71</v>
      </c>
      <c r="C202" s="4">
        <f t="shared" si="246"/>
        <v>150</v>
      </c>
      <c r="D202" s="4">
        <v>1</v>
      </c>
      <c r="E202" s="4">
        <f t="shared" si="247"/>
        <v>150</v>
      </c>
      <c r="F202" s="4">
        <f t="shared" si="248"/>
        <v>30</v>
      </c>
      <c r="G202" s="4">
        <f t="shared" si="248"/>
        <v>75</v>
      </c>
      <c r="H202" s="4">
        <f t="shared" si="248"/>
        <v>150</v>
      </c>
      <c r="I202" s="4">
        <f t="shared" si="248"/>
        <v>378</v>
      </c>
      <c r="J202" s="4">
        <f t="shared" si="248"/>
        <v>315</v>
      </c>
      <c r="K202" s="4">
        <f t="shared" si="248"/>
        <v>210</v>
      </c>
      <c r="L202" s="4">
        <f t="shared" si="248"/>
        <v>75</v>
      </c>
      <c r="M202" s="4">
        <f t="shared" si="248"/>
        <v>975</v>
      </c>
      <c r="N202" s="4">
        <f t="shared" si="248"/>
        <v>450</v>
      </c>
      <c r="Y202">
        <v>4</v>
      </c>
      <c r="AF202">
        <f t="shared" si="183"/>
        <v>481</v>
      </c>
      <c r="AG202">
        <f t="shared" si="184"/>
        <v>48</v>
      </c>
      <c r="AH202" t="str">
        <f t="shared" ref="AH202:AI202" si="258">AH198</f>
        <v>普通怪1</v>
      </c>
      <c r="AI202">
        <f t="shared" si="258"/>
        <v>1</v>
      </c>
      <c r="AJ202" t="s">
        <v>279</v>
      </c>
      <c r="AK202" t="str">
        <f t="shared" si="245"/>
        <v>#000000</v>
      </c>
      <c r="AM202">
        <f t="shared" si="186"/>
        <v>1</v>
      </c>
      <c r="AN202" t="str">
        <f t="shared" si="187"/>
        <v/>
      </c>
      <c r="AO202">
        <f t="shared" si="177"/>
        <v>1</v>
      </c>
      <c r="AP202">
        <f t="shared" si="253"/>
        <v>20</v>
      </c>
      <c r="AQ202">
        <f t="shared" si="178"/>
        <v>40</v>
      </c>
      <c r="AR202">
        <f t="shared" si="253"/>
        <v>1</v>
      </c>
      <c r="AS202">
        <f t="shared" si="253"/>
        <v>1</v>
      </c>
    </row>
    <row r="203" spans="1:46" x14ac:dyDescent="0.3">
      <c r="A203" s="23">
        <v>9</v>
      </c>
      <c r="B203" s="4">
        <f t="shared" si="250"/>
        <v>81</v>
      </c>
      <c r="C203" s="4">
        <f t="shared" si="246"/>
        <v>175</v>
      </c>
      <c r="D203" s="4">
        <v>1</v>
      </c>
      <c r="E203" s="4">
        <f t="shared" si="247"/>
        <v>175</v>
      </c>
      <c r="F203" s="4">
        <f t="shared" si="248"/>
        <v>35</v>
      </c>
      <c r="G203" s="4">
        <f t="shared" si="248"/>
        <v>87.5</v>
      </c>
      <c r="H203" s="4">
        <f t="shared" si="248"/>
        <v>175</v>
      </c>
      <c r="I203" s="4">
        <f t="shared" si="248"/>
        <v>441</v>
      </c>
      <c r="J203" s="4">
        <f t="shared" si="248"/>
        <v>367.5</v>
      </c>
      <c r="K203" s="4">
        <f t="shared" si="248"/>
        <v>244.99999999999997</v>
      </c>
      <c r="L203" s="4">
        <f t="shared" si="248"/>
        <v>87.5</v>
      </c>
      <c r="M203" s="4">
        <f t="shared" si="248"/>
        <v>1137.5</v>
      </c>
      <c r="N203" s="4">
        <f t="shared" si="248"/>
        <v>525</v>
      </c>
      <c r="Y203">
        <v>4</v>
      </c>
      <c r="AF203">
        <f t="shared" si="183"/>
        <v>482</v>
      </c>
      <c r="AG203">
        <f t="shared" si="184"/>
        <v>48</v>
      </c>
      <c r="AH203" t="str">
        <f t="shared" ref="AH203:AI203" si="259">AH199</f>
        <v>普通怪2</v>
      </c>
      <c r="AI203">
        <f t="shared" si="259"/>
        <v>1</v>
      </c>
      <c r="AJ203" t="s">
        <v>231</v>
      </c>
      <c r="AK203" t="str">
        <f t="shared" si="245"/>
        <v>#000000</v>
      </c>
      <c r="AM203">
        <f t="shared" si="186"/>
        <v>1</v>
      </c>
      <c r="AN203" t="str">
        <f t="shared" si="187"/>
        <v/>
      </c>
      <c r="AO203">
        <f t="shared" si="177"/>
        <v>1</v>
      </c>
      <c r="AP203">
        <f t="shared" si="253"/>
        <v>20</v>
      </c>
      <c r="AQ203">
        <f t="shared" si="178"/>
        <v>40</v>
      </c>
      <c r="AR203">
        <f t="shared" si="253"/>
        <v>1</v>
      </c>
      <c r="AS203">
        <f t="shared" si="253"/>
        <v>1</v>
      </c>
    </row>
    <row r="204" spans="1:46" x14ac:dyDescent="0.3">
      <c r="A204" s="4">
        <v>10</v>
      </c>
      <c r="B204" s="4">
        <f t="shared" si="250"/>
        <v>91</v>
      </c>
      <c r="C204" s="4">
        <f t="shared" si="246"/>
        <v>200</v>
      </c>
      <c r="D204" s="4">
        <f t="shared" ref="D204:D224" si="260">AB204</f>
        <v>1</v>
      </c>
      <c r="E204" s="4">
        <f t="shared" si="247"/>
        <v>200</v>
      </c>
      <c r="F204" s="4">
        <f t="shared" si="248"/>
        <v>40</v>
      </c>
      <c r="G204" s="4">
        <f t="shared" si="248"/>
        <v>100</v>
      </c>
      <c r="H204" s="4">
        <f t="shared" si="248"/>
        <v>200</v>
      </c>
      <c r="I204" s="4">
        <f t="shared" si="248"/>
        <v>504</v>
      </c>
      <c r="J204" s="4">
        <f t="shared" si="248"/>
        <v>420</v>
      </c>
      <c r="K204" s="4">
        <f t="shared" si="248"/>
        <v>280</v>
      </c>
      <c r="L204" s="4">
        <f t="shared" si="248"/>
        <v>100</v>
      </c>
      <c r="M204" s="4">
        <f t="shared" si="248"/>
        <v>1300</v>
      </c>
      <c r="N204" s="4">
        <f t="shared" si="248"/>
        <v>600</v>
      </c>
      <c r="Y204">
        <v>5</v>
      </c>
      <c r="Z204">
        <v>1</v>
      </c>
      <c r="AA204" s="7">
        <v>0</v>
      </c>
      <c r="AB204">
        <v>1</v>
      </c>
      <c r="AF204">
        <f t="shared" si="183"/>
        <v>483</v>
      </c>
      <c r="AG204">
        <f t="shared" si="184"/>
        <v>48</v>
      </c>
      <c r="AH204" t="str">
        <f t="shared" ref="AH204:AI204" si="261">AH200</f>
        <v>普通怪3</v>
      </c>
      <c r="AI204">
        <f t="shared" si="261"/>
        <v>1</v>
      </c>
      <c r="AJ204" t="s">
        <v>232</v>
      </c>
      <c r="AK204" t="str">
        <f t="shared" si="245"/>
        <v>#000000</v>
      </c>
      <c r="AM204">
        <f t="shared" si="186"/>
        <v>1</v>
      </c>
      <c r="AN204" t="str">
        <f t="shared" si="187"/>
        <v/>
      </c>
      <c r="AO204">
        <f t="shared" si="177"/>
        <v>1</v>
      </c>
      <c r="AP204">
        <f t="shared" si="253"/>
        <v>20</v>
      </c>
      <c r="AQ204">
        <f t="shared" si="178"/>
        <v>40</v>
      </c>
      <c r="AR204">
        <f t="shared" si="253"/>
        <v>1</v>
      </c>
      <c r="AS204">
        <f t="shared" si="253"/>
        <v>1</v>
      </c>
    </row>
    <row r="205" spans="1:46" x14ac:dyDescent="0.3">
      <c r="A205" s="4">
        <v>11</v>
      </c>
      <c r="B205" s="4">
        <f t="shared" si="250"/>
        <v>101</v>
      </c>
      <c r="C205" s="4">
        <f t="shared" si="246"/>
        <v>230</v>
      </c>
      <c r="D205" s="4">
        <f t="shared" si="260"/>
        <v>1.031545926860028</v>
      </c>
      <c r="E205" s="4">
        <f t="shared" si="247"/>
        <v>237</v>
      </c>
      <c r="F205" s="4">
        <f t="shared" si="248"/>
        <v>47.400000000000006</v>
      </c>
      <c r="G205" s="4">
        <f t="shared" si="248"/>
        <v>118.5</v>
      </c>
      <c r="H205" s="4">
        <f t="shared" si="248"/>
        <v>237</v>
      </c>
      <c r="I205" s="4">
        <f t="shared" si="248"/>
        <v>597.24</v>
      </c>
      <c r="J205" s="4">
        <f t="shared" si="248"/>
        <v>497.70000000000005</v>
      </c>
      <c r="K205" s="4">
        <f t="shared" si="248"/>
        <v>331.79999999999995</v>
      </c>
      <c r="L205" s="4">
        <f t="shared" si="248"/>
        <v>118.5</v>
      </c>
      <c r="M205" s="4">
        <f t="shared" si="248"/>
        <v>1540.5</v>
      </c>
      <c r="N205" s="4">
        <f t="shared" si="248"/>
        <v>711</v>
      </c>
      <c r="Y205">
        <v>6</v>
      </c>
      <c r="AB205">
        <f>AB204*AC205</f>
        <v>1.031545926860028</v>
      </c>
      <c r="AC205">
        <f>(AB209/AB204)^0.2</f>
        <v>1.031545926860028</v>
      </c>
      <c r="AD205">
        <f>AB205-AB204</f>
        <v>3.1545926860027995E-2</v>
      </c>
      <c r="AF205">
        <f t="shared" si="183"/>
        <v>485</v>
      </c>
      <c r="AG205">
        <f t="shared" si="184"/>
        <v>48</v>
      </c>
      <c r="AH205" t="str">
        <f t="shared" ref="AH205:AI205" si="262">AH201</f>
        <v>BOSS</v>
      </c>
      <c r="AI205">
        <f t="shared" si="262"/>
        <v>3</v>
      </c>
      <c r="AJ205" t="s">
        <v>375</v>
      </c>
      <c r="AK205" t="str">
        <f t="shared" si="245"/>
        <v>#FB8C00</v>
      </c>
      <c r="AM205">
        <f t="shared" si="186"/>
        <v>1.5</v>
      </c>
      <c r="AN205">
        <f t="shared" si="187"/>
        <v>15</v>
      </c>
      <c r="AO205">
        <f t="shared" si="177"/>
        <v>8.25</v>
      </c>
      <c r="AP205">
        <f t="shared" si="253"/>
        <v>50</v>
      </c>
      <c r="AQ205">
        <f t="shared" si="178"/>
        <v>20</v>
      </c>
      <c r="AR205">
        <f t="shared" si="253"/>
        <v>1</v>
      </c>
      <c r="AS205">
        <f t="shared" si="253"/>
        <v>1</v>
      </c>
      <c r="AT205" s="28" t="s">
        <v>590</v>
      </c>
    </row>
    <row r="206" spans="1:46" x14ac:dyDescent="0.3">
      <c r="A206" s="23">
        <v>12</v>
      </c>
      <c r="B206" s="4">
        <f t="shared" si="250"/>
        <v>111</v>
      </c>
      <c r="C206" s="4">
        <f t="shared" si="246"/>
        <v>260</v>
      </c>
      <c r="D206" s="4">
        <f t="shared" si="260"/>
        <v>1.0640869992215143</v>
      </c>
      <c r="E206" s="4">
        <f t="shared" si="247"/>
        <v>276</v>
      </c>
      <c r="F206" s="4">
        <f t="shared" si="248"/>
        <v>55.2</v>
      </c>
      <c r="G206" s="4">
        <f t="shared" si="248"/>
        <v>138</v>
      </c>
      <c r="H206" s="4">
        <f t="shared" si="248"/>
        <v>276</v>
      </c>
      <c r="I206" s="4">
        <f t="shared" si="248"/>
        <v>695.52</v>
      </c>
      <c r="J206" s="4">
        <f t="shared" si="248"/>
        <v>579.6</v>
      </c>
      <c r="K206" s="4">
        <f t="shared" si="248"/>
        <v>386.4</v>
      </c>
      <c r="L206" s="4">
        <f t="shared" si="248"/>
        <v>138</v>
      </c>
      <c r="M206" s="4">
        <f t="shared" si="248"/>
        <v>1794</v>
      </c>
      <c r="N206" s="4">
        <f t="shared" si="248"/>
        <v>828</v>
      </c>
      <c r="Y206">
        <v>7</v>
      </c>
      <c r="AB206">
        <f>AB205*AC206</f>
        <v>1.0640869992215143</v>
      </c>
      <c r="AC206">
        <f>(AB209/AB204)^0.2</f>
        <v>1.031545926860028</v>
      </c>
      <c r="AD206">
        <f>AB206-AB205</f>
        <v>3.254107236148629E-2</v>
      </c>
      <c r="AF206">
        <f t="shared" si="183"/>
        <v>491</v>
      </c>
      <c r="AG206">
        <f t="shared" si="184"/>
        <v>49</v>
      </c>
      <c r="AH206" t="str">
        <f t="shared" ref="AH206:AI206" si="263">AH202</f>
        <v>普通怪1</v>
      </c>
      <c r="AI206">
        <f t="shared" si="263"/>
        <v>1</v>
      </c>
      <c r="AJ206" t="s">
        <v>242</v>
      </c>
      <c r="AK206" t="str">
        <f t="shared" si="245"/>
        <v>#000000</v>
      </c>
      <c r="AM206">
        <f t="shared" si="186"/>
        <v>1</v>
      </c>
      <c r="AN206" t="str">
        <f t="shared" si="187"/>
        <v/>
      </c>
      <c r="AO206">
        <f t="shared" si="177"/>
        <v>1</v>
      </c>
      <c r="AP206">
        <f t="shared" si="253"/>
        <v>20</v>
      </c>
      <c r="AQ206">
        <f t="shared" si="178"/>
        <v>40</v>
      </c>
      <c r="AR206">
        <f t="shared" si="253"/>
        <v>1</v>
      </c>
      <c r="AS206">
        <f t="shared" si="253"/>
        <v>1</v>
      </c>
    </row>
    <row r="207" spans="1:46" x14ac:dyDescent="0.3">
      <c r="A207" s="4">
        <v>13</v>
      </c>
      <c r="B207" s="4">
        <f t="shared" si="250"/>
        <v>121</v>
      </c>
      <c r="C207" s="4">
        <f t="shared" si="246"/>
        <v>290</v>
      </c>
      <c r="D207" s="4">
        <f t="shared" si="260"/>
        <v>1.0976546098716629</v>
      </c>
      <c r="E207" s="4">
        <f t="shared" si="247"/>
        <v>318</v>
      </c>
      <c r="F207" s="4">
        <f t="shared" si="248"/>
        <v>63.6</v>
      </c>
      <c r="G207" s="4">
        <f t="shared" si="248"/>
        <v>159</v>
      </c>
      <c r="H207" s="4">
        <f t="shared" si="248"/>
        <v>318</v>
      </c>
      <c r="I207" s="4">
        <f t="shared" si="248"/>
        <v>801.36</v>
      </c>
      <c r="J207" s="4">
        <f t="shared" si="248"/>
        <v>667.80000000000007</v>
      </c>
      <c r="K207" s="4">
        <f t="shared" si="248"/>
        <v>445.2</v>
      </c>
      <c r="L207" s="4">
        <f t="shared" si="248"/>
        <v>159</v>
      </c>
      <c r="M207" s="4">
        <f t="shared" si="248"/>
        <v>2067</v>
      </c>
      <c r="N207" s="4">
        <f t="shared" si="248"/>
        <v>954</v>
      </c>
      <c r="Y207">
        <v>7</v>
      </c>
      <c r="AB207">
        <f>AB206*AC207</f>
        <v>1.0976546098716629</v>
      </c>
      <c r="AC207">
        <f>(AB209/AB204)^0.2</f>
        <v>1.031545926860028</v>
      </c>
      <c r="AD207">
        <f t="shared" ref="AD207:AD223" si="264">AB207-AB206</f>
        <v>3.3567610650148572E-2</v>
      </c>
      <c r="AF207">
        <f t="shared" si="183"/>
        <v>492</v>
      </c>
      <c r="AG207">
        <f t="shared" si="184"/>
        <v>49</v>
      </c>
      <c r="AH207" t="str">
        <f t="shared" ref="AH207:AI207" si="265">AH203</f>
        <v>普通怪2</v>
      </c>
      <c r="AI207">
        <f t="shared" si="265"/>
        <v>1</v>
      </c>
      <c r="AJ207" t="s">
        <v>287</v>
      </c>
      <c r="AK207" t="str">
        <f t="shared" si="245"/>
        <v>#000000</v>
      </c>
      <c r="AM207">
        <f t="shared" si="186"/>
        <v>1</v>
      </c>
      <c r="AN207" t="str">
        <f t="shared" si="187"/>
        <v/>
      </c>
      <c r="AO207">
        <f t="shared" ref="AO207:AO270" si="266">IF(AH207="BOSS",INDEX($AW$10:$AW$12,MATCH(AT207,$AV$10:$AV$12,0)),1)</f>
        <v>1</v>
      </c>
      <c r="AP207">
        <f t="shared" si="253"/>
        <v>20</v>
      </c>
      <c r="AQ207">
        <f t="shared" ref="AQ207:AQ270" si="267">IF(AH207="BOSS",INDEX($AX$10:$AX$12,MATCH(AT207,$AV$10:$AV$12,0)),40)</f>
        <v>40</v>
      </c>
      <c r="AR207">
        <f t="shared" si="253"/>
        <v>1</v>
      </c>
      <c r="AS207">
        <f t="shared" si="253"/>
        <v>1</v>
      </c>
    </row>
    <row r="208" spans="1:46" x14ac:dyDescent="0.3">
      <c r="A208" s="4">
        <v>14</v>
      </c>
      <c r="B208" s="4">
        <f t="shared" si="250"/>
        <v>131</v>
      </c>
      <c r="C208" s="4">
        <f t="shared" si="246"/>
        <v>320</v>
      </c>
      <c r="D208" s="4">
        <f t="shared" si="260"/>
        <v>1.1322811419122469</v>
      </c>
      <c r="E208" s="4">
        <f t="shared" si="247"/>
        <v>362</v>
      </c>
      <c r="F208" s="4">
        <f t="shared" si="248"/>
        <v>72.400000000000006</v>
      </c>
      <c r="G208" s="4">
        <f t="shared" si="248"/>
        <v>181</v>
      </c>
      <c r="H208" s="4">
        <f t="shared" si="248"/>
        <v>362</v>
      </c>
      <c r="I208" s="4">
        <f t="shared" si="248"/>
        <v>912.24</v>
      </c>
      <c r="J208" s="4">
        <f t="shared" si="248"/>
        <v>760.2</v>
      </c>
      <c r="K208" s="4">
        <f t="shared" si="248"/>
        <v>506.79999999999995</v>
      </c>
      <c r="L208" s="4">
        <f t="shared" si="248"/>
        <v>181</v>
      </c>
      <c r="M208" s="4">
        <f t="shared" si="248"/>
        <v>2353</v>
      </c>
      <c r="N208" s="4">
        <f t="shared" si="248"/>
        <v>1086</v>
      </c>
      <c r="Y208">
        <v>7</v>
      </c>
      <c r="AB208">
        <f>AB207*AC208</f>
        <v>1.1322811419122469</v>
      </c>
      <c r="AC208">
        <f>(AB209/AB204)^0.2</f>
        <v>1.031545926860028</v>
      </c>
      <c r="AD208">
        <f t="shared" si="264"/>
        <v>3.4626532040584079E-2</v>
      </c>
      <c r="AF208">
        <f t="shared" si="183"/>
        <v>493</v>
      </c>
      <c r="AG208">
        <f t="shared" si="184"/>
        <v>49</v>
      </c>
      <c r="AH208" t="str">
        <f t="shared" ref="AH208:AI208" si="268">AH204</f>
        <v>普通怪3</v>
      </c>
      <c r="AI208">
        <f t="shared" si="268"/>
        <v>1</v>
      </c>
      <c r="AJ208" t="s">
        <v>276</v>
      </c>
      <c r="AK208" t="str">
        <f t="shared" si="245"/>
        <v>#000000</v>
      </c>
      <c r="AM208">
        <f t="shared" si="186"/>
        <v>1</v>
      </c>
      <c r="AN208" t="str">
        <f t="shared" si="187"/>
        <v/>
      </c>
      <c r="AO208">
        <f t="shared" si="266"/>
        <v>1</v>
      </c>
      <c r="AP208">
        <f t="shared" si="253"/>
        <v>20</v>
      </c>
      <c r="AQ208">
        <f t="shared" si="267"/>
        <v>40</v>
      </c>
      <c r="AR208">
        <f t="shared" si="253"/>
        <v>1</v>
      </c>
      <c r="AS208">
        <f t="shared" si="253"/>
        <v>1</v>
      </c>
    </row>
    <row r="209" spans="1:46" x14ac:dyDescent="0.3">
      <c r="A209" s="23">
        <v>15</v>
      </c>
      <c r="B209" s="4">
        <f t="shared" si="250"/>
        <v>141</v>
      </c>
      <c r="C209" s="4">
        <f t="shared" si="246"/>
        <v>350</v>
      </c>
      <c r="D209" s="4">
        <f t="shared" si="260"/>
        <v>1.1679999999999999</v>
      </c>
      <c r="E209" s="4">
        <f t="shared" si="247"/>
        <v>408</v>
      </c>
      <c r="F209" s="4">
        <f t="shared" si="248"/>
        <v>81.600000000000009</v>
      </c>
      <c r="G209" s="4">
        <f t="shared" si="248"/>
        <v>204</v>
      </c>
      <c r="H209" s="4">
        <f t="shared" si="248"/>
        <v>408</v>
      </c>
      <c r="I209" s="4">
        <f t="shared" si="248"/>
        <v>1028.1600000000001</v>
      </c>
      <c r="J209" s="4">
        <f t="shared" si="248"/>
        <v>856.80000000000007</v>
      </c>
      <c r="K209" s="4">
        <f t="shared" si="248"/>
        <v>571.19999999999993</v>
      </c>
      <c r="L209" s="4">
        <f t="shared" si="248"/>
        <v>204</v>
      </c>
      <c r="M209" s="8">
        <f>$E209*M$125</f>
        <v>2652</v>
      </c>
      <c r="N209" s="4">
        <f t="shared" si="248"/>
        <v>1224</v>
      </c>
      <c r="Y209">
        <v>11</v>
      </c>
      <c r="AA209" s="7">
        <v>0.3</v>
      </c>
      <c r="AB209">
        <f>(Z224-Z204)*AA209+Z204</f>
        <v>1.1679999999999999</v>
      </c>
      <c r="AD209">
        <f t="shared" si="264"/>
        <v>3.5718858087752992E-2</v>
      </c>
      <c r="AF209">
        <f t="shared" si="183"/>
        <v>495</v>
      </c>
      <c r="AG209">
        <f t="shared" si="184"/>
        <v>49</v>
      </c>
      <c r="AH209" t="str">
        <f t="shared" ref="AH209:AI209" si="269">AH205</f>
        <v>BOSS</v>
      </c>
      <c r="AI209">
        <f t="shared" si="269"/>
        <v>3</v>
      </c>
      <c r="AJ209" t="s">
        <v>370</v>
      </c>
      <c r="AK209" t="str">
        <f t="shared" si="245"/>
        <v>#FB8C00</v>
      </c>
      <c r="AM209">
        <f t="shared" si="186"/>
        <v>1.5</v>
      </c>
      <c r="AN209">
        <f t="shared" si="187"/>
        <v>15</v>
      </c>
      <c r="AO209">
        <f t="shared" si="266"/>
        <v>8.25</v>
      </c>
      <c r="AP209">
        <f t="shared" si="253"/>
        <v>50</v>
      </c>
      <c r="AQ209">
        <f t="shared" si="267"/>
        <v>20</v>
      </c>
      <c r="AR209">
        <f t="shared" si="253"/>
        <v>1</v>
      </c>
      <c r="AS209">
        <f t="shared" si="253"/>
        <v>1</v>
      </c>
      <c r="AT209" s="28" t="s">
        <v>590</v>
      </c>
    </row>
    <row r="210" spans="1:46" x14ac:dyDescent="0.3">
      <c r="A210" s="4">
        <v>16</v>
      </c>
      <c r="B210" s="4">
        <f t="shared" si="250"/>
        <v>151</v>
      </c>
      <c r="C210" s="4">
        <f t="shared" si="246"/>
        <v>380</v>
      </c>
      <c r="D210" s="4">
        <f t="shared" si="260"/>
        <v>1.2097123691533258</v>
      </c>
      <c r="E210" s="4">
        <f t="shared" si="247"/>
        <v>459</v>
      </c>
      <c r="F210" s="4">
        <f t="shared" si="248"/>
        <v>91.800000000000011</v>
      </c>
      <c r="G210" s="4">
        <f t="shared" si="248"/>
        <v>229.5</v>
      </c>
      <c r="H210" s="4">
        <f t="shared" si="248"/>
        <v>459</v>
      </c>
      <c r="I210" s="4">
        <f t="shared" si="248"/>
        <v>1156.68</v>
      </c>
      <c r="J210" s="4">
        <f t="shared" si="248"/>
        <v>963.90000000000009</v>
      </c>
      <c r="K210" s="4">
        <f t="shared" si="248"/>
        <v>642.59999999999991</v>
      </c>
      <c r="L210" s="4">
        <f t="shared" si="248"/>
        <v>229.5</v>
      </c>
      <c r="M210" s="4">
        <f t="shared" si="248"/>
        <v>2983.5</v>
      </c>
      <c r="N210" s="4">
        <f t="shared" si="248"/>
        <v>1377</v>
      </c>
      <c r="Y210">
        <v>12</v>
      </c>
      <c r="AB210">
        <f>AB209*AC210</f>
        <v>1.2097123691533258</v>
      </c>
      <c r="AC210">
        <f>(AB214/AB209)^0.2</f>
        <v>1.0357126448230529</v>
      </c>
      <c r="AD210">
        <f t="shared" si="264"/>
        <v>4.1712369153325879E-2</v>
      </c>
      <c r="AF210">
        <f t="shared" si="183"/>
        <v>501</v>
      </c>
      <c r="AG210">
        <f t="shared" si="184"/>
        <v>50</v>
      </c>
      <c r="AH210" t="str">
        <f t="shared" ref="AH210:AI210" si="270">AH206</f>
        <v>普通怪1</v>
      </c>
      <c r="AI210">
        <f t="shared" si="270"/>
        <v>1</v>
      </c>
      <c r="AJ210" t="s">
        <v>280</v>
      </c>
      <c r="AK210" t="str">
        <f t="shared" ref="AK210:AK225" si="271">AK206</f>
        <v>#000000</v>
      </c>
      <c r="AM210">
        <f t="shared" si="186"/>
        <v>1</v>
      </c>
      <c r="AN210" t="str">
        <f t="shared" si="187"/>
        <v/>
      </c>
      <c r="AO210">
        <f t="shared" si="266"/>
        <v>1</v>
      </c>
      <c r="AP210">
        <f t="shared" si="253"/>
        <v>20</v>
      </c>
      <c r="AQ210">
        <f t="shared" si="267"/>
        <v>40</v>
      </c>
      <c r="AR210">
        <f t="shared" si="253"/>
        <v>1</v>
      </c>
      <c r="AS210">
        <f t="shared" si="253"/>
        <v>1</v>
      </c>
    </row>
    <row r="211" spans="1:46" x14ac:dyDescent="0.3">
      <c r="A211" s="4">
        <v>17</v>
      </c>
      <c r="B211" s="4">
        <f t="shared" si="250"/>
        <v>161</v>
      </c>
      <c r="C211" s="4">
        <f t="shared" si="246"/>
        <v>415</v>
      </c>
      <c r="D211" s="4">
        <f t="shared" si="260"/>
        <v>1.2529143973309524</v>
      </c>
      <c r="E211" s="4">
        <f t="shared" si="247"/>
        <v>519</v>
      </c>
      <c r="F211" s="4">
        <f t="shared" ref="F211:N224" si="272">$E211*F$125</f>
        <v>103.80000000000001</v>
      </c>
      <c r="G211" s="4">
        <f t="shared" si="272"/>
        <v>259.5</v>
      </c>
      <c r="H211" s="4">
        <f t="shared" si="272"/>
        <v>519</v>
      </c>
      <c r="I211" s="4">
        <f t="shared" si="272"/>
        <v>1307.8800000000001</v>
      </c>
      <c r="J211" s="4">
        <f t="shared" si="272"/>
        <v>1089.9000000000001</v>
      </c>
      <c r="K211" s="4">
        <f t="shared" si="272"/>
        <v>726.59999999999991</v>
      </c>
      <c r="L211" s="4">
        <f t="shared" si="272"/>
        <v>259.5</v>
      </c>
      <c r="M211" s="4">
        <f t="shared" si="272"/>
        <v>3373.5</v>
      </c>
      <c r="N211" s="4">
        <f t="shared" si="272"/>
        <v>1557</v>
      </c>
      <c r="Y211">
        <v>12</v>
      </c>
      <c r="AB211">
        <f>AB210*AC211</f>
        <v>1.2529143973309524</v>
      </c>
      <c r="AC211">
        <f>(AB214/AB209)^0.2</f>
        <v>1.0357126448230529</v>
      </c>
      <c r="AD211">
        <f t="shared" si="264"/>
        <v>4.3202028177626639E-2</v>
      </c>
      <c r="AF211">
        <f t="shared" ref="AF211:AF274" si="273">AF207+10</f>
        <v>502</v>
      </c>
      <c r="AG211">
        <f t="shared" ref="AG211:AG274" si="274">AG207+1</f>
        <v>50</v>
      </c>
      <c r="AH211" t="str">
        <f t="shared" ref="AH211:AI211" si="275">AH207</f>
        <v>普通怪2</v>
      </c>
      <c r="AI211">
        <f t="shared" si="275"/>
        <v>1</v>
      </c>
      <c r="AJ211" t="s">
        <v>279</v>
      </c>
      <c r="AK211" t="str">
        <f t="shared" si="271"/>
        <v>#000000</v>
      </c>
      <c r="AM211">
        <f t="shared" ref="AM211:AM274" si="276">AM207</f>
        <v>1</v>
      </c>
      <c r="AN211" t="str">
        <f t="shared" ref="AN211:AN274" si="277">IF(AN207="","",15)</f>
        <v/>
      </c>
      <c r="AO211">
        <f t="shared" si="266"/>
        <v>1</v>
      </c>
      <c r="AP211">
        <f t="shared" si="253"/>
        <v>20</v>
      </c>
      <c r="AQ211">
        <f t="shared" si="267"/>
        <v>40</v>
      </c>
      <c r="AR211">
        <f t="shared" si="253"/>
        <v>1</v>
      </c>
      <c r="AS211">
        <f t="shared" si="253"/>
        <v>1</v>
      </c>
    </row>
    <row r="212" spans="1:46" ht="14.5" thickBot="1" x14ac:dyDescent="0.35">
      <c r="A212" s="23">
        <v>18</v>
      </c>
      <c r="B212" s="4">
        <f t="shared" si="250"/>
        <v>171</v>
      </c>
      <c r="C212" s="4">
        <f t="shared" si="246"/>
        <v>450</v>
      </c>
      <c r="D212" s="4">
        <f t="shared" si="260"/>
        <v>1.2976592841965222</v>
      </c>
      <c r="E212" s="4">
        <f t="shared" si="247"/>
        <v>583</v>
      </c>
      <c r="F212" s="4">
        <f t="shared" si="272"/>
        <v>116.60000000000001</v>
      </c>
      <c r="G212" s="4">
        <f t="shared" si="272"/>
        <v>291.5</v>
      </c>
      <c r="H212" s="4">
        <f t="shared" si="272"/>
        <v>583</v>
      </c>
      <c r="I212" s="4">
        <f t="shared" si="272"/>
        <v>1469.16</v>
      </c>
      <c r="J212" s="4">
        <f t="shared" si="272"/>
        <v>1224.3</v>
      </c>
      <c r="K212" s="4">
        <f t="shared" si="272"/>
        <v>816.19999999999993</v>
      </c>
      <c r="L212" s="4">
        <f t="shared" si="272"/>
        <v>291.5</v>
      </c>
      <c r="M212" s="4">
        <f t="shared" si="272"/>
        <v>3789.5</v>
      </c>
      <c r="N212" s="4">
        <f t="shared" si="272"/>
        <v>1749</v>
      </c>
      <c r="Y212">
        <v>13</v>
      </c>
      <c r="AB212">
        <f>AB211*AC212</f>
        <v>1.2976592841965222</v>
      </c>
      <c r="AC212">
        <f>(AB214/AB209)^0.2</f>
        <v>1.0357126448230529</v>
      </c>
      <c r="AD212">
        <f t="shared" si="264"/>
        <v>4.4744886865569766E-2</v>
      </c>
      <c r="AF212">
        <f t="shared" si="273"/>
        <v>503</v>
      </c>
      <c r="AG212">
        <f t="shared" si="274"/>
        <v>50</v>
      </c>
      <c r="AH212" t="str">
        <f t="shared" ref="AH212:AI212" si="278">AH208</f>
        <v>普通怪3</v>
      </c>
      <c r="AI212">
        <f t="shared" si="278"/>
        <v>1</v>
      </c>
      <c r="AJ212" t="s">
        <v>218</v>
      </c>
      <c r="AK212" t="str">
        <f t="shared" si="271"/>
        <v>#000000</v>
      </c>
      <c r="AM212">
        <f t="shared" si="276"/>
        <v>1</v>
      </c>
      <c r="AN212" t="str">
        <f t="shared" si="277"/>
        <v/>
      </c>
      <c r="AO212">
        <f t="shared" si="266"/>
        <v>1</v>
      </c>
      <c r="AP212">
        <f t="shared" si="253"/>
        <v>20</v>
      </c>
      <c r="AQ212">
        <f t="shared" si="267"/>
        <v>40</v>
      </c>
      <c r="AR212">
        <f t="shared" si="253"/>
        <v>1</v>
      </c>
      <c r="AS212">
        <f t="shared" si="253"/>
        <v>1</v>
      </c>
      <c r="AT212" s="63"/>
    </row>
    <row r="213" spans="1:46" ht="14.5" thickTop="1" x14ac:dyDescent="0.3">
      <c r="A213" s="4">
        <v>19</v>
      </c>
      <c r="B213" s="4">
        <f t="shared" si="250"/>
        <v>181</v>
      </c>
      <c r="C213" s="4">
        <f t="shared" si="246"/>
        <v>485</v>
      </c>
      <c r="D213" s="4">
        <f t="shared" si="260"/>
        <v>1.3440021293143698</v>
      </c>
      <c r="E213" s="4">
        <f t="shared" si="247"/>
        <v>651</v>
      </c>
      <c r="F213" s="4">
        <f t="shared" si="272"/>
        <v>130.20000000000002</v>
      </c>
      <c r="G213" s="4">
        <f t="shared" si="272"/>
        <v>325.5</v>
      </c>
      <c r="H213" s="4">
        <f t="shared" si="272"/>
        <v>651</v>
      </c>
      <c r="I213" s="4">
        <f t="shared" si="272"/>
        <v>1640.52</v>
      </c>
      <c r="J213" s="4">
        <f t="shared" si="272"/>
        <v>1367.1000000000001</v>
      </c>
      <c r="K213" s="4">
        <f t="shared" si="272"/>
        <v>911.4</v>
      </c>
      <c r="L213" s="4">
        <f t="shared" si="272"/>
        <v>325.5</v>
      </c>
      <c r="M213" s="4">
        <f t="shared" si="272"/>
        <v>4231.5</v>
      </c>
      <c r="N213" s="4">
        <f t="shared" si="272"/>
        <v>1953</v>
      </c>
      <c r="Y213">
        <v>14</v>
      </c>
      <c r="AB213">
        <f>AB212*AC213</f>
        <v>1.3440021293143698</v>
      </c>
      <c r="AC213">
        <f>(AB214/AB209)^0.2</f>
        <v>1.0357126448230529</v>
      </c>
      <c r="AD213">
        <f t="shared" si="264"/>
        <v>4.6342845117847586E-2</v>
      </c>
      <c r="AF213">
        <f t="shared" si="273"/>
        <v>505</v>
      </c>
      <c r="AG213">
        <f t="shared" si="274"/>
        <v>50</v>
      </c>
      <c r="AH213" t="str">
        <f t="shared" ref="AH213:AI213" si="279">AH209</f>
        <v>BOSS</v>
      </c>
      <c r="AI213">
        <f t="shared" si="279"/>
        <v>3</v>
      </c>
      <c r="AJ213" t="s">
        <v>370</v>
      </c>
      <c r="AK213" t="str">
        <f t="shared" si="271"/>
        <v>#FB8C00</v>
      </c>
      <c r="AM213">
        <f t="shared" si="276"/>
        <v>1.5</v>
      </c>
      <c r="AN213">
        <f t="shared" si="277"/>
        <v>15</v>
      </c>
      <c r="AO213">
        <f t="shared" si="266"/>
        <v>4.125</v>
      </c>
      <c r="AP213">
        <f t="shared" ref="AP213:AS228" si="280">AP209</f>
        <v>50</v>
      </c>
      <c r="AQ213">
        <f t="shared" si="267"/>
        <v>40</v>
      </c>
      <c r="AR213">
        <f t="shared" si="280"/>
        <v>1</v>
      </c>
      <c r="AS213">
        <f t="shared" si="280"/>
        <v>1</v>
      </c>
      <c r="AT213" s="28" t="s">
        <v>589</v>
      </c>
    </row>
    <row r="214" spans="1:46" x14ac:dyDescent="0.3">
      <c r="A214" s="4">
        <v>20</v>
      </c>
      <c r="B214" s="8">
        <f t="shared" si="250"/>
        <v>191</v>
      </c>
      <c r="C214" s="4">
        <f t="shared" si="246"/>
        <v>520</v>
      </c>
      <c r="D214" s="4">
        <f t="shared" si="260"/>
        <v>1.3919999999999999</v>
      </c>
      <c r="E214" s="4">
        <f t="shared" si="247"/>
        <v>723</v>
      </c>
      <c r="F214" s="4">
        <f t="shared" si="272"/>
        <v>144.6</v>
      </c>
      <c r="G214" s="4">
        <f t="shared" si="272"/>
        <v>361.5</v>
      </c>
      <c r="H214" s="4">
        <f t="shared" si="272"/>
        <v>723</v>
      </c>
      <c r="I214" s="4">
        <f t="shared" si="272"/>
        <v>1821.96</v>
      </c>
      <c r="J214" s="4">
        <f t="shared" si="272"/>
        <v>1518.3</v>
      </c>
      <c r="K214" s="4">
        <f t="shared" si="272"/>
        <v>1012.1999999999999</v>
      </c>
      <c r="L214" s="4">
        <f t="shared" si="272"/>
        <v>361.5</v>
      </c>
      <c r="M214" s="4">
        <f t="shared" si="272"/>
        <v>4699.5</v>
      </c>
      <c r="N214" s="4">
        <f t="shared" si="272"/>
        <v>2169</v>
      </c>
      <c r="Y214">
        <v>14</v>
      </c>
      <c r="AA214" s="7">
        <v>0.7</v>
      </c>
      <c r="AB214">
        <f>(Z224-Z204)*AA214+Z204</f>
        <v>1.3919999999999999</v>
      </c>
      <c r="AD214">
        <f t="shared" si="264"/>
        <v>4.7997870685630106E-2</v>
      </c>
      <c r="AF214">
        <f t="shared" si="273"/>
        <v>511</v>
      </c>
      <c r="AG214">
        <f t="shared" si="274"/>
        <v>51</v>
      </c>
      <c r="AH214" t="str">
        <f t="shared" ref="AH214:AI214" si="281">AH210</f>
        <v>普通怪1</v>
      </c>
      <c r="AI214">
        <f t="shared" si="281"/>
        <v>1</v>
      </c>
      <c r="AJ214" t="s">
        <v>262</v>
      </c>
      <c r="AK214" t="str">
        <f t="shared" si="271"/>
        <v>#000000</v>
      </c>
      <c r="AM214">
        <f t="shared" si="276"/>
        <v>1</v>
      </c>
      <c r="AN214" t="str">
        <f t="shared" si="277"/>
        <v/>
      </c>
      <c r="AO214">
        <f t="shared" si="266"/>
        <v>1</v>
      </c>
      <c r="AP214">
        <f t="shared" si="280"/>
        <v>20</v>
      </c>
      <c r="AQ214">
        <f t="shared" si="267"/>
        <v>40</v>
      </c>
      <c r="AR214">
        <f t="shared" si="280"/>
        <v>1</v>
      </c>
      <c r="AS214">
        <f t="shared" si="280"/>
        <v>1</v>
      </c>
    </row>
    <row r="215" spans="1:46" x14ac:dyDescent="0.3">
      <c r="A215" s="23">
        <v>21</v>
      </c>
      <c r="B215" s="4">
        <f t="shared" si="250"/>
        <v>201</v>
      </c>
      <c r="C215" s="4">
        <f t="shared" si="246"/>
        <v>555</v>
      </c>
      <c r="D215" s="4">
        <f t="shared" si="260"/>
        <v>1.4137120359317814</v>
      </c>
      <c r="E215" s="4">
        <f t="shared" si="247"/>
        <v>784</v>
      </c>
      <c r="F215" s="4">
        <f t="shared" si="272"/>
        <v>156.80000000000001</v>
      </c>
      <c r="G215" s="4">
        <f t="shared" si="272"/>
        <v>392</v>
      </c>
      <c r="H215" s="4">
        <f t="shared" si="272"/>
        <v>784</v>
      </c>
      <c r="I215" s="4">
        <f t="shared" si="272"/>
        <v>1975.68</v>
      </c>
      <c r="J215" s="4">
        <f t="shared" si="272"/>
        <v>1646.4</v>
      </c>
      <c r="K215" s="4">
        <f t="shared" si="272"/>
        <v>1097.5999999999999</v>
      </c>
      <c r="L215" s="4">
        <f t="shared" si="272"/>
        <v>392</v>
      </c>
      <c r="M215" s="4">
        <f t="shared" si="272"/>
        <v>5096</v>
      </c>
      <c r="N215" s="4">
        <f t="shared" si="272"/>
        <v>2352</v>
      </c>
      <c r="Y215">
        <v>14</v>
      </c>
      <c r="AB215">
        <f>AB214*AC215</f>
        <v>1.4137120359317814</v>
      </c>
      <c r="AC215">
        <f>(AB219/AB214)^0.2</f>
        <v>1.0155977269624867</v>
      </c>
      <c r="AD215">
        <f t="shared" si="264"/>
        <v>2.1712035931781504E-2</v>
      </c>
      <c r="AF215">
        <f t="shared" si="273"/>
        <v>512</v>
      </c>
      <c r="AG215">
        <f t="shared" si="274"/>
        <v>51</v>
      </c>
      <c r="AH215" t="str">
        <f t="shared" ref="AH215:AI215" si="282">AH211</f>
        <v>普通怪2</v>
      </c>
      <c r="AI215">
        <f t="shared" si="282"/>
        <v>1</v>
      </c>
      <c r="AJ215" t="s">
        <v>269</v>
      </c>
      <c r="AK215" t="str">
        <f t="shared" si="271"/>
        <v>#000000</v>
      </c>
      <c r="AM215">
        <f t="shared" si="276"/>
        <v>1</v>
      </c>
      <c r="AN215" t="str">
        <f t="shared" si="277"/>
        <v/>
      </c>
      <c r="AO215">
        <f t="shared" si="266"/>
        <v>1</v>
      </c>
      <c r="AP215">
        <f t="shared" si="280"/>
        <v>20</v>
      </c>
      <c r="AQ215">
        <f t="shared" si="267"/>
        <v>40</v>
      </c>
      <c r="AR215">
        <f t="shared" si="280"/>
        <v>1</v>
      </c>
      <c r="AS215">
        <f t="shared" si="280"/>
        <v>1</v>
      </c>
    </row>
    <row r="216" spans="1:46" x14ac:dyDescent="0.3">
      <c r="A216" s="4">
        <v>22</v>
      </c>
      <c r="B216" s="4">
        <f t="shared" si="250"/>
        <v>211</v>
      </c>
      <c r="C216" s="4">
        <f t="shared" si="246"/>
        <v>590</v>
      </c>
      <c r="D216" s="4">
        <f t="shared" si="260"/>
        <v>1.4357627302718265</v>
      </c>
      <c r="E216" s="4">
        <f t="shared" si="247"/>
        <v>847</v>
      </c>
      <c r="F216" s="4">
        <f t="shared" si="272"/>
        <v>169.4</v>
      </c>
      <c r="G216" s="4">
        <f t="shared" si="272"/>
        <v>423.5</v>
      </c>
      <c r="H216" s="4">
        <f t="shared" si="272"/>
        <v>847</v>
      </c>
      <c r="I216" s="4">
        <f t="shared" si="272"/>
        <v>2134.44</v>
      </c>
      <c r="J216" s="4">
        <f t="shared" si="272"/>
        <v>1778.7</v>
      </c>
      <c r="K216" s="4">
        <f t="shared" si="272"/>
        <v>1185.8</v>
      </c>
      <c r="L216" s="4">
        <f t="shared" si="272"/>
        <v>423.5</v>
      </c>
      <c r="M216" s="4">
        <f t="shared" si="272"/>
        <v>5505.5</v>
      </c>
      <c r="N216" s="4">
        <f t="shared" si="272"/>
        <v>2541</v>
      </c>
      <c r="Y216">
        <v>15</v>
      </c>
      <c r="AB216">
        <f>AB215*AC216</f>
        <v>1.4357627302718265</v>
      </c>
      <c r="AC216">
        <f>(AB219/AB214)^0.2</f>
        <v>1.0155977269624867</v>
      </c>
      <c r="AD216">
        <f t="shared" si="264"/>
        <v>2.2050694340045141E-2</v>
      </c>
      <c r="AF216">
        <f t="shared" si="273"/>
        <v>513</v>
      </c>
      <c r="AG216">
        <f t="shared" si="274"/>
        <v>51</v>
      </c>
      <c r="AH216" t="str">
        <f t="shared" ref="AH216:AI216" si="283">AH212</f>
        <v>普通怪3</v>
      </c>
      <c r="AI216">
        <f t="shared" si="283"/>
        <v>1</v>
      </c>
      <c r="AJ216" t="s">
        <v>263</v>
      </c>
      <c r="AK216" t="str">
        <f t="shared" si="271"/>
        <v>#000000</v>
      </c>
      <c r="AM216">
        <f t="shared" si="276"/>
        <v>1</v>
      </c>
      <c r="AN216" t="str">
        <f t="shared" si="277"/>
        <v/>
      </c>
      <c r="AO216">
        <f t="shared" si="266"/>
        <v>1</v>
      </c>
      <c r="AP216">
        <f t="shared" si="280"/>
        <v>20</v>
      </c>
      <c r="AQ216">
        <f t="shared" si="267"/>
        <v>40</v>
      </c>
      <c r="AR216">
        <f t="shared" si="280"/>
        <v>1</v>
      </c>
      <c r="AS216">
        <f t="shared" si="280"/>
        <v>1</v>
      </c>
    </row>
    <row r="217" spans="1:46" x14ac:dyDescent="0.3">
      <c r="A217" s="4">
        <v>23</v>
      </c>
      <c r="B217" s="4">
        <f t="shared" si="250"/>
        <v>221</v>
      </c>
      <c r="C217" s="4">
        <f t="shared" si="246"/>
        <v>630</v>
      </c>
      <c r="D217" s="4">
        <f t="shared" si="260"/>
        <v>1.458157365321521</v>
      </c>
      <c r="E217" s="4">
        <f t="shared" si="247"/>
        <v>918</v>
      </c>
      <c r="F217" s="4">
        <f t="shared" si="272"/>
        <v>183.60000000000002</v>
      </c>
      <c r="G217" s="4">
        <f t="shared" si="272"/>
        <v>459</v>
      </c>
      <c r="H217" s="4">
        <f t="shared" si="272"/>
        <v>918</v>
      </c>
      <c r="I217" s="4">
        <f t="shared" si="272"/>
        <v>2313.36</v>
      </c>
      <c r="J217" s="4">
        <f t="shared" si="272"/>
        <v>1927.8000000000002</v>
      </c>
      <c r="K217" s="4">
        <f t="shared" si="272"/>
        <v>1285.1999999999998</v>
      </c>
      <c r="L217" s="4">
        <f t="shared" si="272"/>
        <v>459</v>
      </c>
      <c r="M217" s="4">
        <f t="shared" si="272"/>
        <v>5967</v>
      </c>
      <c r="N217" s="4">
        <f t="shared" si="272"/>
        <v>2754</v>
      </c>
      <c r="Y217">
        <v>16</v>
      </c>
      <c r="AB217">
        <f>AB216*AC217</f>
        <v>1.458157365321521</v>
      </c>
      <c r="AC217">
        <f>(AB219/AB214)^0.2</f>
        <v>1.0155977269624867</v>
      </c>
      <c r="AD217">
        <f t="shared" si="264"/>
        <v>2.2394635049694411E-2</v>
      </c>
      <c r="AF217">
        <f t="shared" si="273"/>
        <v>515</v>
      </c>
      <c r="AG217">
        <f t="shared" si="274"/>
        <v>51</v>
      </c>
      <c r="AH217" t="str">
        <f t="shared" ref="AH217:AI217" si="284">AH213</f>
        <v>BOSS</v>
      </c>
      <c r="AI217">
        <f t="shared" si="284"/>
        <v>3</v>
      </c>
      <c r="AJ217" t="s">
        <v>376</v>
      </c>
      <c r="AK217" t="str">
        <f t="shared" si="271"/>
        <v>#FB8C00</v>
      </c>
      <c r="AM217">
        <f t="shared" si="276"/>
        <v>1.5</v>
      </c>
      <c r="AN217">
        <f t="shared" si="277"/>
        <v>15</v>
      </c>
      <c r="AO217">
        <f t="shared" si="266"/>
        <v>4.125</v>
      </c>
      <c r="AP217">
        <f t="shared" si="280"/>
        <v>50</v>
      </c>
      <c r="AQ217">
        <f t="shared" si="267"/>
        <v>40</v>
      </c>
      <c r="AR217">
        <f t="shared" si="280"/>
        <v>1</v>
      </c>
      <c r="AS217">
        <f t="shared" si="280"/>
        <v>1</v>
      </c>
      <c r="AT217" s="28" t="s">
        <v>589</v>
      </c>
    </row>
    <row r="218" spans="1:46" x14ac:dyDescent="0.3">
      <c r="A218" s="23">
        <v>24</v>
      </c>
      <c r="B218" s="4">
        <f t="shared" si="250"/>
        <v>231</v>
      </c>
      <c r="C218" s="4">
        <f t="shared" si="246"/>
        <v>670</v>
      </c>
      <c r="D218" s="4">
        <f t="shared" si="260"/>
        <v>1.4809013057741451</v>
      </c>
      <c r="E218" s="4">
        <f t="shared" si="247"/>
        <v>992</v>
      </c>
      <c r="F218" s="4">
        <f t="shared" si="272"/>
        <v>198.4</v>
      </c>
      <c r="G218" s="4">
        <f t="shared" si="272"/>
        <v>496</v>
      </c>
      <c r="H218" s="4">
        <f t="shared" si="272"/>
        <v>992</v>
      </c>
      <c r="I218" s="4">
        <f t="shared" si="272"/>
        <v>2499.84</v>
      </c>
      <c r="J218" s="4">
        <f t="shared" si="272"/>
        <v>2083.2000000000003</v>
      </c>
      <c r="K218" s="4">
        <f t="shared" si="272"/>
        <v>1388.8</v>
      </c>
      <c r="L218" s="4">
        <f t="shared" si="272"/>
        <v>496</v>
      </c>
      <c r="M218" s="4">
        <f t="shared" si="272"/>
        <v>6448</v>
      </c>
      <c r="N218" s="4">
        <f t="shared" si="272"/>
        <v>2976</v>
      </c>
      <c r="Y218">
        <v>16</v>
      </c>
      <c r="AB218">
        <f>AB217*AC218</f>
        <v>1.4809013057741451</v>
      </c>
      <c r="AC218">
        <f>(AB219/AB214)^0.2</f>
        <v>1.0155977269624867</v>
      </c>
      <c r="AD218">
        <f t="shared" si="264"/>
        <v>2.2743940452624178E-2</v>
      </c>
      <c r="AF218">
        <f t="shared" si="273"/>
        <v>521</v>
      </c>
      <c r="AG218">
        <f t="shared" si="274"/>
        <v>52</v>
      </c>
      <c r="AH218" t="str">
        <f t="shared" ref="AH218:AI218" si="285">AH214</f>
        <v>普通怪1</v>
      </c>
      <c r="AI218">
        <f t="shared" si="285"/>
        <v>1</v>
      </c>
      <c r="AJ218" t="s">
        <v>262</v>
      </c>
      <c r="AK218" t="str">
        <f t="shared" si="271"/>
        <v>#000000</v>
      </c>
      <c r="AM218">
        <f t="shared" si="276"/>
        <v>1</v>
      </c>
      <c r="AN218" t="str">
        <f t="shared" si="277"/>
        <v/>
      </c>
      <c r="AO218">
        <f t="shared" si="266"/>
        <v>1</v>
      </c>
      <c r="AP218">
        <f t="shared" si="280"/>
        <v>20</v>
      </c>
      <c r="AQ218">
        <f t="shared" si="267"/>
        <v>40</v>
      </c>
      <c r="AR218">
        <f t="shared" si="280"/>
        <v>1</v>
      </c>
      <c r="AS218">
        <f t="shared" si="280"/>
        <v>1</v>
      </c>
    </row>
    <row r="219" spans="1:46" x14ac:dyDescent="0.3">
      <c r="A219" s="4">
        <v>25</v>
      </c>
      <c r="B219" s="4">
        <f t="shared" si="250"/>
        <v>241</v>
      </c>
      <c r="C219" s="4">
        <f t="shared" si="246"/>
        <v>710</v>
      </c>
      <c r="D219" s="4">
        <f t="shared" si="260"/>
        <v>1.504</v>
      </c>
      <c r="E219" s="4">
        <f t="shared" si="247"/>
        <v>1067</v>
      </c>
      <c r="F219" s="4">
        <f t="shared" si="272"/>
        <v>213.4</v>
      </c>
      <c r="G219" s="4">
        <f t="shared" si="272"/>
        <v>533.5</v>
      </c>
      <c r="H219" s="4">
        <f t="shared" si="272"/>
        <v>1067</v>
      </c>
      <c r="I219" s="4">
        <f t="shared" si="272"/>
        <v>2688.84</v>
      </c>
      <c r="J219" s="4">
        <f t="shared" si="272"/>
        <v>2240.7000000000003</v>
      </c>
      <c r="K219" s="4">
        <f t="shared" si="272"/>
        <v>1493.8</v>
      </c>
      <c r="L219" s="4">
        <f t="shared" si="272"/>
        <v>533.5</v>
      </c>
      <c r="M219" s="4">
        <f t="shared" si="272"/>
        <v>6935.5</v>
      </c>
      <c r="N219" s="4">
        <f t="shared" si="272"/>
        <v>3201</v>
      </c>
      <c r="Y219">
        <v>17</v>
      </c>
      <c r="AA219" s="7">
        <v>0.9</v>
      </c>
      <c r="AB219">
        <f>(Z224-Z204)*AA219+Z204</f>
        <v>1.504</v>
      </c>
      <c r="AD219">
        <f t="shared" si="264"/>
        <v>2.3098694225854866E-2</v>
      </c>
      <c r="AF219">
        <f t="shared" si="273"/>
        <v>522</v>
      </c>
      <c r="AG219">
        <f t="shared" si="274"/>
        <v>52</v>
      </c>
      <c r="AH219" t="str">
        <f t="shared" ref="AH219:AI219" si="286">AH215</f>
        <v>普通怪2</v>
      </c>
      <c r="AI219">
        <f t="shared" si="286"/>
        <v>1</v>
      </c>
      <c r="AJ219" t="s">
        <v>263</v>
      </c>
      <c r="AK219" t="str">
        <f t="shared" si="271"/>
        <v>#000000</v>
      </c>
      <c r="AM219">
        <f t="shared" si="276"/>
        <v>1</v>
      </c>
      <c r="AN219" t="str">
        <f t="shared" si="277"/>
        <v/>
      </c>
      <c r="AO219">
        <f t="shared" si="266"/>
        <v>1</v>
      </c>
      <c r="AP219">
        <f t="shared" si="280"/>
        <v>20</v>
      </c>
      <c r="AQ219">
        <f t="shared" si="267"/>
        <v>40</v>
      </c>
      <c r="AR219">
        <f t="shared" si="280"/>
        <v>1</v>
      </c>
      <c r="AS219">
        <f t="shared" si="280"/>
        <v>1</v>
      </c>
    </row>
    <row r="220" spans="1:46" x14ac:dyDescent="0.3">
      <c r="A220" s="4">
        <v>26</v>
      </c>
      <c r="B220" s="4">
        <f t="shared" si="250"/>
        <v>251</v>
      </c>
      <c r="C220" s="4">
        <f t="shared" si="246"/>
        <v>750</v>
      </c>
      <c r="D220" s="4">
        <f t="shared" si="260"/>
        <v>1.5150368236028191</v>
      </c>
      <c r="E220" s="4">
        <f t="shared" si="247"/>
        <v>1136</v>
      </c>
      <c r="F220" s="4">
        <f t="shared" si="272"/>
        <v>227.20000000000002</v>
      </c>
      <c r="G220" s="4">
        <f t="shared" si="272"/>
        <v>568</v>
      </c>
      <c r="H220" s="4">
        <f t="shared" si="272"/>
        <v>1136</v>
      </c>
      <c r="I220" s="4">
        <f t="shared" si="272"/>
        <v>2862.72</v>
      </c>
      <c r="J220" s="4">
        <f t="shared" si="272"/>
        <v>2385.6</v>
      </c>
      <c r="K220" s="4">
        <f t="shared" si="272"/>
        <v>1590.3999999999999</v>
      </c>
      <c r="L220" s="4">
        <f t="shared" si="272"/>
        <v>568</v>
      </c>
      <c r="M220" s="4">
        <f t="shared" si="272"/>
        <v>7384</v>
      </c>
      <c r="N220" s="4">
        <f t="shared" si="272"/>
        <v>3408</v>
      </c>
      <c r="Y220">
        <v>18</v>
      </c>
      <c r="AB220">
        <f>AB219*AC220</f>
        <v>1.5150368236028191</v>
      </c>
      <c r="AC220">
        <f>(AB224/AB219)^0.2</f>
        <v>1.0073383135657041</v>
      </c>
      <c r="AD220">
        <f t="shared" si="264"/>
        <v>1.1036823602819101E-2</v>
      </c>
      <c r="AF220">
        <f t="shared" si="273"/>
        <v>523</v>
      </c>
      <c r="AG220">
        <f t="shared" si="274"/>
        <v>52</v>
      </c>
      <c r="AH220" t="str">
        <f t="shared" ref="AH220:AI220" si="287">AH216</f>
        <v>普通怪3</v>
      </c>
      <c r="AI220">
        <f t="shared" si="287"/>
        <v>1</v>
      </c>
      <c r="AJ220" t="s">
        <v>237</v>
      </c>
      <c r="AK220" t="str">
        <f t="shared" si="271"/>
        <v>#000000</v>
      </c>
      <c r="AM220">
        <f t="shared" si="276"/>
        <v>1</v>
      </c>
      <c r="AN220" t="str">
        <f t="shared" si="277"/>
        <v/>
      </c>
      <c r="AO220">
        <f t="shared" si="266"/>
        <v>1</v>
      </c>
      <c r="AP220">
        <f t="shared" si="280"/>
        <v>20</v>
      </c>
      <c r="AQ220">
        <f t="shared" si="267"/>
        <v>40</v>
      </c>
      <c r="AR220">
        <f t="shared" si="280"/>
        <v>1</v>
      </c>
      <c r="AS220">
        <f t="shared" si="280"/>
        <v>1</v>
      </c>
    </row>
    <row r="221" spans="1:46" x14ac:dyDescent="0.3">
      <c r="A221" s="23">
        <v>27</v>
      </c>
      <c r="B221" s="4">
        <f t="shared" si="250"/>
        <v>261</v>
      </c>
      <c r="C221" s="4">
        <f t="shared" si="246"/>
        <v>790</v>
      </c>
      <c r="D221" s="4">
        <f t="shared" si="260"/>
        <v>1.526154638878005</v>
      </c>
      <c r="E221" s="4">
        <f t="shared" si="247"/>
        <v>1205</v>
      </c>
      <c r="F221" s="4">
        <f t="shared" si="272"/>
        <v>241</v>
      </c>
      <c r="G221" s="4">
        <f t="shared" si="272"/>
        <v>602.5</v>
      </c>
      <c r="H221" s="4">
        <f t="shared" si="272"/>
        <v>1205</v>
      </c>
      <c r="I221" s="4">
        <f t="shared" si="272"/>
        <v>3036.6</v>
      </c>
      <c r="J221" s="4">
        <f t="shared" si="272"/>
        <v>2530.5</v>
      </c>
      <c r="K221" s="4">
        <f t="shared" si="272"/>
        <v>1687</v>
      </c>
      <c r="L221" s="4">
        <f t="shared" si="272"/>
        <v>602.5</v>
      </c>
      <c r="M221" s="4">
        <f t="shared" si="272"/>
        <v>7832.5</v>
      </c>
      <c r="N221" s="4">
        <f t="shared" si="272"/>
        <v>3615</v>
      </c>
      <c r="Y221">
        <v>18</v>
      </c>
      <c r="AB221">
        <f>AB220*AC221</f>
        <v>1.526154638878005</v>
      </c>
      <c r="AC221">
        <f>(AB224/AB219)^0.2</f>
        <v>1.0073383135657041</v>
      </c>
      <c r="AD221">
        <f t="shared" si="264"/>
        <v>1.1117815275185849E-2</v>
      </c>
      <c r="AF221">
        <f t="shared" si="273"/>
        <v>525</v>
      </c>
      <c r="AG221">
        <f t="shared" si="274"/>
        <v>52</v>
      </c>
      <c r="AH221" t="str">
        <f t="shared" ref="AH221:AI221" si="288">AH217</f>
        <v>BOSS</v>
      </c>
      <c r="AI221">
        <f t="shared" si="288"/>
        <v>3</v>
      </c>
      <c r="AJ221" t="s">
        <v>377</v>
      </c>
      <c r="AK221" t="str">
        <f t="shared" si="271"/>
        <v>#FB8C00</v>
      </c>
      <c r="AM221">
        <f t="shared" si="276"/>
        <v>1.5</v>
      </c>
      <c r="AN221">
        <f t="shared" si="277"/>
        <v>15</v>
      </c>
      <c r="AO221">
        <f t="shared" si="266"/>
        <v>4.125</v>
      </c>
      <c r="AP221">
        <f t="shared" si="280"/>
        <v>50</v>
      </c>
      <c r="AQ221">
        <f t="shared" si="267"/>
        <v>40</v>
      </c>
      <c r="AR221">
        <f t="shared" si="280"/>
        <v>1</v>
      </c>
      <c r="AS221">
        <f t="shared" si="280"/>
        <v>1</v>
      </c>
      <c r="AT221" s="28" t="s">
        <v>589</v>
      </c>
    </row>
    <row r="222" spans="1:46" x14ac:dyDescent="0.3">
      <c r="A222" s="4">
        <v>28</v>
      </c>
      <c r="B222" s="4">
        <f t="shared" si="250"/>
        <v>271</v>
      </c>
      <c r="C222" s="4">
        <f t="shared" si="246"/>
        <v>830</v>
      </c>
      <c r="D222" s="4">
        <f t="shared" si="260"/>
        <v>1.5373540401678456</v>
      </c>
      <c r="E222" s="4">
        <f t="shared" si="247"/>
        <v>1276</v>
      </c>
      <c r="F222" s="4">
        <f t="shared" si="272"/>
        <v>255.20000000000002</v>
      </c>
      <c r="G222" s="4">
        <f t="shared" si="272"/>
        <v>638</v>
      </c>
      <c r="H222" s="4">
        <f t="shared" si="272"/>
        <v>1276</v>
      </c>
      <c r="I222" s="4">
        <f t="shared" si="272"/>
        <v>3215.52</v>
      </c>
      <c r="J222" s="4">
        <f t="shared" si="272"/>
        <v>2679.6</v>
      </c>
      <c r="K222" s="4">
        <f t="shared" si="272"/>
        <v>1786.3999999999999</v>
      </c>
      <c r="L222" s="4">
        <f t="shared" si="272"/>
        <v>638</v>
      </c>
      <c r="M222" s="4">
        <f t="shared" si="272"/>
        <v>8294</v>
      </c>
      <c r="N222" s="4">
        <f t="shared" si="272"/>
        <v>3828</v>
      </c>
      <c r="Y222">
        <v>19</v>
      </c>
      <c r="AB222">
        <f>AB221*AC222</f>
        <v>1.5373540401678456</v>
      </c>
      <c r="AC222">
        <f>(AB224/AB219)^0.2</f>
        <v>1.0073383135657041</v>
      </c>
      <c r="AD222">
        <f t="shared" si="264"/>
        <v>1.1199401289840649E-2</v>
      </c>
      <c r="AF222">
        <f t="shared" si="273"/>
        <v>531</v>
      </c>
      <c r="AG222">
        <f t="shared" si="274"/>
        <v>53</v>
      </c>
      <c r="AH222" t="str">
        <f t="shared" ref="AH222:AI222" si="289">AH218</f>
        <v>普通怪1</v>
      </c>
      <c r="AI222">
        <f t="shared" si="289"/>
        <v>1</v>
      </c>
      <c r="AJ222" t="s">
        <v>287</v>
      </c>
      <c r="AK222" t="str">
        <f t="shared" si="271"/>
        <v>#000000</v>
      </c>
      <c r="AM222">
        <f t="shared" si="276"/>
        <v>1</v>
      </c>
      <c r="AN222" t="str">
        <f t="shared" si="277"/>
        <v/>
      </c>
      <c r="AO222">
        <f t="shared" si="266"/>
        <v>1</v>
      </c>
      <c r="AP222">
        <f t="shared" si="280"/>
        <v>20</v>
      </c>
      <c r="AQ222">
        <f t="shared" si="267"/>
        <v>40</v>
      </c>
      <c r="AR222">
        <f t="shared" si="280"/>
        <v>1</v>
      </c>
      <c r="AS222">
        <f t="shared" si="280"/>
        <v>1</v>
      </c>
    </row>
    <row r="223" spans="1:46" x14ac:dyDescent="0.3">
      <c r="A223" s="4">
        <v>29</v>
      </c>
      <c r="B223" s="4">
        <f t="shared" si="250"/>
        <v>281</v>
      </c>
      <c r="C223" s="4">
        <f t="shared" si="246"/>
        <v>870</v>
      </c>
      <c r="D223" s="4">
        <f t="shared" si="260"/>
        <v>1.5486356261760994</v>
      </c>
      <c r="E223" s="4">
        <f t="shared" si="247"/>
        <v>1347</v>
      </c>
      <c r="F223" s="4">
        <f t="shared" si="272"/>
        <v>269.40000000000003</v>
      </c>
      <c r="G223" s="4">
        <f t="shared" si="272"/>
        <v>673.5</v>
      </c>
      <c r="H223" s="4">
        <f t="shared" si="272"/>
        <v>1347</v>
      </c>
      <c r="I223" s="4">
        <f t="shared" si="272"/>
        <v>3394.44</v>
      </c>
      <c r="J223" s="4">
        <f t="shared" si="272"/>
        <v>2828.7000000000003</v>
      </c>
      <c r="K223" s="4">
        <f t="shared" si="272"/>
        <v>1885.8</v>
      </c>
      <c r="L223" s="4">
        <f t="shared" si="272"/>
        <v>673.5</v>
      </c>
      <c r="M223" s="4">
        <f t="shared" si="272"/>
        <v>8755.5</v>
      </c>
      <c r="N223" s="8">
        <f t="shared" si="272"/>
        <v>4041</v>
      </c>
      <c r="O223" s="7"/>
      <c r="P223" s="7"/>
      <c r="Q223" s="7"/>
      <c r="R223" s="7"/>
      <c r="S223" s="7"/>
      <c r="T223" s="7"/>
      <c r="U223" s="7"/>
      <c r="V223" s="7"/>
      <c r="W223" s="7"/>
      <c r="X223" s="7"/>
      <c r="Y223">
        <v>19</v>
      </c>
      <c r="AB223">
        <f>AB222*AC223</f>
        <v>1.5486356261760994</v>
      </c>
      <c r="AC223">
        <f>(AB224/AB219)^0.2</f>
        <v>1.0073383135657041</v>
      </c>
      <c r="AD223">
        <f t="shared" si="264"/>
        <v>1.1281586008253797E-2</v>
      </c>
      <c r="AF223">
        <f t="shared" si="273"/>
        <v>532</v>
      </c>
      <c r="AG223">
        <f t="shared" si="274"/>
        <v>53</v>
      </c>
      <c r="AH223" t="str">
        <f t="shared" ref="AH223:AI223" si="290">AH219</f>
        <v>普通怪2</v>
      </c>
      <c r="AI223">
        <f t="shared" si="290"/>
        <v>1</v>
      </c>
      <c r="AJ223" t="s">
        <v>276</v>
      </c>
      <c r="AK223" t="str">
        <f t="shared" si="271"/>
        <v>#000000</v>
      </c>
      <c r="AM223">
        <f t="shared" si="276"/>
        <v>1</v>
      </c>
      <c r="AN223" t="str">
        <f t="shared" si="277"/>
        <v/>
      </c>
      <c r="AO223">
        <f t="shared" si="266"/>
        <v>1</v>
      </c>
      <c r="AP223">
        <f t="shared" si="280"/>
        <v>20</v>
      </c>
      <c r="AQ223">
        <f t="shared" si="267"/>
        <v>40</v>
      </c>
      <c r="AR223">
        <f t="shared" si="280"/>
        <v>1</v>
      </c>
      <c r="AS223">
        <f t="shared" si="280"/>
        <v>1</v>
      </c>
    </row>
    <row r="224" spans="1:46" x14ac:dyDescent="0.3">
      <c r="A224" s="23">
        <v>30</v>
      </c>
      <c r="B224" s="4">
        <f t="shared" si="250"/>
        <v>291</v>
      </c>
      <c r="C224" s="4">
        <f t="shared" si="246"/>
        <v>910</v>
      </c>
      <c r="D224" s="4">
        <f t="shared" si="260"/>
        <v>1.56</v>
      </c>
      <c r="E224" s="4">
        <f t="shared" si="247"/>
        <v>1419</v>
      </c>
      <c r="F224" s="4">
        <f t="shared" si="272"/>
        <v>283.8</v>
      </c>
      <c r="G224" s="4">
        <f t="shared" si="272"/>
        <v>709.5</v>
      </c>
      <c r="H224" s="4">
        <f t="shared" si="272"/>
        <v>1419</v>
      </c>
      <c r="I224" s="4">
        <f t="shared" si="272"/>
        <v>3575.88</v>
      </c>
      <c r="J224" s="4">
        <f t="shared" si="272"/>
        <v>2979.9</v>
      </c>
      <c r="K224" s="4">
        <f t="shared" si="272"/>
        <v>1986.6</v>
      </c>
      <c r="L224" s="4">
        <f t="shared" si="272"/>
        <v>709.5</v>
      </c>
      <c r="M224" s="4">
        <f t="shared" si="272"/>
        <v>9223.5</v>
      </c>
      <c r="N224" s="4">
        <f t="shared" si="272"/>
        <v>4257</v>
      </c>
      <c r="Y224">
        <v>19</v>
      </c>
      <c r="Z224">
        <f>D193*AA224</f>
        <v>1.56</v>
      </c>
      <c r="AA224" s="7">
        <v>1</v>
      </c>
      <c r="AB224">
        <f>(Z224-Z204)*AA224+Z204</f>
        <v>1.56</v>
      </c>
      <c r="AF224">
        <f t="shared" si="273"/>
        <v>533</v>
      </c>
      <c r="AG224">
        <f t="shared" si="274"/>
        <v>53</v>
      </c>
      <c r="AH224" t="str">
        <f t="shared" ref="AH224:AI224" si="291">AH220</f>
        <v>普通怪3</v>
      </c>
      <c r="AI224">
        <f t="shared" si="291"/>
        <v>1</v>
      </c>
      <c r="AJ224" t="s">
        <v>230</v>
      </c>
      <c r="AK224" t="str">
        <f t="shared" si="271"/>
        <v>#000000</v>
      </c>
      <c r="AM224">
        <f t="shared" si="276"/>
        <v>1</v>
      </c>
      <c r="AN224" t="str">
        <f t="shared" si="277"/>
        <v/>
      </c>
      <c r="AO224">
        <f t="shared" si="266"/>
        <v>1</v>
      </c>
      <c r="AP224">
        <f t="shared" si="280"/>
        <v>20</v>
      </c>
      <c r="AQ224">
        <f t="shared" si="267"/>
        <v>40</v>
      </c>
      <c r="AR224">
        <f t="shared" si="280"/>
        <v>1</v>
      </c>
      <c r="AS224">
        <f t="shared" si="280"/>
        <v>1</v>
      </c>
    </row>
    <row r="225" spans="1:46" x14ac:dyDescent="0.3">
      <c r="AF225">
        <f t="shared" si="273"/>
        <v>535</v>
      </c>
      <c r="AG225">
        <f t="shared" si="274"/>
        <v>53</v>
      </c>
      <c r="AH225" t="str">
        <f t="shared" ref="AH225:AI225" si="292">AH221</f>
        <v>BOSS</v>
      </c>
      <c r="AI225">
        <f t="shared" si="292"/>
        <v>3</v>
      </c>
      <c r="AJ225" t="s">
        <v>377</v>
      </c>
      <c r="AK225" t="str">
        <f t="shared" si="271"/>
        <v>#FB8C00</v>
      </c>
      <c r="AM225">
        <f t="shared" si="276"/>
        <v>1.5</v>
      </c>
      <c r="AN225">
        <f t="shared" si="277"/>
        <v>15</v>
      </c>
      <c r="AO225">
        <f t="shared" si="266"/>
        <v>5.5</v>
      </c>
      <c r="AP225">
        <f t="shared" si="280"/>
        <v>50</v>
      </c>
      <c r="AQ225">
        <f t="shared" si="267"/>
        <v>30</v>
      </c>
      <c r="AR225">
        <f t="shared" si="280"/>
        <v>1</v>
      </c>
      <c r="AS225">
        <f t="shared" si="280"/>
        <v>1</v>
      </c>
      <c r="AT225" s="28" t="s">
        <v>591</v>
      </c>
    </row>
    <row r="226" spans="1:46" x14ac:dyDescent="0.3">
      <c r="AF226">
        <f t="shared" si="273"/>
        <v>541</v>
      </c>
      <c r="AG226">
        <f t="shared" si="274"/>
        <v>54</v>
      </c>
      <c r="AH226" t="str">
        <f t="shared" ref="AH226:AI226" si="293">AH222</f>
        <v>普通怪1</v>
      </c>
      <c r="AI226">
        <f t="shared" si="293"/>
        <v>1</v>
      </c>
      <c r="AJ226" t="s">
        <v>258</v>
      </c>
      <c r="AK226" t="str">
        <f t="shared" ref="AK226:AK241" si="294">AK222</f>
        <v>#000000</v>
      </c>
      <c r="AM226">
        <f t="shared" si="276"/>
        <v>1</v>
      </c>
      <c r="AN226" t="str">
        <f t="shared" si="277"/>
        <v/>
      </c>
      <c r="AO226">
        <f t="shared" si="266"/>
        <v>1</v>
      </c>
      <c r="AP226">
        <f t="shared" si="280"/>
        <v>20</v>
      </c>
      <c r="AQ226">
        <f t="shared" si="267"/>
        <v>40</v>
      </c>
      <c r="AR226">
        <f t="shared" si="280"/>
        <v>1</v>
      </c>
      <c r="AS226">
        <f t="shared" si="280"/>
        <v>1</v>
      </c>
    </row>
    <row r="227" spans="1:46" x14ac:dyDescent="0.3">
      <c r="A227" s="20" t="s">
        <v>2</v>
      </c>
      <c r="B227" s="8">
        <v>3</v>
      </c>
      <c r="C227" s="20" t="s">
        <v>43</v>
      </c>
      <c r="D227" s="21">
        <f>INDEX($AB:$AB,MATCH(B227,$AA:$AA,0))</f>
        <v>2.028</v>
      </c>
      <c r="F227">
        <v>0.2</v>
      </c>
      <c r="G227">
        <v>0.5</v>
      </c>
      <c r="H227">
        <v>1</v>
      </c>
      <c r="I227">
        <v>2.52</v>
      </c>
      <c r="J227">
        <v>2.1</v>
      </c>
      <c r="K227">
        <v>1.4</v>
      </c>
      <c r="L227">
        <v>0.5</v>
      </c>
      <c r="M227">
        <v>6.5</v>
      </c>
      <c r="N227">
        <v>3</v>
      </c>
      <c r="AF227">
        <f t="shared" si="273"/>
        <v>542</v>
      </c>
      <c r="AG227">
        <f t="shared" si="274"/>
        <v>54</v>
      </c>
      <c r="AH227" t="str">
        <f t="shared" ref="AH227:AI227" si="295">AH223</f>
        <v>普通怪2</v>
      </c>
      <c r="AI227">
        <f t="shared" si="295"/>
        <v>1</v>
      </c>
      <c r="AJ227" t="s">
        <v>271</v>
      </c>
      <c r="AK227" t="str">
        <f t="shared" si="294"/>
        <v>#000000</v>
      </c>
      <c r="AM227">
        <f t="shared" si="276"/>
        <v>1</v>
      </c>
      <c r="AN227" t="str">
        <f t="shared" si="277"/>
        <v/>
      </c>
      <c r="AO227">
        <f t="shared" si="266"/>
        <v>1</v>
      </c>
      <c r="AP227">
        <f t="shared" si="280"/>
        <v>20</v>
      </c>
      <c r="AQ227">
        <f t="shared" si="267"/>
        <v>40</v>
      </c>
      <c r="AR227">
        <f t="shared" si="280"/>
        <v>1</v>
      </c>
      <c r="AS227">
        <f t="shared" si="280"/>
        <v>1</v>
      </c>
    </row>
    <row r="228" spans="1:46" ht="16.5" x14ac:dyDescent="0.3">
      <c r="A228" s="1" t="s">
        <v>20</v>
      </c>
      <c r="B228" s="1" t="s">
        <v>5</v>
      </c>
      <c r="C228" s="1" t="s">
        <v>19</v>
      </c>
      <c r="D228" s="1" t="s">
        <v>52</v>
      </c>
      <c r="E228" s="22" t="s">
        <v>24</v>
      </c>
      <c r="F228" s="1" t="s">
        <v>53</v>
      </c>
      <c r="G228" s="1" t="s">
        <v>54</v>
      </c>
      <c r="H228" s="1" t="s">
        <v>46</v>
      </c>
      <c r="I228" s="1" t="s">
        <v>55</v>
      </c>
      <c r="J228" s="1" t="s">
        <v>56</v>
      </c>
      <c r="K228" s="1" t="s">
        <v>57</v>
      </c>
      <c r="L228" s="1" t="s">
        <v>47</v>
      </c>
      <c r="M228" s="1" t="s">
        <v>48</v>
      </c>
      <c r="N228" s="1" t="s">
        <v>3</v>
      </c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 t="s">
        <v>58</v>
      </c>
      <c r="AF228">
        <f t="shared" si="273"/>
        <v>543</v>
      </c>
      <c r="AG228">
        <f t="shared" si="274"/>
        <v>54</v>
      </c>
      <c r="AH228" t="str">
        <f t="shared" ref="AH228:AI228" si="296">AH224</f>
        <v>普通怪3</v>
      </c>
      <c r="AI228">
        <f t="shared" si="296"/>
        <v>1</v>
      </c>
      <c r="AJ228" t="s">
        <v>241</v>
      </c>
      <c r="AK228" t="str">
        <f t="shared" si="294"/>
        <v>#000000</v>
      </c>
      <c r="AM228">
        <f t="shared" si="276"/>
        <v>1</v>
      </c>
      <c r="AN228" t="str">
        <f t="shared" si="277"/>
        <v/>
      </c>
      <c r="AO228">
        <f t="shared" si="266"/>
        <v>1</v>
      </c>
      <c r="AP228">
        <f t="shared" si="280"/>
        <v>20</v>
      </c>
      <c r="AQ228">
        <f t="shared" si="267"/>
        <v>40</v>
      </c>
      <c r="AR228">
        <f t="shared" si="280"/>
        <v>1</v>
      </c>
      <c r="AS228">
        <f t="shared" si="280"/>
        <v>1</v>
      </c>
    </row>
    <row r="229" spans="1:46" x14ac:dyDescent="0.3">
      <c r="A229" s="4">
        <v>1</v>
      </c>
      <c r="B229" s="4">
        <v>1</v>
      </c>
      <c r="C229" s="4">
        <f t="shared" ref="C229:C258" si="297">C195</f>
        <v>30</v>
      </c>
      <c r="D229" s="4">
        <v>1</v>
      </c>
      <c r="E229" s="4">
        <f t="shared" ref="E229:E258" si="298">INT(D229*C229)</f>
        <v>30</v>
      </c>
      <c r="F229" s="4">
        <f t="shared" ref="F229:N244" si="299">$E229*F$125</f>
        <v>6</v>
      </c>
      <c r="G229" s="4">
        <f t="shared" si="299"/>
        <v>15</v>
      </c>
      <c r="H229" s="4">
        <f t="shared" si="299"/>
        <v>30</v>
      </c>
      <c r="I229" s="4">
        <f t="shared" si="299"/>
        <v>75.599999999999994</v>
      </c>
      <c r="J229" s="4">
        <f t="shared" si="299"/>
        <v>63</v>
      </c>
      <c r="K229" s="4">
        <f t="shared" si="299"/>
        <v>42</v>
      </c>
      <c r="L229" s="4">
        <f t="shared" si="299"/>
        <v>15</v>
      </c>
      <c r="M229" s="4">
        <f t="shared" si="299"/>
        <v>195</v>
      </c>
      <c r="N229" s="4">
        <f t="shared" si="299"/>
        <v>90</v>
      </c>
      <c r="AF229">
        <f t="shared" si="273"/>
        <v>545</v>
      </c>
      <c r="AG229">
        <f t="shared" si="274"/>
        <v>54</v>
      </c>
      <c r="AH229" t="str">
        <f t="shared" ref="AH229:AI229" si="300">AH225</f>
        <v>BOSS</v>
      </c>
      <c r="AI229">
        <f t="shared" si="300"/>
        <v>3</v>
      </c>
      <c r="AJ229" t="s">
        <v>378</v>
      </c>
      <c r="AK229" t="str">
        <f t="shared" si="294"/>
        <v>#FB8C00</v>
      </c>
      <c r="AM229">
        <f t="shared" si="276"/>
        <v>1.5</v>
      </c>
      <c r="AN229">
        <f t="shared" si="277"/>
        <v>15</v>
      </c>
      <c r="AO229">
        <f t="shared" si="266"/>
        <v>5.5</v>
      </c>
      <c r="AP229">
        <f t="shared" ref="AP229:AS244" si="301">AP225</f>
        <v>50</v>
      </c>
      <c r="AQ229">
        <f t="shared" si="267"/>
        <v>30</v>
      </c>
      <c r="AR229">
        <f t="shared" si="301"/>
        <v>1</v>
      </c>
      <c r="AS229">
        <f t="shared" si="301"/>
        <v>1</v>
      </c>
      <c r="AT229" s="28" t="s">
        <v>591</v>
      </c>
    </row>
    <row r="230" spans="1:46" x14ac:dyDescent="0.3">
      <c r="A230" s="4">
        <v>2</v>
      </c>
      <c r="B230" s="4">
        <f t="shared" ref="B230:B258" si="302">B229+10</f>
        <v>11</v>
      </c>
      <c r="C230" s="4">
        <f t="shared" si="297"/>
        <v>30</v>
      </c>
      <c r="D230" s="4">
        <v>1</v>
      </c>
      <c r="E230" s="4">
        <f t="shared" si="298"/>
        <v>30</v>
      </c>
      <c r="F230" s="4">
        <f t="shared" si="299"/>
        <v>6</v>
      </c>
      <c r="G230" s="4">
        <f t="shared" si="299"/>
        <v>15</v>
      </c>
      <c r="H230" s="4">
        <f t="shared" si="299"/>
        <v>30</v>
      </c>
      <c r="I230" s="4">
        <f t="shared" si="299"/>
        <v>75.599999999999994</v>
      </c>
      <c r="J230" s="4">
        <f t="shared" si="299"/>
        <v>63</v>
      </c>
      <c r="K230" s="4">
        <f t="shared" si="299"/>
        <v>42</v>
      </c>
      <c r="L230" s="4">
        <f t="shared" si="299"/>
        <v>15</v>
      </c>
      <c r="M230" s="4">
        <f t="shared" si="299"/>
        <v>195</v>
      </c>
      <c r="N230" s="4">
        <f t="shared" si="299"/>
        <v>90</v>
      </c>
      <c r="Y230">
        <v>1</v>
      </c>
      <c r="AF230">
        <f t="shared" si="273"/>
        <v>551</v>
      </c>
      <c r="AG230">
        <f t="shared" si="274"/>
        <v>55</v>
      </c>
      <c r="AH230" t="str">
        <f t="shared" ref="AH230:AI230" si="303">AH226</f>
        <v>普通怪1</v>
      </c>
      <c r="AI230">
        <f t="shared" si="303"/>
        <v>1</v>
      </c>
      <c r="AJ230" t="s">
        <v>262</v>
      </c>
      <c r="AK230" t="str">
        <f t="shared" si="294"/>
        <v>#000000</v>
      </c>
      <c r="AM230">
        <f t="shared" si="276"/>
        <v>1</v>
      </c>
      <c r="AN230" t="str">
        <f t="shared" si="277"/>
        <v/>
      </c>
      <c r="AO230">
        <f t="shared" si="266"/>
        <v>1</v>
      </c>
      <c r="AP230">
        <f t="shared" si="301"/>
        <v>20</v>
      </c>
      <c r="AQ230">
        <f t="shared" si="267"/>
        <v>40</v>
      </c>
      <c r="AR230">
        <f t="shared" si="301"/>
        <v>1</v>
      </c>
      <c r="AS230">
        <f t="shared" si="301"/>
        <v>1</v>
      </c>
    </row>
    <row r="231" spans="1:46" x14ac:dyDescent="0.3">
      <c r="A231" s="23">
        <v>3</v>
      </c>
      <c r="B231" s="4">
        <f t="shared" si="302"/>
        <v>21</v>
      </c>
      <c r="C231" s="4">
        <f t="shared" si="297"/>
        <v>30</v>
      </c>
      <c r="D231" s="4">
        <v>1</v>
      </c>
      <c r="E231" s="4">
        <f t="shared" si="298"/>
        <v>30</v>
      </c>
      <c r="F231" s="4">
        <f t="shared" si="299"/>
        <v>6</v>
      </c>
      <c r="G231" s="4">
        <f t="shared" si="299"/>
        <v>15</v>
      </c>
      <c r="H231" s="4">
        <f t="shared" si="299"/>
        <v>30</v>
      </c>
      <c r="I231" s="4">
        <f t="shared" si="299"/>
        <v>75.599999999999994</v>
      </c>
      <c r="J231" s="4">
        <f t="shared" si="299"/>
        <v>63</v>
      </c>
      <c r="K231" s="4">
        <f t="shared" si="299"/>
        <v>42</v>
      </c>
      <c r="L231" s="4">
        <f t="shared" si="299"/>
        <v>15</v>
      </c>
      <c r="M231" s="4">
        <f t="shared" si="299"/>
        <v>195</v>
      </c>
      <c r="N231" s="4">
        <f t="shared" si="299"/>
        <v>90</v>
      </c>
      <c r="Y231">
        <v>1</v>
      </c>
      <c r="AF231">
        <f t="shared" si="273"/>
        <v>552</v>
      </c>
      <c r="AG231">
        <f t="shared" si="274"/>
        <v>55</v>
      </c>
      <c r="AH231" t="str">
        <f t="shared" ref="AH231:AI231" si="304">AH227</f>
        <v>普通怪2</v>
      </c>
      <c r="AI231">
        <f t="shared" si="304"/>
        <v>1</v>
      </c>
      <c r="AJ231" t="s">
        <v>269</v>
      </c>
      <c r="AK231" t="str">
        <f t="shared" si="294"/>
        <v>#000000</v>
      </c>
      <c r="AM231">
        <f t="shared" si="276"/>
        <v>1</v>
      </c>
      <c r="AN231" t="str">
        <f t="shared" si="277"/>
        <v/>
      </c>
      <c r="AO231">
        <f t="shared" si="266"/>
        <v>1</v>
      </c>
      <c r="AP231">
        <f t="shared" si="301"/>
        <v>20</v>
      </c>
      <c r="AQ231">
        <f t="shared" si="267"/>
        <v>40</v>
      </c>
      <c r="AR231">
        <f t="shared" si="301"/>
        <v>1</v>
      </c>
      <c r="AS231">
        <f t="shared" si="301"/>
        <v>1</v>
      </c>
    </row>
    <row r="232" spans="1:46" x14ac:dyDescent="0.3">
      <c r="A232" s="4">
        <v>4</v>
      </c>
      <c r="B232" s="4">
        <f t="shared" si="302"/>
        <v>31</v>
      </c>
      <c r="C232" s="4">
        <f t="shared" si="297"/>
        <v>50</v>
      </c>
      <c r="D232" s="4">
        <v>1</v>
      </c>
      <c r="E232" s="4">
        <f t="shared" si="298"/>
        <v>50</v>
      </c>
      <c r="F232" s="4">
        <f t="shared" si="299"/>
        <v>10</v>
      </c>
      <c r="G232" s="4">
        <f t="shared" si="299"/>
        <v>25</v>
      </c>
      <c r="H232" s="4">
        <f t="shared" si="299"/>
        <v>50</v>
      </c>
      <c r="I232" s="4">
        <f t="shared" si="299"/>
        <v>126</v>
      </c>
      <c r="J232" s="4">
        <f t="shared" si="299"/>
        <v>105</v>
      </c>
      <c r="K232" s="4">
        <f t="shared" si="299"/>
        <v>70</v>
      </c>
      <c r="L232" s="4">
        <f t="shared" si="299"/>
        <v>25</v>
      </c>
      <c r="M232" s="4">
        <f t="shared" si="299"/>
        <v>325</v>
      </c>
      <c r="N232" s="4">
        <f t="shared" si="299"/>
        <v>150</v>
      </c>
      <c r="Y232">
        <v>1</v>
      </c>
      <c r="AF232">
        <f t="shared" si="273"/>
        <v>553</v>
      </c>
      <c r="AG232">
        <f t="shared" si="274"/>
        <v>55</v>
      </c>
      <c r="AH232" t="str">
        <f t="shared" ref="AH232:AI232" si="305">AH228</f>
        <v>普通怪3</v>
      </c>
      <c r="AI232">
        <f t="shared" si="305"/>
        <v>1</v>
      </c>
      <c r="AJ232" t="s">
        <v>263</v>
      </c>
      <c r="AK232" t="str">
        <f t="shared" si="294"/>
        <v>#000000</v>
      </c>
      <c r="AM232">
        <f t="shared" si="276"/>
        <v>1</v>
      </c>
      <c r="AN232" t="str">
        <f t="shared" si="277"/>
        <v/>
      </c>
      <c r="AO232">
        <f t="shared" si="266"/>
        <v>1</v>
      </c>
      <c r="AP232">
        <f t="shared" si="301"/>
        <v>20</v>
      </c>
      <c r="AQ232">
        <f t="shared" si="267"/>
        <v>40</v>
      </c>
      <c r="AR232">
        <f t="shared" si="301"/>
        <v>1</v>
      </c>
      <c r="AS232">
        <f t="shared" si="301"/>
        <v>1</v>
      </c>
    </row>
    <row r="233" spans="1:46" x14ac:dyDescent="0.3">
      <c r="A233" s="4">
        <v>5</v>
      </c>
      <c r="B233" s="4">
        <f t="shared" si="302"/>
        <v>41</v>
      </c>
      <c r="C233" s="4">
        <f t="shared" si="297"/>
        <v>75</v>
      </c>
      <c r="D233" s="4">
        <v>1</v>
      </c>
      <c r="E233" s="4">
        <f t="shared" si="298"/>
        <v>75</v>
      </c>
      <c r="F233" s="4">
        <f t="shared" si="299"/>
        <v>15</v>
      </c>
      <c r="G233" s="4">
        <f t="shared" si="299"/>
        <v>37.5</v>
      </c>
      <c r="H233" s="4">
        <f t="shared" si="299"/>
        <v>75</v>
      </c>
      <c r="I233" s="4">
        <f t="shared" si="299"/>
        <v>189</v>
      </c>
      <c r="J233" s="4">
        <f t="shared" si="299"/>
        <v>157.5</v>
      </c>
      <c r="K233" s="4">
        <f t="shared" si="299"/>
        <v>105</v>
      </c>
      <c r="L233" s="4">
        <f t="shared" si="299"/>
        <v>37.5</v>
      </c>
      <c r="M233" s="4">
        <f t="shared" si="299"/>
        <v>487.5</v>
      </c>
      <c r="N233" s="4">
        <f t="shared" si="299"/>
        <v>225</v>
      </c>
      <c r="Y233">
        <v>2</v>
      </c>
      <c r="AF233">
        <f t="shared" si="273"/>
        <v>555</v>
      </c>
      <c r="AG233">
        <f t="shared" si="274"/>
        <v>55</v>
      </c>
      <c r="AH233" t="str">
        <f t="shared" ref="AH233:AI233" si="306">AH229</f>
        <v>BOSS</v>
      </c>
      <c r="AI233">
        <f t="shared" si="306"/>
        <v>3</v>
      </c>
      <c r="AJ233" t="s">
        <v>379</v>
      </c>
      <c r="AK233" t="str">
        <f t="shared" si="294"/>
        <v>#FB8C00</v>
      </c>
      <c r="AM233">
        <f t="shared" si="276"/>
        <v>1.5</v>
      </c>
      <c r="AN233">
        <f t="shared" si="277"/>
        <v>15</v>
      </c>
      <c r="AO233">
        <f t="shared" si="266"/>
        <v>5.5</v>
      </c>
      <c r="AP233">
        <f t="shared" si="301"/>
        <v>50</v>
      </c>
      <c r="AQ233">
        <f t="shared" si="267"/>
        <v>30</v>
      </c>
      <c r="AR233">
        <f t="shared" si="301"/>
        <v>1</v>
      </c>
      <c r="AS233">
        <f t="shared" si="301"/>
        <v>1</v>
      </c>
      <c r="AT233" s="28" t="s">
        <v>591</v>
      </c>
    </row>
    <row r="234" spans="1:46" x14ac:dyDescent="0.3">
      <c r="A234" s="23">
        <v>6</v>
      </c>
      <c r="B234" s="4">
        <f t="shared" si="302"/>
        <v>51</v>
      </c>
      <c r="C234" s="4">
        <f t="shared" si="297"/>
        <v>100</v>
      </c>
      <c r="D234" s="4">
        <v>1</v>
      </c>
      <c r="E234" s="4">
        <f t="shared" si="298"/>
        <v>100</v>
      </c>
      <c r="F234" s="4">
        <f t="shared" si="299"/>
        <v>20</v>
      </c>
      <c r="G234" s="4">
        <f t="shared" si="299"/>
        <v>50</v>
      </c>
      <c r="H234" s="4">
        <f t="shared" si="299"/>
        <v>100</v>
      </c>
      <c r="I234" s="4">
        <f t="shared" si="299"/>
        <v>252</v>
      </c>
      <c r="J234" s="4">
        <f t="shared" si="299"/>
        <v>210</v>
      </c>
      <c r="K234" s="4">
        <f t="shared" si="299"/>
        <v>140</v>
      </c>
      <c r="L234" s="4">
        <f t="shared" si="299"/>
        <v>50</v>
      </c>
      <c r="M234" s="4">
        <f t="shared" si="299"/>
        <v>650</v>
      </c>
      <c r="N234" s="4">
        <f t="shared" si="299"/>
        <v>300</v>
      </c>
      <c r="Y234">
        <v>3</v>
      </c>
      <c r="AF234">
        <f t="shared" si="273"/>
        <v>561</v>
      </c>
      <c r="AG234">
        <f t="shared" si="274"/>
        <v>56</v>
      </c>
      <c r="AH234" t="str">
        <f t="shared" ref="AH234:AI234" si="307">AH230</f>
        <v>普通怪1</v>
      </c>
      <c r="AI234">
        <f t="shared" si="307"/>
        <v>1</v>
      </c>
      <c r="AJ234" t="s">
        <v>243</v>
      </c>
      <c r="AK234" t="str">
        <f t="shared" si="294"/>
        <v>#000000</v>
      </c>
      <c r="AM234">
        <f t="shared" si="276"/>
        <v>1</v>
      </c>
      <c r="AN234" t="str">
        <f t="shared" si="277"/>
        <v/>
      </c>
      <c r="AO234">
        <f t="shared" si="266"/>
        <v>1</v>
      </c>
      <c r="AP234">
        <f t="shared" si="301"/>
        <v>20</v>
      </c>
      <c r="AQ234">
        <f t="shared" si="267"/>
        <v>40</v>
      </c>
      <c r="AR234">
        <f t="shared" si="301"/>
        <v>1</v>
      </c>
      <c r="AS234">
        <f t="shared" si="301"/>
        <v>1</v>
      </c>
    </row>
    <row r="235" spans="1:46" x14ac:dyDescent="0.3">
      <c r="A235" s="4">
        <v>7</v>
      </c>
      <c r="B235" s="4">
        <f t="shared" si="302"/>
        <v>61</v>
      </c>
      <c r="C235" s="4">
        <f t="shared" si="297"/>
        <v>125</v>
      </c>
      <c r="D235" s="4">
        <v>1</v>
      </c>
      <c r="E235" s="4">
        <f t="shared" si="298"/>
        <v>125</v>
      </c>
      <c r="F235" s="4">
        <f t="shared" si="299"/>
        <v>25</v>
      </c>
      <c r="G235" s="4">
        <f t="shared" si="299"/>
        <v>62.5</v>
      </c>
      <c r="H235" s="4">
        <f t="shared" si="299"/>
        <v>125</v>
      </c>
      <c r="I235" s="4">
        <f t="shared" si="299"/>
        <v>315</v>
      </c>
      <c r="J235" s="4">
        <f t="shared" si="299"/>
        <v>262.5</v>
      </c>
      <c r="K235" s="4">
        <f t="shared" si="299"/>
        <v>175</v>
      </c>
      <c r="L235" s="4">
        <f t="shared" si="299"/>
        <v>62.5</v>
      </c>
      <c r="M235" s="4">
        <f t="shared" si="299"/>
        <v>812.5</v>
      </c>
      <c r="N235" s="4">
        <f t="shared" si="299"/>
        <v>375</v>
      </c>
      <c r="Y235">
        <v>4</v>
      </c>
      <c r="AF235">
        <f t="shared" si="273"/>
        <v>562</v>
      </c>
      <c r="AG235">
        <f t="shared" si="274"/>
        <v>56</v>
      </c>
      <c r="AH235" t="str">
        <f t="shared" ref="AH235:AI235" si="308">AH231</f>
        <v>普通怪2</v>
      </c>
      <c r="AI235">
        <f t="shared" si="308"/>
        <v>1</v>
      </c>
      <c r="AJ235" t="s">
        <v>250</v>
      </c>
      <c r="AK235" t="str">
        <f t="shared" si="294"/>
        <v>#000000</v>
      </c>
      <c r="AM235">
        <f t="shared" si="276"/>
        <v>1</v>
      </c>
      <c r="AN235" t="str">
        <f t="shared" si="277"/>
        <v/>
      </c>
      <c r="AO235">
        <f t="shared" si="266"/>
        <v>1</v>
      </c>
      <c r="AP235">
        <f t="shared" si="301"/>
        <v>20</v>
      </c>
      <c r="AQ235">
        <f t="shared" si="267"/>
        <v>40</v>
      </c>
      <c r="AR235">
        <f t="shared" si="301"/>
        <v>1</v>
      </c>
      <c r="AS235">
        <f t="shared" si="301"/>
        <v>1</v>
      </c>
    </row>
    <row r="236" spans="1:46" x14ac:dyDescent="0.3">
      <c r="A236" s="4">
        <v>8</v>
      </c>
      <c r="B236" s="4">
        <f t="shared" si="302"/>
        <v>71</v>
      </c>
      <c r="C236" s="4">
        <f t="shared" si="297"/>
        <v>150</v>
      </c>
      <c r="D236" s="4">
        <v>1</v>
      </c>
      <c r="E236" s="4">
        <f t="shared" si="298"/>
        <v>150</v>
      </c>
      <c r="F236" s="4">
        <f t="shared" si="299"/>
        <v>30</v>
      </c>
      <c r="G236" s="4">
        <f t="shared" si="299"/>
        <v>75</v>
      </c>
      <c r="H236" s="4">
        <f t="shared" si="299"/>
        <v>150</v>
      </c>
      <c r="I236" s="4">
        <f t="shared" si="299"/>
        <v>378</v>
      </c>
      <c r="J236" s="4">
        <f t="shared" si="299"/>
        <v>315</v>
      </c>
      <c r="K236" s="4">
        <f t="shared" si="299"/>
        <v>210</v>
      </c>
      <c r="L236" s="4">
        <f t="shared" si="299"/>
        <v>75</v>
      </c>
      <c r="M236" s="4">
        <f t="shared" si="299"/>
        <v>975</v>
      </c>
      <c r="N236" s="4">
        <f t="shared" si="299"/>
        <v>450</v>
      </c>
      <c r="Y236">
        <v>4</v>
      </c>
      <c r="AF236">
        <f t="shared" si="273"/>
        <v>563</v>
      </c>
      <c r="AG236">
        <f t="shared" si="274"/>
        <v>56</v>
      </c>
      <c r="AH236" t="str">
        <f t="shared" ref="AH236:AI236" si="309">AH232</f>
        <v>普通怪3</v>
      </c>
      <c r="AI236">
        <f t="shared" si="309"/>
        <v>1</v>
      </c>
      <c r="AJ236" t="s">
        <v>245</v>
      </c>
      <c r="AK236" t="str">
        <f t="shared" si="294"/>
        <v>#000000</v>
      </c>
      <c r="AM236">
        <f t="shared" si="276"/>
        <v>1</v>
      </c>
      <c r="AN236" t="str">
        <f t="shared" si="277"/>
        <v/>
      </c>
      <c r="AO236">
        <f t="shared" si="266"/>
        <v>1</v>
      </c>
      <c r="AP236">
        <f t="shared" si="301"/>
        <v>20</v>
      </c>
      <c r="AQ236">
        <f t="shared" si="267"/>
        <v>40</v>
      </c>
      <c r="AR236">
        <f t="shared" si="301"/>
        <v>1</v>
      </c>
      <c r="AS236">
        <f t="shared" si="301"/>
        <v>1</v>
      </c>
    </row>
    <row r="237" spans="1:46" x14ac:dyDescent="0.3">
      <c r="A237" s="23">
        <v>9</v>
      </c>
      <c r="B237" s="4">
        <f t="shared" si="302"/>
        <v>81</v>
      </c>
      <c r="C237" s="4">
        <f t="shared" si="297"/>
        <v>175</v>
      </c>
      <c r="D237" s="4">
        <v>1</v>
      </c>
      <c r="E237" s="4">
        <f t="shared" si="298"/>
        <v>175</v>
      </c>
      <c r="F237" s="4">
        <f t="shared" si="299"/>
        <v>35</v>
      </c>
      <c r="G237" s="4">
        <f t="shared" si="299"/>
        <v>87.5</v>
      </c>
      <c r="H237" s="4">
        <f t="shared" si="299"/>
        <v>175</v>
      </c>
      <c r="I237" s="4">
        <f t="shared" si="299"/>
        <v>441</v>
      </c>
      <c r="J237" s="4">
        <f t="shared" si="299"/>
        <v>367.5</v>
      </c>
      <c r="K237" s="4">
        <f t="shared" si="299"/>
        <v>244.99999999999997</v>
      </c>
      <c r="L237" s="4">
        <f t="shared" si="299"/>
        <v>87.5</v>
      </c>
      <c r="M237" s="4">
        <f t="shared" si="299"/>
        <v>1137.5</v>
      </c>
      <c r="N237" s="4">
        <f t="shared" si="299"/>
        <v>525</v>
      </c>
      <c r="Y237">
        <v>4</v>
      </c>
      <c r="AF237">
        <f t="shared" si="273"/>
        <v>565</v>
      </c>
      <c r="AG237">
        <f t="shared" si="274"/>
        <v>56</v>
      </c>
      <c r="AH237" t="str">
        <f t="shared" ref="AH237:AI237" si="310">AH233</f>
        <v>BOSS</v>
      </c>
      <c r="AI237">
        <f t="shared" si="310"/>
        <v>3</v>
      </c>
      <c r="AJ237" t="s">
        <v>380</v>
      </c>
      <c r="AK237" t="str">
        <f t="shared" si="294"/>
        <v>#FB8C00</v>
      </c>
      <c r="AM237">
        <f t="shared" si="276"/>
        <v>1.5</v>
      </c>
      <c r="AN237">
        <f t="shared" si="277"/>
        <v>15</v>
      </c>
      <c r="AO237">
        <f t="shared" si="266"/>
        <v>8.25</v>
      </c>
      <c r="AP237">
        <f t="shared" si="301"/>
        <v>50</v>
      </c>
      <c r="AQ237">
        <f t="shared" si="267"/>
        <v>20</v>
      </c>
      <c r="AR237">
        <f t="shared" si="301"/>
        <v>1</v>
      </c>
      <c r="AS237">
        <f t="shared" si="301"/>
        <v>1</v>
      </c>
      <c r="AT237" s="28" t="s">
        <v>590</v>
      </c>
    </row>
    <row r="238" spans="1:46" x14ac:dyDescent="0.3">
      <c r="A238" s="4">
        <v>10</v>
      </c>
      <c r="B238" s="4">
        <f t="shared" si="302"/>
        <v>91</v>
      </c>
      <c r="C238" s="4">
        <f t="shared" si="297"/>
        <v>200</v>
      </c>
      <c r="D238" s="4">
        <f>AB238</f>
        <v>1</v>
      </c>
      <c r="E238" s="4">
        <f t="shared" si="298"/>
        <v>200</v>
      </c>
      <c r="F238" s="4">
        <f t="shared" si="299"/>
        <v>40</v>
      </c>
      <c r="G238" s="4">
        <f t="shared" si="299"/>
        <v>100</v>
      </c>
      <c r="H238" s="4">
        <f t="shared" si="299"/>
        <v>200</v>
      </c>
      <c r="I238" s="4">
        <f t="shared" si="299"/>
        <v>504</v>
      </c>
      <c r="J238" s="4">
        <f t="shared" si="299"/>
        <v>420</v>
      </c>
      <c r="K238" s="4">
        <f t="shared" si="299"/>
        <v>280</v>
      </c>
      <c r="L238" s="4">
        <f t="shared" si="299"/>
        <v>100</v>
      </c>
      <c r="M238" s="4">
        <f t="shared" si="299"/>
        <v>1300</v>
      </c>
      <c r="N238" s="4">
        <f t="shared" si="299"/>
        <v>600</v>
      </c>
      <c r="Y238">
        <v>5</v>
      </c>
      <c r="Z238">
        <v>1</v>
      </c>
      <c r="AA238" s="7">
        <v>0</v>
      </c>
      <c r="AB238">
        <v>1</v>
      </c>
      <c r="AF238">
        <f t="shared" si="273"/>
        <v>571</v>
      </c>
      <c r="AG238">
        <f t="shared" si="274"/>
        <v>57</v>
      </c>
      <c r="AH238" t="str">
        <f t="shared" ref="AH238:AI238" si="311">AH234</f>
        <v>普通怪1</v>
      </c>
      <c r="AI238">
        <f t="shared" si="311"/>
        <v>1</v>
      </c>
      <c r="AJ238" t="s">
        <v>245</v>
      </c>
      <c r="AK238" t="str">
        <f t="shared" si="294"/>
        <v>#000000</v>
      </c>
      <c r="AM238">
        <f t="shared" si="276"/>
        <v>1</v>
      </c>
      <c r="AN238" t="str">
        <f t="shared" si="277"/>
        <v/>
      </c>
      <c r="AO238">
        <f t="shared" si="266"/>
        <v>1</v>
      </c>
      <c r="AP238">
        <f t="shared" si="301"/>
        <v>20</v>
      </c>
      <c r="AQ238">
        <f t="shared" si="267"/>
        <v>40</v>
      </c>
      <c r="AR238">
        <f t="shared" si="301"/>
        <v>1</v>
      </c>
      <c r="AS238">
        <f t="shared" si="301"/>
        <v>1</v>
      </c>
    </row>
    <row r="239" spans="1:46" x14ac:dyDescent="0.3">
      <c r="A239" s="4">
        <v>11</v>
      </c>
      <c r="B239" s="4">
        <f t="shared" si="302"/>
        <v>101</v>
      </c>
      <c r="C239" s="4">
        <f t="shared" si="297"/>
        <v>230</v>
      </c>
      <c r="D239" s="4">
        <f t="shared" ref="D239:D258" si="312">AB239</f>
        <v>1.0552323749986281</v>
      </c>
      <c r="E239" s="4">
        <f t="shared" si="298"/>
        <v>242</v>
      </c>
      <c r="F239" s="4">
        <f t="shared" si="299"/>
        <v>48.400000000000006</v>
      </c>
      <c r="G239" s="4">
        <f t="shared" si="299"/>
        <v>121</v>
      </c>
      <c r="H239" s="4">
        <f t="shared" si="299"/>
        <v>242</v>
      </c>
      <c r="I239" s="4">
        <f t="shared" si="299"/>
        <v>609.84</v>
      </c>
      <c r="J239" s="4">
        <f t="shared" si="299"/>
        <v>508.20000000000005</v>
      </c>
      <c r="K239" s="4">
        <f t="shared" si="299"/>
        <v>338.79999999999995</v>
      </c>
      <c r="L239" s="4">
        <f t="shared" si="299"/>
        <v>121</v>
      </c>
      <c r="M239" s="4">
        <f t="shared" si="299"/>
        <v>1573</v>
      </c>
      <c r="N239" s="4">
        <f t="shared" si="299"/>
        <v>726</v>
      </c>
      <c r="Y239">
        <v>6</v>
      </c>
      <c r="AB239">
        <f>AB238*AC239</f>
        <v>1.0552323749986281</v>
      </c>
      <c r="AC239">
        <f>(AB243/AB238)^0.2</f>
        <v>1.0552323749986281</v>
      </c>
      <c r="AD239">
        <f>AB239-AB238</f>
        <v>5.5232374998628098E-2</v>
      </c>
      <c r="AF239">
        <f t="shared" si="273"/>
        <v>572</v>
      </c>
      <c r="AG239">
        <f t="shared" si="274"/>
        <v>57</v>
      </c>
      <c r="AH239" t="str">
        <f t="shared" ref="AH239:AI239" si="313">AH235</f>
        <v>普通怪2</v>
      </c>
      <c r="AI239">
        <f t="shared" si="313"/>
        <v>1</v>
      </c>
      <c r="AJ239" t="s">
        <v>247</v>
      </c>
      <c r="AK239" t="str">
        <f t="shared" si="294"/>
        <v>#000000</v>
      </c>
      <c r="AM239">
        <f t="shared" si="276"/>
        <v>1</v>
      </c>
      <c r="AN239" t="str">
        <f t="shared" si="277"/>
        <v/>
      </c>
      <c r="AO239">
        <f t="shared" si="266"/>
        <v>1</v>
      </c>
      <c r="AP239">
        <f t="shared" si="301"/>
        <v>20</v>
      </c>
      <c r="AQ239">
        <f t="shared" si="267"/>
        <v>40</v>
      </c>
      <c r="AR239">
        <f t="shared" si="301"/>
        <v>1</v>
      </c>
      <c r="AS239">
        <f t="shared" si="301"/>
        <v>1</v>
      </c>
    </row>
    <row r="240" spans="1:46" x14ac:dyDescent="0.3">
      <c r="A240" s="23">
        <v>12</v>
      </c>
      <c r="B240" s="4">
        <f t="shared" si="302"/>
        <v>111</v>
      </c>
      <c r="C240" s="4">
        <f t="shared" si="297"/>
        <v>260</v>
      </c>
      <c r="D240" s="4">
        <f t="shared" si="312"/>
        <v>1.1135153652452452</v>
      </c>
      <c r="E240" s="4">
        <f t="shared" si="298"/>
        <v>289</v>
      </c>
      <c r="F240" s="4">
        <f t="shared" si="299"/>
        <v>57.800000000000004</v>
      </c>
      <c r="G240" s="4">
        <f t="shared" si="299"/>
        <v>144.5</v>
      </c>
      <c r="H240" s="4">
        <f t="shared" si="299"/>
        <v>289</v>
      </c>
      <c r="I240" s="4">
        <f t="shared" si="299"/>
        <v>728.28</v>
      </c>
      <c r="J240" s="4">
        <f t="shared" si="299"/>
        <v>606.9</v>
      </c>
      <c r="K240" s="4">
        <f t="shared" si="299"/>
        <v>404.59999999999997</v>
      </c>
      <c r="L240" s="4">
        <f t="shared" si="299"/>
        <v>144.5</v>
      </c>
      <c r="M240" s="4">
        <f t="shared" si="299"/>
        <v>1878.5</v>
      </c>
      <c r="N240" s="4">
        <f t="shared" si="299"/>
        <v>867</v>
      </c>
      <c r="Y240">
        <v>7</v>
      </c>
      <c r="AB240">
        <f>AB239*AC240</f>
        <v>1.1135153652452452</v>
      </c>
      <c r="AC240">
        <f>(AB243/AB238)^0.2</f>
        <v>1.0552323749986281</v>
      </c>
      <c r="AD240">
        <f>AB240-AB239</f>
        <v>5.8282990246617095E-2</v>
      </c>
      <c r="AF240">
        <f t="shared" si="273"/>
        <v>573</v>
      </c>
      <c r="AG240">
        <f t="shared" si="274"/>
        <v>57</v>
      </c>
      <c r="AH240" t="str">
        <f t="shared" ref="AH240:AI240" si="314">AH236</f>
        <v>普通怪3</v>
      </c>
      <c r="AI240">
        <f t="shared" si="314"/>
        <v>1</v>
      </c>
      <c r="AJ240" t="s">
        <v>243</v>
      </c>
      <c r="AK240" t="str">
        <f t="shared" si="294"/>
        <v>#000000</v>
      </c>
      <c r="AM240">
        <f t="shared" si="276"/>
        <v>1</v>
      </c>
      <c r="AN240" t="str">
        <f t="shared" si="277"/>
        <v/>
      </c>
      <c r="AO240">
        <f t="shared" si="266"/>
        <v>1</v>
      </c>
      <c r="AP240">
        <f t="shared" si="301"/>
        <v>20</v>
      </c>
      <c r="AQ240">
        <f t="shared" si="267"/>
        <v>40</v>
      </c>
      <c r="AR240">
        <f t="shared" si="301"/>
        <v>1</v>
      </c>
      <c r="AS240">
        <f t="shared" si="301"/>
        <v>1</v>
      </c>
    </row>
    <row r="241" spans="1:46" x14ac:dyDescent="0.3">
      <c r="A241" s="4">
        <v>13</v>
      </c>
      <c r="B241" s="4">
        <f t="shared" si="302"/>
        <v>121</v>
      </c>
      <c r="C241" s="4">
        <f t="shared" si="297"/>
        <v>290</v>
      </c>
      <c r="D241" s="4">
        <f t="shared" si="312"/>
        <v>1.1750174634652049</v>
      </c>
      <c r="E241" s="4">
        <f t="shared" si="298"/>
        <v>340</v>
      </c>
      <c r="F241" s="4">
        <f t="shared" si="299"/>
        <v>68</v>
      </c>
      <c r="G241" s="4">
        <f t="shared" si="299"/>
        <v>170</v>
      </c>
      <c r="H241" s="4">
        <f t="shared" si="299"/>
        <v>340</v>
      </c>
      <c r="I241" s="4">
        <f t="shared" si="299"/>
        <v>856.8</v>
      </c>
      <c r="J241" s="4">
        <f t="shared" si="299"/>
        <v>714</v>
      </c>
      <c r="K241" s="4">
        <f t="shared" si="299"/>
        <v>475.99999999999994</v>
      </c>
      <c r="L241" s="4">
        <f t="shared" si="299"/>
        <v>170</v>
      </c>
      <c r="M241" s="4">
        <f t="shared" si="299"/>
        <v>2210</v>
      </c>
      <c r="N241" s="4">
        <f t="shared" si="299"/>
        <v>1020</v>
      </c>
      <c r="Y241">
        <v>7</v>
      </c>
      <c r="AB241">
        <f>AB240*AC241</f>
        <v>1.1750174634652049</v>
      </c>
      <c r="AC241">
        <f>(AB243/AB238)^0.2</f>
        <v>1.0552323749986281</v>
      </c>
      <c r="AD241">
        <f t="shared" ref="AD241:AD257" si="315">AB241-AB240</f>
        <v>6.1502098219959667E-2</v>
      </c>
      <c r="AF241">
        <f t="shared" si="273"/>
        <v>575</v>
      </c>
      <c r="AG241">
        <f t="shared" si="274"/>
        <v>57</v>
      </c>
      <c r="AH241" t="str">
        <f t="shared" ref="AH241:AI241" si="316">AH237</f>
        <v>BOSS</v>
      </c>
      <c r="AI241">
        <f t="shared" si="316"/>
        <v>3</v>
      </c>
      <c r="AJ241" t="s">
        <v>381</v>
      </c>
      <c r="AK241" t="str">
        <f t="shared" si="294"/>
        <v>#FB8C00</v>
      </c>
      <c r="AM241">
        <f t="shared" si="276"/>
        <v>1.5</v>
      </c>
      <c r="AN241">
        <f t="shared" si="277"/>
        <v>15</v>
      </c>
      <c r="AO241">
        <f t="shared" si="266"/>
        <v>8.25</v>
      </c>
      <c r="AP241">
        <f t="shared" si="301"/>
        <v>50</v>
      </c>
      <c r="AQ241">
        <f t="shared" si="267"/>
        <v>20</v>
      </c>
      <c r="AR241">
        <f t="shared" si="301"/>
        <v>1</v>
      </c>
      <c r="AS241">
        <f t="shared" si="301"/>
        <v>1</v>
      </c>
      <c r="AT241" s="28" t="s">
        <v>590</v>
      </c>
    </row>
    <row r="242" spans="1:46" x14ac:dyDescent="0.3">
      <c r="A242" s="4">
        <v>14</v>
      </c>
      <c r="B242" s="4">
        <f t="shared" si="302"/>
        <v>131</v>
      </c>
      <c r="C242" s="4">
        <f t="shared" si="297"/>
        <v>320</v>
      </c>
      <c r="D242" s="4">
        <f t="shared" si="312"/>
        <v>1.2399164686372519</v>
      </c>
      <c r="E242" s="4">
        <f t="shared" si="298"/>
        <v>396</v>
      </c>
      <c r="F242" s="4">
        <f t="shared" si="299"/>
        <v>79.2</v>
      </c>
      <c r="G242" s="4">
        <f t="shared" si="299"/>
        <v>198</v>
      </c>
      <c r="H242" s="4">
        <f t="shared" si="299"/>
        <v>396</v>
      </c>
      <c r="I242" s="4">
        <f t="shared" si="299"/>
        <v>997.92</v>
      </c>
      <c r="J242" s="4">
        <f t="shared" si="299"/>
        <v>831.6</v>
      </c>
      <c r="K242" s="4">
        <f t="shared" si="299"/>
        <v>554.4</v>
      </c>
      <c r="L242" s="4">
        <f t="shared" si="299"/>
        <v>198</v>
      </c>
      <c r="M242" s="4">
        <f t="shared" si="299"/>
        <v>2574</v>
      </c>
      <c r="N242" s="4">
        <f t="shared" si="299"/>
        <v>1188</v>
      </c>
      <c r="Y242">
        <v>7</v>
      </c>
      <c r="AB242">
        <f>AB241*AC242</f>
        <v>1.2399164686372519</v>
      </c>
      <c r="AC242">
        <f>(AB243/AB238)^0.2</f>
        <v>1.0552323749986281</v>
      </c>
      <c r="AD242">
        <f t="shared" si="315"/>
        <v>6.4899005172047053E-2</v>
      </c>
      <c r="AF242">
        <f t="shared" si="273"/>
        <v>581</v>
      </c>
      <c r="AG242">
        <f t="shared" si="274"/>
        <v>58</v>
      </c>
      <c r="AH242" t="str">
        <f t="shared" ref="AH242:AI242" si="317">AH238</f>
        <v>普通怪1</v>
      </c>
      <c r="AI242">
        <f t="shared" si="317"/>
        <v>1</v>
      </c>
      <c r="AJ242" t="s">
        <v>252</v>
      </c>
      <c r="AK242" t="str">
        <f t="shared" ref="AK242:AK257" si="318">AK238</f>
        <v>#000000</v>
      </c>
      <c r="AM242">
        <f t="shared" si="276"/>
        <v>1</v>
      </c>
      <c r="AN242" t="str">
        <f t="shared" si="277"/>
        <v/>
      </c>
      <c r="AO242">
        <f t="shared" si="266"/>
        <v>1</v>
      </c>
      <c r="AP242">
        <f t="shared" si="301"/>
        <v>20</v>
      </c>
      <c r="AQ242">
        <f t="shared" si="267"/>
        <v>40</v>
      </c>
      <c r="AR242">
        <f t="shared" si="301"/>
        <v>1</v>
      </c>
      <c r="AS242">
        <f t="shared" si="301"/>
        <v>1</v>
      </c>
    </row>
    <row r="243" spans="1:46" x14ac:dyDescent="0.3">
      <c r="A243" s="23">
        <v>15</v>
      </c>
      <c r="B243" s="4">
        <f t="shared" si="302"/>
        <v>141</v>
      </c>
      <c r="C243" s="4">
        <f t="shared" si="297"/>
        <v>350</v>
      </c>
      <c r="D243" s="4">
        <f t="shared" si="312"/>
        <v>1.3084</v>
      </c>
      <c r="E243" s="4">
        <f t="shared" si="298"/>
        <v>457</v>
      </c>
      <c r="F243" s="4">
        <f t="shared" si="299"/>
        <v>91.4</v>
      </c>
      <c r="G243" s="4">
        <f t="shared" si="299"/>
        <v>228.5</v>
      </c>
      <c r="H243" s="4">
        <f t="shared" si="299"/>
        <v>457</v>
      </c>
      <c r="I243" s="4">
        <f t="shared" si="299"/>
        <v>1151.6400000000001</v>
      </c>
      <c r="J243" s="4">
        <f t="shared" si="299"/>
        <v>959.7</v>
      </c>
      <c r="K243" s="4">
        <f t="shared" si="299"/>
        <v>639.79999999999995</v>
      </c>
      <c r="L243" s="4">
        <f t="shared" si="299"/>
        <v>228.5</v>
      </c>
      <c r="M243" s="8">
        <f t="shared" si="299"/>
        <v>2970.5</v>
      </c>
      <c r="N243" s="4">
        <f t="shared" si="299"/>
        <v>1371</v>
      </c>
      <c r="Y243">
        <v>11</v>
      </c>
      <c r="AA243" s="7">
        <v>0.3</v>
      </c>
      <c r="AB243">
        <f>(Z258-Z238)*AA243+Z238</f>
        <v>1.3084</v>
      </c>
      <c r="AD243">
        <f t="shared" si="315"/>
        <v>6.8483531362748096E-2</v>
      </c>
      <c r="AF243">
        <f t="shared" si="273"/>
        <v>582</v>
      </c>
      <c r="AG243">
        <f t="shared" si="274"/>
        <v>58</v>
      </c>
      <c r="AH243" t="str">
        <f t="shared" ref="AH243:AI243" si="319">AH239</f>
        <v>普通怪2</v>
      </c>
      <c r="AI243">
        <f t="shared" si="319"/>
        <v>1</v>
      </c>
      <c r="AJ243" t="s">
        <v>258</v>
      </c>
      <c r="AK243" t="str">
        <f t="shared" si="318"/>
        <v>#000000</v>
      </c>
      <c r="AM243">
        <f t="shared" si="276"/>
        <v>1</v>
      </c>
      <c r="AN243" t="str">
        <f t="shared" si="277"/>
        <v/>
      </c>
      <c r="AO243">
        <f t="shared" si="266"/>
        <v>1</v>
      </c>
      <c r="AP243">
        <f t="shared" si="301"/>
        <v>20</v>
      </c>
      <c r="AQ243">
        <f t="shared" si="267"/>
        <v>40</v>
      </c>
      <c r="AR243">
        <f t="shared" si="301"/>
        <v>1</v>
      </c>
      <c r="AS243">
        <f t="shared" si="301"/>
        <v>1</v>
      </c>
    </row>
    <row r="244" spans="1:46" x14ac:dyDescent="0.3">
      <c r="A244" s="4">
        <v>16</v>
      </c>
      <c r="B244" s="4">
        <f t="shared" si="302"/>
        <v>151</v>
      </c>
      <c r="C244" s="4">
        <f t="shared" si="297"/>
        <v>380</v>
      </c>
      <c r="D244" s="4">
        <f t="shared" si="312"/>
        <v>1.3819041327803978</v>
      </c>
      <c r="E244" s="4">
        <f t="shared" si="298"/>
        <v>525</v>
      </c>
      <c r="F244" s="4">
        <f t="shared" si="299"/>
        <v>105</v>
      </c>
      <c r="G244" s="4">
        <f t="shared" si="299"/>
        <v>262.5</v>
      </c>
      <c r="H244" s="4">
        <f t="shared" si="299"/>
        <v>525</v>
      </c>
      <c r="I244" s="4">
        <f t="shared" si="299"/>
        <v>1323</v>
      </c>
      <c r="J244" s="4">
        <f t="shared" si="299"/>
        <v>1102.5</v>
      </c>
      <c r="K244" s="4">
        <f t="shared" si="299"/>
        <v>735</v>
      </c>
      <c r="L244" s="4">
        <f t="shared" si="299"/>
        <v>262.5</v>
      </c>
      <c r="M244" s="4">
        <f t="shared" si="299"/>
        <v>3412.5</v>
      </c>
      <c r="N244" s="4">
        <f t="shared" si="299"/>
        <v>1575</v>
      </c>
      <c r="Y244">
        <v>12</v>
      </c>
      <c r="AB244">
        <f>AB243*AC244</f>
        <v>1.3819041327803978</v>
      </c>
      <c r="AC244">
        <f>(AB248/AB243)^0.2</f>
        <v>1.0561786401562197</v>
      </c>
      <c r="AD244">
        <f t="shared" si="315"/>
        <v>7.3504132780397802E-2</v>
      </c>
      <c r="AF244">
        <f t="shared" si="273"/>
        <v>583</v>
      </c>
      <c r="AG244">
        <f t="shared" si="274"/>
        <v>58</v>
      </c>
      <c r="AH244" t="str">
        <f t="shared" ref="AH244:AI244" si="320">AH240</f>
        <v>普通怪3</v>
      </c>
      <c r="AI244">
        <f t="shared" si="320"/>
        <v>1</v>
      </c>
      <c r="AJ244" t="s">
        <v>271</v>
      </c>
      <c r="AK244" t="str">
        <f t="shared" si="318"/>
        <v>#000000</v>
      </c>
      <c r="AM244">
        <f t="shared" si="276"/>
        <v>1</v>
      </c>
      <c r="AN244" t="str">
        <f t="shared" si="277"/>
        <v/>
      </c>
      <c r="AO244">
        <f t="shared" si="266"/>
        <v>1</v>
      </c>
      <c r="AP244">
        <f t="shared" si="301"/>
        <v>20</v>
      </c>
      <c r="AQ244">
        <f t="shared" si="267"/>
        <v>40</v>
      </c>
      <c r="AR244">
        <f t="shared" si="301"/>
        <v>1</v>
      </c>
      <c r="AS244">
        <f t="shared" si="301"/>
        <v>1</v>
      </c>
    </row>
    <row r="245" spans="1:46" x14ac:dyDescent="0.3">
      <c r="A245" s="4">
        <v>17</v>
      </c>
      <c r="B245" s="4">
        <f t="shared" si="302"/>
        <v>161</v>
      </c>
      <c r="C245" s="4">
        <f t="shared" si="297"/>
        <v>415</v>
      </c>
      <c r="D245" s="4">
        <f t="shared" si="312"/>
        <v>1.4595376277862606</v>
      </c>
      <c r="E245" s="4">
        <f t="shared" si="298"/>
        <v>605</v>
      </c>
      <c r="F245" s="4">
        <f t="shared" ref="F245:N258" si="321">$E245*F$125</f>
        <v>121</v>
      </c>
      <c r="G245" s="4">
        <f t="shared" si="321"/>
        <v>302.5</v>
      </c>
      <c r="H245" s="4">
        <f t="shared" si="321"/>
        <v>605</v>
      </c>
      <c r="I245" s="4">
        <f t="shared" si="321"/>
        <v>1524.6</v>
      </c>
      <c r="J245" s="4">
        <f t="shared" si="321"/>
        <v>1270.5</v>
      </c>
      <c r="K245" s="4">
        <f t="shared" si="321"/>
        <v>847</v>
      </c>
      <c r="L245" s="4">
        <f t="shared" si="321"/>
        <v>302.5</v>
      </c>
      <c r="M245" s="4">
        <f t="shared" si="321"/>
        <v>3932.5</v>
      </c>
      <c r="N245" s="4">
        <f t="shared" si="321"/>
        <v>1815</v>
      </c>
      <c r="Y245">
        <v>12</v>
      </c>
      <c r="AB245">
        <f>AB244*AC245</f>
        <v>1.4595376277862606</v>
      </c>
      <c r="AC245">
        <f>(AB248/AB243)^0.2</f>
        <v>1.0561786401562197</v>
      </c>
      <c r="AD245">
        <f t="shared" si="315"/>
        <v>7.7633495005862807E-2</v>
      </c>
      <c r="AF245">
        <f t="shared" si="273"/>
        <v>585</v>
      </c>
      <c r="AG245">
        <f t="shared" si="274"/>
        <v>58</v>
      </c>
      <c r="AH245" t="str">
        <f t="shared" ref="AH245:AI245" si="322">AH241</f>
        <v>BOSS</v>
      </c>
      <c r="AI245">
        <f t="shared" si="322"/>
        <v>3</v>
      </c>
      <c r="AJ245" t="s">
        <v>382</v>
      </c>
      <c r="AK245" t="str">
        <f t="shared" si="318"/>
        <v>#FB8C00</v>
      </c>
      <c r="AM245">
        <f t="shared" si="276"/>
        <v>1.5</v>
      </c>
      <c r="AN245">
        <f t="shared" si="277"/>
        <v>15</v>
      </c>
      <c r="AO245">
        <f t="shared" si="266"/>
        <v>8.25</v>
      </c>
      <c r="AP245">
        <f t="shared" ref="AP245:AS260" si="323">AP241</f>
        <v>50</v>
      </c>
      <c r="AQ245">
        <f t="shared" si="267"/>
        <v>20</v>
      </c>
      <c r="AR245">
        <f t="shared" si="323"/>
        <v>1</v>
      </c>
      <c r="AS245">
        <f t="shared" si="323"/>
        <v>1</v>
      </c>
      <c r="AT245" s="28" t="s">
        <v>590</v>
      </c>
    </row>
    <row r="246" spans="1:46" x14ac:dyDescent="0.3">
      <c r="A246" s="23">
        <v>18</v>
      </c>
      <c r="B246" s="4">
        <f t="shared" si="302"/>
        <v>171</v>
      </c>
      <c r="C246" s="4">
        <f t="shared" si="297"/>
        <v>450</v>
      </c>
      <c r="D246" s="4">
        <f t="shared" si="312"/>
        <v>1.5415324669721273</v>
      </c>
      <c r="E246" s="4">
        <f t="shared" si="298"/>
        <v>693</v>
      </c>
      <c r="F246" s="4">
        <f t="shared" si="321"/>
        <v>138.6</v>
      </c>
      <c r="G246" s="4">
        <f t="shared" si="321"/>
        <v>346.5</v>
      </c>
      <c r="H246" s="4">
        <f t="shared" si="321"/>
        <v>693</v>
      </c>
      <c r="I246" s="4">
        <f t="shared" si="321"/>
        <v>1746.36</v>
      </c>
      <c r="J246" s="4">
        <f t="shared" si="321"/>
        <v>1455.3</v>
      </c>
      <c r="K246" s="4">
        <f t="shared" si="321"/>
        <v>970.19999999999993</v>
      </c>
      <c r="L246" s="4">
        <f t="shared" si="321"/>
        <v>346.5</v>
      </c>
      <c r="M246" s="4">
        <f t="shared" si="321"/>
        <v>4504.5</v>
      </c>
      <c r="N246" s="4">
        <f t="shared" si="321"/>
        <v>2079</v>
      </c>
      <c r="Y246">
        <v>13</v>
      </c>
      <c r="AB246">
        <f>AB245*AC246</f>
        <v>1.5415324669721273</v>
      </c>
      <c r="AC246">
        <f>(AB248/AB243)^0.2</f>
        <v>1.0561786401562197</v>
      </c>
      <c r="AD246">
        <f t="shared" si="315"/>
        <v>8.1994839185866697E-2</v>
      </c>
      <c r="AF246">
        <f t="shared" si="273"/>
        <v>591</v>
      </c>
      <c r="AG246">
        <f t="shared" si="274"/>
        <v>59</v>
      </c>
      <c r="AH246" t="str">
        <f t="shared" ref="AH246:AI246" si="324">AH242</f>
        <v>普通怪1</v>
      </c>
      <c r="AI246">
        <f t="shared" si="324"/>
        <v>1</v>
      </c>
      <c r="AJ246" t="s">
        <v>292</v>
      </c>
      <c r="AK246" t="str">
        <f t="shared" si="318"/>
        <v>#000000</v>
      </c>
      <c r="AM246">
        <f t="shared" si="276"/>
        <v>1</v>
      </c>
      <c r="AN246" t="str">
        <f t="shared" si="277"/>
        <v/>
      </c>
      <c r="AO246">
        <f t="shared" si="266"/>
        <v>1</v>
      </c>
      <c r="AP246">
        <f t="shared" si="323"/>
        <v>20</v>
      </c>
      <c r="AQ246">
        <f t="shared" si="267"/>
        <v>40</v>
      </c>
      <c r="AR246">
        <f t="shared" si="323"/>
        <v>1</v>
      </c>
      <c r="AS246">
        <f t="shared" si="323"/>
        <v>1</v>
      </c>
    </row>
    <row r="247" spans="1:46" x14ac:dyDescent="0.3">
      <c r="A247" s="4">
        <v>19</v>
      </c>
      <c r="B247" s="4">
        <f t="shared" si="302"/>
        <v>181</v>
      </c>
      <c r="C247" s="4">
        <f t="shared" si="297"/>
        <v>485</v>
      </c>
      <c r="D247" s="4">
        <f t="shared" si="312"/>
        <v>1.628133664723284</v>
      </c>
      <c r="E247" s="4">
        <f t="shared" si="298"/>
        <v>789</v>
      </c>
      <c r="F247" s="4">
        <f t="shared" si="321"/>
        <v>157.80000000000001</v>
      </c>
      <c r="G247" s="4">
        <f t="shared" si="321"/>
        <v>394.5</v>
      </c>
      <c r="H247" s="4">
        <f t="shared" si="321"/>
        <v>789</v>
      </c>
      <c r="I247" s="4">
        <f t="shared" si="321"/>
        <v>1988.28</v>
      </c>
      <c r="J247" s="4">
        <f t="shared" si="321"/>
        <v>1656.9</v>
      </c>
      <c r="K247" s="4">
        <f t="shared" si="321"/>
        <v>1104.5999999999999</v>
      </c>
      <c r="L247" s="4">
        <f t="shared" si="321"/>
        <v>394.5</v>
      </c>
      <c r="M247" s="4">
        <f t="shared" si="321"/>
        <v>5128.5</v>
      </c>
      <c r="N247" s="4">
        <f t="shared" si="321"/>
        <v>2367</v>
      </c>
      <c r="Y247">
        <v>14</v>
      </c>
      <c r="AB247">
        <f>AB246*AC247</f>
        <v>1.628133664723284</v>
      </c>
      <c r="AC247">
        <f>(AB248/AB243)^0.2</f>
        <v>1.0561786401562197</v>
      </c>
      <c r="AD247">
        <f t="shared" si="315"/>
        <v>8.6601197751156711E-2</v>
      </c>
      <c r="AF247">
        <f t="shared" si="273"/>
        <v>592</v>
      </c>
      <c r="AG247">
        <f t="shared" si="274"/>
        <v>59</v>
      </c>
      <c r="AH247" t="str">
        <f t="shared" ref="AH247:AI247" si="325">AH243</f>
        <v>普通怪2</v>
      </c>
      <c r="AI247">
        <f t="shared" si="325"/>
        <v>1</v>
      </c>
      <c r="AJ247" t="s">
        <v>263</v>
      </c>
      <c r="AK247" t="str">
        <f t="shared" si="318"/>
        <v>#000000</v>
      </c>
      <c r="AM247">
        <f t="shared" si="276"/>
        <v>1</v>
      </c>
      <c r="AN247" t="str">
        <f t="shared" si="277"/>
        <v/>
      </c>
      <c r="AO247">
        <f t="shared" si="266"/>
        <v>1</v>
      </c>
      <c r="AP247">
        <f t="shared" si="323"/>
        <v>20</v>
      </c>
      <c r="AQ247">
        <f t="shared" si="267"/>
        <v>40</v>
      </c>
      <c r="AR247">
        <f t="shared" si="323"/>
        <v>1</v>
      </c>
      <c r="AS247">
        <f t="shared" si="323"/>
        <v>1</v>
      </c>
    </row>
    <row r="248" spans="1:46" ht="14.5" thickBot="1" x14ac:dyDescent="0.35">
      <c r="A248" s="4">
        <v>20</v>
      </c>
      <c r="B248" s="8">
        <f t="shared" si="302"/>
        <v>191</v>
      </c>
      <c r="C248" s="4">
        <f t="shared" si="297"/>
        <v>520</v>
      </c>
      <c r="D248" s="4">
        <f t="shared" si="312"/>
        <v>1.7196</v>
      </c>
      <c r="E248" s="4">
        <f t="shared" si="298"/>
        <v>894</v>
      </c>
      <c r="F248" s="4">
        <f t="shared" si="321"/>
        <v>178.8</v>
      </c>
      <c r="G248" s="4">
        <f t="shared" si="321"/>
        <v>447</v>
      </c>
      <c r="H248" s="4">
        <f t="shared" si="321"/>
        <v>894</v>
      </c>
      <c r="I248" s="4">
        <f t="shared" si="321"/>
        <v>2252.88</v>
      </c>
      <c r="J248" s="4">
        <f t="shared" si="321"/>
        <v>1877.4</v>
      </c>
      <c r="K248" s="4">
        <f t="shared" si="321"/>
        <v>1251.5999999999999</v>
      </c>
      <c r="L248" s="4">
        <f t="shared" si="321"/>
        <v>447</v>
      </c>
      <c r="M248" s="4">
        <f t="shared" si="321"/>
        <v>5811</v>
      </c>
      <c r="N248" s="4">
        <f t="shared" si="321"/>
        <v>2682</v>
      </c>
      <c r="Y248">
        <v>14</v>
      </c>
      <c r="AA248" s="7">
        <v>0.7</v>
      </c>
      <c r="AB248">
        <f>(Z258-Z238)*AA248+Z238</f>
        <v>1.7196</v>
      </c>
      <c r="AD248">
        <f t="shared" si="315"/>
        <v>9.1466335276715993E-2</v>
      </c>
      <c r="AF248">
        <f t="shared" si="273"/>
        <v>593</v>
      </c>
      <c r="AG248">
        <f t="shared" si="274"/>
        <v>59</v>
      </c>
      <c r="AH248" t="str">
        <f t="shared" ref="AH248:AI248" si="326">AH244</f>
        <v>普通怪3</v>
      </c>
      <c r="AI248">
        <f t="shared" si="326"/>
        <v>1</v>
      </c>
      <c r="AJ248" t="s">
        <v>237</v>
      </c>
      <c r="AK248" t="str">
        <f t="shared" si="318"/>
        <v>#000000</v>
      </c>
      <c r="AM248">
        <f t="shared" si="276"/>
        <v>1</v>
      </c>
      <c r="AN248" t="str">
        <f t="shared" si="277"/>
        <v/>
      </c>
      <c r="AO248">
        <f t="shared" si="266"/>
        <v>1</v>
      </c>
      <c r="AP248">
        <f t="shared" si="323"/>
        <v>20</v>
      </c>
      <c r="AQ248">
        <f t="shared" si="267"/>
        <v>40</v>
      </c>
      <c r="AR248">
        <f t="shared" si="323"/>
        <v>1</v>
      </c>
      <c r="AS248">
        <f t="shared" si="323"/>
        <v>1</v>
      </c>
      <c r="AT248" s="63"/>
    </row>
    <row r="249" spans="1:46" ht="14.5" thickTop="1" x14ac:dyDescent="0.3">
      <c r="A249" s="23">
        <v>21</v>
      </c>
      <c r="B249" s="4">
        <f t="shared" si="302"/>
        <v>201</v>
      </c>
      <c r="C249" s="4">
        <f t="shared" si="297"/>
        <v>555</v>
      </c>
      <c r="D249" s="4">
        <f t="shared" si="312"/>
        <v>1.7588836819604703</v>
      </c>
      <c r="E249" s="4">
        <f t="shared" si="298"/>
        <v>976</v>
      </c>
      <c r="F249" s="4">
        <f t="shared" si="321"/>
        <v>195.20000000000002</v>
      </c>
      <c r="G249" s="4">
        <f t="shared" si="321"/>
        <v>488</v>
      </c>
      <c r="H249" s="4">
        <f t="shared" si="321"/>
        <v>976</v>
      </c>
      <c r="I249" s="4">
        <f t="shared" si="321"/>
        <v>2459.52</v>
      </c>
      <c r="J249" s="4">
        <f t="shared" si="321"/>
        <v>2049.6</v>
      </c>
      <c r="K249" s="4">
        <f t="shared" si="321"/>
        <v>1366.3999999999999</v>
      </c>
      <c r="L249" s="4">
        <f t="shared" si="321"/>
        <v>488</v>
      </c>
      <c r="M249" s="4">
        <f t="shared" si="321"/>
        <v>6344</v>
      </c>
      <c r="N249" s="4">
        <f t="shared" si="321"/>
        <v>2928</v>
      </c>
      <c r="Y249">
        <v>14</v>
      </c>
      <c r="AB249">
        <f>AB248*AC249</f>
        <v>1.7588836819604703</v>
      </c>
      <c r="AC249">
        <f>(AB253/AB248)^0.2</f>
        <v>1.0228446626892709</v>
      </c>
      <c r="AD249">
        <f t="shared" si="315"/>
        <v>3.9283681960470274E-2</v>
      </c>
      <c r="AF249">
        <f t="shared" si="273"/>
        <v>595</v>
      </c>
      <c r="AG249">
        <f t="shared" si="274"/>
        <v>59</v>
      </c>
      <c r="AH249" t="str">
        <f t="shared" ref="AH249:AI249" si="327">AH245</f>
        <v>BOSS</v>
      </c>
      <c r="AI249">
        <f t="shared" si="327"/>
        <v>3</v>
      </c>
      <c r="AJ249" t="s">
        <v>383</v>
      </c>
      <c r="AK249" t="str">
        <f t="shared" si="318"/>
        <v>#FB8C00</v>
      </c>
      <c r="AM249">
        <f t="shared" si="276"/>
        <v>1.5</v>
      </c>
      <c r="AN249">
        <f t="shared" si="277"/>
        <v>15</v>
      </c>
      <c r="AO249">
        <f t="shared" si="266"/>
        <v>4.125</v>
      </c>
      <c r="AP249">
        <f t="shared" si="323"/>
        <v>50</v>
      </c>
      <c r="AQ249">
        <f t="shared" si="267"/>
        <v>40</v>
      </c>
      <c r="AR249">
        <f t="shared" si="323"/>
        <v>1</v>
      </c>
      <c r="AS249">
        <f t="shared" si="323"/>
        <v>1</v>
      </c>
      <c r="AT249" s="28" t="s">
        <v>589</v>
      </c>
    </row>
    <row r="250" spans="1:46" x14ac:dyDescent="0.3">
      <c r="A250" s="4">
        <v>22</v>
      </c>
      <c r="B250" s="4">
        <f t="shared" si="302"/>
        <v>211</v>
      </c>
      <c r="C250" s="4">
        <f t="shared" si="297"/>
        <v>590</v>
      </c>
      <c r="D250" s="4">
        <f t="shared" si="312"/>
        <v>1.7990647863845199</v>
      </c>
      <c r="E250" s="4">
        <f t="shared" si="298"/>
        <v>1061</v>
      </c>
      <c r="F250" s="4">
        <f t="shared" si="321"/>
        <v>212.20000000000002</v>
      </c>
      <c r="G250" s="4">
        <f t="shared" si="321"/>
        <v>530.5</v>
      </c>
      <c r="H250" s="4">
        <f t="shared" si="321"/>
        <v>1061</v>
      </c>
      <c r="I250" s="4">
        <f t="shared" si="321"/>
        <v>2673.72</v>
      </c>
      <c r="J250" s="4">
        <f t="shared" si="321"/>
        <v>2228.1</v>
      </c>
      <c r="K250" s="4">
        <f t="shared" si="321"/>
        <v>1485.3999999999999</v>
      </c>
      <c r="L250" s="4">
        <f t="shared" si="321"/>
        <v>530.5</v>
      </c>
      <c r="M250" s="4">
        <f t="shared" si="321"/>
        <v>6896.5</v>
      </c>
      <c r="N250" s="4">
        <f t="shared" si="321"/>
        <v>3183</v>
      </c>
      <c r="Y250">
        <v>15</v>
      </c>
      <c r="AB250">
        <f>AB249*AC250</f>
        <v>1.7990647863845199</v>
      </c>
      <c r="AC250">
        <f>(AB253/AB248)^0.2</f>
        <v>1.0228446626892709</v>
      </c>
      <c r="AD250">
        <f t="shared" si="315"/>
        <v>4.0181104424049652E-2</v>
      </c>
      <c r="AF250">
        <f t="shared" si="273"/>
        <v>601</v>
      </c>
      <c r="AG250">
        <f t="shared" si="274"/>
        <v>60</v>
      </c>
      <c r="AH250" t="str">
        <f t="shared" ref="AH250:AI250" si="328">AH246</f>
        <v>普通怪1</v>
      </c>
      <c r="AI250">
        <f t="shared" si="328"/>
        <v>1</v>
      </c>
      <c r="AJ250" t="s">
        <v>292</v>
      </c>
      <c r="AK250" t="str">
        <f t="shared" si="318"/>
        <v>#000000</v>
      </c>
      <c r="AM250">
        <f t="shared" si="276"/>
        <v>1</v>
      </c>
      <c r="AN250" t="str">
        <f t="shared" si="277"/>
        <v/>
      </c>
      <c r="AO250">
        <f t="shared" si="266"/>
        <v>1</v>
      </c>
      <c r="AP250">
        <f t="shared" si="323"/>
        <v>20</v>
      </c>
      <c r="AQ250">
        <f t="shared" si="267"/>
        <v>40</v>
      </c>
      <c r="AR250">
        <f t="shared" si="323"/>
        <v>1</v>
      </c>
      <c r="AS250">
        <f t="shared" si="323"/>
        <v>1</v>
      </c>
    </row>
    <row r="251" spans="1:46" x14ac:dyDescent="0.3">
      <c r="A251" s="4">
        <v>23</v>
      </c>
      <c r="B251" s="4">
        <f t="shared" si="302"/>
        <v>221</v>
      </c>
      <c r="C251" s="4">
        <f t="shared" si="297"/>
        <v>630</v>
      </c>
      <c r="D251" s="4">
        <f t="shared" si="312"/>
        <v>1.8401638145856194</v>
      </c>
      <c r="E251" s="4">
        <f t="shared" si="298"/>
        <v>1159</v>
      </c>
      <c r="F251" s="4">
        <f t="shared" si="321"/>
        <v>231.8</v>
      </c>
      <c r="G251" s="4">
        <f t="shared" si="321"/>
        <v>579.5</v>
      </c>
      <c r="H251" s="4">
        <f t="shared" si="321"/>
        <v>1159</v>
      </c>
      <c r="I251" s="4">
        <f t="shared" si="321"/>
        <v>2920.68</v>
      </c>
      <c r="J251" s="4">
        <f t="shared" si="321"/>
        <v>2433.9</v>
      </c>
      <c r="K251" s="4">
        <f t="shared" si="321"/>
        <v>1622.6</v>
      </c>
      <c r="L251" s="4">
        <f t="shared" si="321"/>
        <v>579.5</v>
      </c>
      <c r="M251" s="4">
        <f t="shared" si="321"/>
        <v>7533.5</v>
      </c>
      <c r="N251" s="4">
        <f t="shared" si="321"/>
        <v>3477</v>
      </c>
      <c r="Y251">
        <v>16</v>
      </c>
      <c r="AB251">
        <f>AB250*AC251</f>
        <v>1.8401638145856194</v>
      </c>
      <c r="AC251">
        <f>(AB253/AB248)^0.2</f>
        <v>1.0228446626892709</v>
      </c>
      <c r="AD251">
        <f t="shared" si="315"/>
        <v>4.1099028201099452E-2</v>
      </c>
      <c r="AF251">
        <f t="shared" si="273"/>
        <v>602</v>
      </c>
      <c r="AG251">
        <f t="shared" si="274"/>
        <v>60</v>
      </c>
      <c r="AH251" t="str">
        <f t="shared" ref="AH251:AI251" si="329">AH247</f>
        <v>普通怪2</v>
      </c>
      <c r="AI251">
        <f t="shared" si="329"/>
        <v>1</v>
      </c>
      <c r="AJ251" t="s">
        <v>273</v>
      </c>
      <c r="AK251" t="str">
        <f t="shared" si="318"/>
        <v>#000000</v>
      </c>
      <c r="AM251">
        <f t="shared" si="276"/>
        <v>1</v>
      </c>
      <c r="AN251" t="str">
        <f t="shared" si="277"/>
        <v/>
      </c>
      <c r="AO251">
        <f t="shared" si="266"/>
        <v>1</v>
      </c>
      <c r="AP251">
        <f t="shared" si="323"/>
        <v>20</v>
      </c>
      <c r="AQ251">
        <f t="shared" si="267"/>
        <v>40</v>
      </c>
      <c r="AR251">
        <f t="shared" si="323"/>
        <v>1</v>
      </c>
      <c r="AS251">
        <f t="shared" si="323"/>
        <v>1</v>
      </c>
    </row>
    <row r="252" spans="1:46" x14ac:dyDescent="0.3">
      <c r="A252" s="23">
        <v>24</v>
      </c>
      <c r="B252" s="4">
        <f t="shared" si="302"/>
        <v>231</v>
      </c>
      <c r="C252" s="4">
        <f t="shared" si="297"/>
        <v>670</v>
      </c>
      <c r="D252" s="4">
        <f t="shared" si="312"/>
        <v>1.8822017362228298</v>
      </c>
      <c r="E252" s="4">
        <f t="shared" si="298"/>
        <v>1261</v>
      </c>
      <c r="F252" s="4">
        <f t="shared" si="321"/>
        <v>252.20000000000002</v>
      </c>
      <c r="G252" s="4">
        <f t="shared" si="321"/>
        <v>630.5</v>
      </c>
      <c r="H252" s="4">
        <f t="shared" si="321"/>
        <v>1261</v>
      </c>
      <c r="I252" s="4">
        <f t="shared" si="321"/>
        <v>3177.72</v>
      </c>
      <c r="J252" s="4">
        <f t="shared" si="321"/>
        <v>2648.1</v>
      </c>
      <c r="K252" s="4">
        <f t="shared" si="321"/>
        <v>1765.3999999999999</v>
      </c>
      <c r="L252" s="4">
        <f t="shared" si="321"/>
        <v>630.5</v>
      </c>
      <c r="M252" s="4">
        <f t="shared" si="321"/>
        <v>8196.5</v>
      </c>
      <c r="N252" s="4">
        <f t="shared" si="321"/>
        <v>3783</v>
      </c>
      <c r="Y252">
        <v>16</v>
      </c>
      <c r="AB252">
        <f>AB251*AC252</f>
        <v>1.8822017362228298</v>
      </c>
      <c r="AC252">
        <f>(AB253/AB248)^0.2</f>
        <v>1.0228446626892709</v>
      </c>
      <c r="AD252">
        <f t="shared" si="315"/>
        <v>4.2037921637210429E-2</v>
      </c>
      <c r="AF252">
        <f t="shared" si="273"/>
        <v>603</v>
      </c>
      <c r="AG252">
        <f t="shared" si="274"/>
        <v>60</v>
      </c>
      <c r="AH252" t="str">
        <f t="shared" ref="AH252:AI252" si="330">AH248</f>
        <v>普通怪3</v>
      </c>
      <c r="AI252">
        <f t="shared" si="330"/>
        <v>1</v>
      </c>
      <c r="AJ252" t="s">
        <v>246</v>
      </c>
      <c r="AK252" t="str">
        <f t="shared" si="318"/>
        <v>#000000</v>
      </c>
      <c r="AM252">
        <f t="shared" si="276"/>
        <v>1</v>
      </c>
      <c r="AN252" t="str">
        <f t="shared" si="277"/>
        <v/>
      </c>
      <c r="AO252">
        <f t="shared" si="266"/>
        <v>1</v>
      </c>
      <c r="AP252">
        <f t="shared" si="323"/>
        <v>20</v>
      </c>
      <c r="AQ252">
        <f t="shared" si="267"/>
        <v>40</v>
      </c>
      <c r="AR252">
        <f t="shared" si="323"/>
        <v>1</v>
      </c>
      <c r="AS252">
        <f t="shared" si="323"/>
        <v>1</v>
      </c>
    </row>
    <row r="253" spans="1:46" x14ac:dyDescent="0.3">
      <c r="A253" s="4">
        <v>25</v>
      </c>
      <c r="B253" s="4">
        <f t="shared" si="302"/>
        <v>241</v>
      </c>
      <c r="C253" s="4">
        <f t="shared" si="297"/>
        <v>710</v>
      </c>
      <c r="D253" s="4">
        <f t="shared" si="312"/>
        <v>1.9252</v>
      </c>
      <c r="E253" s="4">
        <f t="shared" si="298"/>
        <v>1366</v>
      </c>
      <c r="F253" s="4">
        <f t="shared" si="321"/>
        <v>273.2</v>
      </c>
      <c r="G253" s="4">
        <f t="shared" si="321"/>
        <v>683</v>
      </c>
      <c r="H253" s="4">
        <f t="shared" si="321"/>
        <v>1366</v>
      </c>
      <c r="I253" s="4">
        <f t="shared" si="321"/>
        <v>3442.32</v>
      </c>
      <c r="J253" s="4">
        <f t="shared" si="321"/>
        <v>2868.6</v>
      </c>
      <c r="K253" s="4">
        <f t="shared" si="321"/>
        <v>1912.3999999999999</v>
      </c>
      <c r="L253" s="4">
        <f t="shared" si="321"/>
        <v>683</v>
      </c>
      <c r="M253" s="4">
        <f t="shared" si="321"/>
        <v>8879</v>
      </c>
      <c r="N253" s="4">
        <f t="shared" si="321"/>
        <v>4098</v>
      </c>
      <c r="Y253">
        <v>17</v>
      </c>
      <c r="AA253" s="7">
        <v>0.9</v>
      </c>
      <c r="AB253">
        <f>(Z258-Z238)*AA253+Z238</f>
        <v>1.9252</v>
      </c>
      <c r="AD253">
        <f t="shared" si="315"/>
        <v>4.2998263777170198E-2</v>
      </c>
      <c r="AF253">
        <f t="shared" si="273"/>
        <v>605</v>
      </c>
      <c r="AG253">
        <f t="shared" si="274"/>
        <v>60</v>
      </c>
      <c r="AH253" t="str">
        <f t="shared" ref="AH253:AI253" si="331">AH249</f>
        <v>BOSS</v>
      </c>
      <c r="AI253">
        <f t="shared" si="331"/>
        <v>3</v>
      </c>
      <c r="AJ253" t="s">
        <v>384</v>
      </c>
      <c r="AK253" t="str">
        <f t="shared" si="318"/>
        <v>#FB8C00</v>
      </c>
      <c r="AM253">
        <f t="shared" si="276"/>
        <v>1.5</v>
      </c>
      <c r="AN253">
        <f t="shared" si="277"/>
        <v>15</v>
      </c>
      <c r="AO253">
        <f t="shared" si="266"/>
        <v>4.125</v>
      </c>
      <c r="AP253">
        <f t="shared" si="323"/>
        <v>50</v>
      </c>
      <c r="AQ253">
        <f t="shared" si="267"/>
        <v>40</v>
      </c>
      <c r="AR253">
        <f t="shared" si="323"/>
        <v>1</v>
      </c>
      <c r="AS253">
        <f t="shared" si="323"/>
        <v>1</v>
      </c>
      <c r="AT253" s="28" t="s">
        <v>589</v>
      </c>
    </row>
    <row r="254" spans="1:46" x14ac:dyDescent="0.3">
      <c r="A254" s="4">
        <v>26</v>
      </c>
      <c r="B254" s="4">
        <f t="shared" si="302"/>
        <v>251</v>
      </c>
      <c r="C254" s="4">
        <f t="shared" si="297"/>
        <v>750</v>
      </c>
      <c r="D254" s="4">
        <f t="shared" si="312"/>
        <v>1.9453344264374726</v>
      </c>
      <c r="E254" s="4">
        <f t="shared" si="298"/>
        <v>1459</v>
      </c>
      <c r="F254" s="4">
        <f t="shared" si="321"/>
        <v>291.8</v>
      </c>
      <c r="G254" s="4">
        <f t="shared" si="321"/>
        <v>729.5</v>
      </c>
      <c r="H254" s="4">
        <f t="shared" si="321"/>
        <v>1459</v>
      </c>
      <c r="I254" s="4">
        <f t="shared" si="321"/>
        <v>3676.68</v>
      </c>
      <c r="J254" s="4">
        <f t="shared" si="321"/>
        <v>3063.9</v>
      </c>
      <c r="K254" s="4">
        <f t="shared" si="321"/>
        <v>2042.6</v>
      </c>
      <c r="L254" s="4">
        <f t="shared" si="321"/>
        <v>729.5</v>
      </c>
      <c r="M254" s="4">
        <f t="shared" si="321"/>
        <v>9483.5</v>
      </c>
      <c r="N254" s="4">
        <f t="shared" si="321"/>
        <v>4377</v>
      </c>
      <c r="Y254">
        <v>18</v>
      </c>
      <c r="AB254">
        <f>AB253*AC254</f>
        <v>1.9453344264374726</v>
      </c>
      <c r="AC254">
        <f>(AB258/AB253)^0.2</f>
        <v>1.0104583557227678</v>
      </c>
      <c r="AD254">
        <f t="shared" si="315"/>
        <v>2.0134426437472541E-2</v>
      </c>
      <c r="AF254">
        <f t="shared" si="273"/>
        <v>611</v>
      </c>
      <c r="AG254">
        <f t="shared" si="274"/>
        <v>61</v>
      </c>
      <c r="AH254" t="str">
        <f t="shared" ref="AH254:AI254" si="332">AH250</f>
        <v>普通怪1</v>
      </c>
      <c r="AI254">
        <f t="shared" si="332"/>
        <v>1</v>
      </c>
      <c r="AJ254" t="s">
        <v>258</v>
      </c>
      <c r="AK254" t="str">
        <f t="shared" si="318"/>
        <v>#000000</v>
      </c>
      <c r="AM254">
        <f t="shared" si="276"/>
        <v>1</v>
      </c>
      <c r="AN254" t="str">
        <f t="shared" si="277"/>
        <v/>
      </c>
      <c r="AO254">
        <f t="shared" si="266"/>
        <v>1</v>
      </c>
      <c r="AP254">
        <f t="shared" si="323"/>
        <v>20</v>
      </c>
      <c r="AQ254">
        <f t="shared" si="267"/>
        <v>40</v>
      </c>
      <c r="AR254">
        <f t="shared" si="323"/>
        <v>1</v>
      </c>
      <c r="AS254">
        <f t="shared" si="323"/>
        <v>1</v>
      </c>
    </row>
    <row r="255" spans="1:46" x14ac:dyDescent="0.3">
      <c r="A255" s="23">
        <v>27</v>
      </c>
      <c r="B255" s="4">
        <f t="shared" si="302"/>
        <v>261</v>
      </c>
      <c r="C255" s="4">
        <f t="shared" si="297"/>
        <v>790</v>
      </c>
      <c r="D255" s="4">
        <f t="shared" si="312"/>
        <v>1.9656794258689021</v>
      </c>
      <c r="E255" s="4">
        <f t="shared" si="298"/>
        <v>1552</v>
      </c>
      <c r="F255" s="4">
        <f t="shared" si="321"/>
        <v>310.40000000000003</v>
      </c>
      <c r="G255" s="4">
        <f t="shared" si="321"/>
        <v>776</v>
      </c>
      <c r="H255" s="4">
        <f t="shared" si="321"/>
        <v>1552</v>
      </c>
      <c r="I255" s="4">
        <f t="shared" si="321"/>
        <v>3911.04</v>
      </c>
      <c r="J255" s="4">
        <f t="shared" si="321"/>
        <v>3259.2000000000003</v>
      </c>
      <c r="K255" s="4">
        <f t="shared" si="321"/>
        <v>2172.7999999999997</v>
      </c>
      <c r="L255" s="4">
        <f t="shared" si="321"/>
        <v>776</v>
      </c>
      <c r="M255" s="4">
        <f t="shared" si="321"/>
        <v>10088</v>
      </c>
      <c r="N255" s="4">
        <f t="shared" si="321"/>
        <v>4656</v>
      </c>
      <c r="Y255">
        <v>18</v>
      </c>
      <c r="AB255">
        <f>AB254*AC255</f>
        <v>1.9656794258689021</v>
      </c>
      <c r="AC255">
        <f>(AB258/AB253)^0.2</f>
        <v>1.0104583557227678</v>
      </c>
      <c r="AD255">
        <f t="shared" si="315"/>
        <v>2.0344999431429533E-2</v>
      </c>
      <c r="AF255">
        <f t="shared" si="273"/>
        <v>612</v>
      </c>
      <c r="AG255">
        <f t="shared" si="274"/>
        <v>61</v>
      </c>
      <c r="AH255" t="str">
        <f t="shared" ref="AH255:AI255" si="333">AH251</f>
        <v>普通怪2</v>
      </c>
      <c r="AI255">
        <f t="shared" si="333"/>
        <v>1</v>
      </c>
      <c r="AJ255" t="s">
        <v>271</v>
      </c>
      <c r="AK255" t="str">
        <f t="shared" si="318"/>
        <v>#000000</v>
      </c>
      <c r="AM255">
        <f t="shared" si="276"/>
        <v>1</v>
      </c>
      <c r="AN255" t="str">
        <f t="shared" si="277"/>
        <v/>
      </c>
      <c r="AO255">
        <f t="shared" si="266"/>
        <v>1</v>
      </c>
      <c r="AP255">
        <f t="shared" si="323"/>
        <v>20</v>
      </c>
      <c r="AQ255">
        <f t="shared" si="267"/>
        <v>40</v>
      </c>
      <c r="AR255">
        <f t="shared" si="323"/>
        <v>1</v>
      </c>
      <c r="AS255">
        <f t="shared" si="323"/>
        <v>1</v>
      </c>
    </row>
    <row r="256" spans="1:46" x14ac:dyDescent="0.3">
      <c r="A256" s="4">
        <v>28</v>
      </c>
      <c r="B256" s="4">
        <f t="shared" si="302"/>
        <v>271</v>
      </c>
      <c r="C256" s="4">
        <f t="shared" si="297"/>
        <v>830</v>
      </c>
      <c r="D256" s="4">
        <f t="shared" si="312"/>
        <v>1.9862372005415649</v>
      </c>
      <c r="E256" s="4">
        <f t="shared" si="298"/>
        <v>1648</v>
      </c>
      <c r="F256" s="4">
        <f t="shared" si="321"/>
        <v>329.6</v>
      </c>
      <c r="G256" s="4">
        <f t="shared" si="321"/>
        <v>824</v>
      </c>
      <c r="H256" s="4">
        <f t="shared" si="321"/>
        <v>1648</v>
      </c>
      <c r="I256" s="4">
        <f t="shared" si="321"/>
        <v>4152.96</v>
      </c>
      <c r="J256" s="4">
        <f t="shared" si="321"/>
        <v>3460.8</v>
      </c>
      <c r="K256" s="4">
        <f t="shared" si="321"/>
        <v>2307.1999999999998</v>
      </c>
      <c r="L256" s="4">
        <f t="shared" si="321"/>
        <v>824</v>
      </c>
      <c r="M256" s="4">
        <f t="shared" si="321"/>
        <v>10712</v>
      </c>
      <c r="N256" s="4">
        <f t="shared" si="321"/>
        <v>4944</v>
      </c>
      <c r="Y256">
        <v>19</v>
      </c>
      <c r="AB256">
        <f>AB255*AC256</f>
        <v>1.9862372005415649</v>
      </c>
      <c r="AC256">
        <f>(AB258/AB253)^0.2</f>
        <v>1.0104583557227678</v>
      </c>
      <c r="AD256">
        <f t="shared" si="315"/>
        <v>2.0557774672662843E-2</v>
      </c>
      <c r="AF256">
        <f t="shared" si="273"/>
        <v>613</v>
      </c>
      <c r="AG256">
        <f t="shared" si="274"/>
        <v>61</v>
      </c>
      <c r="AH256" t="str">
        <f t="shared" ref="AH256:AI256" si="334">AH252</f>
        <v>普通怪3</v>
      </c>
      <c r="AI256">
        <f t="shared" si="334"/>
        <v>1</v>
      </c>
      <c r="AJ256" t="s">
        <v>241</v>
      </c>
      <c r="AK256" t="str">
        <f t="shared" si="318"/>
        <v>#000000</v>
      </c>
      <c r="AM256">
        <f t="shared" si="276"/>
        <v>1</v>
      </c>
      <c r="AN256" t="str">
        <f t="shared" si="277"/>
        <v/>
      </c>
      <c r="AO256">
        <f t="shared" si="266"/>
        <v>1</v>
      </c>
      <c r="AP256">
        <f t="shared" si="323"/>
        <v>20</v>
      </c>
      <c r="AQ256">
        <f t="shared" si="267"/>
        <v>40</v>
      </c>
      <c r="AR256">
        <f t="shared" si="323"/>
        <v>1</v>
      </c>
      <c r="AS256">
        <f t="shared" si="323"/>
        <v>1</v>
      </c>
    </row>
    <row r="257" spans="1:46" x14ac:dyDescent="0.3">
      <c r="A257" s="4">
        <v>29</v>
      </c>
      <c r="B257" s="4">
        <f t="shared" si="302"/>
        <v>281</v>
      </c>
      <c r="C257" s="4">
        <f t="shared" si="297"/>
        <v>870</v>
      </c>
      <c r="D257" s="4">
        <f t="shared" si="312"/>
        <v>2.0070099757346229</v>
      </c>
      <c r="E257" s="4">
        <f t="shared" si="298"/>
        <v>1746</v>
      </c>
      <c r="F257" s="4">
        <f t="shared" si="321"/>
        <v>349.20000000000005</v>
      </c>
      <c r="G257" s="4">
        <f t="shared" si="321"/>
        <v>873</v>
      </c>
      <c r="H257" s="4">
        <f t="shared" si="321"/>
        <v>1746</v>
      </c>
      <c r="I257" s="4">
        <f t="shared" si="321"/>
        <v>4399.92</v>
      </c>
      <c r="J257" s="4">
        <f t="shared" si="321"/>
        <v>3666.6000000000004</v>
      </c>
      <c r="K257" s="4">
        <f t="shared" si="321"/>
        <v>2444.3999999999996</v>
      </c>
      <c r="L257" s="4">
        <f t="shared" si="321"/>
        <v>873</v>
      </c>
      <c r="M257" s="4">
        <f t="shared" si="321"/>
        <v>11349</v>
      </c>
      <c r="N257" s="8">
        <f t="shared" si="321"/>
        <v>5238</v>
      </c>
      <c r="O257" s="7"/>
      <c r="P257" s="7"/>
      <c r="Q257" s="7"/>
      <c r="R257" s="7"/>
      <c r="S257" s="7"/>
      <c r="T257" s="7"/>
      <c r="U257" s="7"/>
      <c r="V257" s="7"/>
      <c r="W257" s="7"/>
      <c r="X257" s="7"/>
      <c r="Y257">
        <v>19</v>
      </c>
      <c r="AB257">
        <f>AB256*AC257</f>
        <v>2.0070099757346229</v>
      </c>
      <c r="AC257">
        <f>(AB258/AB253)^0.2</f>
        <v>1.0104583557227678</v>
      </c>
      <c r="AD257">
        <f t="shared" si="315"/>
        <v>2.077277519305798E-2</v>
      </c>
      <c r="AF257">
        <f t="shared" si="273"/>
        <v>615</v>
      </c>
      <c r="AG257">
        <f t="shared" si="274"/>
        <v>61</v>
      </c>
      <c r="AH257" t="str">
        <f t="shared" ref="AH257:AI257" si="335">AH253</f>
        <v>BOSS</v>
      </c>
      <c r="AI257">
        <f t="shared" si="335"/>
        <v>3</v>
      </c>
      <c r="AJ257" t="s">
        <v>385</v>
      </c>
      <c r="AK257" t="str">
        <f t="shared" si="318"/>
        <v>#FB8C00</v>
      </c>
      <c r="AM257">
        <f t="shared" si="276"/>
        <v>1.5</v>
      </c>
      <c r="AN257">
        <f t="shared" si="277"/>
        <v>15</v>
      </c>
      <c r="AO257">
        <f t="shared" si="266"/>
        <v>4.125</v>
      </c>
      <c r="AP257">
        <f t="shared" si="323"/>
        <v>50</v>
      </c>
      <c r="AQ257">
        <f t="shared" si="267"/>
        <v>40</v>
      </c>
      <c r="AR257">
        <f t="shared" si="323"/>
        <v>1</v>
      </c>
      <c r="AS257">
        <f t="shared" si="323"/>
        <v>1</v>
      </c>
      <c r="AT257" s="28" t="s">
        <v>589</v>
      </c>
    </row>
    <row r="258" spans="1:46" x14ac:dyDescent="0.3">
      <c r="A258" s="23">
        <v>30</v>
      </c>
      <c r="B258" s="4">
        <f t="shared" si="302"/>
        <v>291</v>
      </c>
      <c r="C258" s="4">
        <f t="shared" si="297"/>
        <v>910</v>
      </c>
      <c r="D258" s="4">
        <f t="shared" si="312"/>
        <v>2.028</v>
      </c>
      <c r="E258" s="4">
        <f t="shared" si="298"/>
        <v>1845</v>
      </c>
      <c r="F258" s="4">
        <f t="shared" si="321"/>
        <v>369</v>
      </c>
      <c r="G258" s="4">
        <f t="shared" si="321"/>
        <v>922.5</v>
      </c>
      <c r="H258" s="4">
        <f t="shared" si="321"/>
        <v>1845</v>
      </c>
      <c r="I258" s="4">
        <f t="shared" si="321"/>
        <v>4649.3999999999996</v>
      </c>
      <c r="J258" s="4">
        <f t="shared" si="321"/>
        <v>3874.5</v>
      </c>
      <c r="K258" s="4">
        <f t="shared" si="321"/>
        <v>2583</v>
      </c>
      <c r="L258" s="4">
        <f t="shared" si="321"/>
        <v>922.5</v>
      </c>
      <c r="M258" s="4">
        <f t="shared" si="321"/>
        <v>11992.5</v>
      </c>
      <c r="N258" s="4">
        <f t="shared" si="321"/>
        <v>5535</v>
      </c>
      <c r="Y258">
        <v>19</v>
      </c>
      <c r="Z258">
        <f>D227*AA258</f>
        <v>2.028</v>
      </c>
      <c r="AA258" s="7">
        <v>1</v>
      </c>
      <c r="AB258">
        <f>(Z258-Z238)*AA258+Z238</f>
        <v>2.028</v>
      </c>
      <c r="AF258">
        <f t="shared" si="273"/>
        <v>621</v>
      </c>
      <c r="AG258">
        <f t="shared" si="274"/>
        <v>62</v>
      </c>
      <c r="AH258" t="str">
        <f t="shared" ref="AH258:AI258" si="336">AH254</f>
        <v>普通怪1</v>
      </c>
      <c r="AI258">
        <f t="shared" si="336"/>
        <v>1</v>
      </c>
      <c r="AJ258" t="s">
        <v>271</v>
      </c>
      <c r="AK258" t="str">
        <f t="shared" ref="AK258:AK273" si="337">AK254</f>
        <v>#000000</v>
      </c>
      <c r="AM258">
        <f t="shared" si="276"/>
        <v>1</v>
      </c>
      <c r="AN258" t="str">
        <f t="shared" si="277"/>
        <v/>
      </c>
      <c r="AO258">
        <f t="shared" si="266"/>
        <v>1</v>
      </c>
      <c r="AP258">
        <f t="shared" si="323"/>
        <v>20</v>
      </c>
      <c r="AQ258">
        <f t="shared" si="267"/>
        <v>40</v>
      </c>
      <c r="AR258">
        <f t="shared" si="323"/>
        <v>1</v>
      </c>
      <c r="AS258">
        <f t="shared" si="323"/>
        <v>1</v>
      </c>
    </row>
    <row r="259" spans="1:46" x14ac:dyDescent="0.3">
      <c r="AF259">
        <f t="shared" si="273"/>
        <v>622</v>
      </c>
      <c r="AG259">
        <f t="shared" si="274"/>
        <v>62</v>
      </c>
      <c r="AH259" t="str">
        <f t="shared" ref="AH259:AI259" si="338">AH255</f>
        <v>普通怪2</v>
      </c>
      <c r="AI259">
        <f t="shared" si="338"/>
        <v>1</v>
      </c>
      <c r="AJ259" t="s">
        <v>258</v>
      </c>
      <c r="AK259" t="str">
        <f t="shared" si="337"/>
        <v>#000000</v>
      </c>
      <c r="AM259">
        <f t="shared" si="276"/>
        <v>1</v>
      </c>
      <c r="AN259" t="str">
        <f t="shared" si="277"/>
        <v/>
      </c>
      <c r="AO259">
        <f t="shared" si="266"/>
        <v>1</v>
      </c>
      <c r="AP259">
        <f t="shared" si="323"/>
        <v>20</v>
      </c>
      <c r="AQ259">
        <f t="shared" si="267"/>
        <v>40</v>
      </c>
      <c r="AR259">
        <f t="shared" si="323"/>
        <v>1</v>
      </c>
      <c r="AS259">
        <f t="shared" si="323"/>
        <v>1</v>
      </c>
    </row>
    <row r="260" spans="1:46" x14ac:dyDescent="0.3">
      <c r="AF260">
        <f t="shared" si="273"/>
        <v>623</v>
      </c>
      <c r="AG260">
        <f t="shared" si="274"/>
        <v>62</v>
      </c>
      <c r="AH260" t="str">
        <f t="shared" ref="AH260:AI260" si="339">AH256</f>
        <v>普通怪3</v>
      </c>
      <c r="AI260">
        <f t="shared" si="339"/>
        <v>1</v>
      </c>
      <c r="AJ260" t="s">
        <v>247</v>
      </c>
      <c r="AK260" t="str">
        <f t="shared" si="337"/>
        <v>#000000</v>
      </c>
      <c r="AM260">
        <f t="shared" si="276"/>
        <v>1</v>
      </c>
      <c r="AN260" t="str">
        <f t="shared" si="277"/>
        <v/>
      </c>
      <c r="AO260">
        <f t="shared" si="266"/>
        <v>1</v>
      </c>
      <c r="AP260">
        <f t="shared" si="323"/>
        <v>20</v>
      </c>
      <c r="AQ260">
        <f t="shared" si="267"/>
        <v>40</v>
      </c>
      <c r="AR260">
        <f t="shared" si="323"/>
        <v>1</v>
      </c>
      <c r="AS260">
        <f t="shared" si="323"/>
        <v>1</v>
      </c>
    </row>
    <row r="261" spans="1:46" x14ac:dyDescent="0.3">
      <c r="A261" s="20" t="s">
        <v>2</v>
      </c>
      <c r="B261" s="8">
        <v>4</v>
      </c>
      <c r="C261" s="20" t="s">
        <v>43</v>
      </c>
      <c r="D261" s="21">
        <f>INDEX($AB:$AB,MATCH(B261,$AA:$AA,0))</f>
        <v>2.6364000000000005</v>
      </c>
      <c r="F261">
        <v>0.2</v>
      </c>
      <c r="G261">
        <v>0.5</v>
      </c>
      <c r="H261">
        <v>1</v>
      </c>
      <c r="I261">
        <v>2.52</v>
      </c>
      <c r="J261">
        <v>2.1</v>
      </c>
      <c r="K261">
        <v>1.4</v>
      </c>
      <c r="L261">
        <v>0.5</v>
      </c>
      <c r="M261">
        <v>6.5</v>
      </c>
      <c r="N261">
        <v>3</v>
      </c>
      <c r="AF261">
        <f t="shared" si="273"/>
        <v>625</v>
      </c>
      <c r="AG261">
        <f t="shared" si="274"/>
        <v>62</v>
      </c>
      <c r="AH261" t="str">
        <f t="shared" ref="AH261:AI261" si="340">AH257</f>
        <v>BOSS</v>
      </c>
      <c r="AI261">
        <f t="shared" si="340"/>
        <v>3</v>
      </c>
      <c r="AJ261" t="s">
        <v>386</v>
      </c>
      <c r="AK261" t="str">
        <f t="shared" si="337"/>
        <v>#FB8C00</v>
      </c>
      <c r="AM261">
        <f t="shared" si="276"/>
        <v>1.5</v>
      </c>
      <c r="AN261">
        <f t="shared" si="277"/>
        <v>15</v>
      </c>
      <c r="AO261">
        <f t="shared" si="266"/>
        <v>5.5</v>
      </c>
      <c r="AP261">
        <f t="shared" ref="AP261:AS276" si="341">AP257</f>
        <v>50</v>
      </c>
      <c r="AQ261">
        <f t="shared" si="267"/>
        <v>30</v>
      </c>
      <c r="AR261">
        <f t="shared" si="341"/>
        <v>1</v>
      </c>
      <c r="AS261">
        <f t="shared" si="341"/>
        <v>1</v>
      </c>
      <c r="AT261" s="28" t="s">
        <v>591</v>
      </c>
    </row>
    <row r="262" spans="1:46" ht="16.5" x14ac:dyDescent="0.3">
      <c r="A262" s="1" t="s">
        <v>20</v>
      </c>
      <c r="B262" s="1" t="s">
        <v>5</v>
      </c>
      <c r="C262" s="1" t="s">
        <v>19</v>
      </c>
      <c r="D262" s="1" t="s">
        <v>52</v>
      </c>
      <c r="E262" s="22" t="s">
        <v>25</v>
      </c>
      <c r="F262" s="1" t="s">
        <v>53</v>
      </c>
      <c r="G262" s="1" t="s">
        <v>54</v>
      </c>
      <c r="H262" s="1" t="s">
        <v>46</v>
      </c>
      <c r="I262" s="1" t="s">
        <v>55</v>
      </c>
      <c r="J262" s="1" t="s">
        <v>56</v>
      </c>
      <c r="K262" s="1" t="s">
        <v>57</v>
      </c>
      <c r="L262" s="1" t="s">
        <v>47</v>
      </c>
      <c r="M262" s="1" t="s">
        <v>48</v>
      </c>
      <c r="N262" s="1" t="s">
        <v>3</v>
      </c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 t="s">
        <v>58</v>
      </c>
      <c r="AF262">
        <f t="shared" si="273"/>
        <v>631</v>
      </c>
      <c r="AG262">
        <f t="shared" si="274"/>
        <v>63</v>
      </c>
      <c r="AH262" t="str">
        <f t="shared" ref="AH262:AI262" si="342">AH258</f>
        <v>普通怪1</v>
      </c>
      <c r="AI262">
        <f t="shared" si="342"/>
        <v>1</v>
      </c>
      <c r="AJ262" t="s">
        <v>258</v>
      </c>
      <c r="AK262" t="str">
        <f t="shared" si="337"/>
        <v>#000000</v>
      </c>
      <c r="AM262">
        <f t="shared" si="276"/>
        <v>1</v>
      </c>
      <c r="AN262" t="str">
        <f t="shared" si="277"/>
        <v/>
      </c>
      <c r="AO262">
        <f t="shared" si="266"/>
        <v>1</v>
      </c>
      <c r="AP262">
        <f t="shared" si="341"/>
        <v>20</v>
      </c>
      <c r="AQ262">
        <f t="shared" si="267"/>
        <v>40</v>
      </c>
      <c r="AR262">
        <f t="shared" si="341"/>
        <v>1</v>
      </c>
      <c r="AS262">
        <f t="shared" si="341"/>
        <v>1</v>
      </c>
    </row>
    <row r="263" spans="1:46" x14ac:dyDescent="0.3">
      <c r="A263" s="4">
        <v>1</v>
      </c>
      <c r="B263" s="4">
        <v>1</v>
      </c>
      <c r="C263" s="4">
        <f t="shared" ref="C263:C292" si="343">C229</f>
        <v>30</v>
      </c>
      <c r="D263" s="4">
        <v>1</v>
      </c>
      <c r="E263" s="4">
        <f t="shared" ref="E263:E292" si="344">INT(D263*C263)</f>
        <v>30</v>
      </c>
      <c r="F263" s="4">
        <f t="shared" ref="F263:N278" si="345">$E263*F$125</f>
        <v>6</v>
      </c>
      <c r="G263" s="4">
        <f t="shared" si="345"/>
        <v>15</v>
      </c>
      <c r="H263" s="4">
        <f t="shared" si="345"/>
        <v>30</v>
      </c>
      <c r="I263" s="4">
        <f t="shared" si="345"/>
        <v>75.599999999999994</v>
      </c>
      <c r="J263" s="4">
        <f t="shared" si="345"/>
        <v>63</v>
      </c>
      <c r="K263" s="4">
        <f t="shared" si="345"/>
        <v>42</v>
      </c>
      <c r="L263" s="4">
        <f t="shared" si="345"/>
        <v>15</v>
      </c>
      <c r="M263" s="4">
        <f t="shared" si="345"/>
        <v>195</v>
      </c>
      <c r="N263" s="4">
        <f t="shared" si="345"/>
        <v>90</v>
      </c>
      <c r="AF263">
        <f t="shared" si="273"/>
        <v>632</v>
      </c>
      <c r="AG263">
        <f t="shared" si="274"/>
        <v>63</v>
      </c>
      <c r="AH263" t="str">
        <f t="shared" ref="AH263:AI263" si="346">AH259</f>
        <v>普通怪2</v>
      </c>
      <c r="AI263">
        <f t="shared" si="346"/>
        <v>1</v>
      </c>
      <c r="AJ263" t="s">
        <v>271</v>
      </c>
      <c r="AK263" t="str">
        <f t="shared" si="337"/>
        <v>#000000</v>
      </c>
      <c r="AM263">
        <f t="shared" si="276"/>
        <v>1</v>
      </c>
      <c r="AN263" t="str">
        <f t="shared" si="277"/>
        <v/>
      </c>
      <c r="AO263">
        <f t="shared" si="266"/>
        <v>1</v>
      </c>
      <c r="AP263">
        <f t="shared" si="341"/>
        <v>20</v>
      </c>
      <c r="AQ263">
        <f t="shared" si="267"/>
        <v>40</v>
      </c>
      <c r="AR263">
        <f t="shared" si="341"/>
        <v>1</v>
      </c>
      <c r="AS263">
        <f t="shared" si="341"/>
        <v>1</v>
      </c>
    </row>
    <row r="264" spans="1:46" x14ac:dyDescent="0.3">
      <c r="A264" s="4">
        <v>2</v>
      </c>
      <c r="B264" s="4">
        <f t="shared" ref="B264:B292" si="347">B263+10</f>
        <v>11</v>
      </c>
      <c r="C264" s="4">
        <f t="shared" si="343"/>
        <v>30</v>
      </c>
      <c r="D264" s="4">
        <v>1</v>
      </c>
      <c r="E264" s="4">
        <f t="shared" si="344"/>
        <v>30</v>
      </c>
      <c r="F264" s="4">
        <f t="shared" si="345"/>
        <v>6</v>
      </c>
      <c r="G264" s="4">
        <f t="shared" si="345"/>
        <v>15</v>
      </c>
      <c r="H264" s="4">
        <f t="shared" si="345"/>
        <v>30</v>
      </c>
      <c r="I264" s="4">
        <f t="shared" si="345"/>
        <v>75.599999999999994</v>
      </c>
      <c r="J264" s="4">
        <f t="shared" si="345"/>
        <v>63</v>
      </c>
      <c r="K264" s="4">
        <f t="shared" si="345"/>
        <v>42</v>
      </c>
      <c r="L264" s="4">
        <f t="shared" si="345"/>
        <v>15</v>
      </c>
      <c r="M264" s="4">
        <f t="shared" si="345"/>
        <v>195</v>
      </c>
      <c r="N264" s="4">
        <f t="shared" si="345"/>
        <v>90</v>
      </c>
      <c r="Y264">
        <v>1</v>
      </c>
      <c r="AF264">
        <f t="shared" si="273"/>
        <v>633</v>
      </c>
      <c r="AG264">
        <f t="shared" si="274"/>
        <v>63</v>
      </c>
      <c r="AH264" t="str">
        <f t="shared" ref="AH264:AI264" si="348">AH260</f>
        <v>普通怪3</v>
      </c>
      <c r="AI264">
        <f t="shared" si="348"/>
        <v>1</v>
      </c>
      <c r="AJ264" t="s">
        <v>241</v>
      </c>
      <c r="AK264" t="str">
        <f t="shared" si="337"/>
        <v>#000000</v>
      </c>
      <c r="AM264">
        <f t="shared" si="276"/>
        <v>1</v>
      </c>
      <c r="AN264" t="str">
        <f t="shared" si="277"/>
        <v/>
      </c>
      <c r="AO264">
        <f t="shared" si="266"/>
        <v>1</v>
      </c>
      <c r="AP264">
        <f t="shared" si="341"/>
        <v>20</v>
      </c>
      <c r="AQ264">
        <f t="shared" si="267"/>
        <v>40</v>
      </c>
      <c r="AR264">
        <f t="shared" si="341"/>
        <v>1</v>
      </c>
      <c r="AS264">
        <f t="shared" si="341"/>
        <v>1</v>
      </c>
    </row>
    <row r="265" spans="1:46" x14ac:dyDescent="0.3">
      <c r="A265" s="23">
        <v>3</v>
      </c>
      <c r="B265" s="4">
        <f t="shared" si="347"/>
        <v>21</v>
      </c>
      <c r="C265" s="4">
        <f t="shared" si="343"/>
        <v>30</v>
      </c>
      <c r="D265" s="4">
        <v>1</v>
      </c>
      <c r="E265" s="4">
        <f t="shared" si="344"/>
        <v>30</v>
      </c>
      <c r="F265" s="4">
        <f t="shared" si="345"/>
        <v>6</v>
      </c>
      <c r="G265" s="4">
        <f t="shared" si="345"/>
        <v>15</v>
      </c>
      <c r="H265" s="4">
        <f t="shared" si="345"/>
        <v>30</v>
      </c>
      <c r="I265" s="4">
        <f t="shared" si="345"/>
        <v>75.599999999999994</v>
      </c>
      <c r="J265" s="4">
        <f t="shared" si="345"/>
        <v>63</v>
      </c>
      <c r="K265" s="4">
        <f t="shared" si="345"/>
        <v>42</v>
      </c>
      <c r="L265" s="4">
        <f t="shared" si="345"/>
        <v>15</v>
      </c>
      <c r="M265" s="4">
        <f t="shared" si="345"/>
        <v>195</v>
      </c>
      <c r="N265" s="4">
        <f t="shared" si="345"/>
        <v>90</v>
      </c>
      <c r="Y265">
        <v>1</v>
      </c>
      <c r="AF265">
        <f t="shared" si="273"/>
        <v>635</v>
      </c>
      <c r="AG265">
        <f t="shared" si="274"/>
        <v>63</v>
      </c>
      <c r="AH265" t="str">
        <f t="shared" ref="AH265:AI265" si="349">AH261</f>
        <v>BOSS</v>
      </c>
      <c r="AI265">
        <f t="shared" si="349"/>
        <v>3</v>
      </c>
      <c r="AJ265" t="s">
        <v>387</v>
      </c>
      <c r="AK265" t="str">
        <f t="shared" si="337"/>
        <v>#FB8C00</v>
      </c>
      <c r="AM265">
        <f t="shared" si="276"/>
        <v>1.5</v>
      </c>
      <c r="AN265">
        <f t="shared" si="277"/>
        <v>15</v>
      </c>
      <c r="AO265">
        <f t="shared" si="266"/>
        <v>5.5</v>
      </c>
      <c r="AP265">
        <f t="shared" si="341"/>
        <v>50</v>
      </c>
      <c r="AQ265">
        <f t="shared" si="267"/>
        <v>30</v>
      </c>
      <c r="AR265">
        <f t="shared" si="341"/>
        <v>1</v>
      </c>
      <c r="AS265">
        <f t="shared" si="341"/>
        <v>1</v>
      </c>
      <c r="AT265" s="28" t="s">
        <v>591</v>
      </c>
    </row>
    <row r="266" spans="1:46" x14ac:dyDescent="0.3">
      <c r="A266" s="4">
        <v>4</v>
      </c>
      <c r="B266" s="4">
        <f t="shared" si="347"/>
        <v>31</v>
      </c>
      <c r="C266" s="4">
        <f t="shared" si="343"/>
        <v>50</v>
      </c>
      <c r="D266" s="4">
        <v>1</v>
      </c>
      <c r="E266" s="4">
        <f t="shared" si="344"/>
        <v>50</v>
      </c>
      <c r="F266" s="4">
        <f t="shared" si="345"/>
        <v>10</v>
      </c>
      <c r="G266" s="4">
        <f t="shared" si="345"/>
        <v>25</v>
      </c>
      <c r="H266" s="4">
        <f t="shared" si="345"/>
        <v>50</v>
      </c>
      <c r="I266" s="4">
        <f t="shared" si="345"/>
        <v>126</v>
      </c>
      <c r="J266" s="4">
        <f t="shared" si="345"/>
        <v>105</v>
      </c>
      <c r="K266" s="4">
        <f t="shared" si="345"/>
        <v>70</v>
      </c>
      <c r="L266" s="4">
        <f t="shared" si="345"/>
        <v>25</v>
      </c>
      <c r="M266" s="4">
        <f t="shared" si="345"/>
        <v>325</v>
      </c>
      <c r="N266" s="4">
        <f t="shared" si="345"/>
        <v>150</v>
      </c>
      <c r="Y266">
        <v>1</v>
      </c>
      <c r="AF266">
        <f t="shared" si="273"/>
        <v>641</v>
      </c>
      <c r="AG266">
        <f t="shared" si="274"/>
        <v>64</v>
      </c>
      <c r="AH266" t="str">
        <f t="shared" ref="AH266:AI266" si="350">AH262</f>
        <v>普通怪1</v>
      </c>
      <c r="AI266">
        <f t="shared" si="350"/>
        <v>1</v>
      </c>
      <c r="AJ266" t="s">
        <v>258</v>
      </c>
      <c r="AK266" t="str">
        <f t="shared" si="337"/>
        <v>#000000</v>
      </c>
      <c r="AM266">
        <f t="shared" si="276"/>
        <v>1</v>
      </c>
      <c r="AN266" t="str">
        <f t="shared" si="277"/>
        <v/>
      </c>
      <c r="AO266">
        <f t="shared" si="266"/>
        <v>1</v>
      </c>
      <c r="AP266">
        <f t="shared" si="341"/>
        <v>20</v>
      </c>
      <c r="AQ266">
        <f t="shared" si="267"/>
        <v>40</v>
      </c>
      <c r="AR266">
        <f t="shared" si="341"/>
        <v>1</v>
      </c>
      <c r="AS266">
        <f t="shared" si="341"/>
        <v>1</v>
      </c>
    </row>
    <row r="267" spans="1:46" x14ac:dyDescent="0.3">
      <c r="A267" s="4">
        <v>5</v>
      </c>
      <c r="B267" s="4">
        <f t="shared" si="347"/>
        <v>41</v>
      </c>
      <c r="C267" s="4">
        <f t="shared" si="343"/>
        <v>75</v>
      </c>
      <c r="D267" s="4">
        <v>1</v>
      </c>
      <c r="E267" s="4">
        <f t="shared" si="344"/>
        <v>75</v>
      </c>
      <c r="F267" s="4">
        <f t="shared" si="345"/>
        <v>15</v>
      </c>
      <c r="G267" s="4">
        <f t="shared" si="345"/>
        <v>37.5</v>
      </c>
      <c r="H267" s="4">
        <f t="shared" si="345"/>
        <v>75</v>
      </c>
      <c r="I267" s="4">
        <f t="shared" si="345"/>
        <v>189</v>
      </c>
      <c r="J267" s="4">
        <f t="shared" si="345"/>
        <v>157.5</v>
      </c>
      <c r="K267" s="4">
        <f t="shared" si="345"/>
        <v>105</v>
      </c>
      <c r="L267" s="4">
        <f t="shared" si="345"/>
        <v>37.5</v>
      </c>
      <c r="M267" s="4">
        <f t="shared" si="345"/>
        <v>487.5</v>
      </c>
      <c r="N267" s="4">
        <f t="shared" si="345"/>
        <v>225</v>
      </c>
      <c r="Y267">
        <v>2</v>
      </c>
      <c r="AF267">
        <f t="shared" si="273"/>
        <v>642</v>
      </c>
      <c r="AG267">
        <f t="shared" si="274"/>
        <v>64</v>
      </c>
      <c r="AH267" t="str">
        <f t="shared" ref="AH267:AI267" si="351">AH263</f>
        <v>普通怪2</v>
      </c>
      <c r="AI267">
        <f t="shared" si="351"/>
        <v>1</v>
      </c>
      <c r="AJ267" t="s">
        <v>271</v>
      </c>
      <c r="AK267" t="str">
        <f t="shared" si="337"/>
        <v>#000000</v>
      </c>
      <c r="AM267">
        <f t="shared" si="276"/>
        <v>1</v>
      </c>
      <c r="AN267" t="str">
        <f t="shared" si="277"/>
        <v/>
      </c>
      <c r="AO267">
        <f t="shared" si="266"/>
        <v>1</v>
      </c>
      <c r="AP267">
        <f t="shared" si="341"/>
        <v>20</v>
      </c>
      <c r="AQ267">
        <f t="shared" si="267"/>
        <v>40</v>
      </c>
      <c r="AR267">
        <f t="shared" si="341"/>
        <v>1</v>
      </c>
      <c r="AS267">
        <f t="shared" si="341"/>
        <v>1</v>
      </c>
    </row>
    <row r="268" spans="1:46" x14ac:dyDescent="0.3">
      <c r="A268" s="23">
        <v>6</v>
      </c>
      <c r="B268" s="4">
        <f t="shared" si="347"/>
        <v>51</v>
      </c>
      <c r="C268" s="4">
        <f t="shared" si="343"/>
        <v>100</v>
      </c>
      <c r="D268" s="4">
        <v>1</v>
      </c>
      <c r="E268" s="4">
        <f t="shared" si="344"/>
        <v>100</v>
      </c>
      <c r="F268" s="4">
        <f t="shared" si="345"/>
        <v>20</v>
      </c>
      <c r="G268" s="4">
        <f t="shared" si="345"/>
        <v>50</v>
      </c>
      <c r="H268" s="4">
        <f t="shared" si="345"/>
        <v>100</v>
      </c>
      <c r="I268" s="4">
        <f t="shared" si="345"/>
        <v>252</v>
      </c>
      <c r="J268" s="4">
        <f t="shared" si="345"/>
        <v>210</v>
      </c>
      <c r="K268" s="4">
        <f t="shared" si="345"/>
        <v>140</v>
      </c>
      <c r="L268" s="4">
        <f t="shared" si="345"/>
        <v>50</v>
      </c>
      <c r="M268" s="4">
        <f t="shared" si="345"/>
        <v>650</v>
      </c>
      <c r="N268" s="4">
        <f t="shared" si="345"/>
        <v>300</v>
      </c>
      <c r="Y268">
        <v>3</v>
      </c>
      <c r="AF268">
        <f t="shared" si="273"/>
        <v>643</v>
      </c>
      <c r="AG268">
        <f t="shared" si="274"/>
        <v>64</v>
      </c>
      <c r="AH268" t="str">
        <f t="shared" ref="AH268:AI268" si="352">AH264</f>
        <v>普通怪3</v>
      </c>
      <c r="AI268">
        <f t="shared" si="352"/>
        <v>1</v>
      </c>
      <c r="AJ268" t="s">
        <v>241</v>
      </c>
      <c r="AK268" t="str">
        <f t="shared" si="337"/>
        <v>#000000</v>
      </c>
      <c r="AM268">
        <f t="shared" si="276"/>
        <v>1</v>
      </c>
      <c r="AN268" t="str">
        <f t="shared" si="277"/>
        <v/>
      </c>
      <c r="AO268">
        <f t="shared" si="266"/>
        <v>1</v>
      </c>
      <c r="AP268">
        <f t="shared" si="341"/>
        <v>20</v>
      </c>
      <c r="AQ268">
        <f t="shared" si="267"/>
        <v>40</v>
      </c>
      <c r="AR268">
        <f t="shared" si="341"/>
        <v>1</v>
      </c>
      <c r="AS268">
        <f t="shared" si="341"/>
        <v>1</v>
      </c>
    </row>
    <row r="269" spans="1:46" x14ac:dyDescent="0.3">
      <c r="A269" s="4">
        <v>7</v>
      </c>
      <c r="B269" s="4">
        <f t="shared" si="347"/>
        <v>61</v>
      </c>
      <c r="C269" s="4">
        <f t="shared" si="343"/>
        <v>125</v>
      </c>
      <c r="D269" s="4">
        <v>1</v>
      </c>
      <c r="E269" s="4">
        <f t="shared" si="344"/>
        <v>125</v>
      </c>
      <c r="F269" s="4">
        <f t="shared" si="345"/>
        <v>25</v>
      </c>
      <c r="G269" s="4">
        <f t="shared" si="345"/>
        <v>62.5</v>
      </c>
      <c r="H269" s="4">
        <f t="shared" si="345"/>
        <v>125</v>
      </c>
      <c r="I269" s="4">
        <f t="shared" si="345"/>
        <v>315</v>
      </c>
      <c r="J269" s="4">
        <f t="shared" si="345"/>
        <v>262.5</v>
      </c>
      <c r="K269" s="4">
        <f t="shared" si="345"/>
        <v>175</v>
      </c>
      <c r="L269" s="4">
        <f t="shared" si="345"/>
        <v>62.5</v>
      </c>
      <c r="M269" s="4">
        <f t="shared" si="345"/>
        <v>812.5</v>
      </c>
      <c r="N269" s="4">
        <f t="shared" si="345"/>
        <v>375</v>
      </c>
      <c r="Y269">
        <v>4</v>
      </c>
      <c r="AF269">
        <f t="shared" si="273"/>
        <v>645</v>
      </c>
      <c r="AG269">
        <f t="shared" si="274"/>
        <v>64</v>
      </c>
      <c r="AH269" t="str">
        <f t="shared" ref="AH269:AI269" si="353">AH265</f>
        <v>BOSS</v>
      </c>
      <c r="AI269">
        <f t="shared" si="353"/>
        <v>3</v>
      </c>
      <c r="AJ269" s="28" t="s">
        <v>402</v>
      </c>
      <c r="AK269" t="str">
        <f t="shared" si="337"/>
        <v>#FB8C00</v>
      </c>
      <c r="AM269">
        <f t="shared" si="276"/>
        <v>1.5</v>
      </c>
      <c r="AN269">
        <f t="shared" si="277"/>
        <v>15</v>
      </c>
      <c r="AO269">
        <f t="shared" si="266"/>
        <v>5.5</v>
      </c>
      <c r="AP269">
        <f t="shared" si="341"/>
        <v>50</v>
      </c>
      <c r="AQ269">
        <f t="shared" si="267"/>
        <v>30</v>
      </c>
      <c r="AR269">
        <f t="shared" si="341"/>
        <v>1</v>
      </c>
      <c r="AS269">
        <f t="shared" si="341"/>
        <v>1</v>
      </c>
      <c r="AT269" s="28" t="s">
        <v>591</v>
      </c>
    </row>
    <row r="270" spans="1:46" x14ac:dyDescent="0.3">
      <c r="A270" s="4">
        <v>8</v>
      </c>
      <c r="B270" s="4">
        <f t="shared" si="347"/>
        <v>71</v>
      </c>
      <c r="C270" s="4">
        <f t="shared" si="343"/>
        <v>150</v>
      </c>
      <c r="D270" s="4">
        <v>1</v>
      </c>
      <c r="E270" s="4">
        <f t="shared" si="344"/>
        <v>150</v>
      </c>
      <c r="F270" s="4">
        <f t="shared" si="345"/>
        <v>30</v>
      </c>
      <c r="G270" s="4">
        <f t="shared" si="345"/>
        <v>75</v>
      </c>
      <c r="H270" s="4">
        <f t="shared" si="345"/>
        <v>150</v>
      </c>
      <c r="I270" s="4">
        <f t="shared" si="345"/>
        <v>378</v>
      </c>
      <c r="J270" s="4">
        <f t="shared" si="345"/>
        <v>315</v>
      </c>
      <c r="K270" s="4">
        <f t="shared" si="345"/>
        <v>210</v>
      </c>
      <c r="L270" s="4">
        <f t="shared" si="345"/>
        <v>75</v>
      </c>
      <c r="M270" s="4">
        <f t="shared" si="345"/>
        <v>975</v>
      </c>
      <c r="N270" s="4">
        <f t="shared" si="345"/>
        <v>450</v>
      </c>
      <c r="Y270">
        <v>4</v>
      </c>
      <c r="AF270">
        <f t="shared" si="273"/>
        <v>651</v>
      </c>
      <c r="AG270">
        <f t="shared" si="274"/>
        <v>65</v>
      </c>
      <c r="AH270" t="str">
        <f t="shared" ref="AH270:AI270" si="354">AH266</f>
        <v>普通怪1</v>
      </c>
      <c r="AI270">
        <f t="shared" si="354"/>
        <v>1</v>
      </c>
      <c r="AJ270" t="s">
        <v>258</v>
      </c>
      <c r="AK270" t="str">
        <f t="shared" si="337"/>
        <v>#000000</v>
      </c>
      <c r="AM270">
        <f t="shared" si="276"/>
        <v>1</v>
      </c>
      <c r="AN270" t="str">
        <f t="shared" si="277"/>
        <v/>
      </c>
      <c r="AO270">
        <f t="shared" si="266"/>
        <v>1</v>
      </c>
      <c r="AP270">
        <f t="shared" si="341"/>
        <v>20</v>
      </c>
      <c r="AQ270">
        <f t="shared" si="267"/>
        <v>40</v>
      </c>
      <c r="AR270">
        <f t="shared" si="341"/>
        <v>1</v>
      </c>
      <c r="AS270">
        <f t="shared" si="341"/>
        <v>1</v>
      </c>
    </row>
    <row r="271" spans="1:46" x14ac:dyDescent="0.3">
      <c r="A271" s="23">
        <v>9</v>
      </c>
      <c r="B271" s="4">
        <f t="shared" si="347"/>
        <v>81</v>
      </c>
      <c r="C271" s="4">
        <f t="shared" si="343"/>
        <v>175</v>
      </c>
      <c r="D271" s="4">
        <v>1</v>
      </c>
      <c r="E271" s="4">
        <f t="shared" si="344"/>
        <v>175</v>
      </c>
      <c r="F271" s="4">
        <f t="shared" si="345"/>
        <v>35</v>
      </c>
      <c r="G271" s="4">
        <f t="shared" si="345"/>
        <v>87.5</v>
      </c>
      <c r="H271" s="4">
        <f t="shared" si="345"/>
        <v>175</v>
      </c>
      <c r="I271" s="4">
        <f t="shared" si="345"/>
        <v>441</v>
      </c>
      <c r="J271" s="4">
        <f t="shared" si="345"/>
        <v>367.5</v>
      </c>
      <c r="K271" s="4">
        <f t="shared" si="345"/>
        <v>244.99999999999997</v>
      </c>
      <c r="L271" s="4">
        <f t="shared" si="345"/>
        <v>87.5</v>
      </c>
      <c r="M271" s="4">
        <f t="shared" si="345"/>
        <v>1137.5</v>
      </c>
      <c r="N271" s="4">
        <f t="shared" si="345"/>
        <v>525</v>
      </c>
      <c r="Y271">
        <v>4</v>
      </c>
      <c r="AF271">
        <f t="shared" si="273"/>
        <v>652</v>
      </c>
      <c r="AG271">
        <f t="shared" si="274"/>
        <v>65</v>
      </c>
      <c r="AH271" t="str">
        <f t="shared" ref="AH271:AI271" si="355">AH267</f>
        <v>普通怪2</v>
      </c>
      <c r="AI271">
        <f t="shared" si="355"/>
        <v>1</v>
      </c>
      <c r="AJ271" t="s">
        <v>241</v>
      </c>
      <c r="AK271" t="str">
        <f t="shared" si="337"/>
        <v>#000000</v>
      </c>
      <c r="AM271">
        <f t="shared" si="276"/>
        <v>1</v>
      </c>
      <c r="AN271" t="str">
        <f t="shared" si="277"/>
        <v/>
      </c>
      <c r="AO271">
        <f t="shared" ref="AO271:AO334" si="356">IF(AH271="BOSS",INDEX($AW$10:$AW$12,MATCH(AT271,$AV$10:$AV$12,0)),1)</f>
        <v>1</v>
      </c>
      <c r="AP271">
        <f t="shared" si="341"/>
        <v>20</v>
      </c>
      <c r="AQ271">
        <f t="shared" ref="AQ271:AQ334" si="357">IF(AH271="BOSS",INDEX($AX$10:$AX$12,MATCH(AT271,$AV$10:$AV$12,0)),40)</f>
        <v>40</v>
      </c>
      <c r="AR271">
        <f t="shared" si="341"/>
        <v>1</v>
      </c>
      <c r="AS271">
        <f t="shared" si="341"/>
        <v>1</v>
      </c>
    </row>
    <row r="272" spans="1:46" x14ac:dyDescent="0.3">
      <c r="A272" s="4">
        <v>10</v>
      </c>
      <c r="B272" s="4">
        <f t="shared" si="347"/>
        <v>91</v>
      </c>
      <c r="C272" s="4">
        <f t="shared" si="343"/>
        <v>200</v>
      </c>
      <c r="D272" s="4">
        <f>AB272</f>
        <v>1</v>
      </c>
      <c r="E272" s="4">
        <f t="shared" si="344"/>
        <v>200</v>
      </c>
      <c r="F272" s="4">
        <f t="shared" si="345"/>
        <v>40</v>
      </c>
      <c r="G272" s="4">
        <f t="shared" si="345"/>
        <v>100</v>
      </c>
      <c r="H272" s="4">
        <f t="shared" si="345"/>
        <v>200</v>
      </c>
      <c r="I272" s="4">
        <f t="shared" si="345"/>
        <v>504</v>
      </c>
      <c r="J272" s="4">
        <f t="shared" si="345"/>
        <v>420</v>
      </c>
      <c r="K272" s="4">
        <f t="shared" si="345"/>
        <v>280</v>
      </c>
      <c r="L272" s="4">
        <f t="shared" si="345"/>
        <v>100</v>
      </c>
      <c r="M272" s="4">
        <f t="shared" si="345"/>
        <v>1300</v>
      </c>
      <c r="N272" s="4">
        <f t="shared" si="345"/>
        <v>600</v>
      </c>
      <c r="Y272">
        <v>5</v>
      </c>
      <c r="Z272">
        <v>1</v>
      </c>
      <c r="AA272" s="7">
        <v>0</v>
      </c>
      <c r="AB272">
        <v>1</v>
      </c>
      <c r="AF272">
        <f t="shared" si="273"/>
        <v>653</v>
      </c>
      <c r="AG272">
        <f t="shared" si="274"/>
        <v>65</v>
      </c>
      <c r="AH272" t="str">
        <f t="shared" ref="AH272:AI272" si="358">AH268</f>
        <v>普通怪3</v>
      </c>
      <c r="AI272">
        <f t="shared" si="358"/>
        <v>1</v>
      </c>
      <c r="AJ272" t="s">
        <v>271</v>
      </c>
      <c r="AK272" t="str">
        <f t="shared" si="337"/>
        <v>#000000</v>
      </c>
      <c r="AM272">
        <f t="shared" si="276"/>
        <v>1</v>
      </c>
      <c r="AN272" t="str">
        <f t="shared" si="277"/>
        <v/>
      </c>
      <c r="AO272">
        <f t="shared" si="356"/>
        <v>1</v>
      </c>
      <c r="AP272">
        <f t="shared" si="341"/>
        <v>20</v>
      </c>
      <c r="AQ272">
        <f t="shared" si="357"/>
        <v>40</v>
      </c>
      <c r="AR272">
        <f t="shared" si="341"/>
        <v>1</v>
      </c>
      <c r="AS272">
        <f t="shared" si="341"/>
        <v>1</v>
      </c>
    </row>
    <row r="273" spans="1:46" x14ac:dyDescent="0.3">
      <c r="A273" s="4">
        <v>11</v>
      </c>
      <c r="B273" s="4">
        <f t="shared" si="347"/>
        <v>101</v>
      </c>
      <c r="C273" s="4">
        <f t="shared" si="343"/>
        <v>230</v>
      </c>
      <c r="D273" s="4">
        <f t="shared" ref="D273:D292" si="359">AB273</f>
        <v>1.0831556467274723</v>
      </c>
      <c r="E273" s="4">
        <f t="shared" si="344"/>
        <v>249</v>
      </c>
      <c r="F273" s="4">
        <f t="shared" si="345"/>
        <v>49.800000000000004</v>
      </c>
      <c r="G273" s="4">
        <f t="shared" si="345"/>
        <v>124.5</v>
      </c>
      <c r="H273" s="4">
        <f t="shared" si="345"/>
        <v>249</v>
      </c>
      <c r="I273" s="4">
        <f t="shared" si="345"/>
        <v>627.48</v>
      </c>
      <c r="J273" s="4">
        <f t="shared" si="345"/>
        <v>522.9</v>
      </c>
      <c r="K273" s="4">
        <f t="shared" si="345"/>
        <v>348.59999999999997</v>
      </c>
      <c r="L273" s="4">
        <f t="shared" si="345"/>
        <v>124.5</v>
      </c>
      <c r="M273" s="4">
        <f t="shared" si="345"/>
        <v>1618.5</v>
      </c>
      <c r="N273" s="4">
        <f t="shared" si="345"/>
        <v>747</v>
      </c>
      <c r="Y273">
        <v>6</v>
      </c>
      <c r="AB273">
        <f>AB272*AC273</f>
        <v>1.0831556467274723</v>
      </c>
      <c r="AC273">
        <f>(AB277/AB272)^0.2</f>
        <v>1.0831556467274723</v>
      </c>
      <c r="AD273">
        <f>AB273-AB272</f>
        <v>8.3155646727472332E-2</v>
      </c>
      <c r="AF273">
        <f t="shared" si="273"/>
        <v>655</v>
      </c>
      <c r="AG273">
        <f t="shared" si="274"/>
        <v>65</v>
      </c>
      <c r="AH273" t="str">
        <f t="shared" ref="AH273:AI273" si="360">AH269</f>
        <v>BOSS</v>
      </c>
      <c r="AI273">
        <f t="shared" si="360"/>
        <v>3</v>
      </c>
      <c r="AJ273" t="s">
        <v>388</v>
      </c>
      <c r="AK273" t="str">
        <f t="shared" si="337"/>
        <v>#FB8C00</v>
      </c>
      <c r="AM273">
        <f t="shared" si="276"/>
        <v>1.5</v>
      </c>
      <c r="AN273">
        <f t="shared" si="277"/>
        <v>15</v>
      </c>
      <c r="AO273">
        <f t="shared" si="356"/>
        <v>8.25</v>
      </c>
      <c r="AP273">
        <f t="shared" si="341"/>
        <v>50</v>
      </c>
      <c r="AQ273">
        <f t="shared" si="357"/>
        <v>20</v>
      </c>
      <c r="AR273">
        <f t="shared" si="341"/>
        <v>1</v>
      </c>
      <c r="AS273">
        <f t="shared" si="341"/>
        <v>1</v>
      </c>
      <c r="AT273" s="28" t="s">
        <v>590</v>
      </c>
    </row>
    <row r="274" spans="1:46" x14ac:dyDescent="0.3">
      <c r="A274" s="23">
        <v>12</v>
      </c>
      <c r="B274" s="4">
        <f t="shared" si="347"/>
        <v>111</v>
      </c>
      <c r="C274" s="4">
        <f t="shared" si="343"/>
        <v>260</v>
      </c>
      <c r="D274" s="4">
        <f t="shared" si="359"/>
        <v>1.1732261550376089</v>
      </c>
      <c r="E274" s="4">
        <f t="shared" si="344"/>
        <v>305</v>
      </c>
      <c r="F274" s="4">
        <f t="shared" si="345"/>
        <v>61</v>
      </c>
      <c r="G274" s="4">
        <f t="shared" si="345"/>
        <v>152.5</v>
      </c>
      <c r="H274" s="4">
        <f t="shared" si="345"/>
        <v>305</v>
      </c>
      <c r="I274" s="4">
        <f t="shared" si="345"/>
        <v>768.6</v>
      </c>
      <c r="J274" s="4">
        <f t="shared" si="345"/>
        <v>640.5</v>
      </c>
      <c r="K274" s="4">
        <f t="shared" si="345"/>
        <v>427</v>
      </c>
      <c r="L274" s="4">
        <f t="shared" si="345"/>
        <v>152.5</v>
      </c>
      <c r="M274" s="4">
        <f t="shared" si="345"/>
        <v>1982.5</v>
      </c>
      <c r="N274" s="4">
        <f t="shared" si="345"/>
        <v>915</v>
      </c>
      <c r="Y274">
        <v>7</v>
      </c>
      <c r="AB274">
        <f>AB273*AC274</f>
        <v>1.1732261550376089</v>
      </c>
      <c r="AC274">
        <f>(AB277/AB272)^0.2</f>
        <v>1.0831556467274723</v>
      </c>
      <c r="AD274">
        <f>AB274-AB273</f>
        <v>9.0070508310136521E-2</v>
      </c>
      <c r="AF274">
        <f t="shared" si="273"/>
        <v>661</v>
      </c>
      <c r="AG274">
        <f t="shared" si="274"/>
        <v>66</v>
      </c>
      <c r="AH274" t="str">
        <f t="shared" ref="AH274:AI274" si="361">AH270</f>
        <v>普通怪1</v>
      </c>
      <c r="AI274">
        <f t="shared" si="361"/>
        <v>1</v>
      </c>
      <c r="AJ274" t="s">
        <v>250</v>
      </c>
      <c r="AK274" t="str">
        <f t="shared" ref="AK274:AK289" si="362">AK270</f>
        <v>#000000</v>
      </c>
      <c r="AM274">
        <f t="shared" si="276"/>
        <v>1</v>
      </c>
      <c r="AN274" t="str">
        <f t="shared" si="277"/>
        <v/>
      </c>
      <c r="AO274">
        <f t="shared" si="356"/>
        <v>1</v>
      </c>
      <c r="AP274">
        <f t="shared" si="341"/>
        <v>20</v>
      </c>
      <c r="AQ274">
        <f t="shared" si="357"/>
        <v>40</v>
      </c>
      <c r="AR274">
        <f t="shared" si="341"/>
        <v>1</v>
      </c>
      <c r="AS274">
        <f t="shared" si="341"/>
        <v>1</v>
      </c>
    </row>
    <row r="275" spans="1:46" x14ac:dyDescent="0.3">
      <c r="A275" s="4">
        <v>13</v>
      </c>
      <c r="B275" s="4">
        <f t="shared" si="347"/>
        <v>121</v>
      </c>
      <c r="C275" s="4">
        <f t="shared" si="343"/>
        <v>290</v>
      </c>
      <c r="D275" s="4">
        <f t="shared" si="359"/>
        <v>1.270786534717347</v>
      </c>
      <c r="E275" s="4">
        <f t="shared" si="344"/>
        <v>368</v>
      </c>
      <c r="F275" s="4">
        <f t="shared" si="345"/>
        <v>73.600000000000009</v>
      </c>
      <c r="G275" s="4">
        <f t="shared" si="345"/>
        <v>184</v>
      </c>
      <c r="H275" s="4">
        <f t="shared" si="345"/>
        <v>368</v>
      </c>
      <c r="I275" s="4">
        <f t="shared" si="345"/>
        <v>927.36</v>
      </c>
      <c r="J275" s="4">
        <f t="shared" si="345"/>
        <v>772.80000000000007</v>
      </c>
      <c r="K275" s="4">
        <f t="shared" si="345"/>
        <v>515.19999999999993</v>
      </c>
      <c r="L275" s="4">
        <f t="shared" si="345"/>
        <v>184</v>
      </c>
      <c r="M275" s="4">
        <f t="shared" si="345"/>
        <v>2392</v>
      </c>
      <c r="N275" s="4">
        <f t="shared" si="345"/>
        <v>1104</v>
      </c>
      <c r="Y275">
        <v>7</v>
      </c>
      <c r="AB275">
        <f>AB274*AC275</f>
        <v>1.270786534717347</v>
      </c>
      <c r="AC275">
        <f>(AB277/AB272)^0.2</f>
        <v>1.0831556467274723</v>
      </c>
      <c r="AD275">
        <f t="shared" ref="AD275:AD291" si="363">AB275-AB274</f>
        <v>9.7560379679738185E-2</v>
      </c>
      <c r="AF275">
        <f t="shared" ref="AF275:AF337" si="364">AF271+10</f>
        <v>662</v>
      </c>
      <c r="AG275">
        <f t="shared" ref="AG275:AG337" si="365">AG271+1</f>
        <v>66</v>
      </c>
      <c r="AH275" t="str">
        <f t="shared" ref="AH275:AI275" si="366">AH271</f>
        <v>普通怪2</v>
      </c>
      <c r="AI275">
        <f t="shared" si="366"/>
        <v>1</v>
      </c>
      <c r="AJ275" t="s">
        <v>243</v>
      </c>
      <c r="AK275" t="str">
        <f t="shared" si="362"/>
        <v>#000000</v>
      </c>
      <c r="AM275">
        <f t="shared" ref="AM275:AM337" si="367">AM271</f>
        <v>1</v>
      </c>
      <c r="AN275" t="str">
        <f t="shared" ref="AN275:AN337" si="368">IF(AN271="","",15)</f>
        <v/>
      </c>
      <c r="AO275">
        <f t="shared" si="356"/>
        <v>1</v>
      </c>
      <c r="AP275">
        <f t="shared" si="341"/>
        <v>20</v>
      </c>
      <c r="AQ275">
        <f t="shared" si="357"/>
        <v>40</v>
      </c>
      <c r="AR275">
        <f t="shared" si="341"/>
        <v>1</v>
      </c>
      <c r="AS275">
        <f t="shared" si="341"/>
        <v>1</v>
      </c>
    </row>
    <row r="276" spans="1:46" x14ac:dyDescent="0.3">
      <c r="A276" s="4">
        <v>14</v>
      </c>
      <c r="B276" s="4">
        <f t="shared" si="347"/>
        <v>131</v>
      </c>
      <c r="C276" s="4">
        <f t="shared" si="343"/>
        <v>320</v>
      </c>
      <c r="D276" s="4">
        <f t="shared" si="359"/>
        <v>1.3764596108643314</v>
      </c>
      <c r="E276" s="4">
        <f t="shared" si="344"/>
        <v>440</v>
      </c>
      <c r="F276" s="4">
        <f t="shared" si="345"/>
        <v>88</v>
      </c>
      <c r="G276" s="4">
        <f t="shared" si="345"/>
        <v>220</v>
      </c>
      <c r="H276" s="4">
        <f t="shared" si="345"/>
        <v>440</v>
      </c>
      <c r="I276" s="4">
        <f t="shared" si="345"/>
        <v>1108.8</v>
      </c>
      <c r="J276" s="4">
        <f t="shared" si="345"/>
        <v>924</v>
      </c>
      <c r="K276" s="4">
        <f t="shared" si="345"/>
        <v>616</v>
      </c>
      <c r="L276" s="4">
        <f t="shared" si="345"/>
        <v>220</v>
      </c>
      <c r="M276" s="4">
        <f t="shared" si="345"/>
        <v>2860</v>
      </c>
      <c r="N276" s="4">
        <f t="shared" si="345"/>
        <v>1320</v>
      </c>
      <c r="Y276">
        <v>7</v>
      </c>
      <c r="AB276">
        <f>AB275*AC276</f>
        <v>1.3764596108643314</v>
      </c>
      <c r="AC276">
        <f>(AB277/AB272)^0.2</f>
        <v>1.0831556467274723</v>
      </c>
      <c r="AD276">
        <f t="shared" si="363"/>
        <v>0.1056730761469844</v>
      </c>
      <c r="AF276">
        <f t="shared" si="364"/>
        <v>663</v>
      </c>
      <c r="AG276">
        <f t="shared" si="365"/>
        <v>66</v>
      </c>
      <c r="AH276" t="str">
        <f t="shared" ref="AH276:AI276" si="369">AH272</f>
        <v>普通怪3</v>
      </c>
      <c r="AI276">
        <f t="shared" si="369"/>
        <v>1</v>
      </c>
      <c r="AJ276" t="s">
        <v>245</v>
      </c>
      <c r="AK276" t="str">
        <f t="shared" si="362"/>
        <v>#000000</v>
      </c>
      <c r="AM276">
        <f t="shared" si="367"/>
        <v>1</v>
      </c>
      <c r="AN276" t="str">
        <f t="shared" si="368"/>
        <v/>
      </c>
      <c r="AO276">
        <f t="shared" si="356"/>
        <v>1</v>
      </c>
      <c r="AP276">
        <f t="shared" si="341"/>
        <v>20</v>
      </c>
      <c r="AQ276">
        <f t="shared" si="357"/>
        <v>40</v>
      </c>
      <c r="AR276">
        <f t="shared" si="341"/>
        <v>1</v>
      </c>
      <c r="AS276">
        <f t="shared" si="341"/>
        <v>1</v>
      </c>
    </row>
    <row r="277" spans="1:46" x14ac:dyDescent="0.3">
      <c r="A277" s="23">
        <v>15</v>
      </c>
      <c r="B277" s="4">
        <f t="shared" si="347"/>
        <v>141</v>
      </c>
      <c r="C277" s="4">
        <f t="shared" si="343"/>
        <v>350</v>
      </c>
      <c r="D277" s="4">
        <f t="shared" si="359"/>
        <v>1.49092</v>
      </c>
      <c r="E277" s="4">
        <f t="shared" si="344"/>
        <v>521</v>
      </c>
      <c r="F277" s="4">
        <f t="shared" si="345"/>
        <v>104.2</v>
      </c>
      <c r="G277" s="4">
        <f t="shared" si="345"/>
        <v>260.5</v>
      </c>
      <c r="H277" s="4">
        <f t="shared" si="345"/>
        <v>521</v>
      </c>
      <c r="I277" s="4">
        <f t="shared" si="345"/>
        <v>1312.92</v>
      </c>
      <c r="J277" s="4">
        <f t="shared" si="345"/>
        <v>1094.1000000000001</v>
      </c>
      <c r="K277" s="4">
        <f t="shared" si="345"/>
        <v>729.4</v>
      </c>
      <c r="L277" s="4">
        <f t="shared" si="345"/>
        <v>260.5</v>
      </c>
      <c r="M277" s="8">
        <f t="shared" si="345"/>
        <v>3386.5</v>
      </c>
      <c r="N277" s="4">
        <f t="shared" si="345"/>
        <v>1563</v>
      </c>
      <c r="Y277">
        <v>11</v>
      </c>
      <c r="AA277" s="7">
        <v>0.3</v>
      </c>
      <c r="AB277">
        <f>(Z292-Z272)*AA277+Z272</f>
        <v>1.49092</v>
      </c>
      <c r="AD277">
        <f t="shared" si="363"/>
        <v>0.11446038913566858</v>
      </c>
      <c r="AF277">
        <f t="shared" si="364"/>
        <v>665</v>
      </c>
      <c r="AG277">
        <f t="shared" si="365"/>
        <v>66</v>
      </c>
      <c r="AH277" t="str">
        <f t="shared" ref="AH277:AI277" si="370">AH273</f>
        <v>BOSS</v>
      </c>
      <c r="AI277">
        <f t="shared" si="370"/>
        <v>3</v>
      </c>
      <c r="AJ277" t="s">
        <v>381</v>
      </c>
      <c r="AK277" t="str">
        <f t="shared" si="362"/>
        <v>#FB8C00</v>
      </c>
      <c r="AM277">
        <f t="shared" si="367"/>
        <v>1.5</v>
      </c>
      <c r="AN277">
        <f t="shared" si="368"/>
        <v>15</v>
      </c>
      <c r="AO277">
        <f t="shared" si="356"/>
        <v>8.25</v>
      </c>
      <c r="AP277">
        <f t="shared" ref="AP277:AS292" si="371">AP273</f>
        <v>50</v>
      </c>
      <c r="AQ277">
        <f t="shared" si="357"/>
        <v>20</v>
      </c>
      <c r="AR277">
        <f t="shared" si="371"/>
        <v>1</v>
      </c>
      <c r="AS277">
        <f t="shared" si="371"/>
        <v>1</v>
      </c>
      <c r="AT277" s="28" t="s">
        <v>590</v>
      </c>
    </row>
    <row r="278" spans="1:46" x14ac:dyDescent="0.3">
      <c r="A278" s="4">
        <v>16</v>
      </c>
      <c r="B278" s="4">
        <f t="shared" si="347"/>
        <v>151</v>
      </c>
      <c r="C278" s="4">
        <f t="shared" si="343"/>
        <v>380</v>
      </c>
      <c r="D278" s="4">
        <f t="shared" si="359"/>
        <v>1.6034977933055354</v>
      </c>
      <c r="E278" s="4">
        <f t="shared" si="344"/>
        <v>609</v>
      </c>
      <c r="F278" s="4">
        <f t="shared" si="345"/>
        <v>121.80000000000001</v>
      </c>
      <c r="G278" s="4">
        <f t="shared" si="345"/>
        <v>304.5</v>
      </c>
      <c r="H278" s="4">
        <f t="shared" si="345"/>
        <v>609</v>
      </c>
      <c r="I278" s="4">
        <f t="shared" si="345"/>
        <v>1534.68</v>
      </c>
      <c r="J278" s="4">
        <f t="shared" si="345"/>
        <v>1278.9000000000001</v>
      </c>
      <c r="K278" s="4">
        <f t="shared" si="345"/>
        <v>852.59999999999991</v>
      </c>
      <c r="L278" s="4">
        <f t="shared" si="345"/>
        <v>304.5</v>
      </c>
      <c r="M278" s="4">
        <f t="shared" si="345"/>
        <v>3958.5</v>
      </c>
      <c r="N278" s="4">
        <f t="shared" si="345"/>
        <v>1827</v>
      </c>
      <c r="Y278">
        <v>12</v>
      </c>
      <c r="AB278">
        <f>AB277*AC278</f>
        <v>1.6034977933055354</v>
      </c>
      <c r="AC278">
        <f>(AB282/AB277)^0.2</f>
        <v>1.0755089430053493</v>
      </c>
      <c r="AD278">
        <f t="shared" si="363"/>
        <v>0.11257779330553541</v>
      </c>
      <c r="AF278">
        <f t="shared" si="364"/>
        <v>671</v>
      </c>
      <c r="AG278">
        <f t="shared" si="365"/>
        <v>67</v>
      </c>
      <c r="AH278" t="str">
        <f t="shared" ref="AH278:AI278" si="372">AH274</f>
        <v>普通怪1</v>
      </c>
      <c r="AI278">
        <f t="shared" si="372"/>
        <v>1</v>
      </c>
      <c r="AJ278" t="s">
        <v>242</v>
      </c>
      <c r="AK278" t="str">
        <f t="shared" si="362"/>
        <v>#000000</v>
      </c>
      <c r="AM278">
        <f t="shared" si="367"/>
        <v>1</v>
      </c>
      <c r="AN278" t="str">
        <f t="shared" si="368"/>
        <v/>
      </c>
      <c r="AO278">
        <f t="shared" si="356"/>
        <v>1</v>
      </c>
      <c r="AP278">
        <f t="shared" si="371"/>
        <v>20</v>
      </c>
      <c r="AQ278">
        <f t="shared" si="357"/>
        <v>40</v>
      </c>
      <c r="AR278">
        <f t="shared" si="371"/>
        <v>1</v>
      </c>
      <c r="AS278">
        <f t="shared" si="371"/>
        <v>1</v>
      </c>
    </row>
    <row r="279" spans="1:46" x14ac:dyDescent="0.3">
      <c r="A279" s="4">
        <v>17</v>
      </c>
      <c r="B279" s="4">
        <f t="shared" si="347"/>
        <v>161</v>
      </c>
      <c r="C279" s="4">
        <f t="shared" si="343"/>
        <v>415</v>
      </c>
      <c r="D279" s="4">
        <f t="shared" si="359"/>
        <v>1.7245762167894465</v>
      </c>
      <c r="E279" s="4">
        <f t="shared" si="344"/>
        <v>715</v>
      </c>
      <c r="F279" s="4">
        <f t="shared" ref="F279:N292" si="373">$E279*F$125</f>
        <v>143</v>
      </c>
      <c r="G279" s="4">
        <f t="shared" si="373"/>
        <v>357.5</v>
      </c>
      <c r="H279" s="4">
        <f t="shared" si="373"/>
        <v>715</v>
      </c>
      <c r="I279" s="4">
        <f t="shared" si="373"/>
        <v>1801.8</v>
      </c>
      <c r="J279" s="4">
        <f t="shared" si="373"/>
        <v>1501.5</v>
      </c>
      <c r="K279" s="4">
        <f t="shared" si="373"/>
        <v>1000.9999999999999</v>
      </c>
      <c r="L279" s="4">
        <f t="shared" si="373"/>
        <v>357.5</v>
      </c>
      <c r="M279" s="4">
        <f t="shared" si="373"/>
        <v>4647.5</v>
      </c>
      <c r="N279" s="4">
        <f t="shared" si="373"/>
        <v>2145</v>
      </c>
      <c r="Y279">
        <v>12</v>
      </c>
      <c r="AB279">
        <f>AB278*AC279</f>
        <v>1.7245762167894465</v>
      </c>
      <c r="AC279">
        <f>(AB282/AB277)^0.2</f>
        <v>1.0755089430053493</v>
      </c>
      <c r="AD279">
        <f t="shared" si="363"/>
        <v>0.12107842348391107</v>
      </c>
      <c r="AF279">
        <f t="shared" si="364"/>
        <v>672</v>
      </c>
      <c r="AG279">
        <f t="shared" si="365"/>
        <v>67</v>
      </c>
      <c r="AH279" t="str">
        <f t="shared" ref="AH279:AI279" si="374">AH275</f>
        <v>普通怪2</v>
      </c>
      <c r="AI279">
        <f t="shared" si="374"/>
        <v>1</v>
      </c>
      <c r="AJ279" t="s">
        <v>241</v>
      </c>
      <c r="AK279" t="str">
        <f t="shared" si="362"/>
        <v>#000000</v>
      </c>
      <c r="AM279">
        <f t="shared" si="367"/>
        <v>1</v>
      </c>
      <c r="AN279" t="str">
        <f t="shared" si="368"/>
        <v/>
      </c>
      <c r="AO279">
        <f t="shared" si="356"/>
        <v>1</v>
      </c>
      <c r="AP279">
        <f t="shared" si="371"/>
        <v>20</v>
      </c>
      <c r="AQ279">
        <f t="shared" si="357"/>
        <v>40</v>
      </c>
      <c r="AR279">
        <f t="shared" si="371"/>
        <v>1</v>
      </c>
      <c r="AS279">
        <f t="shared" si="371"/>
        <v>1</v>
      </c>
    </row>
    <row r="280" spans="1:46" x14ac:dyDescent="0.3">
      <c r="A280" s="23">
        <v>18</v>
      </c>
      <c r="B280" s="4">
        <f t="shared" si="347"/>
        <v>171</v>
      </c>
      <c r="C280" s="4">
        <f t="shared" si="343"/>
        <v>450</v>
      </c>
      <c r="D280" s="4">
        <f t="shared" si="359"/>
        <v>1.8547971440513817</v>
      </c>
      <c r="E280" s="4">
        <f t="shared" si="344"/>
        <v>834</v>
      </c>
      <c r="F280" s="4">
        <f t="shared" si="373"/>
        <v>166.8</v>
      </c>
      <c r="G280" s="4">
        <f t="shared" si="373"/>
        <v>417</v>
      </c>
      <c r="H280" s="4">
        <f t="shared" si="373"/>
        <v>834</v>
      </c>
      <c r="I280" s="4">
        <f t="shared" si="373"/>
        <v>2101.6799999999998</v>
      </c>
      <c r="J280" s="4">
        <f t="shared" si="373"/>
        <v>1751.4</v>
      </c>
      <c r="K280" s="4">
        <f t="shared" si="373"/>
        <v>1167.5999999999999</v>
      </c>
      <c r="L280" s="4">
        <f t="shared" si="373"/>
        <v>417</v>
      </c>
      <c r="M280" s="4">
        <f t="shared" si="373"/>
        <v>5421</v>
      </c>
      <c r="N280" s="4">
        <f t="shared" si="373"/>
        <v>2502</v>
      </c>
      <c r="Y280">
        <v>13</v>
      </c>
      <c r="AB280">
        <f>AB279*AC280</f>
        <v>1.8547971440513817</v>
      </c>
      <c r="AC280">
        <f>(AB282/AB277)^0.2</f>
        <v>1.0755089430053493</v>
      </c>
      <c r="AD280">
        <f t="shared" si="363"/>
        <v>0.13022092726193524</v>
      </c>
      <c r="AF280">
        <f t="shared" si="364"/>
        <v>673</v>
      </c>
      <c r="AG280">
        <f t="shared" si="365"/>
        <v>67</v>
      </c>
      <c r="AH280" t="str">
        <f t="shared" ref="AH280:AI280" si="375">AH276</f>
        <v>普通怪3</v>
      </c>
      <c r="AI280">
        <f t="shared" si="375"/>
        <v>1</v>
      </c>
      <c r="AJ280" t="s">
        <v>258</v>
      </c>
      <c r="AK280" t="str">
        <f t="shared" si="362"/>
        <v>#000000</v>
      </c>
      <c r="AM280">
        <f t="shared" si="367"/>
        <v>1</v>
      </c>
      <c r="AN280" t="str">
        <f t="shared" si="368"/>
        <v/>
      </c>
      <c r="AO280">
        <f t="shared" si="356"/>
        <v>1</v>
      </c>
      <c r="AP280">
        <f t="shared" si="371"/>
        <v>20</v>
      </c>
      <c r="AQ280">
        <f t="shared" si="357"/>
        <v>40</v>
      </c>
      <c r="AR280">
        <f t="shared" si="371"/>
        <v>1</v>
      </c>
      <c r="AS280">
        <f t="shared" si="371"/>
        <v>1</v>
      </c>
    </row>
    <row r="281" spans="1:46" x14ac:dyDescent="0.3">
      <c r="A281" s="4">
        <v>19</v>
      </c>
      <c r="B281" s="4">
        <f t="shared" si="347"/>
        <v>181</v>
      </c>
      <c r="C281" s="4">
        <f t="shared" si="343"/>
        <v>485</v>
      </c>
      <c r="D281" s="4">
        <f t="shared" si="359"/>
        <v>1.9948509158880421</v>
      </c>
      <c r="E281" s="4">
        <f t="shared" si="344"/>
        <v>967</v>
      </c>
      <c r="F281" s="4">
        <f t="shared" si="373"/>
        <v>193.4</v>
      </c>
      <c r="G281" s="4">
        <f t="shared" si="373"/>
        <v>483.5</v>
      </c>
      <c r="H281" s="4">
        <f t="shared" si="373"/>
        <v>967</v>
      </c>
      <c r="I281" s="4">
        <f t="shared" si="373"/>
        <v>2436.84</v>
      </c>
      <c r="J281" s="4">
        <f t="shared" si="373"/>
        <v>2030.7</v>
      </c>
      <c r="K281" s="4">
        <f t="shared" si="373"/>
        <v>1353.8</v>
      </c>
      <c r="L281" s="4">
        <f t="shared" si="373"/>
        <v>483.5</v>
      </c>
      <c r="M281" s="4">
        <f t="shared" si="373"/>
        <v>6285.5</v>
      </c>
      <c r="N281" s="4">
        <f t="shared" si="373"/>
        <v>2901</v>
      </c>
      <c r="Y281">
        <v>14</v>
      </c>
      <c r="AB281">
        <f>AB280*AC281</f>
        <v>1.9948509158880421</v>
      </c>
      <c r="AC281">
        <f>(AB282/AB277)^0.2</f>
        <v>1.0755089430053493</v>
      </c>
      <c r="AD281">
        <f t="shared" si="363"/>
        <v>0.14005377183666035</v>
      </c>
      <c r="AF281">
        <f t="shared" si="364"/>
        <v>675</v>
      </c>
      <c r="AG281">
        <f t="shared" si="365"/>
        <v>67</v>
      </c>
      <c r="AH281" t="str">
        <f t="shared" ref="AH281:AI281" si="376">AH277</f>
        <v>BOSS</v>
      </c>
      <c r="AI281">
        <f t="shared" si="376"/>
        <v>3</v>
      </c>
      <c r="AJ281" t="s">
        <v>389</v>
      </c>
      <c r="AK281" t="str">
        <f t="shared" si="362"/>
        <v>#FB8C00</v>
      </c>
      <c r="AM281">
        <f t="shared" si="367"/>
        <v>1.5</v>
      </c>
      <c r="AN281">
        <f t="shared" si="368"/>
        <v>15</v>
      </c>
      <c r="AO281">
        <f t="shared" si="356"/>
        <v>8.25</v>
      </c>
      <c r="AP281">
        <f t="shared" si="371"/>
        <v>50</v>
      </c>
      <c r="AQ281">
        <f t="shared" si="357"/>
        <v>20</v>
      </c>
      <c r="AR281">
        <f t="shared" si="371"/>
        <v>1</v>
      </c>
      <c r="AS281">
        <f t="shared" si="371"/>
        <v>1</v>
      </c>
      <c r="AT281" s="28" t="s">
        <v>590</v>
      </c>
    </row>
    <row r="282" spans="1:46" x14ac:dyDescent="0.3">
      <c r="A282" s="4">
        <v>20</v>
      </c>
      <c r="B282" s="8">
        <f t="shared" si="347"/>
        <v>191</v>
      </c>
      <c r="C282" s="4">
        <f t="shared" si="343"/>
        <v>520</v>
      </c>
      <c r="D282" s="4">
        <f t="shared" si="359"/>
        <v>2.1454800000000001</v>
      </c>
      <c r="E282" s="4">
        <f t="shared" si="344"/>
        <v>1115</v>
      </c>
      <c r="F282" s="4">
        <f t="shared" si="373"/>
        <v>223</v>
      </c>
      <c r="G282" s="4">
        <f t="shared" si="373"/>
        <v>557.5</v>
      </c>
      <c r="H282" s="4">
        <f t="shared" si="373"/>
        <v>1115</v>
      </c>
      <c r="I282" s="4">
        <f t="shared" si="373"/>
        <v>2809.8</v>
      </c>
      <c r="J282" s="4">
        <f t="shared" si="373"/>
        <v>2341.5</v>
      </c>
      <c r="K282" s="4">
        <f t="shared" si="373"/>
        <v>1561</v>
      </c>
      <c r="L282" s="4">
        <f t="shared" si="373"/>
        <v>557.5</v>
      </c>
      <c r="M282" s="4">
        <f t="shared" si="373"/>
        <v>7247.5</v>
      </c>
      <c r="N282" s="4">
        <f t="shared" si="373"/>
        <v>3345</v>
      </c>
      <c r="Y282">
        <v>14</v>
      </c>
      <c r="AA282" s="7">
        <v>0.7</v>
      </c>
      <c r="AB282">
        <f>(Z292-Z272)*AA282+Z272</f>
        <v>2.1454800000000001</v>
      </c>
      <c r="AD282">
        <f t="shared" si="363"/>
        <v>0.15062908411195797</v>
      </c>
      <c r="AF282">
        <f t="shared" si="364"/>
        <v>681</v>
      </c>
      <c r="AG282">
        <f t="shared" si="365"/>
        <v>68</v>
      </c>
      <c r="AH282" t="str">
        <f t="shared" ref="AH282:AI282" si="377">AH278</f>
        <v>普通怪1</v>
      </c>
      <c r="AI282">
        <f t="shared" si="377"/>
        <v>1</v>
      </c>
      <c r="AJ282" t="s">
        <v>242</v>
      </c>
      <c r="AK282" t="str">
        <f t="shared" si="362"/>
        <v>#000000</v>
      </c>
      <c r="AM282">
        <f t="shared" si="367"/>
        <v>1</v>
      </c>
      <c r="AN282" t="str">
        <f t="shared" si="368"/>
        <v/>
      </c>
      <c r="AO282">
        <f t="shared" si="356"/>
        <v>1</v>
      </c>
      <c r="AP282">
        <f t="shared" si="371"/>
        <v>20</v>
      </c>
      <c r="AQ282">
        <f t="shared" si="357"/>
        <v>40</v>
      </c>
      <c r="AR282">
        <f t="shared" si="371"/>
        <v>1</v>
      </c>
      <c r="AS282">
        <f t="shared" si="371"/>
        <v>1</v>
      </c>
    </row>
    <row r="283" spans="1:46" x14ac:dyDescent="0.3">
      <c r="A283" s="23">
        <v>21</v>
      </c>
      <c r="B283" s="4">
        <f t="shared" si="347"/>
        <v>201</v>
      </c>
      <c r="C283" s="4">
        <f t="shared" si="343"/>
        <v>555</v>
      </c>
      <c r="D283" s="4">
        <f t="shared" si="359"/>
        <v>2.2072725873421679</v>
      </c>
      <c r="E283" s="4">
        <f t="shared" si="344"/>
        <v>1225</v>
      </c>
      <c r="F283" s="4">
        <f t="shared" si="373"/>
        <v>245</v>
      </c>
      <c r="G283" s="4">
        <f t="shared" si="373"/>
        <v>612.5</v>
      </c>
      <c r="H283" s="4">
        <f t="shared" si="373"/>
        <v>1225</v>
      </c>
      <c r="I283" s="4">
        <f t="shared" si="373"/>
        <v>3087</v>
      </c>
      <c r="J283" s="4">
        <f t="shared" si="373"/>
        <v>2572.5</v>
      </c>
      <c r="K283" s="4">
        <f t="shared" si="373"/>
        <v>1715</v>
      </c>
      <c r="L283" s="4">
        <f t="shared" si="373"/>
        <v>612.5</v>
      </c>
      <c r="M283" s="4">
        <f t="shared" si="373"/>
        <v>7962.5</v>
      </c>
      <c r="N283" s="4">
        <f t="shared" si="373"/>
        <v>3675</v>
      </c>
      <c r="Y283">
        <v>14</v>
      </c>
      <c r="AB283">
        <f>AB282*AC283</f>
        <v>2.2072725873421679</v>
      </c>
      <c r="AC283">
        <f>(AB287/AB282)^0.2</f>
        <v>1.0288012879831869</v>
      </c>
      <c r="AD283">
        <f t="shared" si="363"/>
        <v>6.179258734216786E-2</v>
      </c>
      <c r="AF283">
        <f t="shared" si="364"/>
        <v>682</v>
      </c>
      <c r="AG283">
        <f t="shared" si="365"/>
        <v>68</v>
      </c>
      <c r="AH283" t="str">
        <f t="shared" ref="AH283:AI283" si="378">AH279</f>
        <v>普通怪2</v>
      </c>
      <c r="AI283">
        <f t="shared" si="378"/>
        <v>1</v>
      </c>
      <c r="AJ283" t="s">
        <v>227</v>
      </c>
      <c r="AK283" t="str">
        <f t="shared" si="362"/>
        <v>#000000</v>
      </c>
      <c r="AM283">
        <f t="shared" si="367"/>
        <v>1</v>
      </c>
      <c r="AN283" t="str">
        <f t="shared" si="368"/>
        <v/>
      </c>
      <c r="AO283">
        <f t="shared" si="356"/>
        <v>1</v>
      </c>
      <c r="AP283">
        <f t="shared" si="371"/>
        <v>20</v>
      </c>
      <c r="AQ283">
        <f t="shared" si="357"/>
        <v>40</v>
      </c>
      <c r="AR283">
        <f t="shared" si="371"/>
        <v>1</v>
      </c>
      <c r="AS283">
        <f t="shared" si="371"/>
        <v>1</v>
      </c>
    </row>
    <row r="284" spans="1:46" ht="14.5" thickBot="1" x14ac:dyDescent="0.35">
      <c r="A284" s="4">
        <v>22</v>
      </c>
      <c r="B284" s="4">
        <f t="shared" si="347"/>
        <v>211</v>
      </c>
      <c r="C284" s="4">
        <f t="shared" si="343"/>
        <v>590</v>
      </c>
      <c r="D284" s="4">
        <f t="shared" si="359"/>
        <v>2.2708448807876036</v>
      </c>
      <c r="E284" s="4">
        <f t="shared" si="344"/>
        <v>1339</v>
      </c>
      <c r="F284" s="4">
        <f t="shared" si="373"/>
        <v>267.8</v>
      </c>
      <c r="G284" s="4">
        <f t="shared" si="373"/>
        <v>669.5</v>
      </c>
      <c r="H284" s="4">
        <f t="shared" si="373"/>
        <v>1339</v>
      </c>
      <c r="I284" s="4">
        <f t="shared" si="373"/>
        <v>3374.28</v>
      </c>
      <c r="J284" s="4">
        <f t="shared" si="373"/>
        <v>2811.9</v>
      </c>
      <c r="K284" s="4">
        <f t="shared" si="373"/>
        <v>1874.6</v>
      </c>
      <c r="L284" s="4">
        <f t="shared" si="373"/>
        <v>669.5</v>
      </c>
      <c r="M284" s="4">
        <f t="shared" si="373"/>
        <v>8703.5</v>
      </c>
      <c r="N284" s="4">
        <f t="shared" si="373"/>
        <v>4017</v>
      </c>
      <c r="Y284">
        <v>15</v>
      </c>
      <c r="AB284">
        <f>AB283*AC284</f>
        <v>2.2708448807876036</v>
      </c>
      <c r="AC284">
        <f>(AB287/AB282)^0.2</f>
        <v>1.0288012879831869</v>
      </c>
      <c r="AD284">
        <f t="shared" si="363"/>
        <v>6.357229344543569E-2</v>
      </c>
      <c r="AF284">
        <f t="shared" si="364"/>
        <v>683</v>
      </c>
      <c r="AG284">
        <f t="shared" si="365"/>
        <v>68</v>
      </c>
      <c r="AH284" t="str">
        <f t="shared" ref="AH284:AI284" si="379">AH280</f>
        <v>普通怪3</v>
      </c>
      <c r="AI284">
        <f t="shared" si="379"/>
        <v>1</v>
      </c>
      <c r="AJ284" t="s">
        <v>241</v>
      </c>
      <c r="AK284" t="str">
        <f t="shared" si="362"/>
        <v>#000000</v>
      </c>
      <c r="AM284">
        <f t="shared" si="367"/>
        <v>1</v>
      </c>
      <c r="AN284" t="str">
        <f t="shared" si="368"/>
        <v/>
      </c>
      <c r="AO284">
        <f t="shared" si="356"/>
        <v>1</v>
      </c>
      <c r="AP284">
        <f t="shared" si="371"/>
        <v>20</v>
      </c>
      <c r="AQ284">
        <f t="shared" si="357"/>
        <v>40</v>
      </c>
      <c r="AR284">
        <f t="shared" si="371"/>
        <v>1</v>
      </c>
      <c r="AS284">
        <f t="shared" si="371"/>
        <v>1</v>
      </c>
      <c r="AT284" s="63"/>
    </row>
    <row r="285" spans="1:46" ht="14.5" thickTop="1" x14ac:dyDescent="0.3">
      <c r="A285" s="4">
        <v>23</v>
      </c>
      <c r="B285" s="4">
        <f t="shared" si="347"/>
        <v>221</v>
      </c>
      <c r="C285" s="4">
        <f t="shared" si="343"/>
        <v>630</v>
      </c>
      <c r="D285" s="4">
        <f t="shared" si="359"/>
        <v>2.3362481381643132</v>
      </c>
      <c r="E285" s="4">
        <f t="shared" si="344"/>
        <v>1471</v>
      </c>
      <c r="F285" s="4">
        <f t="shared" si="373"/>
        <v>294.2</v>
      </c>
      <c r="G285" s="4">
        <f t="shared" si="373"/>
        <v>735.5</v>
      </c>
      <c r="H285" s="4">
        <f t="shared" si="373"/>
        <v>1471</v>
      </c>
      <c r="I285" s="4">
        <f t="shared" si="373"/>
        <v>3706.92</v>
      </c>
      <c r="J285" s="4">
        <f t="shared" si="373"/>
        <v>3089.1</v>
      </c>
      <c r="K285" s="4">
        <f t="shared" si="373"/>
        <v>2059.4</v>
      </c>
      <c r="L285" s="4">
        <f t="shared" si="373"/>
        <v>735.5</v>
      </c>
      <c r="M285" s="4">
        <f t="shared" si="373"/>
        <v>9561.5</v>
      </c>
      <c r="N285" s="4">
        <f t="shared" si="373"/>
        <v>4413</v>
      </c>
      <c r="Y285">
        <v>16</v>
      </c>
      <c r="AB285">
        <f>AB284*AC285</f>
        <v>2.3362481381643132</v>
      </c>
      <c r="AC285">
        <f>(AB287/AB282)^0.2</f>
        <v>1.0288012879831869</v>
      </c>
      <c r="AD285">
        <f t="shared" si="363"/>
        <v>6.54032573767096E-2</v>
      </c>
      <c r="AF285">
        <f t="shared" si="364"/>
        <v>685</v>
      </c>
      <c r="AG285">
        <f t="shared" si="365"/>
        <v>68</v>
      </c>
      <c r="AH285" t="str">
        <f t="shared" ref="AH285:AI285" si="380">AH281</f>
        <v>BOSS</v>
      </c>
      <c r="AI285">
        <f t="shared" si="380"/>
        <v>3</v>
      </c>
      <c r="AJ285" t="s">
        <v>390</v>
      </c>
      <c r="AK285" t="str">
        <f t="shared" si="362"/>
        <v>#FB8C00</v>
      </c>
      <c r="AM285">
        <f t="shared" si="367"/>
        <v>1.5</v>
      </c>
      <c r="AN285">
        <f t="shared" si="368"/>
        <v>15</v>
      </c>
      <c r="AO285">
        <f t="shared" si="356"/>
        <v>4.125</v>
      </c>
      <c r="AP285">
        <f t="shared" si="371"/>
        <v>50</v>
      </c>
      <c r="AQ285">
        <f t="shared" si="357"/>
        <v>40</v>
      </c>
      <c r="AR285">
        <f t="shared" si="371"/>
        <v>1</v>
      </c>
      <c r="AS285">
        <f t="shared" si="371"/>
        <v>1</v>
      </c>
      <c r="AT285" s="28" t="s">
        <v>589</v>
      </c>
    </row>
    <row r="286" spans="1:46" x14ac:dyDescent="0.3">
      <c r="A286" s="23">
        <v>24</v>
      </c>
      <c r="B286" s="4">
        <f t="shared" si="347"/>
        <v>231</v>
      </c>
      <c r="C286" s="4">
        <f t="shared" si="343"/>
        <v>670</v>
      </c>
      <c r="D286" s="4">
        <f t="shared" si="359"/>
        <v>2.4035350935917679</v>
      </c>
      <c r="E286" s="4">
        <f t="shared" si="344"/>
        <v>1610</v>
      </c>
      <c r="F286" s="4">
        <f t="shared" si="373"/>
        <v>322</v>
      </c>
      <c r="G286" s="4">
        <f t="shared" si="373"/>
        <v>805</v>
      </c>
      <c r="H286" s="4">
        <f t="shared" si="373"/>
        <v>1610</v>
      </c>
      <c r="I286" s="4">
        <f t="shared" si="373"/>
        <v>4057.2</v>
      </c>
      <c r="J286" s="4">
        <f t="shared" si="373"/>
        <v>3381</v>
      </c>
      <c r="K286" s="4">
        <f t="shared" si="373"/>
        <v>2254</v>
      </c>
      <c r="L286" s="4">
        <f t="shared" si="373"/>
        <v>805</v>
      </c>
      <c r="M286" s="4">
        <f t="shared" si="373"/>
        <v>10465</v>
      </c>
      <c r="N286" s="4">
        <f t="shared" si="373"/>
        <v>4830</v>
      </c>
      <c r="Y286">
        <v>16</v>
      </c>
      <c r="AB286">
        <f>AB285*AC286</f>
        <v>2.4035350935917679</v>
      </c>
      <c r="AC286">
        <f>(AB287/AB282)^0.2</f>
        <v>1.0288012879831869</v>
      </c>
      <c r="AD286">
        <f t="shared" si="363"/>
        <v>6.7286955427454664E-2</v>
      </c>
      <c r="AF286">
        <f t="shared" si="364"/>
        <v>691</v>
      </c>
      <c r="AG286">
        <f t="shared" si="365"/>
        <v>69</v>
      </c>
      <c r="AH286" t="str">
        <f t="shared" ref="AH286:AI286" si="381">AH282</f>
        <v>普通怪1</v>
      </c>
      <c r="AI286">
        <f t="shared" si="381"/>
        <v>1</v>
      </c>
      <c r="AJ286" t="s">
        <v>292</v>
      </c>
      <c r="AK286" t="str">
        <f t="shared" si="362"/>
        <v>#000000</v>
      </c>
      <c r="AM286">
        <f t="shared" si="367"/>
        <v>1</v>
      </c>
      <c r="AN286" t="str">
        <f t="shared" si="368"/>
        <v/>
      </c>
      <c r="AO286">
        <f t="shared" si="356"/>
        <v>1</v>
      </c>
      <c r="AP286">
        <f t="shared" si="371"/>
        <v>20</v>
      </c>
      <c r="AQ286">
        <f t="shared" si="357"/>
        <v>40</v>
      </c>
      <c r="AR286">
        <f t="shared" si="371"/>
        <v>1</v>
      </c>
      <c r="AS286">
        <f t="shared" si="371"/>
        <v>1</v>
      </c>
    </row>
    <row r="287" spans="1:46" x14ac:dyDescent="0.3">
      <c r="A287" s="4">
        <v>25</v>
      </c>
      <c r="B287" s="4">
        <f t="shared" si="347"/>
        <v>241</v>
      </c>
      <c r="C287" s="4">
        <f t="shared" si="343"/>
        <v>710</v>
      </c>
      <c r="D287" s="4">
        <f t="shared" si="359"/>
        <v>2.4727600000000005</v>
      </c>
      <c r="E287" s="4">
        <f t="shared" si="344"/>
        <v>1755</v>
      </c>
      <c r="F287" s="4">
        <f t="shared" si="373"/>
        <v>351</v>
      </c>
      <c r="G287" s="4">
        <f t="shared" si="373"/>
        <v>877.5</v>
      </c>
      <c r="H287" s="4">
        <f t="shared" si="373"/>
        <v>1755</v>
      </c>
      <c r="I287" s="4">
        <f t="shared" si="373"/>
        <v>4422.6000000000004</v>
      </c>
      <c r="J287" s="4">
        <f t="shared" si="373"/>
        <v>3685.5</v>
      </c>
      <c r="K287" s="4">
        <f t="shared" si="373"/>
        <v>2457</v>
      </c>
      <c r="L287" s="4">
        <f t="shared" si="373"/>
        <v>877.5</v>
      </c>
      <c r="M287" s="4">
        <f t="shared" si="373"/>
        <v>11407.5</v>
      </c>
      <c r="N287" s="4">
        <f t="shared" si="373"/>
        <v>5265</v>
      </c>
      <c r="Y287">
        <v>17</v>
      </c>
      <c r="AA287" s="7">
        <v>0.9</v>
      </c>
      <c r="AB287">
        <f>(Z292-Z272)*AA287+Z272</f>
        <v>2.4727600000000005</v>
      </c>
      <c r="AD287">
        <f t="shared" si="363"/>
        <v>6.9224906408232645E-2</v>
      </c>
      <c r="AF287">
        <f t="shared" si="364"/>
        <v>692</v>
      </c>
      <c r="AG287">
        <f t="shared" si="365"/>
        <v>69</v>
      </c>
      <c r="AH287" t="str">
        <f t="shared" ref="AH287:AI287" si="382">AH283</f>
        <v>普通怪2</v>
      </c>
      <c r="AI287">
        <f t="shared" si="382"/>
        <v>1</v>
      </c>
      <c r="AJ287" t="s">
        <v>273</v>
      </c>
      <c r="AK287" t="str">
        <f t="shared" si="362"/>
        <v>#000000</v>
      </c>
      <c r="AM287">
        <f t="shared" si="367"/>
        <v>1</v>
      </c>
      <c r="AN287" t="str">
        <f t="shared" si="368"/>
        <v/>
      </c>
      <c r="AO287">
        <f t="shared" si="356"/>
        <v>1</v>
      </c>
      <c r="AP287">
        <f t="shared" si="371"/>
        <v>20</v>
      </c>
      <c r="AQ287">
        <f t="shared" si="357"/>
        <v>40</v>
      </c>
      <c r="AR287">
        <f t="shared" si="371"/>
        <v>1</v>
      </c>
      <c r="AS287">
        <f t="shared" si="371"/>
        <v>1</v>
      </c>
    </row>
    <row r="288" spans="1:46" x14ac:dyDescent="0.3">
      <c r="A288" s="4">
        <v>26</v>
      </c>
      <c r="B288" s="4">
        <f t="shared" si="347"/>
        <v>251</v>
      </c>
      <c r="C288" s="4">
        <f t="shared" si="343"/>
        <v>750</v>
      </c>
      <c r="D288" s="4">
        <f t="shared" si="359"/>
        <v>2.5046545444191843</v>
      </c>
      <c r="E288" s="4">
        <f t="shared" si="344"/>
        <v>1878</v>
      </c>
      <c r="F288" s="4">
        <f t="shared" si="373"/>
        <v>375.6</v>
      </c>
      <c r="G288" s="4">
        <f t="shared" si="373"/>
        <v>939</v>
      </c>
      <c r="H288" s="4">
        <f t="shared" si="373"/>
        <v>1878</v>
      </c>
      <c r="I288" s="4">
        <f t="shared" si="373"/>
        <v>4732.5600000000004</v>
      </c>
      <c r="J288" s="4">
        <f t="shared" si="373"/>
        <v>3943.8</v>
      </c>
      <c r="K288" s="4">
        <f t="shared" si="373"/>
        <v>2629.2</v>
      </c>
      <c r="L288" s="4">
        <f t="shared" si="373"/>
        <v>939</v>
      </c>
      <c r="M288" s="4">
        <f t="shared" si="373"/>
        <v>12207</v>
      </c>
      <c r="N288" s="4">
        <f t="shared" si="373"/>
        <v>5634</v>
      </c>
      <c r="Y288">
        <v>18</v>
      </c>
      <c r="AB288">
        <f>AB287*AC288</f>
        <v>2.5046545444191843</v>
      </c>
      <c r="AC288">
        <f>(AB292/AB287)^0.2</f>
        <v>1.0128983582794868</v>
      </c>
      <c r="AD288">
        <f t="shared" si="363"/>
        <v>3.1894544419183823E-2</v>
      </c>
      <c r="AF288">
        <f t="shared" si="364"/>
        <v>693</v>
      </c>
      <c r="AG288">
        <f t="shared" si="365"/>
        <v>69</v>
      </c>
      <c r="AH288" t="str">
        <f t="shared" ref="AH288:AI288" si="383">AH284</f>
        <v>普通怪3</v>
      </c>
      <c r="AI288">
        <f t="shared" si="383"/>
        <v>1</v>
      </c>
      <c r="AJ288" t="s">
        <v>246</v>
      </c>
      <c r="AK288" t="str">
        <f t="shared" si="362"/>
        <v>#000000</v>
      </c>
      <c r="AM288">
        <f t="shared" si="367"/>
        <v>1</v>
      </c>
      <c r="AN288" t="str">
        <f t="shared" si="368"/>
        <v/>
      </c>
      <c r="AO288">
        <f t="shared" si="356"/>
        <v>1</v>
      </c>
      <c r="AP288">
        <f t="shared" si="371"/>
        <v>20</v>
      </c>
      <c r="AQ288">
        <f t="shared" si="357"/>
        <v>40</v>
      </c>
      <c r="AR288">
        <f t="shared" si="371"/>
        <v>1</v>
      </c>
      <c r="AS288">
        <f t="shared" si="371"/>
        <v>1</v>
      </c>
    </row>
    <row r="289" spans="1:46" x14ac:dyDescent="0.3">
      <c r="A289" s="23">
        <v>27</v>
      </c>
      <c r="B289" s="4">
        <f t="shared" si="347"/>
        <v>261</v>
      </c>
      <c r="C289" s="4">
        <f t="shared" si="343"/>
        <v>790</v>
      </c>
      <c r="D289" s="4">
        <f t="shared" si="359"/>
        <v>2.536960476099448</v>
      </c>
      <c r="E289" s="4">
        <f t="shared" si="344"/>
        <v>2004</v>
      </c>
      <c r="F289" s="4">
        <f t="shared" si="373"/>
        <v>400.8</v>
      </c>
      <c r="G289" s="4">
        <f t="shared" si="373"/>
        <v>1002</v>
      </c>
      <c r="H289" s="4">
        <f t="shared" si="373"/>
        <v>2004</v>
      </c>
      <c r="I289" s="4">
        <f t="shared" si="373"/>
        <v>5050.08</v>
      </c>
      <c r="J289" s="4">
        <f t="shared" si="373"/>
        <v>4208.4000000000005</v>
      </c>
      <c r="K289" s="4">
        <f t="shared" si="373"/>
        <v>2805.6</v>
      </c>
      <c r="L289" s="4">
        <f t="shared" si="373"/>
        <v>1002</v>
      </c>
      <c r="M289" s="4">
        <f t="shared" si="373"/>
        <v>13026</v>
      </c>
      <c r="N289" s="4">
        <f t="shared" si="373"/>
        <v>6012</v>
      </c>
      <c r="Y289">
        <v>18</v>
      </c>
      <c r="AB289">
        <f>AB288*AC289</f>
        <v>2.536960476099448</v>
      </c>
      <c r="AC289">
        <f>(AB292/AB287)^0.2</f>
        <v>1.0128983582794868</v>
      </c>
      <c r="AD289">
        <f t="shared" si="363"/>
        <v>3.2305931680263633E-2</v>
      </c>
      <c r="AF289">
        <f t="shared" si="364"/>
        <v>695</v>
      </c>
      <c r="AG289">
        <f t="shared" si="365"/>
        <v>69</v>
      </c>
      <c r="AH289" t="str">
        <f t="shared" ref="AH289:AI289" si="384">AH285</f>
        <v>BOSS</v>
      </c>
      <c r="AI289">
        <f t="shared" si="384"/>
        <v>3</v>
      </c>
      <c r="AJ289" t="s">
        <v>391</v>
      </c>
      <c r="AK289" t="str">
        <f t="shared" si="362"/>
        <v>#FB8C00</v>
      </c>
      <c r="AM289">
        <f t="shared" si="367"/>
        <v>1.5</v>
      </c>
      <c r="AN289">
        <f t="shared" si="368"/>
        <v>15</v>
      </c>
      <c r="AO289">
        <f t="shared" si="356"/>
        <v>4.125</v>
      </c>
      <c r="AP289">
        <f t="shared" si="371"/>
        <v>50</v>
      </c>
      <c r="AQ289">
        <f t="shared" si="357"/>
        <v>40</v>
      </c>
      <c r="AR289">
        <f t="shared" si="371"/>
        <v>1</v>
      </c>
      <c r="AS289">
        <f t="shared" si="371"/>
        <v>1</v>
      </c>
      <c r="AT289" s="28" t="s">
        <v>589</v>
      </c>
    </row>
    <row r="290" spans="1:46" x14ac:dyDescent="0.3">
      <c r="A290" s="4">
        <v>28</v>
      </c>
      <c r="B290" s="4">
        <f t="shared" si="347"/>
        <v>271</v>
      </c>
      <c r="C290" s="4">
        <f t="shared" si="343"/>
        <v>830</v>
      </c>
      <c r="D290" s="4">
        <f t="shared" si="359"/>
        <v>2.5696831012610759</v>
      </c>
      <c r="E290" s="4">
        <f t="shared" si="344"/>
        <v>2132</v>
      </c>
      <c r="F290" s="4">
        <f t="shared" si="373"/>
        <v>426.40000000000003</v>
      </c>
      <c r="G290" s="4">
        <f t="shared" si="373"/>
        <v>1066</v>
      </c>
      <c r="H290" s="4">
        <f t="shared" si="373"/>
        <v>2132</v>
      </c>
      <c r="I290" s="4">
        <f t="shared" si="373"/>
        <v>5372.64</v>
      </c>
      <c r="J290" s="4">
        <f t="shared" si="373"/>
        <v>4477.2</v>
      </c>
      <c r="K290" s="4">
        <f t="shared" si="373"/>
        <v>2984.7999999999997</v>
      </c>
      <c r="L290" s="4">
        <f t="shared" si="373"/>
        <v>1066</v>
      </c>
      <c r="M290" s="4">
        <f t="shared" si="373"/>
        <v>13858</v>
      </c>
      <c r="N290" s="4">
        <f t="shared" si="373"/>
        <v>6396</v>
      </c>
      <c r="Y290">
        <v>19</v>
      </c>
      <c r="AB290">
        <f>AB289*AC290</f>
        <v>2.5696831012610759</v>
      </c>
      <c r="AC290">
        <f>(AB292/AB287)^0.2</f>
        <v>1.0128983582794868</v>
      </c>
      <c r="AD290">
        <f t="shared" si="363"/>
        <v>3.2722625161627938E-2</v>
      </c>
      <c r="AF290">
        <f t="shared" si="364"/>
        <v>701</v>
      </c>
      <c r="AG290">
        <f t="shared" si="365"/>
        <v>70</v>
      </c>
      <c r="AH290" t="str">
        <f t="shared" ref="AH290:AI290" si="385">AH286</f>
        <v>普通怪1</v>
      </c>
      <c r="AI290">
        <f t="shared" si="385"/>
        <v>1</v>
      </c>
      <c r="AJ290" t="s">
        <v>258</v>
      </c>
      <c r="AK290" t="str">
        <f t="shared" ref="AK290:AK305" si="386">AK286</f>
        <v>#000000</v>
      </c>
      <c r="AM290">
        <f t="shared" si="367"/>
        <v>1</v>
      </c>
      <c r="AN290" t="str">
        <f t="shared" si="368"/>
        <v/>
      </c>
      <c r="AO290">
        <f t="shared" si="356"/>
        <v>1</v>
      </c>
      <c r="AP290">
        <f t="shared" si="371"/>
        <v>20</v>
      </c>
      <c r="AQ290">
        <f t="shared" si="357"/>
        <v>40</v>
      </c>
      <c r="AR290">
        <f t="shared" si="371"/>
        <v>1</v>
      </c>
      <c r="AS290">
        <f t="shared" si="371"/>
        <v>1</v>
      </c>
    </row>
    <row r="291" spans="1:46" x14ac:dyDescent="0.3">
      <c r="A291" s="4">
        <v>29</v>
      </c>
      <c r="B291" s="4">
        <f t="shared" si="347"/>
        <v>281</v>
      </c>
      <c r="C291" s="4">
        <f t="shared" si="343"/>
        <v>870</v>
      </c>
      <c r="D291" s="4">
        <f t="shared" si="359"/>
        <v>2.6028277945658842</v>
      </c>
      <c r="E291" s="4">
        <f t="shared" si="344"/>
        <v>2264</v>
      </c>
      <c r="F291" s="4">
        <f t="shared" si="373"/>
        <v>452.8</v>
      </c>
      <c r="G291" s="4">
        <f t="shared" si="373"/>
        <v>1132</v>
      </c>
      <c r="H291" s="4">
        <f t="shared" si="373"/>
        <v>2264</v>
      </c>
      <c r="I291" s="4">
        <f t="shared" si="373"/>
        <v>5705.28</v>
      </c>
      <c r="J291" s="4">
        <f t="shared" si="373"/>
        <v>4754.4000000000005</v>
      </c>
      <c r="K291" s="4">
        <f t="shared" si="373"/>
        <v>3169.6</v>
      </c>
      <c r="L291" s="4">
        <f t="shared" si="373"/>
        <v>1132</v>
      </c>
      <c r="M291" s="4">
        <f t="shared" si="373"/>
        <v>14716</v>
      </c>
      <c r="N291" s="8">
        <f t="shared" si="373"/>
        <v>6792</v>
      </c>
      <c r="O291" s="7"/>
      <c r="P291" s="7"/>
      <c r="Q291" s="7"/>
      <c r="R291" s="7"/>
      <c r="S291" s="7"/>
      <c r="T291" s="7"/>
      <c r="U291" s="7"/>
      <c r="V291" s="7"/>
      <c r="W291" s="7"/>
      <c r="X291" s="7"/>
      <c r="Y291">
        <v>19</v>
      </c>
      <c r="AB291">
        <f>AB290*AC291</f>
        <v>2.6028277945658842</v>
      </c>
      <c r="AC291">
        <f>(AB292/AB287)^0.2</f>
        <v>1.0128983582794868</v>
      </c>
      <c r="AD291">
        <f t="shared" si="363"/>
        <v>3.3144693304808293E-2</v>
      </c>
      <c r="AF291">
        <f t="shared" si="364"/>
        <v>702</v>
      </c>
      <c r="AG291">
        <f t="shared" si="365"/>
        <v>70</v>
      </c>
      <c r="AH291" t="str">
        <f t="shared" ref="AH291:AI291" si="387">AH287</f>
        <v>普通怪2</v>
      </c>
      <c r="AI291">
        <f t="shared" si="387"/>
        <v>1</v>
      </c>
      <c r="AJ291" t="s">
        <v>271</v>
      </c>
      <c r="AK291" t="str">
        <f t="shared" si="386"/>
        <v>#000000</v>
      </c>
      <c r="AM291">
        <f t="shared" si="367"/>
        <v>1</v>
      </c>
      <c r="AN291" t="str">
        <f t="shared" si="368"/>
        <v/>
      </c>
      <c r="AO291">
        <f t="shared" si="356"/>
        <v>1</v>
      </c>
      <c r="AP291">
        <f t="shared" si="371"/>
        <v>20</v>
      </c>
      <c r="AQ291">
        <f t="shared" si="357"/>
        <v>40</v>
      </c>
      <c r="AR291">
        <f t="shared" si="371"/>
        <v>1</v>
      </c>
      <c r="AS291">
        <f t="shared" si="371"/>
        <v>1</v>
      </c>
    </row>
    <row r="292" spans="1:46" x14ac:dyDescent="0.3">
      <c r="A292" s="23">
        <v>30</v>
      </c>
      <c r="B292" s="4">
        <f t="shared" si="347"/>
        <v>291</v>
      </c>
      <c r="C292" s="4">
        <f t="shared" si="343"/>
        <v>910</v>
      </c>
      <c r="D292" s="4">
        <f t="shared" si="359"/>
        <v>2.6364000000000005</v>
      </c>
      <c r="E292" s="4">
        <f t="shared" si="344"/>
        <v>2399</v>
      </c>
      <c r="F292" s="4">
        <f t="shared" si="373"/>
        <v>479.8</v>
      </c>
      <c r="G292" s="4">
        <f t="shared" si="373"/>
        <v>1199.5</v>
      </c>
      <c r="H292" s="4">
        <f t="shared" si="373"/>
        <v>2399</v>
      </c>
      <c r="I292" s="4">
        <f t="shared" si="373"/>
        <v>6045.4800000000005</v>
      </c>
      <c r="J292" s="4">
        <f t="shared" si="373"/>
        <v>5037.9000000000005</v>
      </c>
      <c r="K292" s="4">
        <f t="shared" si="373"/>
        <v>3358.6</v>
      </c>
      <c r="L292" s="4">
        <f t="shared" si="373"/>
        <v>1199.5</v>
      </c>
      <c r="M292" s="4">
        <f t="shared" si="373"/>
        <v>15593.5</v>
      </c>
      <c r="N292" s="4">
        <f t="shared" si="373"/>
        <v>7197</v>
      </c>
      <c r="Y292">
        <v>19</v>
      </c>
      <c r="Z292">
        <f>D261*AA292</f>
        <v>2.6364000000000005</v>
      </c>
      <c r="AA292" s="7">
        <v>1</v>
      </c>
      <c r="AB292">
        <f>(Z292-Z272)*AA292+Z272</f>
        <v>2.6364000000000005</v>
      </c>
      <c r="AF292">
        <f t="shared" si="364"/>
        <v>703</v>
      </c>
      <c r="AG292">
        <f t="shared" si="365"/>
        <v>70</v>
      </c>
      <c r="AH292" t="str">
        <f t="shared" ref="AH292:AI292" si="388">AH288</f>
        <v>普通怪3</v>
      </c>
      <c r="AI292">
        <f t="shared" si="388"/>
        <v>1</v>
      </c>
      <c r="AJ292" t="s">
        <v>247</v>
      </c>
      <c r="AK292" t="str">
        <f t="shared" si="386"/>
        <v>#000000</v>
      </c>
      <c r="AM292">
        <f t="shared" si="367"/>
        <v>1</v>
      </c>
      <c r="AN292" t="str">
        <f t="shared" si="368"/>
        <v/>
      </c>
      <c r="AO292">
        <f t="shared" si="356"/>
        <v>1</v>
      </c>
      <c r="AP292">
        <f t="shared" si="371"/>
        <v>20</v>
      </c>
      <c r="AQ292">
        <f t="shared" si="357"/>
        <v>40</v>
      </c>
      <c r="AR292">
        <f t="shared" si="371"/>
        <v>1</v>
      </c>
      <c r="AS292">
        <f t="shared" si="371"/>
        <v>1</v>
      </c>
    </row>
    <row r="293" spans="1:46" x14ac:dyDescent="0.3">
      <c r="AF293">
        <f t="shared" si="364"/>
        <v>705</v>
      </c>
      <c r="AG293">
        <f t="shared" si="365"/>
        <v>70</v>
      </c>
      <c r="AH293" t="str">
        <f t="shared" ref="AH293:AI293" si="389">AH289</f>
        <v>BOSS</v>
      </c>
      <c r="AI293">
        <f t="shared" si="389"/>
        <v>3</v>
      </c>
      <c r="AJ293" t="s">
        <v>391</v>
      </c>
      <c r="AK293" t="str">
        <f t="shared" si="386"/>
        <v>#FB8C00</v>
      </c>
      <c r="AM293">
        <f t="shared" si="367"/>
        <v>1.5</v>
      </c>
      <c r="AN293">
        <f t="shared" si="368"/>
        <v>15</v>
      </c>
      <c r="AO293">
        <f t="shared" si="356"/>
        <v>4.125</v>
      </c>
      <c r="AP293">
        <f t="shared" ref="AP293:AS308" si="390">AP289</f>
        <v>50</v>
      </c>
      <c r="AQ293">
        <f t="shared" si="357"/>
        <v>40</v>
      </c>
      <c r="AR293">
        <f t="shared" si="390"/>
        <v>1</v>
      </c>
      <c r="AS293">
        <f t="shared" si="390"/>
        <v>1</v>
      </c>
      <c r="AT293" s="28" t="s">
        <v>589</v>
      </c>
    </row>
    <row r="294" spans="1:46" x14ac:dyDescent="0.3">
      <c r="AF294">
        <f t="shared" si="364"/>
        <v>711</v>
      </c>
      <c r="AG294">
        <f t="shared" si="365"/>
        <v>71</v>
      </c>
      <c r="AH294" t="str">
        <f t="shared" ref="AH294:AI294" si="391">AH290</f>
        <v>普通怪1</v>
      </c>
      <c r="AI294">
        <f t="shared" si="391"/>
        <v>1</v>
      </c>
      <c r="AJ294" t="s">
        <v>271</v>
      </c>
      <c r="AK294" t="str">
        <f t="shared" si="386"/>
        <v>#000000</v>
      </c>
      <c r="AM294">
        <f t="shared" si="367"/>
        <v>1</v>
      </c>
      <c r="AN294" t="str">
        <f t="shared" si="368"/>
        <v/>
      </c>
      <c r="AO294">
        <f t="shared" si="356"/>
        <v>1</v>
      </c>
      <c r="AP294">
        <f t="shared" si="390"/>
        <v>20</v>
      </c>
      <c r="AQ294">
        <f t="shared" si="357"/>
        <v>40</v>
      </c>
      <c r="AR294">
        <f t="shared" si="390"/>
        <v>1</v>
      </c>
      <c r="AS294">
        <f t="shared" si="390"/>
        <v>1</v>
      </c>
    </row>
    <row r="295" spans="1:46" x14ac:dyDescent="0.3">
      <c r="A295" s="20" t="s">
        <v>2</v>
      </c>
      <c r="B295" s="8">
        <v>5</v>
      </c>
      <c r="C295" s="20" t="s">
        <v>43</v>
      </c>
      <c r="D295" s="21">
        <f>INDEX($AB:$AB,MATCH(B295,$AA:$AA,0))</f>
        <v>3.4273200000000013</v>
      </c>
      <c r="F295">
        <v>0.2</v>
      </c>
      <c r="G295">
        <v>0.5</v>
      </c>
      <c r="H295">
        <v>1</v>
      </c>
      <c r="I295">
        <v>2.52</v>
      </c>
      <c r="J295">
        <v>2.1</v>
      </c>
      <c r="K295">
        <v>1.4</v>
      </c>
      <c r="L295">
        <v>0.5</v>
      </c>
      <c r="M295">
        <v>6.5</v>
      </c>
      <c r="N295">
        <v>3</v>
      </c>
      <c r="AF295">
        <f t="shared" si="364"/>
        <v>712</v>
      </c>
      <c r="AG295">
        <f t="shared" si="365"/>
        <v>71</v>
      </c>
      <c r="AH295" t="str">
        <f t="shared" ref="AH295:AI295" si="392">AH291</f>
        <v>普通怪2</v>
      </c>
      <c r="AI295">
        <f t="shared" si="392"/>
        <v>1</v>
      </c>
      <c r="AJ295" t="s">
        <v>258</v>
      </c>
      <c r="AK295" t="str">
        <f t="shared" si="386"/>
        <v>#000000</v>
      </c>
      <c r="AM295">
        <f t="shared" si="367"/>
        <v>1</v>
      </c>
      <c r="AN295" t="str">
        <f t="shared" si="368"/>
        <v/>
      </c>
      <c r="AO295">
        <f t="shared" si="356"/>
        <v>1</v>
      </c>
      <c r="AP295">
        <f t="shared" si="390"/>
        <v>20</v>
      </c>
      <c r="AQ295">
        <f t="shared" si="357"/>
        <v>40</v>
      </c>
      <c r="AR295">
        <f t="shared" si="390"/>
        <v>1</v>
      </c>
      <c r="AS295">
        <f t="shared" si="390"/>
        <v>1</v>
      </c>
    </row>
    <row r="296" spans="1:46" ht="16.5" x14ac:dyDescent="0.3">
      <c r="A296" s="1" t="s">
        <v>20</v>
      </c>
      <c r="B296" s="1" t="s">
        <v>5</v>
      </c>
      <c r="C296" s="1" t="s">
        <v>19</v>
      </c>
      <c r="D296" s="1" t="s">
        <v>52</v>
      </c>
      <c r="E296" s="22" t="s">
        <v>26</v>
      </c>
      <c r="F296" s="1" t="s">
        <v>53</v>
      </c>
      <c r="G296" s="1" t="s">
        <v>54</v>
      </c>
      <c r="H296" s="1" t="s">
        <v>46</v>
      </c>
      <c r="I296" s="1" t="s">
        <v>55</v>
      </c>
      <c r="J296" s="1" t="s">
        <v>56</v>
      </c>
      <c r="K296" s="1" t="s">
        <v>57</v>
      </c>
      <c r="L296" s="1" t="s">
        <v>47</v>
      </c>
      <c r="M296" s="1" t="s">
        <v>48</v>
      </c>
      <c r="N296" s="1" t="s">
        <v>3</v>
      </c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 t="s">
        <v>58</v>
      </c>
      <c r="AF296">
        <f t="shared" si="364"/>
        <v>713</v>
      </c>
      <c r="AG296">
        <f t="shared" si="365"/>
        <v>71</v>
      </c>
      <c r="AH296" t="str">
        <f t="shared" ref="AH296:AI296" si="393">AH292</f>
        <v>普通怪3</v>
      </c>
      <c r="AI296">
        <f t="shared" si="393"/>
        <v>1</v>
      </c>
      <c r="AJ296" t="s">
        <v>247</v>
      </c>
      <c r="AK296" t="str">
        <f t="shared" si="386"/>
        <v>#000000</v>
      </c>
      <c r="AM296">
        <f t="shared" si="367"/>
        <v>1</v>
      </c>
      <c r="AN296" t="str">
        <f t="shared" si="368"/>
        <v/>
      </c>
      <c r="AO296">
        <f t="shared" si="356"/>
        <v>1</v>
      </c>
      <c r="AP296">
        <f t="shared" si="390"/>
        <v>20</v>
      </c>
      <c r="AQ296">
        <f t="shared" si="357"/>
        <v>40</v>
      </c>
      <c r="AR296">
        <f t="shared" si="390"/>
        <v>1</v>
      </c>
      <c r="AS296">
        <f t="shared" si="390"/>
        <v>1</v>
      </c>
    </row>
    <row r="297" spans="1:46" x14ac:dyDescent="0.3">
      <c r="A297" s="4">
        <v>1</v>
      </c>
      <c r="B297" s="4">
        <v>1</v>
      </c>
      <c r="C297" s="4">
        <f t="shared" ref="C297:C326" si="394">C263</f>
        <v>30</v>
      </c>
      <c r="D297" s="4">
        <v>1</v>
      </c>
      <c r="E297" s="4">
        <f t="shared" ref="E297:E326" si="395">INT(D297*C297)</f>
        <v>30</v>
      </c>
      <c r="F297" s="4">
        <f t="shared" ref="F297:N312" si="396">$E297*F$125</f>
        <v>6</v>
      </c>
      <c r="G297" s="4">
        <f t="shared" si="396"/>
        <v>15</v>
      </c>
      <c r="H297" s="4">
        <f t="shared" si="396"/>
        <v>30</v>
      </c>
      <c r="I297" s="4">
        <f t="shared" si="396"/>
        <v>75.599999999999994</v>
      </c>
      <c r="J297" s="4">
        <f t="shared" si="396"/>
        <v>63</v>
      </c>
      <c r="K297" s="4">
        <f t="shared" si="396"/>
        <v>42</v>
      </c>
      <c r="L297" s="4">
        <f t="shared" si="396"/>
        <v>15</v>
      </c>
      <c r="M297" s="4">
        <f t="shared" si="396"/>
        <v>195</v>
      </c>
      <c r="N297" s="4">
        <f t="shared" si="396"/>
        <v>90</v>
      </c>
      <c r="AF297">
        <f t="shared" si="364"/>
        <v>715</v>
      </c>
      <c r="AG297">
        <f t="shared" si="365"/>
        <v>71</v>
      </c>
      <c r="AH297" t="str">
        <f t="shared" ref="AH297:AI297" si="397">AH293</f>
        <v>BOSS</v>
      </c>
      <c r="AI297">
        <f t="shared" si="397"/>
        <v>3</v>
      </c>
      <c r="AJ297" t="s">
        <v>392</v>
      </c>
      <c r="AK297" t="str">
        <f t="shared" si="386"/>
        <v>#FB8C00</v>
      </c>
      <c r="AM297">
        <f t="shared" si="367"/>
        <v>1.5</v>
      </c>
      <c r="AN297">
        <f t="shared" si="368"/>
        <v>15</v>
      </c>
      <c r="AO297">
        <f t="shared" si="356"/>
        <v>5.5</v>
      </c>
      <c r="AP297">
        <f t="shared" si="390"/>
        <v>50</v>
      </c>
      <c r="AQ297">
        <f t="shared" si="357"/>
        <v>30</v>
      </c>
      <c r="AR297">
        <f t="shared" si="390"/>
        <v>1</v>
      </c>
      <c r="AS297">
        <f t="shared" si="390"/>
        <v>1</v>
      </c>
      <c r="AT297" s="28" t="s">
        <v>591</v>
      </c>
    </row>
    <row r="298" spans="1:46" x14ac:dyDescent="0.3">
      <c r="A298" s="4">
        <v>2</v>
      </c>
      <c r="B298" s="4">
        <f t="shared" ref="B298:B326" si="398">B297+10</f>
        <v>11</v>
      </c>
      <c r="C298" s="4">
        <f t="shared" si="394"/>
        <v>30</v>
      </c>
      <c r="D298" s="4">
        <v>1</v>
      </c>
      <c r="E298" s="4">
        <f t="shared" si="395"/>
        <v>30</v>
      </c>
      <c r="F298" s="4">
        <f t="shared" si="396"/>
        <v>6</v>
      </c>
      <c r="G298" s="4">
        <f t="shared" si="396"/>
        <v>15</v>
      </c>
      <c r="H298" s="4">
        <f t="shared" si="396"/>
        <v>30</v>
      </c>
      <c r="I298" s="4">
        <f t="shared" si="396"/>
        <v>75.599999999999994</v>
      </c>
      <c r="J298" s="4">
        <f t="shared" si="396"/>
        <v>63</v>
      </c>
      <c r="K298" s="4">
        <f t="shared" si="396"/>
        <v>42</v>
      </c>
      <c r="L298" s="4">
        <f t="shared" si="396"/>
        <v>15</v>
      </c>
      <c r="M298" s="4">
        <f t="shared" si="396"/>
        <v>195</v>
      </c>
      <c r="N298" s="4">
        <f t="shared" si="396"/>
        <v>90</v>
      </c>
      <c r="Y298">
        <v>1</v>
      </c>
      <c r="AF298">
        <f t="shared" si="364"/>
        <v>721</v>
      </c>
      <c r="AG298">
        <f t="shared" si="365"/>
        <v>72</v>
      </c>
      <c r="AH298" t="str">
        <f t="shared" ref="AH298:AI298" si="399">AH294</f>
        <v>普通怪1</v>
      </c>
      <c r="AI298">
        <f t="shared" si="399"/>
        <v>1</v>
      </c>
      <c r="AJ298" t="s">
        <v>293</v>
      </c>
      <c r="AK298" t="str">
        <f t="shared" si="386"/>
        <v>#000000</v>
      </c>
      <c r="AM298">
        <f t="shared" si="367"/>
        <v>1</v>
      </c>
      <c r="AN298" t="str">
        <f t="shared" si="368"/>
        <v/>
      </c>
      <c r="AO298">
        <f t="shared" si="356"/>
        <v>1</v>
      </c>
      <c r="AP298">
        <f t="shared" si="390"/>
        <v>20</v>
      </c>
      <c r="AQ298">
        <f t="shared" si="357"/>
        <v>40</v>
      </c>
      <c r="AR298">
        <f t="shared" si="390"/>
        <v>1</v>
      </c>
      <c r="AS298">
        <f t="shared" si="390"/>
        <v>1</v>
      </c>
    </row>
    <row r="299" spans="1:46" x14ac:dyDescent="0.3">
      <c r="A299" s="23">
        <v>3</v>
      </c>
      <c r="B299" s="4">
        <f t="shared" si="398"/>
        <v>21</v>
      </c>
      <c r="C299" s="4">
        <f t="shared" si="394"/>
        <v>30</v>
      </c>
      <c r="D299" s="4">
        <v>1</v>
      </c>
      <c r="E299" s="4">
        <f t="shared" si="395"/>
        <v>30</v>
      </c>
      <c r="F299" s="4">
        <f t="shared" si="396"/>
        <v>6</v>
      </c>
      <c r="G299" s="4">
        <f t="shared" si="396"/>
        <v>15</v>
      </c>
      <c r="H299" s="4">
        <f t="shared" si="396"/>
        <v>30</v>
      </c>
      <c r="I299" s="4">
        <f t="shared" si="396"/>
        <v>75.599999999999994</v>
      </c>
      <c r="J299" s="4">
        <f t="shared" si="396"/>
        <v>63</v>
      </c>
      <c r="K299" s="4">
        <f t="shared" si="396"/>
        <v>42</v>
      </c>
      <c r="L299" s="4">
        <f t="shared" si="396"/>
        <v>15</v>
      </c>
      <c r="M299" s="4">
        <f t="shared" si="396"/>
        <v>195</v>
      </c>
      <c r="N299" s="4">
        <f t="shared" si="396"/>
        <v>90</v>
      </c>
      <c r="Y299">
        <v>1</v>
      </c>
      <c r="AF299">
        <f t="shared" si="364"/>
        <v>722</v>
      </c>
      <c r="AG299">
        <f t="shared" si="365"/>
        <v>72</v>
      </c>
      <c r="AH299" t="str">
        <f t="shared" ref="AH299:AI299" si="400">AH295</f>
        <v>普通怪2</v>
      </c>
      <c r="AI299">
        <f t="shared" si="400"/>
        <v>1</v>
      </c>
      <c r="AJ299" t="s">
        <v>291</v>
      </c>
      <c r="AK299" t="str">
        <f t="shared" si="386"/>
        <v>#000000</v>
      </c>
      <c r="AM299">
        <f t="shared" si="367"/>
        <v>1</v>
      </c>
      <c r="AN299" t="str">
        <f t="shared" si="368"/>
        <v/>
      </c>
      <c r="AO299">
        <f t="shared" si="356"/>
        <v>1</v>
      </c>
      <c r="AP299">
        <f t="shared" si="390"/>
        <v>20</v>
      </c>
      <c r="AQ299">
        <f t="shared" si="357"/>
        <v>40</v>
      </c>
      <c r="AR299">
        <f t="shared" si="390"/>
        <v>1</v>
      </c>
      <c r="AS299">
        <f t="shared" si="390"/>
        <v>1</v>
      </c>
    </row>
    <row r="300" spans="1:46" x14ac:dyDescent="0.3">
      <c r="A300" s="4">
        <v>4</v>
      </c>
      <c r="B300" s="4">
        <f t="shared" si="398"/>
        <v>31</v>
      </c>
      <c r="C300" s="4">
        <f t="shared" si="394"/>
        <v>50</v>
      </c>
      <c r="D300" s="4">
        <v>1</v>
      </c>
      <c r="E300" s="4">
        <f t="shared" si="395"/>
        <v>50</v>
      </c>
      <c r="F300" s="4">
        <f t="shared" si="396"/>
        <v>10</v>
      </c>
      <c r="G300" s="4">
        <f t="shared" si="396"/>
        <v>25</v>
      </c>
      <c r="H300" s="4">
        <f t="shared" si="396"/>
        <v>50</v>
      </c>
      <c r="I300" s="4">
        <f t="shared" si="396"/>
        <v>126</v>
      </c>
      <c r="J300" s="4">
        <f t="shared" si="396"/>
        <v>105</v>
      </c>
      <c r="K300" s="4">
        <f t="shared" si="396"/>
        <v>70</v>
      </c>
      <c r="L300" s="4">
        <f t="shared" si="396"/>
        <v>25</v>
      </c>
      <c r="M300" s="4">
        <f t="shared" si="396"/>
        <v>325</v>
      </c>
      <c r="N300" s="4">
        <f t="shared" si="396"/>
        <v>150</v>
      </c>
      <c r="Y300">
        <v>1</v>
      </c>
      <c r="AF300">
        <f t="shared" si="364"/>
        <v>723</v>
      </c>
      <c r="AG300">
        <f t="shared" si="365"/>
        <v>72</v>
      </c>
      <c r="AH300" t="str">
        <f t="shared" ref="AH300:AI300" si="401">AH296</f>
        <v>普通怪3</v>
      </c>
      <c r="AI300">
        <f t="shared" si="401"/>
        <v>1</v>
      </c>
      <c r="AJ300" t="s">
        <v>289</v>
      </c>
      <c r="AK300" t="str">
        <f t="shared" si="386"/>
        <v>#000000</v>
      </c>
      <c r="AM300">
        <f t="shared" si="367"/>
        <v>1</v>
      </c>
      <c r="AN300" t="str">
        <f t="shared" si="368"/>
        <v/>
      </c>
      <c r="AO300">
        <f t="shared" si="356"/>
        <v>1</v>
      </c>
      <c r="AP300">
        <f t="shared" si="390"/>
        <v>20</v>
      </c>
      <c r="AQ300">
        <f t="shared" si="357"/>
        <v>40</v>
      </c>
      <c r="AR300">
        <f t="shared" si="390"/>
        <v>1</v>
      </c>
      <c r="AS300">
        <f t="shared" si="390"/>
        <v>1</v>
      </c>
    </row>
    <row r="301" spans="1:46" x14ac:dyDescent="0.3">
      <c r="A301" s="4">
        <v>5</v>
      </c>
      <c r="B301" s="4">
        <f t="shared" si="398"/>
        <v>41</v>
      </c>
      <c r="C301" s="4">
        <f t="shared" si="394"/>
        <v>75</v>
      </c>
      <c r="D301" s="4">
        <v>1</v>
      </c>
      <c r="E301" s="4">
        <f t="shared" si="395"/>
        <v>75</v>
      </c>
      <c r="F301" s="4">
        <f t="shared" si="396"/>
        <v>15</v>
      </c>
      <c r="G301" s="4">
        <f t="shared" si="396"/>
        <v>37.5</v>
      </c>
      <c r="H301" s="4">
        <f t="shared" si="396"/>
        <v>75</v>
      </c>
      <c r="I301" s="4">
        <f t="shared" si="396"/>
        <v>189</v>
      </c>
      <c r="J301" s="4">
        <f t="shared" si="396"/>
        <v>157.5</v>
      </c>
      <c r="K301" s="4">
        <f t="shared" si="396"/>
        <v>105</v>
      </c>
      <c r="L301" s="4">
        <f t="shared" si="396"/>
        <v>37.5</v>
      </c>
      <c r="M301" s="4">
        <f t="shared" si="396"/>
        <v>487.5</v>
      </c>
      <c r="N301" s="4">
        <f t="shared" si="396"/>
        <v>225</v>
      </c>
      <c r="Y301">
        <v>2</v>
      </c>
      <c r="AF301">
        <f t="shared" si="364"/>
        <v>725</v>
      </c>
      <c r="AG301">
        <f t="shared" si="365"/>
        <v>72</v>
      </c>
      <c r="AH301" t="str">
        <f t="shared" ref="AH301:AI301" si="402">AH297</f>
        <v>BOSS</v>
      </c>
      <c r="AI301">
        <f t="shared" si="402"/>
        <v>3</v>
      </c>
      <c r="AJ301" t="s">
        <v>393</v>
      </c>
      <c r="AK301" t="str">
        <f t="shared" si="386"/>
        <v>#FB8C00</v>
      </c>
      <c r="AM301">
        <f t="shared" si="367"/>
        <v>1.5</v>
      </c>
      <c r="AN301">
        <f t="shared" si="368"/>
        <v>15</v>
      </c>
      <c r="AO301">
        <f t="shared" si="356"/>
        <v>5.5</v>
      </c>
      <c r="AP301">
        <f t="shared" si="390"/>
        <v>50</v>
      </c>
      <c r="AQ301">
        <f t="shared" si="357"/>
        <v>30</v>
      </c>
      <c r="AR301">
        <f t="shared" si="390"/>
        <v>1</v>
      </c>
      <c r="AS301">
        <f t="shared" si="390"/>
        <v>1</v>
      </c>
      <c r="AT301" s="28" t="s">
        <v>591</v>
      </c>
    </row>
    <row r="302" spans="1:46" x14ac:dyDescent="0.3">
      <c r="A302" s="23">
        <v>6</v>
      </c>
      <c r="B302" s="4">
        <f t="shared" si="398"/>
        <v>51</v>
      </c>
      <c r="C302" s="4">
        <f t="shared" si="394"/>
        <v>100</v>
      </c>
      <c r="D302" s="4">
        <v>1</v>
      </c>
      <c r="E302" s="4">
        <f t="shared" si="395"/>
        <v>100</v>
      </c>
      <c r="F302" s="4">
        <f t="shared" si="396"/>
        <v>20</v>
      </c>
      <c r="G302" s="4">
        <f t="shared" si="396"/>
        <v>50</v>
      </c>
      <c r="H302" s="4">
        <f t="shared" si="396"/>
        <v>100</v>
      </c>
      <c r="I302" s="4">
        <f t="shared" si="396"/>
        <v>252</v>
      </c>
      <c r="J302" s="4">
        <f t="shared" si="396"/>
        <v>210</v>
      </c>
      <c r="K302" s="4">
        <f t="shared" si="396"/>
        <v>140</v>
      </c>
      <c r="L302" s="4">
        <f t="shared" si="396"/>
        <v>50</v>
      </c>
      <c r="M302" s="4">
        <f t="shared" si="396"/>
        <v>650</v>
      </c>
      <c r="N302" s="4">
        <f t="shared" si="396"/>
        <v>300</v>
      </c>
      <c r="Y302">
        <v>3</v>
      </c>
      <c r="AF302">
        <f t="shared" si="364"/>
        <v>731</v>
      </c>
      <c r="AG302">
        <f t="shared" si="365"/>
        <v>73</v>
      </c>
      <c r="AH302" t="str">
        <f t="shared" ref="AH302:AI302" si="403">AH298</f>
        <v>普通怪1</v>
      </c>
      <c r="AI302">
        <f t="shared" si="403"/>
        <v>1</v>
      </c>
      <c r="AJ302" t="s">
        <v>258</v>
      </c>
      <c r="AK302" t="str">
        <f t="shared" si="386"/>
        <v>#000000</v>
      </c>
      <c r="AM302">
        <f t="shared" si="367"/>
        <v>1</v>
      </c>
      <c r="AN302" t="str">
        <f t="shared" si="368"/>
        <v/>
      </c>
      <c r="AO302">
        <f t="shared" si="356"/>
        <v>1</v>
      </c>
      <c r="AP302">
        <f t="shared" si="390"/>
        <v>20</v>
      </c>
      <c r="AQ302">
        <f t="shared" si="357"/>
        <v>40</v>
      </c>
      <c r="AR302">
        <f t="shared" si="390"/>
        <v>1</v>
      </c>
      <c r="AS302">
        <f t="shared" si="390"/>
        <v>1</v>
      </c>
    </row>
    <row r="303" spans="1:46" x14ac:dyDescent="0.3">
      <c r="A303" s="4">
        <v>7</v>
      </c>
      <c r="B303" s="4">
        <f t="shared" si="398"/>
        <v>61</v>
      </c>
      <c r="C303" s="4">
        <f t="shared" si="394"/>
        <v>125</v>
      </c>
      <c r="D303" s="4">
        <v>1</v>
      </c>
      <c r="E303" s="4">
        <f t="shared" si="395"/>
        <v>125</v>
      </c>
      <c r="F303" s="4">
        <f t="shared" si="396"/>
        <v>25</v>
      </c>
      <c r="G303" s="4">
        <f t="shared" si="396"/>
        <v>62.5</v>
      </c>
      <c r="H303" s="4">
        <f t="shared" si="396"/>
        <v>125</v>
      </c>
      <c r="I303" s="4">
        <f t="shared" si="396"/>
        <v>315</v>
      </c>
      <c r="J303" s="4">
        <f t="shared" si="396"/>
        <v>262.5</v>
      </c>
      <c r="K303" s="4">
        <f t="shared" si="396"/>
        <v>175</v>
      </c>
      <c r="L303" s="4">
        <f t="shared" si="396"/>
        <v>62.5</v>
      </c>
      <c r="M303" s="4">
        <f t="shared" si="396"/>
        <v>812.5</v>
      </c>
      <c r="N303" s="4">
        <f t="shared" si="396"/>
        <v>375</v>
      </c>
      <c r="Y303">
        <v>4</v>
      </c>
      <c r="AF303">
        <f t="shared" si="364"/>
        <v>732</v>
      </c>
      <c r="AG303">
        <f t="shared" si="365"/>
        <v>73</v>
      </c>
      <c r="AH303" t="str">
        <f t="shared" ref="AH303:AI303" si="404">AH299</f>
        <v>普通怪2</v>
      </c>
      <c r="AI303">
        <f t="shared" si="404"/>
        <v>1</v>
      </c>
      <c r="AJ303" t="s">
        <v>271</v>
      </c>
      <c r="AK303" t="str">
        <f t="shared" si="386"/>
        <v>#000000</v>
      </c>
      <c r="AM303">
        <f t="shared" si="367"/>
        <v>1</v>
      </c>
      <c r="AN303" t="str">
        <f t="shared" si="368"/>
        <v/>
      </c>
      <c r="AO303">
        <f t="shared" si="356"/>
        <v>1</v>
      </c>
      <c r="AP303">
        <f t="shared" si="390"/>
        <v>20</v>
      </c>
      <c r="AQ303">
        <f t="shared" si="357"/>
        <v>40</v>
      </c>
      <c r="AR303">
        <f t="shared" si="390"/>
        <v>1</v>
      </c>
      <c r="AS303">
        <f t="shared" si="390"/>
        <v>1</v>
      </c>
    </row>
    <row r="304" spans="1:46" x14ac:dyDescent="0.3">
      <c r="A304" s="4">
        <v>8</v>
      </c>
      <c r="B304" s="4">
        <f t="shared" si="398"/>
        <v>71</v>
      </c>
      <c r="C304" s="4">
        <f t="shared" si="394"/>
        <v>150</v>
      </c>
      <c r="D304" s="4">
        <v>1</v>
      </c>
      <c r="E304" s="4">
        <f t="shared" si="395"/>
        <v>150</v>
      </c>
      <c r="F304" s="4">
        <f t="shared" si="396"/>
        <v>30</v>
      </c>
      <c r="G304" s="4">
        <f t="shared" si="396"/>
        <v>75</v>
      </c>
      <c r="H304" s="4">
        <f t="shared" si="396"/>
        <v>150</v>
      </c>
      <c r="I304" s="4">
        <f t="shared" si="396"/>
        <v>378</v>
      </c>
      <c r="J304" s="4">
        <f t="shared" si="396"/>
        <v>315</v>
      </c>
      <c r="K304" s="4">
        <f t="shared" si="396"/>
        <v>210</v>
      </c>
      <c r="L304" s="4">
        <f t="shared" si="396"/>
        <v>75</v>
      </c>
      <c r="M304" s="4">
        <f t="shared" si="396"/>
        <v>975</v>
      </c>
      <c r="N304" s="4">
        <f t="shared" si="396"/>
        <v>450</v>
      </c>
      <c r="Y304">
        <v>4</v>
      </c>
      <c r="AF304">
        <f t="shared" si="364"/>
        <v>733</v>
      </c>
      <c r="AG304">
        <f t="shared" si="365"/>
        <v>73</v>
      </c>
      <c r="AH304" t="str">
        <f t="shared" ref="AH304:AI304" si="405">AH300</f>
        <v>普通怪3</v>
      </c>
      <c r="AI304">
        <f t="shared" si="405"/>
        <v>1</v>
      </c>
      <c r="AJ304" t="s">
        <v>241</v>
      </c>
      <c r="AK304" t="str">
        <f t="shared" si="386"/>
        <v>#000000</v>
      </c>
      <c r="AM304">
        <f t="shared" si="367"/>
        <v>1</v>
      </c>
      <c r="AN304" t="str">
        <f t="shared" si="368"/>
        <v/>
      </c>
      <c r="AO304">
        <f t="shared" si="356"/>
        <v>1</v>
      </c>
      <c r="AP304">
        <f t="shared" si="390"/>
        <v>20</v>
      </c>
      <c r="AQ304">
        <f t="shared" si="357"/>
        <v>40</v>
      </c>
      <c r="AR304">
        <f t="shared" si="390"/>
        <v>1</v>
      </c>
      <c r="AS304">
        <f t="shared" si="390"/>
        <v>1</v>
      </c>
    </row>
    <row r="305" spans="1:46" x14ac:dyDescent="0.3">
      <c r="A305" s="23">
        <v>9</v>
      </c>
      <c r="B305" s="4">
        <f t="shared" si="398"/>
        <v>81</v>
      </c>
      <c r="C305" s="4">
        <f t="shared" si="394"/>
        <v>175</v>
      </c>
      <c r="D305" s="4">
        <v>1</v>
      </c>
      <c r="E305" s="4">
        <f t="shared" si="395"/>
        <v>175</v>
      </c>
      <c r="F305" s="4">
        <f t="shared" si="396"/>
        <v>35</v>
      </c>
      <c r="G305" s="4">
        <f t="shared" si="396"/>
        <v>87.5</v>
      </c>
      <c r="H305" s="4">
        <f t="shared" si="396"/>
        <v>175</v>
      </c>
      <c r="I305" s="4">
        <f t="shared" si="396"/>
        <v>441</v>
      </c>
      <c r="J305" s="4">
        <f t="shared" si="396"/>
        <v>367.5</v>
      </c>
      <c r="K305" s="4">
        <f t="shared" si="396"/>
        <v>244.99999999999997</v>
      </c>
      <c r="L305" s="4">
        <f t="shared" si="396"/>
        <v>87.5</v>
      </c>
      <c r="M305" s="4">
        <f t="shared" si="396"/>
        <v>1137.5</v>
      </c>
      <c r="N305" s="4">
        <f t="shared" si="396"/>
        <v>525</v>
      </c>
      <c r="Y305">
        <v>4</v>
      </c>
      <c r="AF305">
        <f t="shared" si="364"/>
        <v>735</v>
      </c>
      <c r="AG305">
        <f t="shared" si="365"/>
        <v>73</v>
      </c>
      <c r="AH305" t="str">
        <f t="shared" ref="AH305:AI305" si="406">AH301</f>
        <v>BOSS</v>
      </c>
      <c r="AI305">
        <f t="shared" si="406"/>
        <v>3</v>
      </c>
      <c r="AJ305" t="s">
        <v>393</v>
      </c>
      <c r="AK305" t="str">
        <f t="shared" si="386"/>
        <v>#FB8C00</v>
      </c>
      <c r="AM305">
        <f t="shared" si="367"/>
        <v>1.5</v>
      </c>
      <c r="AN305">
        <f t="shared" si="368"/>
        <v>15</v>
      </c>
      <c r="AO305">
        <f t="shared" si="356"/>
        <v>5.5</v>
      </c>
      <c r="AP305">
        <f t="shared" si="390"/>
        <v>50</v>
      </c>
      <c r="AQ305">
        <f t="shared" si="357"/>
        <v>30</v>
      </c>
      <c r="AR305">
        <f t="shared" si="390"/>
        <v>1</v>
      </c>
      <c r="AS305">
        <f t="shared" si="390"/>
        <v>1</v>
      </c>
      <c r="AT305" s="28" t="s">
        <v>591</v>
      </c>
    </row>
    <row r="306" spans="1:46" x14ac:dyDescent="0.3">
      <c r="A306" s="4">
        <v>10</v>
      </c>
      <c r="B306" s="4">
        <f t="shared" si="398"/>
        <v>91</v>
      </c>
      <c r="C306" s="4">
        <f t="shared" si="394"/>
        <v>200</v>
      </c>
      <c r="D306" s="4">
        <f>AB306</f>
        <v>1</v>
      </c>
      <c r="E306" s="4">
        <f t="shared" si="395"/>
        <v>200</v>
      </c>
      <c r="F306" s="4">
        <f t="shared" si="396"/>
        <v>40</v>
      </c>
      <c r="G306" s="4">
        <f t="shared" si="396"/>
        <v>100</v>
      </c>
      <c r="H306" s="4">
        <f t="shared" si="396"/>
        <v>200</v>
      </c>
      <c r="I306" s="4">
        <f t="shared" si="396"/>
        <v>504</v>
      </c>
      <c r="J306" s="4">
        <f t="shared" si="396"/>
        <v>420</v>
      </c>
      <c r="K306" s="4">
        <f t="shared" si="396"/>
        <v>280</v>
      </c>
      <c r="L306" s="4">
        <f t="shared" si="396"/>
        <v>100</v>
      </c>
      <c r="M306" s="4">
        <f t="shared" si="396"/>
        <v>1300</v>
      </c>
      <c r="N306" s="4">
        <f t="shared" si="396"/>
        <v>600</v>
      </c>
      <c r="Y306">
        <v>5</v>
      </c>
      <c r="Z306">
        <v>1</v>
      </c>
      <c r="AA306" s="7">
        <v>0</v>
      </c>
      <c r="AB306">
        <v>1</v>
      </c>
      <c r="AF306">
        <f t="shared" si="364"/>
        <v>741</v>
      </c>
      <c r="AG306">
        <f t="shared" si="365"/>
        <v>74</v>
      </c>
      <c r="AH306" t="str">
        <f t="shared" ref="AH306:AI306" si="407">AH302</f>
        <v>普通怪1</v>
      </c>
      <c r="AI306">
        <f t="shared" si="407"/>
        <v>1</v>
      </c>
      <c r="AJ306" t="s">
        <v>258</v>
      </c>
      <c r="AK306" t="str">
        <f t="shared" ref="AK306:AK321" si="408">AK302</f>
        <v>#000000</v>
      </c>
      <c r="AM306">
        <f t="shared" si="367"/>
        <v>1</v>
      </c>
      <c r="AN306" t="str">
        <f t="shared" si="368"/>
        <v/>
      </c>
      <c r="AO306">
        <f t="shared" si="356"/>
        <v>1</v>
      </c>
      <c r="AP306">
        <f t="shared" si="390"/>
        <v>20</v>
      </c>
      <c r="AQ306">
        <f t="shared" si="357"/>
        <v>40</v>
      </c>
      <c r="AR306">
        <f t="shared" si="390"/>
        <v>1</v>
      </c>
      <c r="AS306">
        <f t="shared" si="390"/>
        <v>1</v>
      </c>
    </row>
    <row r="307" spans="1:46" x14ac:dyDescent="0.3">
      <c r="A307" s="4">
        <v>11</v>
      </c>
      <c r="B307" s="4">
        <f t="shared" si="398"/>
        <v>101</v>
      </c>
      <c r="C307" s="4">
        <f t="shared" si="394"/>
        <v>230</v>
      </c>
      <c r="D307" s="4">
        <f t="shared" ref="D307:D326" si="409">AB307</f>
        <v>1.1156259281883869</v>
      </c>
      <c r="E307" s="4">
        <f t="shared" si="395"/>
        <v>256</v>
      </c>
      <c r="F307" s="4">
        <f t="shared" si="396"/>
        <v>51.2</v>
      </c>
      <c r="G307" s="4">
        <f t="shared" si="396"/>
        <v>128</v>
      </c>
      <c r="H307" s="4">
        <f t="shared" si="396"/>
        <v>256</v>
      </c>
      <c r="I307" s="4">
        <f t="shared" si="396"/>
        <v>645.12</v>
      </c>
      <c r="J307" s="4">
        <f t="shared" si="396"/>
        <v>537.6</v>
      </c>
      <c r="K307" s="4">
        <f t="shared" si="396"/>
        <v>358.4</v>
      </c>
      <c r="L307" s="4">
        <f t="shared" si="396"/>
        <v>128</v>
      </c>
      <c r="M307" s="4">
        <f t="shared" si="396"/>
        <v>1664</v>
      </c>
      <c r="N307" s="4">
        <f t="shared" si="396"/>
        <v>768</v>
      </c>
      <c r="Y307">
        <v>6</v>
      </c>
      <c r="AB307">
        <f>AB306*AC307</f>
        <v>1.1156259281883869</v>
      </c>
      <c r="AC307">
        <f>(AB311/AB306)^0.2</f>
        <v>1.1156259281883869</v>
      </c>
      <c r="AD307">
        <f>AB307-AB306</f>
        <v>0.11562592818838691</v>
      </c>
      <c r="AF307">
        <f t="shared" si="364"/>
        <v>742</v>
      </c>
      <c r="AG307">
        <f t="shared" si="365"/>
        <v>74</v>
      </c>
      <c r="AH307" t="str">
        <f t="shared" ref="AH307:AI307" si="410">AH303</f>
        <v>普通怪2</v>
      </c>
      <c r="AI307">
        <f t="shared" si="410"/>
        <v>1</v>
      </c>
      <c r="AJ307" t="s">
        <v>271</v>
      </c>
      <c r="AK307" t="str">
        <f t="shared" si="408"/>
        <v>#000000</v>
      </c>
      <c r="AM307">
        <f t="shared" si="367"/>
        <v>1</v>
      </c>
      <c r="AN307" t="str">
        <f t="shared" si="368"/>
        <v/>
      </c>
      <c r="AO307">
        <f t="shared" si="356"/>
        <v>1</v>
      </c>
      <c r="AP307">
        <f t="shared" si="390"/>
        <v>20</v>
      </c>
      <c r="AQ307">
        <f t="shared" si="357"/>
        <v>40</v>
      </c>
      <c r="AR307">
        <f t="shared" si="390"/>
        <v>1</v>
      </c>
      <c r="AS307">
        <f t="shared" si="390"/>
        <v>1</v>
      </c>
    </row>
    <row r="308" spans="1:46" x14ac:dyDescent="0.3">
      <c r="A308" s="23">
        <v>12</v>
      </c>
      <c r="B308" s="4">
        <f t="shared" si="398"/>
        <v>111</v>
      </c>
      <c r="C308" s="4">
        <f t="shared" si="394"/>
        <v>260</v>
      </c>
      <c r="D308" s="4">
        <f t="shared" si="409"/>
        <v>1.2446212116461999</v>
      </c>
      <c r="E308" s="4">
        <f t="shared" si="395"/>
        <v>323</v>
      </c>
      <c r="F308" s="4">
        <f t="shared" si="396"/>
        <v>64.600000000000009</v>
      </c>
      <c r="G308" s="4">
        <f t="shared" si="396"/>
        <v>161.5</v>
      </c>
      <c r="H308" s="4">
        <f t="shared" si="396"/>
        <v>323</v>
      </c>
      <c r="I308" s="4">
        <f t="shared" si="396"/>
        <v>813.96</v>
      </c>
      <c r="J308" s="4">
        <f t="shared" si="396"/>
        <v>678.30000000000007</v>
      </c>
      <c r="K308" s="4">
        <f t="shared" si="396"/>
        <v>452.2</v>
      </c>
      <c r="L308" s="4">
        <f t="shared" si="396"/>
        <v>161.5</v>
      </c>
      <c r="M308" s="4">
        <f t="shared" si="396"/>
        <v>2099.5</v>
      </c>
      <c r="N308" s="4">
        <f t="shared" si="396"/>
        <v>969</v>
      </c>
      <c r="Y308">
        <v>7</v>
      </c>
      <c r="AB308">
        <f>AB307*AC308</f>
        <v>1.2446212116461999</v>
      </c>
      <c r="AC308">
        <f>(AB311/AB306)^0.2</f>
        <v>1.1156259281883869</v>
      </c>
      <c r="AD308">
        <f>AB308-AB307</f>
        <v>0.12899528345781297</v>
      </c>
      <c r="AF308">
        <f t="shared" si="364"/>
        <v>743</v>
      </c>
      <c r="AG308">
        <f t="shared" si="365"/>
        <v>74</v>
      </c>
      <c r="AH308" t="str">
        <f t="shared" ref="AH308:AI308" si="411">AH304</f>
        <v>普通怪3</v>
      </c>
      <c r="AI308">
        <f t="shared" si="411"/>
        <v>1</v>
      </c>
      <c r="AJ308" t="s">
        <v>241</v>
      </c>
      <c r="AK308" t="str">
        <f t="shared" si="408"/>
        <v>#000000</v>
      </c>
      <c r="AM308">
        <f t="shared" si="367"/>
        <v>1</v>
      </c>
      <c r="AN308" t="str">
        <f t="shared" si="368"/>
        <v/>
      </c>
      <c r="AO308">
        <f t="shared" si="356"/>
        <v>1</v>
      </c>
      <c r="AP308">
        <f t="shared" si="390"/>
        <v>20</v>
      </c>
      <c r="AQ308">
        <f t="shared" si="357"/>
        <v>40</v>
      </c>
      <c r="AR308">
        <f t="shared" si="390"/>
        <v>1</v>
      </c>
      <c r="AS308">
        <f t="shared" si="390"/>
        <v>1</v>
      </c>
    </row>
    <row r="309" spans="1:46" x14ac:dyDescent="0.3">
      <c r="A309" s="4">
        <v>13</v>
      </c>
      <c r="B309" s="4">
        <f t="shared" si="398"/>
        <v>121</v>
      </c>
      <c r="C309" s="4">
        <f t="shared" si="394"/>
        <v>290</v>
      </c>
      <c r="D309" s="4">
        <f t="shared" si="409"/>
        <v>1.3885316944857464</v>
      </c>
      <c r="E309" s="4">
        <f t="shared" si="395"/>
        <v>402</v>
      </c>
      <c r="F309" s="4">
        <f t="shared" si="396"/>
        <v>80.400000000000006</v>
      </c>
      <c r="G309" s="4">
        <f t="shared" si="396"/>
        <v>201</v>
      </c>
      <c r="H309" s="4">
        <f t="shared" si="396"/>
        <v>402</v>
      </c>
      <c r="I309" s="4">
        <f t="shared" si="396"/>
        <v>1013.04</v>
      </c>
      <c r="J309" s="4">
        <f t="shared" si="396"/>
        <v>844.2</v>
      </c>
      <c r="K309" s="4">
        <f t="shared" si="396"/>
        <v>562.79999999999995</v>
      </c>
      <c r="L309" s="4">
        <f t="shared" si="396"/>
        <v>201</v>
      </c>
      <c r="M309" s="4">
        <f t="shared" si="396"/>
        <v>2613</v>
      </c>
      <c r="N309" s="4">
        <f t="shared" si="396"/>
        <v>1206</v>
      </c>
      <c r="Y309">
        <v>7</v>
      </c>
      <c r="AB309">
        <f>AB308*AC309</f>
        <v>1.3885316944857464</v>
      </c>
      <c r="AC309">
        <f>(AB311/AB306)^0.2</f>
        <v>1.1156259281883869</v>
      </c>
      <c r="AD309">
        <f t="shared" ref="AD309:AD325" si="412">AB309-AB308</f>
        <v>0.14391048283954655</v>
      </c>
      <c r="AF309">
        <f t="shared" si="364"/>
        <v>745</v>
      </c>
      <c r="AG309">
        <f t="shared" si="365"/>
        <v>74</v>
      </c>
      <c r="AH309" t="str">
        <f t="shared" ref="AH309:AI309" si="413">AH305</f>
        <v>BOSS</v>
      </c>
      <c r="AI309">
        <f t="shared" si="413"/>
        <v>3</v>
      </c>
      <c r="AJ309" t="s">
        <v>394</v>
      </c>
      <c r="AK309" t="str">
        <f t="shared" si="408"/>
        <v>#FB8C00</v>
      </c>
      <c r="AM309">
        <f t="shared" si="367"/>
        <v>1.5</v>
      </c>
      <c r="AN309">
        <f t="shared" si="368"/>
        <v>15</v>
      </c>
      <c r="AO309">
        <f t="shared" si="356"/>
        <v>8.25</v>
      </c>
      <c r="AP309">
        <f t="shared" ref="AP309:AS324" si="414">AP305</f>
        <v>50</v>
      </c>
      <c r="AQ309">
        <f t="shared" si="357"/>
        <v>20</v>
      </c>
      <c r="AR309">
        <f t="shared" si="414"/>
        <v>1</v>
      </c>
      <c r="AS309">
        <f t="shared" si="414"/>
        <v>1</v>
      </c>
      <c r="AT309" s="28" t="s">
        <v>590</v>
      </c>
    </row>
    <row r="310" spans="1:46" x14ac:dyDescent="0.3">
      <c r="A310" s="4">
        <v>14</v>
      </c>
      <c r="B310" s="4">
        <f t="shared" si="398"/>
        <v>131</v>
      </c>
      <c r="C310" s="4">
        <f t="shared" si="394"/>
        <v>320</v>
      </c>
      <c r="D310" s="4">
        <f t="shared" si="409"/>
        <v>1.5490819604796546</v>
      </c>
      <c r="E310" s="4">
        <f t="shared" si="395"/>
        <v>495</v>
      </c>
      <c r="F310" s="4">
        <f t="shared" si="396"/>
        <v>99</v>
      </c>
      <c r="G310" s="4">
        <f t="shared" si="396"/>
        <v>247.5</v>
      </c>
      <c r="H310" s="4">
        <f t="shared" si="396"/>
        <v>495</v>
      </c>
      <c r="I310" s="4">
        <f t="shared" si="396"/>
        <v>1247.4000000000001</v>
      </c>
      <c r="J310" s="4">
        <f t="shared" si="396"/>
        <v>1039.5</v>
      </c>
      <c r="K310" s="4">
        <f t="shared" si="396"/>
        <v>693</v>
      </c>
      <c r="L310" s="4">
        <f t="shared" si="396"/>
        <v>247.5</v>
      </c>
      <c r="M310" s="4">
        <f t="shared" si="396"/>
        <v>3217.5</v>
      </c>
      <c r="N310" s="4">
        <f t="shared" si="396"/>
        <v>1485</v>
      </c>
      <c r="Y310">
        <v>7</v>
      </c>
      <c r="AB310">
        <f>AB309*AC310</f>
        <v>1.5490819604796546</v>
      </c>
      <c r="AC310">
        <f>(AB311/AB306)^0.2</f>
        <v>1.1156259281883869</v>
      </c>
      <c r="AD310">
        <f t="shared" si="412"/>
        <v>0.1605502659939082</v>
      </c>
      <c r="AF310">
        <f t="shared" si="364"/>
        <v>751</v>
      </c>
      <c r="AG310">
        <f t="shared" si="365"/>
        <v>75</v>
      </c>
      <c r="AH310" t="str">
        <f t="shared" ref="AH310:AI310" si="415">AH306</f>
        <v>普通怪1</v>
      </c>
      <c r="AI310">
        <f t="shared" si="415"/>
        <v>1</v>
      </c>
      <c r="AJ310" t="s">
        <v>258</v>
      </c>
      <c r="AK310" t="str">
        <f t="shared" si="408"/>
        <v>#000000</v>
      </c>
      <c r="AM310">
        <f t="shared" si="367"/>
        <v>1</v>
      </c>
      <c r="AN310" t="str">
        <f t="shared" si="368"/>
        <v/>
      </c>
      <c r="AO310">
        <f t="shared" si="356"/>
        <v>1</v>
      </c>
      <c r="AP310">
        <f t="shared" si="414"/>
        <v>20</v>
      </c>
      <c r="AQ310">
        <f t="shared" si="357"/>
        <v>40</v>
      </c>
      <c r="AR310">
        <f t="shared" si="414"/>
        <v>1</v>
      </c>
      <c r="AS310">
        <f t="shared" si="414"/>
        <v>1</v>
      </c>
    </row>
    <row r="311" spans="1:46" x14ac:dyDescent="0.3">
      <c r="A311" s="23">
        <v>15</v>
      </c>
      <c r="B311" s="4">
        <f t="shared" si="398"/>
        <v>141</v>
      </c>
      <c r="C311" s="4">
        <f t="shared" si="394"/>
        <v>350</v>
      </c>
      <c r="D311" s="4">
        <f t="shared" si="409"/>
        <v>1.7281960000000005</v>
      </c>
      <c r="E311" s="4">
        <f t="shared" si="395"/>
        <v>604</v>
      </c>
      <c r="F311" s="4">
        <f t="shared" si="396"/>
        <v>120.80000000000001</v>
      </c>
      <c r="G311" s="4">
        <f t="shared" si="396"/>
        <v>302</v>
      </c>
      <c r="H311" s="4">
        <f t="shared" si="396"/>
        <v>604</v>
      </c>
      <c r="I311" s="4">
        <f t="shared" si="396"/>
        <v>1522.08</v>
      </c>
      <c r="J311" s="4">
        <f t="shared" si="396"/>
        <v>1268.4000000000001</v>
      </c>
      <c r="K311" s="4">
        <f t="shared" si="396"/>
        <v>845.59999999999991</v>
      </c>
      <c r="L311" s="4">
        <f t="shared" si="396"/>
        <v>302</v>
      </c>
      <c r="M311" s="8">
        <f t="shared" si="396"/>
        <v>3926</v>
      </c>
      <c r="N311" s="4">
        <f t="shared" si="396"/>
        <v>1812</v>
      </c>
      <c r="Y311">
        <v>11</v>
      </c>
      <c r="AA311" s="7">
        <v>0.3</v>
      </c>
      <c r="AB311">
        <f>(Z326-Z306)*AA311+Z306</f>
        <v>1.7281960000000005</v>
      </c>
      <c r="AD311">
        <f t="shared" si="412"/>
        <v>0.17911403952034588</v>
      </c>
      <c r="AF311">
        <f t="shared" si="364"/>
        <v>752</v>
      </c>
      <c r="AG311">
        <f t="shared" si="365"/>
        <v>75</v>
      </c>
      <c r="AH311" t="str">
        <f t="shared" ref="AH311:AI311" si="416">AH307</f>
        <v>普通怪2</v>
      </c>
      <c r="AI311">
        <f t="shared" si="416"/>
        <v>1</v>
      </c>
      <c r="AJ311" t="s">
        <v>241</v>
      </c>
      <c r="AK311" t="str">
        <f t="shared" si="408"/>
        <v>#000000</v>
      </c>
      <c r="AM311">
        <f t="shared" si="367"/>
        <v>1</v>
      </c>
      <c r="AN311" t="str">
        <f t="shared" si="368"/>
        <v/>
      </c>
      <c r="AO311">
        <f t="shared" si="356"/>
        <v>1</v>
      </c>
      <c r="AP311">
        <f t="shared" si="414"/>
        <v>20</v>
      </c>
      <c r="AQ311">
        <f t="shared" si="357"/>
        <v>40</v>
      </c>
      <c r="AR311">
        <f t="shared" si="414"/>
        <v>1</v>
      </c>
      <c r="AS311">
        <f t="shared" si="414"/>
        <v>1</v>
      </c>
    </row>
    <row r="312" spans="1:46" x14ac:dyDescent="0.3">
      <c r="A312" s="4">
        <v>16</v>
      </c>
      <c r="B312" s="4">
        <f t="shared" si="398"/>
        <v>151</v>
      </c>
      <c r="C312" s="4">
        <f t="shared" si="394"/>
        <v>380</v>
      </c>
      <c r="D312" s="4">
        <f t="shared" si="409"/>
        <v>1.8893784774608611</v>
      </c>
      <c r="E312" s="4">
        <f t="shared" si="395"/>
        <v>717</v>
      </c>
      <c r="F312" s="4">
        <f t="shared" si="396"/>
        <v>143.4</v>
      </c>
      <c r="G312" s="4">
        <f t="shared" si="396"/>
        <v>358.5</v>
      </c>
      <c r="H312" s="4">
        <f t="shared" si="396"/>
        <v>717</v>
      </c>
      <c r="I312" s="4">
        <f t="shared" si="396"/>
        <v>1806.84</v>
      </c>
      <c r="J312" s="4">
        <f t="shared" si="396"/>
        <v>1505.7</v>
      </c>
      <c r="K312" s="4">
        <f t="shared" si="396"/>
        <v>1003.8</v>
      </c>
      <c r="L312" s="4">
        <f t="shared" si="396"/>
        <v>358.5</v>
      </c>
      <c r="M312" s="4">
        <f t="shared" si="396"/>
        <v>4660.5</v>
      </c>
      <c r="N312" s="4">
        <f t="shared" si="396"/>
        <v>2151</v>
      </c>
      <c r="Y312">
        <v>12</v>
      </c>
      <c r="AB312">
        <f>AB311*AC312</f>
        <v>1.8893784774608611</v>
      </c>
      <c r="AC312">
        <f>(AB316/AB311)^0.2</f>
        <v>1.0932663178602777</v>
      </c>
      <c r="AD312">
        <f t="shared" si="412"/>
        <v>0.16118247746086056</v>
      </c>
      <c r="AF312">
        <f t="shared" si="364"/>
        <v>753</v>
      </c>
      <c r="AG312">
        <f t="shared" si="365"/>
        <v>75</v>
      </c>
      <c r="AH312" t="str">
        <f t="shared" ref="AH312:AI312" si="417">AH308</f>
        <v>普通怪3</v>
      </c>
      <c r="AI312">
        <f t="shared" si="417"/>
        <v>1</v>
      </c>
      <c r="AJ312" t="s">
        <v>271</v>
      </c>
      <c r="AK312" t="str">
        <f t="shared" si="408"/>
        <v>#000000</v>
      </c>
      <c r="AM312">
        <f t="shared" si="367"/>
        <v>1</v>
      </c>
      <c r="AN312" t="str">
        <f t="shared" si="368"/>
        <v/>
      </c>
      <c r="AO312">
        <f t="shared" si="356"/>
        <v>1</v>
      </c>
      <c r="AP312">
        <f t="shared" si="414"/>
        <v>20</v>
      </c>
      <c r="AQ312">
        <f t="shared" si="357"/>
        <v>40</v>
      </c>
      <c r="AR312">
        <f t="shared" si="414"/>
        <v>1</v>
      </c>
      <c r="AS312">
        <f t="shared" si="414"/>
        <v>1</v>
      </c>
    </row>
    <row r="313" spans="1:46" x14ac:dyDescent="0.3">
      <c r="A313" s="4">
        <v>17</v>
      </c>
      <c r="B313" s="4">
        <f t="shared" si="398"/>
        <v>161</v>
      </c>
      <c r="C313" s="4">
        <f t="shared" si="394"/>
        <v>415</v>
      </c>
      <c r="D313" s="4">
        <f t="shared" si="409"/>
        <v>2.0655938510980931</v>
      </c>
      <c r="E313" s="4">
        <f t="shared" si="395"/>
        <v>857</v>
      </c>
      <c r="F313" s="4">
        <f t="shared" ref="F313:N326" si="418">$E313*F$125</f>
        <v>171.4</v>
      </c>
      <c r="G313" s="4">
        <f t="shared" si="418"/>
        <v>428.5</v>
      </c>
      <c r="H313" s="4">
        <f t="shared" si="418"/>
        <v>857</v>
      </c>
      <c r="I313" s="4">
        <f t="shared" si="418"/>
        <v>2159.64</v>
      </c>
      <c r="J313" s="4">
        <f t="shared" si="418"/>
        <v>1799.7</v>
      </c>
      <c r="K313" s="4">
        <f t="shared" si="418"/>
        <v>1199.8</v>
      </c>
      <c r="L313" s="4">
        <f t="shared" si="418"/>
        <v>428.5</v>
      </c>
      <c r="M313" s="4">
        <f t="shared" si="418"/>
        <v>5570.5</v>
      </c>
      <c r="N313" s="4">
        <f t="shared" si="418"/>
        <v>2571</v>
      </c>
      <c r="Y313">
        <v>12</v>
      </c>
      <c r="AB313">
        <f>AB312*AC313</f>
        <v>2.0655938510980931</v>
      </c>
      <c r="AC313">
        <f>(AB316/AB311)^0.2</f>
        <v>1.0932663178602777</v>
      </c>
      <c r="AD313">
        <f t="shared" si="412"/>
        <v>0.17621537363723205</v>
      </c>
      <c r="AF313">
        <f t="shared" si="364"/>
        <v>755</v>
      </c>
      <c r="AG313">
        <f t="shared" si="365"/>
        <v>75</v>
      </c>
      <c r="AH313" t="str">
        <f t="shared" ref="AH313:AI313" si="419">AH309</f>
        <v>BOSS</v>
      </c>
      <c r="AI313">
        <f t="shared" si="419"/>
        <v>3</v>
      </c>
      <c r="AJ313" t="s">
        <v>395</v>
      </c>
      <c r="AK313" t="str">
        <f t="shared" si="408"/>
        <v>#FB8C00</v>
      </c>
      <c r="AM313">
        <f t="shared" si="367"/>
        <v>1.5</v>
      </c>
      <c r="AN313">
        <f t="shared" si="368"/>
        <v>15</v>
      </c>
      <c r="AO313">
        <f t="shared" si="356"/>
        <v>8.25</v>
      </c>
      <c r="AP313">
        <f t="shared" si="414"/>
        <v>50</v>
      </c>
      <c r="AQ313">
        <f t="shared" si="357"/>
        <v>20</v>
      </c>
      <c r="AR313">
        <f t="shared" si="414"/>
        <v>1</v>
      </c>
      <c r="AS313">
        <f t="shared" si="414"/>
        <v>1</v>
      </c>
      <c r="AT313" s="28" t="s">
        <v>590</v>
      </c>
    </row>
    <row r="314" spans="1:46" x14ac:dyDescent="0.3">
      <c r="A314" s="23">
        <v>18</v>
      </c>
      <c r="B314" s="4">
        <f t="shared" si="398"/>
        <v>171</v>
      </c>
      <c r="C314" s="4">
        <f t="shared" si="394"/>
        <v>450</v>
      </c>
      <c r="D314" s="4">
        <f t="shared" si="409"/>
        <v>2.2582441837848433</v>
      </c>
      <c r="E314" s="4">
        <f t="shared" si="395"/>
        <v>1016</v>
      </c>
      <c r="F314" s="4">
        <f t="shared" si="418"/>
        <v>203.20000000000002</v>
      </c>
      <c r="G314" s="4">
        <f t="shared" si="418"/>
        <v>508</v>
      </c>
      <c r="H314" s="4">
        <f t="shared" si="418"/>
        <v>1016</v>
      </c>
      <c r="I314" s="4">
        <f t="shared" si="418"/>
        <v>2560.3200000000002</v>
      </c>
      <c r="J314" s="4">
        <f t="shared" si="418"/>
        <v>2133.6</v>
      </c>
      <c r="K314" s="4">
        <f t="shared" si="418"/>
        <v>1422.3999999999999</v>
      </c>
      <c r="L314" s="4">
        <f t="shared" si="418"/>
        <v>508</v>
      </c>
      <c r="M314" s="4">
        <f t="shared" si="418"/>
        <v>6604</v>
      </c>
      <c r="N314" s="4">
        <f t="shared" si="418"/>
        <v>3048</v>
      </c>
      <c r="Y314">
        <v>13</v>
      </c>
      <c r="AB314">
        <f>AB313*AC314</f>
        <v>2.2582441837848433</v>
      </c>
      <c r="AC314">
        <f>(AB316/AB311)^0.2</f>
        <v>1.0932663178602777</v>
      </c>
      <c r="AD314">
        <f t="shared" si="412"/>
        <v>0.19265033268675014</v>
      </c>
      <c r="AF314">
        <f t="shared" si="364"/>
        <v>761</v>
      </c>
      <c r="AG314">
        <f t="shared" si="365"/>
        <v>76</v>
      </c>
      <c r="AH314" t="str">
        <f t="shared" ref="AH314:AI314" si="420">AH310</f>
        <v>普通怪1</v>
      </c>
      <c r="AI314">
        <f t="shared" si="420"/>
        <v>1</v>
      </c>
      <c r="AJ314" t="s">
        <v>242</v>
      </c>
      <c r="AK314" t="str">
        <f t="shared" si="408"/>
        <v>#000000</v>
      </c>
      <c r="AM314">
        <f t="shared" si="367"/>
        <v>1</v>
      </c>
      <c r="AN314" t="str">
        <f t="shared" si="368"/>
        <v/>
      </c>
      <c r="AO314">
        <f t="shared" si="356"/>
        <v>1</v>
      </c>
      <c r="AP314">
        <f t="shared" si="414"/>
        <v>20</v>
      </c>
      <c r="AQ314">
        <f t="shared" si="357"/>
        <v>40</v>
      </c>
      <c r="AR314">
        <f t="shared" si="414"/>
        <v>1</v>
      </c>
      <c r="AS314">
        <f t="shared" si="414"/>
        <v>1</v>
      </c>
    </row>
    <row r="315" spans="1:46" x14ac:dyDescent="0.3">
      <c r="A315" s="4">
        <v>19</v>
      </c>
      <c r="B315" s="4">
        <f t="shared" si="398"/>
        <v>181</v>
      </c>
      <c r="C315" s="4">
        <f t="shared" si="394"/>
        <v>485</v>
      </c>
      <c r="D315" s="4">
        <f t="shared" si="409"/>
        <v>2.4688623036358437</v>
      </c>
      <c r="E315" s="4">
        <f t="shared" si="395"/>
        <v>1197</v>
      </c>
      <c r="F315" s="4">
        <f t="shared" si="418"/>
        <v>239.4</v>
      </c>
      <c r="G315" s="4">
        <f t="shared" si="418"/>
        <v>598.5</v>
      </c>
      <c r="H315" s="4">
        <f t="shared" si="418"/>
        <v>1197</v>
      </c>
      <c r="I315" s="4">
        <f t="shared" si="418"/>
        <v>3016.44</v>
      </c>
      <c r="J315" s="4">
        <f t="shared" si="418"/>
        <v>2513.7000000000003</v>
      </c>
      <c r="K315" s="4">
        <f t="shared" si="418"/>
        <v>1675.8</v>
      </c>
      <c r="L315" s="4">
        <f t="shared" si="418"/>
        <v>598.5</v>
      </c>
      <c r="M315" s="4">
        <f t="shared" si="418"/>
        <v>7780.5</v>
      </c>
      <c r="N315" s="4">
        <f t="shared" si="418"/>
        <v>3591</v>
      </c>
      <c r="Y315">
        <v>14</v>
      </c>
      <c r="AB315">
        <f>AB314*AC315</f>
        <v>2.4688623036358437</v>
      </c>
      <c r="AC315">
        <f>(AB316/AB311)^0.2</f>
        <v>1.0932663178602777</v>
      </c>
      <c r="AD315">
        <f t="shared" si="412"/>
        <v>0.21061811985100043</v>
      </c>
      <c r="AF315">
        <f t="shared" si="364"/>
        <v>762</v>
      </c>
      <c r="AG315">
        <f t="shared" si="365"/>
        <v>76</v>
      </c>
      <c r="AH315" t="str">
        <f t="shared" ref="AH315:AI315" si="421">AH311</f>
        <v>普通怪2</v>
      </c>
      <c r="AI315">
        <f t="shared" si="421"/>
        <v>1</v>
      </c>
      <c r="AJ315" t="s">
        <v>258</v>
      </c>
      <c r="AK315" t="str">
        <f t="shared" si="408"/>
        <v>#000000</v>
      </c>
      <c r="AM315">
        <f t="shared" si="367"/>
        <v>1</v>
      </c>
      <c r="AN315" t="str">
        <f t="shared" si="368"/>
        <v/>
      </c>
      <c r="AO315">
        <f t="shared" si="356"/>
        <v>1</v>
      </c>
      <c r="AP315">
        <f t="shared" si="414"/>
        <v>20</v>
      </c>
      <c r="AQ315">
        <f t="shared" si="357"/>
        <v>40</v>
      </c>
      <c r="AR315">
        <f t="shared" si="414"/>
        <v>1</v>
      </c>
      <c r="AS315">
        <f t="shared" si="414"/>
        <v>1</v>
      </c>
    </row>
    <row r="316" spans="1:46" x14ac:dyDescent="0.3">
      <c r="A316" s="4">
        <v>20</v>
      </c>
      <c r="B316" s="8">
        <f t="shared" si="398"/>
        <v>191</v>
      </c>
      <c r="C316" s="4">
        <f t="shared" si="394"/>
        <v>520</v>
      </c>
      <c r="D316" s="4">
        <f t="shared" si="409"/>
        <v>2.6991240000000007</v>
      </c>
      <c r="E316" s="4">
        <f t="shared" si="395"/>
        <v>1403</v>
      </c>
      <c r="F316" s="4">
        <f t="shared" si="418"/>
        <v>280.60000000000002</v>
      </c>
      <c r="G316" s="4">
        <f t="shared" si="418"/>
        <v>701.5</v>
      </c>
      <c r="H316" s="4">
        <f t="shared" si="418"/>
        <v>1403</v>
      </c>
      <c r="I316" s="4">
        <f t="shared" si="418"/>
        <v>3535.56</v>
      </c>
      <c r="J316" s="4">
        <f t="shared" si="418"/>
        <v>2946.3</v>
      </c>
      <c r="K316" s="4">
        <f t="shared" si="418"/>
        <v>1964.1999999999998</v>
      </c>
      <c r="L316" s="4">
        <f t="shared" si="418"/>
        <v>701.5</v>
      </c>
      <c r="M316" s="4">
        <f t="shared" si="418"/>
        <v>9119.5</v>
      </c>
      <c r="N316" s="4">
        <f t="shared" si="418"/>
        <v>4209</v>
      </c>
      <c r="Y316">
        <v>14</v>
      </c>
      <c r="AA316" s="7">
        <v>0.7</v>
      </c>
      <c r="AB316">
        <f>(Z326-Z306)*AA316+Z306</f>
        <v>2.6991240000000007</v>
      </c>
      <c r="AD316">
        <f t="shared" si="412"/>
        <v>0.23026169636415705</v>
      </c>
      <c r="AF316">
        <f t="shared" si="364"/>
        <v>763</v>
      </c>
      <c r="AG316">
        <f t="shared" si="365"/>
        <v>76</v>
      </c>
      <c r="AH316" t="str">
        <f t="shared" ref="AH316:AI316" si="422">AH312</f>
        <v>普通怪3</v>
      </c>
      <c r="AI316">
        <f t="shared" si="422"/>
        <v>1</v>
      </c>
      <c r="AJ316" t="s">
        <v>241</v>
      </c>
      <c r="AK316" t="str">
        <f t="shared" si="408"/>
        <v>#000000</v>
      </c>
      <c r="AM316">
        <f t="shared" si="367"/>
        <v>1</v>
      </c>
      <c r="AN316" t="str">
        <f t="shared" si="368"/>
        <v/>
      </c>
      <c r="AO316">
        <f t="shared" si="356"/>
        <v>1</v>
      </c>
      <c r="AP316">
        <f t="shared" si="414"/>
        <v>20</v>
      </c>
      <c r="AQ316">
        <f t="shared" si="357"/>
        <v>40</v>
      </c>
      <c r="AR316">
        <f t="shared" si="414"/>
        <v>1</v>
      </c>
      <c r="AS316">
        <f t="shared" si="414"/>
        <v>1</v>
      </c>
    </row>
    <row r="317" spans="1:46" x14ac:dyDescent="0.3">
      <c r="A317" s="23">
        <v>21</v>
      </c>
      <c r="B317" s="4">
        <f t="shared" si="398"/>
        <v>201</v>
      </c>
      <c r="C317" s="4">
        <f t="shared" si="394"/>
        <v>555</v>
      </c>
      <c r="D317" s="4">
        <f t="shared" si="409"/>
        <v>2.7899018209701505</v>
      </c>
      <c r="E317" s="4">
        <f t="shared" si="395"/>
        <v>1548</v>
      </c>
      <c r="F317" s="4">
        <f t="shared" si="418"/>
        <v>309.60000000000002</v>
      </c>
      <c r="G317" s="4">
        <f t="shared" si="418"/>
        <v>774</v>
      </c>
      <c r="H317" s="4">
        <f t="shared" si="418"/>
        <v>1548</v>
      </c>
      <c r="I317" s="4">
        <f t="shared" si="418"/>
        <v>3900.96</v>
      </c>
      <c r="J317" s="4">
        <f t="shared" si="418"/>
        <v>3250.8</v>
      </c>
      <c r="K317" s="4">
        <f t="shared" si="418"/>
        <v>2167.1999999999998</v>
      </c>
      <c r="L317" s="4">
        <f t="shared" si="418"/>
        <v>774</v>
      </c>
      <c r="M317" s="4">
        <f t="shared" si="418"/>
        <v>10062</v>
      </c>
      <c r="N317" s="4">
        <f t="shared" si="418"/>
        <v>4644</v>
      </c>
      <c r="Y317">
        <v>14</v>
      </c>
      <c r="AB317">
        <f>AB316*AC317</f>
        <v>2.7899018209701505</v>
      </c>
      <c r="AC317">
        <f>(AB321/AB316)^0.2</f>
        <v>1.033632326995777</v>
      </c>
      <c r="AD317">
        <f t="shared" si="412"/>
        <v>9.0777820970149747E-2</v>
      </c>
      <c r="AF317">
        <f t="shared" si="364"/>
        <v>765</v>
      </c>
      <c r="AG317">
        <f t="shared" si="365"/>
        <v>76</v>
      </c>
      <c r="AH317" t="str">
        <f t="shared" ref="AH317:AI317" si="423">AH313</f>
        <v>BOSS</v>
      </c>
      <c r="AI317">
        <f t="shared" si="423"/>
        <v>3</v>
      </c>
      <c r="AJ317" t="s">
        <v>395</v>
      </c>
      <c r="AK317" t="str">
        <f t="shared" si="408"/>
        <v>#FB8C00</v>
      </c>
      <c r="AM317">
        <f t="shared" si="367"/>
        <v>1.5</v>
      </c>
      <c r="AN317">
        <f t="shared" si="368"/>
        <v>15</v>
      </c>
      <c r="AO317">
        <f t="shared" si="356"/>
        <v>8.25</v>
      </c>
      <c r="AP317">
        <f t="shared" si="414"/>
        <v>50</v>
      </c>
      <c r="AQ317">
        <f t="shared" si="357"/>
        <v>20</v>
      </c>
      <c r="AR317">
        <f t="shared" si="414"/>
        <v>1</v>
      </c>
      <c r="AS317">
        <f t="shared" si="414"/>
        <v>1</v>
      </c>
      <c r="AT317" s="28" t="s">
        <v>590</v>
      </c>
    </row>
    <row r="318" spans="1:46" x14ac:dyDescent="0.3">
      <c r="A318" s="4">
        <v>22</v>
      </c>
      <c r="B318" s="4">
        <f t="shared" si="398"/>
        <v>211</v>
      </c>
      <c r="C318" s="4">
        <f t="shared" si="394"/>
        <v>590</v>
      </c>
      <c r="D318" s="4">
        <f t="shared" si="409"/>
        <v>2.8837327112991322</v>
      </c>
      <c r="E318" s="4">
        <f t="shared" si="395"/>
        <v>1701</v>
      </c>
      <c r="F318" s="4">
        <f t="shared" si="418"/>
        <v>340.20000000000005</v>
      </c>
      <c r="G318" s="4">
        <f t="shared" si="418"/>
        <v>850.5</v>
      </c>
      <c r="H318" s="4">
        <f t="shared" si="418"/>
        <v>1701</v>
      </c>
      <c r="I318" s="4">
        <f t="shared" si="418"/>
        <v>4286.5200000000004</v>
      </c>
      <c r="J318" s="4">
        <f t="shared" si="418"/>
        <v>3572.1000000000004</v>
      </c>
      <c r="K318" s="4">
        <f t="shared" si="418"/>
        <v>2381.3999999999996</v>
      </c>
      <c r="L318" s="4">
        <f t="shared" si="418"/>
        <v>850.5</v>
      </c>
      <c r="M318" s="4">
        <f t="shared" si="418"/>
        <v>11056.5</v>
      </c>
      <c r="N318" s="4">
        <f t="shared" si="418"/>
        <v>5103</v>
      </c>
      <c r="Y318">
        <v>15</v>
      </c>
      <c r="AB318">
        <f>AB317*AC318</f>
        <v>2.8837327112991322</v>
      </c>
      <c r="AC318">
        <f>(AB321/AB316)^0.2</f>
        <v>1.033632326995777</v>
      </c>
      <c r="AD318">
        <f t="shared" si="412"/>
        <v>9.3830890328981731E-2</v>
      </c>
      <c r="AF318">
        <f t="shared" si="364"/>
        <v>771</v>
      </c>
      <c r="AG318">
        <f t="shared" si="365"/>
        <v>77</v>
      </c>
      <c r="AH318" t="str">
        <f t="shared" ref="AH318:AI318" si="424">AH314</f>
        <v>普通怪1</v>
      </c>
      <c r="AI318">
        <f t="shared" si="424"/>
        <v>1</v>
      </c>
      <c r="AJ318" t="s">
        <v>242</v>
      </c>
      <c r="AK318" t="str">
        <f t="shared" si="408"/>
        <v>#000000</v>
      </c>
      <c r="AM318">
        <f t="shared" si="367"/>
        <v>1</v>
      </c>
      <c r="AN318" t="str">
        <f t="shared" si="368"/>
        <v/>
      </c>
      <c r="AO318">
        <f t="shared" si="356"/>
        <v>1</v>
      </c>
      <c r="AP318">
        <f t="shared" si="414"/>
        <v>20</v>
      </c>
      <c r="AQ318">
        <f t="shared" si="357"/>
        <v>40</v>
      </c>
      <c r="AR318">
        <f t="shared" si="414"/>
        <v>1</v>
      </c>
      <c r="AS318">
        <f t="shared" si="414"/>
        <v>1</v>
      </c>
    </row>
    <row r="319" spans="1:46" x14ac:dyDescent="0.3">
      <c r="A319" s="4">
        <v>23</v>
      </c>
      <c r="B319" s="4">
        <f t="shared" si="398"/>
        <v>221</v>
      </c>
      <c r="C319" s="4">
        <f t="shared" si="394"/>
        <v>630</v>
      </c>
      <c r="D319" s="4">
        <f t="shared" si="409"/>
        <v>2.9807193528139631</v>
      </c>
      <c r="E319" s="4">
        <f t="shared" si="395"/>
        <v>1877</v>
      </c>
      <c r="F319" s="4">
        <f t="shared" si="418"/>
        <v>375.40000000000003</v>
      </c>
      <c r="G319" s="4">
        <f t="shared" si="418"/>
        <v>938.5</v>
      </c>
      <c r="H319" s="4">
        <f t="shared" si="418"/>
        <v>1877</v>
      </c>
      <c r="I319" s="4">
        <f t="shared" si="418"/>
        <v>4730.04</v>
      </c>
      <c r="J319" s="4">
        <f t="shared" si="418"/>
        <v>3941.7000000000003</v>
      </c>
      <c r="K319" s="4">
        <f t="shared" si="418"/>
        <v>2627.7999999999997</v>
      </c>
      <c r="L319" s="4">
        <f t="shared" si="418"/>
        <v>938.5</v>
      </c>
      <c r="M319" s="4">
        <f t="shared" si="418"/>
        <v>12200.5</v>
      </c>
      <c r="N319" s="4">
        <f t="shared" si="418"/>
        <v>5631</v>
      </c>
      <c r="Y319">
        <v>16</v>
      </c>
      <c r="AB319">
        <f>AB318*AC319</f>
        <v>2.9807193528139631</v>
      </c>
      <c r="AC319">
        <f>(AB321/AB316)^0.2</f>
        <v>1.033632326995777</v>
      </c>
      <c r="AD319">
        <f t="shared" si="412"/>
        <v>9.6986641514830829E-2</v>
      </c>
      <c r="AF319">
        <f t="shared" si="364"/>
        <v>772</v>
      </c>
      <c r="AG319">
        <f t="shared" si="365"/>
        <v>77</v>
      </c>
      <c r="AH319" t="str">
        <f t="shared" ref="AH319:AI319" si="425">AH315</f>
        <v>普通怪2</v>
      </c>
      <c r="AI319">
        <f t="shared" si="425"/>
        <v>1</v>
      </c>
      <c r="AJ319" t="s">
        <v>241</v>
      </c>
      <c r="AK319" t="str">
        <f t="shared" si="408"/>
        <v>#000000</v>
      </c>
      <c r="AM319">
        <f t="shared" si="367"/>
        <v>1</v>
      </c>
      <c r="AN319" t="str">
        <f t="shared" si="368"/>
        <v/>
      </c>
      <c r="AO319">
        <f t="shared" si="356"/>
        <v>1</v>
      </c>
      <c r="AP319">
        <f t="shared" si="414"/>
        <v>20</v>
      </c>
      <c r="AQ319">
        <f t="shared" si="357"/>
        <v>40</v>
      </c>
      <c r="AR319">
        <f t="shared" si="414"/>
        <v>1</v>
      </c>
      <c r="AS319">
        <f t="shared" si="414"/>
        <v>1</v>
      </c>
    </row>
    <row r="320" spans="1:46" ht="14.5" thickBot="1" x14ac:dyDescent="0.35">
      <c r="A320" s="23">
        <v>24</v>
      </c>
      <c r="B320" s="4">
        <f t="shared" si="398"/>
        <v>231</v>
      </c>
      <c r="C320" s="4">
        <f t="shared" si="394"/>
        <v>670</v>
      </c>
      <c r="D320" s="4">
        <f t="shared" si="409"/>
        <v>3.080967880770443</v>
      </c>
      <c r="E320" s="4">
        <f t="shared" si="395"/>
        <v>2064</v>
      </c>
      <c r="F320" s="4">
        <f t="shared" si="418"/>
        <v>412.8</v>
      </c>
      <c r="G320" s="4">
        <f t="shared" si="418"/>
        <v>1032</v>
      </c>
      <c r="H320" s="4">
        <f t="shared" si="418"/>
        <v>2064</v>
      </c>
      <c r="I320" s="4">
        <f t="shared" si="418"/>
        <v>5201.28</v>
      </c>
      <c r="J320" s="4">
        <f t="shared" si="418"/>
        <v>4334.4000000000005</v>
      </c>
      <c r="K320" s="4">
        <f t="shared" si="418"/>
        <v>2889.6</v>
      </c>
      <c r="L320" s="4">
        <f t="shared" si="418"/>
        <v>1032</v>
      </c>
      <c r="M320" s="4">
        <f t="shared" si="418"/>
        <v>13416</v>
      </c>
      <c r="N320" s="4">
        <f t="shared" si="418"/>
        <v>6192</v>
      </c>
      <c r="Y320">
        <v>16</v>
      </c>
      <c r="AB320">
        <f>AB319*AC320</f>
        <v>3.080967880770443</v>
      </c>
      <c r="AC320">
        <f>(AB321/AB316)^0.2</f>
        <v>1.033632326995777</v>
      </c>
      <c r="AD320">
        <f t="shared" si="412"/>
        <v>0.10024852795647998</v>
      </c>
      <c r="AF320">
        <f t="shared" si="364"/>
        <v>773</v>
      </c>
      <c r="AG320">
        <f t="shared" si="365"/>
        <v>77</v>
      </c>
      <c r="AH320" t="str">
        <f t="shared" ref="AH320:AI320" si="426">AH316</f>
        <v>普通怪3</v>
      </c>
      <c r="AI320">
        <f t="shared" si="426"/>
        <v>1</v>
      </c>
      <c r="AJ320" t="s">
        <v>258</v>
      </c>
      <c r="AK320" t="str">
        <f t="shared" si="408"/>
        <v>#000000</v>
      </c>
      <c r="AM320">
        <f t="shared" si="367"/>
        <v>1</v>
      </c>
      <c r="AN320" t="str">
        <f t="shared" si="368"/>
        <v/>
      </c>
      <c r="AO320">
        <f t="shared" si="356"/>
        <v>1</v>
      </c>
      <c r="AP320">
        <f t="shared" si="414"/>
        <v>20</v>
      </c>
      <c r="AQ320">
        <f t="shared" si="357"/>
        <v>40</v>
      </c>
      <c r="AR320">
        <f t="shared" si="414"/>
        <v>1</v>
      </c>
      <c r="AS320">
        <f t="shared" si="414"/>
        <v>1</v>
      </c>
      <c r="AT320" s="63"/>
    </row>
    <row r="321" spans="1:46" ht="14.5" thickTop="1" x14ac:dyDescent="0.3">
      <c r="A321" s="4">
        <v>25</v>
      </c>
      <c r="B321" s="4">
        <f t="shared" si="398"/>
        <v>241</v>
      </c>
      <c r="C321" s="4">
        <f t="shared" si="394"/>
        <v>710</v>
      </c>
      <c r="D321" s="4">
        <f t="shared" si="409"/>
        <v>3.1845880000000011</v>
      </c>
      <c r="E321" s="4">
        <f t="shared" si="395"/>
        <v>2261</v>
      </c>
      <c r="F321" s="4">
        <f t="shared" si="418"/>
        <v>452.20000000000005</v>
      </c>
      <c r="G321" s="4">
        <f t="shared" si="418"/>
        <v>1130.5</v>
      </c>
      <c r="H321" s="4">
        <f t="shared" si="418"/>
        <v>2261</v>
      </c>
      <c r="I321" s="4">
        <f t="shared" si="418"/>
        <v>5697.72</v>
      </c>
      <c r="J321" s="4">
        <f t="shared" si="418"/>
        <v>4748.1000000000004</v>
      </c>
      <c r="K321" s="4">
        <f t="shared" si="418"/>
        <v>3165.3999999999996</v>
      </c>
      <c r="L321" s="4">
        <f t="shared" si="418"/>
        <v>1130.5</v>
      </c>
      <c r="M321" s="4">
        <f t="shared" si="418"/>
        <v>14696.5</v>
      </c>
      <c r="N321" s="4">
        <f t="shared" si="418"/>
        <v>6783</v>
      </c>
      <c r="Y321">
        <v>17</v>
      </c>
      <c r="AA321" s="7">
        <v>0.9</v>
      </c>
      <c r="AB321">
        <f>(Z326-Z306)*AA321+Z306</f>
        <v>3.1845880000000011</v>
      </c>
      <c r="AD321">
        <f t="shared" si="412"/>
        <v>0.10362011922955805</v>
      </c>
      <c r="AF321">
        <f t="shared" si="364"/>
        <v>775</v>
      </c>
      <c r="AG321">
        <f t="shared" si="365"/>
        <v>77</v>
      </c>
      <c r="AH321" t="str">
        <f t="shared" ref="AH321:AI321" si="427">AH317</f>
        <v>BOSS</v>
      </c>
      <c r="AI321">
        <f t="shared" si="427"/>
        <v>3</v>
      </c>
      <c r="AJ321" t="s">
        <v>396</v>
      </c>
      <c r="AK321" t="str">
        <f t="shared" si="408"/>
        <v>#FB8C00</v>
      </c>
      <c r="AM321">
        <f t="shared" si="367"/>
        <v>1.5</v>
      </c>
      <c r="AN321">
        <f t="shared" si="368"/>
        <v>15</v>
      </c>
      <c r="AO321">
        <f t="shared" si="356"/>
        <v>4.125</v>
      </c>
      <c r="AP321">
        <f t="shared" si="414"/>
        <v>50</v>
      </c>
      <c r="AQ321">
        <f t="shared" si="357"/>
        <v>40</v>
      </c>
      <c r="AR321">
        <f t="shared" si="414"/>
        <v>1</v>
      </c>
      <c r="AS321">
        <f t="shared" si="414"/>
        <v>1</v>
      </c>
      <c r="AT321" s="28" t="s">
        <v>589</v>
      </c>
    </row>
    <row r="322" spans="1:46" x14ac:dyDescent="0.3">
      <c r="A322" s="4">
        <v>26</v>
      </c>
      <c r="B322" s="4">
        <f t="shared" si="398"/>
        <v>251</v>
      </c>
      <c r="C322" s="4">
        <f t="shared" si="394"/>
        <v>750</v>
      </c>
      <c r="D322" s="4">
        <f t="shared" si="409"/>
        <v>3.2317185752298787</v>
      </c>
      <c r="E322" s="4">
        <f t="shared" si="395"/>
        <v>2423</v>
      </c>
      <c r="F322" s="4">
        <f t="shared" si="418"/>
        <v>484.6</v>
      </c>
      <c r="G322" s="4">
        <f t="shared" si="418"/>
        <v>1211.5</v>
      </c>
      <c r="H322" s="4">
        <f t="shared" si="418"/>
        <v>2423</v>
      </c>
      <c r="I322" s="4">
        <f t="shared" si="418"/>
        <v>6105.96</v>
      </c>
      <c r="J322" s="4">
        <f t="shared" si="418"/>
        <v>5088.3</v>
      </c>
      <c r="K322" s="4">
        <f t="shared" si="418"/>
        <v>3392.2</v>
      </c>
      <c r="L322" s="4">
        <f t="shared" si="418"/>
        <v>1211.5</v>
      </c>
      <c r="M322" s="4">
        <f t="shared" si="418"/>
        <v>15749.5</v>
      </c>
      <c r="N322" s="4">
        <f t="shared" si="418"/>
        <v>7269</v>
      </c>
      <c r="Y322">
        <v>18</v>
      </c>
      <c r="AB322">
        <f>AB321*AC322</f>
        <v>3.2317185752298787</v>
      </c>
      <c r="AC322">
        <f>(AB326/AB321)^0.2</f>
        <v>1.014799583252175</v>
      </c>
      <c r="AD322">
        <f t="shared" si="412"/>
        <v>4.7130575229877625E-2</v>
      </c>
      <c r="AF322">
        <f t="shared" si="364"/>
        <v>781</v>
      </c>
      <c r="AG322">
        <f t="shared" si="365"/>
        <v>78</v>
      </c>
      <c r="AH322" t="str">
        <f t="shared" ref="AH322:AI322" si="428">AH318</f>
        <v>普通怪1</v>
      </c>
      <c r="AI322">
        <f t="shared" si="428"/>
        <v>1</v>
      </c>
      <c r="AJ322" t="s">
        <v>245</v>
      </c>
      <c r="AK322" t="str">
        <f t="shared" ref="AK322:AK337" si="429">AK318</f>
        <v>#000000</v>
      </c>
      <c r="AM322">
        <f t="shared" si="367"/>
        <v>1</v>
      </c>
      <c r="AN322" t="str">
        <f t="shared" si="368"/>
        <v/>
      </c>
      <c r="AO322">
        <f t="shared" si="356"/>
        <v>1</v>
      </c>
      <c r="AP322">
        <f t="shared" si="414"/>
        <v>20</v>
      </c>
      <c r="AQ322">
        <f t="shared" si="357"/>
        <v>40</v>
      </c>
      <c r="AR322">
        <f t="shared" si="414"/>
        <v>1</v>
      </c>
      <c r="AS322">
        <f t="shared" si="414"/>
        <v>1</v>
      </c>
    </row>
    <row r="323" spans="1:46" x14ac:dyDescent="0.3">
      <c r="A323" s="23">
        <v>27</v>
      </c>
      <c r="B323" s="4">
        <f t="shared" si="398"/>
        <v>261</v>
      </c>
      <c r="C323" s="4">
        <f t="shared" si="394"/>
        <v>790</v>
      </c>
      <c r="D323" s="4">
        <f t="shared" si="409"/>
        <v>3.2795466633315935</v>
      </c>
      <c r="E323" s="4">
        <f t="shared" si="395"/>
        <v>2590</v>
      </c>
      <c r="F323" s="4">
        <f t="shared" si="418"/>
        <v>518</v>
      </c>
      <c r="G323" s="4">
        <f t="shared" si="418"/>
        <v>1295</v>
      </c>
      <c r="H323" s="4">
        <f t="shared" si="418"/>
        <v>2590</v>
      </c>
      <c r="I323" s="4">
        <f t="shared" si="418"/>
        <v>6526.8</v>
      </c>
      <c r="J323" s="4">
        <f t="shared" si="418"/>
        <v>5439</v>
      </c>
      <c r="K323" s="4">
        <f t="shared" si="418"/>
        <v>3625.9999999999995</v>
      </c>
      <c r="L323" s="4">
        <f t="shared" si="418"/>
        <v>1295</v>
      </c>
      <c r="M323" s="4">
        <f t="shared" si="418"/>
        <v>16835</v>
      </c>
      <c r="N323" s="4">
        <f t="shared" si="418"/>
        <v>7770</v>
      </c>
      <c r="Y323">
        <v>18</v>
      </c>
      <c r="AB323">
        <f>AB322*AC323</f>
        <v>3.2795466633315935</v>
      </c>
      <c r="AC323">
        <f>(AB326/AB321)^0.2</f>
        <v>1.014799583252175</v>
      </c>
      <c r="AD323">
        <f t="shared" si="412"/>
        <v>4.7828088101714794E-2</v>
      </c>
      <c r="AF323">
        <f t="shared" si="364"/>
        <v>782</v>
      </c>
      <c r="AG323">
        <f t="shared" si="365"/>
        <v>78</v>
      </c>
      <c r="AH323" t="str">
        <f t="shared" ref="AH323:AI323" si="430">AH319</f>
        <v>普通怪2</v>
      </c>
      <c r="AI323">
        <f t="shared" si="430"/>
        <v>1</v>
      </c>
      <c r="AJ323" t="s">
        <v>246</v>
      </c>
      <c r="AK323" t="str">
        <f t="shared" si="429"/>
        <v>#000000</v>
      </c>
      <c r="AM323">
        <f t="shared" si="367"/>
        <v>1</v>
      </c>
      <c r="AN323" t="str">
        <f t="shared" si="368"/>
        <v/>
      </c>
      <c r="AO323">
        <f t="shared" si="356"/>
        <v>1</v>
      </c>
      <c r="AP323">
        <f t="shared" si="414"/>
        <v>20</v>
      </c>
      <c r="AQ323">
        <f t="shared" si="357"/>
        <v>40</v>
      </c>
      <c r="AR323">
        <f t="shared" si="414"/>
        <v>1</v>
      </c>
      <c r="AS323">
        <f t="shared" si="414"/>
        <v>1</v>
      </c>
    </row>
    <row r="324" spans="1:46" x14ac:dyDescent="0.3">
      <c r="A324" s="4">
        <v>28</v>
      </c>
      <c r="B324" s="4">
        <f t="shared" si="398"/>
        <v>271</v>
      </c>
      <c r="C324" s="4">
        <f t="shared" si="394"/>
        <v>830</v>
      </c>
      <c r="D324" s="4">
        <f t="shared" si="409"/>
        <v>3.3280825872049622</v>
      </c>
      <c r="E324" s="4">
        <f t="shared" si="395"/>
        <v>2762</v>
      </c>
      <c r="F324" s="4">
        <f t="shared" si="418"/>
        <v>552.4</v>
      </c>
      <c r="G324" s="4">
        <f t="shared" si="418"/>
        <v>1381</v>
      </c>
      <c r="H324" s="4">
        <f t="shared" si="418"/>
        <v>2762</v>
      </c>
      <c r="I324" s="4">
        <f t="shared" si="418"/>
        <v>6960.24</v>
      </c>
      <c r="J324" s="4">
        <f t="shared" si="418"/>
        <v>5800.2</v>
      </c>
      <c r="K324" s="4">
        <f t="shared" si="418"/>
        <v>3866.7999999999997</v>
      </c>
      <c r="L324" s="4">
        <f t="shared" si="418"/>
        <v>1381</v>
      </c>
      <c r="M324" s="4">
        <f t="shared" si="418"/>
        <v>17953</v>
      </c>
      <c r="N324" s="4">
        <f t="shared" si="418"/>
        <v>8286</v>
      </c>
      <c r="Y324">
        <v>19</v>
      </c>
      <c r="AB324">
        <f>AB323*AC324</f>
        <v>3.3280825872049622</v>
      </c>
      <c r="AC324">
        <f>(AB326/AB321)^0.2</f>
        <v>1.014799583252175</v>
      </c>
      <c r="AD324">
        <f t="shared" si="412"/>
        <v>4.8535923873368692E-2</v>
      </c>
      <c r="AF324">
        <f t="shared" si="364"/>
        <v>783</v>
      </c>
      <c r="AG324">
        <f t="shared" si="365"/>
        <v>78</v>
      </c>
      <c r="AH324" t="str">
        <f t="shared" ref="AH324:AI324" si="431">AH320</f>
        <v>普通怪3</v>
      </c>
      <c r="AI324">
        <f t="shared" si="431"/>
        <v>1</v>
      </c>
      <c r="AJ324" t="s">
        <v>247</v>
      </c>
      <c r="AK324" t="str">
        <f t="shared" si="429"/>
        <v>#000000</v>
      </c>
      <c r="AM324">
        <f t="shared" si="367"/>
        <v>1</v>
      </c>
      <c r="AN324" t="str">
        <f t="shared" si="368"/>
        <v/>
      </c>
      <c r="AO324">
        <f t="shared" si="356"/>
        <v>1</v>
      </c>
      <c r="AP324">
        <f t="shared" si="414"/>
        <v>20</v>
      </c>
      <c r="AQ324">
        <f t="shared" si="357"/>
        <v>40</v>
      </c>
      <c r="AR324">
        <f t="shared" si="414"/>
        <v>1</v>
      </c>
      <c r="AS324">
        <f t="shared" si="414"/>
        <v>1</v>
      </c>
    </row>
    <row r="325" spans="1:46" x14ac:dyDescent="0.3">
      <c r="A325" s="4">
        <v>29</v>
      </c>
      <c r="B325" s="4">
        <f t="shared" si="398"/>
        <v>281</v>
      </c>
      <c r="C325" s="4">
        <f t="shared" si="394"/>
        <v>870</v>
      </c>
      <c r="D325" s="4">
        <f t="shared" si="409"/>
        <v>3.3773368225244158</v>
      </c>
      <c r="E325" s="4">
        <f t="shared" si="395"/>
        <v>2938</v>
      </c>
      <c r="F325" s="4">
        <f t="shared" si="418"/>
        <v>587.6</v>
      </c>
      <c r="G325" s="4">
        <f t="shared" si="418"/>
        <v>1469</v>
      </c>
      <c r="H325" s="4">
        <f t="shared" si="418"/>
        <v>2938</v>
      </c>
      <c r="I325" s="4">
        <f t="shared" si="418"/>
        <v>7403.76</v>
      </c>
      <c r="J325" s="4">
        <f t="shared" si="418"/>
        <v>6169.8</v>
      </c>
      <c r="K325" s="4">
        <f t="shared" si="418"/>
        <v>4113.2</v>
      </c>
      <c r="L325" s="4">
        <f t="shared" si="418"/>
        <v>1469</v>
      </c>
      <c r="M325" s="4">
        <f t="shared" si="418"/>
        <v>19097</v>
      </c>
      <c r="N325" s="8">
        <f t="shared" si="418"/>
        <v>8814</v>
      </c>
      <c r="O325" s="7"/>
      <c r="P325" s="7"/>
      <c r="Q325" s="7"/>
      <c r="R325" s="7"/>
      <c r="S325" s="7"/>
      <c r="T325" s="7"/>
      <c r="U325" s="7"/>
      <c r="V325" s="7"/>
      <c r="W325" s="7"/>
      <c r="X325" s="7"/>
      <c r="Y325">
        <v>19</v>
      </c>
      <c r="AB325">
        <f>AB324*AC325</f>
        <v>3.3773368225244158</v>
      </c>
      <c r="AC325">
        <f>(AB326/AB321)^0.2</f>
        <v>1.014799583252175</v>
      </c>
      <c r="AD325">
        <f t="shared" si="412"/>
        <v>4.925423531945361E-2</v>
      </c>
      <c r="AF325">
        <f t="shared" si="364"/>
        <v>785</v>
      </c>
      <c r="AG325">
        <f t="shared" si="365"/>
        <v>78</v>
      </c>
      <c r="AH325" t="str">
        <f t="shared" ref="AH325:AI325" si="432">AH321</f>
        <v>BOSS</v>
      </c>
      <c r="AI325">
        <f t="shared" si="432"/>
        <v>3</v>
      </c>
      <c r="AJ325" t="s">
        <v>397</v>
      </c>
      <c r="AK325" t="str">
        <f t="shared" si="429"/>
        <v>#FB8C00</v>
      </c>
      <c r="AM325">
        <f t="shared" si="367"/>
        <v>1.5</v>
      </c>
      <c r="AN325">
        <f t="shared" si="368"/>
        <v>15</v>
      </c>
      <c r="AO325">
        <f t="shared" si="356"/>
        <v>4.125</v>
      </c>
      <c r="AP325">
        <f t="shared" ref="AP325:AS337" si="433">AP321</f>
        <v>50</v>
      </c>
      <c r="AQ325">
        <f t="shared" si="357"/>
        <v>40</v>
      </c>
      <c r="AR325">
        <f t="shared" si="433"/>
        <v>1</v>
      </c>
      <c r="AS325">
        <f t="shared" si="433"/>
        <v>1</v>
      </c>
      <c r="AT325" s="28" t="s">
        <v>589</v>
      </c>
    </row>
    <row r="326" spans="1:46" x14ac:dyDescent="0.3">
      <c r="A326" s="23">
        <v>30</v>
      </c>
      <c r="B326" s="4">
        <f t="shared" si="398"/>
        <v>291</v>
      </c>
      <c r="C326" s="4">
        <f t="shared" si="394"/>
        <v>910</v>
      </c>
      <c r="D326" s="4">
        <f t="shared" si="409"/>
        <v>3.4273200000000013</v>
      </c>
      <c r="E326" s="4">
        <f t="shared" si="395"/>
        <v>3118</v>
      </c>
      <c r="F326" s="4">
        <f t="shared" si="418"/>
        <v>623.6</v>
      </c>
      <c r="G326" s="4">
        <f t="shared" si="418"/>
        <v>1559</v>
      </c>
      <c r="H326" s="4">
        <f t="shared" si="418"/>
        <v>3118</v>
      </c>
      <c r="I326" s="4">
        <f t="shared" si="418"/>
        <v>7857.36</v>
      </c>
      <c r="J326" s="4">
        <f t="shared" si="418"/>
        <v>6547.8</v>
      </c>
      <c r="K326" s="4">
        <f t="shared" si="418"/>
        <v>4365.2</v>
      </c>
      <c r="L326" s="4">
        <f t="shared" si="418"/>
        <v>1559</v>
      </c>
      <c r="M326" s="4">
        <f t="shared" si="418"/>
        <v>20267</v>
      </c>
      <c r="N326" s="4">
        <f t="shared" si="418"/>
        <v>9354</v>
      </c>
      <c r="Y326">
        <v>19</v>
      </c>
      <c r="Z326">
        <f>D295*AA326</f>
        <v>3.4273200000000013</v>
      </c>
      <c r="AA326" s="7">
        <v>1</v>
      </c>
      <c r="AB326">
        <f>(Z326-Z306)*AA326+Z306</f>
        <v>3.4273200000000013</v>
      </c>
      <c r="AF326">
        <f t="shared" si="364"/>
        <v>791</v>
      </c>
      <c r="AG326">
        <f t="shared" si="365"/>
        <v>79</v>
      </c>
      <c r="AH326" t="str">
        <f t="shared" ref="AH326:AI326" si="434">AH322</f>
        <v>普通怪1</v>
      </c>
      <c r="AI326">
        <f t="shared" si="434"/>
        <v>1</v>
      </c>
      <c r="AJ326" t="s">
        <v>287</v>
      </c>
      <c r="AK326" t="str">
        <f t="shared" si="429"/>
        <v>#000000</v>
      </c>
      <c r="AM326">
        <f t="shared" si="367"/>
        <v>1</v>
      </c>
      <c r="AN326" t="str">
        <f t="shared" si="368"/>
        <v/>
      </c>
      <c r="AO326">
        <f t="shared" si="356"/>
        <v>1</v>
      </c>
      <c r="AP326">
        <f t="shared" si="433"/>
        <v>20</v>
      </c>
      <c r="AQ326">
        <f t="shared" si="357"/>
        <v>40</v>
      </c>
      <c r="AR326">
        <f t="shared" si="433"/>
        <v>1</v>
      </c>
      <c r="AS326">
        <f t="shared" si="433"/>
        <v>1</v>
      </c>
    </row>
    <row r="327" spans="1:46" x14ac:dyDescent="0.3">
      <c r="AF327">
        <f t="shared" si="364"/>
        <v>792</v>
      </c>
      <c r="AG327">
        <f t="shared" si="365"/>
        <v>79</v>
      </c>
      <c r="AH327" t="str">
        <f t="shared" ref="AH327:AI327" si="435">AH323</f>
        <v>普通怪2</v>
      </c>
      <c r="AI327">
        <f t="shared" si="435"/>
        <v>1</v>
      </c>
      <c r="AJ327" t="s">
        <v>276</v>
      </c>
      <c r="AK327" t="str">
        <f t="shared" si="429"/>
        <v>#000000</v>
      </c>
      <c r="AM327">
        <f t="shared" si="367"/>
        <v>1</v>
      </c>
      <c r="AN327" t="str">
        <f t="shared" si="368"/>
        <v/>
      </c>
      <c r="AO327">
        <f t="shared" si="356"/>
        <v>1</v>
      </c>
      <c r="AP327">
        <f t="shared" si="433"/>
        <v>20</v>
      </c>
      <c r="AQ327">
        <f t="shared" si="357"/>
        <v>40</v>
      </c>
      <c r="AR327">
        <f t="shared" si="433"/>
        <v>1</v>
      </c>
      <c r="AS327">
        <f t="shared" si="433"/>
        <v>1</v>
      </c>
    </row>
    <row r="328" spans="1:46" x14ac:dyDescent="0.3">
      <c r="AF328">
        <f t="shared" si="364"/>
        <v>793</v>
      </c>
      <c r="AG328">
        <f t="shared" si="365"/>
        <v>79</v>
      </c>
      <c r="AH328" t="str">
        <f t="shared" ref="AH328:AI328" si="436">AH324</f>
        <v>普通怪3</v>
      </c>
      <c r="AI328">
        <f t="shared" si="436"/>
        <v>1</v>
      </c>
      <c r="AJ328" t="s">
        <v>230</v>
      </c>
      <c r="AK328" t="str">
        <f t="shared" si="429"/>
        <v>#000000</v>
      </c>
      <c r="AM328">
        <f t="shared" si="367"/>
        <v>1</v>
      </c>
      <c r="AN328" t="str">
        <f t="shared" si="368"/>
        <v/>
      </c>
      <c r="AO328">
        <f t="shared" si="356"/>
        <v>1</v>
      </c>
      <c r="AP328">
        <f t="shared" si="433"/>
        <v>20</v>
      </c>
      <c r="AQ328">
        <f t="shared" si="357"/>
        <v>40</v>
      </c>
      <c r="AR328">
        <f t="shared" si="433"/>
        <v>1</v>
      </c>
      <c r="AS328">
        <f t="shared" si="433"/>
        <v>1</v>
      </c>
    </row>
    <row r="329" spans="1:46" x14ac:dyDescent="0.3">
      <c r="A329" s="20" t="s">
        <v>2</v>
      </c>
      <c r="B329" s="8">
        <v>6</v>
      </c>
      <c r="C329" s="20" t="s">
        <v>43</v>
      </c>
      <c r="D329" s="21">
        <f>INDEX($AB:$AB,MATCH(B329,$AA:$AA,0))</f>
        <v>4.4555160000000011</v>
      </c>
      <c r="F329">
        <v>0.2</v>
      </c>
      <c r="G329">
        <v>0.5</v>
      </c>
      <c r="H329">
        <v>1</v>
      </c>
      <c r="I329">
        <v>2.52</v>
      </c>
      <c r="J329">
        <v>2.1</v>
      </c>
      <c r="K329">
        <v>1.4</v>
      </c>
      <c r="L329">
        <v>0.5</v>
      </c>
      <c r="M329">
        <v>6.5</v>
      </c>
      <c r="N329">
        <v>3</v>
      </c>
      <c r="AF329">
        <f t="shared" si="364"/>
        <v>795</v>
      </c>
      <c r="AG329">
        <f t="shared" si="365"/>
        <v>79</v>
      </c>
      <c r="AH329" t="str">
        <f t="shared" ref="AH329:AI329" si="437">AH325</f>
        <v>BOSS</v>
      </c>
      <c r="AI329">
        <f t="shared" si="437"/>
        <v>3</v>
      </c>
      <c r="AJ329" t="s">
        <v>398</v>
      </c>
      <c r="AK329" t="str">
        <f t="shared" si="429"/>
        <v>#FB8C00</v>
      </c>
      <c r="AM329">
        <f t="shared" si="367"/>
        <v>1.5</v>
      </c>
      <c r="AN329">
        <f t="shared" si="368"/>
        <v>15</v>
      </c>
      <c r="AO329">
        <f t="shared" si="356"/>
        <v>4.125</v>
      </c>
      <c r="AP329">
        <f t="shared" si="433"/>
        <v>50</v>
      </c>
      <c r="AQ329">
        <f t="shared" si="357"/>
        <v>40</v>
      </c>
      <c r="AR329">
        <f t="shared" si="433"/>
        <v>1</v>
      </c>
      <c r="AS329">
        <f t="shared" si="433"/>
        <v>1</v>
      </c>
      <c r="AT329" s="28" t="s">
        <v>589</v>
      </c>
    </row>
    <row r="330" spans="1:46" ht="16.5" x14ac:dyDescent="0.3">
      <c r="A330" s="1" t="s">
        <v>20</v>
      </c>
      <c r="B330" s="1" t="s">
        <v>5</v>
      </c>
      <c r="C330" s="1" t="s">
        <v>19</v>
      </c>
      <c r="D330" s="1" t="s">
        <v>52</v>
      </c>
      <c r="E330" s="22" t="s">
        <v>27</v>
      </c>
      <c r="F330" s="1" t="s">
        <v>53</v>
      </c>
      <c r="G330" s="1" t="s">
        <v>54</v>
      </c>
      <c r="H330" s="1" t="s">
        <v>46</v>
      </c>
      <c r="I330" s="1" t="s">
        <v>55</v>
      </c>
      <c r="J330" s="1" t="s">
        <v>56</v>
      </c>
      <c r="K330" s="1" t="s">
        <v>57</v>
      </c>
      <c r="L330" s="1" t="s">
        <v>47</v>
      </c>
      <c r="M330" s="1" t="s">
        <v>48</v>
      </c>
      <c r="N330" s="1" t="s">
        <v>3</v>
      </c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 t="s">
        <v>58</v>
      </c>
      <c r="AF330">
        <f t="shared" si="364"/>
        <v>801</v>
      </c>
      <c r="AG330">
        <f t="shared" si="365"/>
        <v>80</v>
      </c>
      <c r="AH330" t="str">
        <f t="shared" ref="AH330:AI330" si="438">AH326</f>
        <v>普通怪1</v>
      </c>
      <c r="AI330">
        <f t="shared" si="438"/>
        <v>1</v>
      </c>
      <c r="AJ330" t="s">
        <v>216</v>
      </c>
      <c r="AK330" t="str">
        <f t="shared" si="429"/>
        <v>#000000</v>
      </c>
      <c r="AM330">
        <f t="shared" si="367"/>
        <v>1</v>
      </c>
      <c r="AN330" t="str">
        <f t="shared" si="368"/>
        <v/>
      </c>
      <c r="AO330">
        <f t="shared" si="356"/>
        <v>1</v>
      </c>
      <c r="AP330">
        <f t="shared" si="433"/>
        <v>20</v>
      </c>
      <c r="AQ330">
        <f t="shared" si="357"/>
        <v>40</v>
      </c>
      <c r="AR330">
        <f t="shared" si="433"/>
        <v>1</v>
      </c>
      <c r="AS330">
        <f t="shared" si="433"/>
        <v>1</v>
      </c>
    </row>
    <row r="331" spans="1:46" x14ac:dyDescent="0.3">
      <c r="A331" s="4">
        <v>1</v>
      </c>
      <c r="B331" s="4">
        <v>1</v>
      </c>
      <c r="C331" s="4">
        <f t="shared" ref="C331:C360" si="439">C297</f>
        <v>30</v>
      </c>
      <c r="D331" s="4">
        <v>1</v>
      </c>
      <c r="E331" s="4">
        <f t="shared" ref="E331:E360" si="440">INT(D331*C331)</f>
        <v>30</v>
      </c>
      <c r="F331" s="4">
        <f t="shared" ref="F331:N346" si="441">$E331*F$125</f>
        <v>6</v>
      </c>
      <c r="G331" s="4">
        <f t="shared" si="441"/>
        <v>15</v>
      </c>
      <c r="H331" s="4">
        <f t="shared" si="441"/>
        <v>30</v>
      </c>
      <c r="I331" s="4">
        <f t="shared" si="441"/>
        <v>75.599999999999994</v>
      </c>
      <c r="J331" s="4">
        <f t="shared" si="441"/>
        <v>63</v>
      </c>
      <c r="K331" s="4">
        <f t="shared" si="441"/>
        <v>42</v>
      </c>
      <c r="L331" s="4">
        <f t="shared" si="441"/>
        <v>15</v>
      </c>
      <c r="M331" s="4">
        <f t="shared" si="441"/>
        <v>195</v>
      </c>
      <c r="N331" s="4">
        <f t="shared" si="441"/>
        <v>90</v>
      </c>
      <c r="AF331">
        <f t="shared" si="364"/>
        <v>802</v>
      </c>
      <c r="AG331">
        <f t="shared" si="365"/>
        <v>80</v>
      </c>
      <c r="AH331" t="str">
        <f t="shared" ref="AH331:AI331" si="442">AH327</f>
        <v>普通怪2</v>
      </c>
      <c r="AI331">
        <f t="shared" si="442"/>
        <v>1</v>
      </c>
      <c r="AJ331" t="s">
        <v>239</v>
      </c>
      <c r="AK331" t="str">
        <f t="shared" si="429"/>
        <v>#000000</v>
      </c>
      <c r="AM331">
        <f t="shared" si="367"/>
        <v>1</v>
      </c>
      <c r="AN331" t="str">
        <f t="shared" si="368"/>
        <v/>
      </c>
      <c r="AO331">
        <f t="shared" si="356"/>
        <v>1</v>
      </c>
      <c r="AP331">
        <f t="shared" si="433"/>
        <v>20</v>
      </c>
      <c r="AQ331">
        <f t="shared" si="357"/>
        <v>40</v>
      </c>
      <c r="AR331">
        <f t="shared" si="433"/>
        <v>1</v>
      </c>
      <c r="AS331">
        <f t="shared" si="433"/>
        <v>1</v>
      </c>
    </row>
    <row r="332" spans="1:46" x14ac:dyDescent="0.3">
      <c r="A332" s="4">
        <v>2</v>
      </c>
      <c r="B332" s="4">
        <f t="shared" ref="B332:B360" si="443">B331+10</f>
        <v>11</v>
      </c>
      <c r="C332" s="4">
        <f t="shared" si="439"/>
        <v>30</v>
      </c>
      <c r="D332" s="4">
        <v>1</v>
      </c>
      <c r="E332" s="4">
        <f t="shared" si="440"/>
        <v>30</v>
      </c>
      <c r="F332" s="4">
        <f t="shared" si="441"/>
        <v>6</v>
      </c>
      <c r="G332" s="4">
        <f t="shared" si="441"/>
        <v>15</v>
      </c>
      <c r="H332" s="4">
        <f t="shared" si="441"/>
        <v>30</v>
      </c>
      <c r="I332" s="4">
        <f t="shared" si="441"/>
        <v>75.599999999999994</v>
      </c>
      <c r="J332" s="4">
        <f t="shared" si="441"/>
        <v>63</v>
      </c>
      <c r="K332" s="4">
        <f t="shared" si="441"/>
        <v>42</v>
      </c>
      <c r="L332" s="4">
        <f t="shared" si="441"/>
        <v>15</v>
      </c>
      <c r="M332" s="4">
        <f t="shared" si="441"/>
        <v>195</v>
      </c>
      <c r="N332" s="4">
        <f t="shared" si="441"/>
        <v>90</v>
      </c>
      <c r="Y332">
        <v>1</v>
      </c>
      <c r="AF332">
        <f t="shared" si="364"/>
        <v>803</v>
      </c>
      <c r="AG332">
        <f t="shared" si="365"/>
        <v>80</v>
      </c>
      <c r="AH332" t="str">
        <f t="shared" ref="AH332:AI332" si="444">AH328</f>
        <v>普通怪3</v>
      </c>
      <c r="AI332">
        <f t="shared" si="444"/>
        <v>1</v>
      </c>
      <c r="AJ332" t="s">
        <v>279</v>
      </c>
      <c r="AK332" t="str">
        <f t="shared" si="429"/>
        <v>#000000</v>
      </c>
      <c r="AM332">
        <f t="shared" si="367"/>
        <v>1</v>
      </c>
      <c r="AN332" t="str">
        <f t="shared" si="368"/>
        <v/>
      </c>
      <c r="AO332">
        <f t="shared" si="356"/>
        <v>1</v>
      </c>
      <c r="AP332">
        <f t="shared" si="433"/>
        <v>20</v>
      </c>
      <c r="AQ332">
        <f t="shared" si="357"/>
        <v>40</v>
      </c>
      <c r="AR332">
        <f t="shared" si="433"/>
        <v>1</v>
      </c>
      <c r="AS332">
        <f t="shared" si="433"/>
        <v>1</v>
      </c>
    </row>
    <row r="333" spans="1:46" x14ac:dyDescent="0.3">
      <c r="A333" s="23">
        <v>3</v>
      </c>
      <c r="B333" s="4">
        <f t="shared" si="443"/>
        <v>21</v>
      </c>
      <c r="C333" s="4">
        <f t="shared" si="439"/>
        <v>30</v>
      </c>
      <c r="D333" s="4">
        <v>1</v>
      </c>
      <c r="E333" s="4">
        <f t="shared" si="440"/>
        <v>30</v>
      </c>
      <c r="F333" s="4">
        <f t="shared" si="441"/>
        <v>6</v>
      </c>
      <c r="G333" s="4">
        <f t="shared" si="441"/>
        <v>15</v>
      </c>
      <c r="H333" s="4">
        <f t="shared" si="441"/>
        <v>30</v>
      </c>
      <c r="I333" s="4">
        <f t="shared" si="441"/>
        <v>75.599999999999994</v>
      </c>
      <c r="J333" s="4">
        <f t="shared" si="441"/>
        <v>63</v>
      </c>
      <c r="K333" s="4">
        <f t="shared" si="441"/>
        <v>42</v>
      </c>
      <c r="L333" s="4">
        <f t="shared" si="441"/>
        <v>15</v>
      </c>
      <c r="M333" s="4">
        <f t="shared" si="441"/>
        <v>195</v>
      </c>
      <c r="N333" s="4">
        <f t="shared" si="441"/>
        <v>90</v>
      </c>
      <c r="Y333">
        <v>1</v>
      </c>
      <c r="AF333">
        <f t="shared" si="364"/>
        <v>805</v>
      </c>
      <c r="AG333">
        <f t="shared" si="365"/>
        <v>80</v>
      </c>
      <c r="AH333" t="str">
        <f t="shared" ref="AH333:AI333" si="445">AH329</f>
        <v>BOSS</v>
      </c>
      <c r="AI333">
        <f t="shared" si="445"/>
        <v>3</v>
      </c>
      <c r="AJ333" t="s">
        <v>399</v>
      </c>
      <c r="AK333" t="str">
        <f t="shared" si="429"/>
        <v>#FB8C00</v>
      </c>
      <c r="AM333">
        <f t="shared" si="367"/>
        <v>1.5</v>
      </c>
      <c r="AN333">
        <f t="shared" si="368"/>
        <v>15</v>
      </c>
      <c r="AO333">
        <f t="shared" si="356"/>
        <v>5.5</v>
      </c>
      <c r="AP333">
        <f t="shared" si="433"/>
        <v>50</v>
      </c>
      <c r="AQ333">
        <f t="shared" si="357"/>
        <v>30</v>
      </c>
      <c r="AR333">
        <f t="shared" si="433"/>
        <v>1</v>
      </c>
      <c r="AS333">
        <f t="shared" si="433"/>
        <v>1</v>
      </c>
      <c r="AT333" s="28" t="s">
        <v>591</v>
      </c>
    </row>
    <row r="334" spans="1:46" x14ac:dyDescent="0.3">
      <c r="A334" s="4">
        <v>4</v>
      </c>
      <c r="B334" s="4">
        <f t="shared" si="443"/>
        <v>31</v>
      </c>
      <c r="C334" s="4">
        <f t="shared" si="439"/>
        <v>50</v>
      </c>
      <c r="D334" s="4">
        <v>1</v>
      </c>
      <c r="E334" s="4">
        <f t="shared" si="440"/>
        <v>50</v>
      </c>
      <c r="F334" s="4">
        <f t="shared" si="441"/>
        <v>10</v>
      </c>
      <c r="G334" s="4">
        <f t="shared" si="441"/>
        <v>25</v>
      </c>
      <c r="H334" s="4">
        <f t="shared" si="441"/>
        <v>50</v>
      </c>
      <c r="I334" s="4">
        <f t="shared" si="441"/>
        <v>126</v>
      </c>
      <c r="J334" s="4">
        <f t="shared" si="441"/>
        <v>105</v>
      </c>
      <c r="K334" s="4">
        <f t="shared" si="441"/>
        <v>70</v>
      </c>
      <c r="L334" s="4">
        <f t="shared" si="441"/>
        <v>25</v>
      </c>
      <c r="M334" s="4">
        <f t="shared" si="441"/>
        <v>325</v>
      </c>
      <c r="N334" s="4">
        <f t="shared" si="441"/>
        <v>150</v>
      </c>
      <c r="Y334">
        <v>1</v>
      </c>
      <c r="AF334">
        <f t="shared" si="364"/>
        <v>811</v>
      </c>
      <c r="AG334">
        <f t="shared" si="365"/>
        <v>81</v>
      </c>
      <c r="AH334" t="str">
        <f t="shared" ref="AH334:AI334" si="446">AH330</f>
        <v>普通怪1</v>
      </c>
      <c r="AI334">
        <f t="shared" si="446"/>
        <v>1</v>
      </c>
      <c r="AJ334" t="s">
        <v>293</v>
      </c>
      <c r="AK334" t="str">
        <f t="shared" si="429"/>
        <v>#000000</v>
      </c>
      <c r="AM334">
        <f t="shared" si="367"/>
        <v>1</v>
      </c>
      <c r="AN334" t="str">
        <f t="shared" si="368"/>
        <v/>
      </c>
      <c r="AO334">
        <f t="shared" si="356"/>
        <v>1</v>
      </c>
      <c r="AP334">
        <f t="shared" si="433"/>
        <v>20</v>
      </c>
      <c r="AQ334">
        <f t="shared" si="357"/>
        <v>40</v>
      </c>
      <c r="AR334">
        <f t="shared" si="433"/>
        <v>1</v>
      </c>
      <c r="AS334">
        <f t="shared" si="433"/>
        <v>1</v>
      </c>
    </row>
    <row r="335" spans="1:46" x14ac:dyDescent="0.3">
      <c r="A335" s="4">
        <v>5</v>
      </c>
      <c r="B335" s="4">
        <f t="shared" si="443"/>
        <v>41</v>
      </c>
      <c r="C335" s="4">
        <f t="shared" si="439"/>
        <v>75</v>
      </c>
      <c r="D335" s="4">
        <v>1</v>
      </c>
      <c r="E335" s="4">
        <f t="shared" si="440"/>
        <v>75</v>
      </c>
      <c r="F335" s="4">
        <f t="shared" si="441"/>
        <v>15</v>
      </c>
      <c r="G335" s="4">
        <f t="shared" si="441"/>
        <v>37.5</v>
      </c>
      <c r="H335" s="4">
        <f t="shared" si="441"/>
        <v>75</v>
      </c>
      <c r="I335" s="4">
        <f t="shared" si="441"/>
        <v>189</v>
      </c>
      <c r="J335" s="4">
        <f t="shared" si="441"/>
        <v>157.5</v>
      </c>
      <c r="K335" s="4">
        <f t="shared" si="441"/>
        <v>105</v>
      </c>
      <c r="L335" s="4">
        <f t="shared" si="441"/>
        <v>37.5</v>
      </c>
      <c r="M335" s="4">
        <f t="shared" si="441"/>
        <v>487.5</v>
      </c>
      <c r="N335" s="4">
        <f t="shared" si="441"/>
        <v>225</v>
      </c>
      <c r="Y335">
        <v>2</v>
      </c>
      <c r="AF335">
        <f t="shared" si="364"/>
        <v>812</v>
      </c>
      <c r="AG335">
        <f t="shared" si="365"/>
        <v>81</v>
      </c>
      <c r="AH335" t="str">
        <f t="shared" ref="AH335:AI335" si="447">AH331</f>
        <v>普通怪2</v>
      </c>
      <c r="AI335">
        <f t="shared" si="447"/>
        <v>1</v>
      </c>
      <c r="AJ335" t="s">
        <v>291</v>
      </c>
      <c r="AK335" t="str">
        <f t="shared" si="429"/>
        <v>#000000</v>
      </c>
      <c r="AM335">
        <f t="shared" si="367"/>
        <v>1</v>
      </c>
      <c r="AN335" t="str">
        <f t="shared" si="368"/>
        <v/>
      </c>
      <c r="AO335">
        <f t="shared" ref="AO335:AO337" si="448">IF(AH335="BOSS",INDEX($AW$10:$AW$12,MATCH(AT335,$AV$10:$AV$12,0)),1)</f>
        <v>1</v>
      </c>
      <c r="AP335">
        <f t="shared" si="433"/>
        <v>20</v>
      </c>
      <c r="AQ335">
        <f t="shared" ref="AQ335:AQ337" si="449">IF(AH335="BOSS",INDEX($AX$10:$AX$12,MATCH(AT335,$AV$10:$AV$12,0)),40)</f>
        <v>40</v>
      </c>
      <c r="AR335">
        <f t="shared" si="433"/>
        <v>1</v>
      </c>
      <c r="AS335">
        <f t="shared" si="433"/>
        <v>1</v>
      </c>
    </row>
    <row r="336" spans="1:46" x14ac:dyDescent="0.3">
      <c r="A336" s="23">
        <v>6</v>
      </c>
      <c r="B336" s="4">
        <f t="shared" si="443"/>
        <v>51</v>
      </c>
      <c r="C336" s="4">
        <f t="shared" si="439"/>
        <v>100</v>
      </c>
      <c r="D336" s="4">
        <v>1</v>
      </c>
      <c r="E336" s="4">
        <f t="shared" si="440"/>
        <v>100</v>
      </c>
      <c r="F336" s="4">
        <f t="shared" si="441"/>
        <v>20</v>
      </c>
      <c r="G336" s="4">
        <f t="shared" si="441"/>
        <v>50</v>
      </c>
      <c r="H336" s="4">
        <f t="shared" si="441"/>
        <v>100</v>
      </c>
      <c r="I336" s="4">
        <f t="shared" si="441"/>
        <v>252</v>
      </c>
      <c r="J336" s="4">
        <f t="shared" si="441"/>
        <v>210</v>
      </c>
      <c r="K336" s="4">
        <f t="shared" si="441"/>
        <v>140</v>
      </c>
      <c r="L336" s="4">
        <f t="shared" si="441"/>
        <v>50</v>
      </c>
      <c r="M336" s="4">
        <f t="shared" si="441"/>
        <v>650</v>
      </c>
      <c r="N336" s="4">
        <f t="shared" si="441"/>
        <v>300</v>
      </c>
      <c r="Y336">
        <v>3</v>
      </c>
      <c r="AF336">
        <f t="shared" si="364"/>
        <v>813</v>
      </c>
      <c r="AG336">
        <f t="shared" si="365"/>
        <v>81</v>
      </c>
      <c r="AH336" t="str">
        <f t="shared" ref="AH336:AI336" si="450">AH332</f>
        <v>普通怪3</v>
      </c>
      <c r="AI336">
        <f t="shared" si="450"/>
        <v>1</v>
      </c>
      <c r="AJ336" t="s">
        <v>289</v>
      </c>
      <c r="AK336" t="str">
        <f t="shared" si="429"/>
        <v>#000000</v>
      </c>
      <c r="AM336">
        <f t="shared" si="367"/>
        <v>1</v>
      </c>
      <c r="AN336" t="str">
        <f t="shared" si="368"/>
        <v/>
      </c>
      <c r="AO336">
        <f t="shared" si="448"/>
        <v>1</v>
      </c>
      <c r="AP336">
        <f t="shared" si="433"/>
        <v>20</v>
      </c>
      <c r="AQ336">
        <f t="shared" si="449"/>
        <v>40</v>
      </c>
      <c r="AR336">
        <f t="shared" si="433"/>
        <v>1</v>
      </c>
      <c r="AS336">
        <f t="shared" si="433"/>
        <v>1</v>
      </c>
    </row>
    <row r="337" spans="1:46" x14ac:dyDescent="0.3">
      <c r="A337" s="4">
        <v>7</v>
      </c>
      <c r="B337" s="4">
        <f t="shared" si="443"/>
        <v>61</v>
      </c>
      <c r="C337" s="4">
        <f t="shared" si="439"/>
        <v>125</v>
      </c>
      <c r="D337" s="4">
        <v>1</v>
      </c>
      <c r="E337" s="4">
        <f t="shared" si="440"/>
        <v>125</v>
      </c>
      <c r="F337" s="4">
        <f t="shared" si="441"/>
        <v>25</v>
      </c>
      <c r="G337" s="4">
        <f t="shared" si="441"/>
        <v>62.5</v>
      </c>
      <c r="H337" s="4">
        <f t="shared" si="441"/>
        <v>125</v>
      </c>
      <c r="I337" s="4">
        <f t="shared" si="441"/>
        <v>315</v>
      </c>
      <c r="J337" s="4">
        <f t="shared" si="441"/>
        <v>262.5</v>
      </c>
      <c r="K337" s="4">
        <f t="shared" si="441"/>
        <v>175</v>
      </c>
      <c r="L337" s="4">
        <f t="shared" si="441"/>
        <v>62.5</v>
      </c>
      <c r="M337" s="4">
        <f t="shared" si="441"/>
        <v>812.5</v>
      </c>
      <c r="N337" s="4">
        <f t="shared" si="441"/>
        <v>375</v>
      </c>
      <c r="Y337">
        <v>4</v>
      </c>
      <c r="AF337">
        <f t="shared" si="364"/>
        <v>815</v>
      </c>
      <c r="AG337">
        <f t="shared" si="365"/>
        <v>81</v>
      </c>
      <c r="AH337" t="str">
        <f t="shared" ref="AH337:AI337" si="451">AH333</f>
        <v>BOSS</v>
      </c>
      <c r="AI337">
        <f t="shared" si="451"/>
        <v>3</v>
      </c>
      <c r="AJ337" t="s">
        <v>400</v>
      </c>
      <c r="AK337" t="str">
        <f t="shared" si="429"/>
        <v>#FB8C00</v>
      </c>
      <c r="AM337">
        <f t="shared" si="367"/>
        <v>1.5</v>
      </c>
      <c r="AN337">
        <f t="shared" si="368"/>
        <v>15</v>
      </c>
      <c r="AO337">
        <f t="shared" si="448"/>
        <v>5.5</v>
      </c>
      <c r="AP337">
        <f t="shared" si="433"/>
        <v>50</v>
      </c>
      <c r="AQ337">
        <f t="shared" si="449"/>
        <v>30</v>
      </c>
      <c r="AR337">
        <f t="shared" si="433"/>
        <v>1</v>
      </c>
      <c r="AS337">
        <f t="shared" si="433"/>
        <v>1</v>
      </c>
      <c r="AT337" s="28" t="s">
        <v>591</v>
      </c>
    </row>
    <row r="338" spans="1:46" x14ac:dyDescent="0.3">
      <c r="A338" s="4">
        <v>8</v>
      </c>
      <c r="B338" s="4">
        <f t="shared" si="443"/>
        <v>71</v>
      </c>
      <c r="C338" s="4">
        <f t="shared" si="439"/>
        <v>150</v>
      </c>
      <c r="D338" s="4">
        <v>1</v>
      </c>
      <c r="E338" s="4">
        <f t="shared" si="440"/>
        <v>150</v>
      </c>
      <c r="F338" s="4">
        <f t="shared" si="441"/>
        <v>30</v>
      </c>
      <c r="G338" s="4">
        <f t="shared" si="441"/>
        <v>75</v>
      </c>
      <c r="H338" s="4">
        <f t="shared" si="441"/>
        <v>150</v>
      </c>
      <c r="I338" s="4">
        <f t="shared" si="441"/>
        <v>378</v>
      </c>
      <c r="J338" s="4">
        <f t="shared" si="441"/>
        <v>315</v>
      </c>
      <c r="K338" s="4">
        <f t="shared" si="441"/>
        <v>210</v>
      </c>
      <c r="L338" s="4">
        <f t="shared" si="441"/>
        <v>75</v>
      </c>
      <c r="M338" s="4">
        <f t="shared" si="441"/>
        <v>975</v>
      </c>
      <c r="N338" s="4">
        <f t="shared" si="441"/>
        <v>450</v>
      </c>
      <c r="Y338">
        <v>4</v>
      </c>
    </row>
    <row r="339" spans="1:46" x14ac:dyDescent="0.3">
      <c r="A339" s="23">
        <v>9</v>
      </c>
      <c r="B339" s="4">
        <f t="shared" si="443"/>
        <v>81</v>
      </c>
      <c r="C339" s="4">
        <f t="shared" si="439"/>
        <v>175</v>
      </c>
      <c r="D339" s="4">
        <v>1</v>
      </c>
      <c r="E339" s="4">
        <f t="shared" si="440"/>
        <v>175</v>
      </c>
      <c r="F339" s="4">
        <f t="shared" si="441"/>
        <v>35</v>
      </c>
      <c r="G339" s="4">
        <f t="shared" si="441"/>
        <v>87.5</v>
      </c>
      <c r="H339" s="4">
        <f t="shared" si="441"/>
        <v>175</v>
      </c>
      <c r="I339" s="4">
        <f t="shared" si="441"/>
        <v>441</v>
      </c>
      <c r="J339" s="4">
        <f t="shared" si="441"/>
        <v>367.5</v>
      </c>
      <c r="K339" s="4">
        <f t="shared" si="441"/>
        <v>244.99999999999997</v>
      </c>
      <c r="L339" s="4">
        <f t="shared" si="441"/>
        <v>87.5</v>
      </c>
      <c r="M339" s="4">
        <f t="shared" si="441"/>
        <v>1137.5</v>
      </c>
      <c r="N339" s="4">
        <f t="shared" si="441"/>
        <v>525</v>
      </c>
      <c r="Y339">
        <v>4</v>
      </c>
    </row>
    <row r="340" spans="1:46" x14ac:dyDescent="0.3">
      <c r="A340" s="4">
        <v>10</v>
      </c>
      <c r="B340" s="4">
        <f t="shared" si="443"/>
        <v>91</v>
      </c>
      <c r="C340" s="4">
        <f t="shared" si="439"/>
        <v>200</v>
      </c>
      <c r="D340" s="4">
        <f>AB340</f>
        <v>1</v>
      </c>
      <c r="E340" s="4">
        <f t="shared" si="440"/>
        <v>200</v>
      </c>
      <c r="F340" s="4">
        <f t="shared" si="441"/>
        <v>40</v>
      </c>
      <c r="G340" s="4">
        <f t="shared" si="441"/>
        <v>100</v>
      </c>
      <c r="H340" s="4">
        <f t="shared" si="441"/>
        <v>200</v>
      </c>
      <c r="I340" s="4">
        <f t="shared" si="441"/>
        <v>504</v>
      </c>
      <c r="J340" s="4">
        <f t="shared" si="441"/>
        <v>420</v>
      </c>
      <c r="K340" s="4">
        <f t="shared" si="441"/>
        <v>280</v>
      </c>
      <c r="L340" s="4">
        <f t="shared" si="441"/>
        <v>100</v>
      </c>
      <c r="M340" s="4">
        <f t="shared" si="441"/>
        <v>1300</v>
      </c>
      <c r="N340" s="4">
        <f t="shared" si="441"/>
        <v>600</v>
      </c>
      <c r="Y340">
        <v>5</v>
      </c>
      <c r="Z340">
        <v>1</v>
      </c>
      <c r="AA340" s="7">
        <v>0</v>
      </c>
      <c r="AB340">
        <v>1</v>
      </c>
    </row>
    <row r="341" spans="1:46" x14ac:dyDescent="0.3">
      <c r="A341" s="4">
        <v>11</v>
      </c>
      <c r="B341" s="4">
        <f t="shared" si="443"/>
        <v>101</v>
      </c>
      <c r="C341" s="4">
        <f t="shared" si="439"/>
        <v>230</v>
      </c>
      <c r="D341" s="4">
        <f t="shared" ref="D341:D360" si="452">AB341</f>
        <v>1.1528783537449487</v>
      </c>
      <c r="E341" s="4">
        <f t="shared" si="440"/>
        <v>265</v>
      </c>
      <c r="F341" s="4">
        <f t="shared" si="441"/>
        <v>53</v>
      </c>
      <c r="G341" s="4">
        <f t="shared" si="441"/>
        <v>132.5</v>
      </c>
      <c r="H341" s="4">
        <f t="shared" si="441"/>
        <v>265</v>
      </c>
      <c r="I341" s="4">
        <f t="shared" si="441"/>
        <v>667.8</v>
      </c>
      <c r="J341" s="4">
        <f t="shared" si="441"/>
        <v>556.5</v>
      </c>
      <c r="K341" s="4">
        <f t="shared" si="441"/>
        <v>371</v>
      </c>
      <c r="L341" s="4">
        <f t="shared" si="441"/>
        <v>132.5</v>
      </c>
      <c r="M341" s="4">
        <f t="shared" si="441"/>
        <v>1722.5</v>
      </c>
      <c r="N341" s="4">
        <f t="shared" si="441"/>
        <v>795</v>
      </c>
      <c r="Y341">
        <v>6</v>
      </c>
      <c r="AB341">
        <f>AB340*AC341</f>
        <v>1.1528783537449487</v>
      </c>
      <c r="AC341">
        <f>(AB345/AB340)^0.2</f>
        <v>1.1528783537449487</v>
      </c>
      <c r="AD341">
        <f>AB341-AB340</f>
        <v>0.15287835374494874</v>
      </c>
      <c r="AT341" s="28" t="s">
        <v>591</v>
      </c>
    </row>
    <row r="342" spans="1:46" x14ac:dyDescent="0.3">
      <c r="A342" s="23">
        <v>12</v>
      </c>
      <c r="B342" s="4">
        <f t="shared" si="443"/>
        <v>111</v>
      </c>
      <c r="C342" s="4">
        <f t="shared" si="439"/>
        <v>260</v>
      </c>
      <c r="D342" s="4">
        <f t="shared" si="452"/>
        <v>1.3291284985336631</v>
      </c>
      <c r="E342" s="4">
        <f t="shared" si="440"/>
        <v>345</v>
      </c>
      <c r="F342" s="4">
        <f t="shared" si="441"/>
        <v>69</v>
      </c>
      <c r="G342" s="4">
        <f t="shared" si="441"/>
        <v>172.5</v>
      </c>
      <c r="H342" s="4">
        <f t="shared" si="441"/>
        <v>345</v>
      </c>
      <c r="I342" s="4">
        <f t="shared" si="441"/>
        <v>869.4</v>
      </c>
      <c r="J342" s="4">
        <f t="shared" si="441"/>
        <v>724.5</v>
      </c>
      <c r="K342" s="4">
        <f t="shared" si="441"/>
        <v>482.99999999999994</v>
      </c>
      <c r="L342" s="4">
        <f t="shared" si="441"/>
        <v>172.5</v>
      </c>
      <c r="M342" s="4">
        <f t="shared" si="441"/>
        <v>2242.5</v>
      </c>
      <c r="N342" s="4">
        <f t="shared" si="441"/>
        <v>1035</v>
      </c>
      <c r="Y342">
        <v>7</v>
      </c>
      <c r="AB342">
        <f>AB341*AC342</f>
        <v>1.3291284985336631</v>
      </c>
      <c r="AC342">
        <f>(AB345/AB340)^0.2</f>
        <v>1.1528783537449487</v>
      </c>
      <c r="AD342">
        <f>AB342-AB341</f>
        <v>0.17625014478871437</v>
      </c>
    </row>
    <row r="343" spans="1:46" x14ac:dyDescent="0.3">
      <c r="A343" s="4">
        <v>13</v>
      </c>
      <c r="B343" s="4">
        <f t="shared" si="443"/>
        <v>121</v>
      </c>
      <c r="C343" s="4">
        <f t="shared" si="439"/>
        <v>290</v>
      </c>
      <c r="D343" s="4">
        <f t="shared" si="452"/>
        <v>1.532323475304985</v>
      </c>
      <c r="E343" s="4">
        <f t="shared" si="440"/>
        <v>444</v>
      </c>
      <c r="F343" s="4">
        <f t="shared" si="441"/>
        <v>88.800000000000011</v>
      </c>
      <c r="G343" s="4">
        <f t="shared" si="441"/>
        <v>222</v>
      </c>
      <c r="H343" s="4">
        <f t="shared" si="441"/>
        <v>444</v>
      </c>
      <c r="I343" s="4">
        <f t="shared" si="441"/>
        <v>1118.8800000000001</v>
      </c>
      <c r="J343" s="4">
        <f t="shared" si="441"/>
        <v>932.40000000000009</v>
      </c>
      <c r="K343" s="4">
        <f t="shared" si="441"/>
        <v>621.59999999999991</v>
      </c>
      <c r="L343" s="4">
        <f t="shared" si="441"/>
        <v>222</v>
      </c>
      <c r="M343" s="4">
        <f t="shared" si="441"/>
        <v>2886</v>
      </c>
      <c r="N343" s="4">
        <f t="shared" si="441"/>
        <v>1332</v>
      </c>
      <c r="Y343">
        <v>7</v>
      </c>
      <c r="AB343">
        <f>AB342*AC343</f>
        <v>1.532323475304985</v>
      </c>
      <c r="AC343">
        <f>(AB345/AB340)^0.2</f>
        <v>1.1528783537449487</v>
      </c>
      <c r="AD343">
        <f t="shared" ref="AD343:AD359" si="453">AB343-AB342</f>
        <v>0.20319497677132192</v>
      </c>
    </row>
    <row r="344" spans="1:46" x14ac:dyDescent="0.3">
      <c r="A344" s="4">
        <v>14</v>
      </c>
      <c r="B344" s="4">
        <f t="shared" si="443"/>
        <v>131</v>
      </c>
      <c r="C344" s="4">
        <f t="shared" si="439"/>
        <v>320</v>
      </c>
      <c r="D344" s="4">
        <f t="shared" si="452"/>
        <v>1.7665825656143497</v>
      </c>
      <c r="E344" s="4">
        <f t="shared" si="440"/>
        <v>565</v>
      </c>
      <c r="F344" s="4">
        <f t="shared" si="441"/>
        <v>113</v>
      </c>
      <c r="G344" s="4">
        <f t="shared" si="441"/>
        <v>282.5</v>
      </c>
      <c r="H344" s="4">
        <f t="shared" si="441"/>
        <v>565</v>
      </c>
      <c r="I344" s="4">
        <f t="shared" si="441"/>
        <v>1423.8</v>
      </c>
      <c r="J344" s="4">
        <f t="shared" si="441"/>
        <v>1186.5</v>
      </c>
      <c r="K344" s="4">
        <f t="shared" si="441"/>
        <v>791</v>
      </c>
      <c r="L344" s="4">
        <f t="shared" si="441"/>
        <v>282.5</v>
      </c>
      <c r="M344" s="4">
        <f t="shared" si="441"/>
        <v>3672.5</v>
      </c>
      <c r="N344" s="4">
        <f t="shared" si="441"/>
        <v>1695</v>
      </c>
      <c r="Y344">
        <v>7</v>
      </c>
      <c r="AB344">
        <f>AB343*AC344</f>
        <v>1.7665825656143497</v>
      </c>
      <c r="AC344">
        <f>(AB345/AB340)^0.2</f>
        <v>1.1528783537449487</v>
      </c>
      <c r="AD344">
        <f t="shared" si="453"/>
        <v>0.23425909030936465</v>
      </c>
    </row>
    <row r="345" spans="1:46" x14ac:dyDescent="0.3">
      <c r="A345" s="23">
        <v>15</v>
      </c>
      <c r="B345" s="4">
        <f t="shared" si="443"/>
        <v>141</v>
      </c>
      <c r="C345" s="4">
        <f t="shared" si="439"/>
        <v>350</v>
      </c>
      <c r="D345" s="4">
        <f t="shared" si="452"/>
        <v>2.0366548</v>
      </c>
      <c r="E345" s="4">
        <f t="shared" si="440"/>
        <v>712</v>
      </c>
      <c r="F345" s="4">
        <f t="shared" si="441"/>
        <v>142.4</v>
      </c>
      <c r="G345" s="4">
        <f t="shared" si="441"/>
        <v>356</v>
      </c>
      <c r="H345" s="4">
        <f t="shared" si="441"/>
        <v>712</v>
      </c>
      <c r="I345" s="4">
        <f t="shared" si="441"/>
        <v>1794.24</v>
      </c>
      <c r="J345" s="4">
        <f t="shared" si="441"/>
        <v>1495.2</v>
      </c>
      <c r="K345" s="4">
        <f t="shared" si="441"/>
        <v>996.8</v>
      </c>
      <c r="L345" s="4">
        <f t="shared" si="441"/>
        <v>356</v>
      </c>
      <c r="M345" s="8">
        <f t="shared" si="441"/>
        <v>4628</v>
      </c>
      <c r="N345" s="4">
        <f t="shared" si="441"/>
        <v>2136</v>
      </c>
      <c r="Y345">
        <v>11</v>
      </c>
      <c r="AA345" s="7">
        <v>0.3</v>
      </c>
      <c r="AB345">
        <f>(Z360-Z340)*AA345+Z340</f>
        <v>2.0366548</v>
      </c>
      <c r="AD345">
        <f t="shared" si="453"/>
        <v>0.27007223438565031</v>
      </c>
      <c r="AT345" s="28" t="s">
        <v>590</v>
      </c>
    </row>
    <row r="346" spans="1:46" x14ac:dyDescent="0.3">
      <c r="A346" s="4">
        <v>16</v>
      </c>
      <c r="B346" s="4">
        <f t="shared" si="443"/>
        <v>151</v>
      </c>
      <c r="C346" s="4">
        <f t="shared" si="439"/>
        <v>380</v>
      </c>
      <c r="D346" s="4">
        <f t="shared" si="452"/>
        <v>2.2589688068934306</v>
      </c>
      <c r="E346" s="4">
        <f t="shared" si="440"/>
        <v>858</v>
      </c>
      <c r="F346" s="4">
        <f t="shared" si="441"/>
        <v>171.60000000000002</v>
      </c>
      <c r="G346" s="4">
        <f t="shared" si="441"/>
        <v>429</v>
      </c>
      <c r="H346" s="4">
        <f t="shared" si="441"/>
        <v>858</v>
      </c>
      <c r="I346" s="4">
        <f t="shared" si="441"/>
        <v>2162.16</v>
      </c>
      <c r="J346" s="4">
        <f t="shared" si="441"/>
        <v>1801.8000000000002</v>
      </c>
      <c r="K346" s="4">
        <f t="shared" si="441"/>
        <v>1201.1999999999998</v>
      </c>
      <c r="L346" s="4">
        <f t="shared" si="441"/>
        <v>429</v>
      </c>
      <c r="M346" s="4">
        <f t="shared" si="441"/>
        <v>5577</v>
      </c>
      <c r="N346" s="4">
        <f t="shared" si="441"/>
        <v>2574</v>
      </c>
      <c r="Y346">
        <v>12</v>
      </c>
      <c r="AB346">
        <f>AB345*AC346</f>
        <v>2.2589688068934306</v>
      </c>
      <c r="AC346">
        <f>(AB350/AB345)^0.2</f>
        <v>1.1091564495335344</v>
      </c>
      <c r="AD346">
        <f t="shared" si="453"/>
        <v>0.22231400689343062</v>
      </c>
    </row>
    <row r="347" spans="1:46" x14ac:dyDescent="0.3">
      <c r="A347" s="4">
        <v>17</v>
      </c>
      <c r="B347" s="4">
        <f t="shared" si="443"/>
        <v>161</v>
      </c>
      <c r="C347" s="4">
        <f t="shared" si="439"/>
        <v>415</v>
      </c>
      <c r="D347" s="4">
        <f t="shared" si="452"/>
        <v>2.5055498214609218</v>
      </c>
      <c r="E347" s="4">
        <f t="shared" si="440"/>
        <v>1039</v>
      </c>
      <c r="F347" s="4">
        <f t="shared" ref="F347:N360" si="454">$E347*F$125</f>
        <v>207.8</v>
      </c>
      <c r="G347" s="4">
        <f t="shared" si="454"/>
        <v>519.5</v>
      </c>
      <c r="H347" s="4">
        <f t="shared" si="454"/>
        <v>1039</v>
      </c>
      <c r="I347" s="4">
        <f t="shared" si="454"/>
        <v>2618.2800000000002</v>
      </c>
      <c r="J347" s="4">
        <f t="shared" si="454"/>
        <v>2181.9</v>
      </c>
      <c r="K347" s="4">
        <f t="shared" si="454"/>
        <v>1454.6</v>
      </c>
      <c r="L347" s="4">
        <f t="shared" si="454"/>
        <v>519.5</v>
      </c>
      <c r="M347" s="4">
        <f t="shared" si="454"/>
        <v>6753.5</v>
      </c>
      <c r="N347" s="4">
        <f t="shared" si="454"/>
        <v>3117</v>
      </c>
      <c r="Y347">
        <v>12</v>
      </c>
      <c r="AB347">
        <f>AB346*AC347</f>
        <v>2.5055498214609218</v>
      </c>
      <c r="AC347">
        <f>(AB350/AB345)^0.2</f>
        <v>1.1091564495335344</v>
      </c>
      <c r="AD347">
        <f t="shared" si="453"/>
        <v>0.24658101456749115</v>
      </c>
    </row>
    <row r="348" spans="1:46" x14ac:dyDescent="0.3">
      <c r="A348" s="23">
        <v>18</v>
      </c>
      <c r="B348" s="4">
        <f t="shared" si="443"/>
        <v>171</v>
      </c>
      <c r="C348" s="4">
        <f t="shared" si="439"/>
        <v>450</v>
      </c>
      <c r="D348" s="4">
        <f t="shared" si="452"/>
        <v>2.779046744100977</v>
      </c>
      <c r="E348" s="4">
        <f t="shared" si="440"/>
        <v>1250</v>
      </c>
      <c r="F348" s="4">
        <f t="shared" si="454"/>
        <v>250</v>
      </c>
      <c r="G348" s="4">
        <f t="shared" si="454"/>
        <v>625</v>
      </c>
      <c r="H348" s="4">
        <f t="shared" si="454"/>
        <v>1250</v>
      </c>
      <c r="I348" s="4">
        <f t="shared" si="454"/>
        <v>3150</v>
      </c>
      <c r="J348" s="4">
        <f t="shared" si="454"/>
        <v>2625</v>
      </c>
      <c r="K348" s="4">
        <f t="shared" si="454"/>
        <v>1750</v>
      </c>
      <c r="L348" s="4">
        <f t="shared" si="454"/>
        <v>625</v>
      </c>
      <c r="M348" s="4">
        <f t="shared" si="454"/>
        <v>8125</v>
      </c>
      <c r="N348" s="4">
        <f t="shared" si="454"/>
        <v>3750</v>
      </c>
      <c r="Y348">
        <v>13</v>
      </c>
      <c r="AB348">
        <f>AB347*AC348</f>
        <v>2.779046744100977</v>
      </c>
      <c r="AC348">
        <f>(AB350/AB345)^0.2</f>
        <v>1.1091564495335344</v>
      </c>
      <c r="AD348">
        <f t="shared" si="453"/>
        <v>0.27349692264005521</v>
      </c>
    </row>
    <row r="349" spans="1:46" x14ac:dyDescent="0.3">
      <c r="A349" s="4">
        <v>19</v>
      </c>
      <c r="B349" s="4">
        <f t="shared" si="443"/>
        <v>181</v>
      </c>
      <c r="C349" s="4">
        <f t="shared" si="439"/>
        <v>485</v>
      </c>
      <c r="D349" s="4">
        <f t="shared" si="452"/>
        <v>3.0823976197747682</v>
      </c>
      <c r="E349" s="4">
        <f t="shared" si="440"/>
        <v>1494</v>
      </c>
      <c r="F349" s="4">
        <f t="shared" si="454"/>
        <v>298.8</v>
      </c>
      <c r="G349" s="4">
        <f t="shared" si="454"/>
        <v>747</v>
      </c>
      <c r="H349" s="4">
        <f t="shared" si="454"/>
        <v>1494</v>
      </c>
      <c r="I349" s="4">
        <f t="shared" si="454"/>
        <v>3764.88</v>
      </c>
      <c r="J349" s="4">
        <f t="shared" si="454"/>
        <v>3137.4</v>
      </c>
      <c r="K349" s="4">
        <f t="shared" si="454"/>
        <v>2091.6</v>
      </c>
      <c r="L349" s="4">
        <f t="shared" si="454"/>
        <v>747</v>
      </c>
      <c r="M349" s="4">
        <f t="shared" si="454"/>
        <v>9711</v>
      </c>
      <c r="N349" s="4">
        <f t="shared" si="454"/>
        <v>4482</v>
      </c>
      <c r="Y349">
        <v>14</v>
      </c>
      <c r="AB349">
        <f>AB348*AC349</f>
        <v>3.0823976197747682</v>
      </c>
      <c r="AC349">
        <f>(AB350/AB345)^0.2</f>
        <v>1.1091564495335344</v>
      </c>
      <c r="AD349">
        <f t="shared" si="453"/>
        <v>0.30335087567379126</v>
      </c>
      <c r="AT349" s="28" t="s">
        <v>590</v>
      </c>
    </row>
    <row r="350" spans="1:46" x14ac:dyDescent="0.3">
      <c r="A350" s="4">
        <v>20</v>
      </c>
      <c r="B350" s="8">
        <f t="shared" si="443"/>
        <v>191</v>
      </c>
      <c r="C350" s="4">
        <f t="shared" si="439"/>
        <v>520</v>
      </c>
      <c r="D350" s="4">
        <f t="shared" si="452"/>
        <v>3.4188612000000007</v>
      </c>
      <c r="E350" s="4">
        <f t="shared" si="440"/>
        <v>1777</v>
      </c>
      <c r="F350" s="4">
        <f t="shared" si="454"/>
        <v>355.40000000000003</v>
      </c>
      <c r="G350" s="4">
        <f t="shared" si="454"/>
        <v>888.5</v>
      </c>
      <c r="H350" s="4">
        <f t="shared" si="454"/>
        <v>1777</v>
      </c>
      <c r="I350" s="4">
        <f t="shared" si="454"/>
        <v>4478.04</v>
      </c>
      <c r="J350" s="4">
        <f t="shared" si="454"/>
        <v>3731.7000000000003</v>
      </c>
      <c r="K350" s="4">
        <f t="shared" si="454"/>
        <v>2487.7999999999997</v>
      </c>
      <c r="L350" s="4">
        <f t="shared" si="454"/>
        <v>888.5</v>
      </c>
      <c r="M350" s="4">
        <f t="shared" si="454"/>
        <v>11550.5</v>
      </c>
      <c r="N350" s="4">
        <f t="shared" si="454"/>
        <v>5331</v>
      </c>
      <c r="Y350">
        <v>14</v>
      </c>
      <c r="AA350" s="7">
        <v>0.7</v>
      </c>
      <c r="AB350">
        <f>(Z360-Z340)*AA350+Z340</f>
        <v>3.4188612000000007</v>
      </c>
      <c r="AD350">
        <f t="shared" si="453"/>
        <v>0.33646358022523248</v>
      </c>
    </row>
    <row r="351" spans="1:46" x14ac:dyDescent="0.3">
      <c r="A351" s="23">
        <v>21</v>
      </c>
      <c r="B351" s="4">
        <f t="shared" si="443"/>
        <v>201</v>
      </c>
      <c r="C351" s="4">
        <f t="shared" si="439"/>
        <v>555</v>
      </c>
      <c r="D351" s="4">
        <f t="shared" si="452"/>
        <v>3.5470947348123203</v>
      </c>
      <c r="E351" s="4">
        <f t="shared" si="440"/>
        <v>1968</v>
      </c>
      <c r="F351" s="4">
        <f t="shared" si="454"/>
        <v>393.6</v>
      </c>
      <c r="G351" s="4">
        <f t="shared" si="454"/>
        <v>984</v>
      </c>
      <c r="H351" s="4">
        <f t="shared" si="454"/>
        <v>1968</v>
      </c>
      <c r="I351" s="4">
        <f t="shared" si="454"/>
        <v>4959.3599999999997</v>
      </c>
      <c r="J351" s="4">
        <f t="shared" si="454"/>
        <v>4132.8</v>
      </c>
      <c r="K351" s="4">
        <f t="shared" si="454"/>
        <v>2755.2</v>
      </c>
      <c r="L351" s="4">
        <f t="shared" si="454"/>
        <v>984</v>
      </c>
      <c r="M351" s="4">
        <f t="shared" si="454"/>
        <v>12792</v>
      </c>
      <c r="N351" s="4">
        <f t="shared" si="454"/>
        <v>5904</v>
      </c>
      <c r="Y351">
        <v>14</v>
      </c>
      <c r="AB351">
        <f>AB350*AC351</f>
        <v>3.5470947348123203</v>
      </c>
      <c r="AC351">
        <f>(AB355/AB350)^0.2</f>
        <v>1.037507675015388</v>
      </c>
      <c r="AD351">
        <f t="shared" si="453"/>
        <v>0.12823353481231958</v>
      </c>
    </row>
    <row r="352" spans="1:46" x14ac:dyDescent="0.3">
      <c r="A352" s="4">
        <v>22</v>
      </c>
      <c r="B352" s="4">
        <f t="shared" si="443"/>
        <v>211</v>
      </c>
      <c r="C352" s="4">
        <f t="shared" si="439"/>
        <v>590</v>
      </c>
      <c r="D352" s="4">
        <f t="shared" si="452"/>
        <v>3.6801380113744546</v>
      </c>
      <c r="E352" s="4">
        <f t="shared" si="440"/>
        <v>2171</v>
      </c>
      <c r="F352" s="4">
        <f t="shared" si="454"/>
        <v>434.20000000000005</v>
      </c>
      <c r="G352" s="4">
        <f t="shared" si="454"/>
        <v>1085.5</v>
      </c>
      <c r="H352" s="4">
        <f t="shared" si="454"/>
        <v>2171</v>
      </c>
      <c r="I352" s="4">
        <f t="shared" si="454"/>
        <v>5470.92</v>
      </c>
      <c r="J352" s="4">
        <f t="shared" si="454"/>
        <v>4559.1000000000004</v>
      </c>
      <c r="K352" s="4">
        <f t="shared" si="454"/>
        <v>3039.3999999999996</v>
      </c>
      <c r="L352" s="4">
        <f t="shared" si="454"/>
        <v>1085.5</v>
      </c>
      <c r="M352" s="4">
        <f t="shared" si="454"/>
        <v>14111.5</v>
      </c>
      <c r="N352" s="4">
        <f t="shared" si="454"/>
        <v>6513</v>
      </c>
      <c r="Y352">
        <v>15</v>
      </c>
      <c r="AB352">
        <f>AB351*AC352</f>
        <v>3.6801380113744546</v>
      </c>
      <c r="AC352">
        <f>(AB355/AB350)^0.2</f>
        <v>1.037507675015388</v>
      </c>
      <c r="AD352">
        <f t="shared" si="453"/>
        <v>0.13304327656213433</v>
      </c>
    </row>
    <row r="353" spans="1:46" x14ac:dyDescent="0.3">
      <c r="A353" s="4">
        <v>23</v>
      </c>
      <c r="B353" s="4">
        <f t="shared" si="443"/>
        <v>221</v>
      </c>
      <c r="C353" s="4">
        <f t="shared" si="439"/>
        <v>630</v>
      </c>
      <c r="D353" s="4">
        <f t="shared" si="452"/>
        <v>3.818171431916864</v>
      </c>
      <c r="E353" s="4">
        <f t="shared" si="440"/>
        <v>2405</v>
      </c>
      <c r="F353" s="4">
        <f t="shared" si="454"/>
        <v>481</v>
      </c>
      <c r="G353" s="4">
        <f t="shared" si="454"/>
        <v>1202.5</v>
      </c>
      <c r="H353" s="4">
        <f t="shared" si="454"/>
        <v>2405</v>
      </c>
      <c r="I353" s="4">
        <f t="shared" si="454"/>
        <v>6060.6</v>
      </c>
      <c r="J353" s="4">
        <f t="shared" si="454"/>
        <v>5050.5</v>
      </c>
      <c r="K353" s="4">
        <f t="shared" si="454"/>
        <v>3367</v>
      </c>
      <c r="L353" s="4">
        <f t="shared" si="454"/>
        <v>1202.5</v>
      </c>
      <c r="M353" s="4">
        <f t="shared" si="454"/>
        <v>15632.5</v>
      </c>
      <c r="N353" s="4">
        <f t="shared" si="454"/>
        <v>7215</v>
      </c>
      <c r="Y353">
        <v>16</v>
      </c>
      <c r="AB353">
        <f>AB352*AC353</f>
        <v>3.818171431916864</v>
      </c>
      <c r="AC353">
        <f>(AB355/AB350)^0.2</f>
        <v>1.037507675015388</v>
      </c>
      <c r="AD353">
        <f t="shared" si="453"/>
        <v>0.13803342054240941</v>
      </c>
      <c r="AT353" s="28" t="s">
        <v>590</v>
      </c>
    </row>
    <row r="354" spans="1:46" x14ac:dyDescent="0.3">
      <c r="A354" s="23">
        <v>24</v>
      </c>
      <c r="B354" s="4">
        <f t="shared" si="443"/>
        <v>231</v>
      </c>
      <c r="C354" s="4">
        <f t="shared" si="439"/>
        <v>670</v>
      </c>
      <c r="D354" s="4">
        <f t="shared" si="452"/>
        <v>3.9613821651382404</v>
      </c>
      <c r="E354" s="4">
        <f t="shared" si="440"/>
        <v>2654</v>
      </c>
      <c r="F354" s="4">
        <f t="shared" si="454"/>
        <v>530.80000000000007</v>
      </c>
      <c r="G354" s="4">
        <f t="shared" si="454"/>
        <v>1327</v>
      </c>
      <c r="H354" s="4">
        <f t="shared" si="454"/>
        <v>2654</v>
      </c>
      <c r="I354" s="4">
        <f t="shared" si="454"/>
        <v>6688.08</v>
      </c>
      <c r="J354" s="4">
        <f t="shared" si="454"/>
        <v>5573.4000000000005</v>
      </c>
      <c r="K354" s="4">
        <f t="shared" si="454"/>
        <v>3715.6</v>
      </c>
      <c r="L354" s="4">
        <f t="shared" si="454"/>
        <v>1327</v>
      </c>
      <c r="M354" s="4">
        <f t="shared" si="454"/>
        <v>17251</v>
      </c>
      <c r="N354" s="4">
        <f t="shared" si="454"/>
        <v>7962</v>
      </c>
      <c r="Y354">
        <v>16</v>
      </c>
      <c r="AB354">
        <f>AB353*AC354</f>
        <v>3.9613821651382404</v>
      </c>
      <c r="AC354">
        <f>(AB355/AB350)^0.2</f>
        <v>1.037507675015388</v>
      </c>
      <c r="AD354">
        <f t="shared" si="453"/>
        <v>0.14321073322137634</v>
      </c>
    </row>
    <row r="355" spans="1:46" x14ac:dyDescent="0.3">
      <c r="A355" s="4">
        <v>25</v>
      </c>
      <c r="B355" s="4">
        <f t="shared" si="443"/>
        <v>241</v>
      </c>
      <c r="C355" s="4">
        <f t="shared" si="439"/>
        <v>710</v>
      </c>
      <c r="D355" s="4">
        <f t="shared" si="452"/>
        <v>4.1099644000000009</v>
      </c>
      <c r="E355" s="4">
        <f t="shared" si="440"/>
        <v>2918</v>
      </c>
      <c r="F355" s="4">
        <f t="shared" si="454"/>
        <v>583.6</v>
      </c>
      <c r="G355" s="4">
        <f t="shared" si="454"/>
        <v>1459</v>
      </c>
      <c r="H355" s="4">
        <f t="shared" si="454"/>
        <v>2918</v>
      </c>
      <c r="I355" s="4">
        <f t="shared" si="454"/>
        <v>7353.36</v>
      </c>
      <c r="J355" s="4">
        <f t="shared" si="454"/>
        <v>6127.8</v>
      </c>
      <c r="K355" s="4">
        <f t="shared" si="454"/>
        <v>4085.2</v>
      </c>
      <c r="L355" s="4">
        <f t="shared" si="454"/>
        <v>1459</v>
      </c>
      <c r="M355" s="4">
        <f t="shared" si="454"/>
        <v>18967</v>
      </c>
      <c r="N355" s="4">
        <f t="shared" si="454"/>
        <v>8754</v>
      </c>
      <c r="Y355">
        <v>17</v>
      </c>
      <c r="AA355" s="7">
        <v>0.9</v>
      </c>
      <c r="AB355">
        <f>(Z360-Z340)*AA355+Z340</f>
        <v>4.1099644000000009</v>
      </c>
      <c r="AD355">
        <f t="shared" si="453"/>
        <v>0.14858223486176048</v>
      </c>
    </row>
    <row r="356" spans="1:46" ht="14.5" thickBot="1" x14ac:dyDescent="0.35">
      <c r="A356" s="4">
        <v>26</v>
      </c>
      <c r="B356" s="4">
        <f t="shared" si="443"/>
        <v>251</v>
      </c>
      <c r="C356" s="4">
        <f t="shared" si="439"/>
        <v>750</v>
      </c>
      <c r="D356" s="4">
        <f t="shared" si="452"/>
        <v>4.1768612575992865</v>
      </c>
      <c r="E356" s="4">
        <f t="shared" si="440"/>
        <v>3132</v>
      </c>
      <c r="F356" s="4">
        <f t="shared" si="454"/>
        <v>626.40000000000009</v>
      </c>
      <c r="G356" s="4">
        <f t="shared" si="454"/>
        <v>1566</v>
      </c>
      <c r="H356" s="4">
        <f t="shared" si="454"/>
        <v>3132</v>
      </c>
      <c r="I356" s="4">
        <f t="shared" si="454"/>
        <v>7892.64</v>
      </c>
      <c r="J356" s="4">
        <f t="shared" si="454"/>
        <v>6577.2000000000007</v>
      </c>
      <c r="K356" s="4">
        <f t="shared" si="454"/>
        <v>4384.7999999999993</v>
      </c>
      <c r="L356" s="4">
        <f t="shared" si="454"/>
        <v>1566</v>
      </c>
      <c r="M356" s="4">
        <f t="shared" si="454"/>
        <v>20358</v>
      </c>
      <c r="N356" s="4">
        <f t="shared" si="454"/>
        <v>9396</v>
      </c>
      <c r="Y356">
        <v>18</v>
      </c>
      <c r="AB356">
        <f>AB355*AC356</f>
        <v>4.1768612575992865</v>
      </c>
      <c r="AC356">
        <f>(AB360/AB355)^0.2</f>
        <v>1.0162767486743403</v>
      </c>
      <c r="AD356">
        <f t="shared" si="453"/>
        <v>6.6896857599285653E-2</v>
      </c>
      <c r="AT356" s="63"/>
    </row>
    <row r="357" spans="1:46" ht="14.5" thickTop="1" x14ac:dyDescent="0.3">
      <c r="A357" s="23">
        <v>27</v>
      </c>
      <c r="B357" s="4">
        <f t="shared" si="443"/>
        <v>261</v>
      </c>
      <c r="C357" s="4">
        <f t="shared" si="439"/>
        <v>790</v>
      </c>
      <c r="D357" s="4">
        <f t="shared" si="452"/>
        <v>4.2448469785368186</v>
      </c>
      <c r="E357" s="4">
        <f t="shared" si="440"/>
        <v>3353</v>
      </c>
      <c r="F357" s="4">
        <f t="shared" si="454"/>
        <v>670.6</v>
      </c>
      <c r="G357" s="4">
        <f t="shared" si="454"/>
        <v>1676.5</v>
      </c>
      <c r="H357" s="4">
        <f t="shared" si="454"/>
        <v>3353</v>
      </c>
      <c r="I357" s="4">
        <f t="shared" si="454"/>
        <v>8449.56</v>
      </c>
      <c r="J357" s="4">
        <f t="shared" si="454"/>
        <v>7041.3</v>
      </c>
      <c r="K357" s="4">
        <f t="shared" si="454"/>
        <v>4694.2</v>
      </c>
      <c r="L357" s="4">
        <f t="shared" si="454"/>
        <v>1676.5</v>
      </c>
      <c r="M357" s="4">
        <f t="shared" si="454"/>
        <v>21794.5</v>
      </c>
      <c r="N357" s="4">
        <f t="shared" si="454"/>
        <v>10059</v>
      </c>
      <c r="Y357">
        <v>18</v>
      </c>
      <c r="AB357">
        <f>AB356*AC357</f>
        <v>4.2448469785368186</v>
      </c>
      <c r="AC357">
        <f>(AB360/AB355)^0.2</f>
        <v>1.0162767486743403</v>
      </c>
      <c r="AD357">
        <f t="shared" si="453"/>
        <v>6.7985720937532079E-2</v>
      </c>
      <c r="AT357" s="28" t="s">
        <v>589</v>
      </c>
    </row>
    <row r="358" spans="1:46" x14ac:dyDescent="0.3">
      <c r="A358" s="4">
        <v>28</v>
      </c>
      <c r="B358" s="4">
        <f t="shared" si="443"/>
        <v>271</v>
      </c>
      <c r="C358" s="4">
        <f t="shared" si="439"/>
        <v>830</v>
      </c>
      <c r="D358" s="4">
        <f t="shared" si="452"/>
        <v>4.3139392859674954</v>
      </c>
      <c r="E358" s="4">
        <f t="shared" si="440"/>
        <v>3580</v>
      </c>
      <c r="F358" s="4">
        <f t="shared" si="454"/>
        <v>716</v>
      </c>
      <c r="G358" s="4">
        <f t="shared" si="454"/>
        <v>1790</v>
      </c>
      <c r="H358" s="4">
        <f t="shared" si="454"/>
        <v>3580</v>
      </c>
      <c r="I358" s="4">
        <f t="shared" si="454"/>
        <v>9021.6</v>
      </c>
      <c r="J358" s="4">
        <f t="shared" si="454"/>
        <v>7518</v>
      </c>
      <c r="K358" s="4">
        <f t="shared" si="454"/>
        <v>5012</v>
      </c>
      <c r="L358" s="4">
        <f t="shared" si="454"/>
        <v>1790</v>
      </c>
      <c r="M358" s="4">
        <f t="shared" si="454"/>
        <v>23270</v>
      </c>
      <c r="N358" s="4">
        <f t="shared" si="454"/>
        <v>10740</v>
      </c>
      <c r="Y358">
        <v>19</v>
      </c>
      <c r="AB358">
        <f>AB357*AC358</f>
        <v>4.3139392859674954</v>
      </c>
      <c r="AC358">
        <f>(AB360/AB355)^0.2</f>
        <v>1.0162767486743403</v>
      </c>
      <c r="AD358">
        <f t="shared" si="453"/>
        <v>6.9092307430676847E-2</v>
      </c>
    </row>
    <row r="359" spans="1:46" x14ac:dyDescent="0.3">
      <c r="A359" s="4">
        <v>29</v>
      </c>
      <c r="B359" s="4">
        <f t="shared" si="443"/>
        <v>281</v>
      </c>
      <c r="C359" s="4">
        <f t="shared" si="439"/>
        <v>870</v>
      </c>
      <c r="D359" s="4">
        <f t="shared" si="452"/>
        <v>4.3841561915215514</v>
      </c>
      <c r="E359" s="4">
        <f t="shared" si="440"/>
        <v>3814</v>
      </c>
      <c r="F359" s="4">
        <f t="shared" si="454"/>
        <v>762.80000000000007</v>
      </c>
      <c r="G359" s="4">
        <f t="shared" si="454"/>
        <v>1907</v>
      </c>
      <c r="H359" s="4">
        <f t="shared" si="454"/>
        <v>3814</v>
      </c>
      <c r="I359" s="4">
        <f t="shared" si="454"/>
        <v>9611.2800000000007</v>
      </c>
      <c r="J359" s="4">
        <f t="shared" si="454"/>
        <v>8009.4000000000005</v>
      </c>
      <c r="K359" s="4">
        <f t="shared" si="454"/>
        <v>5339.5999999999995</v>
      </c>
      <c r="L359" s="4">
        <f t="shared" si="454"/>
        <v>1907</v>
      </c>
      <c r="M359" s="4">
        <f t="shared" si="454"/>
        <v>24791</v>
      </c>
      <c r="N359" s="8">
        <f t="shared" si="454"/>
        <v>11442</v>
      </c>
      <c r="O359" s="7"/>
      <c r="P359" s="7"/>
      <c r="Q359" s="7"/>
      <c r="R359" s="7"/>
      <c r="S359" s="7"/>
      <c r="T359" s="7"/>
      <c r="U359" s="7"/>
      <c r="V359" s="7"/>
      <c r="W359" s="7"/>
      <c r="X359" s="7"/>
      <c r="Y359">
        <v>19</v>
      </c>
      <c r="AB359">
        <f>AB358*AC359</f>
        <v>4.3841561915215514</v>
      </c>
      <c r="AC359">
        <f>(AB360/AB355)^0.2</f>
        <v>1.0162767486743403</v>
      </c>
      <c r="AD359">
        <f t="shared" si="453"/>
        <v>7.0216905554056019E-2</v>
      </c>
    </row>
    <row r="360" spans="1:46" x14ac:dyDescent="0.3">
      <c r="A360" s="23">
        <v>30</v>
      </c>
      <c r="B360" s="4">
        <f t="shared" si="443"/>
        <v>291</v>
      </c>
      <c r="C360" s="4">
        <f t="shared" si="439"/>
        <v>910</v>
      </c>
      <c r="D360" s="4">
        <f t="shared" si="452"/>
        <v>4.4555160000000011</v>
      </c>
      <c r="E360" s="4">
        <f t="shared" si="440"/>
        <v>4054</v>
      </c>
      <c r="F360" s="4">
        <f t="shared" si="454"/>
        <v>810.80000000000007</v>
      </c>
      <c r="G360" s="4">
        <f t="shared" si="454"/>
        <v>2027</v>
      </c>
      <c r="H360" s="4">
        <f t="shared" si="454"/>
        <v>4054</v>
      </c>
      <c r="I360" s="4">
        <f t="shared" si="454"/>
        <v>10216.08</v>
      </c>
      <c r="J360" s="4">
        <f t="shared" si="454"/>
        <v>8513.4</v>
      </c>
      <c r="K360" s="4">
        <f t="shared" si="454"/>
        <v>5675.5999999999995</v>
      </c>
      <c r="L360" s="4">
        <f t="shared" si="454"/>
        <v>2027</v>
      </c>
      <c r="M360" s="4">
        <f t="shared" si="454"/>
        <v>26351</v>
      </c>
      <c r="N360" s="4">
        <f t="shared" si="454"/>
        <v>12162</v>
      </c>
      <c r="Y360">
        <v>19</v>
      </c>
      <c r="Z360">
        <f>D329*AA360</f>
        <v>4.4555160000000011</v>
      </c>
      <c r="AA360" s="7">
        <v>1</v>
      </c>
      <c r="AB360">
        <f>(Z360-Z340)*AA360+Z340</f>
        <v>4.4555160000000011</v>
      </c>
    </row>
    <row r="361" spans="1:46" x14ac:dyDescent="0.3">
      <c r="AT361" s="28" t="s">
        <v>589</v>
      </c>
    </row>
    <row r="363" spans="1:46" x14ac:dyDescent="0.3">
      <c r="A363" s="20" t="s">
        <v>2</v>
      </c>
      <c r="B363" s="8">
        <v>7</v>
      </c>
      <c r="C363" s="20" t="s">
        <v>43</v>
      </c>
      <c r="D363" s="21">
        <f>INDEX($AB:$AB,MATCH(B363,$AA:$AA,0))</f>
        <v>5.7921708000000018</v>
      </c>
      <c r="F363">
        <v>0.2</v>
      </c>
      <c r="G363">
        <v>0.5</v>
      </c>
      <c r="H363">
        <v>1</v>
      </c>
      <c r="I363">
        <v>2.52</v>
      </c>
      <c r="J363">
        <v>2.1</v>
      </c>
      <c r="K363">
        <v>1.4</v>
      </c>
      <c r="L363">
        <v>0.5</v>
      </c>
      <c r="M363">
        <v>6.5</v>
      </c>
      <c r="N363">
        <v>3</v>
      </c>
    </row>
    <row r="364" spans="1:46" ht="16.5" x14ac:dyDescent="0.3">
      <c r="A364" s="1" t="s">
        <v>20</v>
      </c>
      <c r="B364" s="1" t="s">
        <v>5</v>
      </c>
      <c r="C364" s="1" t="s">
        <v>19</v>
      </c>
      <c r="D364" s="1" t="s">
        <v>52</v>
      </c>
      <c r="E364" s="22" t="s">
        <v>28</v>
      </c>
      <c r="F364" s="1" t="s">
        <v>53</v>
      </c>
      <c r="G364" s="1" t="s">
        <v>54</v>
      </c>
      <c r="H364" s="1" t="s">
        <v>46</v>
      </c>
      <c r="I364" s="1" t="s">
        <v>55</v>
      </c>
      <c r="J364" s="1" t="s">
        <v>56</v>
      </c>
      <c r="K364" s="1" t="s">
        <v>57</v>
      </c>
      <c r="L364" s="1" t="s">
        <v>47</v>
      </c>
      <c r="M364" s="1" t="s">
        <v>48</v>
      </c>
      <c r="N364" s="1" t="s">
        <v>3</v>
      </c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 t="s">
        <v>58</v>
      </c>
    </row>
    <row r="365" spans="1:46" x14ac:dyDescent="0.3">
      <c r="A365" s="4">
        <v>1</v>
      </c>
      <c r="B365" s="4">
        <v>1</v>
      </c>
      <c r="C365" s="4">
        <f t="shared" ref="C365:C394" si="455">C331</f>
        <v>30</v>
      </c>
      <c r="D365" s="4">
        <v>1</v>
      </c>
      <c r="E365" s="4">
        <f t="shared" ref="E365:E394" si="456">INT(D365*C365)</f>
        <v>30</v>
      </c>
      <c r="F365" s="4">
        <f t="shared" ref="F365:N380" si="457">$E365*F$125</f>
        <v>6</v>
      </c>
      <c r="G365" s="4">
        <f t="shared" si="457"/>
        <v>15</v>
      </c>
      <c r="H365" s="4">
        <f t="shared" si="457"/>
        <v>30</v>
      </c>
      <c r="I365" s="4">
        <f t="shared" si="457"/>
        <v>75.599999999999994</v>
      </c>
      <c r="J365" s="4">
        <f t="shared" si="457"/>
        <v>63</v>
      </c>
      <c r="K365" s="4">
        <f t="shared" si="457"/>
        <v>42</v>
      </c>
      <c r="L365" s="4">
        <f t="shared" si="457"/>
        <v>15</v>
      </c>
      <c r="M365" s="4">
        <f t="shared" si="457"/>
        <v>195</v>
      </c>
      <c r="N365" s="4">
        <f t="shared" si="457"/>
        <v>90</v>
      </c>
      <c r="AT365" s="28" t="s">
        <v>589</v>
      </c>
    </row>
    <row r="366" spans="1:46" x14ac:dyDescent="0.3">
      <c r="A366" s="4">
        <v>2</v>
      </c>
      <c r="B366" s="4">
        <f t="shared" ref="B366:B394" si="458">B365+10</f>
        <v>11</v>
      </c>
      <c r="C366" s="4">
        <f t="shared" si="455"/>
        <v>30</v>
      </c>
      <c r="D366" s="4">
        <v>1</v>
      </c>
      <c r="E366" s="4">
        <f t="shared" si="456"/>
        <v>30</v>
      </c>
      <c r="F366" s="4">
        <f t="shared" si="457"/>
        <v>6</v>
      </c>
      <c r="G366" s="4">
        <f t="shared" si="457"/>
        <v>15</v>
      </c>
      <c r="H366" s="4">
        <f t="shared" si="457"/>
        <v>30</v>
      </c>
      <c r="I366" s="4">
        <f t="shared" si="457"/>
        <v>75.599999999999994</v>
      </c>
      <c r="J366" s="4">
        <f t="shared" si="457"/>
        <v>63</v>
      </c>
      <c r="K366" s="4">
        <f t="shared" si="457"/>
        <v>42</v>
      </c>
      <c r="L366" s="4">
        <f t="shared" si="457"/>
        <v>15</v>
      </c>
      <c r="M366" s="4">
        <f t="shared" si="457"/>
        <v>195</v>
      </c>
      <c r="N366" s="4">
        <f t="shared" si="457"/>
        <v>90</v>
      </c>
      <c r="Y366">
        <v>1</v>
      </c>
    </row>
    <row r="367" spans="1:46" x14ac:dyDescent="0.3">
      <c r="A367" s="23">
        <v>3</v>
      </c>
      <c r="B367" s="4">
        <f t="shared" si="458"/>
        <v>21</v>
      </c>
      <c r="C367" s="4">
        <f t="shared" si="455"/>
        <v>30</v>
      </c>
      <c r="D367" s="4">
        <v>1</v>
      </c>
      <c r="E367" s="4">
        <f t="shared" si="456"/>
        <v>30</v>
      </c>
      <c r="F367" s="4">
        <f t="shared" si="457"/>
        <v>6</v>
      </c>
      <c r="G367" s="4">
        <f t="shared" si="457"/>
        <v>15</v>
      </c>
      <c r="H367" s="4">
        <f t="shared" si="457"/>
        <v>30</v>
      </c>
      <c r="I367" s="4">
        <f t="shared" si="457"/>
        <v>75.599999999999994</v>
      </c>
      <c r="J367" s="4">
        <f t="shared" si="457"/>
        <v>63</v>
      </c>
      <c r="K367" s="4">
        <f t="shared" si="457"/>
        <v>42</v>
      </c>
      <c r="L367" s="4">
        <f t="shared" si="457"/>
        <v>15</v>
      </c>
      <c r="M367" s="4">
        <f t="shared" si="457"/>
        <v>195</v>
      </c>
      <c r="N367" s="4">
        <f t="shared" si="457"/>
        <v>90</v>
      </c>
      <c r="Y367">
        <v>1</v>
      </c>
    </row>
    <row r="368" spans="1:46" x14ac:dyDescent="0.3">
      <c r="A368" s="4">
        <v>4</v>
      </c>
      <c r="B368" s="4">
        <f t="shared" si="458"/>
        <v>31</v>
      </c>
      <c r="C368" s="4">
        <f t="shared" si="455"/>
        <v>50</v>
      </c>
      <c r="D368" s="4">
        <v>1</v>
      </c>
      <c r="E368" s="4">
        <f t="shared" si="456"/>
        <v>50</v>
      </c>
      <c r="F368" s="4">
        <f t="shared" si="457"/>
        <v>10</v>
      </c>
      <c r="G368" s="4">
        <f t="shared" si="457"/>
        <v>25</v>
      </c>
      <c r="H368" s="4">
        <f t="shared" si="457"/>
        <v>50</v>
      </c>
      <c r="I368" s="4">
        <f t="shared" si="457"/>
        <v>126</v>
      </c>
      <c r="J368" s="4">
        <f t="shared" si="457"/>
        <v>105</v>
      </c>
      <c r="K368" s="4">
        <f t="shared" si="457"/>
        <v>70</v>
      </c>
      <c r="L368" s="4">
        <f t="shared" si="457"/>
        <v>25</v>
      </c>
      <c r="M368" s="4">
        <f t="shared" si="457"/>
        <v>325</v>
      </c>
      <c r="N368" s="4">
        <f t="shared" si="457"/>
        <v>150</v>
      </c>
      <c r="Y368">
        <v>1</v>
      </c>
    </row>
    <row r="369" spans="1:46" x14ac:dyDescent="0.3">
      <c r="A369" s="4">
        <v>5</v>
      </c>
      <c r="B369" s="4">
        <f t="shared" si="458"/>
        <v>41</v>
      </c>
      <c r="C369" s="4">
        <f t="shared" si="455"/>
        <v>75</v>
      </c>
      <c r="D369" s="4">
        <v>1</v>
      </c>
      <c r="E369" s="4">
        <f t="shared" si="456"/>
        <v>75</v>
      </c>
      <c r="F369" s="4">
        <f t="shared" si="457"/>
        <v>15</v>
      </c>
      <c r="G369" s="4">
        <f t="shared" si="457"/>
        <v>37.5</v>
      </c>
      <c r="H369" s="4">
        <f t="shared" si="457"/>
        <v>75</v>
      </c>
      <c r="I369" s="4">
        <f t="shared" si="457"/>
        <v>189</v>
      </c>
      <c r="J369" s="4">
        <f t="shared" si="457"/>
        <v>157.5</v>
      </c>
      <c r="K369" s="4">
        <f t="shared" si="457"/>
        <v>105</v>
      </c>
      <c r="L369" s="4">
        <f t="shared" si="457"/>
        <v>37.5</v>
      </c>
      <c r="M369" s="4">
        <f t="shared" si="457"/>
        <v>487.5</v>
      </c>
      <c r="N369" s="4">
        <f t="shared" si="457"/>
        <v>225</v>
      </c>
      <c r="Y369">
        <v>2</v>
      </c>
      <c r="AT369" s="28" t="s">
        <v>591</v>
      </c>
    </row>
    <row r="370" spans="1:46" x14ac:dyDescent="0.3">
      <c r="A370" s="23">
        <v>6</v>
      </c>
      <c r="B370" s="4">
        <f t="shared" si="458"/>
        <v>51</v>
      </c>
      <c r="C370" s="4">
        <f t="shared" si="455"/>
        <v>100</v>
      </c>
      <c r="D370" s="4">
        <v>1</v>
      </c>
      <c r="E370" s="4">
        <f t="shared" si="456"/>
        <v>100</v>
      </c>
      <c r="F370" s="4">
        <f t="shared" si="457"/>
        <v>20</v>
      </c>
      <c r="G370" s="4">
        <f t="shared" si="457"/>
        <v>50</v>
      </c>
      <c r="H370" s="4">
        <f t="shared" si="457"/>
        <v>100</v>
      </c>
      <c r="I370" s="4">
        <f t="shared" si="457"/>
        <v>252</v>
      </c>
      <c r="J370" s="4">
        <f t="shared" si="457"/>
        <v>210</v>
      </c>
      <c r="K370" s="4">
        <f t="shared" si="457"/>
        <v>140</v>
      </c>
      <c r="L370" s="4">
        <f t="shared" si="457"/>
        <v>50</v>
      </c>
      <c r="M370" s="4">
        <f t="shared" si="457"/>
        <v>650</v>
      </c>
      <c r="N370" s="4">
        <f t="shared" si="457"/>
        <v>300</v>
      </c>
      <c r="Y370">
        <v>3</v>
      </c>
    </row>
    <row r="371" spans="1:46" x14ac:dyDescent="0.3">
      <c r="A371" s="4">
        <v>7</v>
      </c>
      <c r="B371" s="4">
        <f t="shared" si="458"/>
        <v>61</v>
      </c>
      <c r="C371" s="4">
        <f t="shared" si="455"/>
        <v>125</v>
      </c>
      <c r="D371" s="4">
        <v>1</v>
      </c>
      <c r="E371" s="4">
        <f t="shared" si="456"/>
        <v>125</v>
      </c>
      <c r="F371" s="4">
        <f t="shared" si="457"/>
        <v>25</v>
      </c>
      <c r="G371" s="4">
        <f t="shared" si="457"/>
        <v>62.5</v>
      </c>
      <c r="H371" s="4">
        <f t="shared" si="457"/>
        <v>125</v>
      </c>
      <c r="I371" s="4">
        <f t="shared" si="457"/>
        <v>315</v>
      </c>
      <c r="J371" s="4">
        <f t="shared" si="457"/>
        <v>262.5</v>
      </c>
      <c r="K371" s="4">
        <f t="shared" si="457"/>
        <v>175</v>
      </c>
      <c r="L371" s="4">
        <f t="shared" si="457"/>
        <v>62.5</v>
      </c>
      <c r="M371" s="4">
        <f t="shared" si="457"/>
        <v>812.5</v>
      </c>
      <c r="N371" s="4">
        <f t="shared" si="457"/>
        <v>375</v>
      </c>
      <c r="Y371">
        <v>4</v>
      </c>
    </row>
    <row r="372" spans="1:46" x14ac:dyDescent="0.3">
      <c r="A372" s="4">
        <v>8</v>
      </c>
      <c r="B372" s="4">
        <f t="shared" si="458"/>
        <v>71</v>
      </c>
      <c r="C372" s="4">
        <f t="shared" si="455"/>
        <v>150</v>
      </c>
      <c r="D372" s="4">
        <v>1</v>
      </c>
      <c r="E372" s="4">
        <f t="shared" si="456"/>
        <v>150</v>
      </c>
      <c r="F372" s="4">
        <f t="shared" si="457"/>
        <v>30</v>
      </c>
      <c r="G372" s="4">
        <f t="shared" si="457"/>
        <v>75</v>
      </c>
      <c r="H372" s="4">
        <f t="shared" si="457"/>
        <v>150</v>
      </c>
      <c r="I372" s="4">
        <f t="shared" si="457"/>
        <v>378</v>
      </c>
      <c r="J372" s="4">
        <f t="shared" si="457"/>
        <v>315</v>
      </c>
      <c r="K372" s="4">
        <f t="shared" si="457"/>
        <v>210</v>
      </c>
      <c r="L372" s="4">
        <f t="shared" si="457"/>
        <v>75</v>
      </c>
      <c r="M372" s="4">
        <f t="shared" si="457"/>
        <v>975</v>
      </c>
      <c r="N372" s="4">
        <f t="shared" si="457"/>
        <v>450</v>
      </c>
      <c r="Y372">
        <v>4</v>
      </c>
    </row>
    <row r="373" spans="1:46" x14ac:dyDescent="0.3">
      <c r="A373" s="23">
        <v>9</v>
      </c>
      <c r="B373" s="4">
        <f t="shared" si="458"/>
        <v>81</v>
      </c>
      <c r="C373" s="4">
        <f t="shared" si="455"/>
        <v>175</v>
      </c>
      <c r="D373" s="4">
        <v>1</v>
      </c>
      <c r="E373" s="4">
        <f t="shared" si="456"/>
        <v>175</v>
      </c>
      <c r="F373" s="4">
        <f t="shared" si="457"/>
        <v>35</v>
      </c>
      <c r="G373" s="4">
        <f t="shared" si="457"/>
        <v>87.5</v>
      </c>
      <c r="H373" s="4">
        <f t="shared" si="457"/>
        <v>175</v>
      </c>
      <c r="I373" s="4">
        <f t="shared" si="457"/>
        <v>441</v>
      </c>
      <c r="J373" s="4">
        <f t="shared" si="457"/>
        <v>367.5</v>
      </c>
      <c r="K373" s="4">
        <f t="shared" si="457"/>
        <v>244.99999999999997</v>
      </c>
      <c r="L373" s="4">
        <f t="shared" si="457"/>
        <v>87.5</v>
      </c>
      <c r="M373" s="4">
        <f t="shared" si="457"/>
        <v>1137.5</v>
      </c>
      <c r="N373" s="4">
        <f t="shared" si="457"/>
        <v>525</v>
      </c>
      <c r="Y373">
        <v>4</v>
      </c>
      <c r="AT373" s="28" t="s">
        <v>591</v>
      </c>
    </row>
    <row r="374" spans="1:46" x14ac:dyDescent="0.3">
      <c r="A374" s="4">
        <v>10</v>
      </c>
      <c r="B374" s="4">
        <f t="shared" si="458"/>
        <v>91</v>
      </c>
      <c r="C374" s="4">
        <f t="shared" si="455"/>
        <v>200</v>
      </c>
      <c r="D374" s="4">
        <f>AB374</f>
        <v>1</v>
      </c>
      <c r="E374" s="4">
        <f t="shared" si="456"/>
        <v>200</v>
      </c>
      <c r="F374" s="4">
        <f t="shared" si="457"/>
        <v>40</v>
      </c>
      <c r="G374" s="4">
        <f t="shared" si="457"/>
        <v>100</v>
      </c>
      <c r="H374" s="4">
        <f t="shared" si="457"/>
        <v>200</v>
      </c>
      <c r="I374" s="4">
        <f t="shared" si="457"/>
        <v>504</v>
      </c>
      <c r="J374" s="4">
        <f t="shared" si="457"/>
        <v>420</v>
      </c>
      <c r="K374" s="4">
        <f t="shared" si="457"/>
        <v>280</v>
      </c>
      <c r="L374" s="4">
        <f t="shared" si="457"/>
        <v>100</v>
      </c>
      <c r="M374" s="4">
        <f t="shared" si="457"/>
        <v>1300</v>
      </c>
      <c r="N374" s="4">
        <f t="shared" si="457"/>
        <v>600</v>
      </c>
      <c r="Y374">
        <v>5</v>
      </c>
      <c r="Z374">
        <v>1</v>
      </c>
      <c r="AA374" s="7">
        <v>0</v>
      </c>
      <c r="AB374">
        <v>1</v>
      </c>
    </row>
    <row r="375" spans="1:46" x14ac:dyDescent="0.3">
      <c r="A375" s="4">
        <v>11</v>
      </c>
      <c r="B375" s="4">
        <f t="shared" si="458"/>
        <v>101</v>
      </c>
      <c r="C375" s="4">
        <f t="shared" si="455"/>
        <v>230</v>
      </c>
      <c r="D375" s="4">
        <f t="shared" ref="D375:D394" si="459">AB375</f>
        <v>1.1950726683016863</v>
      </c>
      <c r="E375" s="4">
        <f t="shared" si="456"/>
        <v>274</v>
      </c>
      <c r="F375" s="4">
        <f t="shared" si="457"/>
        <v>54.800000000000004</v>
      </c>
      <c r="G375" s="4">
        <f t="shared" si="457"/>
        <v>137</v>
      </c>
      <c r="H375" s="4">
        <f t="shared" si="457"/>
        <v>274</v>
      </c>
      <c r="I375" s="4">
        <f t="shared" si="457"/>
        <v>690.48</v>
      </c>
      <c r="J375" s="4">
        <f t="shared" si="457"/>
        <v>575.4</v>
      </c>
      <c r="K375" s="4">
        <f t="shared" si="457"/>
        <v>383.59999999999997</v>
      </c>
      <c r="L375" s="4">
        <f t="shared" si="457"/>
        <v>137</v>
      </c>
      <c r="M375" s="4">
        <f t="shared" si="457"/>
        <v>1781</v>
      </c>
      <c r="N375" s="4">
        <f t="shared" si="457"/>
        <v>822</v>
      </c>
      <c r="Y375">
        <v>6</v>
      </c>
      <c r="AB375">
        <f>AB374*AC375</f>
        <v>1.1950726683016863</v>
      </c>
      <c r="AC375">
        <f>(AB379/AB374)^0.2</f>
        <v>1.1950726683016863</v>
      </c>
      <c r="AD375">
        <f>AB375-AB374</f>
        <v>0.19507266830168635</v>
      </c>
    </row>
    <row r="376" spans="1:46" x14ac:dyDescent="0.3">
      <c r="A376" s="23">
        <v>12</v>
      </c>
      <c r="B376" s="4">
        <f t="shared" si="458"/>
        <v>111</v>
      </c>
      <c r="C376" s="4">
        <f t="shared" si="455"/>
        <v>260</v>
      </c>
      <c r="D376" s="4">
        <f t="shared" si="459"/>
        <v>1.4281986825217123</v>
      </c>
      <c r="E376" s="4">
        <f t="shared" si="456"/>
        <v>371</v>
      </c>
      <c r="F376" s="4">
        <f t="shared" si="457"/>
        <v>74.2</v>
      </c>
      <c r="G376" s="4">
        <f t="shared" si="457"/>
        <v>185.5</v>
      </c>
      <c r="H376" s="4">
        <f t="shared" si="457"/>
        <v>371</v>
      </c>
      <c r="I376" s="4">
        <f t="shared" si="457"/>
        <v>934.92</v>
      </c>
      <c r="J376" s="4">
        <f t="shared" si="457"/>
        <v>779.1</v>
      </c>
      <c r="K376" s="4">
        <f t="shared" si="457"/>
        <v>519.4</v>
      </c>
      <c r="L376" s="4">
        <f t="shared" si="457"/>
        <v>185.5</v>
      </c>
      <c r="M376" s="4">
        <f t="shared" si="457"/>
        <v>2411.5</v>
      </c>
      <c r="N376" s="4">
        <f t="shared" si="457"/>
        <v>1113</v>
      </c>
      <c r="Y376">
        <v>7</v>
      </c>
      <c r="AB376">
        <f>AB375*AC376</f>
        <v>1.4281986825217123</v>
      </c>
      <c r="AC376">
        <f>(AB379/AB374)^0.2</f>
        <v>1.1950726683016863</v>
      </c>
      <c r="AD376">
        <f>AB376-AB375</f>
        <v>0.23312601422002599</v>
      </c>
    </row>
    <row r="377" spans="1:46" x14ac:dyDescent="0.3">
      <c r="A377" s="4">
        <v>13</v>
      </c>
      <c r="B377" s="4">
        <f t="shared" si="458"/>
        <v>121</v>
      </c>
      <c r="C377" s="4">
        <f t="shared" si="455"/>
        <v>290</v>
      </c>
      <c r="D377" s="4">
        <f t="shared" si="459"/>
        <v>1.7068012103861758</v>
      </c>
      <c r="E377" s="4">
        <f t="shared" si="456"/>
        <v>494</v>
      </c>
      <c r="F377" s="4">
        <f t="shared" si="457"/>
        <v>98.800000000000011</v>
      </c>
      <c r="G377" s="4">
        <f t="shared" si="457"/>
        <v>247</v>
      </c>
      <c r="H377" s="4">
        <f t="shared" si="457"/>
        <v>494</v>
      </c>
      <c r="I377" s="4">
        <f t="shared" si="457"/>
        <v>1244.8800000000001</v>
      </c>
      <c r="J377" s="4">
        <f t="shared" si="457"/>
        <v>1037.4000000000001</v>
      </c>
      <c r="K377" s="4">
        <f t="shared" si="457"/>
        <v>691.59999999999991</v>
      </c>
      <c r="L377" s="4">
        <f t="shared" si="457"/>
        <v>247</v>
      </c>
      <c r="M377" s="4">
        <f t="shared" si="457"/>
        <v>3211</v>
      </c>
      <c r="N377" s="4">
        <f t="shared" si="457"/>
        <v>1482</v>
      </c>
      <c r="Y377">
        <v>7</v>
      </c>
      <c r="AB377">
        <f>AB376*AC377</f>
        <v>1.7068012103861758</v>
      </c>
      <c r="AC377">
        <f>(AB379/AB374)^0.2</f>
        <v>1.1950726683016863</v>
      </c>
      <c r="AD377">
        <f t="shared" ref="AD377:AD393" si="460">AB377-AB376</f>
        <v>0.27860252786446349</v>
      </c>
      <c r="AT377" s="28" t="s">
        <v>591</v>
      </c>
    </row>
    <row r="378" spans="1:46" x14ac:dyDescent="0.3">
      <c r="A378" s="4">
        <v>14</v>
      </c>
      <c r="B378" s="4">
        <f t="shared" si="458"/>
        <v>131</v>
      </c>
      <c r="C378" s="4">
        <f t="shared" si="455"/>
        <v>320</v>
      </c>
      <c r="D378" s="4">
        <f t="shared" si="459"/>
        <v>2.0397514767567553</v>
      </c>
      <c r="E378" s="4">
        <f t="shared" si="456"/>
        <v>652</v>
      </c>
      <c r="F378" s="4">
        <f t="shared" si="457"/>
        <v>130.4</v>
      </c>
      <c r="G378" s="4">
        <f t="shared" si="457"/>
        <v>326</v>
      </c>
      <c r="H378" s="4">
        <f t="shared" si="457"/>
        <v>652</v>
      </c>
      <c r="I378" s="4">
        <f t="shared" si="457"/>
        <v>1643.04</v>
      </c>
      <c r="J378" s="4">
        <f t="shared" si="457"/>
        <v>1369.2</v>
      </c>
      <c r="K378" s="4">
        <f t="shared" si="457"/>
        <v>912.8</v>
      </c>
      <c r="L378" s="4">
        <f t="shared" si="457"/>
        <v>326</v>
      </c>
      <c r="M378" s="4">
        <f t="shared" si="457"/>
        <v>4238</v>
      </c>
      <c r="N378" s="4">
        <f t="shared" si="457"/>
        <v>1956</v>
      </c>
      <c r="Y378">
        <v>7</v>
      </c>
      <c r="AB378">
        <f>AB377*AC378</f>
        <v>2.0397514767567553</v>
      </c>
      <c r="AC378">
        <f>(AB379/AB374)^0.2</f>
        <v>1.1950726683016863</v>
      </c>
      <c r="AD378">
        <f t="shared" si="460"/>
        <v>0.33295026637057945</v>
      </c>
    </row>
    <row r="379" spans="1:46" x14ac:dyDescent="0.3">
      <c r="A379" s="23">
        <v>15</v>
      </c>
      <c r="B379" s="4">
        <f t="shared" si="458"/>
        <v>141</v>
      </c>
      <c r="C379" s="4">
        <f t="shared" si="455"/>
        <v>350</v>
      </c>
      <c r="D379" s="4">
        <f t="shared" si="459"/>
        <v>2.4376512400000006</v>
      </c>
      <c r="E379" s="4">
        <f t="shared" si="456"/>
        <v>853</v>
      </c>
      <c r="F379" s="4">
        <f t="shared" si="457"/>
        <v>170.60000000000002</v>
      </c>
      <c r="G379" s="4">
        <f t="shared" si="457"/>
        <v>426.5</v>
      </c>
      <c r="H379" s="4">
        <f t="shared" si="457"/>
        <v>853</v>
      </c>
      <c r="I379" s="4">
        <f t="shared" si="457"/>
        <v>2149.56</v>
      </c>
      <c r="J379" s="4">
        <f t="shared" si="457"/>
        <v>1791.3000000000002</v>
      </c>
      <c r="K379" s="4">
        <f t="shared" si="457"/>
        <v>1194.1999999999998</v>
      </c>
      <c r="L379" s="4">
        <f t="shared" si="457"/>
        <v>426.5</v>
      </c>
      <c r="M379" s="8">
        <f t="shared" si="457"/>
        <v>5544.5</v>
      </c>
      <c r="N379" s="4">
        <f t="shared" si="457"/>
        <v>2559</v>
      </c>
      <c r="Y379">
        <v>11</v>
      </c>
      <c r="AA379" s="7">
        <v>0.3</v>
      </c>
      <c r="AB379">
        <f>(Z394-Z374)*AA379+Z374</f>
        <v>2.4376512400000006</v>
      </c>
      <c r="AD379">
        <f t="shared" si="460"/>
        <v>0.39789976324324527</v>
      </c>
    </row>
    <row r="380" spans="1:46" x14ac:dyDescent="0.3">
      <c r="A380" s="4">
        <v>16</v>
      </c>
      <c r="B380" s="4">
        <f t="shared" si="458"/>
        <v>151</v>
      </c>
      <c r="C380" s="4">
        <f t="shared" si="455"/>
        <v>380</v>
      </c>
      <c r="D380" s="4">
        <f t="shared" si="459"/>
        <v>2.7375704564426275</v>
      </c>
      <c r="E380" s="4">
        <f t="shared" si="456"/>
        <v>1040</v>
      </c>
      <c r="F380" s="4">
        <f t="shared" si="457"/>
        <v>208</v>
      </c>
      <c r="G380" s="4">
        <f t="shared" si="457"/>
        <v>520</v>
      </c>
      <c r="H380" s="4">
        <f t="shared" si="457"/>
        <v>1040</v>
      </c>
      <c r="I380" s="4">
        <f t="shared" si="457"/>
        <v>2620.8000000000002</v>
      </c>
      <c r="J380" s="4">
        <f t="shared" si="457"/>
        <v>2184</v>
      </c>
      <c r="K380" s="4">
        <f t="shared" si="457"/>
        <v>1456</v>
      </c>
      <c r="L380" s="4">
        <f t="shared" si="457"/>
        <v>520</v>
      </c>
      <c r="M380" s="4">
        <f t="shared" si="457"/>
        <v>6760</v>
      </c>
      <c r="N380" s="4">
        <f t="shared" si="457"/>
        <v>3120</v>
      </c>
      <c r="Y380">
        <v>12</v>
      </c>
      <c r="AB380">
        <f>AB379*AC380</f>
        <v>2.7375704564426275</v>
      </c>
      <c r="AC380">
        <f>(AB384/AB379)^0.2</f>
        <v>1.1230361470587675</v>
      </c>
      <c r="AD380">
        <f t="shared" si="460"/>
        <v>0.29991921644262698</v>
      </c>
    </row>
    <row r="381" spans="1:46" x14ac:dyDescent="0.3">
      <c r="A381" s="4">
        <v>17</v>
      </c>
      <c r="B381" s="4">
        <f t="shared" si="458"/>
        <v>161</v>
      </c>
      <c r="C381" s="4">
        <f t="shared" si="455"/>
        <v>415</v>
      </c>
      <c r="D381" s="4">
        <f t="shared" si="459"/>
        <v>3.0743905777052398</v>
      </c>
      <c r="E381" s="4">
        <f t="shared" si="456"/>
        <v>1275</v>
      </c>
      <c r="F381" s="4">
        <f t="shared" ref="F381:N394" si="461">$E381*F$125</f>
        <v>255</v>
      </c>
      <c r="G381" s="4">
        <f t="shared" si="461"/>
        <v>637.5</v>
      </c>
      <c r="H381" s="4">
        <f t="shared" si="461"/>
        <v>1275</v>
      </c>
      <c r="I381" s="4">
        <f t="shared" si="461"/>
        <v>3213</v>
      </c>
      <c r="J381" s="4">
        <f t="shared" si="461"/>
        <v>2677.5</v>
      </c>
      <c r="K381" s="4">
        <f t="shared" si="461"/>
        <v>1785</v>
      </c>
      <c r="L381" s="4">
        <f t="shared" si="461"/>
        <v>637.5</v>
      </c>
      <c r="M381" s="4">
        <f t="shared" si="461"/>
        <v>8287.5</v>
      </c>
      <c r="N381" s="4">
        <f t="shared" si="461"/>
        <v>3825</v>
      </c>
      <c r="Y381">
        <v>12</v>
      </c>
      <c r="AB381">
        <f>AB380*AC381</f>
        <v>3.0743905777052398</v>
      </c>
      <c r="AC381">
        <f>(AB384/AB379)^0.2</f>
        <v>1.1230361470587675</v>
      </c>
      <c r="AD381">
        <f t="shared" si="460"/>
        <v>0.33682012126261229</v>
      </c>
    </row>
    <row r="382" spans="1:46" x14ac:dyDescent="0.3">
      <c r="A382" s="23">
        <v>18</v>
      </c>
      <c r="B382" s="4">
        <f t="shared" si="458"/>
        <v>171</v>
      </c>
      <c r="C382" s="4">
        <f t="shared" si="455"/>
        <v>450</v>
      </c>
      <c r="D382" s="4">
        <f t="shared" si="459"/>
        <v>3.4526517489398709</v>
      </c>
      <c r="E382" s="4">
        <f t="shared" si="456"/>
        <v>1553</v>
      </c>
      <c r="F382" s="4">
        <f t="shared" si="461"/>
        <v>310.60000000000002</v>
      </c>
      <c r="G382" s="4">
        <f t="shared" si="461"/>
        <v>776.5</v>
      </c>
      <c r="H382" s="4">
        <f t="shared" si="461"/>
        <v>1553</v>
      </c>
      <c r="I382" s="4">
        <f t="shared" si="461"/>
        <v>3913.56</v>
      </c>
      <c r="J382" s="4">
        <f t="shared" si="461"/>
        <v>3261.3</v>
      </c>
      <c r="K382" s="4">
        <f t="shared" si="461"/>
        <v>2174.1999999999998</v>
      </c>
      <c r="L382" s="4">
        <f t="shared" si="461"/>
        <v>776.5</v>
      </c>
      <c r="M382" s="4">
        <f t="shared" si="461"/>
        <v>10094.5</v>
      </c>
      <c r="N382" s="4">
        <f t="shared" si="461"/>
        <v>4659</v>
      </c>
      <c r="Y382">
        <v>13</v>
      </c>
      <c r="AB382">
        <f>AB381*AC382</f>
        <v>3.4526517489398709</v>
      </c>
      <c r="AC382">
        <f>(AB384/AB379)^0.2</f>
        <v>1.1230361470587675</v>
      </c>
      <c r="AD382">
        <f t="shared" si="460"/>
        <v>0.3782611712346311</v>
      </c>
    </row>
    <row r="383" spans="1:46" x14ac:dyDescent="0.3">
      <c r="A383" s="4">
        <v>19</v>
      </c>
      <c r="B383" s="4">
        <f t="shared" si="458"/>
        <v>181</v>
      </c>
      <c r="C383" s="4">
        <f t="shared" si="455"/>
        <v>485</v>
      </c>
      <c r="D383" s="4">
        <f t="shared" si="459"/>
        <v>3.8774527172651476</v>
      </c>
      <c r="E383" s="4">
        <f t="shared" si="456"/>
        <v>1880</v>
      </c>
      <c r="F383" s="4">
        <f t="shared" si="461"/>
        <v>376</v>
      </c>
      <c r="G383" s="4">
        <f t="shared" si="461"/>
        <v>940</v>
      </c>
      <c r="H383" s="4">
        <f t="shared" si="461"/>
        <v>1880</v>
      </c>
      <c r="I383" s="4">
        <f t="shared" si="461"/>
        <v>4737.6000000000004</v>
      </c>
      <c r="J383" s="4">
        <f t="shared" si="461"/>
        <v>3948</v>
      </c>
      <c r="K383" s="4">
        <f t="shared" si="461"/>
        <v>2632</v>
      </c>
      <c r="L383" s="4">
        <f t="shared" si="461"/>
        <v>940</v>
      </c>
      <c r="M383" s="4">
        <f t="shared" si="461"/>
        <v>12220</v>
      </c>
      <c r="N383" s="4">
        <f t="shared" si="461"/>
        <v>5640</v>
      </c>
      <c r="Y383">
        <v>14</v>
      </c>
      <c r="AB383">
        <f>AB382*AC383</f>
        <v>3.8774527172651476</v>
      </c>
      <c r="AC383">
        <f>(AB384/AB379)^0.2</f>
        <v>1.1230361470587675</v>
      </c>
      <c r="AD383">
        <f t="shared" si="460"/>
        <v>0.4248009683252767</v>
      </c>
    </row>
    <row r="384" spans="1:46" x14ac:dyDescent="0.3">
      <c r="A384" s="4">
        <v>20</v>
      </c>
      <c r="B384" s="8">
        <f t="shared" si="458"/>
        <v>191</v>
      </c>
      <c r="C384" s="4">
        <f t="shared" si="455"/>
        <v>520</v>
      </c>
      <c r="D384" s="4">
        <f t="shared" si="459"/>
        <v>4.3545195600000017</v>
      </c>
      <c r="E384" s="4">
        <f t="shared" si="456"/>
        <v>2264</v>
      </c>
      <c r="F384" s="4">
        <f t="shared" si="461"/>
        <v>452.8</v>
      </c>
      <c r="G384" s="4">
        <f t="shared" si="461"/>
        <v>1132</v>
      </c>
      <c r="H384" s="4">
        <f t="shared" si="461"/>
        <v>2264</v>
      </c>
      <c r="I384" s="4">
        <f t="shared" si="461"/>
        <v>5705.28</v>
      </c>
      <c r="J384" s="4">
        <f t="shared" si="461"/>
        <v>4754.4000000000005</v>
      </c>
      <c r="K384" s="4">
        <f t="shared" si="461"/>
        <v>3169.6</v>
      </c>
      <c r="L384" s="4">
        <f t="shared" si="461"/>
        <v>1132</v>
      </c>
      <c r="M384" s="4">
        <f t="shared" si="461"/>
        <v>14716</v>
      </c>
      <c r="N384" s="4">
        <f t="shared" si="461"/>
        <v>6792</v>
      </c>
      <c r="Y384">
        <v>14</v>
      </c>
      <c r="AA384" s="7">
        <v>0.7</v>
      </c>
      <c r="AB384">
        <f>(Z394-Z374)*AA384+Z374</f>
        <v>4.3545195600000017</v>
      </c>
      <c r="AD384">
        <f t="shared" si="460"/>
        <v>0.47706684273485411</v>
      </c>
    </row>
    <row r="385" spans="1:30" x14ac:dyDescent="0.3">
      <c r="A385" s="23">
        <v>21</v>
      </c>
      <c r="B385" s="4">
        <f t="shared" si="458"/>
        <v>201</v>
      </c>
      <c r="C385" s="4">
        <f t="shared" si="455"/>
        <v>555</v>
      </c>
      <c r="D385" s="4">
        <f t="shared" si="459"/>
        <v>4.5312643901844689</v>
      </c>
      <c r="E385" s="4">
        <f t="shared" si="456"/>
        <v>2514</v>
      </c>
      <c r="F385" s="4">
        <f t="shared" si="461"/>
        <v>502.8</v>
      </c>
      <c r="G385" s="4">
        <f t="shared" si="461"/>
        <v>1257</v>
      </c>
      <c r="H385" s="4">
        <f t="shared" si="461"/>
        <v>2514</v>
      </c>
      <c r="I385" s="4">
        <f t="shared" si="461"/>
        <v>6335.28</v>
      </c>
      <c r="J385" s="4">
        <f t="shared" si="461"/>
        <v>5279.4000000000005</v>
      </c>
      <c r="K385" s="4">
        <f t="shared" si="461"/>
        <v>3519.6</v>
      </c>
      <c r="L385" s="4">
        <f t="shared" si="461"/>
        <v>1257</v>
      </c>
      <c r="M385" s="4">
        <f t="shared" si="461"/>
        <v>16341</v>
      </c>
      <c r="N385" s="4">
        <f t="shared" si="461"/>
        <v>7542</v>
      </c>
      <c r="Y385">
        <v>14</v>
      </c>
      <c r="AB385">
        <f>AB384*AC385</f>
        <v>4.5312643901844689</v>
      </c>
      <c r="AC385">
        <f>(AB389/AB384)^0.2</f>
        <v>1.0405888244958228</v>
      </c>
      <c r="AD385">
        <f t="shared" si="460"/>
        <v>0.17674483018446718</v>
      </c>
    </row>
    <row r="386" spans="1:30" x14ac:dyDescent="0.3">
      <c r="A386" s="4">
        <v>22</v>
      </c>
      <c r="B386" s="4">
        <f t="shared" si="458"/>
        <v>211</v>
      </c>
      <c r="C386" s="4">
        <f t="shared" si="455"/>
        <v>590</v>
      </c>
      <c r="D386" s="4">
        <f t="shared" si="459"/>
        <v>4.7151830852618382</v>
      </c>
      <c r="E386" s="4">
        <f t="shared" si="456"/>
        <v>2781</v>
      </c>
      <c r="F386" s="4">
        <f t="shared" si="461"/>
        <v>556.20000000000005</v>
      </c>
      <c r="G386" s="4">
        <f t="shared" si="461"/>
        <v>1390.5</v>
      </c>
      <c r="H386" s="4">
        <f t="shared" si="461"/>
        <v>2781</v>
      </c>
      <c r="I386" s="4">
        <f t="shared" si="461"/>
        <v>7008.12</v>
      </c>
      <c r="J386" s="4">
        <f t="shared" si="461"/>
        <v>5840.1</v>
      </c>
      <c r="K386" s="4">
        <f t="shared" si="461"/>
        <v>3893.3999999999996</v>
      </c>
      <c r="L386" s="4">
        <f t="shared" si="461"/>
        <v>1390.5</v>
      </c>
      <c r="M386" s="4">
        <f t="shared" si="461"/>
        <v>18076.5</v>
      </c>
      <c r="N386" s="4">
        <f t="shared" si="461"/>
        <v>8343</v>
      </c>
      <c r="Y386">
        <v>15</v>
      </c>
      <c r="AB386">
        <f>AB385*AC386</f>
        <v>4.7151830852618382</v>
      </c>
      <c r="AC386">
        <f>(AB389/AB384)^0.2</f>
        <v>1.0405888244958228</v>
      </c>
      <c r="AD386">
        <f t="shared" si="460"/>
        <v>0.18391869507736924</v>
      </c>
    </row>
    <row r="387" spans="1:30" x14ac:dyDescent="0.3">
      <c r="A387" s="4">
        <v>23</v>
      </c>
      <c r="B387" s="4">
        <f t="shared" si="458"/>
        <v>221</v>
      </c>
      <c r="C387" s="4">
        <f t="shared" si="455"/>
        <v>630</v>
      </c>
      <c r="D387" s="4">
        <f t="shared" si="459"/>
        <v>4.9065668239752034</v>
      </c>
      <c r="E387" s="4">
        <f t="shared" si="456"/>
        <v>3091</v>
      </c>
      <c r="F387" s="4">
        <f t="shared" si="461"/>
        <v>618.20000000000005</v>
      </c>
      <c r="G387" s="4">
        <f t="shared" si="461"/>
        <v>1545.5</v>
      </c>
      <c r="H387" s="4">
        <f t="shared" si="461"/>
        <v>3091</v>
      </c>
      <c r="I387" s="4">
        <f t="shared" si="461"/>
        <v>7789.32</v>
      </c>
      <c r="J387" s="4">
        <f t="shared" si="461"/>
        <v>6491.1</v>
      </c>
      <c r="K387" s="4">
        <f t="shared" si="461"/>
        <v>4327.3999999999996</v>
      </c>
      <c r="L387" s="4">
        <f t="shared" si="461"/>
        <v>1545.5</v>
      </c>
      <c r="M387" s="4">
        <f t="shared" si="461"/>
        <v>20091.5</v>
      </c>
      <c r="N387" s="4">
        <f t="shared" si="461"/>
        <v>9273</v>
      </c>
      <c r="Y387">
        <v>16</v>
      </c>
      <c r="AB387">
        <f>AB386*AC387</f>
        <v>4.9065668239752034</v>
      </c>
      <c r="AC387">
        <f>(AB389/AB384)^0.2</f>
        <v>1.0405888244958228</v>
      </c>
      <c r="AD387">
        <f t="shared" si="460"/>
        <v>0.19138373871336523</v>
      </c>
    </row>
    <row r="388" spans="1:30" x14ac:dyDescent="0.3">
      <c r="A388" s="23">
        <v>24</v>
      </c>
      <c r="B388" s="4">
        <f t="shared" si="458"/>
        <v>231</v>
      </c>
      <c r="C388" s="4">
        <f t="shared" si="455"/>
        <v>670</v>
      </c>
      <c r="D388" s="4">
        <f t="shared" si="459"/>
        <v>5.1057186036705593</v>
      </c>
      <c r="E388" s="4">
        <f t="shared" si="456"/>
        <v>3420</v>
      </c>
      <c r="F388" s="4">
        <f t="shared" si="461"/>
        <v>684</v>
      </c>
      <c r="G388" s="4">
        <f t="shared" si="461"/>
        <v>1710</v>
      </c>
      <c r="H388" s="4">
        <f t="shared" si="461"/>
        <v>3420</v>
      </c>
      <c r="I388" s="4">
        <f t="shared" si="461"/>
        <v>8618.4</v>
      </c>
      <c r="J388" s="4">
        <f t="shared" si="461"/>
        <v>7182</v>
      </c>
      <c r="K388" s="4">
        <f t="shared" si="461"/>
        <v>4788</v>
      </c>
      <c r="L388" s="4">
        <f t="shared" si="461"/>
        <v>1710</v>
      </c>
      <c r="M388" s="4">
        <f t="shared" si="461"/>
        <v>22230</v>
      </c>
      <c r="N388" s="4">
        <f t="shared" si="461"/>
        <v>10260</v>
      </c>
      <c r="Y388">
        <v>16</v>
      </c>
      <c r="AB388">
        <f>AB387*AC388</f>
        <v>5.1057186036705593</v>
      </c>
      <c r="AC388">
        <f>(AB389/AB384)^0.2</f>
        <v>1.0405888244958228</v>
      </c>
      <c r="AD388">
        <f t="shared" si="460"/>
        <v>0.19915177969535591</v>
      </c>
    </row>
    <row r="389" spans="1:30" x14ac:dyDescent="0.3">
      <c r="A389" s="4">
        <v>25</v>
      </c>
      <c r="B389" s="4">
        <f t="shared" si="458"/>
        <v>241</v>
      </c>
      <c r="C389" s="4">
        <f t="shared" si="455"/>
        <v>710</v>
      </c>
      <c r="D389" s="4">
        <f t="shared" si="459"/>
        <v>5.3129537200000021</v>
      </c>
      <c r="E389" s="4">
        <f t="shared" si="456"/>
        <v>3772</v>
      </c>
      <c r="F389" s="4">
        <f t="shared" si="461"/>
        <v>754.40000000000009</v>
      </c>
      <c r="G389" s="4">
        <f t="shared" si="461"/>
        <v>1886</v>
      </c>
      <c r="H389" s="4">
        <f t="shared" si="461"/>
        <v>3772</v>
      </c>
      <c r="I389" s="4">
        <f t="shared" si="461"/>
        <v>9505.44</v>
      </c>
      <c r="J389" s="4">
        <f t="shared" si="461"/>
        <v>7921.2000000000007</v>
      </c>
      <c r="K389" s="4">
        <f t="shared" si="461"/>
        <v>5280.7999999999993</v>
      </c>
      <c r="L389" s="4">
        <f t="shared" si="461"/>
        <v>1886</v>
      </c>
      <c r="M389" s="4">
        <f t="shared" si="461"/>
        <v>24518</v>
      </c>
      <c r="N389" s="4">
        <f t="shared" si="461"/>
        <v>11316</v>
      </c>
      <c r="Y389">
        <v>17</v>
      </c>
      <c r="AA389" s="7">
        <v>0.9</v>
      </c>
      <c r="AB389">
        <f>(Z394-Z374)*AA389+Z374</f>
        <v>5.3129537200000021</v>
      </c>
      <c r="AD389">
        <f t="shared" si="460"/>
        <v>0.2072351163294428</v>
      </c>
    </row>
    <row r="390" spans="1:30" x14ac:dyDescent="0.3">
      <c r="A390" s="4">
        <v>26</v>
      </c>
      <c r="B390" s="4">
        <f t="shared" si="458"/>
        <v>251</v>
      </c>
      <c r="C390" s="4">
        <f t="shared" si="455"/>
        <v>750</v>
      </c>
      <c r="D390" s="4">
        <f t="shared" si="459"/>
        <v>5.4055152670245192</v>
      </c>
      <c r="E390" s="4">
        <f t="shared" si="456"/>
        <v>4054</v>
      </c>
      <c r="F390" s="4">
        <f t="shared" si="461"/>
        <v>810.80000000000007</v>
      </c>
      <c r="G390" s="4">
        <f t="shared" si="461"/>
        <v>2027</v>
      </c>
      <c r="H390" s="4">
        <f t="shared" si="461"/>
        <v>4054</v>
      </c>
      <c r="I390" s="4">
        <f t="shared" si="461"/>
        <v>10216.08</v>
      </c>
      <c r="J390" s="4">
        <f t="shared" si="461"/>
        <v>8513.4</v>
      </c>
      <c r="K390" s="4">
        <f t="shared" si="461"/>
        <v>5675.5999999999995</v>
      </c>
      <c r="L390" s="4">
        <f t="shared" si="461"/>
        <v>2027</v>
      </c>
      <c r="M390" s="4">
        <f t="shared" si="461"/>
        <v>26351</v>
      </c>
      <c r="N390" s="4">
        <f t="shared" si="461"/>
        <v>12162</v>
      </c>
      <c r="Y390">
        <v>18</v>
      </c>
      <c r="AB390">
        <f>AB389*AC390</f>
        <v>5.4055152670245192</v>
      </c>
      <c r="AC390">
        <f>(AB394/AB389)^0.2</f>
        <v>1.0174218620945408</v>
      </c>
      <c r="AD390">
        <f t="shared" si="460"/>
        <v>9.2561547024517132E-2</v>
      </c>
    </row>
    <row r="391" spans="1:30" x14ac:dyDescent="0.3">
      <c r="A391" s="23">
        <v>27</v>
      </c>
      <c r="B391" s="4">
        <f t="shared" si="458"/>
        <v>261</v>
      </c>
      <c r="C391" s="4">
        <f t="shared" si="455"/>
        <v>790</v>
      </c>
      <c r="D391" s="4">
        <f t="shared" si="459"/>
        <v>5.4996894085565549</v>
      </c>
      <c r="E391" s="4">
        <f t="shared" si="456"/>
        <v>4344</v>
      </c>
      <c r="F391" s="4">
        <f t="shared" si="461"/>
        <v>868.80000000000007</v>
      </c>
      <c r="G391" s="4">
        <f t="shared" si="461"/>
        <v>2172</v>
      </c>
      <c r="H391" s="4">
        <f t="shared" si="461"/>
        <v>4344</v>
      </c>
      <c r="I391" s="4">
        <f t="shared" si="461"/>
        <v>10946.88</v>
      </c>
      <c r="J391" s="4">
        <f t="shared" si="461"/>
        <v>9122.4</v>
      </c>
      <c r="K391" s="4">
        <f t="shared" si="461"/>
        <v>6081.5999999999995</v>
      </c>
      <c r="L391" s="4">
        <f t="shared" si="461"/>
        <v>2172</v>
      </c>
      <c r="M391" s="4">
        <f t="shared" si="461"/>
        <v>28236</v>
      </c>
      <c r="N391" s="4">
        <f t="shared" si="461"/>
        <v>13032</v>
      </c>
      <c r="Y391">
        <v>18</v>
      </c>
      <c r="AB391">
        <f>AB390*AC391</f>
        <v>5.4996894085565549</v>
      </c>
      <c r="AC391">
        <f>(AB394/AB389)^0.2</f>
        <v>1.0174218620945408</v>
      </c>
      <c r="AD391">
        <f t="shared" si="460"/>
        <v>9.4174141532035627E-2</v>
      </c>
    </row>
    <row r="392" spans="1:30" x14ac:dyDescent="0.3">
      <c r="A392" s="4">
        <v>28</v>
      </c>
      <c r="B392" s="4">
        <f t="shared" si="458"/>
        <v>271</v>
      </c>
      <c r="C392" s="4">
        <f t="shared" si="455"/>
        <v>830</v>
      </c>
      <c r="D392" s="4">
        <f t="shared" si="459"/>
        <v>5.5955042389952334</v>
      </c>
      <c r="E392" s="4">
        <f t="shared" si="456"/>
        <v>4644</v>
      </c>
      <c r="F392" s="4">
        <f t="shared" si="461"/>
        <v>928.80000000000007</v>
      </c>
      <c r="G392" s="4">
        <f t="shared" si="461"/>
        <v>2322</v>
      </c>
      <c r="H392" s="4">
        <f t="shared" si="461"/>
        <v>4644</v>
      </c>
      <c r="I392" s="4">
        <f t="shared" si="461"/>
        <v>11702.88</v>
      </c>
      <c r="J392" s="4">
        <f t="shared" si="461"/>
        <v>9752.4</v>
      </c>
      <c r="K392" s="4">
        <f t="shared" si="461"/>
        <v>6501.5999999999995</v>
      </c>
      <c r="L392" s="4">
        <f t="shared" si="461"/>
        <v>2322</v>
      </c>
      <c r="M392" s="4">
        <f t="shared" si="461"/>
        <v>30186</v>
      </c>
      <c r="N392" s="4">
        <f t="shared" si="461"/>
        <v>13932</v>
      </c>
      <c r="Y392">
        <v>19</v>
      </c>
      <c r="AB392">
        <f>AB391*AC392</f>
        <v>5.5955042389952334</v>
      </c>
      <c r="AC392">
        <f>(AB394/AB389)^0.2</f>
        <v>1.0174218620945408</v>
      </c>
      <c r="AD392">
        <f t="shared" si="460"/>
        <v>9.5814830438678555E-2</v>
      </c>
    </row>
    <row r="393" spans="1:30" x14ac:dyDescent="0.3">
      <c r="A393" s="4">
        <v>29</v>
      </c>
      <c r="B393" s="4">
        <f t="shared" si="458"/>
        <v>281</v>
      </c>
      <c r="C393" s="4">
        <f t="shared" si="455"/>
        <v>870</v>
      </c>
      <c r="D393" s="4">
        <f t="shared" si="459"/>
        <v>5.6929883421964265</v>
      </c>
      <c r="E393" s="4">
        <f t="shared" si="456"/>
        <v>4952</v>
      </c>
      <c r="F393" s="4">
        <f t="shared" si="461"/>
        <v>990.40000000000009</v>
      </c>
      <c r="G393" s="4">
        <f t="shared" si="461"/>
        <v>2476</v>
      </c>
      <c r="H393" s="4">
        <f t="shared" si="461"/>
        <v>4952</v>
      </c>
      <c r="I393" s="4">
        <f t="shared" si="461"/>
        <v>12479.04</v>
      </c>
      <c r="J393" s="4">
        <f t="shared" si="461"/>
        <v>10399.200000000001</v>
      </c>
      <c r="K393" s="4">
        <f t="shared" si="461"/>
        <v>6932.7999999999993</v>
      </c>
      <c r="L393" s="4">
        <f t="shared" si="461"/>
        <v>2476</v>
      </c>
      <c r="M393" s="4">
        <f t="shared" si="461"/>
        <v>32188</v>
      </c>
      <c r="N393" s="8">
        <f t="shared" si="461"/>
        <v>14856</v>
      </c>
      <c r="O393" s="7"/>
      <c r="P393" s="7"/>
      <c r="Q393" s="7"/>
      <c r="R393" s="7"/>
      <c r="S393" s="7"/>
      <c r="T393" s="7"/>
      <c r="U393" s="7"/>
      <c r="V393" s="7"/>
      <c r="W393" s="7"/>
      <c r="X393" s="7"/>
      <c r="Y393">
        <v>19</v>
      </c>
      <c r="AB393">
        <f>AB392*AC393</f>
        <v>5.6929883421964265</v>
      </c>
      <c r="AC393">
        <f>(AB394/AB389)^0.2</f>
        <v>1.0174218620945408</v>
      </c>
      <c r="AD393">
        <f t="shared" si="460"/>
        <v>9.7484103201193051E-2</v>
      </c>
    </row>
    <row r="394" spans="1:30" x14ac:dyDescent="0.3">
      <c r="A394" s="23">
        <v>30</v>
      </c>
      <c r="B394" s="4">
        <f t="shared" si="458"/>
        <v>291</v>
      </c>
      <c r="C394" s="4">
        <f t="shared" si="455"/>
        <v>910</v>
      </c>
      <c r="D394" s="4">
        <f t="shared" si="459"/>
        <v>5.7921708000000018</v>
      </c>
      <c r="E394" s="4">
        <f t="shared" si="456"/>
        <v>5270</v>
      </c>
      <c r="F394" s="4">
        <f t="shared" si="461"/>
        <v>1054</v>
      </c>
      <c r="G394" s="4">
        <f t="shared" si="461"/>
        <v>2635</v>
      </c>
      <c r="H394" s="4">
        <f t="shared" si="461"/>
        <v>5270</v>
      </c>
      <c r="I394" s="4">
        <f t="shared" si="461"/>
        <v>13280.4</v>
      </c>
      <c r="J394" s="4">
        <f t="shared" si="461"/>
        <v>11067</v>
      </c>
      <c r="K394" s="4">
        <f t="shared" si="461"/>
        <v>7377.9999999999991</v>
      </c>
      <c r="L394" s="4">
        <f t="shared" si="461"/>
        <v>2635</v>
      </c>
      <c r="M394" s="4">
        <f t="shared" si="461"/>
        <v>34255</v>
      </c>
      <c r="N394" s="4">
        <f t="shared" si="461"/>
        <v>15810</v>
      </c>
      <c r="Y394">
        <v>19</v>
      </c>
      <c r="Z394">
        <f>D363*AA394</f>
        <v>5.7921708000000018</v>
      </c>
      <c r="AA394" s="7">
        <v>1</v>
      </c>
      <c r="AB394">
        <f>(Z394-Z374)*AA394+Z374</f>
        <v>5.7921708000000018</v>
      </c>
    </row>
    <row r="397" spans="1:30" x14ac:dyDescent="0.3">
      <c r="A397" s="20" t="s">
        <v>2</v>
      </c>
      <c r="B397" s="8">
        <v>8</v>
      </c>
      <c r="C397" s="20" t="s">
        <v>43</v>
      </c>
      <c r="D397" s="21">
        <f>INDEX($AB:$AB,MATCH(B397,$AA:$AA,0))</f>
        <v>7.5298220400000027</v>
      </c>
      <c r="F397">
        <v>0.2</v>
      </c>
      <c r="G397">
        <v>0.5</v>
      </c>
      <c r="H397">
        <v>1</v>
      </c>
      <c r="I397">
        <v>2.52</v>
      </c>
      <c r="J397">
        <v>2.1</v>
      </c>
      <c r="K397">
        <v>1.4</v>
      </c>
      <c r="L397">
        <v>0.5</v>
      </c>
      <c r="M397">
        <v>6.5</v>
      </c>
      <c r="N397">
        <v>3</v>
      </c>
    </row>
    <row r="398" spans="1:30" ht="16.5" x14ac:dyDescent="0.3">
      <c r="A398" s="1" t="s">
        <v>20</v>
      </c>
      <c r="B398" s="1" t="s">
        <v>5</v>
      </c>
      <c r="C398" s="1" t="s">
        <v>19</v>
      </c>
      <c r="D398" s="1" t="s">
        <v>52</v>
      </c>
      <c r="E398" s="22" t="s">
        <v>29</v>
      </c>
      <c r="F398" s="1" t="s">
        <v>53</v>
      </c>
      <c r="G398" s="1" t="s">
        <v>54</v>
      </c>
      <c r="H398" s="1" t="s">
        <v>46</v>
      </c>
      <c r="I398" s="1" t="s">
        <v>55</v>
      </c>
      <c r="J398" s="1" t="s">
        <v>56</v>
      </c>
      <c r="K398" s="1" t="s">
        <v>57</v>
      </c>
      <c r="L398" s="1" t="s">
        <v>47</v>
      </c>
      <c r="M398" s="1" t="s">
        <v>48</v>
      </c>
      <c r="N398" s="1" t="s">
        <v>3</v>
      </c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 t="s">
        <v>58</v>
      </c>
    </row>
    <row r="399" spans="1:30" x14ac:dyDescent="0.3">
      <c r="A399" s="4">
        <v>1</v>
      </c>
      <c r="B399" s="4">
        <v>1</v>
      </c>
      <c r="C399" s="4">
        <f t="shared" ref="C399:C428" si="462">C365</f>
        <v>30</v>
      </c>
      <c r="D399" s="4">
        <v>1</v>
      </c>
      <c r="E399" s="4">
        <f t="shared" ref="E399:E428" si="463">INT(D399*C399)</f>
        <v>30</v>
      </c>
      <c r="F399" s="4">
        <f t="shared" ref="F399:N414" si="464">$E399*F$125</f>
        <v>6</v>
      </c>
      <c r="G399" s="4">
        <f t="shared" si="464"/>
        <v>15</v>
      </c>
      <c r="H399" s="4">
        <f t="shared" si="464"/>
        <v>30</v>
      </c>
      <c r="I399" s="4">
        <f t="shared" si="464"/>
        <v>75.599999999999994</v>
      </c>
      <c r="J399" s="4">
        <f t="shared" si="464"/>
        <v>63</v>
      </c>
      <c r="K399" s="4">
        <f t="shared" si="464"/>
        <v>42</v>
      </c>
      <c r="L399" s="4">
        <f t="shared" si="464"/>
        <v>15</v>
      </c>
      <c r="M399" s="4">
        <f t="shared" si="464"/>
        <v>195</v>
      </c>
      <c r="N399" s="4">
        <f t="shared" si="464"/>
        <v>90</v>
      </c>
    </row>
    <row r="400" spans="1:30" x14ac:dyDescent="0.3">
      <c r="A400" s="4">
        <v>2</v>
      </c>
      <c r="B400" s="4">
        <f t="shared" ref="B400:B428" si="465">B399+10</f>
        <v>11</v>
      </c>
      <c r="C400" s="4">
        <f t="shared" si="462"/>
        <v>30</v>
      </c>
      <c r="D400" s="4">
        <v>1</v>
      </c>
      <c r="E400" s="4">
        <f t="shared" si="463"/>
        <v>30</v>
      </c>
      <c r="F400" s="4">
        <f t="shared" si="464"/>
        <v>6</v>
      </c>
      <c r="G400" s="4">
        <f t="shared" si="464"/>
        <v>15</v>
      </c>
      <c r="H400" s="4">
        <f t="shared" si="464"/>
        <v>30</v>
      </c>
      <c r="I400" s="4">
        <f t="shared" si="464"/>
        <v>75.599999999999994</v>
      </c>
      <c r="J400" s="4">
        <f t="shared" si="464"/>
        <v>63</v>
      </c>
      <c r="K400" s="4">
        <f t="shared" si="464"/>
        <v>42</v>
      </c>
      <c r="L400" s="4">
        <f t="shared" si="464"/>
        <v>15</v>
      </c>
      <c r="M400" s="4">
        <f t="shared" si="464"/>
        <v>195</v>
      </c>
      <c r="N400" s="4">
        <f t="shared" si="464"/>
        <v>90</v>
      </c>
      <c r="Y400">
        <v>1</v>
      </c>
    </row>
    <row r="401" spans="1:30" x14ac:dyDescent="0.3">
      <c r="A401" s="23">
        <v>3</v>
      </c>
      <c r="B401" s="4">
        <f t="shared" si="465"/>
        <v>21</v>
      </c>
      <c r="C401" s="4">
        <f t="shared" si="462"/>
        <v>30</v>
      </c>
      <c r="D401" s="4">
        <v>1</v>
      </c>
      <c r="E401" s="4">
        <f t="shared" si="463"/>
        <v>30</v>
      </c>
      <c r="F401" s="4">
        <f t="shared" si="464"/>
        <v>6</v>
      </c>
      <c r="G401" s="4">
        <f t="shared" si="464"/>
        <v>15</v>
      </c>
      <c r="H401" s="4">
        <f t="shared" si="464"/>
        <v>30</v>
      </c>
      <c r="I401" s="4">
        <f t="shared" si="464"/>
        <v>75.599999999999994</v>
      </c>
      <c r="J401" s="4">
        <f t="shared" si="464"/>
        <v>63</v>
      </c>
      <c r="K401" s="4">
        <f t="shared" si="464"/>
        <v>42</v>
      </c>
      <c r="L401" s="4">
        <f t="shared" si="464"/>
        <v>15</v>
      </c>
      <c r="M401" s="4">
        <f t="shared" si="464"/>
        <v>195</v>
      </c>
      <c r="N401" s="4">
        <f t="shared" si="464"/>
        <v>90</v>
      </c>
      <c r="Y401">
        <v>1</v>
      </c>
    </row>
    <row r="402" spans="1:30" x14ac:dyDescent="0.3">
      <c r="A402" s="4">
        <v>4</v>
      </c>
      <c r="B402" s="4">
        <f t="shared" si="465"/>
        <v>31</v>
      </c>
      <c r="C402" s="4">
        <f t="shared" si="462"/>
        <v>50</v>
      </c>
      <c r="D402" s="4">
        <v>1</v>
      </c>
      <c r="E402" s="4">
        <f t="shared" si="463"/>
        <v>50</v>
      </c>
      <c r="F402" s="4">
        <f t="shared" si="464"/>
        <v>10</v>
      </c>
      <c r="G402" s="4">
        <f t="shared" si="464"/>
        <v>25</v>
      </c>
      <c r="H402" s="4">
        <f t="shared" si="464"/>
        <v>50</v>
      </c>
      <c r="I402" s="4">
        <f t="shared" si="464"/>
        <v>126</v>
      </c>
      <c r="J402" s="4">
        <f t="shared" si="464"/>
        <v>105</v>
      </c>
      <c r="K402" s="4">
        <f t="shared" si="464"/>
        <v>70</v>
      </c>
      <c r="L402" s="4">
        <f t="shared" si="464"/>
        <v>25</v>
      </c>
      <c r="M402" s="4">
        <f t="shared" si="464"/>
        <v>325</v>
      </c>
      <c r="N402" s="4">
        <f t="shared" si="464"/>
        <v>150</v>
      </c>
      <c r="Y402">
        <v>1</v>
      </c>
    </row>
    <row r="403" spans="1:30" x14ac:dyDescent="0.3">
      <c r="A403" s="4">
        <v>5</v>
      </c>
      <c r="B403" s="4">
        <f t="shared" si="465"/>
        <v>41</v>
      </c>
      <c r="C403" s="4">
        <f t="shared" si="462"/>
        <v>75</v>
      </c>
      <c r="D403" s="4">
        <v>1</v>
      </c>
      <c r="E403" s="4">
        <f t="shared" si="463"/>
        <v>75</v>
      </c>
      <c r="F403" s="4">
        <f t="shared" si="464"/>
        <v>15</v>
      </c>
      <c r="G403" s="4">
        <f t="shared" si="464"/>
        <v>37.5</v>
      </c>
      <c r="H403" s="4">
        <f t="shared" si="464"/>
        <v>75</v>
      </c>
      <c r="I403" s="4">
        <f t="shared" si="464"/>
        <v>189</v>
      </c>
      <c r="J403" s="4">
        <f t="shared" si="464"/>
        <v>157.5</v>
      </c>
      <c r="K403" s="4">
        <f t="shared" si="464"/>
        <v>105</v>
      </c>
      <c r="L403" s="4">
        <f t="shared" si="464"/>
        <v>37.5</v>
      </c>
      <c r="M403" s="4">
        <f t="shared" si="464"/>
        <v>487.5</v>
      </c>
      <c r="N403" s="4">
        <f t="shared" si="464"/>
        <v>225</v>
      </c>
      <c r="Y403">
        <v>2</v>
      </c>
    </row>
    <row r="404" spans="1:30" x14ac:dyDescent="0.3">
      <c r="A404" s="23">
        <v>6</v>
      </c>
      <c r="B404" s="4">
        <f t="shared" si="465"/>
        <v>51</v>
      </c>
      <c r="C404" s="4">
        <f t="shared" si="462"/>
        <v>100</v>
      </c>
      <c r="D404" s="4">
        <v>1</v>
      </c>
      <c r="E404" s="4">
        <f t="shared" si="463"/>
        <v>100</v>
      </c>
      <c r="F404" s="4">
        <f t="shared" si="464"/>
        <v>20</v>
      </c>
      <c r="G404" s="4">
        <f t="shared" si="464"/>
        <v>50</v>
      </c>
      <c r="H404" s="4">
        <f t="shared" si="464"/>
        <v>100</v>
      </c>
      <c r="I404" s="4">
        <f t="shared" si="464"/>
        <v>252</v>
      </c>
      <c r="J404" s="4">
        <f t="shared" si="464"/>
        <v>210</v>
      </c>
      <c r="K404" s="4">
        <f t="shared" si="464"/>
        <v>140</v>
      </c>
      <c r="L404" s="4">
        <f t="shared" si="464"/>
        <v>50</v>
      </c>
      <c r="M404" s="4">
        <f t="shared" si="464"/>
        <v>650</v>
      </c>
      <c r="N404" s="4">
        <f t="shared" si="464"/>
        <v>300</v>
      </c>
      <c r="Y404">
        <v>3</v>
      </c>
    </row>
    <row r="405" spans="1:30" x14ac:dyDescent="0.3">
      <c r="A405" s="4">
        <v>7</v>
      </c>
      <c r="B405" s="4">
        <f t="shared" si="465"/>
        <v>61</v>
      </c>
      <c r="C405" s="4">
        <f t="shared" si="462"/>
        <v>125</v>
      </c>
      <c r="D405" s="4">
        <v>1</v>
      </c>
      <c r="E405" s="4">
        <f t="shared" si="463"/>
        <v>125</v>
      </c>
      <c r="F405" s="4">
        <f t="shared" si="464"/>
        <v>25</v>
      </c>
      <c r="G405" s="4">
        <f t="shared" si="464"/>
        <v>62.5</v>
      </c>
      <c r="H405" s="4">
        <f t="shared" si="464"/>
        <v>125</v>
      </c>
      <c r="I405" s="4">
        <f t="shared" si="464"/>
        <v>315</v>
      </c>
      <c r="J405" s="4">
        <f t="shared" si="464"/>
        <v>262.5</v>
      </c>
      <c r="K405" s="4">
        <f t="shared" si="464"/>
        <v>175</v>
      </c>
      <c r="L405" s="4">
        <f t="shared" si="464"/>
        <v>62.5</v>
      </c>
      <c r="M405" s="4">
        <f t="shared" si="464"/>
        <v>812.5</v>
      </c>
      <c r="N405" s="4">
        <f t="shared" si="464"/>
        <v>375</v>
      </c>
      <c r="Y405">
        <v>4</v>
      </c>
    </row>
    <row r="406" spans="1:30" x14ac:dyDescent="0.3">
      <c r="A406" s="4">
        <v>8</v>
      </c>
      <c r="B406" s="4">
        <f t="shared" si="465"/>
        <v>71</v>
      </c>
      <c r="C406" s="4">
        <f t="shared" si="462"/>
        <v>150</v>
      </c>
      <c r="D406" s="4">
        <v>1</v>
      </c>
      <c r="E406" s="4">
        <f t="shared" si="463"/>
        <v>150</v>
      </c>
      <c r="F406" s="4">
        <f t="shared" si="464"/>
        <v>30</v>
      </c>
      <c r="G406" s="4">
        <f t="shared" si="464"/>
        <v>75</v>
      </c>
      <c r="H406" s="4">
        <f t="shared" si="464"/>
        <v>150</v>
      </c>
      <c r="I406" s="4">
        <f t="shared" si="464"/>
        <v>378</v>
      </c>
      <c r="J406" s="4">
        <f t="shared" si="464"/>
        <v>315</v>
      </c>
      <c r="K406" s="4">
        <f t="shared" si="464"/>
        <v>210</v>
      </c>
      <c r="L406" s="4">
        <f t="shared" si="464"/>
        <v>75</v>
      </c>
      <c r="M406" s="4">
        <f t="shared" si="464"/>
        <v>975</v>
      </c>
      <c r="N406" s="4">
        <f t="shared" si="464"/>
        <v>450</v>
      </c>
      <c r="Y406">
        <v>4</v>
      </c>
    </row>
    <row r="407" spans="1:30" x14ac:dyDescent="0.3">
      <c r="A407" s="23">
        <v>9</v>
      </c>
      <c r="B407" s="4">
        <f t="shared" si="465"/>
        <v>81</v>
      </c>
      <c r="C407" s="4">
        <f t="shared" si="462"/>
        <v>175</v>
      </c>
      <c r="D407" s="4">
        <v>1</v>
      </c>
      <c r="E407" s="4">
        <f t="shared" si="463"/>
        <v>175</v>
      </c>
      <c r="F407" s="4">
        <f t="shared" si="464"/>
        <v>35</v>
      </c>
      <c r="G407" s="4">
        <f t="shared" si="464"/>
        <v>87.5</v>
      </c>
      <c r="H407" s="4">
        <f t="shared" si="464"/>
        <v>175</v>
      </c>
      <c r="I407" s="4">
        <f t="shared" si="464"/>
        <v>441</v>
      </c>
      <c r="J407" s="4">
        <f t="shared" si="464"/>
        <v>367.5</v>
      </c>
      <c r="K407" s="4">
        <f t="shared" si="464"/>
        <v>244.99999999999997</v>
      </c>
      <c r="L407" s="4">
        <f t="shared" si="464"/>
        <v>87.5</v>
      </c>
      <c r="M407" s="4">
        <f t="shared" si="464"/>
        <v>1137.5</v>
      </c>
      <c r="N407" s="4">
        <f t="shared" si="464"/>
        <v>525</v>
      </c>
      <c r="Y407">
        <v>4</v>
      </c>
    </row>
    <row r="408" spans="1:30" x14ac:dyDescent="0.3">
      <c r="A408" s="4">
        <v>10</v>
      </c>
      <c r="B408" s="4">
        <f t="shared" si="465"/>
        <v>91</v>
      </c>
      <c r="C408" s="4">
        <f t="shared" si="462"/>
        <v>200</v>
      </c>
      <c r="D408" s="4">
        <f>AB408</f>
        <v>1</v>
      </c>
      <c r="E408" s="4">
        <f t="shared" si="463"/>
        <v>200</v>
      </c>
      <c r="F408" s="4">
        <f t="shared" si="464"/>
        <v>40</v>
      </c>
      <c r="G408" s="4">
        <f t="shared" si="464"/>
        <v>100</v>
      </c>
      <c r="H408" s="4">
        <f t="shared" si="464"/>
        <v>200</v>
      </c>
      <c r="I408" s="4">
        <f t="shared" si="464"/>
        <v>504</v>
      </c>
      <c r="J408" s="4">
        <f t="shared" si="464"/>
        <v>420</v>
      </c>
      <c r="K408" s="4">
        <f t="shared" si="464"/>
        <v>280</v>
      </c>
      <c r="L408" s="4">
        <f t="shared" si="464"/>
        <v>100</v>
      </c>
      <c r="M408" s="4">
        <f t="shared" si="464"/>
        <v>1300</v>
      </c>
      <c r="N408" s="4">
        <f t="shared" si="464"/>
        <v>600</v>
      </c>
      <c r="Y408">
        <v>5</v>
      </c>
      <c r="Z408">
        <v>1</v>
      </c>
      <c r="AA408" s="7">
        <v>0</v>
      </c>
      <c r="AB408">
        <v>1</v>
      </c>
    </row>
    <row r="409" spans="1:30" x14ac:dyDescent="0.3">
      <c r="A409" s="4">
        <v>11</v>
      </c>
      <c r="B409" s="4">
        <f t="shared" si="465"/>
        <v>101</v>
      </c>
      <c r="C409" s="4">
        <f t="shared" si="462"/>
        <v>230</v>
      </c>
      <c r="D409" s="4">
        <f t="shared" ref="D409:D428" si="466">AB409</f>
        <v>1.2423026906969754</v>
      </c>
      <c r="E409" s="4">
        <f t="shared" si="463"/>
        <v>285</v>
      </c>
      <c r="F409" s="4">
        <f t="shared" si="464"/>
        <v>57</v>
      </c>
      <c r="G409" s="4">
        <f t="shared" si="464"/>
        <v>142.5</v>
      </c>
      <c r="H409" s="4">
        <f t="shared" si="464"/>
        <v>285</v>
      </c>
      <c r="I409" s="4">
        <f t="shared" si="464"/>
        <v>718.2</v>
      </c>
      <c r="J409" s="4">
        <f t="shared" si="464"/>
        <v>598.5</v>
      </c>
      <c r="K409" s="4">
        <f t="shared" si="464"/>
        <v>399</v>
      </c>
      <c r="L409" s="4">
        <f t="shared" si="464"/>
        <v>142.5</v>
      </c>
      <c r="M409" s="4">
        <f t="shared" si="464"/>
        <v>1852.5</v>
      </c>
      <c r="N409" s="4">
        <f t="shared" si="464"/>
        <v>855</v>
      </c>
      <c r="Y409">
        <v>6</v>
      </c>
      <c r="AB409">
        <f>AB408*AC409</f>
        <v>1.2423026906969754</v>
      </c>
      <c r="AC409">
        <f>(AB413/AB408)^0.2</f>
        <v>1.2423026906969754</v>
      </c>
      <c r="AD409">
        <f>AB409-AB408</f>
        <v>0.24230269069697541</v>
      </c>
    </row>
    <row r="410" spans="1:30" x14ac:dyDescent="0.3">
      <c r="A410" s="23">
        <v>12</v>
      </c>
      <c r="B410" s="4">
        <f t="shared" si="465"/>
        <v>111</v>
      </c>
      <c r="C410" s="4">
        <f t="shared" si="462"/>
        <v>260</v>
      </c>
      <c r="D410" s="4">
        <f t="shared" si="466"/>
        <v>1.5433159753129448</v>
      </c>
      <c r="E410" s="4">
        <f t="shared" si="463"/>
        <v>401</v>
      </c>
      <c r="F410" s="4">
        <f t="shared" si="464"/>
        <v>80.2</v>
      </c>
      <c r="G410" s="4">
        <f t="shared" si="464"/>
        <v>200.5</v>
      </c>
      <c r="H410" s="4">
        <f t="shared" si="464"/>
        <v>401</v>
      </c>
      <c r="I410" s="4">
        <f t="shared" si="464"/>
        <v>1010.52</v>
      </c>
      <c r="J410" s="4">
        <f t="shared" si="464"/>
        <v>842.1</v>
      </c>
      <c r="K410" s="4">
        <f t="shared" si="464"/>
        <v>561.4</v>
      </c>
      <c r="L410" s="4">
        <f t="shared" si="464"/>
        <v>200.5</v>
      </c>
      <c r="M410" s="4">
        <f t="shared" si="464"/>
        <v>2606.5</v>
      </c>
      <c r="N410" s="4">
        <f t="shared" si="464"/>
        <v>1203</v>
      </c>
      <c r="Y410">
        <v>7</v>
      </c>
      <c r="AB410">
        <f>AB409*AC410</f>
        <v>1.5433159753129448</v>
      </c>
      <c r="AC410">
        <f>(AB413/AB408)^0.2</f>
        <v>1.2423026906969754</v>
      </c>
      <c r="AD410">
        <f>AB410-AB409</f>
        <v>0.30101328461596943</v>
      </c>
    </row>
    <row r="411" spans="1:30" x14ac:dyDescent="0.3">
      <c r="A411" s="4">
        <v>13</v>
      </c>
      <c r="B411" s="4">
        <f t="shared" si="465"/>
        <v>121</v>
      </c>
      <c r="C411" s="4">
        <f t="shared" si="462"/>
        <v>290</v>
      </c>
      <c r="D411" s="4">
        <f t="shared" si="466"/>
        <v>1.9172655887268983</v>
      </c>
      <c r="E411" s="4">
        <f t="shared" si="463"/>
        <v>556</v>
      </c>
      <c r="F411" s="4">
        <f t="shared" si="464"/>
        <v>111.2</v>
      </c>
      <c r="G411" s="4">
        <f t="shared" si="464"/>
        <v>278</v>
      </c>
      <c r="H411" s="4">
        <f t="shared" si="464"/>
        <v>556</v>
      </c>
      <c r="I411" s="4">
        <f t="shared" si="464"/>
        <v>1401.1200000000001</v>
      </c>
      <c r="J411" s="4">
        <f t="shared" si="464"/>
        <v>1167.6000000000001</v>
      </c>
      <c r="K411" s="4">
        <f t="shared" si="464"/>
        <v>778.4</v>
      </c>
      <c r="L411" s="4">
        <f t="shared" si="464"/>
        <v>278</v>
      </c>
      <c r="M411" s="4">
        <f t="shared" si="464"/>
        <v>3614</v>
      </c>
      <c r="N411" s="4">
        <f t="shared" si="464"/>
        <v>1668</v>
      </c>
      <c r="Y411">
        <v>7</v>
      </c>
      <c r="AB411">
        <f>AB410*AC411</f>
        <v>1.9172655887268983</v>
      </c>
      <c r="AC411">
        <f>(AB413/AB408)^0.2</f>
        <v>1.2423026906969754</v>
      </c>
      <c r="AD411">
        <f t="shared" ref="AD411:AD427" si="467">AB411-AB410</f>
        <v>0.3739496134139535</v>
      </c>
    </row>
    <row r="412" spans="1:30" x14ac:dyDescent="0.3">
      <c r="A412" s="4">
        <v>14</v>
      </c>
      <c r="B412" s="4">
        <f t="shared" si="465"/>
        <v>131</v>
      </c>
      <c r="C412" s="4">
        <f t="shared" si="462"/>
        <v>320</v>
      </c>
      <c r="D412" s="4">
        <f t="shared" si="466"/>
        <v>2.3818241996561467</v>
      </c>
      <c r="E412" s="4">
        <f t="shared" si="463"/>
        <v>762</v>
      </c>
      <c r="F412" s="4">
        <f t="shared" si="464"/>
        <v>152.4</v>
      </c>
      <c r="G412" s="4">
        <f t="shared" si="464"/>
        <v>381</v>
      </c>
      <c r="H412" s="4">
        <f t="shared" si="464"/>
        <v>762</v>
      </c>
      <c r="I412" s="4">
        <f t="shared" si="464"/>
        <v>1920.24</v>
      </c>
      <c r="J412" s="4">
        <f t="shared" si="464"/>
        <v>1600.2</v>
      </c>
      <c r="K412" s="4">
        <f t="shared" si="464"/>
        <v>1066.8</v>
      </c>
      <c r="L412" s="4">
        <f t="shared" si="464"/>
        <v>381</v>
      </c>
      <c r="M412" s="4">
        <f t="shared" si="464"/>
        <v>4953</v>
      </c>
      <c r="N412" s="4">
        <f t="shared" si="464"/>
        <v>2286</v>
      </c>
      <c r="Y412">
        <v>7</v>
      </c>
      <c r="AB412">
        <f>AB411*AC412</f>
        <v>2.3818241996561467</v>
      </c>
      <c r="AC412">
        <f>(AB413/AB408)^0.2</f>
        <v>1.2423026906969754</v>
      </c>
      <c r="AD412">
        <f t="shared" si="467"/>
        <v>0.46455861092924833</v>
      </c>
    </row>
    <row r="413" spans="1:30" x14ac:dyDescent="0.3">
      <c r="A413" s="23">
        <v>15</v>
      </c>
      <c r="B413" s="4">
        <f t="shared" si="465"/>
        <v>141</v>
      </c>
      <c r="C413" s="4">
        <f t="shared" si="462"/>
        <v>350</v>
      </c>
      <c r="D413" s="4">
        <f t="shared" si="466"/>
        <v>2.958946612000001</v>
      </c>
      <c r="E413" s="4">
        <f t="shared" si="463"/>
        <v>1035</v>
      </c>
      <c r="F413" s="4">
        <f t="shared" si="464"/>
        <v>207</v>
      </c>
      <c r="G413" s="4">
        <f t="shared" si="464"/>
        <v>517.5</v>
      </c>
      <c r="H413" s="4">
        <f t="shared" si="464"/>
        <v>1035</v>
      </c>
      <c r="I413" s="4">
        <f t="shared" si="464"/>
        <v>2608.1999999999998</v>
      </c>
      <c r="J413" s="4">
        <f t="shared" si="464"/>
        <v>2173.5</v>
      </c>
      <c r="K413" s="4">
        <f t="shared" si="464"/>
        <v>1449</v>
      </c>
      <c r="L413" s="4">
        <f t="shared" si="464"/>
        <v>517.5</v>
      </c>
      <c r="M413" s="8">
        <f t="shared" si="464"/>
        <v>6727.5</v>
      </c>
      <c r="N413" s="4">
        <f t="shared" si="464"/>
        <v>3105</v>
      </c>
      <c r="Y413">
        <v>11</v>
      </c>
      <c r="AA413" s="7">
        <v>0.3</v>
      </c>
      <c r="AB413">
        <f>(Z428-Z408)*AA413+Z408</f>
        <v>2.958946612000001</v>
      </c>
      <c r="AD413">
        <f t="shared" si="467"/>
        <v>0.57712241234385431</v>
      </c>
    </row>
    <row r="414" spans="1:30" x14ac:dyDescent="0.3">
      <c r="A414" s="4">
        <v>16</v>
      </c>
      <c r="B414" s="4">
        <f t="shared" si="465"/>
        <v>151</v>
      </c>
      <c r="C414" s="4">
        <f t="shared" si="462"/>
        <v>380</v>
      </c>
      <c r="D414" s="4">
        <f t="shared" si="466"/>
        <v>3.358105939457718</v>
      </c>
      <c r="E414" s="4">
        <f t="shared" si="463"/>
        <v>1276</v>
      </c>
      <c r="F414" s="4">
        <f t="shared" si="464"/>
        <v>255.20000000000002</v>
      </c>
      <c r="G414" s="4">
        <f t="shared" si="464"/>
        <v>638</v>
      </c>
      <c r="H414" s="4">
        <f t="shared" si="464"/>
        <v>1276</v>
      </c>
      <c r="I414" s="4">
        <f t="shared" si="464"/>
        <v>3215.52</v>
      </c>
      <c r="J414" s="4">
        <f t="shared" si="464"/>
        <v>2679.6</v>
      </c>
      <c r="K414" s="4">
        <f t="shared" si="464"/>
        <v>1786.3999999999999</v>
      </c>
      <c r="L414" s="4">
        <f t="shared" si="464"/>
        <v>638</v>
      </c>
      <c r="M414" s="4">
        <f t="shared" si="464"/>
        <v>8294</v>
      </c>
      <c r="N414" s="4">
        <f t="shared" si="464"/>
        <v>3828</v>
      </c>
      <c r="Y414">
        <v>12</v>
      </c>
      <c r="AB414">
        <f>AB413*AC414</f>
        <v>3.358105939457718</v>
      </c>
      <c r="AC414">
        <f>(AB418/AB413)^0.2</f>
        <v>1.1348991312783161</v>
      </c>
      <c r="AD414">
        <f t="shared" si="467"/>
        <v>0.39915932745771698</v>
      </c>
    </row>
    <row r="415" spans="1:30" x14ac:dyDescent="0.3">
      <c r="A415" s="4">
        <v>17</v>
      </c>
      <c r="B415" s="4">
        <f t="shared" si="465"/>
        <v>161</v>
      </c>
      <c r="C415" s="4">
        <f t="shared" si="462"/>
        <v>415</v>
      </c>
      <c r="D415" s="4">
        <f t="shared" si="466"/>
        <v>3.8111115134311175</v>
      </c>
      <c r="E415" s="4">
        <f t="shared" si="463"/>
        <v>1581</v>
      </c>
      <c r="F415" s="4">
        <f t="shared" ref="F415:N428" si="468">$E415*F$125</f>
        <v>316.20000000000005</v>
      </c>
      <c r="G415" s="4">
        <f t="shared" si="468"/>
        <v>790.5</v>
      </c>
      <c r="H415" s="4">
        <f t="shared" si="468"/>
        <v>1581</v>
      </c>
      <c r="I415" s="4">
        <f t="shared" si="468"/>
        <v>3984.12</v>
      </c>
      <c r="J415" s="4">
        <f t="shared" si="468"/>
        <v>3320.1000000000004</v>
      </c>
      <c r="K415" s="4">
        <f t="shared" si="468"/>
        <v>2213.3999999999996</v>
      </c>
      <c r="L415" s="4">
        <f t="shared" si="468"/>
        <v>790.5</v>
      </c>
      <c r="M415" s="4">
        <f t="shared" si="468"/>
        <v>10276.5</v>
      </c>
      <c r="N415" s="4">
        <f t="shared" si="468"/>
        <v>4743</v>
      </c>
      <c r="Y415">
        <v>12</v>
      </c>
      <c r="AB415">
        <f>AB414*AC415</f>
        <v>3.8111115134311175</v>
      </c>
      <c r="AC415">
        <f>(AB418/AB413)^0.2</f>
        <v>1.1348991312783161</v>
      </c>
      <c r="AD415">
        <f t="shared" si="467"/>
        <v>0.45300557397339958</v>
      </c>
    </row>
    <row r="416" spans="1:30" x14ac:dyDescent="0.3">
      <c r="A416" s="23">
        <v>18</v>
      </c>
      <c r="B416" s="4">
        <f t="shared" si="465"/>
        <v>171</v>
      </c>
      <c r="C416" s="4">
        <f t="shared" si="462"/>
        <v>450</v>
      </c>
      <c r="D416" s="4">
        <f t="shared" si="466"/>
        <v>4.325227145797764</v>
      </c>
      <c r="E416" s="4">
        <f t="shared" si="463"/>
        <v>1946</v>
      </c>
      <c r="F416" s="4">
        <f t="shared" si="468"/>
        <v>389.20000000000005</v>
      </c>
      <c r="G416" s="4">
        <f t="shared" si="468"/>
        <v>973</v>
      </c>
      <c r="H416" s="4">
        <f t="shared" si="468"/>
        <v>1946</v>
      </c>
      <c r="I416" s="4">
        <f t="shared" si="468"/>
        <v>4903.92</v>
      </c>
      <c r="J416" s="4">
        <f t="shared" si="468"/>
        <v>4086.6000000000004</v>
      </c>
      <c r="K416" s="4">
        <f t="shared" si="468"/>
        <v>2724.3999999999996</v>
      </c>
      <c r="L416" s="4">
        <f t="shared" si="468"/>
        <v>973</v>
      </c>
      <c r="M416" s="4">
        <f t="shared" si="468"/>
        <v>12649</v>
      </c>
      <c r="N416" s="4">
        <f t="shared" si="468"/>
        <v>5838</v>
      </c>
      <c r="Y416">
        <v>13</v>
      </c>
      <c r="AB416">
        <f>AB415*AC416</f>
        <v>4.325227145797764</v>
      </c>
      <c r="AC416">
        <f>(AB418/AB413)^0.2</f>
        <v>1.1348991312783161</v>
      </c>
      <c r="AD416">
        <f t="shared" si="467"/>
        <v>0.51411563236664648</v>
      </c>
    </row>
    <row r="417" spans="1:30" x14ac:dyDescent="0.3">
      <c r="A417" s="4">
        <v>19</v>
      </c>
      <c r="B417" s="4">
        <f t="shared" si="465"/>
        <v>181</v>
      </c>
      <c r="C417" s="4">
        <f t="shared" si="462"/>
        <v>485</v>
      </c>
      <c r="D417" s="4">
        <f t="shared" si="466"/>
        <v>4.9086965303472727</v>
      </c>
      <c r="E417" s="4">
        <f t="shared" si="463"/>
        <v>2380</v>
      </c>
      <c r="F417" s="4">
        <f t="shared" si="468"/>
        <v>476</v>
      </c>
      <c r="G417" s="4">
        <f t="shared" si="468"/>
        <v>1190</v>
      </c>
      <c r="H417" s="4">
        <f t="shared" si="468"/>
        <v>2380</v>
      </c>
      <c r="I417" s="4">
        <f t="shared" si="468"/>
        <v>5997.6</v>
      </c>
      <c r="J417" s="4">
        <f t="shared" si="468"/>
        <v>4998</v>
      </c>
      <c r="K417" s="4">
        <f t="shared" si="468"/>
        <v>3332</v>
      </c>
      <c r="L417" s="4">
        <f t="shared" si="468"/>
        <v>1190</v>
      </c>
      <c r="M417" s="4">
        <f t="shared" si="468"/>
        <v>15470</v>
      </c>
      <c r="N417" s="4">
        <f t="shared" si="468"/>
        <v>7140</v>
      </c>
      <c r="Y417">
        <v>14</v>
      </c>
      <c r="AB417">
        <f>AB416*AC417</f>
        <v>4.9086965303472727</v>
      </c>
      <c r="AC417">
        <f>(AB418/AB413)^0.2</f>
        <v>1.1348991312783161</v>
      </c>
      <c r="AD417">
        <f t="shared" si="467"/>
        <v>0.5834693845495087</v>
      </c>
    </row>
    <row r="418" spans="1:30" x14ac:dyDescent="0.3">
      <c r="A418" s="4">
        <v>20</v>
      </c>
      <c r="B418" s="8">
        <f t="shared" si="465"/>
        <v>191</v>
      </c>
      <c r="C418" s="4">
        <f t="shared" si="462"/>
        <v>520</v>
      </c>
      <c r="D418" s="4">
        <f t="shared" si="466"/>
        <v>5.5708754280000017</v>
      </c>
      <c r="E418" s="4">
        <f t="shared" si="463"/>
        <v>2896</v>
      </c>
      <c r="F418" s="4">
        <f t="shared" si="468"/>
        <v>579.20000000000005</v>
      </c>
      <c r="G418" s="4">
        <f t="shared" si="468"/>
        <v>1448</v>
      </c>
      <c r="H418" s="4">
        <f t="shared" si="468"/>
        <v>2896</v>
      </c>
      <c r="I418" s="4">
        <f t="shared" si="468"/>
        <v>7297.92</v>
      </c>
      <c r="J418" s="4">
        <f t="shared" si="468"/>
        <v>6081.6</v>
      </c>
      <c r="K418" s="4">
        <f t="shared" si="468"/>
        <v>4054.3999999999996</v>
      </c>
      <c r="L418" s="4">
        <f t="shared" si="468"/>
        <v>1448</v>
      </c>
      <c r="M418" s="4">
        <f t="shared" si="468"/>
        <v>18824</v>
      </c>
      <c r="N418" s="4">
        <f t="shared" si="468"/>
        <v>8688</v>
      </c>
      <c r="Y418">
        <v>14</v>
      </c>
      <c r="AA418" s="7">
        <v>0.7</v>
      </c>
      <c r="AB418">
        <f>(Z428-Z408)*AA418+Z408</f>
        <v>5.5708754280000017</v>
      </c>
      <c r="AD418">
        <f t="shared" si="467"/>
        <v>0.66217889765272897</v>
      </c>
    </row>
    <row r="419" spans="1:30" x14ac:dyDescent="0.3">
      <c r="A419" s="23">
        <v>21</v>
      </c>
      <c r="B419" s="4">
        <f t="shared" si="465"/>
        <v>201</v>
      </c>
      <c r="C419" s="4">
        <f t="shared" si="462"/>
        <v>555</v>
      </c>
      <c r="D419" s="4">
        <f t="shared" si="466"/>
        <v>5.8105405944129416</v>
      </c>
      <c r="E419" s="4">
        <f t="shared" si="463"/>
        <v>3224</v>
      </c>
      <c r="F419" s="4">
        <f t="shared" si="468"/>
        <v>644.80000000000007</v>
      </c>
      <c r="G419" s="4">
        <f t="shared" si="468"/>
        <v>1612</v>
      </c>
      <c r="H419" s="4">
        <f t="shared" si="468"/>
        <v>3224</v>
      </c>
      <c r="I419" s="4">
        <f t="shared" si="468"/>
        <v>8124.4800000000005</v>
      </c>
      <c r="J419" s="4">
        <f t="shared" si="468"/>
        <v>6770.4000000000005</v>
      </c>
      <c r="K419" s="4">
        <f t="shared" si="468"/>
        <v>4513.5999999999995</v>
      </c>
      <c r="L419" s="4">
        <f t="shared" si="468"/>
        <v>1612</v>
      </c>
      <c r="M419" s="4">
        <f t="shared" si="468"/>
        <v>20956</v>
      </c>
      <c r="N419" s="4">
        <f t="shared" si="468"/>
        <v>9672</v>
      </c>
      <c r="Y419">
        <v>14</v>
      </c>
      <c r="AB419">
        <f>AB418*AC419</f>
        <v>5.8105405944129416</v>
      </c>
      <c r="AC419">
        <f>(AB423/AB418)^0.2</f>
        <v>1.0430210959678525</v>
      </c>
      <c r="AD419">
        <f t="shared" si="467"/>
        <v>0.23966516641293989</v>
      </c>
    </row>
    <row r="420" spans="1:30" x14ac:dyDescent="0.3">
      <c r="A420" s="4">
        <v>22</v>
      </c>
      <c r="B420" s="4">
        <f t="shared" si="465"/>
        <v>211</v>
      </c>
      <c r="C420" s="4">
        <f t="shared" si="462"/>
        <v>590</v>
      </c>
      <c r="D420" s="4">
        <f t="shared" si="466"/>
        <v>6.060516418950284</v>
      </c>
      <c r="E420" s="4">
        <f t="shared" si="463"/>
        <v>3575</v>
      </c>
      <c r="F420" s="4">
        <f t="shared" si="468"/>
        <v>715</v>
      </c>
      <c r="G420" s="4">
        <f t="shared" si="468"/>
        <v>1787.5</v>
      </c>
      <c r="H420" s="4">
        <f t="shared" si="468"/>
        <v>3575</v>
      </c>
      <c r="I420" s="4">
        <f t="shared" si="468"/>
        <v>9009</v>
      </c>
      <c r="J420" s="4">
        <f t="shared" si="468"/>
        <v>7507.5</v>
      </c>
      <c r="K420" s="4">
        <f t="shared" si="468"/>
        <v>5005</v>
      </c>
      <c r="L420" s="4">
        <f t="shared" si="468"/>
        <v>1787.5</v>
      </c>
      <c r="M420" s="4">
        <f t="shared" si="468"/>
        <v>23237.5</v>
      </c>
      <c r="N420" s="4">
        <f t="shared" si="468"/>
        <v>10725</v>
      </c>
      <c r="Y420">
        <v>15</v>
      </c>
      <c r="AB420">
        <f>AB419*AC420</f>
        <v>6.060516418950284</v>
      </c>
      <c r="AC420">
        <f>(AB423/AB418)^0.2</f>
        <v>1.0430210959678525</v>
      </c>
      <c r="AD420">
        <f t="shared" si="467"/>
        <v>0.24997582453734246</v>
      </c>
    </row>
    <row r="421" spans="1:30" x14ac:dyDescent="0.3">
      <c r="A421" s="4">
        <v>23</v>
      </c>
      <c r="B421" s="4">
        <f t="shared" si="465"/>
        <v>221</v>
      </c>
      <c r="C421" s="4">
        <f t="shared" si="462"/>
        <v>630</v>
      </c>
      <c r="D421" s="4">
        <f t="shared" si="466"/>
        <v>6.3212464774246904</v>
      </c>
      <c r="E421" s="4">
        <f t="shared" si="463"/>
        <v>3982</v>
      </c>
      <c r="F421" s="4">
        <f t="shared" si="468"/>
        <v>796.40000000000009</v>
      </c>
      <c r="G421" s="4">
        <f t="shared" si="468"/>
        <v>1991</v>
      </c>
      <c r="H421" s="4">
        <f t="shared" si="468"/>
        <v>3982</v>
      </c>
      <c r="I421" s="4">
        <f t="shared" si="468"/>
        <v>10034.64</v>
      </c>
      <c r="J421" s="4">
        <f t="shared" si="468"/>
        <v>8362.2000000000007</v>
      </c>
      <c r="K421" s="4">
        <f t="shared" si="468"/>
        <v>5574.7999999999993</v>
      </c>
      <c r="L421" s="4">
        <f t="shared" si="468"/>
        <v>1991</v>
      </c>
      <c r="M421" s="4">
        <f t="shared" si="468"/>
        <v>25883</v>
      </c>
      <c r="N421" s="4">
        <f t="shared" si="468"/>
        <v>11946</v>
      </c>
      <c r="Y421">
        <v>16</v>
      </c>
      <c r="AB421">
        <f>AB420*AC421</f>
        <v>6.3212464774246904</v>
      </c>
      <c r="AC421">
        <f>(AB423/AB418)^0.2</f>
        <v>1.0430210959678525</v>
      </c>
      <c r="AD421">
        <f t="shared" si="467"/>
        <v>0.26073005847440633</v>
      </c>
    </row>
    <row r="422" spans="1:30" x14ac:dyDescent="0.3">
      <c r="A422" s="23">
        <v>24</v>
      </c>
      <c r="B422" s="4">
        <f t="shared" si="465"/>
        <v>231</v>
      </c>
      <c r="C422" s="4">
        <f t="shared" si="462"/>
        <v>670</v>
      </c>
      <c r="D422" s="4">
        <f t="shared" si="466"/>
        <v>6.593193428766428</v>
      </c>
      <c r="E422" s="4">
        <f t="shared" si="463"/>
        <v>4417</v>
      </c>
      <c r="F422" s="4">
        <f t="shared" si="468"/>
        <v>883.40000000000009</v>
      </c>
      <c r="G422" s="4">
        <f t="shared" si="468"/>
        <v>2208.5</v>
      </c>
      <c r="H422" s="4">
        <f t="shared" si="468"/>
        <v>4417</v>
      </c>
      <c r="I422" s="4">
        <f t="shared" si="468"/>
        <v>11130.84</v>
      </c>
      <c r="J422" s="4">
        <f t="shared" si="468"/>
        <v>9275.7000000000007</v>
      </c>
      <c r="K422" s="4">
        <f t="shared" si="468"/>
        <v>6183.7999999999993</v>
      </c>
      <c r="L422" s="4">
        <f t="shared" si="468"/>
        <v>2208.5</v>
      </c>
      <c r="M422" s="4">
        <f t="shared" si="468"/>
        <v>28710.5</v>
      </c>
      <c r="N422" s="4">
        <f t="shared" si="468"/>
        <v>13251</v>
      </c>
      <c r="Y422">
        <v>16</v>
      </c>
      <c r="AB422">
        <f>AB421*AC422</f>
        <v>6.593193428766428</v>
      </c>
      <c r="AC422">
        <f>(AB423/AB418)^0.2</f>
        <v>1.0430210959678525</v>
      </c>
      <c r="AD422">
        <f t="shared" si="467"/>
        <v>0.27194695134173763</v>
      </c>
    </row>
    <row r="423" spans="1:30" x14ac:dyDescent="0.3">
      <c r="A423" s="4">
        <v>25</v>
      </c>
      <c r="B423" s="4">
        <f t="shared" si="465"/>
        <v>241</v>
      </c>
      <c r="C423" s="4">
        <f t="shared" si="462"/>
        <v>710</v>
      </c>
      <c r="D423" s="4">
        <f t="shared" si="466"/>
        <v>6.8768398360000029</v>
      </c>
      <c r="E423" s="4">
        <f t="shared" si="463"/>
        <v>4882</v>
      </c>
      <c r="F423" s="4">
        <f t="shared" si="468"/>
        <v>976.40000000000009</v>
      </c>
      <c r="G423" s="4">
        <f t="shared" si="468"/>
        <v>2441</v>
      </c>
      <c r="H423" s="4">
        <f t="shared" si="468"/>
        <v>4882</v>
      </c>
      <c r="I423" s="4">
        <f t="shared" si="468"/>
        <v>12302.64</v>
      </c>
      <c r="J423" s="4">
        <f t="shared" si="468"/>
        <v>10252.200000000001</v>
      </c>
      <c r="K423" s="4">
        <f t="shared" si="468"/>
        <v>6834.7999999999993</v>
      </c>
      <c r="L423" s="4">
        <f t="shared" si="468"/>
        <v>2441</v>
      </c>
      <c r="M423" s="4">
        <f t="shared" si="468"/>
        <v>31733</v>
      </c>
      <c r="N423" s="4">
        <f t="shared" si="468"/>
        <v>14646</v>
      </c>
      <c r="Y423">
        <v>17</v>
      </c>
      <c r="AA423" s="7">
        <v>0.9</v>
      </c>
      <c r="AB423">
        <f>(Z428-Z408)*AA423+Z408</f>
        <v>6.8768398360000029</v>
      </c>
      <c r="AD423">
        <f t="shared" si="467"/>
        <v>0.28364640723357493</v>
      </c>
    </row>
    <row r="424" spans="1:30" x14ac:dyDescent="0.3">
      <c r="A424" s="4">
        <v>26</v>
      </c>
      <c r="B424" s="4">
        <f t="shared" si="465"/>
        <v>251</v>
      </c>
      <c r="C424" s="4">
        <f t="shared" si="462"/>
        <v>750</v>
      </c>
      <c r="D424" s="4">
        <f t="shared" si="466"/>
        <v>7.0027410979080349</v>
      </c>
      <c r="E424" s="4">
        <f t="shared" si="463"/>
        <v>5252</v>
      </c>
      <c r="F424" s="4">
        <f t="shared" si="468"/>
        <v>1050.4000000000001</v>
      </c>
      <c r="G424" s="4">
        <f t="shared" si="468"/>
        <v>2626</v>
      </c>
      <c r="H424" s="4">
        <f t="shared" si="468"/>
        <v>5252</v>
      </c>
      <c r="I424" s="4">
        <f t="shared" si="468"/>
        <v>13235.04</v>
      </c>
      <c r="J424" s="4">
        <f t="shared" si="468"/>
        <v>11029.2</v>
      </c>
      <c r="K424" s="4">
        <f t="shared" si="468"/>
        <v>7352.7999999999993</v>
      </c>
      <c r="L424" s="4">
        <f t="shared" si="468"/>
        <v>2626</v>
      </c>
      <c r="M424" s="4">
        <f t="shared" si="468"/>
        <v>34138</v>
      </c>
      <c r="N424" s="4">
        <f t="shared" si="468"/>
        <v>15756</v>
      </c>
      <c r="Y424">
        <v>18</v>
      </c>
      <c r="AB424">
        <f>AB423*AC424</f>
        <v>7.0027410979080349</v>
      </c>
      <c r="AC424">
        <f>(AB428/AB423)^0.2</f>
        <v>1.0183080113701273</v>
      </c>
      <c r="AD424">
        <f t="shared" si="467"/>
        <v>0.12590126190803197</v>
      </c>
    </row>
    <row r="425" spans="1:30" x14ac:dyDescent="0.3">
      <c r="A425" s="23">
        <v>27</v>
      </c>
      <c r="B425" s="4">
        <f t="shared" si="465"/>
        <v>261</v>
      </c>
      <c r="C425" s="4">
        <f t="shared" si="462"/>
        <v>790</v>
      </c>
      <c r="D425" s="4">
        <f t="shared" si="466"/>
        <v>7.1309473615505929</v>
      </c>
      <c r="E425" s="4">
        <f t="shared" si="463"/>
        <v>5633</v>
      </c>
      <c r="F425" s="4">
        <f t="shared" si="468"/>
        <v>1126.6000000000001</v>
      </c>
      <c r="G425" s="4">
        <f t="shared" si="468"/>
        <v>2816.5</v>
      </c>
      <c r="H425" s="4">
        <f t="shared" si="468"/>
        <v>5633</v>
      </c>
      <c r="I425" s="4">
        <f t="shared" si="468"/>
        <v>14195.16</v>
      </c>
      <c r="J425" s="4">
        <f t="shared" si="468"/>
        <v>11829.300000000001</v>
      </c>
      <c r="K425" s="4">
        <f t="shared" si="468"/>
        <v>7886.2</v>
      </c>
      <c r="L425" s="4">
        <f t="shared" si="468"/>
        <v>2816.5</v>
      </c>
      <c r="M425" s="4">
        <f t="shared" si="468"/>
        <v>36614.5</v>
      </c>
      <c r="N425" s="4">
        <f t="shared" si="468"/>
        <v>16899</v>
      </c>
      <c r="Y425">
        <v>18</v>
      </c>
      <c r="AB425">
        <f>AB424*AC425</f>
        <v>7.1309473615505929</v>
      </c>
      <c r="AC425">
        <f>(AB428/AB423)^0.2</f>
        <v>1.0183080113701273</v>
      </c>
      <c r="AD425">
        <f t="shared" si="467"/>
        <v>0.12820626364255805</v>
      </c>
    </row>
    <row r="426" spans="1:30" x14ac:dyDescent="0.3">
      <c r="A426" s="4">
        <v>28</v>
      </c>
      <c r="B426" s="4">
        <f t="shared" si="465"/>
        <v>271</v>
      </c>
      <c r="C426" s="4">
        <f t="shared" si="462"/>
        <v>830</v>
      </c>
      <c r="D426" s="4">
        <f t="shared" si="466"/>
        <v>7.2615008269256407</v>
      </c>
      <c r="E426" s="4">
        <f t="shared" si="463"/>
        <v>6027</v>
      </c>
      <c r="F426" s="4">
        <f t="shared" si="468"/>
        <v>1205.4000000000001</v>
      </c>
      <c r="G426" s="4">
        <f t="shared" si="468"/>
        <v>3013.5</v>
      </c>
      <c r="H426" s="4">
        <f t="shared" si="468"/>
        <v>6027</v>
      </c>
      <c r="I426" s="4">
        <f t="shared" si="468"/>
        <v>15188.04</v>
      </c>
      <c r="J426" s="4">
        <f t="shared" si="468"/>
        <v>12656.7</v>
      </c>
      <c r="K426" s="4">
        <f t="shared" si="468"/>
        <v>8437.7999999999993</v>
      </c>
      <c r="L426" s="4">
        <f t="shared" si="468"/>
        <v>3013.5</v>
      </c>
      <c r="M426" s="4">
        <f t="shared" si="468"/>
        <v>39175.5</v>
      </c>
      <c r="N426" s="4">
        <f t="shared" si="468"/>
        <v>18081</v>
      </c>
      <c r="Y426">
        <v>19</v>
      </c>
      <c r="AB426">
        <f>AB425*AC426</f>
        <v>7.2615008269256407</v>
      </c>
      <c r="AC426">
        <f>(AB428/AB423)^0.2</f>
        <v>1.0183080113701273</v>
      </c>
      <c r="AD426">
        <f t="shared" si="467"/>
        <v>0.13055346537504775</v>
      </c>
    </row>
    <row r="427" spans="1:30" x14ac:dyDescent="0.3">
      <c r="A427" s="4">
        <v>29</v>
      </c>
      <c r="B427" s="4">
        <f t="shared" si="465"/>
        <v>281</v>
      </c>
      <c r="C427" s="4">
        <f t="shared" si="462"/>
        <v>870</v>
      </c>
      <c r="D427" s="4">
        <f t="shared" si="466"/>
        <v>7.3944444666291842</v>
      </c>
      <c r="E427" s="4">
        <f t="shared" si="463"/>
        <v>6433</v>
      </c>
      <c r="F427" s="4">
        <f t="shared" si="468"/>
        <v>1286.6000000000001</v>
      </c>
      <c r="G427" s="4">
        <f t="shared" si="468"/>
        <v>3216.5</v>
      </c>
      <c r="H427" s="4">
        <f t="shared" si="468"/>
        <v>6433</v>
      </c>
      <c r="I427" s="4">
        <f t="shared" si="468"/>
        <v>16211.16</v>
      </c>
      <c r="J427" s="4">
        <f t="shared" si="468"/>
        <v>13509.300000000001</v>
      </c>
      <c r="K427" s="4">
        <f t="shared" si="468"/>
        <v>9006.1999999999989</v>
      </c>
      <c r="L427" s="4">
        <f t="shared" si="468"/>
        <v>3216.5</v>
      </c>
      <c r="M427" s="4">
        <f t="shared" si="468"/>
        <v>41814.5</v>
      </c>
      <c r="N427" s="8">
        <f t="shared" si="468"/>
        <v>19299</v>
      </c>
      <c r="O427" s="7"/>
      <c r="P427" s="7"/>
      <c r="Q427" s="7"/>
      <c r="R427" s="7"/>
      <c r="S427" s="7"/>
      <c r="T427" s="7"/>
      <c r="U427" s="7"/>
      <c r="V427" s="7"/>
      <c r="W427" s="7"/>
      <c r="X427" s="7"/>
      <c r="Y427">
        <v>19</v>
      </c>
      <c r="AB427">
        <f>AB426*AC427</f>
        <v>7.3944444666291842</v>
      </c>
      <c r="AC427">
        <f>(AB428/AB423)^0.2</f>
        <v>1.0183080113701273</v>
      </c>
      <c r="AD427">
        <f t="shared" si="467"/>
        <v>0.1329436397035435</v>
      </c>
    </row>
    <row r="428" spans="1:30" x14ac:dyDescent="0.3">
      <c r="A428" s="23">
        <v>30</v>
      </c>
      <c r="B428" s="4">
        <f t="shared" si="465"/>
        <v>291</v>
      </c>
      <c r="C428" s="4">
        <f t="shared" si="462"/>
        <v>910</v>
      </c>
      <c r="D428" s="4">
        <f t="shared" si="466"/>
        <v>7.5298220400000027</v>
      </c>
      <c r="E428" s="4">
        <f t="shared" si="463"/>
        <v>6852</v>
      </c>
      <c r="F428" s="4">
        <f t="shared" si="468"/>
        <v>1370.4</v>
      </c>
      <c r="G428" s="4">
        <f t="shared" si="468"/>
        <v>3426</v>
      </c>
      <c r="H428" s="4">
        <f t="shared" si="468"/>
        <v>6852</v>
      </c>
      <c r="I428" s="4">
        <f t="shared" si="468"/>
        <v>17267.04</v>
      </c>
      <c r="J428" s="4">
        <f t="shared" si="468"/>
        <v>14389.2</v>
      </c>
      <c r="K428" s="4">
        <f t="shared" si="468"/>
        <v>9592.7999999999993</v>
      </c>
      <c r="L428" s="4">
        <f t="shared" si="468"/>
        <v>3426</v>
      </c>
      <c r="M428" s="4">
        <f t="shared" si="468"/>
        <v>44538</v>
      </c>
      <c r="N428" s="4">
        <f t="shared" si="468"/>
        <v>20556</v>
      </c>
      <c r="Y428">
        <v>19</v>
      </c>
      <c r="Z428">
        <f>D397*AA428</f>
        <v>7.5298220400000027</v>
      </c>
      <c r="AA428" s="7">
        <v>1</v>
      </c>
      <c r="AB428">
        <f>(Z428-Z408)*AA428+Z408</f>
        <v>7.5298220400000027</v>
      </c>
    </row>
    <row r="431" spans="1:30" x14ac:dyDescent="0.3">
      <c r="A431" s="20" t="s">
        <v>2</v>
      </c>
      <c r="B431" s="8">
        <v>9</v>
      </c>
      <c r="C431" s="20" t="s">
        <v>43</v>
      </c>
      <c r="D431" s="21">
        <f>INDEX($AB:$AB,MATCH(B431,$AA:$AA,0))</f>
        <v>9.7887686520000052</v>
      </c>
      <c r="F431">
        <v>0.2</v>
      </c>
      <c r="G431">
        <v>0.5</v>
      </c>
      <c r="H431">
        <v>1</v>
      </c>
      <c r="I431">
        <v>2.52</v>
      </c>
      <c r="J431">
        <v>2.1</v>
      </c>
      <c r="K431">
        <v>1.4</v>
      </c>
      <c r="L431">
        <v>0.5</v>
      </c>
      <c r="M431">
        <v>6.5</v>
      </c>
      <c r="N431">
        <v>3</v>
      </c>
    </row>
    <row r="432" spans="1:30" ht="16.5" x14ac:dyDescent="0.3">
      <c r="A432" s="1" t="s">
        <v>20</v>
      </c>
      <c r="B432" s="1" t="s">
        <v>5</v>
      </c>
      <c r="C432" s="1" t="s">
        <v>19</v>
      </c>
      <c r="D432" s="1" t="s">
        <v>52</v>
      </c>
      <c r="E432" s="22" t="s">
        <v>30</v>
      </c>
      <c r="F432" s="1" t="s">
        <v>53</v>
      </c>
      <c r="G432" s="1" t="s">
        <v>54</v>
      </c>
      <c r="H432" s="1" t="s">
        <v>46</v>
      </c>
      <c r="I432" s="1" t="s">
        <v>55</v>
      </c>
      <c r="J432" s="1" t="s">
        <v>56</v>
      </c>
      <c r="K432" s="1" t="s">
        <v>57</v>
      </c>
      <c r="L432" s="1" t="s">
        <v>47</v>
      </c>
      <c r="M432" s="1" t="s">
        <v>48</v>
      </c>
      <c r="N432" s="1" t="s">
        <v>3</v>
      </c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 t="s">
        <v>58</v>
      </c>
    </row>
    <row r="433" spans="1:30" x14ac:dyDescent="0.3">
      <c r="A433" s="4">
        <v>1</v>
      </c>
      <c r="B433" s="4">
        <v>1</v>
      </c>
      <c r="C433" s="4">
        <f t="shared" ref="C433:C462" si="469">C399</f>
        <v>30</v>
      </c>
      <c r="D433" s="4">
        <v>1</v>
      </c>
      <c r="E433" s="4">
        <f t="shared" ref="E433:E462" si="470">INT(D433*C433)</f>
        <v>30</v>
      </c>
      <c r="F433" s="4">
        <f t="shared" ref="F433:N448" si="471">$E433*F$125</f>
        <v>6</v>
      </c>
      <c r="G433" s="4">
        <f t="shared" si="471"/>
        <v>15</v>
      </c>
      <c r="H433" s="4">
        <f t="shared" si="471"/>
        <v>30</v>
      </c>
      <c r="I433" s="4">
        <f t="shared" si="471"/>
        <v>75.599999999999994</v>
      </c>
      <c r="J433" s="4">
        <f t="shared" si="471"/>
        <v>63</v>
      </c>
      <c r="K433" s="4">
        <f t="shared" si="471"/>
        <v>42</v>
      </c>
      <c r="L433" s="4">
        <f t="shared" si="471"/>
        <v>15</v>
      </c>
      <c r="M433" s="4">
        <f t="shared" si="471"/>
        <v>195</v>
      </c>
      <c r="N433" s="4">
        <f t="shared" si="471"/>
        <v>90</v>
      </c>
    </row>
    <row r="434" spans="1:30" x14ac:dyDescent="0.3">
      <c r="A434" s="4">
        <v>2</v>
      </c>
      <c r="B434" s="4">
        <f t="shared" ref="B434:B462" si="472">B433+10</f>
        <v>11</v>
      </c>
      <c r="C434" s="4">
        <f t="shared" si="469"/>
        <v>30</v>
      </c>
      <c r="D434" s="4">
        <v>1</v>
      </c>
      <c r="E434" s="4">
        <f t="shared" si="470"/>
        <v>30</v>
      </c>
      <c r="F434" s="4">
        <f t="shared" si="471"/>
        <v>6</v>
      </c>
      <c r="G434" s="4">
        <f t="shared" si="471"/>
        <v>15</v>
      </c>
      <c r="H434" s="4">
        <f t="shared" si="471"/>
        <v>30</v>
      </c>
      <c r="I434" s="4">
        <f t="shared" si="471"/>
        <v>75.599999999999994</v>
      </c>
      <c r="J434" s="4">
        <f t="shared" si="471"/>
        <v>63</v>
      </c>
      <c r="K434" s="4">
        <f t="shared" si="471"/>
        <v>42</v>
      </c>
      <c r="L434" s="4">
        <f t="shared" si="471"/>
        <v>15</v>
      </c>
      <c r="M434" s="4">
        <f t="shared" si="471"/>
        <v>195</v>
      </c>
      <c r="N434" s="4">
        <f t="shared" si="471"/>
        <v>90</v>
      </c>
      <c r="Y434">
        <v>1</v>
      </c>
    </row>
    <row r="435" spans="1:30" x14ac:dyDescent="0.3">
      <c r="A435" s="23">
        <v>3</v>
      </c>
      <c r="B435" s="4">
        <f t="shared" si="472"/>
        <v>21</v>
      </c>
      <c r="C435" s="4">
        <f t="shared" si="469"/>
        <v>30</v>
      </c>
      <c r="D435" s="4">
        <v>1</v>
      </c>
      <c r="E435" s="4">
        <f t="shared" si="470"/>
        <v>30</v>
      </c>
      <c r="F435" s="4">
        <f t="shared" si="471"/>
        <v>6</v>
      </c>
      <c r="G435" s="4">
        <f t="shared" si="471"/>
        <v>15</v>
      </c>
      <c r="H435" s="4">
        <f t="shared" si="471"/>
        <v>30</v>
      </c>
      <c r="I435" s="4">
        <f t="shared" si="471"/>
        <v>75.599999999999994</v>
      </c>
      <c r="J435" s="4">
        <f t="shared" si="471"/>
        <v>63</v>
      </c>
      <c r="K435" s="4">
        <f t="shared" si="471"/>
        <v>42</v>
      </c>
      <c r="L435" s="4">
        <f t="shared" si="471"/>
        <v>15</v>
      </c>
      <c r="M435" s="4">
        <f t="shared" si="471"/>
        <v>195</v>
      </c>
      <c r="N435" s="4">
        <f t="shared" si="471"/>
        <v>90</v>
      </c>
      <c r="Y435">
        <v>1</v>
      </c>
    </row>
    <row r="436" spans="1:30" x14ac:dyDescent="0.3">
      <c r="A436" s="4">
        <v>4</v>
      </c>
      <c r="B436" s="4">
        <f t="shared" si="472"/>
        <v>31</v>
      </c>
      <c r="C436" s="4">
        <f t="shared" si="469"/>
        <v>50</v>
      </c>
      <c r="D436" s="4">
        <v>1</v>
      </c>
      <c r="E436" s="4">
        <f t="shared" si="470"/>
        <v>50</v>
      </c>
      <c r="F436" s="4">
        <f t="shared" si="471"/>
        <v>10</v>
      </c>
      <c r="G436" s="4">
        <f t="shared" si="471"/>
        <v>25</v>
      </c>
      <c r="H436" s="4">
        <f t="shared" si="471"/>
        <v>50</v>
      </c>
      <c r="I436" s="4">
        <f t="shared" si="471"/>
        <v>126</v>
      </c>
      <c r="J436" s="4">
        <f t="shared" si="471"/>
        <v>105</v>
      </c>
      <c r="K436" s="4">
        <f t="shared" si="471"/>
        <v>70</v>
      </c>
      <c r="L436" s="4">
        <f t="shared" si="471"/>
        <v>25</v>
      </c>
      <c r="M436" s="4">
        <f t="shared" si="471"/>
        <v>325</v>
      </c>
      <c r="N436" s="4">
        <f t="shared" si="471"/>
        <v>150</v>
      </c>
      <c r="Y436">
        <v>1</v>
      </c>
    </row>
    <row r="437" spans="1:30" x14ac:dyDescent="0.3">
      <c r="A437" s="4">
        <v>5</v>
      </c>
      <c r="B437" s="4">
        <f t="shared" si="472"/>
        <v>41</v>
      </c>
      <c r="C437" s="4">
        <f t="shared" si="469"/>
        <v>75</v>
      </c>
      <c r="D437" s="4">
        <v>1</v>
      </c>
      <c r="E437" s="4">
        <f t="shared" si="470"/>
        <v>75</v>
      </c>
      <c r="F437" s="4">
        <f t="shared" si="471"/>
        <v>15</v>
      </c>
      <c r="G437" s="4">
        <f t="shared" si="471"/>
        <v>37.5</v>
      </c>
      <c r="H437" s="4">
        <f t="shared" si="471"/>
        <v>75</v>
      </c>
      <c r="I437" s="4">
        <f t="shared" si="471"/>
        <v>189</v>
      </c>
      <c r="J437" s="4">
        <f t="shared" si="471"/>
        <v>157.5</v>
      </c>
      <c r="K437" s="4">
        <f t="shared" si="471"/>
        <v>105</v>
      </c>
      <c r="L437" s="4">
        <f t="shared" si="471"/>
        <v>37.5</v>
      </c>
      <c r="M437" s="4">
        <f t="shared" si="471"/>
        <v>487.5</v>
      </c>
      <c r="N437" s="4">
        <f t="shared" si="471"/>
        <v>225</v>
      </c>
      <c r="Y437">
        <v>2</v>
      </c>
    </row>
    <row r="438" spans="1:30" x14ac:dyDescent="0.3">
      <c r="A438" s="23">
        <v>6</v>
      </c>
      <c r="B438" s="4">
        <f t="shared" si="472"/>
        <v>51</v>
      </c>
      <c r="C438" s="4">
        <f t="shared" si="469"/>
        <v>100</v>
      </c>
      <c r="D438" s="4">
        <v>1</v>
      </c>
      <c r="E438" s="4">
        <f t="shared" si="470"/>
        <v>100</v>
      </c>
      <c r="F438" s="4">
        <f t="shared" si="471"/>
        <v>20</v>
      </c>
      <c r="G438" s="4">
        <f t="shared" si="471"/>
        <v>50</v>
      </c>
      <c r="H438" s="4">
        <f t="shared" si="471"/>
        <v>100</v>
      </c>
      <c r="I438" s="4">
        <f t="shared" si="471"/>
        <v>252</v>
      </c>
      <c r="J438" s="4">
        <f t="shared" si="471"/>
        <v>210</v>
      </c>
      <c r="K438" s="4">
        <f t="shared" si="471"/>
        <v>140</v>
      </c>
      <c r="L438" s="4">
        <f t="shared" si="471"/>
        <v>50</v>
      </c>
      <c r="M438" s="4">
        <f t="shared" si="471"/>
        <v>650</v>
      </c>
      <c r="N438" s="4">
        <f t="shared" si="471"/>
        <v>300</v>
      </c>
      <c r="Y438">
        <v>3</v>
      </c>
    </row>
    <row r="439" spans="1:30" x14ac:dyDescent="0.3">
      <c r="A439" s="4">
        <v>7</v>
      </c>
      <c r="B439" s="4">
        <f t="shared" si="472"/>
        <v>61</v>
      </c>
      <c r="C439" s="4">
        <f t="shared" si="469"/>
        <v>125</v>
      </c>
      <c r="D439" s="4">
        <v>1</v>
      </c>
      <c r="E439" s="4">
        <f t="shared" si="470"/>
        <v>125</v>
      </c>
      <c r="F439" s="4">
        <f t="shared" si="471"/>
        <v>25</v>
      </c>
      <c r="G439" s="4">
        <f t="shared" si="471"/>
        <v>62.5</v>
      </c>
      <c r="H439" s="4">
        <f t="shared" si="471"/>
        <v>125</v>
      </c>
      <c r="I439" s="4">
        <f t="shared" si="471"/>
        <v>315</v>
      </c>
      <c r="J439" s="4">
        <f t="shared" si="471"/>
        <v>262.5</v>
      </c>
      <c r="K439" s="4">
        <f t="shared" si="471"/>
        <v>175</v>
      </c>
      <c r="L439" s="4">
        <f t="shared" si="471"/>
        <v>62.5</v>
      </c>
      <c r="M439" s="4">
        <f t="shared" si="471"/>
        <v>812.5</v>
      </c>
      <c r="N439" s="4">
        <f t="shared" si="471"/>
        <v>375</v>
      </c>
      <c r="Y439">
        <v>4</v>
      </c>
    </row>
    <row r="440" spans="1:30" x14ac:dyDescent="0.3">
      <c r="A440" s="4">
        <v>8</v>
      </c>
      <c r="B440" s="4">
        <f t="shared" si="472"/>
        <v>71</v>
      </c>
      <c r="C440" s="4">
        <f t="shared" si="469"/>
        <v>150</v>
      </c>
      <c r="D440" s="4">
        <v>1</v>
      </c>
      <c r="E440" s="4">
        <f t="shared" si="470"/>
        <v>150</v>
      </c>
      <c r="F440" s="4">
        <f t="shared" si="471"/>
        <v>30</v>
      </c>
      <c r="G440" s="4">
        <f t="shared" si="471"/>
        <v>75</v>
      </c>
      <c r="H440" s="4">
        <f t="shared" si="471"/>
        <v>150</v>
      </c>
      <c r="I440" s="4">
        <f t="shared" si="471"/>
        <v>378</v>
      </c>
      <c r="J440" s="4">
        <f t="shared" si="471"/>
        <v>315</v>
      </c>
      <c r="K440" s="4">
        <f t="shared" si="471"/>
        <v>210</v>
      </c>
      <c r="L440" s="4">
        <f t="shared" si="471"/>
        <v>75</v>
      </c>
      <c r="M440" s="4">
        <f t="shared" si="471"/>
        <v>975</v>
      </c>
      <c r="N440" s="4">
        <f t="shared" si="471"/>
        <v>450</v>
      </c>
      <c r="Y440">
        <v>4</v>
      </c>
    </row>
    <row r="441" spans="1:30" x14ac:dyDescent="0.3">
      <c r="A441" s="23">
        <v>9</v>
      </c>
      <c r="B441" s="4">
        <f t="shared" si="472"/>
        <v>81</v>
      </c>
      <c r="C441" s="4">
        <f t="shared" si="469"/>
        <v>175</v>
      </c>
      <c r="D441" s="4">
        <v>1</v>
      </c>
      <c r="E441" s="4">
        <f t="shared" si="470"/>
        <v>175</v>
      </c>
      <c r="F441" s="4">
        <f t="shared" si="471"/>
        <v>35</v>
      </c>
      <c r="G441" s="4">
        <f t="shared" si="471"/>
        <v>87.5</v>
      </c>
      <c r="H441" s="4">
        <f t="shared" si="471"/>
        <v>175</v>
      </c>
      <c r="I441" s="4">
        <f t="shared" si="471"/>
        <v>441</v>
      </c>
      <c r="J441" s="4">
        <f t="shared" si="471"/>
        <v>367.5</v>
      </c>
      <c r="K441" s="4">
        <f t="shared" si="471"/>
        <v>244.99999999999997</v>
      </c>
      <c r="L441" s="4">
        <f t="shared" si="471"/>
        <v>87.5</v>
      </c>
      <c r="M441" s="4">
        <f t="shared" si="471"/>
        <v>1137.5</v>
      </c>
      <c r="N441" s="4">
        <f t="shared" si="471"/>
        <v>525</v>
      </c>
      <c r="Y441">
        <v>4</v>
      </c>
    </row>
    <row r="442" spans="1:30" x14ac:dyDescent="0.3">
      <c r="A442" s="4">
        <v>10</v>
      </c>
      <c r="B442" s="4">
        <f t="shared" si="472"/>
        <v>91</v>
      </c>
      <c r="C442" s="4">
        <f t="shared" si="469"/>
        <v>200</v>
      </c>
      <c r="D442" s="4">
        <f>AB442</f>
        <v>1</v>
      </c>
      <c r="E442" s="4">
        <f t="shared" si="470"/>
        <v>200</v>
      </c>
      <c r="F442" s="4">
        <f t="shared" si="471"/>
        <v>40</v>
      </c>
      <c r="G442" s="4">
        <f t="shared" si="471"/>
        <v>100</v>
      </c>
      <c r="H442" s="4">
        <f t="shared" si="471"/>
        <v>200</v>
      </c>
      <c r="I442" s="4">
        <f t="shared" si="471"/>
        <v>504</v>
      </c>
      <c r="J442" s="4">
        <f t="shared" si="471"/>
        <v>420</v>
      </c>
      <c r="K442" s="4">
        <f t="shared" si="471"/>
        <v>280</v>
      </c>
      <c r="L442" s="4">
        <f t="shared" si="471"/>
        <v>100</v>
      </c>
      <c r="M442" s="4">
        <f t="shared" si="471"/>
        <v>1300</v>
      </c>
      <c r="N442" s="4">
        <f t="shared" si="471"/>
        <v>600</v>
      </c>
      <c r="Y442">
        <v>5</v>
      </c>
      <c r="Z442">
        <v>1</v>
      </c>
      <c r="AA442" s="7">
        <v>0</v>
      </c>
      <c r="AB442">
        <v>1</v>
      </c>
    </row>
    <row r="443" spans="1:30" x14ac:dyDescent="0.3">
      <c r="A443" s="4">
        <v>11</v>
      </c>
      <c r="B443" s="4">
        <f t="shared" si="472"/>
        <v>101</v>
      </c>
      <c r="C443" s="4">
        <f t="shared" si="469"/>
        <v>230</v>
      </c>
      <c r="D443" s="4">
        <f t="shared" ref="D443:D462" si="473">AB443</f>
        <v>1.2946126241630265</v>
      </c>
      <c r="E443" s="4">
        <f t="shared" si="470"/>
        <v>297</v>
      </c>
      <c r="F443" s="4">
        <f t="shared" si="471"/>
        <v>59.400000000000006</v>
      </c>
      <c r="G443" s="4">
        <f t="shared" si="471"/>
        <v>148.5</v>
      </c>
      <c r="H443" s="4">
        <f t="shared" si="471"/>
        <v>297</v>
      </c>
      <c r="I443" s="4">
        <f t="shared" si="471"/>
        <v>748.44</v>
      </c>
      <c r="J443" s="4">
        <f t="shared" si="471"/>
        <v>623.70000000000005</v>
      </c>
      <c r="K443" s="4">
        <f t="shared" si="471"/>
        <v>415.79999999999995</v>
      </c>
      <c r="L443" s="4">
        <f t="shared" si="471"/>
        <v>148.5</v>
      </c>
      <c r="M443" s="4">
        <f t="shared" si="471"/>
        <v>1930.5</v>
      </c>
      <c r="N443" s="4">
        <f t="shared" si="471"/>
        <v>891</v>
      </c>
      <c r="Y443">
        <v>6</v>
      </c>
      <c r="AB443">
        <f>AB442*AC443</f>
        <v>1.2946126241630265</v>
      </c>
      <c r="AC443">
        <f>(AB447/AB442)^0.2</f>
        <v>1.2946126241630265</v>
      </c>
      <c r="AD443">
        <f>AB443-AB442</f>
        <v>0.29461262416302647</v>
      </c>
    </row>
    <row r="444" spans="1:30" x14ac:dyDescent="0.3">
      <c r="A444" s="23">
        <v>12</v>
      </c>
      <c r="B444" s="4">
        <f t="shared" si="472"/>
        <v>111</v>
      </c>
      <c r="C444" s="4">
        <f t="shared" si="469"/>
        <v>260</v>
      </c>
      <c r="D444" s="4">
        <f t="shared" si="473"/>
        <v>1.6760218466422776</v>
      </c>
      <c r="E444" s="4">
        <f t="shared" si="470"/>
        <v>435</v>
      </c>
      <c r="F444" s="4">
        <f t="shared" si="471"/>
        <v>87</v>
      </c>
      <c r="G444" s="4">
        <f t="shared" si="471"/>
        <v>217.5</v>
      </c>
      <c r="H444" s="4">
        <f t="shared" si="471"/>
        <v>435</v>
      </c>
      <c r="I444" s="4">
        <f t="shared" si="471"/>
        <v>1096.2</v>
      </c>
      <c r="J444" s="4">
        <f t="shared" si="471"/>
        <v>913.5</v>
      </c>
      <c r="K444" s="4">
        <f t="shared" si="471"/>
        <v>609</v>
      </c>
      <c r="L444" s="4">
        <f t="shared" si="471"/>
        <v>217.5</v>
      </c>
      <c r="M444" s="4">
        <f t="shared" si="471"/>
        <v>2827.5</v>
      </c>
      <c r="N444" s="4">
        <f t="shared" si="471"/>
        <v>1305</v>
      </c>
      <c r="Y444">
        <v>7</v>
      </c>
      <c r="AB444">
        <f>AB443*AC444</f>
        <v>1.6760218466422776</v>
      </c>
      <c r="AC444">
        <f>(AB447/AB442)^0.2</f>
        <v>1.2946126241630265</v>
      </c>
      <c r="AD444">
        <f>AB444-AB443</f>
        <v>0.38140922247925113</v>
      </c>
    </row>
    <row r="445" spans="1:30" x14ac:dyDescent="0.3">
      <c r="A445" s="4">
        <v>13</v>
      </c>
      <c r="B445" s="4">
        <f t="shared" si="472"/>
        <v>121</v>
      </c>
      <c r="C445" s="4">
        <f t="shared" si="469"/>
        <v>290</v>
      </c>
      <c r="D445" s="4">
        <f t="shared" si="473"/>
        <v>2.1697990410361205</v>
      </c>
      <c r="E445" s="4">
        <f t="shared" si="470"/>
        <v>629</v>
      </c>
      <c r="F445" s="4">
        <f t="shared" si="471"/>
        <v>125.80000000000001</v>
      </c>
      <c r="G445" s="4">
        <f t="shared" si="471"/>
        <v>314.5</v>
      </c>
      <c r="H445" s="4">
        <f t="shared" si="471"/>
        <v>629</v>
      </c>
      <c r="I445" s="4">
        <f t="shared" si="471"/>
        <v>1585.08</v>
      </c>
      <c r="J445" s="4">
        <f t="shared" si="471"/>
        <v>1320.9</v>
      </c>
      <c r="K445" s="4">
        <f t="shared" si="471"/>
        <v>880.59999999999991</v>
      </c>
      <c r="L445" s="4">
        <f t="shared" si="471"/>
        <v>314.5</v>
      </c>
      <c r="M445" s="4">
        <f t="shared" si="471"/>
        <v>4088.5</v>
      </c>
      <c r="N445" s="4">
        <f t="shared" si="471"/>
        <v>1887</v>
      </c>
      <c r="Y445">
        <v>7</v>
      </c>
      <c r="AB445">
        <f>AB444*AC445</f>
        <v>2.1697990410361205</v>
      </c>
      <c r="AC445">
        <f>(AB447/AB442)^0.2</f>
        <v>1.2946126241630265</v>
      </c>
      <c r="AD445">
        <f t="shared" ref="AD445:AD461" si="474">AB445-AB444</f>
        <v>0.49377719439384293</v>
      </c>
    </row>
    <row r="446" spans="1:30" x14ac:dyDescent="0.3">
      <c r="A446" s="4">
        <v>14</v>
      </c>
      <c r="B446" s="4">
        <f t="shared" si="472"/>
        <v>131</v>
      </c>
      <c r="C446" s="4">
        <f t="shared" si="469"/>
        <v>320</v>
      </c>
      <c r="D446" s="4">
        <f t="shared" si="473"/>
        <v>2.8090492304221906</v>
      </c>
      <c r="E446" s="4">
        <f t="shared" si="470"/>
        <v>898</v>
      </c>
      <c r="F446" s="4">
        <f t="shared" si="471"/>
        <v>179.60000000000002</v>
      </c>
      <c r="G446" s="4">
        <f t="shared" si="471"/>
        <v>449</v>
      </c>
      <c r="H446" s="4">
        <f t="shared" si="471"/>
        <v>898</v>
      </c>
      <c r="I446" s="4">
        <f t="shared" si="471"/>
        <v>2262.96</v>
      </c>
      <c r="J446" s="4">
        <f t="shared" si="471"/>
        <v>1885.8000000000002</v>
      </c>
      <c r="K446" s="4">
        <f t="shared" si="471"/>
        <v>1257.1999999999998</v>
      </c>
      <c r="L446" s="4">
        <f t="shared" si="471"/>
        <v>449</v>
      </c>
      <c r="M446" s="4">
        <f t="shared" si="471"/>
        <v>5837</v>
      </c>
      <c r="N446" s="4">
        <f t="shared" si="471"/>
        <v>2694</v>
      </c>
      <c r="Y446">
        <v>7</v>
      </c>
      <c r="AB446">
        <f>AB445*AC446</f>
        <v>2.8090492304221906</v>
      </c>
      <c r="AC446">
        <f>(AB447/AB442)^0.2</f>
        <v>1.2946126241630265</v>
      </c>
      <c r="AD446">
        <f t="shared" si="474"/>
        <v>0.63925018938607003</v>
      </c>
    </row>
    <row r="447" spans="1:30" x14ac:dyDescent="0.3">
      <c r="A447" s="23">
        <v>15</v>
      </c>
      <c r="B447" s="4">
        <f t="shared" si="472"/>
        <v>141</v>
      </c>
      <c r="C447" s="4">
        <f t="shared" si="469"/>
        <v>350</v>
      </c>
      <c r="D447" s="4">
        <f t="shared" si="473"/>
        <v>3.6366305956000016</v>
      </c>
      <c r="E447" s="4">
        <f t="shared" si="470"/>
        <v>1272</v>
      </c>
      <c r="F447" s="4">
        <f t="shared" si="471"/>
        <v>254.4</v>
      </c>
      <c r="G447" s="4">
        <f t="shared" si="471"/>
        <v>636</v>
      </c>
      <c r="H447" s="4">
        <f t="shared" si="471"/>
        <v>1272</v>
      </c>
      <c r="I447" s="4">
        <f t="shared" si="471"/>
        <v>3205.44</v>
      </c>
      <c r="J447" s="4">
        <f t="shared" si="471"/>
        <v>2671.2000000000003</v>
      </c>
      <c r="K447" s="4">
        <f t="shared" si="471"/>
        <v>1780.8</v>
      </c>
      <c r="L447" s="4">
        <f t="shared" si="471"/>
        <v>636</v>
      </c>
      <c r="M447" s="8">
        <f t="shared" si="471"/>
        <v>8268</v>
      </c>
      <c r="N447" s="4">
        <f t="shared" si="471"/>
        <v>3816</v>
      </c>
      <c r="Y447">
        <v>11</v>
      </c>
      <c r="AA447" s="7">
        <v>0.3</v>
      </c>
      <c r="AB447">
        <f>(Z462-Z442)*AA447+Z442</f>
        <v>3.6366305956000016</v>
      </c>
      <c r="AD447">
        <f t="shared" si="474"/>
        <v>0.827581365177811</v>
      </c>
    </row>
    <row r="448" spans="1:30" x14ac:dyDescent="0.3">
      <c r="A448" s="4">
        <v>16</v>
      </c>
      <c r="B448" s="4">
        <f t="shared" si="472"/>
        <v>151</v>
      </c>
      <c r="C448" s="4">
        <f t="shared" si="469"/>
        <v>380</v>
      </c>
      <c r="D448" s="4">
        <f t="shared" si="473"/>
        <v>4.1633845702678043</v>
      </c>
      <c r="E448" s="4">
        <f t="shared" si="470"/>
        <v>1582</v>
      </c>
      <c r="F448" s="4">
        <f t="shared" si="471"/>
        <v>316.40000000000003</v>
      </c>
      <c r="G448" s="4">
        <f t="shared" si="471"/>
        <v>791</v>
      </c>
      <c r="H448" s="4">
        <f t="shared" si="471"/>
        <v>1582</v>
      </c>
      <c r="I448" s="4">
        <f t="shared" si="471"/>
        <v>3986.64</v>
      </c>
      <c r="J448" s="4">
        <f t="shared" si="471"/>
        <v>3322.2000000000003</v>
      </c>
      <c r="K448" s="4">
        <f t="shared" si="471"/>
        <v>2214.7999999999997</v>
      </c>
      <c r="L448" s="4">
        <f t="shared" si="471"/>
        <v>791</v>
      </c>
      <c r="M448" s="4">
        <f t="shared" si="471"/>
        <v>10283</v>
      </c>
      <c r="N448" s="4">
        <f t="shared" si="471"/>
        <v>4746</v>
      </c>
      <c r="Y448">
        <v>12</v>
      </c>
      <c r="AB448">
        <f>AB447*AC448</f>
        <v>4.1633845702678043</v>
      </c>
      <c r="AC448">
        <f>(AB452/AB447)^0.2</f>
        <v>1.1448467092877479</v>
      </c>
      <c r="AD448">
        <f t="shared" si="474"/>
        <v>0.52675397466780272</v>
      </c>
    </row>
    <row r="449" spans="1:30" x14ac:dyDescent="0.3">
      <c r="A449" s="4">
        <v>17</v>
      </c>
      <c r="B449" s="4">
        <f t="shared" si="472"/>
        <v>161</v>
      </c>
      <c r="C449" s="4">
        <f t="shared" si="469"/>
        <v>415</v>
      </c>
      <c r="D449" s="4">
        <f t="shared" si="473"/>
        <v>4.76643712477048</v>
      </c>
      <c r="E449" s="4">
        <f t="shared" si="470"/>
        <v>1978</v>
      </c>
      <c r="F449" s="4">
        <f t="shared" ref="F449:N462" si="475">$E449*F$125</f>
        <v>395.6</v>
      </c>
      <c r="G449" s="4">
        <f t="shared" si="475"/>
        <v>989</v>
      </c>
      <c r="H449" s="4">
        <f t="shared" si="475"/>
        <v>1978</v>
      </c>
      <c r="I449" s="4">
        <f t="shared" si="475"/>
        <v>4984.5600000000004</v>
      </c>
      <c r="J449" s="4">
        <f t="shared" si="475"/>
        <v>4153.8</v>
      </c>
      <c r="K449" s="4">
        <f t="shared" si="475"/>
        <v>2769.2</v>
      </c>
      <c r="L449" s="4">
        <f t="shared" si="475"/>
        <v>989</v>
      </c>
      <c r="M449" s="4">
        <f t="shared" si="475"/>
        <v>12857</v>
      </c>
      <c r="N449" s="4">
        <f t="shared" si="475"/>
        <v>5934</v>
      </c>
      <c r="Y449">
        <v>12</v>
      </c>
      <c r="AB449">
        <f>AB448*AC449</f>
        <v>4.76643712477048</v>
      </c>
      <c r="AC449">
        <f>(AB452/AB447)^0.2</f>
        <v>1.1448467092877479</v>
      </c>
      <c r="AD449">
        <f t="shared" si="474"/>
        <v>0.6030525545026757</v>
      </c>
    </row>
    <row r="450" spans="1:30" x14ac:dyDescent="0.3">
      <c r="A450" s="23">
        <v>18</v>
      </c>
      <c r="B450" s="4">
        <f t="shared" si="472"/>
        <v>171</v>
      </c>
      <c r="C450" s="4">
        <f t="shared" si="469"/>
        <v>450</v>
      </c>
      <c r="D450" s="4">
        <f t="shared" si="473"/>
        <v>5.4568398573204391</v>
      </c>
      <c r="E450" s="4">
        <f t="shared" si="470"/>
        <v>2455</v>
      </c>
      <c r="F450" s="4">
        <f t="shared" si="475"/>
        <v>491</v>
      </c>
      <c r="G450" s="4">
        <f t="shared" si="475"/>
        <v>1227.5</v>
      </c>
      <c r="H450" s="4">
        <f t="shared" si="475"/>
        <v>2455</v>
      </c>
      <c r="I450" s="4">
        <f t="shared" si="475"/>
        <v>6186.6</v>
      </c>
      <c r="J450" s="4">
        <f t="shared" si="475"/>
        <v>5155.5</v>
      </c>
      <c r="K450" s="4">
        <f t="shared" si="475"/>
        <v>3437</v>
      </c>
      <c r="L450" s="4">
        <f t="shared" si="475"/>
        <v>1227.5</v>
      </c>
      <c r="M450" s="4">
        <f t="shared" si="475"/>
        <v>15957.5</v>
      </c>
      <c r="N450" s="4">
        <f t="shared" si="475"/>
        <v>7365</v>
      </c>
      <c r="Y450">
        <v>13</v>
      </c>
      <c r="AB450">
        <f>AB449*AC450</f>
        <v>5.4568398573204391</v>
      </c>
      <c r="AC450">
        <f>(AB452/AB447)^0.2</f>
        <v>1.1448467092877479</v>
      </c>
      <c r="AD450">
        <f t="shared" si="474"/>
        <v>0.6904027325499591</v>
      </c>
    </row>
    <row r="451" spans="1:30" x14ac:dyDescent="0.3">
      <c r="A451" s="4">
        <v>19</v>
      </c>
      <c r="B451" s="4">
        <f t="shared" si="472"/>
        <v>181</v>
      </c>
      <c r="C451" s="4">
        <f t="shared" si="469"/>
        <v>485</v>
      </c>
      <c r="D451" s="4">
        <f t="shared" si="473"/>
        <v>6.2472451537635285</v>
      </c>
      <c r="E451" s="4">
        <f t="shared" si="470"/>
        <v>3029</v>
      </c>
      <c r="F451" s="4">
        <f t="shared" si="475"/>
        <v>605.80000000000007</v>
      </c>
      <c r="G451" s="4">
        <f t="shared" si="475"/>
        <v>1514.5</v>
      </c>
      <c r="H451" s="4">
        <f t="shared" si="475"/>
        <v>3029</v>
      </c>
      <c r="I451" s="4">
        <f t="shared" si="475"/>
        <v>7633.08</v>
      </c>
      <c r="J451" s="4">
        <f t="shared" si="475"/>
        <v>6360.9000000000005</v>
      </c>
      <c r="K451" s="4">
        <f t="shared" si="475"/>
        <v>4240.5999999999995</v>
      </c>
      <c r="L451" s="4">
        <f t="shared" si="475"/>
        <v>1514.5</v>
      </c>
      <c r="M451" s="4">
        <f t="shared" si="475"/>
        <v>19688.5</v>
      </c>
      <c r="N451" s="4">
        <f t="shared" si="475"/>
        <v>9087</v>
      </c>
      <c r="Y451">
        <v>14</v>
      </c>
      <c r="AB451">
        <f>AB450*AC451</f>
        <v>6.2472451537635285</v>
      </c>
      <c r="AC451">
        <f>(AB452/AB447)^0.2</f>
        <v>1.1448467092877479</v>
      </c>
      <c r="AD451">
        <f t="shared" si="474"/>
        <v>0.79040529644308943</v>
      </c>
    </row>
    <row r="452" spans="1:30" x14ac:dyDescent="0.3">
      <c r="A452" s="4">
        <v>20</v>
      </c>
      <c r="B452" s="8">
        <f t="shared" si="472"/>
        <v>191</v>
      </c>
      <c r="C452" s="4">
        <f t="shared" si="469"/>
        <v>520</v>
      </c>
      <c r="D452" s="4">
        <f t="shared" si="473"/>
        <v>7.1521380564000037</v>
      </c>
      <c r="E452" s="4">
        <f t="shared" si="470"/>
        <v>3719</v>
      </c>
      <c r="F452" s="4">
        <f t="shared" si="475"/>
        <v>743.80000000000007</v>
      </c>
      <c r="G452" s="4">
        <f t="shared" si="475"/>
        <v>1859.5</v>
      </c>
      <c r="H452" s="4">
        <f t="shared" si="475"/>
        <v>3719</v>
      </c>
      <c r="I452" s="4">
        <f t="shared" si="475"/>
        <v>9371.8799999999992</v>
      </c>
      <c r="J452" s="4">
        <f t="shared" si="475"/>
        <v>7809.9000000000005</v>
      </c>
      <c r="K452" s="4">
        <f t="shared" si="475"/>
        <v>5206.5999999999995</v>
      </c>
      <c r="L452" s="4">
        <f t="shared" si="475"/>
        <v>1859.5</v>
      </c>
      <c r="M452" s="4">
        <f t="shared" si="475"/>
        <v>24173.5</v>
      </c>
      <c r="N452" s="4">
        <f t="shared" si="475"/>
        <v>11157</v>
      </c>
      <c r="Y452">
        <v>14</v>
      </c>
      <c r="AA452" s="7">
        <v>0.7</v>
      </c>
      <c r="AB452">
        <f>(Z462-Z442)*AA452+Z442</f>
        <v>7.1521380564000037</v>
      </c>
      <c r="AD452">
        <f t="shared" si="474"/>
        <v>0.90489290263647515</v>
      </c>
    </row>
    <row r="453" spans="1:30" x14ac:dyDescent="0.3">
      <c r="A453" s="23">
        <v>21</v>
      </c>
      <c r="B453" s="4">
        <f t="shared" si="472"/>
        <v>201</v>
      </c>
      <c r="C453" s="4">
        <f t="shared" si="469"/>
        <v>555</v>
      </c>
      <c r="D453" s="4">
        <f t="shared" si="473"/>
        <v>7.4734855141907621</v>
      </c>
      <c r="E453" s="4">
        <f t="shared" si="470"/>
        <v>4147</v>
      </c>
      <c r="F453" s="4">
        <f t="shared" si="475"/>
        <v>829.40000000000009</v>
      </c>
      <c r="G453" s="4">
        <f t="shared" si="475"/>
        <v>2073.5</v>
      </c>
      <c r="H453" s="4">
        <f t="shared" si="475"/>
        <v>4147</v>
      </c>
      <c r="I453" s="4">
        <f t="shared" si="475"/>
        <v>10450.44</v>
      </c>
      <c r="J453" s="4">
        <f t="shared" si="475"/>
        <v>8708.7000000000007</v>
      </c>
      <c r="K453" s="4">
        <f t="shared" si="475"/>
        <v>5805.7999999999993</v>
      </c>
      <c r="L453" s="4">
        <f t="shared" si="475"/>
        <v>2073.5</v>
      </c>
      <c r="M453" s="4">
        <f t="shared" si="475"/>
        <v>26955.5</v>
      </c>
      <c r="N453" s="4">
        <f t="shared" si="475"/>
        <v>12441</v>
      </c>
      <c r="Y453">
        <v>14</v>
      </c>
      <c r="AB453">
        <f>AB452*AC453</f>
        <v>7.4734855141907621</v>
      </c>
      <c r="AC453">
        <f>(AB457/AB452)^0.2</f>
        <v>1.0449302649440897</v>
      </c>
      <c r="AD453">
        <f t="shared" si="474"/>
        <v>0.32134745779075846</v>
      </c>
    </row>
    <row r="454" spans="1:30" x14ac:dyDescent="0.3">
      <c r="A454" s="4">
        <v>22</v>
      </c>
      <c r="B454" s="4">
        <f t="shared" si="472"/>
        <v>211</v>
      </c>
      <c r="C454" s="4">
        <f t="shared" si="469"/>
        <v>590</v>
      </c>
      <c r="D454" s="4">
        <f t="shared" si="473"/>
        <v>7.8092711983991698</v>
      </c>
      <c r="E454" s="4">
        <f t="shared" si="470"/>
        <v>4607</v>
      </c>
      <c r="F454" s="4">
        <f t="shared" si="475"/>
        <v>921.40000000000009</v>
      </c>
      <c r="G454" s="4">
        <f t="shared" si="475"/>
        <v>2303.5</v>
      </c>
      <c r="H454" s="4">
        <f t="shared" si="475"/>
        <v>4607</v>
      </c>
      <c r="I454" s="4">
        <f t="shared" si="475"/>
        <v>11609.64</v>
      </c>
      <c r="J454" s="4">
        <f t="shared" si="475"/>
        <v>9674.7000000000007</v>
      </c>
      <c r="K454" s="4">
        <f t="shared" si="475"/>
        <v>6449.7999999999993</v>
      </c>
      <c r="L454" s="4">
        <f t="shared" si="475"/>
        <v>2303.5</v>
      </c>
      <c r="M454" s="4">
        <f t="shared" si="475"/>
        <v>29945.5</v>
      </c>
      <c r="N454" s="4">
        <f t="shared" si="475"/>
        <v>13821</v>
      </c>
      <c r="Y454">
        <v>15</v>
      </c>
      <c r="AB454">
        <f>AB453*AC454</f>
        <v>7.8092711983991698</v>
      </c>
      <c r="AC454">
        <f>(AB457/AB452)^0.2</f>
        <v>1.0449302649440897</v>
      </c>
      <c r="AD454">
        <f t="shared" si="474"/>
        <v>0.33578568420840771</v>
      </c>
    </row>
    <row r="455" spans="1:30" x14ac:dyDescent="0.3">
      <c r="A455" s="4">
        <v>23</v>
      </c>
      <c r="B455" s="4">
        <f t="shared" si="472"/>
        <v>221</v>
      </c>
      <c r="C455" s="4">
        <f t="shared" si="469"/>
        <v>630</v>
      </c>
      <c r="D455" s="4">
        <f t="shared" si="473"/>
        <v>8.1601438223634926</v>
      </c>
      <c r="E455" s="4">
        <f t="shared" si="470"/>
        <v>5140</v>
      </c>
      <c r="F455" s="4">
        <f t="shared" si="475"/>
        <v>1028</v>
      </c>
      <c r="G455" s="4">
        <f t="shared" si="475"/>
        <v>2570</v>
      </c>
      <c r="H455" s="4">
        <f t="shared" si="475"/>
        <v>5140</v>
      </c>
      <c r="I455" s="4">
        <f t="shared" si="475"/>
        <v>12952.8</v>
      </c>
      <c r="J455" s="4">
        <f t="shared" si="475"/>
        <v>10794</v>
      </c>
      <c r="K455" s="4">
        <f t="shared" si="475"/>
        <v>7195.9999999999991</v>
      </c>
      <c r="L455" s="4">
        <f t="shared" si="475"/>
        <v>2570</v>
      </c>
      <c r="M455" s="4">
        <f t="shared" si="475"/>
        <v>33410</v>
      </c>
      <c r="N455" s="4">
        <f t="shared" si="475"/>
        <v>15420</v>
      </c>
      <c r="Y455">
        <v>16</v>
      </c>
      <c r="AB455">
        <f>AB454*AC455</f>
        <v>8.1601438223634926</v>
      </c>
      <c r="AC455">
        <f>(AB457/AB452)^0.2</f>
        <v>1.0449302649440897</v>
      </c>
      <c r="AD455">
        <f t="shared" si="474"/>
        <v>0.35087262396432273</v>
      </c>
    </row>
    <row r="456" spans="1:30" x14ac:dyDescent="0.3">
      <c r="A456" s="23">
        <v>24</v>
      </c>
      <c r="B456" s="4">
        <f t="shared" si="472"/>
        <v>231</v>
      </c>
      <c r="C456" s="4">
        <f t="shared" si="469"/>
        <v>670</v>
      </c>
      <c r="D456" s="4">
        <f t="shared" si="473"/>
        <v>8.5267812462841608</v>
      </c>
      <c r="E456" s="4">
        <f t="shared" si="470"/>
        <v>5712</v>
      </c>
      <c r="F456" s="4">
        <f t="shared" si="475"/>
        <v>1142.4000000000001</v>
      </c>
      <c r="G456" s="4">
        <f t="shared" si="475"/>
        <v>2856</v>
      </c>
      <c r="H456" s="4">
        <f t="shared" si="475"/>
        <v>5712</v>
      </c>
      <c r="I456" s="4">
        <f t="shared" si="475"/>
        <v>14394.24</v>
      </c>
      <c r="J456" s="4">
        <f t="shared" si="475"/>
        <v>11995.2</v>
      </c>
      <c r="K456" s="4">
        <f t="shared" si="475"/>
        <v>7996.7999999999993</v>
      </c>
      <c r="L456" s="4">
        <f t="shared" si="475"/>
        <v>2856</v>
      </c>
      <c r="M456" s="4">
        <f t="shared" si="475"/>
        <v>37128</v>
      </c>
      <c r="N456" s="4">
        <f t="shared" si="475"/>
        <v>17136</v>
      </c>
      <c r="Y456">
        <v>16</v>
      </c>
      <c r="AB456">
        <f>AB455*AC456</f>
        <v>8.5267812462841608</v>
      </c>
      <c r="AC456">
        <f>(AB457/AB452)^0.2</f>
        <v>1.0449302649440897</v>
      </c>
      <c r="AD456">
        <f t="shared" si="474"/>
        <v>0.36663742392066823</v>
      </c>
    </row>
    <row r="457" spans="1:30" x14ac:dyDescent="0.3">
      <c r="A457" s="4">
        <v>25</v>
      </c>
      <c r="B457" s="4">
        <f t="shared" si="472"/>
        <v>241</v>
      </c>
      <c r="C457" s="4">
        <f t="shared" si="469"/>
        <v>710</v>
      </c>
      <c r="D457" s="4">
        <f t="shared" si="473"/>
        <v>8.9098917868000047</v>
      </c>
      <c r="E457" s="4">
        <f t="shared" si="470"/>
        <v>6326</v>
      </c>
      <c r="F457" s="4">
        <f t="shared" si="475"/>
        <v>1265.2</v>
      </c>
      <c r="G457" s="4">
        <f t="shared" si="475"/>
        <v>3163</v>
      </c>
      <c r="H457" s="4">
        <f t="shared" si="475"/>
        <v>6326</v>
      </c>
      <c r="I457" s="4">
        <f t="shared" si="475"/>
        <v>15941.52</v>
      </c>
      <c r="J457" s="4">
        <f t="shared" si="475"/>
        <v>13284.6</v>
      </c>
      <c r="K457" s="4">
        <f t="shared" si="475"/>
        <v>8856.4</v>
      </c>
      <c r="L457" s="4">
        <f t="shared" si="475"/>
        <v>3163</v>
      </c>
      <c r="M457" s="4">
        <f t="shared" si="475"/>
        <v>41119</v>
      </c>
      <c r="N457" s="4">
        <f t="shared" si="475"/>
        <v>18978</v>
      </c>
      <c r="Y457">
        <v>17</v>
      </c>
      <c r="AA457" s="7">
        <v>0.9</v>
      </c>
      <c r="AB457">
        <f>(Z462-Z442)*AA457+Z442</f>
        <v>8.9098917868000047</v>
      </c>
      <c r="AD457">
        <f t="shared" si="474"/>
        <v>0.38311054051584392</v>
      </c>
    </row>
    <row r="458" spans="1:30" x14ac:dyDescent="0.3">
      <c r="A458" s="4">
        <v>26</v>
      </c>
      <c r="B458" s="4">
        <f t="shared" si="472"/>
        <v>251</v>
      </c>
      <c r="C458" s="4">
        <f t="shared" si="469"/>
        <v>750</v>
      </c>
      <c r="D458" s="4">
        <f t="shared" si="473"/>
        <v>9.0791158227410769</v>
      </c>
      <c r="E458" s="4">
        <f t="shared" si="470"/>
        <v>6809</v>
      </c>
      <c r="F458" s="4">
        <f t="shared" si="475"/>
        <v>1361.8000000000002</v>
      </c>
      <c r="G458" s="4">
        <f t="shared" si="475"/>
        <v>3404.5</v>
      </c>
      <c r="H458" s="4">
        <f t="shared" si="475"/>
        <v>6809</v>
      </c>
      <c r="I458" s="4">
        <f t="shared" si="475"/>
        <v>17158.68</v>
      </c>
      <c r="J458" s="4">
        <f t="shared" si="475"/>
        <v>14298.900000000001</v>
      </c>
      <c r="K458" s="4">
        <f t="shared" si="475"/>
        <v>9532.5999999999985</v>
      </c>
      <c r="L458" s="4">
        <f t="shared" si="475"/>
        <v>3404.5</v>
      </c>
      <c r="M458" s="4">
        <f t="shared" si="475"/>
        <v>44258.5</v>
      </c>
      <c r="N458" s="4">
        <f t="shared" si="475"/>
        <v>20427</v>
      </c>
      <c r="Y458">
        <v>18</v>
      </c>
      <c r="AB458">
        <f>AB457*AC458</f>
        <v>9.0791158227410769</v>
      </c>
      <c r="AC458">
        <f>(AB462/AB457)^0.2</f>
        <v>1.0189928272969351</v>
      </c>
      <c r="AD458">
        <f t="shared" si="474"/>
        <v>0.16922403594107216</v>
      </c>
    </row>
    <row r="459" spans="1:30" x14ac:dyDescent="0.3">
      <c r="A459" s="23">
        <v>27</v>
      </c>
      <c r="B459" s="4">
        <f t="shared" si="472"/>
        <v>261</v>
      </c>
      <c r="C459" s="4">
        <f t="shared" si="469"/>
        <v>790</v>
      </c>
      <c r="D459" s="4">
        <f t="shared" si="473"/>
        <v>9.2515539015712687</v>
      </c>
      <c r="E459" s="4">
        <f t="shared" si="470"/>
        <v>7308</v>
      </c>
      <c r="F459" s="4">
        <f t="shared" si="475"/>
        <v>1461.6000000000001</v>
      </c>
      <c r="G459" s="4">
        <f t="shared" si="475"/>
        <v>3654</v>
      </c>
      <c r="H459" s="4">
        <f t="shared" si="475"/>
        <v>7308</v>
      </c>
      <c r="I459" s="4">
        <f t="shared" si="475"/>
        <v>18416.16</v>
      </c>
      <c r="J459" s="4">
        <f t="shared" si="475"/>
        <v>15346.800000000001</v>
      </c>
      <c r="K459" s="4">
        <f t="shared" si="475"/>
        <v>10231.199999999999</v>
      </c>
      <c r="L459" s="4">
        <f t="shared" si="475"/>
        <v>3654</v>
      </c>
      <c r="M459" s="4">
        <f t="shared" si="475"/>
        <v>47502</v>
      </c>
      <c r="N459" s="4">
        <f t="shared" si="475"/>
        <v>21924</v>
      </c>
      <c r="Y459">
        <v>18</v>
      </c>
      <c r="AB459">
        <f>AB458*AC459</f>
        <v>9.2515539015712687</v>
      </c>
      <c r="AC459">
        <f>(AB462/AB457)^0.2</f>
        <v>1.0189928272969351</v>
      </c>
      <c r="AD459">
        <f t="shared" si="474"/>
        <v>0.1724380788301918</v>
      </c>
    </row>
    <row r="460" spans="1:30" x14ac:dyDescent="0.3">
      <c r="A460" s="4">
        <v>28</v>
      </c>
      <c r="B460" s="4">
        <f t="shared" si="472"/>
        <v>271</v>
      </c>
      <c r="C460" s="4">
        <f t="shared" si="469"/>
        <v>830</v>
      </c>
      <c r="D460" s="4">
        <f t="shared" si="473"/>
        <v>9.4272670670520977</v>
      </c>
      <c r="E460" s="4">
        <f t="shared" si="470"/>
        <v>7824</v>
      </c>
      <c r="F460" s="4">
        <f t="shared" si="475"/>
        <v>1564.8000000000002</v>
      </c>
      <c r="G460" s="4">
        <f t="shared" si="475"/>
        <v>3912</v>
      </c>
      <c r="H460" s="4">
        <f t="shared" si="475"/>
        <v>7824</v>
      </c>
      <c r="I460" s="4">
        <f t="shared" si="475"/>
        <v>19716.48</v>
      </c>
      <c r="J460" s="4">
        <f t="shared" si="475"/>
        <v>16430.400000000001</v>
      </c>
      <c r="K460" s="4">
        <f t="shared" si="475"/>
        <v>10953.599999999999</v>
      </c>
      <c r="L460" s="4">
        <f t="shared" si="475"/>
        <v>3912</v>
      </c>
      <c r="M460" s="4">
        <f t="shared" si="475"/>
        <v>50856</v>
      </c>
      <c r="N460" s="4">
        <f t="shared" si="475"/>
        <v>23472</v>
      </c>
      <c r="Y460">
        <v>19</v>
      </c>
      <c r="AB460">
        <f>AB459*AC460</f>
        <v>9.4272670670520977</v>
      </c>
      <c r="AC460">
        <f>(AB462/AB457)^0.2</f>
        <v>1.0189928272969351</v>
      </c>
      <c r="AD460">
        <f t="shared" si="474"/>
        <v>0.17571316548082905</v>
      </c>
    </row>
    <row r="461" spans="1:30" x14ac:dyDescent="0.3">
      <c r="A461" s="4">
        <v>29</v>
      </c>
      <c r="B461" s="4">
        <f t="shared" si="472"/>
        <v>281</v>
      </c>
      <c r="C461" s="4">
        <f t="shared" si="469"/>
        <v>870</v>
      </c>
      <c r="D461" s="4">
        <f t="shared" si="473"/>
        <v>9.6063175223387027</v>
      </c>
      <c r="E461" s="4">
        <f t="shared" si="470"/>
        <v>8357</v>
      </c>
      <c r="F461" s="4">
        <f t="shared" si="475"/>
        <v>1671.4</v>
      </c>
      <c r="G461" s="4">
        <f t="shared" si="475"/>
        <v>4178.5</v>
      </c>
      <c r="H461" s="4">
        <f t="shared" si="475"/>
        <v>8357</v>
      </c>
      <c r="I461" s="4">
        <f t="shared" si="475"/>
        <v>21059.64</v>
      </c>
      <c r="J461" s="4">
        <f t="shared" si="475"/>
        <v>17549.7</v>
      </c>
      <c r="K461" s="4">
        <f t="shared" si="475"/>
        <v>11699.8</v>
      </c>
      <c r="L461" s="4">
        <f t="shared" si="475"/>
        <v>4178.5</v>
      </c>
      <c r="M461" s="4">
        <f t="shared" si="475"/>
        <v>54320.5</v>
      </c>
      <c r="N461" s="8">
        <f t="shared" si="475"/>
        <v>25071</v>
      </c>
      <c r="O461" s="7"/>
      <c r="P461" s="7"/>
      <c r="Q461" s="7"/>
      <c r="R461" s="7"/>
      <c r="S461" s="7"/>
      <c r="T461" s="7"/>
      <c r="U461" s="7"/>
      <c r="V461" s="7"/>
      <c r="W461" s="7"/>
      <c r="X461" s="7"/>
      <c r="Y461">
        <v>19</v>
      </c>
      <c r="AB461">
        <f>AB460*AC461</f>
        <v>9.6063175223387027</v>
      </c>
      <c r="AC461">
        <f>(AB462/AB457)^0.2</f>
        <v>1.0189928272969351</v>
      </c>
      <c r="AD461">
        <f t="shared" si="474"/>
        <v>0.17905045528660501</v>
      </c>
    </row>
    <row r="462" spans="1:30" x14ac:dyDescent="0.3">
      <c r="A462" s="23">
        <v>30</v>
      </c>
      <c r="B462" s="4">
        <f t="shared" si="472"/>
        <v>291</v>
      </c>
      <c r="C462" s="4">
        <f t="shared" si="469"/>
        <v>910</v>
      </c>
      <c r="D462" s="4">
        <f t="shared" si="473"/>
        <v>9.7887686520000052</v>
      </c>
      <c r="E462" s="4">
        <f t="shared" si="470"/>
        <v>8907</v>
      </c>
      <c r="F462" s="4">
        <f t="shared" si="475"/>
        <v>1781.4</v>
      </c>
      <c r="G462" s="4">
        <f t="shared" si="475"/>
        <v>4453.5</v>
      </c>
      <c r="H462" s="4">
        <f t="shared" si="475"/>
        <v>8907</v>
      </c>
      <c r="I462" s="4">
        <f t="shared" si="475"/>
        <v>22445.64</v>
      </c>
      <c r="J462" s="4">
        <f t="shared" si="475"/>
        <v>18704.7</v>
      </c>
      <c r="K462" s="4">
        <f t="shared" si="475"/>
        <v>12469.8</v>
      </c>
      <c r="L462" s="4">
        <f t="shared" si="475"/>
        <v>4453.5</v>
      </c>
      <c r="M462" s="4">
        <f t="shared" si="475"/>
        <v>57895.5</v>
      </c>
      <c r="N462" s="4">
        <f t="shared" si="475"/>
        <v>26721</v>
      </c>
      <c r="Y462">
        <v>19</v>
      </c>
      <c r="Z462">
        <f>D431*AA462</f>
        <v>9.7887686520000052</v>
      </c>
      <c r="AA462" s="7">
        <v>1</v>
      </c>
      <c r="AB462">
        <f>(Z462-Z442)*AA462+Z442</f>
        <v>9.7887686520000052</v>
      </c>
    </row>
    <row r="465" spans="1:30" x14ac:dyDescent="0.3">
      <c r="A465" s="20" t="s">
        <v>2</v>
      </c>
      <c r="B465" s="8">
        <v>10</v>
      </c>
      <c r="C465" s="20" t="s">
        <v>43</v>
      </c>
      <c r="D465" s="21">
        <f>INDEX($AB:$AB,MATCH(B465,$AA:$AA,0))</f>
        <v>12.725399247600008</v>
      </c>
      <c r="F465">
        <v>0.2</v>
      </c>
      <c r="G465">
        <v>0.5</v>
      </c>
      <c r="H465">
        <v>1</v>
      </c>
      <c r="I465">
        <v>2.52</v>
      </c>
      <c r="J465">
        <v>2.1</v>
      </c>
      <c r="K465">
        <v>1.4</v>
      </c>
      <c r="L465">
        <v>0.5</v>
      </c>
      <c r="M465">
        <v>6.5</v>
      </c>
      <c r="N465">
        <v>3</v>
      </c>
    </row>
    <row r="466" spans="1:30" ht="16.5" x14ac:dyDescent="0.3">
      <c r="A466" s="1" t="s">
        <v>20</v>
      </c>
      <c r="B466" s="1" t="s">
        <v>5</v>
      </c>
      <c r="C466" s="1" t="s">
        <v>19</v>
      </c>
      <c r="D466" s="1" t="s">
        <v>52</v>
      </c>
      <c r="E466" s="22" t="s">
        <v>31</v>
      </c>
      <c r="F466" s="1" t="s">
        <v>53</v>
      </c>
      <c r="G466" s="1" t="s">
        <v>54</v>
      </c>
      <c r="H466" s="1" t="s">
        <v>46</v>
      </c>
      <c r="I466" s="1" t="s">
        <v>55</v>
      </c>
      <c r="J466" s="1" t="s">
        <v>56</v>
      </c>
      <c r="K466" s="1" t="s">
        <v>57</v>
      </c>
      <c r="L466" s="1" t="s">
        <v>47</v>
      </c>
      <c r="M466" s="1" t="s">
        <v>48</v>
      </c>
      <c r="N466" s="1" t="s">
        <v>3</v>
      </c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 t="s">
        <v>58</v>
      </c>
    </row>
    <row r="467" spans="1:30" x14ac:dyDescent="0.3">
      <c r="A467" s="4">
        <v>1</v>
      </c>
      <c r="B467" s="4">
        <v>1</v>
      </c>
      <c r="C467" s="4">
        <f t="shared" ref="C467:C496" si="476">C433</f>
        <v>30</v>
      </c>
      <c r="D467" s="4">
        <v>1</v>
      </c>
      <c r="E467" s="4">
        <f t="shared" ref="E467:E496" si="477">INT(D467*C467)</f>
        <v>30</v>
      </c>
      <c r="F467" s="4">
        <f t="shared" ref="F467:N482" si="478">$E467*F$125</f>
        <v>6</v>
      </c>
      <c r="G467" s="4">
        <f t="shared" si="478"/>
        <v>15</v>
      </c>
      <c r="H467" s="4">
        <f t="shared" si="478"/>
        <v>30</v>
      </c>
      <c r="I467" s="4">
        <f t="shared" si="478"/>
        <v>75.599999999999994</v>
      </c>
      <c r="J467" s="4">
        <f t="shared" si="478"/>
        <v>63</v>
      </c>
      <c r="K467" s="4">
        <f t="shared" si="478"/>
        <v>42</v>
      </c>
      <c r="L467" s="4">
        <f t="shared" si="478"/>
        <v>15</v>
      </c>
      <c r="M467" s="4">
        <f t="shared" si="478"/>
        <v>195</v>
      </c>
      <c r="N467" s="4">
        <f t="shared" si="478"/>
        <v>90</v>
      </c>
    </row>
    <row r="468" spans="1:30" x14ac:dyDescent="0.3">
      <c r="A468" s="4">
        <v>2</v>
      </c>
      <c r="B468" s="4">
        <f t="shared" ref="B468:B496" si="479">B467+10</f>
        <v>11</v>
      </c>
      <c r="C468" s="4">
        <f t="shared" si="476"/>
        <v>30</v>
      </c>
      <c r="D468" s="4">
        <v>1</v>
      </c>
      <c r="E468" s="4">
        <f t="shared" si="477"/>
        <v>30</v>
      </c>
      <c r="F468" s="4">
        <f t="shared" si="478"/>
        <v>6</v>
      </c>
      <c r="G468" s="4">
        <f t="shared" si="478"/>
        <v>15</v>
      </c>
      <c r="H468" s="4">
        <f t="shared" si="478"/>
        <v>30</v>
      </c>
      <c r="I468" s="4">
        <f t="shared" si="478"/>
        <v>75.599999999999994</v>
      </c>
      <c r="J468" s="4">
        <f t="shared" si="478"/>
        <v>63</v>
      </c>
      <c r="K468" s="4">
        <f t="shared" si="478"/>
        <v>42</v>
      </c>
      <c r="L468" s="4">
        <f t="shared" si="478"/>
        <v>15</v>
      </c>
      <c r="M468" s="4">
        <f t="shared" si="478"/>
        <v>195</v>
      </c>
      <c r="N468" s="4">
        <f t="shared" si="478"/>
        <v>90</v>
      </c>
      <c r="Y468">
        <v>1</v>
      </c>
    </row>
    <row r="469" spans="1:30" x14ac:dyDescent="0.3">
      <c r="A469" s="23">
        <v>3</v>
      </c>
      <c r="B469" s="4">
        <f t="shared" si="479"/>
        <v>21</v>
      </c>
      <c r="C469" s="4">
        <f t="shared" si="476"/>
        <v>30</v>
      </c>
      <c r="D469" s="4">
        <v>1</v>
      </c>
      <c r="E469" s="4">
        <f t="shared" si="477"/>
        <v>30</v>
      </c>
      <c r="F469" s="4">
        <f t="shared" si="478"/>
        <v>6</v>
      </c>
      <c r="G469" s="4">
        <f t="shared" si="478"/>
        <v>15</v>
      </c>
      <c r="H469" s="4">
        <f t="shared" si="478"/>
        <v>30</v>
      </c>
      <c r="I469" s="4">
        <f t="shared" si="478"/>
        <v>75.599999999999994</v>
      </c>
      <c r="J469" s="4">
        <f t="shared" si="478"/>
        <v>63</v>
      </c>
      <c r="K469" s="4">
        <f t="shared" si="478"/>
        <v>42</v>
      </c>
      <c r="L469" s="4">
        <f t="shared" si="478"/>
        <v>15</v>
      </c>
      <c r="M469" s="4">
        <f t="shared" si="478"/>
        <v>195</v>
      </c>
      <c r="N469" s="4">
        <f t="shared" si="478"/>
        <v>90</v>
      </c>
      <c r="Y469">
        <v>1</v>
      </c>
    </row>
    <row r="470" spans="1:30" x14ac:dyDescent="0.3">
      <c r="A470" s="4">
        <v>4</v>
      </c>
      <c r="B470" s="4">
        <f t="shared" si="479"/>
        <v>31</v>
      </c>
      <c r="C470" s="4">
        <f t="shared" si="476"/>
        <v>50</v>
      </c>
      <c r="D470" s="4">
        <v>1</v>
      </c>
      <c r="E470" s="4">
        <f t="shared" si="477"/>
        <v>50</v>
      </c>
      <c r="F470" s="4">
        <f t="shared" si="478"/>
        <v>10</v>
      </c>
      <c r="G470" s="4">
        <f t="shared" si="478"/>
        <v>25</v>
      </c>
      <c r="H470" s="4">
        <f t="shared" si="478"/>
        <v>50</v>
      </c>
      <c r="I470" s="4">
        <f t="shared" si="478"/>
        <v>126</v>
      </c>
      <c r="J470" s="4">
        <f t="shared" si="478"/>
        <v>105</v>
      </c>
      <c r="K470" s="4">
        <f t="shared" si="478"/>
        <v>70</v>
      </c>
      <c r="L470" s="4">
        <f t="shared" si="478"/>
        <v>25</v>
      </c>
      <c r="M470" s="4">
        <f t="shared" si="478"/>
        <v>325</v>
      </c>
      <c r="N470" s="4">
        <f t="shared" si="478"/>
        <v>150</v>
      </c>
      <c r="Y470">
        <v>1</v>
      </c>
    </row>
    <row r="471" spans="1:30" x14ac:dyDescent="0.3">
      <c r="A471" s="4">
        <v>5</v>
      </c>
      <c r="B471" s="4">
        <f t="shared" si="479"/>
        <v>41</v>
      </c>
      <c r="C471" s="4">
        <f t="shared" si="476"/>
        <v>75</v>
      </c>
      <c r="D471" s="4">
        <v>1</v>
      </c>
      <c r="E471" s="4">
        <f t="shared" si="477"/>
        <v>75</v>
      </c>
      <c r="F471" s="4">
        <f t="shared" si="478"/>
        <v>15</v>
      </c>
      <c r="G471" s="4">
        <f t="shared" si="478"/>
        <v>37.5</v>
      </c>
      <c r="H471" s="4">
        <f t="shared" si="478"/>
        <v>75</v>
      </c>
      <c r="I471" s="4">
        <f t="shared" si="478"/>
        <v>189</v>
      </c>
      <c r="J471" s="4">
        <f t="shared" si="478"/>
        <v>157.5</v>
      </c>
      <c r="K471" s="4">
        <f t="shared" si="478"/>
        <v>105</v>
      </c>
      <c r="L471" s="4">
        <f t="shared" si="478"/>
        <v>37.5</v>
      </c>
      <c r="M471" s="4">
        <f t="shared" si="478"/>
        <v>487.5</v>
      </c>
      <c r="N471" s="4">
        <f t="shared" si="478"/>
        <v>225</v>
      </c>
      <c r="Y471">
        <v>2</v>
      </c>
    </row>
    <row r="472" spans="1:30" x14ac:dyDescent="0.3">
      <c r="A472" s="23">
        <v>6</v>
      </c>
      <c r="B472" s="4">
        <f t="shared" si="479"/>
        <v>51</v>
      </c>
      <c r="C472" s="4">
        <f t="shared" si="476"/>
        <v>100</v>
      </c>
      <c r="D472" s="4">
        <v>1</v>
      </c>
      <c r="E472" s="4">
        <f t="shared" si="477"/>
        <v>100</v>
      </c>
      <c r="F472" s="4">
        <f t="shared" si="478"/>
        <v>20</v>
      </c>
      <c r="G472" s="4">
        <f t="shared" si="478"/>
        <v>50</v>
      </c>
      <c r="H472" s="4">
        <f t="shared" si="478"/>
        <v>100</v>
      </c>
      <c r="I472" s="4">
        <f t="shared" si="478"/>
        <v>252</v>
      </c>
      <c r="J472" s="4">
        <f t="shared" si="478"/>
        <v>210</v>
      </c>
      <c r="K472" s="4">
        <f t="shared" si="478"/>
        <v>140</v>
      </c>
      <c r="L472" s="4">
        <f t="shared" si="478"/>
        <v>50</v>
      </c>
      <c r="M472" s="4">
        <f t="shared" si="478"/>
        <v>650</v>
      </c>
      <c r="N472" s="4">
        <f t="shared" si="478"/>
        <v>300</v>
      </c>
      <c r="Y472">
        <v>3</v>
      </c>
    </row>
    <row r="473" spans="1:30" x14ac:dyDescent="0.3">
      <c r="A473" s="4">
        <v>7</v>
      </c>
      <c r="B473" s="4">
        <f t="shared" si="479"/>
        <v>61</v>
      </c>
      <c r="C473" s="4">
        <f t="shared" si="476"/>
        <v>125</v>
      </c>
      <c r="D473" s="4">
        <v>1</v>
      </c>
      <c r="E473" s="4">
        <f t="shared" si="477"/>
        <v>125</v>
      </c>
      <c r="F473" s="4">
        <f t="shared" si="478"/>
        <v>25</v>
      </c>
      <c r="G473" s="4">
        <f t="shared" si="478"/>
        <v>62.5</v>
      </c>
      <c r="H473" s="4">
        <f t="shared" si="478"/>
        <v>125</v>
      </c>
      <c r="I473" s="4">
        <f t="shared" si="478"/>
        <v>315</v>
      </c>
      <c r="J473" s="4">
        <f t="shared" si="478"/>
        <v>262.5</v>
      </c>
      <c r="K473" s="4">
        <f t="shared" si="478"/>
        <v>175</v>
      </c>
      <c r="L473" s="4">
        <f t="shared" si="478"/>
        <v>62.5</v>
      </c>
      <c r="M473" s="4">
        <f t="shared" si="478"/>
        <v>812.5</v>
      </c>
      <c r="N473" s="4">
        <f t="shared" si="478"/>
        <v>375</v>
      </c>
      <c r="Y473">
        <v>4</v>
      </c>
    </row>
    <row r="474" spans="1:30" x14ac:dyDescent="0.3">
      <c r="A474" s="4">
        <v>8</v>
      </c>
      <c r="B474" s="4">
        <f t="shared" si="479"/>
        <v>71</v>
      </c>
      <c r="C474" s="4">
        <f t="shared" si="476"/>
        <v>150</v>
      </c>
      <c r="D474" s="4">
        <v>1</v>
      </c>
      <c r="E474" s="4">
        <f t="shared" si="477"/>
        <v>150</v>
      </c>
      <c r="F474" s="4">
        <f t="shared" si="478"/>
        <v>30</v>
      </c>
      <c r="G474" s="4">
        <f t="shared" si="478"/>
        <v>75</v>
      </c>
      <c r="H474" s="4">
        <f t="shared" si="478"/>
        <v>150</v>
      </c>
      <c r="I474" s="4">
        <f t="shared" si="478"/>
        <v>378</v>
      </c>
      <c r="J474" s="4">
        <f t="shared" si="478"/>
        <v>315</v>
      </c>
      <c r="K474" s="4">
        <f t="shared" si="478"/>
        <v>210</v>
      </c>
      <c r="L474" s="4">
        <f t="shared" si="478"/>
        <v>75</v>
      </c>
      <c r="M474" s="4">
        <f t="shared" si="478"/>
        <v>975</v>
      </c>
      <c r="N474" s="4">
        <f t="shared" si="478"/>
        <v>450</v>
      </c>
      <c r="Y474">
        <v>4</v>
      </c>
    </row>
    <row r="475" spans="1:30" x14ac:dyDescent="0.3">
      <c r="A475" s="23">
        <v>9</v>
      </c>
      <c r="B475" s="4">
        <f t="shared" si="479"/>
        <v>81</v>
      </c>
      <c r="C475" s="4">
        <f t="shared" si="476"/>
        <v>175</v>
      </c>
      <c r="D475" s="4">
        <v>1</v>
      </c>
      <c r="E475" s="4">
        <f t="shared" si="477"/>
        <v>175</v>
      </c>
      <c r="F475" s="4">
        <f t="shared" si="478"/>
        <v>35</v>
      </c>
      <c r="G475" s="4">
        <f t="shared" si="478"/>
        <v>87.5</v>
      </c>
      <c r="H475" s="4">
        <f t="shared" si="478"/>
        <v>175</v>
      </c>
      <c r="I475" s="4">
        <f t="shared" si="478"/>
        <v>441</v>
      </c>
      <c r="J475" s="4">
        <f t="shared" si="478"/>
        <v>367.5</v>
      </c>
      <c r="K475" s="4">
        <f t="shared" si="478"/>
        <v>244.99999999999997</v>
      </c>
      <c r="L475" s="4">
        <f t="shared" si="478"/>
        <v>87.5</v>
      </c>
      <c r="M475" s="4">
        <f t="shared" si="478"/>
        <v>1137.5</v>
      </c>
      <c r="N475" s="4">
        <f t="shared" si="478"/>
        <v>525</v>
      </c>
      <c r="Y475">
        <v>4</v>
      </c>
    </row>
    <row r="476" spans="1:30" x14ac:dyDescent="0.3">
      <c r="A476" s="4">
        <v>10</v>
      </c>
      <c r="B476" s="4">
        <f t="shared" si="479"/>
        <v>91</v>
      </c>
      <c r="C476" s="4">
        <f t="shared" si="476"/>
        <v>200</v>
      </c>
      <c r="D476" s="4">
        <f t="shared" ref="D476:D496" si="480">AB476</f>
        <v>1</v>
      </c>
      <c r="E476" s="4">
        <f t="shared" si="477"/>
        <v>200</v>
      </c>
      <c r="F476" s="4">
        <f t="shared" si="478"/>
        <v>40</v>
      </c>
      <c r="G476" s="4">
        <f t="shared" si="478"/>
        <v>100</v>
      </c>
      <c r="H476" s="4">
        <f t="shared" si="478"/>
        <v>200</v>
      </c>
      <c r="I476" s="4">
        <f t="shared" si="478"/>
        <v>504</v>
      </c>
      <c r="J476" s="4">
        <f t="shared" si="478"/>
        <v>420</v>
      </c>
      <c r="K476" s="4">
        <f t="shared" si="478"/>
        <v>280</v>
      </c>
      <c r="L476" s="4">
        <f t="shared" si="478"/>
        <v>100</v>
      </c>
      <c r="M476" s="4">
        <f t="shared" si="478"/>
        <v>1300</v>
      </c>
      <c r="N476" s="4">
        <f t="shared" si="478"/>
        <v>600</v>
      </c>
      <c r="Y476">
        <v>5</v>
      </c>
      <c r="Z476">
        <v>1</v>
      </c>
      <c r="AA476" s="7">
        <v>0</v>
      </c>
      <c r="AB476">
        <v>1</v>
      </c>
    </row>
    <row r="477" spans="1:30" x14ac:dyDescent="0.3">
      <c r="A477" s="4">
        <v>11</v>
      </c>
      <c r="B477" s="4">
        <f t="shared" si="479"/>
        <v>101</v>
      </c>
      <c r="C477" s="4">
        <f t="shared" si="476"/>
        <v>230</v>
      </c>
      <c r="D477" s="4">
        <f t="shared" si="480"/>
        <v>1.3520163237214518</v>
      </c>
      <c r="E477" s="4">
        <f t="shared" si="477"/>
        <v>310</v>
      </c>
      <c r="F477" s="4">
        <f t="shared" si="478"/>
        <v>62</v>
      </c>
      <c r="G477" s="4">
        <f t="shared" si="478"/>
        <v>155</v>
      </c>
      <c r="H477" s="4">
        <f t="shared" si="478"/>
        <v>310</v>
      </c>
      <c r="I477" s="4">
        <f t="shared" si="478"/>
        <v>781.2</v>
      </c>
      <c r="J477" s="4">
        <f t="shared" si="478"/>
        <v>651</v>
      </c>
      <c r="K477" s="4">
        <f t="shared" si="478"/>
        <v>434</v>
      </c>
      <c r="L477" s="4">
        <f t="shared" si="478"/>
        <v>155</v>
      </c>
      <c r="M477" s="4">
        <f t="shared" si="478"/>
        <v>2015</v>
      </c>
      <c r="N477" s="4">
        <f t="shared" si="478"/>
        <v>930</v>
      </c>
      <c r="Y477">
        <v>6</v>
      </c>
      <c r="AB477">
        <f>AB476*AC477</f>
        <v>1.3520163237214518</v>
      </c>
      <c r="AC477">
        <f>(AB481/AB476)^0.2</f>
        <v>1.3520163237214518</v>
      </c>
      <c r="AD477">
        <f t="shared" ref="AD477:AD496" si="481">D477-D476</f>
        <v>0.35201632372145175</v>
      </c>
    </row>
    <row r="478" spans="1:30" x14ac:dyDescent="0.3">
      <c r="A478" s="23">
        <v>12</v>
      </c>
      <c r="B478" s="4">
        <f t="shared" si="479"/>
        <v>111</v>
      </c>
      <c r="C478" s="4">
        <f t="shared" si="476"/>
        <v>260</v>
      </c>
      <c r="D478" s="4">
        <f t="shared" si="480"/>
        <v>1.8279481396092694</v>
      </c>
      <c r="E478" s="4">
        <f t="shared" si="477"/>
        <v>475</v>
      </c>
      <c r="F478" s="4">
        <f t="shared" si="478"/>
        <v>95</v>
      </c>
      <c r="G478" s="4">
        <f t="shared" si="478"/>
        <v>237.5</v>
      </c>
      <c r="H478" s="4">
        <f t="shared" si="478"/>
        <v>475</v>
      </c>
      <c r="I478" s="4">
        <f t="shared" si="478"/>
        <v>1197</v>
      </c>
      <c r="J478" s="4">
        <f t="shared" si="478"/>
        <v>997.5</v>
      </c>
      <c r="K478" s="4">
        <f t="shared" si="478"/>
        <v>665</v>
      </c>
      <c r="L478" s="4">
        <f t="shared" si="478"/>
        <v>237.5</v>
      </c>
      <c r="M478" s="4">
        <f t="shared" si="478"/>
        <v>3087.5</v>
      </c>
      <c r="N478" s="4">
        <f t="shared" si="478"/>
        <v>1425</v>
      </c>
      <c r="Y478">
        <v>7</v>
      </c>
      <c r="AB478">
        <f>AB477*AC478</f>
        <v>1.8279481396092694</v>
      </c>
      <c r="AC478">
        <f>(AB481/AB476)^0.2</f>
        <v>1.3520163237214518</v>
      </c>
      <c r="AD478">
        <f t="shared" si="481"/>
        <v>0.47593181588781763</v>
      </c>
    </row>
    <row r="479" spans="1:30" x14ac:dyDescent="0.3">
      <c r="A479" s="4">
        <v>13</v>
      </c>
      <c r="B479" s="4">
        <f t="shared" si="479"/>
        <v>121</v>
      </c>
      <c r="C479" s="4">
        <f t="shared" si="476"/>
        <v>290</v>
      </c>
      <c r="D479" s="4">
        <f t="shared" si="480"/>
        <v>2.4714157236679912</v>
      </c>
      <c r="E479" s="4">
        <f t="shared" si="477"/>
        <v>716</v>
      </c>
      <c r="F479" s="4">
        <f t="shared" si="478"/>
        <v>143.20000000000002</v>
      </c>
      <c r="G479" s="4">
        <f t="shared" si="478"/>
        <v>358</v>
      </c>
      <c r="H479" s="4">
        <f t="shared" si="478"/>
        <v>716</v>
      </c>
      <c r="I479" s="4">
        <f t="shared" si="478"/>
        <v>1804.32</v>
      </c>
      <c r="J479" s="4">
        <f t="shared" si="478"/>
        <v>1503.6000000000001</v>
      </c>
      <c r="K479" s="4">
        <f t="shared" si="478"/>
        <v>1002.4</v>
      </c>
      <c r="L479" s="4">
        <f t="shared" si="478"/>
        <v>358</v>
      </c>
      <c r="M479" s="4">
        <f t="shared" si="478"/>
        <v>4654</v>
      </c>
      <c r="N479" s="4">
        <f t="shared" si="478"/>
        <v>2148</v>
      </c>
      <c r="Y479">
        <v>7</v>
      </c>
      <c r="AB479">
        <f>AB478*AC479</f>
        <v>2.4714157236679912</v>
      </c>
      <c r="AC479">
        <f>(AB481/AB476)^0.2</f>
        <v>1.3520163237214518</v>
      </c>
      <c r="AD479">
        <f t="shared" si="481"/>
        <v>0.64346758405872184</v>
      </c>
    </row>
    <row r="480" spans="1:30" x14ac:dyDescent="0.3">
      <c r="A480" s="4">
        <v>14</v>
      </c>
      <c r="B480" s="4">
        <f t="shared" si="479"/>
        <v>131</v>
      </c>
      <c r="C480" s="4">
        <f t="shared" si="476"/>
        <v>320</v>
      </c>
      <c r="D480" s="4">
        <f t="shared" si="480"/>
        <v>3.3413944011009886</v>
      </c>
      <c r="E480" s="4">
        <f t="shared" si="477"/>
        <v>1069</v>
      </c>
      <c r="F480" s="4">
        <f t="shared" si="478"/>
        <v>213.8</v>
      </c>
      <c r="G480" s="4">
        <f t="shared" si="478"/>
        <v>534.5</v>
      </c>
      <c r="H480" s="4">
        <f t="shared" si="478"/>
        <v>1069</v>
      </c>
      <c r="I480" s="4">
        <f t="shared" si="478"/>
        <v>2693.88</v>
      </c>
      <c r="J480" s="4">
        <f t="shared" si="478"/>
        <v>2244.9</v>
      </c>
      <c r="K480" s="4">
        <f t="shared" si="478"/>
        <v>1496.6</v>
      </c>
      <c r="L480" s="4">
        <f t="shared" si="478"/>
        <v>534.5</v>
      </c>
      <c r="M480" s="4">
        <f t="shared" si="478"/>
        <v>6948.5</v>
      </c>
      <c r="N480" s="4">
        <f t="shared" si="478"/>
        <v>3207</v>
      </c>
      <c r="Y480">
        <v>7</v>
      </c>
      <c r="AB480">
        <f>AB479*AC480</f>
        <v>3.3413944011009886</v>
      </c>
      <c r="AC480">
        <f>(AB481/AB476)^0.2</f>
        <v>1.3520163237214518</v>
      </c>
      <c r="AD480">
        <f t="shared" si="481"/>
        <v>0.86997867743299739</v>
      </c>
    </row>
    <row r="481" spans="1:30" x14ac:dyDescent="0.3">
      <c r="A481" s="23">
        <v>15</v>
      </c>
      <c r="B481" s="4">
        <f t="shared" si="479"/>
        <v>141</v>
      </c>
      <c r="C481" s="4">
        <f t="shared" si="476"/>
        <v>350</v>
      </c>
      <c r="D481" s="4">
        <f t="shared" si="480"/>
        <v>4.5176197742800017</v>
      </c>
      <c r="E481" s="4">
        <f t="shared" si="477"/>
        <v>1581</v>
      </c>
      <c r="F481" s="4">
        <f t="shared" si="478"/>
        <v>316.20000000000005</v>
      </c>
      <c r="G481" s="4">
        <f t="shared" si="478"/>
        <v>790.5</v>
      </c>
      <c r="H481" s="4">
        <f t="shared" si="478"/>
        <v>1581</v>
      </c>
      <c r="I481" s="4">
        <f t="shared" si="478"/>
        <v>3984.12</v>
      </c>
      <c r="J481" s="4">
        <f t="shared" si="478"/>
        <v>3320.1000000000004</v>
      </c>
      <c r="K481" s="4">
        <f t="shared" si="478"/>
        <v>2213.3999999999996</v>
      </c>
      <c r="L481" s="4">
        <f t="shared" si="478"/>
        <v>790.5</v>
      </c>
      <c r="M481" s="8">
        <f t="shared" si="478"/>
        <v>10276.5</v>
      </c>
      <c r="N481" s="4">
        <f t="shared" si="478"/>
        <v>4743</v>
      </c>
      <c r="Y481">
        <v>11</v>
      </c>
      <c r="AA481" s="7">
        <v>0.3</v>
      </c>
      <c r="AB481">
        <f>(Z496-Z476)*AA481+Z476</f>
        <v>4.5176197742800017</v>
      </c>
      <c r="AD481">
        <f t="shared" si="481"/>
        <v>1.1762253731790131</v>
      </c>
    </row>
    <row r="482" spans="1:30" x14ac:dyDescent="0.3">
      <c r="A482" s="4">
        <v>16</v>
      </c>
      <c r="B482" s="4">
        <f t="shared" si="479"/>
        <v>151</v>
      </c>
      <c r="C482" s="4">
        <f t="shared" si="476"/>
        <v>380</v>
      </c>
      <c r="D482" s="4">
        <f t="shared" si="480"/>
        <v>5.2090523548583656</v>
      </c>
      <c r="E482" s="4">
        <f t="shared" si="477"/>
        <v>1979</v>
      </c>
      <c r="F482" s="4">
        <f t="shared" si="478"/>
        <v>395.8</v>
      </c>
      <c r="G482" s="4">
        <f t="shared" si="478"/>
        <v>989.5</v>
      </c>
      <c r="H482" s="4">
        <f t="shared" si="478"/>
        <v>1979</v>
      </c>
      <c r="I482" s="4">
        <f t="shared" si="478"/>
        <v>4987.08</v>
      </c>
      <c r="J482" s="4">
        <f t="shared" si="478"/>
        <v>4155.9000000000005</v>
      </c>
      <c r="K482" s="4">
        <f t="shared" si="478"/>
        <v>2770.6</v>
      </c>
      <c r="L482" s="4">
        <f t="shared" si="478"/>
        <v>989.5</v>
      </c>
      <c r="M482" s="4">
        <f t="shared" si="478"/>
        <v>12863.5</v>
      </c>
      <c r="N482" s="4">
        <f t="shared" si="478"/>
        <v>5937</v>
      </c>
      <c r="Y482">
        <v>12</v>
      </c>
      <c r="AB482">
        <f>AB481*AC482</f>
        <v>5.2090523548583656</v>
      </c>
      <c r="AC482">
        <f>(AB486/AB481)^0.2</f>
        <v>1.1530524070473729</v>
      </c>
      <c r="AD482">
        <f t="shared" si="481"/>
        <v>0.69143258057836388</v>
      </c>
    </row>
    <row r="483" spans="1:30" x14ac:dyDescent="0.3">
      <c r="A483" s="4">
        <v>17</v>
      </c>
      <c r="B483" s="4">
        <f t="shared" si="479"/>
        <v>161</v>
      </c>
      <c r="C483" s="4">
        <f t="shared" si="476"/>
        <v>415</v>
      </c>
      <c r="D483" s="4">
        <f t="shared" si="480"/>
        <v>6.0063103562052245</v>
      </c>
      <c r="E483" s="4">
        <f t="shared" si="477"/>
        <v>2492</v>
      </c>
      <c r="F483" s="4">
        <f t="shared" ref="F483:N496" si="482">$E483*F$125</f>
        <v>498.40000000000003</v>
      </c>
      <c r="G483" s="4">
        <f t="shared" si="482"/>
        <v>1246</v>
      </c>
      <c r="H483" s="4">
        <f t="shared" si="482"/>
        <v>2492</v>
      </c>
      <c r="I483" s="4">
        <f t="shared" si="482"/>
        <v>6279.84</v>
      </c>
      <c r="J483" s="4">
        <f t="shared" si="482"/>
        <v>5233.2</v>
      </c>
      <c r="K483" s="4">
        <f t="shared" si="482"/>
        <v>3488.7999999999997</v>
      </c>
      <c r="L483" s="4">
        <f t="shared" si="482"/>
        <v>1246</v>
      </c>
      <c r="M483" s="4">
        <f t="shared" si="482"/>
        <v>16198</v>
      </c>
      <c r="N483" s="4">
        <f t="shared" si="482"/>
        <v>7476</v>
      </c>
      <c r="Y483">
        <v>12</v>
      </c>
      <c r="AB483">
        <f>AB482*AC483</f>
        <v>6.0063103562052245</v>
      </c>
      <c r="AC483">
        <f>(AB486/AB481)^0.2</f>
        <v>1.1530524070473729</v>
      </c>
      <c r="AD483">
        <f t="shared" si="481"/>
        <v>0.79725800134685887</v>
      </c>
    </row>
    <row r="484" spans="1:30" x14ac:dyDescent="0.3">
      <c r="A484" s="23">
        <v>18</v>
      </c>
      <c r="B484" s="4">
        <f t="shared" si="479"/>
        <v>171</v>
      </c>
      <c r="C484" s="4">
        <f t="shared" si="476"/>
        <v>450</v>
      </c>
      <c r="D484" s="4">
        <f t="shared" si="480"/>
        <v>6.9255906136959977</v>
      </c>
      <c r="E484" s="4">
        <f t="shared" si="477"/>
        <v>3116</v>
      </c>
      <c r="F484" s="4">
        <f t="shared" si="482"/>
        <v>623.20000000000005</v>
      </c>
      <c r="G484" s="4">
        <f t="shared" si="482"/>
        <v>1558</v>
      </c>
      <c r="H484" s="4">
        <f t="shared" si="482"/>
        <v>3116</v>
      </c>
      <c r="I484" s="4">
        <f t="shared" si="482"/>
        <v>7852.32</v>
      </c>
      <c r="J484" s="4">
        <f t="shared" si="482"/>
        <v>6543.6</v>
      </c>
      <c r="K484" s="4">
        <f t="shared" si="482"/>
        <v>4362.3999999999996</v>
      </c>
      <c r="L484" s="4">
        <f t="shared" si="482"/>
        <v>1558</v>
      </c>
      <c r="M484" s="4">
        <f t="shared" si="482"/>
        <v>20254</v>
      </c>
      <c r="N484" s="4">
        <f t="shared" si="482"/>
        <v>9348</v>
      </c>
      <c r="Y484">
        <v>13</v>
      </c>
      <c r="AB484">
        <f>AB483*AC484</f>
        <v>6.9255906136959977</v>
      </c>
      <c r="AC484">
        <f>(AB486/AB481)^0.2</f>
        <v>1.1530524070473729</v>
      </c>
      <c r="AD484">
        <f t="shared" si="481"/>
        <v>0.91928025749077324</v>
      </c>
    </row>
    <row r="485" spans="1:30" x14ac:dyDescent="0.3">
      <c r="A485" s="4">
        <v>19</v>
      </c>
      <c r="B485" s="4">
        <f t="shared" si="479"/>
        <v>181</v>
      </c>
      <c r="C485" s="4">
        <f t="shared" si="476"/>
        <v>485</v>
      </c>
      <c r="D485" s="4">
        <f t="shared" si="480"/>
        <v>7.9855689273468622</v>
      </c>
      <c r="E485" s="4">
        <f t="shared" si="477"/>
        <v>3873</v>
      </c>
      <c r="F485" s="4">
        <f t="shared" si="482"/>
        <v>774.6</v>
      </c>
      <c r="G485" s="4">
        <f t="shared" si="482"/>
        <v>1936.5</v>
      </c>
      <c r="H485" s="4">
        <f t="shared" si="482"/>
        <v>3873</v>
      </c>
      <c r="I485" s="4">
        <f t="shared" si="482"/>
        <v>9759.9600000000009</v>
      </c>
      <c r="J485" s="4">
        <f t="shared" si="482"/>
        <v>8133.3</v>
      </c>
      <c r="K485" s="4">
        <f t="shared" si="482"/>
        <v>5422.2</v>
      </c>
      <c r="L485" s="4">
        <f t="shared" si="482"/>
        <v>1936.5</v>
      </c>
      <c r="M485" s="4">
        <f t="shared" si="482"/>
        <v>25174.5</v>
      </c>
      <c r="N485" s="4">
        <f t="shared" si="482"/>
        <v>11619</v>
      </c>
      <c r="Y485">
        <v>14</v>
      </c>
      <c r="AB485">
        <f>AB484*AC485</f>
        <v>7.9855689273468622</v>
      </c>
      <c r="AC485">
        <f>(AB486/AB481)^0.2</f>
        <v>1.1530524070473729</v>
      </c>
      <c r="AD485">
        <f t="shared" si="481"/>
        <v>1.0599783136508645</v>
      </c>
    </row>
    <row r="486" spans="1:30" x14ac:dyDescent="0.3">
      <c r="A486" s="4">
        <v>20</v>
      </c>
      <c r="B486" s="8">
        <f t="shared" si="479"/>
        <v>191</v>
      </c>
      <c r="C486" s="4">
        <f t="shared" si="476"/>
        <v>520</v>
      </c>
      <c r="D486" s="4">
        <f t="shared" si="480"/>
        <v>9.207779473320004</v>
      </c>
      <c r="E486" s="4">
        <f t="shared" si="477"/>
        <v>4788</v>
      </c>
      <c r="F486" s="4">
        <f t="shared" si="482"/>
        <v>957.6</v>
      </c>
      <c r="G486" s="4">
        <f t="shared" si="482"/>
        <v>2394</v>
      </c>
      <c r="H486" s="4">
        <f t="shared" si="482"/>
        <v>4788</v>
      </c>
      <c r="I486" s="4">
        <f t="shared" si="482"/>
        <v>12065.76</v>
      </c>
      <c r="J486" s="4">
        <f t="shared" si="482"/>
        <v>10054.800000000001</v>
      </c>
      <c r="K486" s="4">
        <f t="shared" si="482"/>
        <v>6703.2</v>
      </c>
      <c r="L486" s="4">
        <f t="shared" si="482"/>
        <v>2394</v>
      </c>
      <c r="M486" s="4">
        <f t="shared" si="482"/>
        <v>31122</v>
      </c>
      <c r="N486" s="4">
        <f t="shared" si="482"/>
        <v>14364</v>
      </c>
      <c r="Y486">
        <v>14</v>
      </c>
      <c r="AA486" s="7">
        <v>0.7</v>
      </c>
      <c r="AB486">
        <f>(Z496-Z476)*AA486+Z476</f>
        <v>9.207779473320004</v>
      </c>
      <c r="AD486">
        <f t="shared" si="481"/>
        <v>1.2222105459731418</v>
      </c>
    </row>
    <row r="487" spans="1:30" x14ac:dyDescent="0.3">
      <c r="A487" s="23">
        <v>21</v>
      </c>
      <c r="B487" s="4">
        <f t="shared" si="479"/>
        <v>201</v>
      </c>
      <c r="C487" s="4">
        <f t="shared" si="476"/>
        <v>555</v>
      </c>
      <c r="D487" s="4">
        <f t="shared" si="480"/>
        <v>9.6352241976613584</v>
      </c>
      <c r="E487" s="4">
        <f t="shared" si="477"/>
        <v>5347</v>
      </c>
      <c r="F487" s="4">
        <f t="shared" si="482"/>
        <v>1069.4000000000001</v>
      </c>
      <c r="G487" s="4">
        <f t="shared" si="482"/>
        <v>2673.5</v>
      </c>
      <c r="H487" s="4">
        <f t="shared" si="482"/>
        <v>5347</v>
      </c>
      <c r="I487" s="4">
        <f t="shared" si="482"/>
        <v>13474.44</v>
      </c>
      <c r="J487" s="4">
        <f t="shared" si="482"/>
        <v>11228.7</v>
      </c>
      <c r="K487" s="4">
        <f t="shared" si="482"/>
        <v>7485.7999999999993</v>
      </c>
      <c r="L487" s="4">
        <f t="shared" si="482"/>
        <v>2673.5</v>
      </c>
      <c r="M487" s="4">
        <f t="shared" si="482"/>
        <v>34755.5</v>
      </c>
      <c r="N487" s="4">
        <f t="shared" si="482"/>
        <v>16041</v>
      </c>
      <c r="Y487">
        <v>14</v>
      </c>
      <c r="AB487">
        <f>AB486*AC487</f>
        <v>9.6352241976613584</v>
      </c>
      <c r="AC487">
        <f>(AB491/AB486)^0.2</f>
        <v>1.0464221287640409</v>
      </c>
      <c r="AD487">
        <f t="shared" si="481"/>
        <v>0.42744472434135439</v>
      </c>
    </row>
    <row r="488" spans="1:30" x14ac:dyDescent="0.3">
      <c r="A488" s="4">
        <v>22</v>
      </c>
      <c r="B488" s="4">
        <f t="shared" si="479"/>
        <v>211</v>
      </c>
      <c r="C488" s="4">
        <f t="shared" si="476"/>
        <v>590</v>
      </c>
      <c r="D488" s="4">
        <f t="shared" si="480"/>
        <v>10.082511816035597</v>
      </c>
      <c r="E488" s="4">
        <f t="shared" si="477"/>
        <v>5948</v>
      </c>
      <c r="F488" s="4">
        <f t="shared" si="482"/>
        <v>1189.6000000000001</v>
      </c>
      <c r="G488" s="4">
        <f t="shared" si="482"/>
        <v>2974</v>
      </c>
      <c r="H488" s="4">
        <f t="shared" si="482"/>
        <v>5948</v>
      </c>
      <c r="I488" s="4">
        <f t="shared" si="482"/>
        <v>14988.960000000001</v>
      </c>
      <c r="J488" s="4">
        <f t="shared" si="482"/>
        <v>12490.800000000001</v>
      </c>
      <c r="K488" s="4">
        <f t="shared" si="482"/>
        <v>8327.1999999999989</v>
      </c>
      <c r="L488" s="4">
        <f t="shared" si="482"/>
        <v>2974</v>
      </c>
      <c r="M488" s="4">
        <f t="shared" si="482"/>
        <v>38662</v>
      </c>
      <c r="N488" s="4">
        <f t="shared" si="482"/>
        <v>17844</v>
      </c>
      <c r="Y488">
        <v>15</v>
      </c>
      <c r="AB488">
        <f>AB487*AC488</f>
        <v>10.082511816035597</v>
      </c>
      <c r="AC488">
        <f>(AB491/AB486)^0.2</f>
        <v>1.0464221287640409</v>
      </c>
      <c r="AD488">
        <f t="shared" si="481"/>
        <v>0.44728761837423825</v>
      </c>
    </row>
    <row r="489" spans="1:30" x14ac:dyDescent="0.3">
      <c r="A489" s="4">
        <v>23</v>
      </c>
      <c r="B489" s="4">
        <f t="shared" si="479"/>
        <v>221</v>
      </c>
      <c r="C489" s="4">
        <f t="shared" si="476"/>
        <v>630</v>
      </c>
      <c r="D489" s="4">
        <f t="shared" si="480"/>
        <v>10.550563477824566</v>
      </c>
      <c r="E489" s="4">
        <f t="shared" si="477"/>
        <v>6646</v>
      </c>
      <c r="F489" s="4">
        <f t="shared" si="482"/>
        <v>1329.2</v>
      </c>
      <c r="G489" s="4">
        <f t="shared" si="482"/>
        <v>3323</v>
      </c>
      <c r="H489" s="4">
        <f t="shared" si="482"/>
        <v>6646</v>
      </c>
      <c r="I489" s="4">
        <f t="shared" si="482"/>
        <v>16747.920000000002</v>
      </c>
      <c r="J489" s="4">
        <f t="shared" si="482"/>
        <v>13956.6</v>
      </c>
      <c r="K489" s="4">
        <f t="shared" si="482"/>
        <v>9304.4</v>
      </c>
      <c r="L489" s="4">
        <f t="shared" si="482"/>
        <v>3323</v>
      </c>
      <c r="M489" s="4">
        <f t="shared" si="482"/>
        <v>43199</v>
      </c>
      <c r="N489" s="4">
        <f t="shared" si="482"/>
        <v>19938</v>
      </c>
      <c r="Y489">
        <v>16</v>
      </c>
      <c r="AB489">
        <f>AB488*AC489</f>
        <v>10.550563477824566</v>
      </c>
      <c r="AC489">
        <f>(AB491/AB486)^0.2</f>
        <v>1.0464221287640409</v>
      </c>
      <c r="AD489">
        <f t="shared" si="481"/>
        <v>0.4680516617889694</v>
      </c>
    </row>
    <row r="490" spans="1:30" x14ac:dyDescent="0.3">
      <c r="A490" s="23">
        <v>24</v>
      </c>
      <c r="B490" s="4">
        <f t="shared" si="479"/>
        <v>231</v>
      </c>
      <c r="C490" s="4">
        <f t="shared" si="476"/>
        <v>670</v>
      </c>
      <c r="D490" s="4">
        <f t="shared" si="480"/>
        <v>11.040343094125326</v>
      </c>
      <c r="E490" s="4">
        <f t="shared" si="477"/>
        <v>7397</v>
      </c>
      <c r="F490" s="4">
        <f t="shared" si="482"/>
        <v>1479.4</v>
      </c>
      <c r="G490" s="4">
        <f t="shared" si="482"/>
        <v>3698.5</v>
      </c>
      <c r="H490" s="4">
        <f t="shared" si="482"/>
        <v>7397</v>
      </c>
      <c r="I490" s="4">
        <f t="shared" si="482"/>
        <v>18640.439999999999</v>
      </c>
      <c r="J490" s="4">
        <f t="shared" si="482"/>
        <v>15533.7</v>
      </c>
      <c r="K490" s="4">
        <f t="shared" si="482"/>
        <v>10355.799999999999</v>
      </c>
      <c r="L490" s="4">
        <f t="shared" si="482"/>
        <v>3698.5</v>
      </c>
      <c r="M490" s="4">
        <f t="shared" si="482"/>
        <v>48080.5</v>
      </c>
      <c r="N490" s="4">
        <f t="shared" si="482"/>
        <v>22191</v>
      </c>
      <c r="Y490">
        <v>16</v>
      </c>
      <c r="AB490">
        <f>AB489*AC490</f>
        <v>11.040343094125326</v>
      </c>
      <c r="AC490">
        <f>(AB491/AB486)^0.2</f>
        <v>1.0464221287640409</v>
      </c>
      <c r="AD490">
        <f t="shared" si="481"/>
        <v>0.48977961630076017</v>
      </c>
    </row>
    <row r="491" spans="1:30" x14ac:dyDescent="0.3">
      <c r="A491" s="4">
        <v>25</v>
      </c>
      <c r="B491" s="4">
        <f t="shared" si="479"/>
        <v>241</v>
      </c>
      <c r="C491" s="4">
        <f t="shared" si="476"/>
        <v>710</v>
      </c>
      <c r="D491" s="4">
        <f t="shared" si="480"/>
        <v>11.552859322840007</v>
      </c>
      <c r="E491" s="4">
        <f t="shared" si="477"/>
        <v>8202</v>
      </c>
      <c r="F491" s="4">
        <f t="shared" si="482"/>
        <v>1640.4</v>
      </c>
      <c r="G491" s="4">
        <f t="shared" si="482"/>
        <v>4101</v>
      </c>
      <c r="H491" s="4">
        <f t="shared" si="482"/>
        <v>8202</v>
      </c>
      <c r="I491" s="4">
        <f t="shared" si="482"/>
        <v>20669.04</v>
      </c>
      <c r="J491" s="4">
        <f t="shared" si="482"/>
        <v>17224.2</v>
      </c>
      <c r="K491" s="4">
        <f t="shared" si="482"/>
        <v>11482.8</v>
      </c>
      <c r="L491" s="4">
        <f t="shared" si="482"/>
        <v>4101</v>
      </c>
      <c r="M491" s="4">
        <f t="shared" si="482"/>
        <v>53313</v>
      </c>
      <c r="N491" s="4">
        <f t="shared" si="482"/>
        <v>24606</v>
      </c>
      <c r="Y491">
        <v>17</v>
      </c>
      <c r="AA491" s="7">
        <v>0.9</v>
      </c>
      <c r="AB491">
        <f>(Z496-Z476)*AA491+Z476</f>
        <v>11.552859322840007</v>
      </c>
      <c r="AD491">
        <f t="shared" si="481"/>
        <v>0.51251622871468072</v>
      </c>
    </row>
    <row r="492" spans="1:30" ht="13.5" customHeight="1" x14ac:dyDescent="0.3">
      <c r="A492" s="4">
        <v>26</v>
      </c>
      <c r="B492" s="4">
        <f t="shared" si="479"/>
        <v>251</v>
      </c>
      <c r="C492" s="4">
        <f t="shared" si="476"/>
        <v>750</v>
      </c>
      <c r="D492" s="4">
        <f t="shared" si="480"/>
        <v>11.778388400993975</v>
      </c>
      <c r="E492" s="4">
        <f t="shared" si="477"/>
        <v>8833</v>
      </c>
      <c r="F492" s="4">
        <f t="shared" si="482"/>
        <v>1766.6000000000001</v>
      </c>
      <c r="G492" s="4">
        <f t="shared" si="482"/>
        <v>4416.5</v>
      </c>
      <c r="H492" s="4">
        <f t="shared" si="482"/>
        <v>8833</v>
      </c>
      <c r="I492" s="4">
        <f t="shared" si="482"/>
        <v>22259.16</v>
      </c>
      <c r="J492" s="4">
        <f t="shared" si="482"/>
        <v>18549.3</v>
      </c>
      <c r="K492" s="4">
        <f t="shared" si="482"/>
        <v>12366.199999999999</v>
      </c>
      <c r="L492" s="4">
        <f t="shared" si="482"/>
        <v>4416.5</v>
      </c>
      <c r="M492" s="4">
        <f t="shared" si="482"/>
        <v>57414.5</v>
      </c>
      <c r="N492" s="4">
        <f t="shared" si="482"/>
        <v>26499</v>
      </c>
      <c r="Y492">
        <v>18</v>
      </c>
      <c r="AB492">
        <f>AB491*AC492</f>
        <v>11.778388400993975</v>
      </c>
      <c r="AC492">
        <f>(AB496/AB491)^0.2</f>
        <v>1.0195214943635726</v>
      </c>
      <c r="AD492">
        <f t="shared" si="481"/>
        <v>0.2255290781539685</v>
      </c>
    </row>
    <row r="493" spans="1:30" x14ac:dyDescent="0.3">
      <c r="A493" s="23">
        <v>27</v>
      </c>
      <c r="B493" s="4">
        <f t="shared" si="479"/>
        <v>261</v>
      </c>
      <c r="C493" s="4">
        <f t="shared" si="476"/>
        <v>790</v>
      </c>
      <c r="D493" s="4">
        <f t="shared" si="480"/>
        <v>12.008320143775949</v>
      </c>
      <c r="E493" s="4">
        <f t="shared" si="477"/>
        <v>9486</v>
      </c>
      <c r="F493" s="4">
        <f t="shared" si="482"/>
        <v>1897.2</v>
      </c>
      <c r="G493" s="4">
        <f t="shared" si="482"/>
        <v>4743</v>
      </c>
      <c r="H493" s="4">
        <f t="shared" si="482"/>
        <v>9486</v>
      </c>
      <c r="I493" s="4">
        <f t="shared" si="482"/>
        <v>23904.720000000001</v>
      </c>
      <c r="J493" s="4">
        <f t="shared" si="482"/>
        <v>19920.600000000002</v>
      </c>
      <c r="K493" s="4">
        <f t="shared" si="482"/>
        <v>13280.4</v>
      </c>
      <c r="L493" s="4">
        <f t="shared" si="482"/>
        <v>4743</v>
      </c>
      <c r="M493" s="4">
        <f t="shared" si="482"/>
        <v>61659</v>
      </c>
      <c r="N493" s="4">
        <f t="shared" si="482"/>
        <v>28458</v>
      </c>
      <c r="Y493">
        <v>18</v>
      </c>
      <c r="AB493">
        <f>AB492*AC493</f>
        <v>12.008320143775949</v>
      </c>
      <c r="AC493">
        <f>(AB496/AB491)^0.2</f>
        <v>1.0195214943635726</v>
      </c>
      <c r="AD493">
        <f t="shared" si="481"/>
        <v>0.22993174278197337</v>
      </c>
    </row>
    <row r="494" spans="1:30" x14ac:dyDescent="0.3">
      <c r="A494" s="4">
        <v>28</v>
      </c>
      <c r="B494" s="4">
        <f t="shared" si="479"/>
        <v>271</v>
      </c>
      <c r="C494" s="4">
        <f t="shared" si="476"/>
        <v>830</v>
      </c>
      <c r="D494" s="4">
        <f t="shared" si="480"/>
        <v>12.242740497778646</v>
      </c>
      <c r="E494" s="4">
        <f t="shared" si="477"/>
        <v>10161</v>
      </c>
      <c r="F494" s="4">
        <f t="shared" si="482"/>
        <v>2032.2</v>
      </c>
      <c r="G494" s="4">
        <f t="shared" si="482"/>
        <v>5080.5</v>
      </c>
      <c r="H494" s="4">
        <f t="shared" si="482"/>
        <v>10161</v>
      </c>
      <c r="I494" s="4">
        <f t="shared" si="482"/>
        <v>25605.72</v>
      </c>
      <c r="J494" s="4">
        <f t="shared" si="482"/>
        <v>21338.100000000002</v>
      </c>
      <c r="K494" s="4">
        <f t="shared" si="482"/>
        <v>14225.4</v>
      </c>
      <c r="L494" s="4">
        <f t="shared" si="482"/>
        <v>5080.5</v>
      </c>
      <c r="M494" s="4">
        <f t="shared" si="482"/>
        <v>66046.5</v>
      </c>
      <c r="N494" s="4">
        <f t="shared" si="482"/>
        <v>30483</v>
      </c>
      <c r="Y494">
        <v>19</v>
      </c>
      <c r="AB494">
        <f>AB493*AC494</f>
        <v>12.242740497778646</v>
      </c>
      <c r="AC494">
        <f>(AB496/AB491)^0.2</f>
        <v>1.0195214943635726</v>
      </c>
      <c r="AD494">
        <f t="shared" si="481"/>
        <v>0.23442035400269745</v>
      </c>
    </row>
    <row r="495" spans="1:30" x14ac:dyDescent="0.3">
      <c r="A495" s="4">
        <v>29</v>
      </c>
      <c r="B495" s="4">
        <f t="shared" si="479"/>
        <v>281</v>
      </c>
      <c r="C495" s="4">
        <f t="shared" si="476"/>
        <v>870</v>
      </c>
      <c r="D495" s="4">
        <f t="shared" si="480"/>
        <v>12.481737087400715</v>
      </c>
      <c r="E495" s="4">
        <f t="shared" si="477"/>
        <v>10859</v>
      </c>
      <c r="F495" s="4">
        <f t="shared" si="482"/>
        <v>2171.8000000000002</v>
      </c>
      <c r="G495" s="4">
        <f t="shared" si="482"/>
        <v>5429.5</v>
      </c>
      <c r="H495" s="4">
        <f t="shared" si="482"/>
        <v>10859</v>
      </c>
      <c r="I495" s="4">
        <f t="shared" si="482"/>
        <v>27364.68</v>
      </c>
      <c r="J495" s="4">
        <f t="shared" si="482"/>
        <v>22803.9</v>
      </c>
      <c r="K495" s="4">
        <f t="shared" si="482"/>
        <v>15202.599999999999</v>
      </c>
      <c r="L495" s="4">
        <f t="shared" si="482"/>
        <v>5429.5</v>
      </c>
      <c r="M495" s="4">
        <f t="shared" si="482"/>
        <v>70583.5</v>
      </c>
      <c r="N495" s="8">
        <f t="shared" si="482"/>
        <v>32577</v>
      </c>
      <c r="O495" s="7"/>
      <c r="P495" s="7"/>
      <c r="Q495" s="7"/>
      <c r="R495" s="7"/>
      <c r="S495" s="7"/>
      <c r="T495" s="7"/>
      <c r="U495" s="7"/>
      <c r="V495" s="7"/>
      <c r="W495" s="7"/>
      <c r="X495" s="7"/>
      <c r="Y495">
        <v>19</v>
      </c>
      <c r="AB495">
        <f>AB494*AC495</f>
        <v>12.481737087400715</v>
      </c>
      <c r="AC495">
        <f>(AB496/AB491)^0.2</f>
        <v>1.0195214943635726</v>
      </c>
      <c r="AD495">
        <f t="shared" si="481"/>
        <v>0.23899658962206871</v>
      </c>
    </row>
    <row r="496" spans="1:30" x14ac:dyDescent="0.3">
      <c r="A496" s="23">
        <v>30</v>
      </c>
      <c r="B496" s="4">
        <f t="shared" si="479"/>
        <v>291</v>
      </c>
      <c r="C496" s="4">
        <f t="shared" si="476"/>
        <v>910</v>
      </c>
      <c r="D496" s="4">
        <f t="shared" si="480"/>
        <v>12.725399247600008</v>
      </c>
      <c r="E496" s="4">
        <f t="shared" si="477"/>
        <v>11580</v>
      </c>
      <c r="F496" s="4">
        <f t="shared" si="482"/>
        <v>2316</v>
      </c>
      <c r="G496" s="4">
        <f t="shared" si="482"/>
        <v>5790</v>
      </c>
      <c r="H496" s="4">
        <f t="shared" si="482"/>
        <v>11580</v>
      </c>
      <c r="I496" s="4">
        <f t="shared" si="482"/>
        <v>29181.599999999999</v>
      </c>
      <c r="J496" s="4">
        <f t="shared" si="482"/>
        <v>24318</v>
      </c>
      <c r="K496" s="4">
        <f t="shared" si="482"/>
        <v>16211.999999999998</v>
      </c>
      <c r="L496" s="4">
        <f t="shared" si="482"/>
        <v>5790</v>
      </c>
      <c r="M496" s="4">
        <f t="shared" si="482"/>
        <v>75270</v>
      </c>
      <c r="N496" s="4">
        <f t="shared" si="482"/>
        <v>34740</v>
      </c>
      <c r="Y496">
        <v>19</v>
      </c>
      <c r="Z496">
        <f>D465*AA496</f>
        <v>12.725399247600008</v>
      </c>
      <c r="AA496" s="7">
        <v>1</v>
      </c>
      <c r="AB496">
        <f>(Z496-Z476)*AA496+Z476</f>
        <v>12.725399247600008</v>
      </c>
      <c r="AD496">
        <f t="shared" si="481"/>
        <v>0.24366216019929254</v>
      </c>
    </row>
    <row r="499" spans="1:30" x14ac:dyDescent="0.3">
      <c r="A499" s="20" t="s">
        <v>2</v>
      </c>
      <c r="B499" s="8">
        <v>11</v>
      </c>
      <c r="C499" s="20" t="s">
        <v>43</v>
      </c>
      <c r="D499" s="21">
        <f>INDEX($AB:$AB,MATCH(B499,$AA:$AA,0))</f>
        <v>15.270479097120008</v>
      </c>
      <c r="F499">
        <v>0.2</v>
      </c>
      <c r="G499">
        <v>0.5</v>
      </c>
      <c r="H499">
        <v>1</v>
      </c>
      <c r="I499">
        <v>2.52</v>
      </c>
      <c r="J499">
        <v>2.1</v>
      </c>
      <c r="K499">
        <v>1.4</v>
      </c>
      <c r="L499">
        <v>0.5</v>
      </c>
      <c r="M499">
        <v>6.5</v>
      </c>
      <c r="N499">
        <v>3</v>
      </c>
    </row>
    <row r="500" spans="1:30" ht="16.5" x14ac:dyDescent="0.3">
      <c r="A500" s="1" t="s">
        <v>20</v>
      </c>
      <c r="B500" s="1" t="s">
        <v>5</v>
      </c>
      <c r="C500" s="1" t="s">
        <v>19</v>
      </c>
      <c r="D500" s="1" t="s">
        <v>52</v>
      </c>
      <c r="E500" s="22" t="s">
        <v>32</v>
      </c>
      <c r="F500" s="1" t="s">
        <v>53</v>
      </c>
      <c r="G500" s="1" t="s">
        <v>54</v>
      </c>
      <c r="H500" s="1" t="s">
        <v>46</v>
      </c>
      <c r="I500" s="1" t="s">
        <v>55</v>
      </c>
      <c r="J500" s="1" t="s">
        <v>56</v>
      </c>
      <c r="K500" s="1" t="s">
        <v>57</v>
      </c>
      <c r="L500" s="1" t="s">
        <v>47</v>
      </c>
      <c r="M500" s="1" t="s">
        <v>48</v>
      </c>
      <c r="N500" s="1" t="s">
        <v>3</v>
      </c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 t="s">
        <v>58</v>
      </c>
    </row>
    <row r="501" spans="1:30" x14ac:dyDescent="0.3">
      <c r="A501" s="4">
        <v>1</v>
      </c>
      <c r="B501" s="4">
        <v>1</v>
      </c>
      <c r="C501" s="4">
        <f t="shared" ref="C501:C530" si="483">C467</f>
        <v>30</v>
      </c>
      <c r="D501" s="4">
        <v>1</v>
      </c>
      <c r="E501" s="4">
        <f t="shared" ref="E501:E530" si="484">INT(D501*C501)</f>
        <v>30</v>
      </c>
      <c r="F501" s="4">
        <f t="shared" ref="F501:N516" si="485">$E501*F$125</f>
        <v>6</v>
      </c>
      <c r="G501" s="4">
        <f t="shared" si="485"/>
        <v>15</v>
      </c>
      <c r="H501" s="4">
        <f t="shared" si="485"/>
        <v>30</v>
      </c>
      <c r="I501" s="4">
        <f t="shared" si="485"/>
        <v>75.599999999999994</v>
      </c>
      <c r="J501" s="4">
        <f t="shared" si="485"/>
        <v>63</v>
      </c>
      <c r="K501" s="4">
        <f t="shared" si="485"/>
        <v>42</v>
      </c>
      <c r="L501" s="4">
        <f t="shared" si="485"/>
        <v>15</v>
      </c>
      <c r="M501" s="4">
        <f t="shared" si="485"/>
        <v>195</v>
      </c>
      <c r="N501" s="4">
        <f t="shared" si="485"/>
        <v>90</v>
      </c>
    </row>
    <row r="502" spans="1:30" x14ac:dyDescent="0.3">
      <c r="A502" s="4">
        <v>2</v>
      </c>
      <c r="B502" s="4">
        <f t="shared" ref="B502:B530" si="486">B501+10</f>
        <v>11</v>
      </c>
      <c r="C502" s="4">
        <f t="shared" si="483"/>
        <v>30</v>
      </c>
      <c r="D502" s="4">
        <v>1</v>
      </c>
      <c r="E502" s="4">
        <f t="shared" si="484"/>
        <v>30</v>
      </c>
      <c r="F502" s="4">
        <f t="shared" si="485"/>
        <v>6</v>
      </c>
      <c r="G502" s="4">
        <f t="shared" si="485"/>
        <v>15</v>
      </c>
      <c r="H502" s="4">
        <f t="shared" si="485"/>
        <v>30</v>
      </c>
      <c r="I502" s="4">
        <f t="shared" si="485"/>
        <v>75.599999999999994</v>
      </c>
      <c r="J502" s="4">
        <f t="shared" si="485"/>
        <v>63</v>
      </c>
      <c r="K502" s="4">
        <f t="shared" si="485"/>
        <v>42</v>
      </c>
      <c r="L502" s="4">
        <f t="shared" si="485"/>
        <v>15</v>
      </c>
      <c r="M502" s="4">
        <f t="shared" si="485"/>
        <v>195</v>
      </c>
      <c r="N502" s="4">
        <f t="shared" si="485"/>
        <v>90</v>
      </c>
      <c r="Y502">
        <v>1</v>
      </c>
    </row>
    <row r="503" spans="1:30" x14ac:dyDescent="0.3">
      <c r="A503" s="23">
        <v>3</v>
      </c>
      <c r="B503" s="4">
        <f t="shared" si="486"/>
        <v>21</v>
      </c>
      <c r="C503" s="4">
        <f t="shared" si="483"/>
        <v>30</v>
      </c>
      <c r="D503" s="4">
        <v>1</v>
      </c>
      <c r="E503" s="4">
        <f t="shared" si="484"/>
        <v>30</v>
      </c>
      <c r="F503" s="4">
        <f t="shared" si="485"/>
        <v>6</v>
      </c>
      <c r="G503" s="4">
        <f t="shared" si="485"/>
        <v>15</v>
      </c>
      <c r="H503" s="4">
        <f t="shared" si="485"/>
        <v>30</v>
      </c>
      <c r="I503" s="4">
        <f t="shared" si="485"/>
        <v>75.599999999999994</v>
      </c>
      <c r="J503" s="4">
        <f t="shared" si="485"/>
        <v>63</v>
      </c>
      <c r="K503" s="4">
        <f t="shared" si="485"/>
        <v>42</v>
      </c>
      <c r="L503" s="4">
        <f t="shared" si="485"/>
        <v>15</v>
      </c>
      <c r="M503" s="4">
        <f t="shared" si="485"/>
        <v>195</v>
      </c>
      <c r="N503" s="4">
        <f t="shared" si="485"/>
        <v>90</v>
      </c>
      <c r="Y503">
        <v>1</v>
      </c>
    </row>
    <row r="504" spans="1:30" x14ac:dyDescent="0.3">
      <c r="A504" s="4">
        <v>4</v>
      </c>
      <c r="B504" s="4">
        <f t="shared" si="486"/>
        <v>31</v>
      </c>
      <c r="C504" s="4">
        <f t="shared" si="483"/>
        <v>50</v>
      </c>
      <c r="D504" s="4">
        <v>1</v>
      </c>
      <c r="E504" s="4">
        <f t="shared" si="484"/>
        <v>50</v>
      </c>
      <c r="F504" s="4">
        <f t="shared" si="485"/>
        <v>10</v>
      </c>
      <c r="G504" s="4">
        <f t="shared" si="485"/>
        <v>25</v>
      </c>
      <c r="H504" s="4">
        <f t="shared" si="485"/>
        <v>50</v>
      </c>
      <c r="I504" s="4">
        <f t="shared" si="485"/>
        <v>126</v>
      </c>
      <c r="J504" s="4">
        <f t="shared" si="485"/>
        <v>105</v>
      </c>
      <c r="K504" s="4">
        <f t="shared" si="485"/>
        <v>70</v>
      </c>
      <c r="L504" s="4">
        <f t="shared" si="485"/>
        <v>25</v>
      </c>
      <c r="M504" s="4">
        <f t="shared" si="485"/>
        <v>325</v>
      </c>
      <c r="N504" s="4">
        <f t="shared" si="485"/>
        <v>150</v>
      </c>
      <c r="Y504">
        <v>1</v>
      </c>
    </row>
    <row r="505" spans="1:30" x14ac:dyDescent="0.3">
      <c r="A505" s="4">
        <v>5</v>
      </c>
      <c r="B505" s="4">
        <f t="shared" si="486"/>
        <v>41</v>
      </c>
      <c r="C505" s="4">
        <f t="shared" si="483"/>
        <v>75</v>
      </c>
      <c r="D505" s="4">
        <v>1</v>
      </c>
      <c r="E505" s="4">
        <f t="shared" si="484"/>
        <v>75</v>
      </c>
      <c r="F505" s="4">
        <f t="shared" si="485"/>
        <v>15</v>
      </c>
      <c r="G505" s="4">
        <f t="shared" si="485"/>
        <v>37.5</v>
      </c>
      <c r="H505" s="4">
        <f t="shared" si="485"/>
        <v>75</v>
      </c>
      <c r="I505" s="4">
        <f t="shared" si="485"/>
        <v>189</v>
      </c>
      <c r="J505" s="4">
        <f t="shared" si="485"/>
        <v>157.5</v>
      </c>
      <c r="K505" s="4">
        <f t="shared" si="485"/>
        <v>105</v>
      </c>
      <c r="L505" s="4">
        <f t="shared" si="485"/>
        <v>37.5</v>
      </c>
      <c r="M505" s="4">
        <f t="shared" si="485"/>
        <v>487.5</v>
      </c>
      <c r="N505" s="4">
        <f t="shared" si="485"/>
        <v>225</v>
      </c>
      <c r="Y505">
        <v>2</v>
      </c>
    </row>
    <row r="506" spans="1:30" x14ac:dyDescent="0.3">
      <c r="A506" s="23">
        <v>6</v>
      </c>
      <c r="B506" s="4">
        <f t="shared" si="486"/>
        <v>51</v>
      </c>
      <c r="C506" s="4">
        <f t="shared" si="483"/>
        <v>100</v>
      </c>
      <c r="D506" s="4">
        <v>1</v>
      </c>
      <c r="E506" s="4">
        <f t="shared" si="484"/>
        <v>100</v>
      </c>
      <c r="F506" s="4">
        <f t="shared" si="485"/>
        <v>20</v>
      </c>
      <c r="G506" s="4">
        <f t="shared" si="485"/>
        <v>50</v>
      </c>
      <c r="H506" s="4">
        <f t="shared" si="485"/>
        <v>100</v>
      </c>
      <c r="I506" s="4">
        <f t="shared" si="485"/>
        <v>252</v>
      </c>
      <c r="J506" s="4">
        <f t="shared" si="485"/>
        <v>210</v>
      </c>
      <c r="K506" s="4">
        <f t="shared" si="485"/>
        <v>140</v>
      </c>
      <c r="L506" s="4">
        <f t="shared" si="485"/>
        <v>50</v>
      </c>
      <c r="M506" s="4">
        <f t="shared" si="485"/>
        <v>650</v>
      </c>
      <c r="N506" s="4">
        <f t="shared" si="485"/>
        <v>300</v>
      </c>
      <c r="Y506">
        <v>3</v>
      </c>
    </row>
    <row r="507" spans="1:30" x14ac:dyDescent="0.3">
      <c r="A507" s="4">
        <v>7</v>
      </c>
      <c r="B507" s="4">
        <f t="shared" si="486"/>
        <v>61</v>
      </c>
      <c r="C507" s="4">
        <f t="shared" si="483"/>
        <v>125</v>
      </c>
      <c r="D507" s="4">
        <v>1</v>
      </c>
      <c r="E507" s="4">
        <f t="shared" si="484"/>
        <v>125</v>
      </c>
      <c r="F507" s="4">
        <f t="shared" si="485"/>
        <v>25</v>
      </c>
      <c r="G507" s="4">
        <f t="shared" si="485"/>
        <v>62.5</v>
      </c>
      <c r="H507" s="4">
        <f t="shared" si="485"/>
        <v>125</v>
      </c>
      <c r="I507" s="4">
        <f t="shared" si="485"/>
        <v>315</v>
      </c>
      <c r="J507" s="4">
        <f t="shared" si="485"/>
        <v>262.5</v>
      </c>
      <c r="K507" s="4">
        <f t="shared" si="485"/>
        <v>175</v>
      </c>
      <c r="L507" s="4">
        <f t="shared" si="485"/>
        <v>62.5</v>
      </c>
      <c r="M507" s="4">
        <f t="shared" si="485"/>
        <v>812.5</v>
      </c>
      <c r="N507" s="4">
        <f t="shared" si="485"/>
        <v>375</v>
      </c>
      <c r="Y507">
        <v>4</v>
      </c>
    </row>
    <row r="508" spans="1:30" x14ac:dyDescent="0.3">
      <c r="A508" s="4">
        <v>8</v>
      </c>
      <c r="B508" s="4">
        <f t="shared" si="486"/>
        <v>71</v>
      </c>
      <c r="C508" s="4">
        <f t="shared" si="483"/>
        <v>150</v>
      </c>
      <c r="D508" s="4">
        <v>1</v>
      </c>
      <c r="E508" s="4">
        <f t="shared" si="484"/>
        <v>150</v>
      </c>
      <c r="F508" s="4">
        <f t="shared" si="485"/>
        <v>30</v>
      </c>
      <c r="G508" s="4">
        <f t="shared" si="485"/>
        <v>75</v>
      </c>
      <c r="H508" s="4">
        <f t="shared" si="485"/>
        <v>150</v>
      </c>
      <c r="I508" s="4">
        <f t="shared" si="485"/>
        <v>378</v>
      </c>
      <c r="J508" s="4">
        <f t="shared" si="485"/>
        <v>315</v>
      </c>
      <c r="K508" s="4">
        <f t="shared" si="485"/>
        <v>210</v>
      </c>
      <c r="L508" s="4">
        <f t="shared" si="485"/>
        <v>75</v>
      </c>
      <c r="M508" s="4">
        <f t="shared" si="485"/>
        <v>975</v>
      </c>
      <c r="N508" s="4">
        <f t="shared" si="485"/>
        <v>450</v>
      </c>
      <c r="Y508">
        <v>4</v>
      </c>
    </row>
    <row r="509" spans="1:30" x14ac:dyDescent="0.3">
      <c r="A509" s="23">
        <v>9</v>
      </c>
      <c r="B509" s="4">
        <f t="shared" si="486"/>
        <v>81</v>
      </c>
      <c r="C509" s="4">
        <f t="shared" si="483"/>
        <v>175</v>
      </c>
      <c r="D509" s="4">
        <v>1</v>
      </c>
      <c r="E509" s="4">
        <f t="shared" si="484"/>
        <v>175</v>
      </c>
      <c r="F509" s="4">
        <f t="shared" si="485"/>
        <v>35</v>
      </c>
      <c r="G509" s="4">
        <f t="shared" si="485"/>
        <v>87.5</v>
      </c>
      <c r="H509" s="4">
        <f t="shared" si="485"/>
        <v>175</v>
      </c>
      <c r="I509" s="4">
        <f t="shared" si="485"/>
        <v>441</v>
      </c>
      <c r="J509" s="4">
        <f t="shared" si="485"/>
        <v>367.5</v>
      </c>
      <c r="K509" s="4">
        <f t="shared" si="485"/>
        <v>244.99999999999997</v>
      </c>
      <c r="L509" s="4">
        <f t="shared" si="485"/>
        <v>87.5</v>
      </c>
      <c r="M509" s="4">
        <f t="shared" si="485"/>
        <v>1137.5</v>
      </c>
      <c r="N509" s="4">
        <f t="shared" si="485"/>
        <v>525</v>
      </c>
      <c r="Y509">
        <v>4</v>
      </c>
    </row>
    <row r="510" spans="1:30" x14ac:dyDescent="0.3">
      <c r="A510" s="4">
        <v>10</v>
      </c>
      <c r="B510" s="4">
        <f t="shared" si="486"/>
        <v>91</v>
      </c>
      <c r="C510" s="4">
        <f t="shared" si="483"/>
        <v>200</v>
      </c>
      <c r="D510" s="4">
        <f t="shared" ref="D510:D530" si="487">AB510</f>
        <v>1</v>
      </c>
      <c r="E510" s="4">
        <f t="shared" si="484"/>
        <v>200</v>
      </c>
      <c r="F510" s="4">
        <f t="shared" si="485"/>
        <v>40</v>
      </c>
      <c r="G510" s="4">
        <f t="shared" si="485"/>
        <v>100</v>
      </c>
      <c r="H510" s="4">
        <f t="shared" si="485"/>
        <v>200</v>
      </c>
      <c r="I510" s="4">
        <f t="shared" si="485"/>
        <v>504</v>
      </c>
      <c r="J510" s="4">
        <f t="shared" si="485"/>
        <v>420</v>
      </c>
      <c r="K510" s="4">
        <f t="shared" si="485"/>
        <v>280</v>
      </c>
      <c r="L510" s="4">
        <f t="shared" si="485"/>
        <v>100</v>
      </c>
      <c r="M510" s="4">
        <f t="shared" si="485"/>
        <v>1300</v>
      </c>
      <c r="N510" s="4">
        <f t="shared" si="485"/>
        <v>600</v>
      </c>
      <c r="Y510">
        <v>5</v>
      </c>
      <c r="Z510">
        <v>1</v>
      </c>
      <c r="AA510" s="7">
        <v>0</v>
      </c>
      <c r="AB510">
        <v>1</v>
      </c>
    </row>
    <row r="511" spans="1:30" x14ac:dyDescent="0.3">
      <c r="A511" s="4">
        <v>11</v>
      </c>
      <c r="B511" s="4">
        <f t="shared" si="486"/>
        <v>101</v>
      </c>
      <c r="C511" s="4">
        <f t="shared" si="483"/>
        <v>230</v>
      </c>
      <c r="D511" s="4">
        <f t="shared" si="487"/>
        <v>1.3549959242818903</v>
      </c>
      <c r="E511" s="4">
        <f t="shared" si="484"/>
        <v>311</v>
      </c>
      <c r="F511" s="4">
        <f t="shared" si="485"/>
        <v>62.2</v>
      </c>
      <c r="G511" s="4">
        <f t="shared" si="485"/>
        <v>155.5</v>
      </c>
      <c r="H511" s="4">
        <f t="shared" si="485"/>
        <v>311</v>
      </c>
      <c r="I511" s="4">
        <f t="shared" si="485"/>
        <v>783.72</v>
      </c>
      <c r="J511" s="4">
        <f t="shared" si="485"/>
        <v>653.1</v>
      </c>
      <c r="K511" s="4">
        <f t="shared" si="485"/>
        <v>435.4</v>
      </c>
      <c r="L511" s="4">
        <f t="shared" si="485"/>
        <v>155.5</v>
      </c>
      <c r="M511" s="4">
        <f t="shared" si="485"/>
        <v>2021.5</v>
      </c>
      <c r="N511" s="4">
        <f t="shared" si="485"/>
        <v>933</v>
      </c>
      <c r="Y511">
        <v>6</v>
      </c>
      <c r="AB511">
        <f>AB510*AC511</f>
        <v>1.3549959242818903</v>
      </c>
      <c r="AC511">
        <f>(AB515/AB510)^0.2</f>
        <v>1.3549959242818903</v>
      </c>
      <c r="AD511">
        <f t="shared" ref="AD511:AD530" si="488">D511-D510</f>
        <v>0.35499592428189031</v>
      </c>
    </row>
    <row r="512" spans="1:30" x14ac:dyDescent="0.3">
      <c r="A512" s="23">
        <v>12</v>
      </c>
      <c r="B512" s="4">
        <f t="shared" si="486"/>
        <v>111</v>
      </c>
      <c r="C512" s="4">
        <f t="shared" si="483"/>
        <v>260</v>
      </c>
      <c r="D512" s="4">
        <f t="shared" si="487"/>
        <v>1.8360139548205343</v>
      </c>
      <c r="E512" s="4">
        <f t="shared" si="484"/>
        <v>477</v>
      </c>
      <c r="F512" s="4">
        <f t="shared" si="485"/>
        <v>95.4</v>
      </c>
      <c r="G512" s="4">
        <f t="shared" si="485"/>
        <v>238.5</v>
      </c>
      <c r="H512" s="4">
        <f t="shared" si="485"/>
        <v>477</v>
      </c>
      <c r="I512" s="4">
        <f t="shared" si="485"/>
        <v>1202.04</v>
      </c>
      <c r="J512" s="4">
        <f t="shared" si="485"/>
        <v>1001.7</v>
      </c>
      <c r="K512" s="4">
        <f t="shared" si="485"/>
        <v>667.8</v>
      </c>
      <c r="L512" s="4">
        <f t="shared" si="485"/>
        <v>238.5</v>
      </c>
      <c r="M512" s="4">
        <f t="shared" si="485"/>
        <v>3100.5</v>
      </c>
      <c r="N512" s="4">
        <f t="shared" si="485"/>
        <v>1431</v>
      </c>
      <c r="Y512">
        <v>7</v>
      </c>
      <c r="AB512">
        <f>AB511*AC512</f>
        <v>1.8360139548205343</v>
      </c>
      <c r="AC512">
        <f>(AB515/AB510)^0.2</f>
        <v>1.3549959242818903</v>
      </c>
      <c r="AD512">
        <f t="shared" si="488"/>
        <v>0.481018030538644</v>
      </c>
    </row>
    <row r="513" spans="1:30" x14ac:dyDescent="0.3">
      <c r="A513" s="4">
        <v>13</v>
      </c>
      <c r="B513" s="4">
        <f t="shared" si="486"/>
        <v>121</v>
      </c>
      <c r="C513" s="4">
        <f t="shared" si="483"/>
        <v>290</v>
      </c>
      <c r="D513" s="4">
        <f t="shared" si="487"/>
        <v>2.4877914257064986</v>
      </c>
      <c r="E513" s="4">
        <f t="shared" si="484"/>
        <v>721</v>
      </c>
      <c r="F513" s="4">
        <f t="shared" si="485"/>
        <v>144.20000000000002</v>
      </c>
      <c r="G513" s="4">
        <f t="shared" si="485"/>
        <v>360.5</v>
      </c>
      <c r="H513" s="4">
        <f t="shared" si="485"/>
        <v>721</v>
      </c>
      <c r="I513" s="4">
        <f t="shared" si="485"/>
        <v>1816.92</v>
      </c>
      <c r="J513" s="4">
        <f t="shared" si="485"/>
        <v>1514.1000000000001</v>
      </c>
      <c r="K513" s="4">
        <f t="shared" si="485"/>
        <v>1009.4</v>
      </c>
      <c r="L513" s="4">
        <f t="shared" si="485"/>
        <v>360.5</v>
      </c>
      <c r="M513" s="4">
        <f t="shared" si="485"/>
        <v>4686.5</v>
      </c>
      <c r="N513" s="4">
        <f t="shared" si="485"/>
        <v>2163</v>
      </c>
      <c r="Y513">
        <v>7</v>
      </c>
      <c r="AB513">
        <f>AB512*AC513</f>
        <v>2.4877914257064986</v>
      </c>
      <c r="AC513">
        <f>(AB515/AB510)^0.2</f>
        <v>1.3549959242818903</v>
      </c>
      <c r="AD513">
        <f t="shared" si="488"/>
        <v>0.65177747088596427</v>
      </c>
    </row>
    <row r="514" spans="1:30" x14ac:dyDescent="0.3">
      <c r="A514" s="4">
        <v>14</v>
      </c>
      <c r="B514" s="4">
        <f t="shared" si="486"/>
        <v>131</v>
      </c>
      <c r="C514" s="4">
        <f t="shared" si="483"/>
        <v>320</v>
      </c>
      <c r="D514" s="4">
        <f t="shared" si="487"/>
        <v>3.3709472422957387</v>
      </c>
      <c r="E514" s="4">
        <f t="shared" si="484"/>
        <v>1078</v>
      </c>
      <c r="F514" s="4">
        <f t="shared" si="485"/>
        <v>215.60000000000002</v>
      </c>
      <c r="G514" s="4">
        <f t="shared" si="485"/>
        <v>539</v>
      </c>
      <c r="H514" s="4">
        <f t="shared" si="485"/>
        <v>1078</v>
      </c>
      <c r="I514" s="4">
        <f t="shared" si="485"/>
        <v>2716.56</v>
      </c>
      <c r="J514" s="4">
        <f t="shared" si="485"/>
        <v>2263.8000000000002</v>
      </c>
      <c r="K514" s="4">
        <f t="shared" si="485"/>
        <v>1509.1999999999998</v>
      </c>
      <c r="L514" s="4">
        <f t="shared" si="485"/>
        <v>539</v>
      </c>
      <c r="M514" s="4">
        <f t="shared" si="485"/>
        <v>7007</v>
      </c>
      <c r="N514" s="4">
        <f t="shared" si="485"/>
        <v>3234</v>
      </c>
      <c r="Y514">
        <v>7</v>
      </c>
      <c r="AB514">
        <f>AB513*AC514</f>
        <v>3.3709472422957387</v>
      </c>
      <c r="AC514">
        <f>(AB515/AB510)^0.2</f>
        <v>1.3549959242818903</v>
      </c>
      <c r="AD514">
        <f t="shared" si="488"/>
        <v>0.88315581658924014</v>
      </c>
    </row>
    <row r="515" spans="1:30" x14ac:dyDescent="0.3">
      <c r="A515" s="23">
        <v>15</v>
      </c>
      <c r="B515" s="4">
        <f t="shared" si="486"/>
        <v>141</v>
      </c>
      <c r="C515" s="4">
        <f t="shared" si="483"/>
        <v>350</v>
      </c>
      <c r="D515" s="4">
        <f t="shared" si="487"/>
        <v>4.5676197742800024</v>
      </c>
      <c r="E515" s="4">
        <f t="shared" si="484"/>
        <v>1598</v>
      </c>
      <c r="F515" s="4">
        <f t="shared" si="485"/>
        <v>319.60000000000002</v>
      </c>
      <c r="G515" s="4">
        <f t="shared" si="485"/>
        <v>799</v>
      </c>
      <c r="H515" s="4">
        <f t="shared" si="485"/>
        <v>1598</v>
      </c>
      <c r="I515" s="4">
        <f t="shared" si="485"/>
        <v>4026.96</v>
      </c>
      <c r="J515" s="4">
        <f t="shared" si="485"/>
        <v>3355.8</v>
      </c>
      <c r="K515" s="4">
        <f t="shared" si="485"/>
        <v>2237.1999999999998</v>
      </c>
      <c r="L515" s="4">
        <f t="shared" si="485"/>
        <v>799</v>
      </c>
      <c r="M515" s="8">
        <f t="shared" si="485"/>
        <v>10387</v>
      </c>
      <c r="N515" s="4">
        <f t="shared" si="485"/>
        <v>4794</v>
      </c>
      <c r="Y515">
        <v>11</v>
      </c>
      <c r="AA515" s="7">
        <v>0.25</v>
      </c>
      <c r="AB515">
        <f>(Z530-Z510)*AA515+Z510</f>
        <v>4.5676197742800024</v>
      </c>
      <c r="AD515">
        <f t="shared" si="488"/>
        <v>1.1966725319842637</v>
      </c>
    </row>
    <row r="516" spans="1:30" x14ac:dyDescent="0.3">
      <c r="A516" s="4">
        <v>16</v>
      </c>
      <c r="B516" s="4">
        <f t="shared" si="486"/>
        <v>151</v>
      </c>
      <c r="C516" s="4">
        <f t="shared" si="483"/>
        <v>380</v>
      </c>
      <c r="D516" s="4">
        <f t="shared" si="487"/>
        <v>5.2949798847512843</v>
      </c>
      <c r="E516" s="4">
        <f t="shared" si="484"/>
        <v>2012</v>
      </c>
      <c r="F516" s="4">
        <f t="shared" si="485"/>
        <v>402.40000000000003</v>
      </c>
      <c r="G516" s="4">
        <f t="shared" si="485"/>
        <v>1006</v>
      </c>
      <c r="H516" s="4">
        <f t="shared" si="485"/>
        <v>2012</v>
      </c>
      <c r="I516" s="4">
        <f t="shared" si="485"/>
        <v>5070.24</v>
      </c>
      <c r="J516" s="4">
        <f t="shared" si="485"/>
        <v>4225.2</v>
      </c>
      <c r="K516" s="4">
        <f t="shared" si="485"/>
        <v>2816.7999999999997</v>
      </c>
      <c r="L516" s="4">
        <f t="shared" si="485"/>
        <v>1006</v>
      </c>
      <c r="M516" s="4">
        <f t="shared" si="485"/>
        <v>13078</v>
      </c>
      <c r="N516" s="4">
        <f t="shared" si="485"/>
        <v>6036</v>
      </c>
      <c r="Y516">
        <v>12</v>
      </c>
      <c r="AB516">
        <f>AB515*AC516</f>
        <v>5.2949798847512843</v>
      </c>
      <c r="AC516">
        <f>(AB520/AB515)^0.2</f>
        <v>1.1592427011037574</v>
      </c>
      <c r="AD516">
        <f t="shared" si="488"/>
        <v>0.72736011047128191</v>
      </c>
    </row>
    <row r="517" spans="1:30" x14ac:dyDescent="0.3">
      <c r="A517" s="4">
        <v>17</v>
      </c>
      <c r="B517" s="4">
        <f t="shared" si="486"/>
        <v>161</v>
      </c>
      <c r="C517" s="4">
        <f t="shared" si="483"/>
        <v>415</v>
      </c>
      <c r="D517" s="4">
        <f t="shared" si="487"/>
        <v>6.1381667838891412</v>
      </c>
      <c r="E517" s="4">
        <f t="shared" si="484"/>
        <v>2547</v>
      </c>
      <c r="F517" s="4">
        <f t="shared" ref="F517:N530" si="489">$E517*F$125</f>
        <v>509.40000000000003</v>
      </c>
      <c r="G517" s="4">
        <f t="shared" si="489"/>
        <v>1273.5</v>
      </c>
      <c r="H517" s="4">
        <f t="shared" si="489"/>
        <v>2547</v>
      </c>
      <c r="I517" s="4">
        <f t="shared" si="489"/>
        <v>6418.44</v>
      </c>
      <c r="J517" s="4">
        <f t="shared" si="489"/>
        <v>5348.7</v>
      </c>
      <c r="K517" s="4">
        <f t="shared" si="489"/>
        <v>3565.7999999999997</v>
      </c>
      <c r="L517" s="4">
        <f t="shared" si="489"/>
        <v>1273.5</v>
      </c>
      <c r="M517" s="4">
        <f t="shared" si="489"/>
        <v>16555.5</v>
      </c>
      <c r="N517" s="4">
        <f t="shared" si="489"/>
        <v>7641</v>
      </c>
      <c r="Y517">
        <v>12</v>
      </c>
      <c r="AB517">
        <f>AB516*AC517</f>
        <v>6.1381667838891412</v>
      </c>
      <c r="AC517">
        <f>(AB520/AB515)^0.2</f>
        <v>1.1592427011037574</v>
      </c>
      <c r="AD517">
        <f t="shared" si="488"/>
        <v>0.84318689913785683</v>
      </c>
    </row>
    <row r="518" spans="1:30" x14ac:dyDescent="0.3">
      <c r="A518" s="23">
        <v>18</v>
      </c>
      <c r="B518" s="4">
        <f t="shared" si="486"/>
        <v>171</v>
      </c>
      <c r="C518" s="4">
        <f t="shared" si="483"/>
        <v>450</v>
      </c>
      <c r="D518" s="4">
        <f t="shared" si="487"/>
        <v>7.1156250423810112</v>
      </c>
      <c r="E518" s="4">
        <f t="shared" si="484"/>
        <v>3202</v>
      </c>
      <c r="F518" s="4">
        <f t="shared" si="489"/>
        <v>640.40000000000009</v>
      </c>
      <c r="G518" s="4">
        <f t="shared" si="489"/>
        <v>1601</v>
      </c>
      <c r="H518" s="4">
        <f t="shared" si="489"/>
        <v>3202</v>
      </c>
      <c r="I518" s="4">
        <f t="shared" si="489"/>
        <v>8069.04</v>
      </c>
      <c r="J518" s="4">
        <f t="shared" si="489"/>
        <v>6724.2000000000007</v>
      </c>
      <c r="K518" s="4">
        <f t="shared" si="489"/>
        <v>4482.7999999999993</v>
      </c>
      <c r="L518" s="4">
        <f t="shared" si="489"/>
        <v>1601</v>
      </c>
      <c r="M518" s="4">
        <f t="shared" si="489"/>
        <v>20813</v>
      </c>
      <c r="N518" s="4">
        <f t="shared" si="489"/>
        <v>9606</v>
      </c>
      <c r="Y518">
        <v>13</v>
      </c>
      <c r="AB518">
        <f>AB517*AC518</f>
        <v>7.1156250423810112</v>
      </c>
      <c r="AC518">
        <f>(AB520/AB515)^0.2</f>
        <v>1.1592427011037574</v>
      </c>
      <c r="AD518">
        <f t="shared" si="488"/>
        <v>0.97745825849187007</v>
      </c>
    </row>
    <row r="519" spans="1:30" x14ac:dyDescent="0.3">
      <c r="A519" s="4">
        <v>19</v>
      </c>
      <c r="B519" s="4">
        <f t="shared" si="486"/>
        <v>181</v>
      </c>
      <c r="C519" s="4">
        <f t="shared" si="483"/>
        <v>485</v>
      </c>
      <c r="D519" s="4">
        <f t="shared" si="487"/>
        <v>8.248736394171301</v>
      </c>
      <c r="E519" s="4">
        <f t="shared" si="484"/>
        <v>4000</v>
      </c>
      <c r="F519" s="4">
        <f t="shared" si="489"/>
        <v>800</v>
      </c>
      <c r="G519" s="4">
        <f t="shared" si="489"/>
        <v>2000</v>
      </c>
      <c r="H519" s="4">
        <f t="shared" si="489"/>
        <v>4000</v>
      </c>
      <c r="I519" s="4">
        <f t="shared" si="489"/>
        <v>10080</v>
      </c>
      <c r="J519" s="4">
        <f t="shared" si="489"/>
        <v>8400</v>
      </c>
      <c r="K519" s="4">
        <f t="shared" si="489"/>
        <v>5600</v>
      </c>
      <c r="L519" s="4">
        <f t="shared" si="489"/>
        <v>2000</v>
      </c>
      <c r="M519" s="4">
        <f t="shared" si="489"/>
        <v>26000</v>
      </c>
      <c r="N519" s="4">
        <f t="shared" si="489"/>
        <v>12000</v>
      </c>
      <c r="Y519">
        <v>14</v>
      </c>
      <c r="AB519">
        <f>AB518*AC519</f>
        <v>8.248736394171301</v>
      </c>
      <c r="AC519">
        <f>(AB520/AB515)^0.2</f>
        <v>1.1592427011037574</v>
      </c>
      <c r="AD519">
        <f t="shared" si="488"/>
        <v>1.1331113517902898</v>
      </c>
    </row>
    <row r="520" spans="1:30" x14ac:dyDescent="0.3">
      <c r="A520" s="4">
        <v>20</v>
      </c>
      <c r="B520" s="8">
        <f t="shared" si="486"/>
        <v>191</v>
      </c>
      <c r="C520" s="4">
        <f t="shared" si="483"/>
        <v>520</v>
      </c>
      <c r="D520" s="4">
        <f t="shared" si="487"/>
        <v>9.5622874582720048</v>
      </c>
      <c r="E520" s="4">
        <f t="shared" si="484"/>
        <v>4972</v>
      </c>
      <c r="F520" s="4">
        <f t="shared" si="489"/>
        <v>994.40000000000009</v>
      </c>
      <c r="G520" s="4">
        <f t="shared" si="489"/>
        <v>2486</v>
      </c>
      <c r="H520" s="4">
        <f t="shared" si="489"/>
        <v>4972</v>
      </c>
      <c r="I520" s="4">
        <f t="shared" si="489"/>
        <v>12529.44</v>
      </c>
      <c r="J520" s="4">
        <f t="shared" si="489"/>
        <v>10441.200000000001</v>
      </c>
      <c r="K520" s="4">
        <f t="shared" si="489"/>
        <v>6960.7999999999993</v>
      </c>
      <c r="L520" s="4">
        <f t="shared" si="489"/>
        <v>2486</v>
      </c>
      <c r="M520" s="4">
        <f t="shared" si="489"/>
        <v>32318</v>
      </c>
      <c r="N520" s="4">
        <f t="shared" si="489"/>
        <v>14916</v>
      </c>
      <c r="Y520">
        <v>14</v>
      </c>
      <c r="AA520" s="7">
        <v>0.6</v>
      </c>
      <c r="AB520">
        <f>(Z530-Z510)*AA520+Z510</f>
        <v>9.5622874582720048</v>
      </c>
      <c r="AD520">
        <f t="shared" si="488"/>
        <v>1.3135510641007038</v>
      </c>
    </row>
    <row r="521" spans="1:30" x14ac:dyDescent="0.3">
      <c r="A521" s="23">
        <v>21</v>
      </c>
      <c r="B521" s="4">
        <f t="shared" si="486"/>
        <v>201</v>
      </c>
      <c r="C521" s="4">
        <f t="shared" si="483"/>
        <v>555</v>
      </c>
      <c r="D521" s="4">
        <f t="shared" si="487"/>
        <v>10.296702984299625</v>
      </c>
      <c r="E521" s="4">
        <f t="shared" si="484"/>
        <v>5714</v>
      </c>
      <c r="F521" s="4">
        <f t="shared" si="489"/>
        <v>1142.8</v>
      </c>
      <c r="G521" s="4">
        <f t="shared" si="489"/>
        <v>2857</v>
      </c>
      <c r="H521" s="4">
        <f t="shared" si="489"/>
        <v>5714</v>
      </c>
      <c r="I521" s="4">
        <f t="shared" si="489"/>
        <v>14399.28</v>
      </c>
      <c r="J521" s="4">
        <f t="shared" si="489"/>
        <v>11999.4</v>
      </c>
      <c r="K521" s="4">
        <f t="shared" si="489"/>
        <v>7999.5999999999995</v>
      </c>
      <c r="L521" s="4">
        <f t="shared" si="489"/>
        <v>2857</v>
      </c>
      <c r="M521" s="4">
        <f t="shared" si="489"/>
        <v>37141</v>
      </c>
      <c r="N521" s="4">
        <f t="shared" si="489"/>
        <v>17142</v>
      </c>
      <c r="Y521">
        <v>14</v>
      </c>
      <c r="AB521">
        <f>AB520*AC521</f>
        <v>10.296702984299625</v>
      </c>
      <c r="AC521">
        <f>(AB525/AB520)^0.2</f>
        <v>1.0768033307127054</v>
      </c>
      <c r="AD521">
        <f t="shared" si="488"/>
        <v>0.73441552602761995</v>
      </c>
    </row>
    <row r="522" spans="1:30" x14ac:dyDescent="0.3">
      <c r="A522" s="4">
        <v>22</v>
      </c>
      <c r="B522" s="4">
        <f t="shared" si="486"/>
        <v>211</v>
      </c>
      <c r="C522" s="4">
        <f t="shared" si="483"/>
        <v>590</v>
      </c>
      <c r="D522" s="4">
        <f t="shared" si="487"/>
        <v>11.087524068853289</v>
      </c>
      <c r="E522" s="4">
        <f t="shared" si="484"/>
        <v>6541</v>
      </c>
      <c r="F522" s="4">
        <f t="shared" si="489"/>
        <v>1308.2</v>
      </c>
      <c r="G522" s="4">
        <f t="shared" si="489"/>
        <v>3270.5</v>
      </c>
      <c r="H522" s="4">
        <f t="shared" si="489"/>
        <v>6541</v>
      </c>
      <c r="I522" s="4">
        <f t="shared" si="489"/>
        <v>16483.32</v>
      </c>
      <c r="J522" s="4">
        <f t="shared" si="489"/>
        <v>13736.1</v>
      </c>
      <c r="K522" s="4">
        <f t="shared" si="489"/>
        <v>9157.4</v>
      </c>
      <c r="L522" s="4">
        <f t="shared" si="489"/>
        <v>3270.5</v>
      </c>
      <c r="M522" s="4">
        <f t="shared" si="489"/>
        <v>42516.5</v>
      </c>
      <c r="N522" s="4">
        <f t="shared" si="489"/>
        <v>19623</v>
      </c>
      <c r="Y522">
        <v>15</v>
      </c>
      <c r="AB522">
        <f>AB521*AC522</f>
        <v>11.087524068853289</v>
      </c>
      <c r="AC522">
        <f>(AB525/AB520)^0.2</f>
        <v>1.0768033307127054</v>
      </c>
      <c r="AD522">
        <f t="shared" si="488"/>
        <v>0.79082108455366473</v>
      </c>
    </row>
    <row r="523" spans="1:30" x14ac:dyDescent="0.3">
      <c r="A523" s="4">
        <v>23</v>
      </c>
      <c r="B523" s="4">
        <f t="shared" si="486"/>
        <v>221</v>
      </c>
      <c r="C523" s="4">
        <f t="shared" si="483"/>
        <v>630</v>
      </c>
      <c r="D523" s="4">
        <f t="shared" si="487"/>
        <v>11.939082846698509</v>
      </c>
      <c r="E523" s="4">
        <f t="shared" si="484"/>
        <v>7521</v>
      </c>
      <c r="F523" s="4">
        <f t="shared" si="489"/>
        <v>1504.2</v>
      </c>
      <c r="G523" s="4">
        <f t="shared" si="489"/>
        <v>3760.5</v>
      </c>
      <c r="H523" s="4">
        <f t="shared" si="489"/>
        <v>7521</v>
      </c>
      <c r="I523" s="4">
        <f t="shared" si="489"/>
        <v>18952.920000000002</v>
      </c>
      <c r="J523" s="4">
        <f t="shared" si="489"/>
        <v>15794.1</v>
      </c>
      <c r="K523" s="4">
        <f t="shared" si="489"/>
        <v>10529.4</v>
      </c>
      <c r="L523" s="4">
        <f t="shared" si="489"/>
        <v>3760.5</v>
      </c>
      <c r="M523" s="4">
        <f t="shared" si="489"/>
        <v>48886.5</v>
      </c>
      <c r="N523" s="4">
        <f t="shared" si="489"/>
        <v>22563</v>
      </c>
      <c r="Y523">
        <v>16</v>
      </c>
      <c r="AB523">
        <f>AB522*AC523</f>
        <v>11.939082846698509</v>
      </c>
      <c r="AC523">
        <f>(AB525/AB520)^0.2</f>
        <v>1.0768033307127054</v>
      </c>
      <c r="AD523">
        <f t="shared" si="488"/>
        <v>0.85155877784522005</v>
      </c>
    </row>
    <row r="524" spans="1:30" x14ac:dyDescent="0.3">
      <c r="A524" s="23">
        <v>24</v>
      </c>
      <c r="B524" s="4">
        <f t="shared" si="486"/>
        <v>231</v>
      </c>
      <c r="C524" s="4">
        <f t="shared" si="483"/>
        <v>670</v>
      </c>
      <c r="D524" s="4">
        <f t="shared" si="487"/>
        <v>12.856044174979884</v>
      </c>
      <c r="E524" s="4">
        <f t="shared" si="484"/>
        <v>8613</v>
      </c>
      <c r="F524" s="4">
        <f t="shared" si="489"/>
        <v>1722.6000000000001</v>
      </c>
      <c r="G524" s="4">
        <f t="shared" si="489"/>
        <v>4306.5</v>
      </c>
      <c r="H524" s="4">
        <f t="shared" si="489"/>
        <v>8613</v>
      </c>
      <c r="I524" s="4">
        <f t="shared" si="489"/>
        <v>21704.76</v>
      </c>
      <c r="J524" s="4">
        <f t="shared" si="489"/>
        <v>18087.3</v>
      </c>
      <c r="K524" s="4">
        <f t="shared" si="489"/>
        <v>12058.199999999999</v>
      </c>
      <c r="L524" s="4">
        <f t="shared" si="489"/>
        <v>4306.5</v>
      </c>
      <c r="M524" s="4">
        <f t="shared" si="489"/>
        <v>55984.5</v>
      </c>
      <c r="N524" s="4">
        <f t="shared" si="489"/>
        <v>25839</v>
      </c>
      <c r="Y524">
        <v>16</v>
      </c>
      <c r="AB524">
        <f>AB523*AC524</f>
        <v>12.856044174979884</v>
      </c>
      <c r="AC524">
        <f>(AB525/AB520)^0.2</f>
        <v>1.0768033307127054</v>
      </c>
      <c r="AD524">
        <f t="shared" si="488"/>
        <v>0.91696132828137422</v>
      </c>
    </row>
    <row r="525" spans="1:30" x14ac:dyDescent="0.3">
      <c r="A525" s="4">
        <v>25</v>
      </c>
      <c r="B525" s="4">
        <f t="shared" si="486"/>
        <v>241</v>
      </c>
      <c r="C525" s="4">
        <f t="shared" si="483"/>
        <v>710</v>
      </c>
      <c r="D525" s="4">
        <f t="shared" si="487"/>
        <v>13.843431187408008</v>
      </c>
      <c r="E525" s="4">
        <f t="shared" si="484"/>
        <v>9828</v>
      </c>
      <c r="F525" s="4">
        <f t="shared" si="489"/>
        <v>1965.6000000000001</v>
      </c>
      <c r="G525" s="4">
        <f t="shared" si="489"/>
        <v>4914</v>
      </c>
      <c r="H525" s="4">
        <f t="shared" si="489"/>
        <v>9828</v>
      </c>
      <c r="I525" s="4">
        <f t="shared" si="489"/>
        <v>24766.560000000001</v>
      </c>
      <c r="J525" s="4">
        <f t="shared" si="489"/>
        <v>20638.8</v>
      </c>
      <c r="K525" s="4">
        <f t="shared" si="489"/>
        <v>13759.199999999999</v>
      </c>
      <c r="L525" s="4">
        <f t="shared" si="489"/>
        <v>4914</v>
      </c>
      <c r="M525" s="4">
        <f t="shared" si="489"/>
        <v>63882</v>
      </c>
      <c r="N525" s="4">
        <f t="shared" si="489"/>
        <v>29484</v>
      </c>
      <c r="Y525">
        <v>17</v>
      </c>
      <c r="AA525" s="7">
        <v>0.9</v>
      </c>
      <c r="AB525">
        <f>(Z530-Z510)*AA525+Z510</f>
        <v>13.843431187408008</v>
      </c>
      <c r="AD525">
        <f t="shared" si="488"/>
        <v>0.98738701242812432</v>
      </c>
    </row>
    <row r="526" spans="1:30" x14ac:dyDescent="0.3">
      <c r="A526" s="4">
        <v>26</v>
      </c>
      <c r="B526" s="4">
        <f t="shared" si="486"/>
        <v>251</v>
      </c>
      <c r="C526" s="4">
        <f t="shared" si="483"/>
        <v>750</v>
      </c>
      <c r="D526" s="4">
        <f t="shared" si="487"/>
        <v>14.117751382632893</v>
      </c>
      <c r="E526" s="4">
        <f t="shared" si="484"/>
        <v>10588</v>
      </c>
      <c r="F526" s="4">
        <f t="shared" si="489"/>
        <v>2117.6</v>
      </c>
      <c r="G526" s="4">
        <f t="shared" si="489"/>
        <v>5294</v>
      </c>
      <c r="H526" s="4">
        <f t="shared" si="489"/>
        <v>10588</v>
      </c>
      <c r="I526" s="4">
        <f t="shared" si="489"/>
        <v>26681.759999999998</v>
      </c>
      <c r="J526" s="4">
        <f t="shared" si="489"/>
        <v>22234.799999999999</v>
      </c>
      <c r="K526" s="4">
        <f t="shared" si="489"/>
        <v>14823.199999999999</v>
      </c>
      <c r="L526" s="4">
        <f t="shared" si="489"/>
        <v>5294</v>
      </c>
      <c r="M526" s="4">
        <f t="shared" si="489"/>
        <v>68822</v>
      </c>
      <c r="N526" s="4">
        <f t="shared" si="489"/>
        <v>31764</v>
      </c>
      <c r="Y526">
        <v>18</v>
      </c>
      <c r="AB526">
        <f>AB525*AC526</f>
        <v>14.117751382632893</v>
      </c>
      <c r="AC526">
        <f>(AB530/AB525)^0.2</f>
        <v>1.0198159106301916</v>
      </c>
      <c r="AD526">
        <f t="shared" si="488"/>
        <v>0.2743201952248846</v>
      </c>
    </row>
    <row r="527" spans="1:30" x14ac:dyDescent="0.3">
      <c r="A527" s="23">
        <v>27</v>
      </c>
      <c r="B527" s="4">
        <f t="shared" si="486"/>
        <v>261</v>
      </c>
      <c r="C527" s="4">
        <f t="shared" si="483"/>
        <v>790</v>
      </c>
      <c r="D527" s="4">
        <f t="shared" si="487"/>
        <v>14.397507482330409</v>
      </c>
      <c r="E527" s="4">
        <f t="shared" si="484"/>
        <v>11374</v>
      </c>
      <c r="F527" s="4">
        <f t="shared" si="489"/>
        <v>2274.8000000000002</v>
      </c>
      <c r="G527" s="4">
        <f t="shared" si="489"/>
        <v>5687</v>
      </c>
      <c r="H527" s="4">
        <f t="shared" si="489"/>
        <v>11374</v>
      </c>
      <c r="I527" s="4">
        <f t="shared" si="489"/>
        <v>28662.48</v>
      </c>
      <c r="J527" s="4">
        <f t="shared" si="489"/>
        <v>23885.4</v>
      </c>
      <c r="K527" s="4">
        <f t="shared" si="489"/>
        <v>15923.599999999999</v>
      </c>
      <c r="L527" s="4">
        <f t="shared" si="489"/>
        <v>5687</v>
      </c>
      <c r="M527" s="4">
        <f t="shared" si="489"/>
        <v>73931</v>
      </c>
      <c r="N527" s="4">
        <f t="shared" si="489"/>
        <v>34122</v>
      </c>
      <c r="Y527">
        <v>18</v>
      </c>
      <c r="AB527">
        <f>AB526*AC527</f>
        <v>14.397507482330409</v>
      </c>
      <c r="AC527">
        <f>(AB530/AB525)^0.2</f>
        <v>1.0198159106301916</v>
      </c>
      <c r="AD527">
        <f t="shared" si="488"/>
        <v>0.2797560996975168</v>
      </c>
    </row>
    <row r="528" spans="1:30" x14ac:dyDescent="0.3">
      <c r="A528" s="4">
        <v>28</v>
      </c>
      <c r="B528" s="4">
        <f t="shared" si="486"/>
        <v>271</v>
      </c>
      <c r="C528" s="4">
        <f t="shared" si="483"/>
        <v>830</v>
      </c>
      <c r="D528" s="4">
        <f t="shared" si="487"/>
        <v>14.682807203897784</v>
      </c>
      <c r="E528" s="4">
        <f t="shared" si="484"/>
        <v>12186</v>
      </c>
      <c r="F528" s="4">
        <f t="shared" si="489"/>
        <v>2437.2000000000003</v>
      </c>
      <c r="G528" s="4">
        <f t="shared" si="489"/>
        <v>6093</v>
      </c>
      <c r="H528" s="4">
        <f t="shared" si="489"/>
        <v>12186</v>
      </c>
      <c r="I528" s="4">
        <f t="shared" si="489"/>
        <v>30708.720000000001</v>
      </c>
      <c r="J528" s="4">
        <f t="shared" si="489"/>
        <v>25590.600000000002</v>
      </c>
      <c r="K528" s="4">
        <f t="shared" si="489"/>
        <v>17060.399999999998</v>
      </c>
      <c r="L528" s="4">
        <f t="shared" si="489"/>
        <v>6093</v>
      </c>
      <c r="M528" s="4">
        <f t="shared" si="489"/>
        <v>79209</v>
      </c>
      <c r="N528" s="4">
        <f t="shared" si="489"/>
        <v>36558</v>
      </c>
      <c r="Y528">
        <v>19</v>
      </c>
      <c r="AB528">
        <f>AB527*AC528</f>
        <v>14.682807203897784</v>
      </c>
      <c r="AC528">
        <f>(AB530/AB525)^0.2</f>
        <v>1.0198159106301916</v>
      </c>
      <c r="AD528">
        <f t="shared" si="488"/>
        <v>0.28529972156737493</v>
      </c>
    </row>
    <row r="529" spans="1:30" x14ac:dyDescent="0.3">
      <c r="A529" s="4">
        <v>29</v>
      </c>
      <c r="B529" s="4">
        <f t="shared" si="486"/>
        <v>281</v>
      </c>
      <c r="C529" s="4">
        <f t="shared" si="483"/>
        <v>870</v>
      </c>
      <c r="D529" s="4">
        <f t="shared" si="487"/>
        <v>14.973760399250557</v>
      </c>
      <c r="E529" s="4">
        <f t="shared" si="484"/>
        <v>13027</v>
      </c>
      <c r="F529" s="4">
        <f t="shared" si="489"/>
        <v>2605.4</v>
      </c>
      <c r="G529" s="4">
        <f t="shared" si="489"/>
        <v>6513.5</v>
      </c>
      <c r="H529" s="4">
        <f t="shared" si="489"/>
        <v>13027</v>
      </c>
      <c r="I529" s="4">
        <f t="shared" si="489"/>
        <v>32828.04</v>
      </c>
      <c r="J529" s="4">
        <f t="shared" si="489"/>
        <v>27356.7</v>
      </c>
      <c r="K529" s="4">
        <f t="shared" si="489"/>
        <v>18237.8</v>
      </c>
      <c r="L529" s="4">
        <f t="shared" si="489"/>
        <v>6513.5</v>
      </c>
      <c r="M529" s="4">
        <f t="shared" si="489"/>
        <v>84675.5</v>
      </c>
      <c r="N529" s="8">
        <f t="shared" si="489"/>
        <v>39081</v>
      </c>
      <c r="O529" s="7"/>
      <c r="P529" s="7"/>
      <c r="Q529" s="7"/>
      <c r="R529" s="7"/>
      <c r="S529" s="7"/>
      <c r="T529" s="7"/>
      <c r="U529" s="7"/>
      <c r="V529" s="7"/>
      <c r="W529" s="7"/>
      <c r="X529" s="7"/>
      <c r="Y529">
        <v>19</v>
      </c>
      <c r="AB529">
        <f>AB528*AC529</f>
        <v>14.973760399250557</v>
      </c>
      <c r="AC529">
        <f>(AB530/AB525)^0.2</f>
        <v>1.0198159106301916</v>
      </c>
      <c r="AD529">
        <f t="shared" si="488"/>
        <v>0.2909531953527722</v>
      </c>
    </row>
    <row r="530" spans="1:30" x14ac:dyDescent="0.3">
      <c r="A530" s="23">
        <v>30</v>
      </c>
      <c r="B530" s="4">
        <f t="shared" si="486"/>
        <v>291</v>
      </c>
      <c r="C530" s="4">
        <f t="shared" si="483"/>
        <v>910</v>
      </c>
      <c r="D530" s="4">
        <f t="shared" si="487"/>
        <v>15.270479097120008</v>
      </c>
      <c r="E530" s="4">
        <f t="shared" si="484"/>
        <v>13896</v>
      </c>
      <c r="F530" s="4">
        <f t="shared" si="489"/>
        <v>2779.2000000000003</v>
      </c>
      <c r="G530" s="4">
        <f t="shared" si="489"/>
        <v>6948</v>
      </c>
      <c r="H530" s="4">
        <f t="shared" si="489"/>
        <v>13896</v>
      </c>
      <c r="I530" s="4">
        <f t="shared" si="489"/>
        <v>35017.919999999998</v>
      </c>
      <c r="J530" s="4">
        <f t="shared" si="489"/>
        <v>29181.600000000002</v>
      </c>
      <c r="K530" s="4">
        <f t="shared" si="489"/>
        <v>19454.399999999998</v>
      </c>
      <c r="L530" s="4">
        <f t="shared" si="489"/>
        <v>6948</v>
      </c>
      <c r="M530" s="4">
        <f t="shared" si="489"/>
        <v>90324</v>
      </c>
      <c r="N530" s="4">
        <f t="shared" si="489"/>
        <v>41688</v>
      </c>
      <c r="Y530">
        <v>19</v>
      </c>
      <c r="Z530">
        <f>D499*AA530</f>
        <v>15.270479097120008</v>
      </c>
      <c r="AA530" s="7">
        <v>1</v>
      </c>
      <c r="AB530">
        <f>(Z530-Z510)*AA530+Z510</f>
        <v>15.270479097120008</v>
      </c>
      <c r="AD530">
        <f t="shared" si="488"/>
        <v>0.29671869786945138</v>
      </c>
    </row>
    <row r="533" spans="1:30" x14ac:dyDescent="0.3">
      <c r="A533" s="20" t="s">
        <v>2</v>
      </c>
      <c r="B533" s="8">
        <v>12</v>
      </c>
      <c r="C533" s="20" t="s">
        <v>43</v>
      </c>
      <c r="D533" s="21">
        <f>INDEX($AB:$AB,MATCH(B533,$AA:$AA,0))</f>
        <v>18.324574916544009</v>
      </c>
      <c r="F533">
        <v>0.2</v>
      </c>
      <c r="G533">
        <v>0.5</v>
      </c>
      <c r="H533">
        <v>1</v>
      </c>
      <c r="I533">
        <v>2.52</v>
      </c>
      <c r="J533">
        <v>2.1</v>
      </c>
      <c r="K533">
        <v>1.4</v>
      </c>
      <c r="L533">
        <v>0.5</v>
      </c>
      <c r="M533">
        <v>6.5</v>
      </c>
      <c r="N533">
        <v>3</v>
      </c>
    </row>
    <row r="534" spans="1:30" ht="16.5" x14ac:dyDescent="0.3">
      <c r="A534" s="1" t="s">
        <v>20</v>
      </c>
      <c r="B534" s="1" t="s">
        <v>5</v>
      </c>
      <c r="C534" s="1" t="s">
        <v>19</v>
      </c>
      <c r="D534" s="1" t="s">
        <v>52</v>
      </c>
      <c r="E534" s="22" t="s">
        <v>33</v>
      </c>
      <c r="F534" s="1" t="s">
        <v>53</v>
      </c>
      <c r="G534" s="1" t="s">
        <v>54</v>
      </c>
      <c r="H534" s="1" t="s">
        <v>46</v>
      </c>
      <c r="I534" s="1" t="s">
        <v>55</v>
      </c>
      <c r="J534" s="1" t="s">
        <v>56</v>
      </c>
      <c r="K534" s="1" t="s">
        <v>57</v>
      </c>
      <c r="L534" s="1" t="s">
        <v>47</v>
      </c>
      <c r="M534" s="1" t="s">
        <v>48</v>
      </c>
      <c r="N534" s="1" t="s">
        <v>3</v>
      </c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 t="s">
        <v>58</v>
      </c>
    </row>
    <row r="535" spans="1:30" x14ac:dyDescent="0.3">
      <c r="A535" s="4">
        <v>1</v>
      </c>
      <c r="B535" s="4">
        <v>1</v>
      </c>
      <c r="C535" s="4">
        <f t="shared" ref="C535:C564" si="490">C501</f>
        <v>30</v>
      </c>
      <c r="D535" s="4">
        <v>1</v>
      </c>
      <c r="E535" s="4">
        <f t="shared" ref="E535:E564" si="491">INT(D535*C535)</f>
        <v>30</v>
      </c>
      <c r="F535" s="4">
        <f t="shared" ref="F535:N550" si="492">$E535*F$125</f>
        <v>6</v>
      </c>
      <c r="G535" s="4">
        <f t="shared" si="492"/>
        <v>15</v>
      </c>
      <c r="H535" s="4">
        <f t="shared" si="492"/>
        <v>30</v>
      </c>
      <c r="I535" s="4">
        <f t="shared" si="492"/>
        <v>75.599999999999994</v>
      </c>
      <c r="J535" s="4">
        <f t="shared" si="492"/>
        <v>63</v>
      </c>
      <c r="K535" s="4">
        <f t="shared" si="492"/>
        <v>42</v>
      </c>
      <c r="L535" s="4">
        <f t="shared" si="492"/>
        <v>15</v>
      </c>
      <c r="M535" s="4">
        <f t="shared" si="492"/>
        <v>195</v>
      </c>
      <c r="N535" s="4">
        <f t="shared" si="492"/>
        <v>90</v>
      </c>
    </row>
    <row r="536" spans="1:30" x14ac:dyDescent="0.3">
      <c r="A536" s="4">
        <v>2</v>
      </c>
      <c r="B536" s="4">
        <f t="shared" ref="B536:B564" si="493">B535+10</f>
        <v>11</v>
      </c>
      <c r="C536" s="4">
        <f t="shared" si="490"/>
        <v>30</v>
      </c>
      <c r="D536" s="4">
        <v>1</v>
      </c>
      <c r="E536" s="4">
        <f t="shared" si="491"/>
        <v>30</v>
      </c>
      <c r="F536" s="4">
        <f t="shared" si="492"/>
        <v>6</v>
      </c>
      <c r="G536" s="4">
        <f t="shared" si="492"/>
        <v>15</v>
      </c>
      <c r="H536" s="4">
        <f t="shared" si="492"/>
        <v>30</v>
      </c>
      <c r="I536" s="4">
        <f t="shared" si="492"/>
        <v>75.599999999999994</v>
      </c>
      <c r="J536" s="4">
        <f t="shared" si="492"/>
        <v>63</v>
      </c>
      <c r="K536" s="4">
        <f t="shared" si="492"/>
        <v>42</v>
      </c>
      <c r="L536" s="4">
        <f t="shared" si="492"/>
        <v>15</v>
      </c>
      <c r="M536" s="4">
        <f t="shared" si="492"/>
        <v>195</v>
      </c>
      <c r="N536" s="4">
        <f t="shared" si="492"/>
        <v>90</v>
      </c>
      <c r="Y536">
        <v>1</v>
      </c>
    </row>
    <row r="537" spans="1:30" x14ac:dyDescent="0.3">
      <c r="A537" s="23">
        <v>3</v>
      </c>
      <c r="B537" s="4">
        <f t="shared" si="493"/>
        <v>21</v>
      </c>
      <c r="C537" s="4">
        <f t="shared" si="490"/>
        <v>30</v>
      </c>
      <c r="D537" s="4">
        <v>1</v>
      </c>
      <c r="E537" s="4">
        <f t="shared" si="491"/>
        <v>30</v>
      </c>
      <c r="F537" s="4">
        <f t="shared" si="492"/>
        <v>6</v>
      </c>
      <c r="G537" s="4">
        <f t="shared" si="492"/>
        <v>15</v>
      </c>
      <c r="H537" s="4">
        <f t="shared" si="492"/>
        <v>30</v>
      </c>
      <c r="I537" s="4">
        <f t="shared" si="492"/>
        <v>75.599999999999994</v>
      </c>
      <c r="J537" s="4">
        <f t="shared" si="492"/>
        <v>63</v>
      </c>
      <c r="K537" s="4">
        <f t="shared" si="492"/>
        <v>42</v>
      </c>
      <c r="L537" s="4">
        <f t="shared" si="492"/>
        <v>15</v>
      </c>
      <c r="M537" s="4">
        <f t="shared" si="492"/>
        <v>195</v>
      </c>
      <c r="N537" s="4">
        <f t="shared" si="492"/>
        <v>90</v>
      </c>
      <c r="Y537">
        <v>1</v>
      </c>
    </row>
    <row r="538" spans="1:30" x14ac:dyDescent="0.3">
      <c r="A538" s="4">
        <v>4</v>
      </c>
      <c r="B538" s="4">
        <f t="shared" si="493"/>
        <v>31</v>
      </c>
      <c r="C538" s="4">
        <f t="shared" si="490"/>
        <v>50</v>
      </c>
      <c r="D538" s="4">
        <v>1</v>
      </c>
      <c r="E538" s="4">
        <f t="shared" si="491"/>
        <v>50</v>
      </c>
      <c r="F538" s="4">
        <f t="shared" si="492"/>
        <v>10</v>
      </c>
      <c r="G538" s="4">
        <f t="shared" si="492"/>
        <v>25</v>
      </c>
      <c r="H538" s="4">
        <f t="shared" si="492"/>
        <v>50</v>
      </c>
      <c r="I538" s="4">
        <f t="shared" si="492"/>
        <v>126</v>
      </c>
      <c r="J538" s="4">
        <f t="shared" si="492"/>
        <v>105</v>
      </c>
      <c r="K538" s="4">
        <f t="shared" si="492"/>
        <v>70</v>
      </c>
      <c r="L538" s="4">
        <f t="shared" si="492"/>
        <v>25</v>
      </c>
      <c r="M538" s="4">
        <f t="shared" si="492"/>
        <v>325</v>
      </c>
      <c r="N538" s="4">
        <f t="shared" si="492"/>
        <v>150</v>
      </c>
      <c r="Y538">
        <v>1</v>
      </c>
    </row>
    <row r="539" spans="1:30" x14ac:dyDescent="0.3">
      <c r="A539" s="4">
        <v>5</v>
      </c>
      <c r="B539" s="4">
        <f t="shared" si="493"/>
        <v>41</v>
      </c>
      <c r="C539" s="4">
        <f t="shared" si="490"/>
        <v>75</v>
      </c>
      <c r="D539" s="4">
        <v>1</v>
      </c>
      <c r="E539" s="4">
        <f t="shared" si="491"/>
        <v>75</v>
      </c>
      <c r="F539" s="4">
        <f t="shared" si="492"/>
        <v>15</v>
      </c>
      <c r="G539" s="4">
        <f t="shared" si="492"/>
        <v>37.5</v>
      </c>
      <c r="H539" s="4">
        <f t="shared" si="492"/>
        <v>75</v>
      </c>
      <c r="I539" s="4">
        <f t="shared" si="492"/>
        <v>189</v>
      </c>
      <c r="J539" s="4">
        <f t="shared" si="492"/>
        <v>157.5</v>
      </c>
      <c r="K539" s="4">
        <f t="shared" si="492"/>
        <v>105</v>
      </c>
      <c r="L539" s="4">
        <f t="shared" si="492"/>
        <v>37.5</v>
      </c>
      <c r="M539" s="4">
        <f t="shared" si="492"/>
        <v>487.5</v>
      </c>
      <c r="N539" s="4">
        <f t="shared" si="492"/>
        <v>225</v>
      </c>
      <c r="Y539">
        <v>2</v>
      </c>
    </row>
    <row r="540" spans="1:30" x14ac:dyDescent="0.3">
      <c r="A540" s="23">
        <v>6</v>
      </c>
      <c r="B540" s="4">
        <f t="shared" si="493"/>
        <v>51</v>
      </c>
      <c r="C540" s="4">
        <f t="shared" si="490"/>
        <v>100</v>
      </c>
      <c r="D540" s="4">
        <v>1</v>
      </c>
      <c r="E540" s="4">
        <f t="shared" si="491"/>
        <v>100</v>
      </c>
      <c r="F540" s="4">
        <f t="shared" si="492"/>
        <v>20</v>
      </c>
      <c r="G540" s="4">
        <f t="shared" si="492"/>
        <v>50</v>
      </c>
      <c r="H540" s="4">
        <f t="shared" si="492"/>
        <v>100</v>
      </c>
      <c r="I540" s="4">
        <f t="shared" si="492"/>
        <v>252</v>
      </c>
      <c r="J540" s="4">
        <f t="shared" si="492"/>
        <v>210</v>
      </c>
      <c r="K540" s="4">
        <f t="shared" si="492"/>
        <v>140</v>
      </c>
      <c r="L540" s="4">
        <f t="shared" si="492"/>
        <v>50</v>
      </c>
      <c r="M540" s="4">
        <f t="shared" si="492"/>
        <v>650</v>
      </c>
      <c r="N540" s="4">
        <f t="shared" si="492"/>
        <v>300</v>
      </c>
      <c r="Y540">
        <v>3</v>
      </c>
    </row>
    <row r="541" spans="1:30" x14ac:dyDescent="0.3">
      <c r="A541" s="4">
        <v>7</v>
      </c>
      <c r="B541" s="4">
        <f t="shared" si="493"/>
        <v>61</v>
      </c>
      <c r="C541" s="4">
        <f t="shared" si="490"/>
        <v>125</v>
      </c>
      <c r="D541" s="4">
        <v>1</v>
      </c>
      <c r="E541" s="4">
        <f t="shared" si="491"/>
        <v>125</v>
      </c>
      <c r="F541" s="4">
        <f t="shared" si="492"/>
        <v>25</v>
      </c>
      <c r="G541" s="4">
        <f t="shared" si="492"/>
        <v>62.5</v>
      </c>
      <c r="H541" s="4">
        <f t="shared" si="492"/>
        <v>125</v>
      </c>
      <c r="I541" s="4">
        <f t="shared" si="492"/>
        <v>315</v>
      </c>
      <c r="J541" s="4">
        <f t="shared" si="492"/>
        <v>262.5</v>
      </c>
      <c r="K541" s="4">
        <f t="shared" si="492"/>
        <v>175</v>
      </c>
      <c r="L541" s="4">
        <f t="shared" si="492"/>
        <v>62.5</v>
      </c>
      <c r="M541" s="4">
        <f t="shared" si="492"/>
        <v>812.5</v>
      </c>
      <c r="N541" s="4">
        <f t="shared" si="492"/>
        <v>375</v>
      </c>
      <c r="Y541">
        <v>4</v>
      </c>
    </row>
    <row r="542" spans="1:30" x14ac:dyDescent="0.3">
      <c r="A542" s="4">
        <v>8</v>
      </c>
      <c r="B542" s="4">
        <f t="shared" si="493"/>
        <v>71</v>
      </c>
      <c r="C542" s="4">
        <f t="shared" si="490"/>
        <v>150</v>
      </c>
      <c r="D542" s="4">
        <v>1</v>
      </c>
      <c r="E542" s="4">
        <f t="shared" si="491"/>
        <v>150</v>
      </c>
      <c r="F542" s="4">
        <f t="shared" si="492"/>
        <v>30</v>
      </c>
      <c r="G542" s="4">
        <f t="shared" si="492"/>
        <v>75</v>
      </c>
      <c r="H542" s="4">
        <f t="shared" si="492"/>
        <v>150</v>
      </c>
      <c r="I542" s="4">
        <f t="shared" si="492"/>
        <v>378</v>
      </c>
      <c r="J542" s="4">
        <f t="shared" si="492"/>
        <v>315</v>
      </c>
      <c r="K542" s="4">
        <f t="shared" si="492"/>
        <v>210</v>
      </c>
      <c r="L542" s="4">
        <f t="shared" si="492"/>
        <v>75</v>
      </c>
      <c r="M542" s="4">
        <f t="shared" si="492"/>
        <v>975</v>
      </c>
      <c r="N542" s="4">
        <f t="shared" si="492"/>
        <v>450</v>
      </c>
      <c r="Y542">
        <v>4</v>
      </c>
    </row>
    <row r="543" spans="1:30" x14ac:dyDescent="0.3">
      <c r="A543" s="23">
        <v>9</v>
      </c>
      <c r="B543" s="4">
        <f t="shared" si="493"/>
        <v>81</v>
      </c>
      <c r="C543" s="4">
        <f t="shared" si="490"/>
        <v>175</v>
      </c>
      <c r="D543" s="4">
        <v>1</v>
      </c>
      <c r="E543" s="4">
        <f t="shared" si="491"/>
        <v>175</v>
      </c>
      <c r="F543" s="4">
        <f t="shared" si="492"/>
        <v>35</v>
      </c>
      <c r="G543" s="4">
        <f t="shared" si="492"/>
        <v>87.5</v>
      </c>
      <c r="H543" s="4">
        <f t="shared" si="492"/>
        <v>175</v>
      </c>
      <c r="I543" s="4">
        <f t="shared" si="492"/>
        <v>441</v>
      </c>
      <c r="J543" s="4">
        <f t="shared" si="492"/>
        <v>367.5</v>
      </c>
      <c r="K543" s="4">
        <f t="shared" si="492"/>
        <v>244.99999999999997</v>
      </c>
      <c r="L543" s="4">
        <f t="shared" si="492"/>
        <v>87.5</v>
      </c>
      <c r="M543" s="4">
        <f t="shared" si="492"/>
        <v>1137.5</v>
      </c>
      <c r="N543" s="4">
        <f t="shared" si="492"/>
        <v>525</v>
      </c>
      <c r="Y543">
        <v>4</v>
      </c>
    </row>
    <row r="544" spans="1:30" x14ac:dyDescent="0.3">
      <c r="A544" s="4">
        <v>10</v>
      </c>
      <c r="B544" s="4">
        <f t="shared" si="493"/>
        <v>91</v>
      </c>
      <c r="C544" s="4">
        <f t="shared" si="490"/>
        <v>200</v>
      </c>
      <c r="D544" s="4">
        <f t="shared" ref="D544:D564" si="494">AB544</f>
        <v>1</v>
      </c>
      <c r="E544" s="4">
        <f t="shared" si="491"/>
        <v>200</v>
      </c>
      <c r="F544" s="4">
        <f t="shared" si="492"/>
        <v>40</v>
      </c>
      <c r="G544" s="4">
        <f t="shared" si="492"/>
        <v>100</v>
      </c>
      <c r="H544" s="4">
        <f t="shared" si="492"/>
        <v>200</v>
      </c>
      <c r="I544" s="4">
        <f t="shared" si="492"/>
        <v>504</v>
      </c>
      <c r="J544" s="4">
        <f t="shared" si="492"/>
        <v>420</v>
      </c>
      <c r="K544" s="4">
        <f t="shared" si="492"/>
        <v>280</v>
      </c>
      <c r="L544" s="4">
        <f t="shared" si="492"/>
        <v>100</v>
      </c>
      <c r="M544" s="4">
        <f t="shared" si="492"/>
        <v>1300</v>
      </c>
      <c r="N544" s="4">
        <f t="shared" si="492"/>
        <v>600</v>
      </c>
      <c r="Y544">
        <v>5</v>
      </c>
      <c r="Z544">
        <v>1</v>
      </c>
      <c r="AA544" s="7">
        <v>0</v>
      </c>
      <c r="AB544">
        <v>1</v>
      </c>
    </row>
    <row r="545" spans="1:30" x14ac:dyDescent="0.3">
      <c r="A545" s="4">
        <v>11</v>
      </c>
      <c r="B545" s="4">
        <f t="shared" si="493"/>
        <v>101</v>
      </c>
      <c r="C545" s="4">
        <f t="shared" si="490"/>
        <v>230</v>
      </c>
      <c r="D545" s="4">
        <f t="shared" si="494"/>
        <v>1.348846839816026</v>
      </c>
      <c r="E545" s="4">
        <f t="shared" si="491"/>
        <v>310</v>
      </c>
      <c r="F545" s="4">
        <f t="shared" si="492"/>
        <v>62</v>
      </c>
      <c r="G545" s="4">
        <f t="shared" si="492"/>
        <v>155</v>
      </c>
      <c r="H545" s="4">
        <f t="shared" si="492"/>
        <v>310</v>
      </c>
      <c r="I545" s="4">
        <f t="shared" si="492"/>
        <v>781.2</v>
      </c>
      <c r="J545" s="4">
        <f t="shared" si="492"/>
        <v>651</v>
      </c>
      <c r="K545" s="4">
        <f t="shared" si="492"/>
        <v>434</v>
      </c>
      <c r="L545" s="4">
        <f t="shared" si="492"/>
        <v>155</v>
      </c>
      <c r="M545" s="4">
        <f t="shared" si="492"/>
        <v>2015</v>
      </c>
      <c r="N545" s="4">
        <f t="shared" si="492"/>
        <v>930</v>
      </c>
      <c r="Y545">
        <v>6</v>
      </c>
      <c r="AB545">
        <f>AB544*AC545</f>
        <v>1.348846839816026</v>
      </c>
      <c r="AC545">
        <f>(AB549/AB544)^0.2</f>
        <v>1.348846839816026</v>
      </c>
      <c r="AD545">
        <f t="shared" ref="AD545:AD564" si="495">D545-D544</f>
        <v>0.34884683981602604</v>
      </c>
    </row>
    <row r="546" spans="1:30" x14ac:dyDescent="0.3">
      <c r="A546" s="23">
        <v>12</v>
      </c>
      <c r="B546" s="4">
        <f t="shared" si="493"/>
        <v>111</v>
      </c>
      <c r="C546" s="4">
        <f t="shared" si="490"/>
        <v>260</v>
      </c>
      <c r="D546" s="4">
        <f t="shared" si="494"/>
        <v>1.8193877972816803</v>
      </c>
      <c r="E546" s="4">
        <f t="shared" si="491"/>
        <v>473</v>
      </c>
      <c r="F546" s="4">
        <f t="shared" si="492"/>
        <v>94.600000000000009</v>
      </c>
      <c r="G546" s="4">
        <f t="shared" si="492"/>
        <v>236.5</v>
      </c>
      <c r="H546" s="4">
        <f t="shared" si="492"/>
        <v>473</v>
      </c>
      <c r="I546" s="4">
        <f t="shared" si="492"/>
        <v>1191.96</v>
      </c>
      <c r="J546" s="4">
        <f t="shared" si="492"/>
        <v>993.30000000000007</v>
      </c>
      <c r="K546" s="4">
        <f t="shared" si="492"/>
        <v>662.19999999999993</v>
      </c>
      <c r="L546" s="4">
        <f t="shared" si="492"/>
        <v>236.5</v>
      </c>
      <c r="M546" s="4">
        <f t="shared" si="492"/>
        <v>3074.5</v>
      </c>
      <c r="N546" s="4">
        <f t="shared" si="492"/>
        <v>1419</v>
      </c>
      <c r="Y546">
        <v>7</v>
      </c>
      <c r="AB546">
        <f>AB545*AC546</f>
        <v>1.8193877972816803</v>
      </c>
      <c r="AC546">
        <f>(AB549/AB544)^0.2</f>
        <v>1.348846839816026</v>
      </c>
      <c r="AD546">
        <f t="shared" si="495"/>
        <v>0.47054095746565427</v>
      </c>
    </row>
    <row r="547" spans="1:30" x14ac:dyDescent="0.3">
      <c r="A547" s="4">
        <v>13</v>
      </c>
      <c r="B547" s="4">
        <f t="shared" si="493"/>
        <v>121</v>
      </c>
      <c r="C547" s="4">
        <f t="shared" si="490"/>
        <v>290</v>
      </c>
      <c r="D547" s="4">
        <f t="shared" si="494"/>
        <v>2.454075480763235</v>
      </c>
      <c r="E547" s="4">
        <f t="shared" si="491"/>
        <v>711</v>
      </c>
      <c r="F547" s="4">
        <f t="shared" si="492"/>
        <v>142.20000000000002</v>
      </c>
      <c r="G547" s="4">
        <f t="shared" si="492"/>
        <v>355.5</v>
      </c>
      <c r="H547" s="4">
        <f t="shared" si="492"/>
        <v>711</v>
      </c>
      <c r="I547" s="4">
        <f t="shared" si="492"/>
        <v>1791.72</v>
      </c>
      <c r="J547" s="4">
        <f t="shared" si="492"/>
        <v>1493.1000000000001</v>
      </c>
      <c r="K547" s="4">
        <f t="shared" si="492"/>
        <v>995.4</v>
      </c>
      <c r="L547" s="4">
        <f t="shared" si="492"/>
        <v>355.5</v>
      </c>
      <c r="M547" s="4">
        <f t="shared" si="492"/>
        <v>4621.5</v>
      </c>
      <c r="N547" s="4">
        <f t="shared" si="492"/>
        <v>2133</v>
      </c>
      <c r="Y547">
        <v>7</v>
      </c>
      <c r="AB547">
        <f>AB546*AC547</f>
        <v>2.454075480763235</v>
      </c>
      <c r="AC547">
        <f>(AB549/AB544)^0.2</f>
        <v>1.348846839816026</v>
      </c>
      <c r="AD547">
        <f t="shared" si="495"/>
        <v>0.63468768348155469</v>
      </c>
    </row>
    <row r="548" spans="1:30" x14ac:dyDescent="0.3">
      <c r="A548" s="4">
        <v>14</v>
      </c>
      <c r="B548" s="4">
        <f t="shared" si="493"/>
        <v>131</v>
      </c>
      <c r="C548" s="4">
        <f t="shared" si="490"/>
        <v>320</v>
      </c>
      <c r="D548" s="4">
        <f t="shared" si="494"/>
        <v>3.3101719568974843</v>
      </c>
      <c r="E548" s="4">
        <f t="shared" si="491"/>
        <v>1059</v>
      </c>
      <c r="F548" s="4">
        <f t="shared" si="492"/>
        <v>211.8</v>
      </c>
      <c r="G548" s="4">
        <f t="shared" si="492"/>
        <v>529.5</v>
      </c>
      <c r="H548" s="4">
        <f t="shared" si="492"/>
        <v>1059</v>
      </c>
      <c r="I548" s="4">
        <f t="shared" si="492"/>
        <v>2668.68</v>
      </c>
      <c r="J548" s="4">
        <f t="shared" si="492"/>
        <v>2223.9</v>
      </c>
      <c r="K548" s="4">
        <f t="shared" si="492"/>
        <v>1482.6</v>
      </c>
      <c r="L548" s="4">
        <f t="shared" si="492"/>
        <v>529.5</v>
      </c>
      <c r="M548" s="4">
        <f t="shared" si="492"/>
        <v>6883.5</v>
      </c>
      <c r="N548" s="4">
        <f t="shared" si="492"/>
        <v>3177</v>
      </c>
      <c r="Y548">
        <v>7</v>
      </c>
      <c r="AB548">
        <f>AB547*AC548</f>
        <v>3.3101719568974843</v>
      </c>
      <c r="AC548">
        <f>(AB549/AB544)^0.2</f>
        <v>1.348846839816026</v>
      </c>
      <c r="AD548">
        <f t="shared" si="495"/>
        <v>0.85609647613424933</v>
      </c>
    </row>
    <row r="549" spans="1:30" x14ac:dyDescent="0.3">
      <c r="A549" s="23">
        <v>15</v>
      </c>
      <c r="B549" s="4">
        <f t="shared" si="493"/>
        <v>141</v>
      </c>
      <c r="C549" s="4">
        <f t="shared" si="490"/>
        <v>350</v>
      </c>
      <c r="D549" s="4">
        <f t="shared" si="494"/>
        <v>4.4649149833088018</v>
      </c>
      <c r="E549" s="4">
        <f t="shared" si="491"/>
        <v>1562</v>
      </c>
      <c r="F549" s="4">
        <f t="shared" si="492"/>
        <v>312.40000000000003</v>
      </c>
      <c r="G549" s="4">
        <f t="shared" si="492"/>
        <v>781</v>
      </c>
      <c r="H549" s="4">
        <f t="shared" si="492"/>
        <v>1562</v>
      </c>
      <c r="I549" s="4">
        <f t="shared" si="492"/>
        <v>3936.2400000000002</v>
      </c>
      <c r="J549" s="4">
        <f t="shared" si="492"/>
        <v>3280.2000000000003</v>
      </c>
      <c r="K549" s="4">
        <f t="shared" si="492"/>
        <v>2186.7999999999997</v>
      </c>
      <c r="L549" s="4">
        <f t="shared" si="492"/>
        <v>781</v>
      </c>
      <c r="M549" s="8">
        <f t="shared" si="492"/>
        <v>10153</v>
      </c>
      <c r="N549" s="4">
        <f t="shared" si="492"/>
        <v>4686</v>
      </c>
      <c r="Y549">
        <v>11</v>
      </c>
      <c r="AA549" s="7">
        <v>0.2</v>
      </c>
      <c r="AB549">
        <f>(Z564-Z544)*AA549+Z544</f>
        <v>4.4649149833088018</v>
      </c>
      <c r="AD549">
        <f t="shared" si="495"/>
        <v>1.1547430264113174</v>
      </c>
    </row>
    <row r="550" spans="1:30" x14ac:dyDescent="0.3">
      <c r="A550" s="4">
        <v>16</v>
      </c>
      <c r="B550" s="4">
        <f t="shared" si="493"/>
        <v>151</v>
      </c>
      <c r="C550" s="4">
        <f t="shared" si="490"/>
        <v>380</v>
      </c>
      <c r="D550" s="4">
        <f t="shared" si="494"/>
        <v>5.3850715354553653</v>
      </c>
      <c r="E550" s="4">
        <f t="shared" si="491"/>
        <v>2046</v>
      </c>
      <c r="F550" s="4">
        <f t="shared" si="492"/>
        <v>409.20000000000005</v>
      </c>
      <c r="G550" s="4">
        <f t="shared" si="492"/>
        <v>1023</v>
      </c>
      <c r="H550" s="4">
        <f t="shared" si="492"/>
        <v>2046</v>
      </c>
      <c r="I550" s="4">
        <f t="shared" si="492"/>
        <v>5155.92</v>
      </c>
      <c r="J550" s="4">
        <f t="shared" si="492"/>
        <v>4296.6000000000004</v>
      </c>
      <c r="K550" s="4">
        <f t="shared" si="492"/>
        <v>2864.3999999999996</v>
      </c>
      <c r="L550" s="4">
        <f t="shared" si="492"/>
        <v>1023</v>
      </c>
      <c r="M550" s="4">
        <f t="shared" si="492"/>
        <v>13299</v>
      </c>
      <c r="N550" s="4">
        <f t="shared" si="492"/>
        <v>6138</v>
      </c>
      <c r="Y550">
        <v>12</v>
      </c>
      <c r="AB550">
        <f>AB549*AC550</f>
        <v>5.3850715354553653</v>
      </c>
      <c r="AC550">
        <f>(AB554/AB549)^0.2</f>
        <v>1.2060860185661735</v>
      </c>
      <c r="AD550">
        <f t="shared" si="495"/>
        <v>0.92015655214656356</v>
      </c>
    </row>
    <row r="551" spans="1:30" x14ac:dyDescent="0.3">
      <c r="A551" s="4">
        <v>17</v>
      </c>
      <c r="B551" s="4">
        <f t="shared" si="493"/>
        <v>161</v>
      </c>
      <c r="C551" s="4">
        <f t="shared" si="490"/>
        <v>415</v>
      </c>
      <c r="D551" s="4">
        <f t="shared" si="494"/>
        <v>6.4948594878913921</v>
      </c>
      <c r="E551" s="4">
        <f t="shared" si="491"/>
        <v>2695</v>
      </c>
      <c r="F551" s="4">
        <f t="shared" ref="F551:N564" si="496">$E551*F$125</f>
        <v>539</v>
      </c>
      <c r="G551" s="4">
        <f t="shared" si="496"/>
        <v>1347.5</v>
      </c>
      <c r="H551" s="4">
        <f t="shared" si="496"/>
        <v>2695</v>
      </c>
      <c r="I551" s="4">
        <f t="shared" si="496"/>
        <v>6791.4</v>
      </c>
      <c r="J551" s="4">
        <f t="shared" si="496"/>
        <v>5659.5</v>
      </c>
      <c r="K551" s="4">
        <f t="shared" si="496"/>
        <v>3772.9999999999995</v>
      </c>
      <c r="L551" s="4">
        <f t="shared" si="496"/>
        <v>1347.5</v>
      </c>
      <c r="M551" s="4">
        <f t="shared" si="496"/>
        <v>17517.5</v>
      </c>
      <c r="N551" s="4">
        <f t="shared" si="496"/>
        <v>8085</v>
      </c>
      <c r="Y551">
        <v>12</v>
      </c>
      <c r="AB551">
        <f>AB550*AC551</f>
        <v>6.4948594878913921</v>
      </c>
      <c r="AC551">
        <f>(AB554/AB549)^0.2</f>
        <v>1.2060860185661735</v>
      </c>
      <c r="AD551">
        <f t="shared" si="495"/>
        <v>1.1097879524360268</v>
      </c>
    </row>
    <row r="552" spans="1:30" x14ac:dyDescent="0.3">
      <c r="A552" s="23">
        <v>18</v>
      </c>
      <c r="B552" s="4">
        <f t="shared" si="493"/>
        <v>171</v>
      </c>
      <c r="C552" s="4">
        <f t="shared" si="490"/>
        <v>450</v>
      </c>
      <c r="D552" s="4">
        <f t="shared" si="494"/>
        <v>7.8333592208976652</v>
      </c>
      <c r="E552" s="4">
        <f t="shared" si="491"/>
        <v>3525</v>
      </c>
      <c r="F552" s="4">
        <f t="shared" si="496"/>
        <v>705</v>
      </c>
      <c r="G552" s="4">
        <f t="shared" si="496"/>
        <v>1762.5</v>
      </c>
      <c r="H552" s="4">
        <f t="shared" si="496"/>
        <v>3525</v>
      </c>
      <c r="I552" s="4">
        <f t="shared" si="496"/>
        <v>8883</v>
      </c>
      <c r="J552" s="4">
        <f t="shared" si="496"/>
        <v>7402.5</v>
      </c>
      <c r="K552" s="4">
        <f t="shared" si="496"/>
        <v>4935</v>
      </c>
      <c r="L552" s="4">
        <f t="shared" si="496"/>
        <v>1762.5</v>
      </c>
      <c r="M552" s="4">
        <f t="shared" si="496"/>
        <v>22912.5</v>
      </c>
      <c r="N552" s="4">
        <f t="shared" si="496"/>
        <v>10575</v>
      </c>
      <c r="Y552">
        <v>13</v>
      </c>
      <c r="AB552">
        <f>AB551*AC552</f>
        <v>7.8333592208976652</v>
      </c>
      <c r="AC552">
        <f>(AB554/AB549)^0.2</f>
        <v>1.2060860185661735</v>
      </c>
      <c r="AD552">
        <f t="shared" si="495"/>
        <v>1.3384997330062731</v>
      </c>
    </row>
    <row r="553" spans="1:30" x14ac:dyDescent="0.3">
      <c r="A553" s="4">
        <v>19</v>
      </c>
      <c r="B553" s="4">
        <f t="shared" si="493"/>
        <v>181</v>
      </c>
      <c r="C553" s="4">
        <f t="shared" si="490"/>
        <v>485</v>
      </c>
      <c r="D553" s="4">
        <f t="shared" si="494"/>
        <v>9.4477050347310882</v>
      </c>
      <c r="E553" s="4">
        <f t="shared" si="491"/>
        <v>4582</v>
      </c>
      <c r="F553" s="4">
        <f t="shared" si="496"/>
        <v>916.40000000000009</v>
      </c>
      <c r="G553" s="4">
        <f t="shared" si="496"/>
        <v>2291</v>
      </c>
      <c r="H553" s="4">
        <f t="shared" si="496"/>
        <v>4582</v>
      </c>
      <c r="I553" s="4">
        <f t="shared" si="496"/>
        <v>11546.64</v>
      </c>
      <c r="J553" s="4">
        <f t="shared" si="496"/>
        <v>9622.2000000000007</v>
      </c>
      <c r="K553" s="4">
        <f t="shared" si="496"/>
        <v>6414.7999999999993</v>
      </c>
      <c r="L553" s="4">
        <f t="shared" si="496"/>
        <v>2291</v>
      </c>
      <c r="M553" s="4">
        <f t="shared" si="496"/>
        <v>29783</v>
      </c>
      <c r="N553" s="4">
        <f t="shared" si="496"/>
        <v>13746</v>
      </c>
      <c r="Y553">
        <v>14</v>
      </c>
      <c r="AB553">
        <f>AB552*AC553</f>
        <v>9.4477050347310882</v>
      </c>
      <c r="AC553">
        <f>(AB554/AB549)^0.2</f>
        <v>1.2060860185661735</v>
      </c>
      <c r="AD553">
        <f t="shared" si="495"/>
        <v>1.614345813833423</v>
      </c>
    </row>
    <row r="554" spans="1:30" x14ac:dyDescent="0.3">
      <c r="A554" s="4">
        <v>20</v>
      </c>
      <c r="B554" s="8">
        <f t="shared" si="493"/>
        <v>191</v>
      </c>
      <c r="C554" s="4">
        <f t="shared" si="490"/>
        <v>520</v>
      </c>
      <c r="D554" s="4">
        <f t="shared" si="494"/>
        <v>11.394744949926405</v>
      </c>
      <c r="E554" s="4">
        <f t="shared" si="491"/>
        <v>5925</v>
      </c>
      <c r="F554" s="4">
        <f t="shared" si="496"/>
        <v>1185</v>
      </c>
      <c r="G554" s="4">
        <f t="shared" si="496"/>
        <v>2962.5</v>
      </c>
      <c r="H554" s="4">
        <f t="shared" si="496"/>
        <v>5925</v>
      </c>
      <c r="I554" s="4">
        <f t="shared" si="496"/>
        <v>14931</v>
      </c>
      <c r="J554" s="4">
        <f t="shared" si="496"/>
        <v>12442.5</v>
      </c>
      <c r="K554" s="4">
        <f t="shared" si="496"/>
        <v>8295</v>
      </c>
      <c r="L554" s="4">
        <f t="shared" si="496"/>
        <v>2962.5</v>
      </c>
      <c r="M554" s="4">
        <f t="shared" si="496"/>
        <v>38512.5</v>
      </c>
      <c r="N554" s="4">
        <f t="shared" si="496"/>
        <v>17775</v>
      </c>
      <c r="Y554">
        <v>14</v>
      </c>
      <c r="AA554" s="7">
        <v>0.6</v>
      </c>
      <c r="AB554">
        <f>(Z564-Z544)*AA554+Z544</f>
        <v>11.394744949926405</v>
      </c>
      <c r="AD554">
        <f t="shared" si="495"/>
        <v>1.9470399151953171</v>
      </c>
    </row>
    <row r="555" spans="1:30" x14ac:dyDescent="0.3">
      <c r="A555" s="23">
        <v>21</v>
      </c>
      <c r="B555" s="4">
        <f t="shared" si="493"/>
        <v>201</v>
      </c>
      <c r="C555" s="4">
        <f t="shared" si="490"/>
        <v>555</v>
      </c>
      <c r="D555" s="4">
        <f t="shared" si="494"/>
        <v>12.284119978500941</v>
      </c>
      <c r="E555" s="4">
        <f t="shared" si="491"/>
        <v>6817</v>
      </c>
      <c r="F555" s="4">
        <f t="shared" si="496"/>
        <v>1363.4</v>
      </c>
      <c r="G555" s="4">
        <f t="shared" si="496"/>
        <v>3408.5</v>
      </c>
      <c r="H555" s="4">
        <f t="shared" si="496"/>
        <v>6817</v>
      </c>
      <c r="I555" s="4">
        <f t="shared" si="496"/>
        <v>17178.84</v>
      </c>
      <c r="J555" s="4">
        <f t="shared" si="496"/>
        <v>14315.7</v>
      </c>
      <c r="K555" s="4">
        <f t="shared" si="496"/>
        <v>9543.7999999999993</v>
      </c>
      <c r="L555" s="4">
        <f t="shared" si="496"/>
        <v>3408.5</v>
      </c>
      <c r="M555" s="4">
        <f t="shared" si="496"/>
        <v>44310.5</v>
      </c>
      <c r="N555" s="4">
        <f t="shared" si="496"/>
        <v>20451</v>
      </c>
      <c r="Y555">
        <v>14</v>
      </c>
      <c r="AB555">
        <f>AB554*AC555</f>
        <v>12.284119978500941</v>
      </c>
      <c r="AC555">
        <f>(AB559/AB554)^0.2</f>
        <v>1.0780513326522749</v>
      </c>
      <c r="AD555">
        <f t="shared" si="495"/>
        <v>0.88937502857453588</v>
      </c>
    </row>
    <row r="556" spans="1:30" x14ac:dyDescent="0.3">
      <c r="A556" s="4">
        <v>22</v>
      </c>
      <c r="B556" s="4">
        <f t="shared" si="493"/>
        <v>211</v>
      </c>
      <c r="C556" s="4">
        <f t="shared" si="490"/>
        <v>590</v>
      </c>
      <c r="D556" s="4">
        <f t="shared" si="494"/>
        <v>13.242911913283374</v>
      </c>
      <c r="E556" s="4">
        <f t="shared" si="491"/>
        <v>7813</v>
      </c>
      <c r="F556" s="4">
        <f t="shared" si="496"/>
        <v>1562.6000000000001</v>
      </c>
      <c r="G556" s="4">
        <f t="shared" si="496"/>
        <v>3906.5</v>
      </c>
      <c r="H556" s="4">
        <f t="shared" si="496"/>
        <v>7813</v>
      </c>
      <c r="I556" s="4">
        <f t="shared" si="496"/>
        <v>19688.759999999998</v>
      </c>
      <c r="J556" s="4">
        <f t="shared" si="496"/>
        <v>16407.3</v>
      </c>
      <c r="K556" s="4">
        <f t="shared" si="496"/>
        <v>10938.199999999999</v>
      </c>
      <c r="L556" s="4">
        <f t="shared" si="496"/>
        <v>3906.5</v>
      </c>
      <c r="M556" s="4">
        <f t="shared" si="496"/>
        <v>50784.5</v>
      </c>
      <c r="N556" s="4">
        <f t="shared" si="496"/>
        <v>23439</v>
      </c>
      <c r="Y556">
        <v>15</v>
      </c>
      <c r="AB556">
        <f>AB555*AC556</f>
        <v>13.242911913283374</v>
      </c>
      <c r="AC556">
        <f>(AB559/AB554)^0.2</f>
        <v>1.0780513326522749</v>
      </c>
      <c r="AD556">
        <f t="shared" si="495"/>
        <v>0.95879193478243252</v>
      </c>
    </row>
    <row r="557" spans="1:30" x14ac:dyDescent="0.3">
      <c r="A557" s="4">
        <v>23</v>
      </c>
      <c r="B557" s="4">
        <f t="shared" si="493"/>
        <v>221</v>
      </c>
      <c r="C557" s="4">
        <f t="shared" si="490"/>
        <v>630</v>
      </c>
      <c r="D557" s="4">
        <f t="shared" si="494"/>
        <v>14.276538836311829</v>
      </c>
      <c r="E557" s="4">
        <f t="shared" si="491"/>
        <v>8994</v>
      </c>
      <c r="F557" s="4">
        <f t="shared" si="496"/>
        <v>1798.8000000000002</v>
      </c>
      <c r="G557" s="4">
        <f t="shared" si="496"/>
        <v>4497</v>
      </c>
      <c r="H557" s="4">
        <f t="shared" si="496"/>
        <v>8994</v>
      </c>
      <c r="I557" s="4">
        <f t="shared" si="496"/>
        <v>22664.880000000001</v>
      </c>
      <c r="J557" s="4">
        <f t="shared" si="496"/>
        <v>18887.400000000001</v>
      </c>
      <c r="K557" s="4">
        <f t="shared" si="496"/>
        <v>12591.599999999999</v>
      </c>
      <c r="L557" s="4">
        <f t="shared" si="496"/>
        <v>4497</v>
      </c>
      <c r="M557" s="4">
        <f t="shared" si="496"/>
        <v>58461</v>
      </c>
      <c r="N557" s="4">
        <f t="shared" si="496"/>
        <v>26982</v>
      </c>
      <c r="Y557">
        <v>16</v>
      </c>
      <c r="AB557">
        <f>AB556*AC557</f>
        <v>14.276538836311829</v>
      </c>
      <c r="AC557">
        <f>(AB559/AB554)^0.2</f>
        <v>1.0780513326522749</v>
      </c>
      <c r="AD557">
        <f t="shared" si="495"/>
        <v>1.0336269230284554</v>
      </c>
    </row>
    <row r="558" spans="1:30" x14ac:dyDescent="0.3">
      <c r="A558" s="23">
        <v>24</v>
      </c>
      <c r="B558" s="4">
        <f t="shared" si="493"/>
        <v>231</v>
      </c>
      <c r="C558" s="4">
        <f t="shared" si="490"/>
        <v>670</v>
      </c>
      <c r="D558" s="4">
        <f t="shared" si="494"/>
        <v>15.390841718147925</v>
      </c>
      <c r="E558" s="4">
        <f t="shared" si="491"/>
        <v>10311</v>
      </c>
      <c r="F558" s="4">
        <f t="shared" si="496"/>
        <v>2062.2000000000003</v>
      </c>
      <c r="G558" s="4">
        <f t="shared" si="496"/>
        <v>5155.5</v>
      </c>
      <c r="H558" s="4">
        <f t="shared" si="496"/>
        <v>10311</v>
      </c>
      <c r="I558" s="4">
        <f t="shared" si="496"/>
        <v>25983.72</v>
      </c>
      <c r="J558" s="4">
        <f t="shared" si="496"/>
        <v>21653.100000000002</v>
      </c>
      <c r="K558" s="4">
        <f t="shared" si="496"/>
        <v>14435.4</v>
      </c>
      <c r="L558" s="4">
        <f t="shared" si="496"/>
        <v>5155.5</v>
      </c>
      <c r="M558" s="4">
        <f t="shared" si="496"/>
        <v>67021.5</v>
      </c>
      <c r="N558" s="4">
        <f t="shared" si="496"/>
        <v>30933</v>
      </c>
      <c r="Y558">
        <v>16</v>
      </c>
      <c r="AB558">
        <f>AB557*AC558</f>
        <v>15.390841718147925</v>
      </c>
      <c r="AC558">
        <f>(AB559/AB554)^0.2</f>
        <v>1.0780513326522749</v>
      </c>
      <c r="AD558">
        <f t="shared" si="495"/>
        <v>1.114302881836096</v>
      </c>
    </row>
    <row r="559" spans="1:30" x14ac:dyDescent="0.3">
      <c r="A559" s="4">
        <v>25</v>
      </c>
      <c r="B559" s="4">
        <f t="shared" si="493"/>
        <v>241</v>
      </c>
      <c r="C559" s="4">
        <f t="shared" si="490"/>
        <v>710</v>
      </c>
      <c r="D559" s="4">
        <f t="shared" si="494"/>
        <v>16.592117424889608</v>
      </c>
      <c r="E559" s="4">
        <f t="shared" si="491"/>
        <v>11780</v>
      </c>
      <c r="F559" s="4">
        <f t="shared" si="496"/>
        <v>2356</v>
      </c>
      <c r="G559" s="4">
        <f t="shared" si="496"/>
        <v>5890</v>
      </c>
      <c r="H559" s="4">
        <f t="shared" si="496"/>
        <v>11780</v>
      </c>
      <c r="I559" s="4">
        <f t="shared" si="496"/>
        <v>29685.599999999999</v>
      </c>
      <c r="J559" s="4">
        <f t="shared" si="496"/>
        <v>24738</v>
      </c>
      <c r="K559" s="4">
        <f t="shared" si="496"/>
        <v>16492</v>
      </c>
      <c r="L559" s="4">
        <f t="shared" si="496"/>
        <v>5890</v>
      </c>
      <c r="M559" s="4">
        <f t="shared" si="496"/>
        <v>76570</v>
      </c>
      <c r="N559" s="4">
        <f t="shared" si="496"/>
        <v>35340</v>
      </c>
      <c r="Y559">
        <v>17</v>
      </c>
      <c r="AA559" s="7">
        <v>0.9</v>
      </c>
      <c r="AB559">
        <f>(Z564-Z544)*AA559+Z544</f>
        <v>16.592117424889608</v>
      </c>
      <c r="AD559">
        <f t="shared" si="495"/>
        <v>1.2012757067416828</v>
      </c>
    </row>
    <row r="560" spans="1:30" x14ac:dyDescent="0.3">
      <c r="A560" s="4">
        <v>26</v>
      </c>
      <c r="B560" s="4">
        <f t="shared" si="493"/>
        <v>251</v>
      </c>
      <c r="C560" s="4">
        <f t="shared" si="490"/>
        <v>750</v>
      </c>
      <c r="D560" s="4">
        <f t="shared" si="494"/>
        <v>16.924982639166522</v>
      </c>
      <c r="E560" s="4">
        <f t="shared" si="491"/>
        <v>12693</v>
      </c>
      <c r="F560" s="4">
        <f t="shared" si="496"/>
        <v>2538.6000000000004</v>
      </c>
      <c r="G560" s="4">
        <f t="shared" si="496"/>
        <v>6346.5</v>
      </c>
      <c r="H560" s="4">
        <f t="shared" si="496"/>
        <v>12693</v>
      </c>
      <c r="I560" s="4">
        <f t="shared" si="496"/>
        <v>31986.36</v>
      </c>
      <c r="J560" s="4">
        <f t="shared" si="496"/>
        <v>26655.300000000003</v>
      </c>
      <c r="K560" s="4">
        <f t="shared" si="496"/>
        <v>17770.199999999997</v>
      </c>
      <c r="L560" s="4">
        <f t="shared" si="496"/>
        <v>6346.5</v>
      </c>
      <c r="M560" s="4">
        <f t="shared" si="496"/>
        <v>82504.5</v>
      </c>
      <c r="N560" s="4">
        <f t="shared" si="496"/>
        <v>38079</v>
      </c>
      <c r="Y560">
        <v>18</v>
      </c>
      <c r="AB560">
        <f>AB559*AC560</f>
        <v>16.924982639166522</v>
      </c>
      <c r="AC560">
        <f>(AB564/AB559)^0.2</f>
        <v>1.0200616476940785</v>
      </c>
      <c r="AD560">
        <f t="shared" si="495"/>
        <v>0.3328652142769144</v>
      </c>
    </row>
    <row r="561" spans="1:30" x14ac:dyDescent="0.3">
      <c r="A561" s="23">
        <v>27</v>
      </c>
      <c r="B561" s="4">
        <f t="shared" si="493"/>
        <v>261</v>
      </c>
      <c r="C561" s="4">
        <f t="shared" si="490"/>
        <v>790</v>
      </c>
      <c r="D561" s="4">
        <f t="shared" si="494"/>
        <v>17.264525678101876</v>
      </c>
      <c r="E561" s="4">
        <f t="shared" si="491"/>
        <v>13638</v>
      </c>
      <c r="F561" s="4">
        <f t="shared" si="496"/>
        <v>2727.6000000000004</v>
      </c>
      <c r="G561" s="4">
        <f t="shared" si="496"/>
        <v>6819</v>
      </c>
      <c r="H561" s="4">
        <f t="shared" si="496"/>
        <v>13638</v>
      </c>
      <c r="I561" s="4">
        <f t="shared" si="496"/>
        <v>34367.760000000002</v>
      </c>
      <c r="J561" s="4">
        <f t="shared" si="496"/>
        <v>28639.800000000003</v>
      </c>
      <c r="K561" s="4">
        <f t="shared" si="496"/>
        <v>19093.199999999997</v>
      </c>
      <c r="L561" s="4">
        <f t="shared" si="496"/>
        <v>6819</v>
      </c>
      <c r="M561" s="4">
        <f t="shared" si="496"/>
        <v>88647</v>
      </c>
      <c r="N561" s="4">
        <f t="shared" si="496"/>
        <v>40914</v>
      </c>
      <c r="Y561">
        <v>18</v>
      </c>
      <c r="AB561">
        <f>AB560*AC561</f>
        <v>17.264525678101876</v>
      </c>
      <c r="AC561">
        <f>(AB564/AB559)^0.2</f>
        <v>1.0200616476940785</v>
      </c>
      <c r="AD561">
        <f t="shared" si="495"/>
        <v>0.33954303893535354</v>
      </c>
    </row>
    <row r="562" spans="1:30" x14ac:dyDescent="0.3">
      <c r="A562" s="4">
        <v>28</v>
      </c>
      <c r="B562" s="4">
        <f t="shared" si="493"/>
        <v>271</v>
      </c>
      <c r="C562" s="4">
        <f t="shared" si="490"/>
        <v>830</v>
      </c>
      <c r="D562" s="4">
        <f t="shared" si="494"/>
        <v>17.610880509861328</v>
      </c>
      <c r="E562" s="4">
        <f t="shared" si="491"/>
        <v>14617</v>
      </c>
      <c r="F562" s="4">
        <f t="shared" si="496"/>
        <v>2923.4</v>
      </c>
      <c r="G562" s="4">
        <f t="shared" si="496"/>
        <v>7308.5</v>
      </c>
      <c r="H562" s="4">
        <f t="shared" si="496"/>
        <v>14617</v>
      </c>
      <c r="I562" s="4">
        <f t="shared" si="496"/>
        <v>36834.840000000004</v>
      </c>
      <c r="J562" s="4">
        <f t="shared" si="496"/>
        <v>30695.7</v>
      </c>
      <c r="K562" s="4">
        <f t="shared" si="496"/>
        <v>20463.8</v>
      </c>
      <c r="L562" s="4">
        <f t="shared" si="496"/>
        <v>7308.5</v>
      </c>
      <c r="M562" s="4">
        <f t="shared" si="496"/>
        <v>95010.5</v>
      </c>
      <c r="N562" s="4">
        <f t="shared" si="496"/>
        <v>43851</v>
      </c>
      <c r="Y562">
        <v>19</v>
      </c>
      <c r="AB562">
        <f>AB561*AC562</f>
        <v>17.610880509861328</v>
      </c>
      <c r="AC562">
        <f>(AB564/AB559)^0.2</f>
        <v>1.0200616476940785</v>
      </c>
      <c r="AD562">
        <f t="shared" si="495"/>
        <v>0.34635483175945225</v>
      </c>
    </row>
    <row r="563" spans="1:30" x14ac:dyDescent="0.3">
      <c r="A563" s="4">
        <v>29</v>
      </c>
      <c r="B563" s="4">
        <f t="shared" si="493"/>
        <v>281</v>
      </c>
      <c r="C563" s="4">
        <f t="shared" si="490"/>
        <v>870</v>
      </c>
      <c r="D563" s="4">
        <f t="shared" si="494"/>
        <v>17.964183790232678</v>
      </c>
      <c r="E563" s="4">
        <f t="shared" si="491"/>
        <v>15628</v>
      </c>
      <c r="F563" s="4">
        <f t="shared" si="496"/>
        <v>3125.6000000000004</v>
      </c>
      <c r="G563" s="4">
        <f t="shared" si="496"/>
        <v>7814</v>
      </c>
      <c r="H563" s="4">
        <f t="shared" si="496"/>
        <v>15628</v>
      </c>
      <c r="I563" s="4">
        <f t="shared" si="496"/>
        <v>39382.559999999998</v>
      </c>
      <c r="J563" s="4">
        <f t="shared" si="496"/>
        <v>32818.800000000003</v>
      </c>
      <c r="K563" s="4">
        <f t="shared" si="496"/>
        <v>21879.199999999997</v>
      </c>
      <c r="L563" s="4">
        <f t="shared" si="496"/>
        <v>7814</v>
      </c>
      <c r="M563" s="4">
        <f t="shared" si="496"/>
        <v>101582</v>
      </c>
      <c r="N563" s="8">
        <f t="shared" si="496"/>
        <v>46884</v>
      </c>
      <c r="O563" s="7"/>
      <c r="P563" s="7"/>
      <c r="Q563" s="7"/>
      <c r="R563" s="7"/>
      <c r="S563" s="7"/>
      <c r="T563" s="7"/>
      <c r="U563" s="7"/>
      <c r="V563" s="7"/>
      <c r="W563" s="7"/>
      <c r="X563" s="7"/>
      <c r="Y563">
        <v>19</v>
      </c>
      <c r="AB563">
        <f>AB562*AC563</f>
        <v>17.964183790232678</v>
      </c>
      <c r="AC563">
        <f>(AB564/AB559)^0.2</f>
        <v>1.0200616476940785</v>
      </c>
      <c r="AD563">
        <f t="shared" si="495"/>
        <v>0.35330328037134962</v>
      </c>
    </row>
    <row r="564" spans="1:30" x14ac:dyDescent="0.3">
      <c r="A564" s="23">
        <v>30</v>
      </c>
      <c r="B564" s="4">
        <f t="shared" si="493"/>
        <v>291</v>
      </c>
      <c r="C564" s="4">
        <f t="shared" si="490"/>
        <v>910</v>
      </c>
      <c r="D564" s="4">
        <f t="shared" si="494"/>
        <v>18.324574916544009</v>
      </c>
      <c r="E564" s="4">
        <f t="shared" si="491"/>
        <v>16675</v>
      </c>
      <c r="F564" s="4">
        <f t="shared" si="496"/>
        <v>3335</v>
      </c>
      <c r="G564" s="4">
        <f t="shared" si="496"/>
        <v>8337.5</v>
      </c>
      <c r="H564" s="4">
        <f t="shared" si="496"/>
        <v>16675</v>
      </c>
      <c r="I564" s="4">
        <f t="shared" si="496"/>
        <v>42021</v>
      </c>
      <c r="J564" s="4">
        <f t="shared" si="496"/>
        <v>35017.5</v>
      </c>
      <c r="K564" s="4">
        <f t="shared" si="496"/>
        <v>23345</v>
      </c>
      <c r="L564" s="4">
        <f t="shared" si="496"/>
        <v>8337.5</v>
      </c>
      <c r="M564" s="4">
        <f t="shared" si="496"/>
        <v>108387.5</v>
      </c>
      <c r="N564" s="4">
        <f t="shared" si="496"/>
        <v>50025</v>
      </c>
      <c r="Y564">
        <v>19</v>
      </c>
      <c r="Z564">
        <f>D533*AA564</f>
        <v>18.324574916544009</v>
      </c>
      <c r="AA564" s="7">
        <v>1</v>
      </c>
      <c r="AB564">
        <f>(Z564-Z544)*AA564+Z544</f>
        <v>18.324574916544009</v>
      </c>
      <c r="AD564">
        <f t="shared" si="495"/>
        <v>0.36039112631133108</v>
      </c>
    </row>
    <row r="567" spans="1:30" x14ac:dyDescent="0.3">
      <c r="A567" s="20" t="s">
        <v>2</v>
      </c>
      <c r="B567" s="8">
        <v>13</v>
      </c>
      <c r="C567" s="20" t="s">
        <v>43</v>
      </c>
      <c r="D567" s="21">
        <f>INDEX($AB:$AB,MATCH(B567,$AA:$AA,0))</f>
        <v>21.98948989985281</v>
      </c>
      <c r="F567">
        <v>0.2</v>
      </c>
      <c r="G567">
        <v>0.5</v>
      </c>
      <c r="H567">
        <v>1</v>
      </c>
      <c r="I567">
        <v>2.52</v>
      </c>
      <c r="J567">
        <v>2.1</v>
      </c>
      <c r="K567">
        <v>1.4</v>
      </c>
      <c r="L567">
        <v>0.5</v>
      </c>
      <c r="M567">
        <v>6.5</v>
      </c>
      <c r="N567">
        <v>3</v>
      </c>
    </row>
    <row r="568" spans="1:30" ht="16.5" x14ac:dyDescent="0.3">
      <c r="A568" s="1" t="s">
        <v>20</v>
      </c>
      <c r="B568" s="1" t="s">
        <v>5</v>
      </c>
      <c r="C568" s="1" t="s">
        <v>19</v>
      </c>
      <c r="D568" s="1" t="s">
        <v>52</v>
      </c>
      <c r="E568" s="22" t="s">
        <v>34</v>
      </c>
      <c r="F568" s="1" t="s">
        <v>53</v>
      </c>
      <c r="G568" s="1" t="s">
        <v>54</v>
      </c>
      <c r="H568" s="1" t="s">
        <v>46</v>
      </c>
      <c r="I568" s="1" t="s">
        <v>55</v>
      </c>
      <c r="J568" s="1" t="s">
        <v>56</v>
      </c>
      <c r="K568" s="1" t="s">
        <v>57</v>
      </c>
      <c r="L568" s="1" t="s">
        <v>47</v>
      </c>
      <c r="M568" s="1" t="s">
        <v>48</v>
      </c>
      <c r="N568" s="1" t="s">
        <v>3</v>
      </c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 t="s">
        <v>58</v>
      </c>
    </row>
    <row r="569" spans="1:30" x14ac:dyDescent="0.3">
      <c r="A569" s="4">
        <v>1</v>
      </c>
      <c r="B569" s="4">
        <v>1</v>
      </c>
      <c r="C569" s="4">
        <f t="shared" ref="C569:C598" si="497">C535</f>
        <v>30</v>
      </c>
      <c r="D569" s="4">
        <v>1</v>
      </c>
      <c r="E569" s="4">
        <f t="shared" ref="E569:E598" si="498">INT(D569*C569)</f>
        <v>30</v>
      </c>
      <c r="F569" s="4">
        <f t="shared" ref="F569:N584" si="499">$E569*F$125</f>
        <v>6</v>
      </c>
      <c r="G569" s="4">
        <f t="shared" si="499"/>
        <v>15</v>
      </c>
      <c r="H569" s="4">
        <f t="shared" si="499"/>
        <v>30</v>
      </c>
      <c r="I569" s="4">
        <f t="shared" si="499"/>
        <v>75.599999999999994</v>
      </c>
      <c r="J569" s="4">
        <f t="shared" si="499"/>
        <v>63</v>
      </c>
      <c r="K569" s="4">
        <f t="shared" si="499"/>
        <v>42</v>
      </c>
      <c r="L569" s="4">
        <f t="shared" si="499"/>
        <v>15</v>
      </c>
      <c r="M569" s="4">
        <f t="shared" si="499"/>
        <v>195</v>
      </c>
      <c r="N569" s="4">
        <f t="shared" si="499"/>
        <v>90</v>
      </c>
    </row>
    <row r="570" spans="1:30" x14ac:dyDescent="0.3">
      <c r="A570" s="4">
        <v>2</v>
      </c>
      <c r="B570" s="4">
        <f t="shared" ref="B570:B598" si="500">B569+10</f>
        <v>11</v>
      </c>
      <c r="C570" s="4">
        <f t="shared" si="497"/>
        <v>30</v>
      </c>
      <c r="D570" s="4">
        <v>1</v>
      </c>
      <c r="E570" s="4">
        <f t="shared" si="498"/>
        <v>30</v>
      </c>
      <c r="F570" s="4">
        <f t="shared" si="499"/>
        <v>6</v>
      </c>
      <c r="G570" s="4">
        <f t="shared" si="499"/>
        <v>15</v>
      </c>
      <c r="H570" s="4">
        <f t="shared" si="499"/>
        <v>30</v>
      </c>
      <c r="I570" s="4">
        <f t="shared" si="499"/>
        <v>75.599999999999994</v>
      </c>
      <c r="J570" s="4">
        <f t="shared" si="499"/>
        <v>63</v>
      </c>
      <c r="K570" s="4">
        <f t="shared" si="499"/>
        <v>42</v>
      </c>
      <c r="L570" s="4">
        <f t="shared" si="499"/>
        <v>15</v>
      </c>
      <c r="M570" s="4">
        <f t="shared" si="499"/>
        <v>195</v>
      </c>
      <c r="N570" s="4">
        <f t="shared" si="499"/>
        <v>90</v>
      </c>
      <c r="Y570">
        <v>1</v>
      </c>
    </row>
    <row r="571" spans="1:30" x14ac:dyDescent="0.3">
      <c r="A571" s="23">
        <v>3</v>
      </c>
      <c r="B571" s="4">
        <f t="shared" si="500"/>
        <v>21</v>
      </c>
      <c r="C571" s="4">
        <f t="shared" si="497"/>
        <v>30</v>
      </c>
      <c r="D571" s="4">
        <v>1</v>
      </c>
      <c r="E571" s="4">
        <f t="shared" si="498"/>
        <v>30</v>
      </c>
      <c r="F571" s="4">
        <f t="shared" si="499"/>
        <v>6</v>
      </c>
      <c r="G571" s="4">
        <f t="shared" si="499"/>
        <v>15</v>
      </c>
      <c r="H571" s="4">
        <f t="shared" si="499"/>
        <v>30</v>
      </c>
      <c r="I571" s="4">
        <f t="shared" si="499"/>
        <v>75.599999999999994</v>
      </c>
      <c r="J571" s="4">
        <f t="shared" si="499"/>
        <v>63</v>
      </c>
      <c r="K571" s="4">
        <f t="shared" si="499"/>
        <v>42</v>
      </c>
      <c r="L571" s="4">
        <f t="shared" si="499"/>
        <v>15</v>
      </c>
      <c r="M571" s="4">
        <f t="shared" si="499"/>
        <v>195</v>
      </c>
      <c r="N571" s="4">
        <f t="shared" si="499"/>
        <v>90</v>
      </c>
      <c r="Y571">
        <v>1</v>
      </c>
    </row>
    <row r="572" spans="1:30" x14ac:dyDescent="0.3">
      <c r="A572" s="4">
        <v>4</v>
      </c>
      <c r="B572" s="4">
        <f t="shared" si="500"/>
        <v>31</v>
      </c>
      <c r="C572" s="4">
        <f t="shared" si="497"/>
        <v>50</v>
      </c>
      <c r="D572" s="4">
        <v>1</v>
      </c>
      <c r="E572" s="4">
        <f t="shared" si="498"/>
        <v>50</v>
      </c>
      <c r="F572" s="4">
        <f t="shared" si="499"/>
        <v>10</v>
      </c>
      <c r="G572" s="4">
        <f t="shared" si="499"/>
        <v>25</v>
      </c>
      <c r="H572" s="4">
        <f t="shared" si="499"/>
        <v>50</v>
      </c>
      <c r="I572" s="4">
        <f t="shared" si="499"/>
        <v>126</v>
      </c>
      <c r="J572" s="4">
        <f t="shared" si="499"/>
        <v>105</v>
      </c>
      <c r="K572" s="4">
        <f t="shared" si="499"/>
        <v>70</v>
      </c>
      <c r="L572" s="4">
        <f t="shared" si="499"/>
        <v>25</v>
      </c>
      <c r="M572" s="4">
        <f t="shared" si="499"/>
        <v>325</v>
      </c>
      <c r="N572" s="4">
        <f t="shared" si="499"/>
        <v>150</v>
      </c>
      <c r="Y572">
        <v>1</v>
      </c>
    </row>
    <row r="573" spans="1:30" x14ac:dyDescent="0.3">
      <c r="A573" s="4">
        <v>5</v>
      </c>
      <c r="B573" s="4">
        <f t="shared" si="500"/>
        <v>41</v>
      </c>
      <c r="C573" s="4">
        <f t="shared" si="497"/>
        <v>75</v>
      </c>
      <c r="D573" s="4">
        <v>1</v>
      </c>
      <c r="E573" s="4">
        <f t="shared" si="498"/>
        <v>75</v>
      </c>
      <c r="F573" s="4">
        <f t="shared" si="499"/>
        <v>15</v>
      </c>
      <c r="G573" s="4">
        <f t="shared" si="499"/>
        <v>37.5</v>
      </c>
      <c r="H573" s="4">
        <f t="shared" si="499"/>
        <v>75</v>
      </c>
      <c r="I573" s="4">
        <f t="shared" si="499"/>
        <v>189</v>
      </c>
      <c r="J573" s="4">
        <f t="shared" si="499"/>
        <v>157.5</v>
      </c>
      <c r="K573" s="4">
        <f t="shared" si="499"/>
        <v>105</v>
      </c>
      <c r="L573" s="4">
        <f t="shared" si="499"/>
        <v>37.5</v>
      </c>
      <c r="M573" s="4">
        <f t="shared" si="499"/>
        <v>487.5</v>
      </c>
      <c r="N573" s="4">
        <f t="shared" si="499"/>
        <v>225</v>
      </c>
      <c r="Y573">
        <v>2</v>
      </c>
    </row>
    <row r="574" spans="1:30" x14ac:dyDescent="0.3">
      <c r="A574" s="23">
        <v>6</v>
      </c>
      <c r="B574" s="4">
        <f t="shared" si="500"/>
        <v>51</v>
      </c>
      <c r="C574" s="4">
        <f t="shared" si="497"/>
        <v>100</v>
      </c>
      <c r="D574" s="4">
        <v>1</v>
      </c>
      <c r="E574" s="4">
        <f t="shared" si="498"/>
        <v>100</v>
      </c>
      <c r="F574" s="4">
        <f t="shared" si="499"/>
        <v>20</v>
      </c>
      <c r="G574" s="4">
        <f t="shared" si="499"/>
        <v>50</v>
      </c>
      <c r="H574" s="4">
        <f t="shared" si="499"/>
        <v>100</v>
      </c>
      <c r="I574" s="4">
        <f t="shared" si="499"/>
        <v>252</v>
      </c>
      <c r="J574" s="4">
        <f t="shared" si="499"/>
        <v>210</v>
      </c>
      <c r="K574" s="4">
        <f t="shared" si="499"/>
        <v>140</v>
      </c>
      <c r="L574" s="4">
        <f t="shared" si="499"/>
        <v>50</v>
      </c>
      <c r="M574" s="4">
        <f t="shared" si="499"/>
        <v>650</v>
      </c>
      <c r="N574" s="4">
        <f t="shared" si="499"/>
        <v>300</v>
      </c>
      <c r="Y574">
        <v>3</v>
      </c>
    </row>
    <row r="575" spans="1:30" x14ac:dyDescent="0.3">
      <c r="A575" s="4">
        <v>7</v>
      </c>
      <c r="B575" s="4">
        <f t="shared" si="500"/>
        <v>61</v>
      </c>
      <c r="C575" s="4">
        <f t="shared" si="497"/>
        <v>125</v>
      </c>
      <c r="D575" s="4">
        <v>1</v>
      </c>
      <c r="E575" s="4">
        <f t="shared" si="498"/>
        <v>125</v>
      </c>
      <c r="F575" s="4">
        <f t="shared" si="499"/>
        <v>25</v>
      </c>
      <c r="G575" s="4">
        <f t="shared" si="499"/>
        <v>62.5</v>
      </c>
      <c r="H575" s="4">
        <f t="shared" si="499"/>
        <v>125</v>
      </c>
      <c r="I575" s="4">
        <f t="shared" si="499"/>
        <v>315</v>
      </c>
      <c r="J575" s="4">
        <f t="shared" si="499"/>
        <v>262.5</v>
      </c>
      <c r="K575" s="4">
        <f t="shared" si="499"/>
        <v>175</v>
      </c>
      <c r="L575" s="4">
        <f t="shared" si="499"/>
        <v>62.5</v>
      </c>
      <c r="M575" s="4">
        <f t="shared" si="499"/>
        <v>812.5</v>
      </c>
      <c r="N575" s="4">
        <f t="shared" si="499"/>
        <v>375</v>
      </c>
      <c r="Y575">
        <v>4</v>
      </c>
    </row>
    <row r="576" spans="1:30" x14ac:dyDescent="0.3">
      <c r="A576" s="4">
        <v>8</v>
      </c>
      <c r="B576" s="4">
        <f t="shared" si="500"/>
        <v>71</v>
      </c>
      <c r="C576" s="4">
        <f t="shared" si="497"/>
        <v>150</v>
      </c>
      <c r="D576" s="4">
        <v>1</v>
      </c>
      <c r="E576" s="4">
        <f t="shared" si="498"/>
        <v>150</v>
      </c>
      <c r="F576" s="4">
        <f t="shared" si="499"/>
        <v>30</v>
      </c>
      <c r="G576" s="4">
        <f t="shared" si="499"/>
        <v>75</v>
      </c>
      <c r="H576" s="4">
        <f t="shared" si="499"/>
        <v>150</v>
      </c>
      <c r="I576" s="4">
        <f t="shared" si="499"/>
        <v>378</v>
      </c>
      <c r="J576" s="4">
        <f t="shared" si="499"/>
        <v>315</v>
      </c>
      <c r="K576" s="4">
        <f t="shared" si="499"/>
        <v>210</v>
      </c>
      <c r="L576" s="4">
        <f t="shared" si="499"/>
        <v>75</v>
      </c>
      <c r="M576" s="4">
        <f t="shared" si="499"/>
        <v>975</v>
      </c>
      <c r="N576" s="4">
        <f t="shared" si="499"/>
        <v>450</v>
      </c>
      <c r="Y576">
        <v>4</v>
      </c>
    </row>
    <row r="577" spans="1:30" x14ac:dyDescent="0.3">
      <c r="A577" s="23">
        <v>9</v>
      </c>
      <c r="B577" s="4">
        <f t="shared" si="500"/>
        <v>81</v>
      </c>
      <c r="C577" s="4">
        <f t="shared" si="497"/>
        <v>175</v>
      </c>
      <c r="D577" s="4">
        <v>1</v>
      </c>
      <c r="E577" s="4">
        <f t="shared" si="498"/>
        <v>175</v>
      </c>
      <c r="F577" s="4">
        <f t="shared" si="499"/>
        <v>35</v>
      </c>
      <c r="G577" s="4">
        <f t="shared" si="499"/>
        <v>87.5</v>
      </c>
      <c r="H577" s="4">
        <f t="shared" si="499"/>
        <v>175</v>
      </c>
      <c r="I577" s="4">
        <f t="shared" si="499"/>
        <v>441</v>
      </c>
      <c r="J577" s="4">
        <f t="shared" si="499"/>
        <v>367.5</v>
      </c>
      <c r="K577" s="4">
        <f t="shared" si="499"/>
        <v>244.99999999999997</v>
      </c>
      <c r="L577" s="4">
        <f t="shared" si="499"/>
        <v>87.5</v>
      </c>
      <c r="M577" s="4">
        <f t="shared" si="499"/>
        <v>1137.5</v>
      </c>
      <c r="N577" s="4">
        <f t="shared" si="499"/>
        <v>525</v>
      </c>
      <c r="Y577">
        <v>4</v>
      </c>
    </row>
    <row r="578" spans="1:30" x14ac:dyDescent="0.3">
      <c r="A578" s="4">
        <v>10</v>
      </c>
      <c r="B578" s="4">
        <f t="shared" si="500"/>
        <v>91</v>
      </c>
      <c r="C578" s="4">
        <f t="shared" si="497"/>
        <v>200</v>
      </c>
      <c r="D578" s="4">
        <f t="shared" ref="D578:D598" si="501">AB578</f>
        <v>1</v>
      </c>
      <c r="E578" s="4">
        <f t="shared" si="498"/>
        <v>200</v>
      </c>
      <c r="F578" s="4">
        <f t="shared" si="499"/>
        <v>40</v>
      </c>
      <c r="G578" s="4">
        <f t="shared" si="499"/>
        <v>100</v>
      </c>
      <c r="H578" s="4">
        <f t="shared" si="499"/>
        <v>200</v>
      </c>
      <c r="I578" s="4">
        <f t="shared" si="499"/>
        <v>504</v>
      </c>
      <c r="J578" s="4">
        <f t="shared" si="499"/>
        <v>420</v>
      </c>
      <c r="K578" s="4">
        <f t="shared" si="499"/>
        <v>280</v>
      </c>
      <c r="L578" s="4">
        <f t="shared" si="499"/>
        <v>100</v>
      </c>
      <c r="M578" s="4">
        <f t="shared" si="499"/>
        <v>1300</v>
      </c>
      <c r="N578" s="4">
        <f t="shared" si="499"/>
        <v>600</v>
      </c>
      <c r="Y578">
        <v>5</v>
      </c>
      <c r="Z578">
        <v>1</v>
      </c>
      <c r="AA578" s="7">
        <v>0</v>
      </c>
      <c r="AB578">
        <v>1</v>
      </c>
    </row>
    <row r="579" spans="1:30" x14ac:dyDescent="0.3">
      <c r="A579" s="4">
        <v>11</v>
      </c>
      <c r="B579" s="4">
        <f t="shared" si="500"/>
        <v>101</v>
      </c>
      <c r="C579" s="4">
        <f t="shared" si="497"/>
        <v>230</v>
      </c>
      <c r="D579" s="4">
        <f t="shared" si="501"/>
        <v>1.3904825731902017</v>
      </c>
      <c r="E579" s="4">
        <f t="shared" si="498"/>
        <v>319</v>
      </c>
      <c r="F579" s="4">
        <f t="shared" si="499"/>
        <v>63.800000000000004</v>
      </c>
      <c r="G579" s="4">
        <f t="shared" si="499"/>
        <v>159.5</v>
      </c>
      <c r="H579" s="4">
        <f t="shared" si="499"/>
        <v>319</v>
      </c>
      <c r="I579" s="4">
        <f t="shared" si="499"/>
        <v>803.88</v>
      </c>
      <c r="J579" s="4">
        <f t="shared" si="499"/>
        <v>669.9</v>
      </c>
      <c r="K579" s="4">
        <f t="shared" si="499"/>
        <v>446.59999999999997</v>
      </c>
      <c r="L579" s="4">
        <f t="shared" si="499"/>
        <v>159.5</v>
      </c>
      <c r="M579" s="4">
        <f t="shared" si="499"/>
        <v>2073.5</v>
      </c>
      <c r="N579" s="4">
        <f t="shared" si="499"/>
        <v>957</v>
      </c>
      <c r="Y579">
        <v>6</v>
      </c>
      <c r="AB579">
        <f>AB578*AC579</f>
        <v>1.3904825731902017</v>
      </c>
      <c r="AC579">
        <f>(AB583/AB578)^0.2</f>
        <v>1.3904825731902017</v>
      </c>
      <c r="AD579">
        <f t="shared" ref="AD579:AD598" si="502">D579-D578</f>
        <v>0.39048257319020174</v>
      </c>
    </row>
    <row r="580" spans="1:30" x14ac:dyDescent="0.3">
      <c r="A580" s="23">
        <v>12</v>
      </c>
      <c r="B580" s="4">
        <f t="shared" si="500"/>
        <v>111</v>
      </c>
      <c r="C580" s="4">
        <f t="shared" si="497"/>
        <v>260</v>
      </c>
      <c r="D580" s="4">
        <f t="shared" si="501"/>
        <v>1.9334417863456448</v>
      </c>
      <c r="E580" s="4">
        <f t="shared" si="498"/>
        <v>502</v>
      </c>
      <c r="F580" s="4">
        <f t="shared" si="499"/>
        <v>100.4</v>
      </c>
      <c r="G580" s="4">
        <f t="shared" si="499"/>
        <v>251</v>
      </c>
      <c r="H580" s="4">
        <f t="shared" si="499"/>
        <v>502</v>
      </c>
      <c r="I580" s="4">
        <f t="shared" si="499"/>
        <v>1265.04</v>
      </c>
      <c r="J580" s="4">
        <f t="shared" si="499"/>
        <v>1054.2</v>
      </c>
      <c r="K580" s="4">
        <f t="shared" si="499"/>
        <v>702.8</v>
      </c>
      <c r="L580" s="4">
        <f t="shared" si="499"/>
        <v>251</v>
      </c>
      <c r="M580" s="4">
        <f t="shared" si="499"/>
        <v>3263</v>
      </c>
      <c r="N580" s="4">
        <f t="shared" si="499"/>
        <v>1506</v>
      </c>
      <c r="Y580">
        <v>7</v>
      </c>
      <c r="AB580">
        <f>AB579*AC580</f>
        <v>1.9334417863456448</v>
      </c>
      <c r="AC580">
        <f>(AB583/AB578)^0.2</f>
        <v>1.3904825731902017</v>
      </c>
      <c r="AD580">
        <f t="shared" si="502"/>
        <v>0.54295921315544304</v>
      </c>
    </row>
    <row r="581" spans="1:30" x14ac:dyDescent="0.3">
      <c r="A581" s="4">
        <v>13</v>
      </c>
      <c r="B581" s="4">
        <f t="shared" si="500"/>
        <v>121</v>
      </c>
      <c r="C581" s="4">
        <f t="shared" si="497"/>
        <v>290</v>
      </c>
      <c r="D581" s="4">
        <f t="shared" si="501"/>
        <v>2.6884171101913523</v>
      </c>
      <c r="E581" s="4">
        <f t="shared" si="498"/>
        <v>779</v>
      </c>
      <c r="F581" s="4">
        <f t="shared" si="499"/>
        <v>155.80000000000001</v>
      </c>
      <c r="G581" s="4">
        <f t="shared" si="499"/>
        <v>389.5</v>
      </c>
      <c r="H581" s="4">
        <f t="shared" si="499"/>
        <v>779</v>
      </c>
      <c r="I581" s="4">
        <f t="shared" si="499"/>
        <v>1963.08</v>
      </c>
      <c r="J581" s="4">
        <f t="shared" si="499"/>
        <v>1635.9</v>
      </c>
      <c r="K581" s="4">
        <f t="shared" si="499"/>
        <v>1090.5999999999999</v>
      </c>
      <c r="L581" s="4">
        <f t="shared" si="499"/>
        <v>389.5</v>
      </c>
      <c r="M581" s="4">
        <f t="shared" si="499"/>
        <v>5063.5</v>
      </c>
      <c r="N581" s="4">
        <f t="shared" si="499"/>
        <v>2337</v>
      </c>
      <c r="Y581">
        <v>7</v>
      </c>
      <c r="AB581">
        <f>AB580*AC581</f>
        <v>2.6884171101913523</v>
      </c>
      <c r="AC581">
        <f>(AB583/AB578)^0.2</f>
        <v>1.3904825731902017</v>
      </c>
      <c r="AD581">
        <f t="shared" si="502"/>
        <v>0.75497532384570754</v>
      </c>
    </row>
    <row r="582" spans="1:30" x14ac:dyDescent="0.3">
      <c r="A582" s="4">
        <v>14</v>
      </c>
      <c r="B582" s="4">
        <f t="shared" si="500"/>
        <v>131</v>
      </c>
      <c r="C582" s="4">
        <f t="shared" si="497"/>
        <v>320</v>
      </c>
      <c r="D582" s="4">
        <f t="shared" si="501"/>
        <v>3.7381971411874377</v>
      </c>
      <c r="E582" s="4">
        <f t="shared" si="498"/>
        <v>1196</v>
      </c>
      <c r="F582" s="4">
        <f t="shared" si="499"/>
        <v>239.20000000000002</v>
      </c>
      <c r="G582" s="4">
        <f t="shared" si="499"/>
        <v>598</v>
      </c>
      <c r="H582" s="4">
        <f t="shared" si="499"/>
        <v>1196</v>
      </c>
      <c r="I582" s="4">
        <f t="shared" si="499"/>
        <v>3013.92</v>
      </c>
      <c r="J582" s="4">
        <f t="shared" si="499"/>
        <v>2511.6</v>
      </c>
      <c r="K582" s="4">
        <f t="shared" si="499"/>
        <v>1674.3999999999999</v>
      </c>
      <c r="L582" s="4">
        <f t="shared" si="499"/>
        <v>598</v>
      </c>
      <c r="M582" s="4">
        <f t="shared" si="499"/>
        <v>7774</v>
      </c>
      <c r="N582" s="4">
        <f t="shared" si="499"/>
        <v>3588</v>
      </c>
      <c r="Y582">
        <v>7</v>
      </c>
      <c r="AB582">
        <f>AB581*AC582</f>
        <v>3.7381971411874377</v>
      </c>
      <c r="AC582">
        <f>(AB583/AB578)^0.2</f>
        <v>1.3904825731902017</v>
      </c>
      <c r="AD582">
        <f t="shared" si="502"/>
        <v>1.0497800309960854</v>
      </c>
    </row>
    <row r="583" spans="1:30" x14ac:dyDescent="0.3">
      <c r="A583" s="23">
        <v>15</v>
      </c>
      <c r="B583" s="4">
        <f t="shared" si="500"/>
        <v>141</v>
      </c>
      <c r="C583" s="4">
        <f t="shared" si="497"/>
        <v>350</v>
      </c>
      <c r="D583" s="4">
        <f t="shared" si="501"/>
        <v>5.1978979799705618</v>
      </c>
      <c r="E583" s="4">
        <f t="shared" si="498"/>
        <v>1819</v>
      </c>
      <c r="F583" s="4">
        <f t="shared" si="499"/>
        <v>363.8</v>
      </c>
      <c r="G583" s="4">
        <f t="shared" si="499"/>
        <v>909.5</v>
      </c>
      <c r="H583" s="4">
        <f t="shared" si="499"/>
        <v>1819</v>
      </c>
      <c r="I583" s="4">
        <f t="shared" si="499"/>
        <v>4583.88</v>
      </c>
      <c r="J583" s="4">
        <f t="shared" si="499"/>
        <v>3819.9</v>
      </c>
      <c r="K583" s="4">
        <f t="shared" si="499"/>
        <v>2546.6</v>
      </c>
      <c r="L583" s="4">
        <f t="shared" si="499"/>
        <v>909.5</v>
      </c>
      <c r="M583" s="8">
        <f t="shared" si="499"/>
        <v>11823.5</v>
      </c>
      <c r="N583" s="4">
        <f t="shared" si="499"/>
        <v>5457</v>
      </c>
      <c r="Y583">
        <v>11</v>
      </c>
      <c r="AA583" s="7">
        <v>0.2</v>
      </c>
      <c r="AB583">
        <f>(Z598-Z578)*AA583+Z578</f>
        <v>5.1978979799705618</v>
      </c>
      <c r="AD583">
        <f t="shared" si="502"/>
        <v>1.4597008387831241</v>
      </c>
    </row>
    <row r="584" spans="1:30" x14ac:dyDescent="0.3">
      <c r="A584" s="4">
        <v>16</v>
      </c>
      <c r="B584" s="4">
        <f t="shared" si="500"/>
        <v>151</v>
      </c>
      <c r="C584" s="4">
        <f t="shared" si="497"/>
        <v>380</v>
      </c>
      <c r="D584" s="4">
        <f t="shared" si="501"/>
        <v>6.2998425955824864</v>
      </c>
      <c r="E584" s="4">
        <f t="shared" si="498"/>
        <v>2393</v>
      </c>
      <c r="F584" s="4">
        <f t="shared" si="499"/>
        <v>478.6</v>
      </c>
      <c r="G584" s="4">
        <f t="shared" si="499"/>
        <v>1196.5</v>
      </c>
      <c r="H584" s="4">
        <f t="shared" si="499"/>
        <v>2393</v>
      </c>
      <c r="I584" s="4">
        <f t="shared" si="499"/>
        <v>6030.36</v>
      </c>
      <c r="J584" s="4">
        <f t="shared" si="499"/>
        <v>5025.3</v>
      </c>
      <c r="K584" s="4">
        <f t="shared" si="499"/>
        <v>3350.2</v>
      </c>
      <c r="L584" s="4">
        <f t="shared" si="499"/>
        <v>1196.5</v>
      </c>
      <c r="M584" s="4">
        <f t="shared" si="499"/>
        <v>15554.5</v>
      </c>
      <c r="N584" s="4">
        <f t="shared" si="499"/>
        <v>7179</v>
      </c>
      <c r="Y584">
        <v>12</v>
      </c>
      <c r="AB584">
        <f>AB583*AC584</f>
        <v>6.2998425955824864</v>
      </c>
      <c r="AC584">
        <f>(AB588/AB583)^0.2</f>
        <v>1.211998123060154</v>
      </c>
      <c r="AD584">
        <f t="shared" si="502"/>
        <v>1.1019446156119246</v>
      </c>
    </row>
    <row r="585" spans="1:30" x14ac:dyDescent="0.3">
      <c r="A585" s="4">
        <v>17</v>
      </c>
      <c r="B585" s="4">
        <f t="shared" si="500"/>
        <v>161</v>
      </c>
      <c r="C585" s="4">
        <f t="shared" si="497"/>
        <v>415</v>
      </c>
      <c r="D585" s="4">
        <f t="shared" si="501"/>
        <v>7.6353974014203825</v>
      </c>
      <c r="E585" s="4">
        <f t="shared" si="498"/>
        <v>3168</v>
      </c>
      <c r="F585" s="4">
        <f t="shared" ref="F585:N598" si="503">$E585*F$125</f>
        <v>633.6</v>
      </c>
      <c r="G585" s="4">
        <f t="shared" si="503"/>
        <v>1584</v>
      </c>
      <c r="H585" s="4">
        <f t="shared" si="503"/>
        <v>3168</v>
      </c>
      <c r="I585" s="4">
        <f t="shared" si="503"/>
        <v>7983.36</v>
      </c>
      <c r="J585" s="4">
        <f t="shared" si="503"/>
        <v>6652.8</v>
      </c>
      <c r="K585" s="4">
        <f t="shared" si="503"/>
        <v>4435.2</v>
      </c>
      <c r="L585" s="4">
        <f t="shared" si="503"/>
        <v>1584</v>
      </c>
      <c r="M585" s="4">
        <f t="shared" si="503"/>
        <v>20592</v>
      </c>
      <c r="N585" s="4">
        <f t="shared" si="503"/>
        <v>9504</v>
      </c>
      <c r="Y585">
        <v>12</v>
      </c>
      <c r="AB585">
        <f>AB584*AC585</f>
        <v>7.6353974014203825</v>
      </c>
      <c r="AC585">
        <f>(AB588/AB583)^0.2</f>
        <v>1.211998123060154</v>
      </c>
      <c r="AD585">
        <f t="shared" si="502"/>
        <v>1.3355548058378961</v>
      </c>
    </row>
    <row r="586" spans="1:30" x14ac:dyDescent="0.3">
      <c r="A586" s="23">
        <v>18</v>
      </c>
      <c r="B586" s="4">
        <f t="shared" si="500"/>
        <v>171</v>
      </c>
      <c r="C586" s="4">
        <f t="shared" si="497"/>
        <v>450</v>
      </c>
      <c r="D586" s="4">
        <f t="shared" si="501"/>
        <v>9.2540873193398809</v>
      </c>
      <c r="E586" s="4">
        <f t="shared" si="498"/>
        <v>4164</v>
      </c>
      <c r="F586" s="4">
        <f t="shared" si="503"/>
        <v>832.80000000000007</v>
      </c>
      <c r="G586" s="4">
        <f t="shared" si="503"/>
        <v>2082</v>
      </c>
      <c r="H586" s="4">
        <f t="shared" si="503"/>
        <v>4164</v>
      </c>
      <c r="I586" s="4">
        <f t="shared" si="503"/>
        <v>10493.28</v>
      </c>
      <c r="J586" s="4">
        <f t="shared" si="503"/>
        <v>8744.4</v>
      </c>
      <c r="K586" s="4">
        <f t="shared" si="503"/>
        <v>5829.5999999999995</v>
      </c>
      <c r="L586" s="4">
        <f t="shared" si="503"/>
        <v>2082</v>
      </c>
      <c r="M586" s="4">
        <f t="shared" si="503"/>
        <v>27066</v>
      </c>
      <c r="N586" s="4">
        <f t="shared" si="503"/>
        <v>12492</v>
      </c>
      <c r="Y586">
        <v>13</v>
      </c>
      <c r="AB586">
        <f>AB585*AC586</f>
        <v>9.2540873193398809</v>
      </c>
      <c r="AC586">
        <f>(AB588/AB583)^0.2</f>
        <v>1.211998123060154</v>
      </c>
      <c r="AD586">
        <f t="shared" si="502"/>
        <v>1.6186899179194985</v>
      </c>
    </row>
    <row r="587" spans="1:30" x14ac:dyDescent="0.3">
      <c r="A587" s="4">
        <v>19</v>
      </c>
      <c r="B587" s="4">
        <f t="shared" si="500"/>
        <v>181</v>
      </c>
      <c r="C587" s="4">
        <f t="shared" si="497"/>
        <v>485</v>
      </c>
      <c r="D587" s="4">
        <f t="shared" si="501"/>
        <v>11.215936461674707</v>
      </c>
      <c r="E587" s="4">
        <f t="shared" si="498"/>
        <v>5439</v>
      </c>
      <c r="F587" s="4">
        <f t="shared" si="503"/>
        <v>1087.8</v>
      </c>
      <c r="G587" s="4">
        <f t="shared" si="503"/>
        <v>2719.5</v>
      </c>
      <c r="H587" s="4">
        <f t="shared" si="503"/>
        <v>5439</v>
      </c>
      <c r="I587" s="4">
        <f t="shared" si="503"/>
        <v>13706.28</v>
      </c>
      <c r="J587" s="4">
        <f t="shared" si="503"/>
        <v>11421.9</v>
      </c>
      <c r="K587" s="4">
        <f t="shared" si="503"/>
        <v>7614.5999999999995</v>
      </c>
      <c r="L587" s="4">
        <f t="shared" si="503"/>
        <v>2719.5</v>
      </c>
      <c r="M587" s="4">
        <f t="shared" si="503"/>
        <v>35353.5</v>
      </c>
      <c r="N587" s="4">
        <f t="shared" si="503"/>
        <v>16317</v>
      </c>
      <c r="Y587">
        <v>14</v>
      </c>
      <c r="AB587">
        <f>AB586*AC587</f>
        <v>11.215936461674707</v>
      </c>
      <c r="AC587">
        <f>(AB588/AB583)^0.2</f>
        <v>1.211998123060154</v>
      </c>
      <c r="AD587">
        <f t="shared" si="502"/>
        <v>1.9618491423348257</v>
      </c>
    </row>
    <row r="588" spans="1:30" x14ac:dyDescent="0.3">
      <c r="A588" s="4">
        <v>20</v>
      </c>
      <c r="B588" s="8">
        <f t="shared" si="500"/>
        <v>191</v>
      </c>
      <c r="C588" s="4">
        <f t="shared" si="497"/>
        <v>520</v>
      </c>
      <c r="D588" s="4">
        <f t="shared" si="501"/>
        <v>13.593693939911686</v>
      </c>
      <c r="E588" s="4">
        <f t="shared" si="498"/>
        <v>7068</v>
      </c>
      <c r="F588" s="4">
        <f t="shared" si="503"/>
        <v>1413.6000000000001</v>
      </c>
      <c r="G588" s="4">
        <f t="shared" si="503"/>
        <v>3534</v>
      </c>
      <c r="H588" s="4">
        <f t="shared" si="503"/>
        <v>7068</v>
      </c>
      <c r="I588" s="4">
        <f t="shared" si="503"/>
        <v>17811.36</v>
      </c>
      <c r="J588" s="4">
        <f t="shared" si="503"/>
        <v>14842.800000000001</v>
      </c>
      <c r="K588" s="4">
        <f t="shared" si="503"/>
        <v>9895.1999999999989</v>
      </c>
      <c r="L588" s="4">
        <f t="shared" si="503"/>
        <v>3534</v>
      </c>
      <c r="M588" s="4">
        <f t="shared" si="503"/>
        <v>45942</v>
      </c>
      <c r="N588" s="4">
        <f t="shared" si="503"/>
        <v>21204</v>
      </c>
      <c r="Y588">
        <v>14</v>
      </c>
      <c r="AA588" s="7">
        <v>0.6</v>
      </c>
      <c r="AB588">
        <f>(Z598-Z578)*AA588+Z578</f>
        <v>13.593693939911686</v>
      </c>
      <c r="AD588">
        <f t="shared" si="502"/>
        <v>2.3777574782369797</v>
      </c>
    </row>
    <row r="589" spans="1:30" x14ac:dyDescent="0.3">
      <c r="A589" s="23">
        <v>21</v>
      </c>
      <c r="B589" s="4">
        <f t="shared" si="500"/>
        <v>201</v>
      </c>
      <c r="C589" s="4">
        <f t="shared" si="497"/>
        <v>555</v>
      </c>
      <c r="D589" s="4">
        <f t="shared" si="501"/>
        <v>14.668959476397646</v>
      </c>
      <c r="E589" s="4">
        <f t="shared" si="498"/>
        <v>8141</v>
      </c>
      <c r="F589" s="4">
        <f t="shared" si="503"/>
        <v>1628.2</v>
      </c>
      <c r="G589" s="4">
        <f t="shared" si="503"/>
        <v>4070.5</v>
      </c>
      <c r="H589" s="4">
        <f t="shared" si="503"/>
        <v>8141</v>
      </c>
      <c r="I589" s="4">
        <f t="shared" si="503"/>
        <v>20515.32</v>
      </c>
      <c r="J589" s="4">
        <f t="shared" si="503"/>
        <v>17096.100000000002</v>
      </c>
      <c r="K589" s="4">
        <f t="shared" si="503"/>
        <v>11397.4</v>
      </c>
      <c r="L589" s="4">
        <f t="shared" si="503"/>
        <v>4070.5</v>
      </c>
      <c r="M589" s="4">
        <f t="shared" si="503"/>
        <v>52916.5</v>
      </c>
      <c r="N589" s="4">
        <f t="shared" si="503"/>
        <v>24423</v>
      </c>
      <c r="Y589">
        <v>14</v>
      </c>
      <c r="AB589">
        <f>AB588*AC589</f>
        <v>14.668959476397646</v>
      </c>
      <c r="AC589">
        <f>(AB593/AB588)^0.2</f>
        <v>1.0791003196952178</v>
      </c>
      <c r="AD589">
        <f t="shared" si="502"/>
        <v>1.0752655364859596</v>
      </c>
    </row>
    <row r="590" spans="1:30" x14ac:dyDescent="0.3">
      <c r="A590" s="4">
        <v>22</v>
      </c>
      <c r="B590" s="4">
        <f t="shared" si="500"/>
        <v>211</v>
      </c>
      <c r="C590" s="4">
        <f t="shared" si="497"/>
        <v>590</v>
      </c>
      <c r="D590" s="4">
        <f t="shared" si="501"/>
        <v>15.829278860576894</v>
      </c>
      <c r="E590" s="4">
        <f t="shared" si="498"/>
        <v>9339</v>
      </c>
      <c r="F590" s="4">
        <f t="shared" si="503"/>
        <v>1867.8000000000002</v>
      </c>
      <c r="G590" s="4">
        <f t="shared" si="503"/>
        <v>4669.5</v>
      </c>
      <c r="H590" s="4">
        <f t="shared" si="503"/>
        <v>9339</v>
      </c>
      <c r="I590" s="4">
        <f t="shared" si="503"/>
        <v>23534.28</v>
      </c>
      <c r="J590" s="4">
        <f t="shared" si="503"/>
        <v>19611.900000000001</v>
      </c>
      <c r="K590" s="4">
        <f t="shared" si="503"/>
        <v>13074.599999999999</v>
      </c>
      <c r="L590" s="4">
        <f t="shared" si="503"/>
        <v>4669.5</v>
      </c>
      <c r="M590" s="4">
        <f t="shared" si="503"/>
        <v>60703.5</v>
      </c>
      <c r="N590" s="4">
        <f t="shared" si="503"/>
        <v>28017</v>
      </c>
      <c r="Y590">
        <v>15</v>
      </c>
      <c r="AB590">
        <f>AB589*AC590</f>
        <v>15.829278860576894</v>
      </c>
      <c r="AC590">
        <f>(AB593/AB588)^0.2</f>
        <v>1.0791003196952178</v>
      </c>
      <c r="AD590">
        <f t="shared" si="502"/>
        <v>1.1603193841792478</v>
      </c>
    </row>
    <row r="591" spans="1:30" x14ac:dyDescent="0.3">
      <c r="A591" s="4">
        <v>23</v>
      </c>
      <c r="B591" s="4">
        <f t="shared" si="500"/>
        <v>221</v>
      </c>
      <c r="C591" s="4">
        <f t="shared" si="497"/>
        <v>630</v>
      </c>
      <c r="D591" s="4">
        <f t="shared" si="501"/>
        <v>17.081379878993278</v>
      </c>
      <c r="E591" s="4">
        <f t="shared" si="498"/>
        <v>10761</v>
      </c>
      <c r="F591" s="4">
        <f t="shared" si="503"/>
        <v>2152.2000000000003</v>
      </c>
      <c r="G591" s="4">
        <f t="shared" si="503"/>
        <v>5380.5</v>
      </c>
      <c r="H591" s="4">
        <f t="shared" si="503"/>
        <v>10761</v>
      </c>
      <c r="I591" s="4">
        <f t="shared" si="503"/>
        <v>27117.72</v>
      </c>
      <c r="J591" s="4">
        <f t="shared" si="503"/>
        <v>22598.100000000002</v>
      </c>
      <c r="K591" s="4">
        <f t="shared" si="503"/>
        <v>15065.4</v>
      </c>
      <c r="L591" s="4">
        <f t="shared" si="503"/>
        <v>5380.5</v>
      </c>
      <c r="M591" s="4">
        <f t="shared" si="503"/>
        <v>69946.5</v>
      </c>
      <c r="N591" s="4">
        <f t="shared" si="503"/>
        <v>32283</v>
      </c>
      <c r="Y591">
        <v>16</v>
      </c>
      <c r="AB591">
        <f>AB590*AC591</f>
        <v>17.081379878993278</v>
      </c>
      <c r="AC591">
        <f>(AB593/AB588)^0.2</f>
        <v>1.0791003196952178</v>
      </c>
      <c r="AD591">
        <f t="shared" si="502"/>
        <v>1.2521010184163845</v>
      </c>
    </row>
    <row r="592" spans="1:30" x14ac:dyDescent="0.3">
      <c r="A592" s="23">
        <v>24</v>
      </c>
      <c r="B592" s="4">
        <f t="shared" si="500"/>
        <v>231</v>
      </c>
      <c r="C592" s="4">
        <f t="shared" si="497"/>
        <v>670</v>
      </c>
      <c r="D592" s="4">
        <f t="shared" si="501"/>
        <v>18.432522488257106</v>
      </c>
      <c r="E592" s="4">
        <f t="shared" si="498"/>
        <v>12349</v>
      </c>
      <c r="F592" s="4">
        <f t="shared" si="503"/>
        <v>2469.8000000000002</v>
      </c>
      <c r="G592" s="4">
        <f t="shared" si="503"/>
        <v>6174.5</v>
      </c>
      <c r="H592" s="4">
        <f t="shared" si="503"/>
        <v>12349</v>
      </c>
      <c r="I592" s="4">
        <f t="shared" si="503"/>
        <v>31119.48</v>
      </c>
      <c r="J592" s="4">
        <f t="shared" si="503"/>
        <v>25932.9</v>
      </c>
      <c r="K592" s="4">
        <f t="shared" si="503"/>
        <v>17288.599999999999</v>
      </c>
      <c r="L592" s="4">
        <f t="shared" si="503"/>
        <v>6174.5</v>
      </c>
      <c r="M592" s="4">
        <f t="shared" si="503"/>
        <v>80268.5</v>
      </c>
      <c r="N592" s="4">
        <f t="shared" si="503"/>
        <v>37047</v>
      </c>
      <c r="Y592">
        <v>16</v>
      </c>
      <c r="AB592">
        <f>AB591*AC592</f>
        <v>18.432522488257106</v>
      </c>
      <c r="AC592">
        <f>(AB593/AB588)^0.2</f>
        <v>1.0791003196952178</v>
      </c>
      <c r="AD592">
        <f t="shared" si="502"/>
        <v>1.3511426092638281</v>
      </c>
    </row>
    <row r="593" spans="1:30" x14ac:dyDescent="0.3">
      <c r="A593" s="4">
        <v>25</v>
      </c>
      <c r="B593" s="4">
        <f t="shared" si="500"/>
        <v>241</v>
      </c>
      <c r="C593" s="4">
        <f t="shared" si="497"/>
        <v>710</v>
      </c>
      <c r="D593" s="4">
        <f t="shared" si="501"/>
        <v>19.890540909867529</v>
      </c>
      <c r="E593" s="4">
        <f t="shared" si="498"/>
        <v>14122</v>
      </c>
      <c r="F593" s="4">
        <f t="shared" si="503"/>
        <v>2824.4</v>
      </c>
      <c r="G593" s="4">
        <f t="shared" si="503"/>
        <v>7061</v>
      </c>
      <c r="H593" s="4">
        <f t="shared" si="503"/>
        <v>14122</v>
      </c>
      <c r="I593" s="4">
        <f t="shared" si="503"/>
        <v>35587.440000000002</v>
      </c>
      <c r="J593" s="4">
        <f t="shared" si="503"/>
        <v>29656.2</v>
      </c>
      <c r="K593" s="4">
        <f t="shared" si="503"/>
        <v>19770.8</v>
      </c>
      <c r="L593" s="4">
        <f t="shared" si="503"/>
        <v>7061</v>
      </c>
      <c r="M593" s="4">
        <f t="shared" si="503"/>
        <v>91793</v>
      </c>
      <c r="N593" s="4">
        <f t="shared" si="503"/>
        <v>42366</v>
      </c>
      <c r="Y593">
        <v>17</v>
      </c>
      <c r="AA593" s="7">
        <v>0.9</v>
      </c>
      <c r="AB593">
        <f>(Z598-Z578)*AA593+Z578</f>
        <v>19.890540909867529</v>
      </c>
      <c r="AD593">
        <f t="shared" si="502"/>
        <v>1.4580184216104222</v>
      </c>
    </row>
    <row r="594" spans="1:30" x14ac:dyDescent="0.3">
      <c r="A594" s="4">
        <v>26</v>
      </c>
      <c r="B594" s="4">
        <f t="shared" si="500"/>
        <v>251</v>
      </c>
      <c r="C594" s="4">
        <f t="shared" si="497"/>
        <v>750</v>
      </c>
      <c r="D594" s="4">
        <f t="shared" si="501"/>
        <v>20.2936565405459</v>
      </c>
      <c r="E594" s="4">
        <f t="shared" si="498"/>
        <v>15220</v>
      </c>
      <c r="F594" s="4">
        <f t="shared" si="503"/>
        <v>3044</v>
      </c>
      <c r="G594" s="4">
        <f t="shared" si="503"/>
        <v>7610</v>
      </c>
      <c r="H594" s="4">
        <f t="shared" si="503"/>
        <v>15220</v>
      </c>
      <c r="I594" s="4">
        <f t="shared" si="503"/>
        <v>38354.400000000001</v>
      </c>
      <c r="J594" s="4">
        <f t="shared" si="503"/>
        <v>31962</v>
      </c>
      <c r="K594" s="4">
        <f t="shared" si="503"/>
        <v>21308</v>
      </c>
      <c r="L594" s="4">
        <f t="shared" si="503"/>
        <v>7610</v>
      </c>
      <c r="M594" s="4">
        <f t="shared" si="503"/>
        <v>98930</v>
      </c>
      <c r="N594" s="4">
        <f t="shared" si="503"/>
        <v>45660</v>
      </c>
      <c r="Y594">
        <v>18</v>
      </c>
      <c r="AB594">
        <f>AB593*AC594</f>
        <v>20.2936565405459</v>
      </c>
      <c r="AC594">
        <f>(AB598/AB593)^0.2</f>
        <v>1.0202667002624544</v>
      </c>
      <c r="AD594">
        <f t="shared" si="502"/>
        <v>0.40311563067837142</v>
      </c>
    </row>
    <row r="595" spans="1:30" x14ac:dyDescent="0.3">
      <c r="A595" s="23">
        <v>27</v>
      </c>
      <c r="B595" s="4">
        <f t="shared" si="500"/>
        <v>261</v>
      </c>
      <c r="C595" s="4">
        <f t="shared" si="497"/>
        <v>790</v>
      </c>
      <c r="D595" s="4">
        <f t="shared" si="501"/>
        <v>20.70494199488234</v>
      </c>
      <c r="E595" s="4">
        <f t="shared" si="498"/>
        <v>16356</v>
      </c>
      <c r="F595" s="4">
        <f t="shared" si="503"/>
        <v>3271.2000000000003</v>
      </c>
      <c r="G595" s="4">
        <f t="shared" si="503"/>
        <v>8178</v>
      </c>
      <c r="H595" s="4">
        <f t="shared" si="503"/>
        <v>16356</v>
      </c>
      <c r="I595" s="4">
        <f t="shared" si="503"/>
        <v>41217.120000000003</v>
      </c>
      <c r="J595" s="4">
        <f t="shared" si="503"/>
        <v>34347.599999999999</v>
      </c>
      <c r="K595" s="4">
        <f t="shared" si="503"/>
        <v>22898.399999999998</v>
      </c>
      <c r="L595" s="4">
        <f t="shared" si="503"/>
        <v>8178</v>
      </c>
      <c r="M595" s="4">
        <f t="shared" si="503"/>
        <v>106314</v>
      </c>
      <c r="N595" s="4">
        <f t="shared" si="503"/>
        <v>49068</v>
      </c>
      <c r="Y595">
        <v>18</v>
      </c>
      <c r="AB595">
        <f>AB594*AC595</f>
        <v>20.70494199488234</v>
      </c>
      <c r="AC595">
        <f>(AB598/AB593)^0.2</f>
        <v>1.0202667002624544</v>
      </c>
      <c r="AD595">
        <f t="shared" si="502"/>
        <v>0.41128545433643993</v>
      </c>
    </row>
    <row r="596" spans="1:30" x14ac:dyDescent="0.3">
      <c r="A596" s="4">
        <v>28</v>
      </c>
      <c r="B596" s="4">
        <f t="shared" si="500"/>
        <v>271</v>
      </c>
      <c r="C596" s="4">
        <f t="shared" si="497"/>
        <v>830</v>
      </c>
      <c r="D596" s="4">
        <f t="shared" si="501"/>
        <v>21.124562848244125</v>
      </c>
      <c r="E596" s="4">
        <f t="shared" si="498"/>
        <v>17533</v>
      </c>
      <c r="F596" s="4">
        <f t="shared" si="503"/>
        <v>3506.6000000000004</v>
      </c>
      <c r="G596" s="4">
        <f t="shared" si="503"/>
        <v>8766.5</v>
      </c>
      <c r="H596" s="4">
        <f t="shared" si="503"/>
        <v>17533</v>
      </c>
      <c r="I596" s="4">
        <f t="shared" si="503"/>
        <v>44183.16</v>
      </c>
      <c r="J596" s="4">
        <f t="shared" si="503"/>
        <v>36819.300000000003</v>
      </c>
      <c r="K596" s="4">
        <f t="shared" si="503"/>
        <v>24546.199999999997</v>
      </c>
      <c r="L596" s="4">
        <f t="shared" si="503"/>
        <v>8766.5</v>
      </c>
      <c r="M596" s="4">
        <f t="shared" si="503"/>
        <v>113964.5</v>
      </c>
      <c r="N596" s="4">
        <f t="shared" si="503"/>
        <v>52599</v>
      </c>
      <c r="Y596">
        <v>19</v>
      </c>
      <c r="AB596">
        <f>AB595*AC596</f>
        <v>21.124562848244125</v>
      </c>
      <c r="AC596">
        <f>(AB598/AB593)^0.2</f>
        <v>1.0202667002624544</v>
      </c>
      <c r="AD596">
        <f t="shared" si="502"/>
        <v>0.4196208533617849</v>
      </c>
    </row>
    <row r="597" spans="1:30" x14ac:dyDescent="0.3">
      <c r="A597" s="4">
        <v>29</v>
      </c>
      <c r="B597" s="4">
        <f t="shared" si="500"/>
        <v>281</v>
      </c>
      <c r="C597" s="4">
        <f t="shared" si="497"/>
        <v>870</v>
      </c>
      <c r="D597" s="4">
        <f t="shared" si="501"/>
        <v>21.552688031664868</v>
      </c>
      <c r="E597" s="4">
        <f t="shared" si="498"/>
        <v>18750</v>
      </c>
      <c r="F597" s="4">
        <f t="shared" si="503"/>
        <v>3750</v>
      </c>
      <c r="G597" s="4">
        <f t="shared" si="503"/>
        <v>9375</v>
      </c>
      <c r="H597" s="4">
        <f t="shared" si="503"/>
        <v>18750</v>
      </c>
      <c r="I597" s="4">
        <f t="shared" si="503"/>
        <v>47250</v>
      </c>
      <c r="J597" s="4">
        <f t="shared" si="503"/>
        <v>39375</v>
      </c>
      <c r="K597" s="4">
        <f t="shared" si="503"/>
        <v>26250</v>
      </c>
      <c r="L597" s="4">
        <f t="shared" si="503"/>
        <v>9375</v>
      </c>
      <c r="M597" s="4">
        <f t="shared" si="503"/>
        <v>121875</v>
      </c>
      <c r="N597" s="8">
        <f t="shared" si="503"/>
        <v>56250</v>
      </c>
      <c r="O597" s="7"/>
      <c r="P597" s="7"/>
      <c r="Q597" s="7"/>
      <c r="R597" s="7"/>
      <c r="S597" s="7"/>
      <c r="T597" s="7"/>
      <c r="U597" s="7"/>
      <c r="V597" s="7"/>
      <c r="W597" s="7"/>
      <c r="X597" s="7"/>
      <c r="Y597">
        <v>19</v>
      </c>
      <c r="AB597">
        <f>AB596*AC597</f>
        <v>21.552688031664868</v>
      </c>
      <c r="AC597">
        <f>(AB598/AB593)^0.2</f>
        <v>1.0202667002624544</v>
      </c>
      <c r="AD597">
        <f t="shared" si="502"/>
        <v>0.42812518342074313</v>
      </c>
    </row>
    <row r="598" spans="1:30" x14ac:dyDescent="0.3">
      <c r="A598" s="23">
        <v>30</v>
      </c>
      <c r="B598" s="4">
        <f t="shared" si="500"/>
        <v>291</v>
      </c>
      <c r="C598" s="4">
        <f t="shared" si="497"/>
        <v>910</v>
      </c>
      <c r="D598" s="4">
        <f t="shared" si="501"/>
        <v>21.98948989985281</v>
      </c>
      <c r="E598" s="4">
        <f t="shared" si="498"/>
        <v>20010</v>
      </c>
      <c r="F598" s="4">
        <f t="shared" si="503"/>
        <v>4002</v>
      </c>
      <c r="G598" s="4">
        <f t="shared" si="503"/>
        <v>10005</v>
      </c>
      <c r="H598" s="4">
        <f t="shared" si="503"/>
        <v>20010</v>
      </c>
      <c r="I598" s="4">
        <f t="shared" si="503"/>
        <v>50425.2</v>
      </c>
      <c r="J598" s="4">
        <f t="shared" si="503"/>
        <v>42021</v>
      </c>
      <c r="K598" s="4">
        <f t="shared" si="503"/>
        <v>28014</v>
      </c>
      <c r="L598" s="4">
        <f t="shared" si="503"/>
        <v>10005</v>
      </c>
      <c r="M598" s="4">
        <f t="shared" si="503"/>
        <v>130065</v>
      </c>
      <c r="N598" s="4">
        <f t="shared" si="503"/>
        <v>60030</v>
      </c>
      <c r="Y598">
        <v>19</v>
      </c>
      <c r="Z598">
        <f>D567*AA598</f>
        <v>21.98948989985281</v>
      </c>
      <c r="AA598" s="7">
        <v>1</v>
      </c>
      <c r="AB598">
        <f>(Z598-Z578)*AA598+Z578</f>
        <v>21.98948989985281</v>
      </c>
      <c r="AD598">
        <f t="shared" si="502"/>
        <v>0.43680186818794198</v>
      </c>
    </row>
    <row r="601" spans="1:30" x14ac:dyDescent="0.3">
      <c r="A601" s="20" t="s">
        <v>2</v>
      </c>
      <c r="B601" s="8">
        <v>14</v>
      </c>
      <c r="C601" s="20" t="s">
        <v>43</v>
      </c>
      <c r="D601" s="21">
        <f>INDEX($AB:$AB,MATCH(B601,$AA:$AA,0))</f>
        <v>26.387387879823372</v>
      </c>
      <c r="F601">
        <v>0.2</v>
      </c>
      <c r="G601">
        <v>0.5</v>
      </c>
      <c r="H601">
        <v>1</v>
      </c>
      <c r="I601">
        <v>2.52</v>
      </c>
      <c r="J601">
        <v>2.1</v>
      </c>
      <c r="K601">
        <v>1.4</v>
      </c>
      <c r="L601">
        <v>0.5</v>
      </c>
      <c r="M601">
        <v>6.5</v>
      </c>
      <c r="N601">
        <v>3</v>
      </c>
    </row>
    <row r="602" spans="1:30" ht="16.5" x14ac:dyDescent="0.3">
      <c r="A602" s="1" t="s">
        <v>20</v>
      </c>
      <c r="B602" s="1" t="s">
        <v>5</v>
      </c>
      <c r="C602" s="1" t="s">
        <v>19</v>
      </c>
      <c r="D602" s="1" t="s">
        <v>52</v>
      </c>
      <c r="E602" s="22" t="s">
        <v>35</v>
      </c>
      <c r="F602" s="1" t="s">
        <v>53</v>
      </c>
      <c r="G602" s="1" t="s">
        <v>54</v>
      </c>
      <c r="H602" s="1" t="s">
        <v>46</v>
      </c>
      <c r="I602" s="1" t="s">
        <v>55</v>
      </c>
      <c r="J602" s="1" t="s">
        <v>56</v>
      </c>
      <c r="K602" s="1" t="s">
        <v>57</v>
      </c>
      <c r="L602" s="1" t="s">
        <v>47</v>
      </c>
      <c r="M602" s="1" t="s">
        <v>48</v>
      </c>
      <c r="N602" s="1" t="s">
        <v>3</v>
      </c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 t="s">
        <v>58</v>
      </c>
    </row>
    <row r="603" spans="1:30" x14ac:dyDescent="0.3">
      <c r="A603" s="4">
        <v>1</v>
      </c>
      <c r="B603" s="4">
        <v>1</v>
      </c>
      <c r="C603" s="4">
        <f t="shared" ref="C603:C632" si="504">C569</f>
        <v>30</v>
      </c>
      <c r="D603" s="4">
        <v>1</v>
      </c>
      <c r="E603" s="4">
        <f t="shared" ref="E603:E632" si="505">INT(D603*C603)</f>
        <v>30</v>
      </c>
      <c r="F603" s="4">
        <f t="shared" ref="F603:N618" si="506">$E603*F$125</f>
        <v>6</v>
      </c>
      <c r="G603" s="4">
        <f t="shared" si="506"/>
        <v>15</v>
      </c>
      <c r="H603" s="4">
        <f t="shared" si="506"/>
        <v>30</v>
      </c>
      <c r="I603" s="4">
        <f t="shared" si="506"/>
        <v>75.599999999999994</v>
      </c>
      <c r="J603" s="4">
        <f t="shared" si="506"/>
        <v>63</v>
      </c>
      <c r="K603" s="4">
        <f t="shared" si="506"/>
        <v>42</v>
      </c>
      <c r="L603" s="4">
        <f t="shared" si="506"/>
        <v>15</v>
      </c>
      <c r="M603" s="4">
        <f t="shared" si="506"/>
        <v>195</v>
      </c>
      <c r="N603" s="4">
        <f t="shared" si="506"/>
        <v>90</v>
      </c>
    </row>
    <row r="604" spans="1:30" x14ac:dyDescent="0.3">
      <c r="A604" s="4">
        <v>2</v>
      </c>
      <c r="B604" s="4">
        <f t="shared" ref="B604:B632" si="507">B603+10</f>
        <v>11</v>
      </c>
      <c r="C604" s="4">
        <f t="shared" si="504"/>
        <v>30</v>
      </c>
      <c r="D604" s="4">
        <v>1</v>
      </c>
      <c r="E604" s="4">
        <f t="shared" si="505"/>
        <v>30</v>
      </c>
      <c r="F604" s="4">
        <f t="shared" si="506"/>
        <v>6</v>
      </c>
      <c r="G604" s="4">
        <f t="shared" si="506"/>
        <v>15</v>
      </c>
      <c r="H604" s="4">
        <f t="shared" si="506"/>
        <v>30</v>
      </c>
      <c r="I604" s="4">
        <f t="shared" si="506"/>
        <v>75.599999999999994</v>
      </c>
      <c r="J604" s="4">
        <f t="shared" si="506"/>
        <v>63</v>
      </c>
      <c r="K604" s="4">
        <f t="shared" si="506"/>
        <v>42</v>
      </c>
      <c r="L604" s="4">
        <f t="shared" si="506"/>
        <v>15</v>
      </c>
      <c r="M604" s="4">
        <f t="shared" si="506"/>
        <v>195</v>
      </c>
      <c r="N604" s="4">
        <f t="shared" si="506"/>
        <v>90</v>
      </c>
      <c r="Y604">
        <v>1</v>
      </c>
    </row>
    <row r="605" spans="1:30" x14ac:dyDescent="0.3">
      <c r="A605" s="23">
        <v>3</v>
      </c>
      <c r="B605" s="4">
        <f t="shared" si="507"/>
        <v>21</v>
      </c>
      <c r="C605" s="4">
        <f t="shared" si="504"/>
        <v>30</v>
      </c>
      <c r="D605" s="4">
        <v>1</v>
      </c>
      <c r="E605" s="4">
        <f t="shared" si="505"/>
        <v>30</v>
      </c>
      <c r="F605" s="4">
        <f t="shared" si="506"/>
        <v>6</v>
      </c>
      <c r="G605" s="4">
        <f t="shared" si="506"/>
        <v>15</v>
      </c>
      <c r="H605" s="4">
        <f t="shared" si="506"/>
        <v>30</v>
      </c>
      <c r="I605" s="4">
        <f t="shared" si="506"/>
        <v>75.599999999999994</v>
      </c>
      <c r="J605" s="4">
        <f t="shared" si="506"/>
        <v>63</v>
      </c>
      <c r="K605" s="4">
        <f t="shared" si="506"/>
        <v>42</v>
      </c>
      <c r="L605" s="4">
        <f t="shared" si="506"/>
        <v>15</v>
      </c>
      <c r="M605" s="4">
        <f t="shared" si="506"/>
        <v>195</v>
      </c>
      <c r="N605" s="4">
        <f t="shared" si="506"/>
        <v>90</v>
      </c>
      <c r="Y605">
        <v>1</v>
      </c>
    </row>
    <row r="606" spans="1:30" x14ac:dyDescent="0.3">
      <c r="A606" s="4">
        <v>4</v>
      </c>
      <c r="B606" s="4">
        <f t="shared" si="507"/>
        <v>31</v>
      </c>
      <c r="C606" s="4">
        <f t="shared" si="504"/>
        <v>50</v>
      </c>
      <c r="D606" s="4">
        <v>1</v>
      </c>
      <c r="E606" s="4">
        <f t="shared" si="505"/>
        <v>50</v>
      </c>
      <c r="F606" s="4">
        <f t="shared" si="506"/>
        <v>10</v>
      </c>
      <c r="G606" s="4">
        <f t="shared" si="506"/>
        <v>25</v>
      </c>
      <c r="H606" s="4">
        <f t="shared" si="506"/>
        <v>50</v>
      </c>
      <c r="I606" s="4">
        <f t="shared" si="506"/>
        <v>126</v>
      </c>
      <c r="J606" s="4">
        <f t="shared" si="506"/>
        <v>105</v>
      </c>
      <c r="K606" s="4">
        <f t="shared" si="506"/>
        <v>70</v>
      </c>
      <c r="L606" s="4">
        <f t="shared" si="506"/>
        <v>25</v>
      </c>
      <c r="M606" s="4">
        <f t="shared" si="506"/>
        <v>325</v>
      </c>
      <c r="N606" s="4">
        <f t="shared" si="506"/>
        <v>150</v>
      </c>
      <c r="Y606">
        <v>1</v>
      </c>
    </row>
    <row r="607" spans="1:30" x14ac:dyDescent="0.3">
      <c r="A607" s="4">
        <v>5</v>
      </c>
      <c r="B607" s="4">
        <f t="shared" si="507"/>
        <v>41</v>
      </c>
      <c r="C607" s="4">
        <f t="shared" si="504"/>
        <v>75</v>
      </c>
      <c r="D607" s="4">
        <v>1</v>
      </c>
      <c r="E607" s="4">
        <f t="shared" si="505"/>
        <v>75</v>
      </c>
      <c r="F607" s="4">
        <f t="shared" si="506"/>
        <v>15</v>
      </c>
      <c r="G607" s="4">
        <f t="shared" si="506"/>
        <v>37.5</v>
      </c>
      <c r="H607" s="4">
        <f t="shared" si="506"/>
        <v>75</v>
      </c>
      <c r="I607" s="4">
        <f t="shared" si="506"/>
        <v>189</v>
      </c>
      <c r="J607" s="4">
        <f t="shared" si="506"/>
        <v>157.5</v>
      </c>
      <c r="K607" s="4">
        <f t="shared" si="506"/>
        <v>105</v>
      </c>
      <c r="L607" s="4">
        <f t="shared" si="506"/>
        <v>37.5</v>
      </c>
      <c r="M607" s="4">
        <f t="shared" si="506"/>
        <v>487.5</v>
      </c>
      <c r="N607" s="4">
        <f t="shared" si="506"/>
        <v>225</v>
      </c>
      <c r="Y607">
        <v>2</v>
      </c>
    </row>
    <row r="608" spans="1:30" x14ac:dyDescent="0.3">
      <c r="A608" s="23">
        <v>6</v>
      </c>
      <c r="B608" s="4">
        <f t="shared" si="507"/>
        <v>51</v>
      </c>
      <c r="C608" s="4">
        <f t="shared" si="504"/>
        <v>100</v>
      </c>
      <c r="D608" s="4">
        <v>1</v>
      </c>
      <c r="E608" s="4">
        <f t="shared" si="505"/>
        <v>100</v>
      </c>
      <c r="F608" s="4">
        <f t="shared" si="506"/>
        <v>20</v>
      </c>
      <c r="G608" s="4">
        <f t="shared" si="506"/>
        <v>50</v>
      </c>
      <c r="H608" s="4">
        <f t="shared" si="506"/>
        <v>100</v>
      </c>
      <c r="I608" s="4">
        <f t="shared" si="506"/>
        <v>252</v>
      </c>
      <c r="J608" s="4">
        <f t="shared" si="506"/>
        <v>210</v>
      </c>
      <c r="K608" s="4">
        <f t="shared" si="506"/>
        <v>140</v>
      </c>
      <c r="L608" s="4">
        <f t="shared" si="506"/>
        <v>50</v>
      </c>
      <c r="M608" s="4">
        <f t="shared" si="506"/>
        <v>650</v>
      </c>
      <c r="N608" s="4">
        <f t="shared" si="506"/>
        <v>300</v>
      </c>
      <c r="Y608">
        <v>3</v>
      </c>
    </row>
    <row r="609" spans="1:30" x14ac:dyDescent="0.3">
      <c r="A609" s="4">
        <v>7</v>
      </c>
      <c r="B609" s="4">
        <f t="shared" si="507"/>
        <v>61</v>
      </c>
      <c r="C609" s="4">
        <f t="shared" si="504"/>
        <v>125</v>
      </c>
      <c r="D609" s="4">
        <v>1</v>
      </c>
      <c r="E609" s="4">
        <f t="shared" si="505"/>
        <v>125</v>
      </c>
      <c r="F609" s="4">
        <f t="shared" si="506"/>
        <v>25</v>
      </c>
      <c r="G609" s="4">
        <f t="shared" si="506"/>
        <v>62.5</v>
      </c>
      <c r="H609" s="4">
        <f t="shared" si="506"/>
        <v>125</v>
      </c>
      <c r="I609" s="4">
        <f t="shared" si="506"/>
        <v>315</v>
      </c>
      <c r="J609" s="4">
        <f t="shared" si="506"/>
        <v>262.5</v>
      </c>
      <c r="K609" s="4">
        <f t="shared" si="506"/>
        <v>175</v>
      </c>
      <c r="L609" s="4">
        <f t="shared" si="506"/>
        <v>62.5</v>
      </c>
      <c r="M609" s="4">
        <f t="shared" si="506"/>
        <v>812.5</v>
      </c>
      <c r="N609" s="4">
        <f t="shared" si="506"/>
        <v>375</v>
      </c>
      <c r="Y609">
        <v>4</v>
      </c>
    </row>
    <row r="610" spans="1:30" x14ac:dyDescent="0.3">
      <c r="A610" s="4">
        <v>8</v>
      </c>
      <c r="B610" s="4">
        <f t="shared" si="507"/>
        <v>71</v>
      </c>
      <c r="C610" s="4">
        <f t="shared" si="504"/>
        <v>150</v>
      </c>
      <c r="D610" s="4">
        <v>1</v>
      </c>
      <c r="E610" s="4">
        <f t="shared" si="505"/>
        <v>150</v>
      </c>
      <c r="F610" s="4">
        <f t="shared" si="506"/>
        <v>30</v>
      </c>
      <c r="G610" s="4">
        <f t="shared" si="506"/>
        <v>75</v>
      </c>
      <c r="H610" s="4">
        <f t="shared" si="506"/>
        <v>150</v>
      </c>
      <c r="I610" s="4">
        <f t="shared" si="506"/>
        <v>378</v>
      </c>
      <c r="J610" s="4">
        <f t="shared" si="506"/>
        <v>315</v>
      </c>
      <c r="K610" s="4">
        <f t="shared" si="506"/>
        <v>210</v>
      </c>
      <c r="L610" s="4">
        <f t="shared" si="506"/>
        <v>75</v>
      </c>
      <c r="M610" s="4">
        <f t="shared" si="506"/>
        <v>975</v>
      </c>
      <c r="N610" s="4">
        <f t="shared" si="506"/>
        <v>450</v>
      </c>
      <c r="Y610">
        <v>4</v>
      </c>
    </row>
    <row r="611" spans="1:30" x14ac:dyDescent="0.3">
      <c r="A611" s="23">
        <v>9</v>
      </c>
      <c r="B611" s="4">
        <f t="shared" si="507"/>
        <v>81</v>
      </c>
      <c r="C611" s="4">
        <f t="shared" si="504"/>
        <v>175</v>
      </c>
      <c r="D611" s="4">
        <v>1</v>
      </c>
      <c r="E611" s="4">
        <f t="shared" si="505"/>
        <v>175</v>
      </c>
      <c r="F611" s="4">
        <f t="shared" si="506"/>
        <v>35</v>
      </c>
      <c r="G611" s="4">
        <f t="shared" si="506"/>
        <v>87.5</v>
      </c>
      <c r="H611" s="4">
        <f t="shared" si="506"/>
        <v>175</v>
      </c>
      <c r="I611" s="4">
        <f t="shared" si="506"/>
        <v>441</v>
      </c>
      <c r="J611" s="4">
        <f t="shared" si="506"/>
        <v>367.5</v>
      </c>
      <c r="K611" s="4">
        <f t="shared" si="506"/>
        <v>244.99999999999997</v>
      </c>
      <c r="L611" s="4">
        <f t="shared" si="506"/>
        <v>87.5</v>
      </c>
      <c r="M611" s="4">
        <f t="shared" si="506"/>
        <v>1137.5</v>
      </c>
      <c r="N611" s="4">
        <f t="shared" si="506"/>
        <v>525</v>
      </c>
      <c r="Y611">
        <v>4</v>
      </c>
    </row>
    <row r="612" spans="1:30" x14ac:dyDescent="0.3">
      <c r="A612" s="4">
        <v>10</v>
      </c>
      <c r="B612" s="4">
        <f t="shared" si="507"/>
        <v>91</v>
      </c>
      <c r="C612" s="4">
        <f t="shared" si="504"/>
        <v>200</v>
      </c>
      <c r="D612" s="4">
        <f t="shared" ref="D612:D632" si="508">AB612</f>
        <v>1</v>
      </c>
      <c r="E612" s="4">
        <f t="shared" si="505"/>
        <v>200</v>
      </c>
      <c r="F612" s="4">
        <f t="shared" si="506"/>
        <v>40</v>
      </c>
      <c r="G612" s="4">
        <f t="shared" si="506"/>
        <v>100</v>
      </c>
      <c r="H612" s="4">
        <f t="shared" si="506"/>
        <v>200</v>
      </c>
      <c r="I612" s="4">
        <f t="shared" si="506"/>
        <v>504</v>
      </c>
      <c r="J612" s="4">
        <f t="shared" si="506"/>
        <v>420</v>
      </c>
      <c r="K612" s="4">
        <f t="shared" si="506"/>
        <v>280</v>
      </c>
      <c r="L612" s="4">
        <f t="shared" si="506"/>
        <v>100</v>
      </c>
      <c r="M612" s="4">
        <f t="shared" si="506"/>
        <v>1300</v>
      </c>
      <c r="N612" s="4">
        <f t="shared" si="506"/>
        <v>600</v>
      </c>
      <c r="Y612">
        <v>5</v>
      </c>
      <c r="Z612">
        <v>1</v>
      </c>
      <c r="AA612" s="7">
        <v>0</v>
      </c>
      <c r="AB612">
        <v>1</v>
      </c>
    </row>
    <row r="613" spans="1:30" x14ac:dyDescent="0.3">
      <c r="A613" s="4">
        <v>11</v>
      </c>
      <c r="B613" s="4">
        <f t="shared" si="507"/>
        <v>101</v>
      </c>
      <c r="C613" s="4">
        <f t="shared" si="504"/>
        <v>230</v>
      </c>
      <c r="D613" s="4">
        <f t="shared" si="508"/>
        <v>1.434645739785283</v>
      </c>
      <c r="E613" s="4">
        <f t="shared" si="505"/>
        <v>329</v>
      </c>
      <c r="F613" s="4">
        <f t="shared" si="506"/>
        <v>65.8</v>
      </c>
      <c r="G613" s="4">
        <f t="shared" si="506"/>
        <v>164.5</v>
      </c>
      <c r="H613" s="4">
        <f t="shared" si="506"/>
        <v>329</v>
      </c>
      <c r="I613" s="4">
        <f t="shared" si="506"/>
        <v>829.08</v>
      </c>
      <c r="J613" s="4">
        <f t="shared" si="506"/>
        <v>690.9</v>
      </c>
      <c r="K613" s="4">
        <f t="shared" si="506"/>
        <v>460.59999999999997</v>
      </c>
      <c r="L613" s="4">
        <f t="shared" si="506"/>
        <v>164.5</v>
      </c>
      <c r="M613" s="4">
        <f t="shared" si="506"/>
        <v>2138.5</v>
      </c>
      <c r="N613" s="4">
        <f t="shared" si="506"/>
        <v>987</v>
      </c>
      <c r="Y613">
        <v>6</v>
      </c>
      <c r="AB613">
        <f>AB612*AC613</f>
        <v>1.434645739785283</v>
      </c>
      <c r="AC613">
        <f>(AB617/AB612)^0.2</f>
        <v>1.434645739785283</v>
      </c>
      <c r="AD613">
        <f t="shared" ref="AD613:AD632" si="509">D613-D612</f>
        <v>0.43464573978528298</v>
      </c>
    </row>
    <row r="614" spans="1:30" x14ac:dyDescent="0.3">
      <c r="A614" s="23">
        <v>12</v>
      </c>
      <c r="B614" s="4">
        <f t="shared" si="507"/>
        <v>111</v>
      </c>
      <c r="C614" s="4">
        <f t="shared" si="504"/>
        <v>260</v>
      </c>
      <c r="D614" s="4">
        <f t="shared" si="508"/>
        <v>2.0582083986840618</v>
      </c>
      <c r="E614" s="4">
        <f t="shared" si="505"/>
        <v>535</v>
      </c>
      <c r="F614" s="4">
        <f t="shared" si="506"/>
        <v>107</v>
      </c>
      <c r="G614" s="4">
        <f t="shared" si="506"/>
        <v>267.5</v>
      </c>
      <c r="H614" s="4">
        <f t="shared" si="506"/>
        <v>535</v>
      </c>
      <c r="I614" s="4">
        <f t="shared" si="506"/>
        <v>1348.2</v>
      </c>
      <c r="J614" s="4">
        <f t="shared" si="506"/>
        <v>1123.5</v>
      </c>
      <c r="K614" s="4">
        <f t="shared" si="506"/>
        <v>749</v>
      </c>
      <c r="L614" s="4">
        <f t="shared" si="506"/>
        <v>267.5</v>
      </c>
      <c r="M614" s="4">
        <f t="shared" si="506"/>
        <v>3477.5</v>
      </c>
      <c r="N614" s="4">
        <f t="shared" si="506"/>
        <v>1605</v>
      </c>
      <c r="Y614">
        <v>7</v>
      </c>
      <c r="AB614">
        <f>AB613*AC614</f>
        <v>2.0582083986840618</v>
      </c>
      <c r="AC614">
        <f>(AB617/AB612)^0.2</f>
        <v>1.434645739785283</v>
      </c>
      <c r="AD614">
        <f t="shared" si="509"/>
        <v>0.62356265889877882</v>
      </c>
    </row>
    <row r="615" spans="1:30" x14ac:dyDescent="0.3">
      <c r="A615" s="4">
        <v>13</v>
      </c>
      <c r="B615" s="4">
        <f t="shared" si="507"/>
        <v>121</v>
      </c>
      <c r="C615" s="4">
        <f t="shared" si="504"/>
        <v>290</v>
      </c>
      <c r="D615" s="4">
        <f t="shared" si="508"/>
        <v>2.9527999107623786</v>
      </c>
      <c r="E615" s="4">
        <f t="shared" si="505"/>
        <v>856</v>
      </c>
      <c r="F615" s="4">
        <f t="shared" si="506"/>
        <v>171.20000000000002</v>
      </c>
      <c r="G615" s="4">
        <f t="shared" si="506"/>
        <v>428</v>
      </c>
      <c r="H615" s="4">
        <f t="shared" si="506"/>
        <v>856</v>
      </c>
      <c r="I615" s="4">
        <f t="shared" si="506"/>
        <v>2157.12</v>
      </c>
      <c r="J615" s="4">
        <f t="shared" si="506"/>
        <v>1797.6000000000001</v>
      </c>
      <c r="K615" s="4">
        <f t="shared" si="506"/>
        <v>1198.3999999999999</v>
      </c>
      <c r="L615" s="4">
        <f t="shared" si="506"/>
        <v>428</v>
      </c>
      <c r="M615" s="4">
        <f t="shared" si="506"/>
        <v>5564</v>
      </c>
      <c r="N615" s="4">
        <f t="shared" si="506"/>
        <v>2568</v>
      </c>
      <c r="Y615">
        <v>7</v>
      </c>
      <c r="AB615">
        <f>AB614*AC615</f>
        <v>2.9527999107623786</v>
      </c>
      <c r="AC615">
        <f>(AB617/AB612)^0.2</f>
        <v>1.434645739785283</v>
      </c>
      <c r="AD615">
        <f t="shared" si="509"/>
        <v>0.89459151207831678</v>
      </c>
    </row>
    <row r="616" spans="1:30" x14ac:dyDescent="0.3">
      <c r="A616" s="4">
        <v>14</v>
      </c>
      <c r="B616" s="4">
        <f t="shared" si="507"/>
        <v>131</v>
      </c>
      <c r="C616" s="4">
        <f t="shared" si="504"/>
        <v>320</v>
      </c>
      <c r="D616" s="4">
        <f t="shared" si="508"/>
        <v>4.2362218124136106</v>
      </c>
      <c r="E616" s="4">
        <f t="shared" si="505"/>
        <v>1355</v>
      </c>
      <c r="F616" s="4">
        <f t="shared" si="506"/>
        <v>271</v>
      </c>
      <c r="G616" s="4">
        <f t="shared" si="506"/>
        <v>677.5</v>
      </c>
      <c r="H616" s="4">
        <f t="shared" si="506"/>
        <v>1355</v>
      </c>
      <c r="I616" s="4">
        <f t="shared" si="506"/>
        <v>3414.6</v>
      </c>
      <c r="J616" s="4">
        <f t="shared" si="506"/>
        <v>2845.5</v>
      </c>
      <c r="K616" s="4">
        <f t="shared" si="506"/>
        <v>1896.9999999999998</v>
      </c>
      <c r="L616" s="4">
        <f t="shared" si="506"/>
        <v>677.5</v>
      </c>
      <c r="M616" s="4">
        <f t="shared" si="506"/>
        <v>8807.5</v>
      </c>
      <c r="N616" s="4">
        <f t="shared" si="506"/>
        <v>4065</v>
      </c>
      <c r="Y616">
        <v>7</v>
      </c>
      <c r="AB616">
        <f>AB615*AC616</f>
        <v>4.2362218124136106</v>
      </c>
      <c r="AC616">
        <f>(AB617/AB612)^0.2</f>
        <v>1.434645739785283</v>
      </c>
      <c r="AD616">
        <f t="shared" si="509"/>
        <v>1.283421901651232</v>
      </c>
    </row>
    <row r="617" spans="1:30" x14ac:dyDescent="0.3">
      <c r="A617" s="23">
        <v>15</v>
      </c>
      <c r="B617" s="4">
        <f t="shared" si="507"/>
        <v>141</v>
      </c>
      <c r="C617" s="4">
        <f t="shared" si="504"/>
        <v>350</v>
      </c>
      <c r="D617" s="4">
        <f t="shared" si="508"/>
        <v>6.0774775759646751</v>
      </c>
      <c r="E617" s="4">
        <f t="shared" si="505"/>
        <v>2127</v>
      </c>
      <c r="F617" s="4">
        <f t="shared" si="506"/>
        <v>425.40000000000003</v>
      </c>
      <c r="G617" s="4">
        <f t="shared" si="506"/>
        <v>1063.5</v>
      </c>
      <c r="H617" s="4">
        <f t="shared" si="506"/>
        <v>2127</v>
      </c>
      <c r="I617" s="4">
        <f t="shared" si="506"/>
        <v>5360.04</v>
      </c>
      <c r="J617" s="4">
        <f t="shared" si="506"/>
        <v>4466.7</v>
      </c>
      <c r="K617" s="4">
        <f t="shared" si="506"/>
        <v>2977.7999999999997</v>
      </c>
      <c r="L617" s="4">
        <f t="shared" si="506"/>
        <v>1063.5</v>
      </c>
      <c r="M617" s="8">
        <f t="shared" si="506"/>
        <v>13825.5</v>
      </c>
      <c r="N617" s="4">
        <f t="shared" si="506"/>
        <v>6381</v>
      </c>
      <c r="Y617">
        <v>11</v>
      </c>
      <c r="AA617" s="7">
        <v>0.2</v>
      </c>
      <c r="AB617">
        <f>(Z632-Z612)*AA617+Z612</f>
        <v>6.0774775759646751</v>
      </c>
      <c r="AD617">
        <f t="shared" si="509"/>
        <v>1.8412557635510645</v>
      </c>
    </row>
    <row r="618" spans="1:30" x14ac:dyDescent="0.3">
      <c r="A618" s="4">
        <v>16</v>
      </c>
      <c r="B618" s="4">
        <f t="shared" si="507"/>
        <v>151</v>
      </c>
      <c r="C618" s="4">
        <f t="shared" si="504"/>
        <v>380</v>
      </c>
      <c r="D618" s="4">
        <f t="shared" si="508"/>
        <v>7.396996520689088</v>
      </c>
      <c r="E618" s="4">
        <f t="shared" si="505"/>
        <v>2810</v>
      </c>
      <c r="F618" s="4">
        <f t="shared" si="506"/>
        <v>562</v>
      </c>
      <c r="G618" s="4">
        <f t="shared" si="506"/>
        <v>1405</v>
      </c>
      <c r="H618" s="4">
        <f t="shared" si="506"/>
        <v>2810</v>
      </c>
      <c r="I618" s="4">
        <f t="shared" si="506"/>
        <v>7081.2</v>
      </c>
      <c r="J618" s="4">
        <f t="shared" si="506"/>
        <v>5901</v>
      </c>
      <c r="K618" s="4">
        <f t="shared" si="506"/>
        <v>3933.9999999999995</v>
      </c>
      <c r="L618" s="4">
        <f t="shared" si="506"/>
        <v>1405</v>
      </c>
      <c r="M618" s="4">
        <f t="shared" si="506"/>
        <v>18265</v>
      </c>
      <c r="N618" s="4">
        <f t="shared" si="506"/>
        <v>8430</v>
      </c>
      <c r="Y618">
        <v>12</v>
      </c>
      <c r="AB618">
        <f>AB617*AC618</f>
        <v>7.396996520689088</v>
      </c>
      <c r="AC618">
        <f>(AB622/AB617)^0.2</f>
        <v>1.21711621774515</v>
      </c>
      <c r="AD618">
        <f t="shared" si="509"/>
        <v>1.3195189447244129</v>
      </c>
    </row>
    <row r="619" spans="1:30" x14ac:dyDescent="0.3">
      <c r="A619" s="4">
        <v>17</v>
      </c>
      <c r="B619" s="4">
        <f t="shared" si="507"/>
        <v>161</v>
      </c>
      <c r="C619" s="4">
        <f t="shared" si="504"/>
        <v>415</v>
      </c>
      <c r="D619" s="4">
        <f t="shared" si="508"/>
        <v>9.0030044279351369</v>
      </c>
      <c r="E619" s="4">
        <f t="shared" si="505"/>
        <v>3736</v>
      </c>
      <c r="F619" s="4">
        <f t="shared" ref="F619:N632" si="510">$E619*F$125</f>
        <v>747.2</v>
      </c>
      <c r="G619" s="4">
        <f t="shared" si="510"/>
        <v>1868</v>
      </c>
      <c r="H619" s="4">
        <f t="shared" si="510"/>
        <v>3736</v>
      </c>
      <c r="I619" s="4">
        <f t="shared" si="510"/>
        <v>9414.7199999999993</v>
      </c>
      <c r="J619" s="4">
        <f t="shared" si="510"/>
        <v>7845.6</v>
      </c>
      <c r="K619" s="4">
        <f t="shared" si="510"/>
        <v>5230.3999999999996</v>
      </c>
      <c r="L619" s="4">
        <f t="shared" si="510"/>
        <v>1868</v>
      </c>
      <c r="M619" s="4">
        <f t="shared" si="510"/>
        <v>24284</v>
      </c>
      <c r="N619" s="4">
        <f t="shared" si="510"/>
        <v>11208</v>
      </c>
      <c r="Y619">
        <v>12</v>
      </c>
      <c r="AB619">
        <f>AB618*AC619</f>
        <v>9.0030044279351369</v>
      </c>
      <c r="AC619">
        <f>(AB622/AB617)^0.2</f>
        <v>1.21711621774515</v>
      </c>
      <c r="AD619">
        <f t="shared" si="509"/>
        <v>1.6060079072460489</v>
      </c>
    </row>
    <row r="620" spans="1:30" x14ac:dyDescent="0.3">
      <c r="A620" s="23">
        <v>18</v>
      </c>
      <c r="B620" s="4">
        <f t="shared" si="507"/>
        <v>171</v>
      </c>
      <c r="C620" s="4">
        <f t="shared" si="504"/>
        <v>450</v>
      </c>
      <c r="D620" s="4">
        <f t="shared" si="508"/>
        <v>10.957702697671252</v>
      </c>
      <c r="E620" s="4">
        <f t="shared" si="505"/>
        <v>4930</v>
      </c>
      <c r="F620" s="4">
        <f t="shared" si="510"/>
        <v>986</v>
      </c>
      <c r="G620" s="4">
        <f t="shared" si="510"/>
        <v>2465</v>
      </c>
      <c r="H620" s="4">
        <f t="shared" si="510"/>
        <v>4930</v>
      </c>
      <c r="I620" s="4">
        <f t="shared" si="510"/>
        <v>12423.6</v>
      </c>
      <c r="J620" s="4">
        <f t="shared" si="510"/>
        <v>10353</v>
      </c>
      <c r="K620" s="4">
        <f t="shared" si="510"/>
        <v>6902</v>
      </c>
      <c r="L620" s="4">
        <f t="shared" si="510"/>
        <v>2465</v>
      </c>
      <c r="M620" s="4">
        <f t="shared" si="510"/>
        <v>32045</v>
      </c>
      <c r="N620" s="4">
        <f t="shared" si="510"/>
        <v>14790</v>
      </c>
      <c r="Y620">
        <v>13</v>
      </c>
      <c r="AB620">
        <f>AB619*AC620</f>
        <v>10.957702697671252</v>
      </c>
      <c r="AC620">
        <f>(AB622/AB617)^0.2</f>
        <v>1.21711621774515</v>
      </c>
      <c r="AD620">
        <f t="shared" si="509"/>
        <v>1.9546982697361148</v>
      </c>
    </row>
    <row r="621" spans="1:30" x14ac:dyDescent="0.3">
      <c r="A621" s="4">
        <v>19</v>
      </c>
      <c r="B621" s="4">
        <f t="shared" si="507"/>
        <v>181</v>
      </c>
      <c r="C621" s="4">
        <f t="shared" si="504"/>
        <v>485</v>
      </c>
      <c r="D621" s="4">
        <f t="shared" si="508"/>
        <v>13.336797662565461</v>
      </c>
      <c r="E621" s="4">
        <f t="shared" si="505"/>
        <v>6468</v>
      </c>
      <c r="F621" s="4">
        <f t="shared" si="510"/>
        <v>1293.6000000000001</v>
      </c>
      <c r="G621" s="4">
        <f t="shared" si="510"/>
        <v>3234</v>
      </c>
      <c r="H621" s="4">
        <f t="shared" si="510"/>
        <v>6468</v>
      </c>
      <c r="I621" s="4">
        <f t="shared" si="510"/>
        <v>16299.36</v>
      </c>
      <c r="J621" s="4">
        <f t="shared" si="510"/>
        <v>13582.800000000001</v>
      </c>
      <c r="K621" s="4">
        <f t="shared" si="510"/>
        <v>9055.1999999999989</v>
      </c>
      <c r="L621" s="4">
        <f t="shared" si="510"/>
        <v>3234</v>
      </c>
      <c r="M621" s="4">
        <f t="shared" si="510"/>
        <v>42042</v>
      </c>
      <c r="N621" s="4">
        <f t="shared" si="510"/>
        <v>19404</v>
      </c>
      <c r="Y621">
        <v>14</v>
      </c>
      <c r="AB621">
        <f>AB620*AC621</f>
        <v>13.336797662565461</v>
      </c>
      <c r="AC621">
        <f>(AB622/AB617)^0.2</f>
        <v>1.21711621774515</v>
      </c>
      <c r="AD621">
        <f t="shared" si="509"/>
        <v>2.3790949648942092</v>
      </c>
    </row>
    <row r="622" spans="1:30" x14ac:dyDescent="0.3">
      <c r="A622" s="4">
        <v>20</v>
      </c>
      <c r="B622" s="8">
        <f t="shared" si="507"/>
        <v>191</v>
      </c>
      <c r="C622" s="4">
        <f t="shared" si="504"/>
        <v>520</v>
      </c>
      <c r="D622" s="4">
        <f t="shared" si="508"/>
        <v>16.232432727894022</v>
      </c>
      <c r="E622" s="4">
        <f t="shared" si="505"/>
        <v>8440</v>
      </c>
      <c r="F622" s="4">
        <f t="shared" si="510"/>
        <v>1688</v>
      </c>
      <c r="G622" s="4">
        <f t="shared" si="510"/>
        <v>4220</v>
      </c>
      <c r="H622" s="4">
        <f t="shared" si="510"/>
        <v>8440</v>
      </c>
      <c r="I622" s="4">
        <f t="shared" si="510"/>
        <v>21268.799999999999</v>
      </c>
      <c r="J622" s="4">
        <f t="shared" si="510"/>
        <v>17724</v>
      </c>
      <c r="K622" s="4">
        <f t="shared" si="510"/>
        <v>11816</v>
      </c>
      <c r="L622" s="4">
        <f t="shared" si="510"/>
        <v>4220</v>
      </c>
      <c r="M622" s="4">
        <f t="shared" si="510"/>
        <v>54860</v>
      </c>
      <c r="N622" s="4">
        <f t="shared" si="510"/>
        <v>25320</v>
      </c>
      <c r="Y622">
        <v>14</v>
      </c>
      <c r="AA622" s="7">
        <v>0.6</v>
      </c>
      <c r="AB622">
        <f>(Z632-Z612)*AA622+Z612</f>
        <v>16.232432727894022</v>
      </c>
      <c r="AD622">
        <f t="shared" si="509"/>
        <v>2.8956350653285607</v>
      </c>
    </row>
    <row r="623" spans="1:30" x14ac:dyDescent="0.3">
      <c r="A623" s="23">
        <v>21</v>
      </c>
      <c r="B623" s="4">
        <f t="shared" si="507"/>
        <v>201</v>
      </c>
      <c r="C623" s="4">
        <f t="shared" si="504"/>
        <v>555</v>
      </c>
      <c r="D623" s="4">
        <f t="shared" si="508"/>
        <v>17.530715672092526</v>
      </c>
      <c r="E623" s="4">
        <f t="shared" si="505"/>
        <v>9729</v>
      </c>
      <c r="F623" s="4">
        <f t="shared" si="510"/>
        <v>1945.8000000000002</v>
      </c>
      <c r="G623" s="4">
        <f t="shared" si="510"/>
        <v>4864.5</v>
      </c>
      <c r="H623" s="4">
        <f t="shared" si="510"/>
        <v>9729</v>
      </c>
      <c r="I623" s="4">
        <f t="shared" si="510"/>
        <v>24517.08</v>
      </c>
      <c r="J623" s="4">
        <f t="shared" si="510"/>
        <v>20430.900000000001</v>
      </c>
      <c r="K623" s="4">
        <f t="shared" si="510"/>
        <v>13620.599999999999</v>
      </c>
      <c r="L623" s="4">
        <f t="shared" si="510"/>
        <v>4864.5</v>
      </c>
      <c r="M623" s="4">
        <f t="shared" si="510"/>
        <v>63238.5</v>
      </c>
      <c r="N623" s="4">
        <f t="shared" si="510"/>
        <v>29187</v>
      </c>
      <c r="Y623">
        <v>14</v>
      </c>
      <c r="AB623">
        <f>AB622*AC623</f>
        <v>17.530715672092526</v>
      </c>
      <c r="AC623">
        <f>(AB627/AB622)^0.2</f>
        <v>1.0799807993023447</v>
      </c>
      <c r="AD623">
        <f t="shared" si="509"/>
        <v>1.2982829441985047</v>
      </c>
    </row>
    <row r="624" spans="1:30" x14ac:dyDescent="0.3">
      <c r="A624" s="4">
        <v>22</v>
      </c>
      <c r="B624" s="4">
        <f t="shared" si="507"/>
        <v>211</v>
      </c>
      <c r="C624" s="4">
        <f t="shared" si="504"/>
        <v>590</v>
      </c>
      <c r="D624" s="4">
        <f t="shared" si="508"/>
        <v>18.932836323888626</v>
      </c>
      <c r="E624" s="4">
        <f t="shared" si="505"/>
        <v>11170</v>
      </c>
      <c r="F624" s="4">
        <f t="shared" si="510"/>
        <v>2234</v>
      </c>
      <c r="G624" s="4">
        <f t="shared" si="510"/>
        <v>5585</v>
      </c>
      <c r="H624" s="4">
        <f t="shared" si="510"/>
        <v>11170</v>
      </c>
      <c r="I624" s="4">
        <f t="shared" si="510"/>
        <v>28148.400000000001</v>
      </c>
      <c r="J624" s="4">
        <f t="shared" si="510"/>
        <v>23457</v>
      </c>
      <c r="K624" s="4">
        <f t="shared" si="510"/>
        <v>15637.999999999998</v>
      </c>
      <c r="L624" s="4">
        <f t="shared" si="510"/>
        <v>5585</v>
      </c>
      <c r="M624" s="4">
        <f t="shared" si="510"/>
        <v>72605</v>
      </c>
      <c r="N624" s="4">
        <f t="shared" si="510"/>
        <v>33510</v>
      </c>
      <c r="Y624">
        <v>15</v>
      </c>
      <c r="AB624">
        <f>AB623*AC624</f>
        <v>18.932836323888626</v>
      </c>
      <c r="AC624">
        <f>(AB627/AB622)^0.2</f>
        <v>1.0799807993023447</v>
      </c>
      <c r="AD624">
        <f t="shared" si="509"/>
        <v>1.4021206517960998</v>
      </c>
    </row>
    <row r="625" spans="1:30" x14ac:dyDescent="0.3">
      <c r="A625" s="4">
        <v>23</v>
      </c>
      <c r="B625" s="4">
        <f t="shared" si="507"/>
        <v>221</v>
      </c>
      <c r="C625" s="4">
        <f t="shared" si="504"/>
        <v>630</v>
      </c>
      <c r="D625" s="4">
        <f t="shared" si="508"/>
        <v>20.447099706133702</v>
      </c>
      <c r="E625" s="4">
        <f t="shared" si="505"/>
        <v>12881</v>
      </c>
      <c r="F625" s="4">
        <f t="shared" si="510"/>
        <v>2576.2000000000003</v>
      </c>
      <c r="G625" s="4">
        <f t="shared" si="510"/>
        <v>6440.5</v>
      </c>
      <c r="H625" s="4">
        <f t="shared" si="510"/>
        <v>12881</v>
      </c>
      <c r="I625" s="4">
        <f t="shared" si="510"/>
        <v>32460.12</v>
      </c>
      <c r="J625" s="4">
        <f t="shared" si="510"/>
        <v>27050.100000000002</v>
      </c>
      <c r="K625" s="4">
        <f t="shared" si="510"/>
        <v>18033.399999999998</v>
      </c>
      <c r="L625" s="4">
        <f t="shared" si="510"/>
        <v>6440.5</v>
      </c>
      <c r="M625" s="4">
        <f t="shared" si="510"/>
        <v>83726.5</v>
      </c>
      <c r="N625" s="4">
        <f t="shared" si="510"/>
        <v>38643</v>
      </c>
      <c r="Y625">
        <v>16</v>
      </c>
      <c r="AB625">
        <f>AB624*AC625</f>
        <v>20.447099706133702</v>
      </c>
      <c r="AC625">
        <f>(AB627/AB622)^0.2</f>
        <v>1.0799807993023447</v>
      </c>
      <c r="AD625">
        <f t="shared" si="509"/>
        <v>1.5142633822450762</v>
      </c>
    </row>
    <row r="626" spans="1:30" x14ac:dyDescent="0.3">
      <c r="A626" s="23">
        <v>24</v>
      </c>
      <c r="B626" s="4">
        <f t="shared" si="507"/>
        <v>231</v>
      </c>
      <c r="C626" s="4">
        <f t="shared" si="504"/>
        <v>670</v>
      </c>
      <c r="D626" s="4">
        <f t="shared" si="508"/>
        <v>22.082475084045011</v>
      </c>
      <c r="E626" s="4">
        <f t="shared" si="505"/>
        <v>14795</v>
      </c>
      <c r="F626" s="4">
        <f t="shared" si="510"/>
        <v>2959</v>
      </c>
      <c r="G626" s="4">
        <f t="shared" si="510"/>
        <v>7397.5</v>
      </c>
      <c r="H626" s="4">
        <f t="shared" si="510"/>
        <v>14795</v>
      </c>
      <c r="I626" s="4">
        <f t="shared" si="510"/>
        <v>37283.4</v>
      </c>
      <c r="J626" s="4">
        <f t="shared" si="510"/>
        <v>31069.5</v>
      </c>
      <c r="K626" s="4">
        <f t="shared" si="510"/>
        <v>20713</v>
      </c>
      <c r="L626" s="4">
        <f t="shared" si="510"/>
        <v>7397.5</v>
      </c>
      <c r="M626" s="4">
        <f t="shared" si="510"/>
        <v>96167.5</v>
      </c>
      <c r="N626" s="4">
        <f t="shared" si="510"/>
        <v>44385</v>
      </c>
      <c r="Y626">
        <v>16</v>
      </c>
      <c r="AB626">
        <f>AB625*AC626</f>
        <v>22.082475084045011</v>
      </c>
      <c r="AC626">
        <f>(AB627/AB622)^0.2</f>
        <v>1.0799807993023447</v>
      </c>
      <c r="AD626">
        <f t="shared" si="509"/>
        <v>1.6353753779113092</v>
      </c>
    </row>
    <row r="627" spans="1:30" x14ac:dyDescent="0.3">
      <c r="A627" s="4">
        <v>25</v>
      </c>
      <c r="B627" s="4">
        <f t="shared" si="507"/>
        <v>241</v>
      </c>
      <c r="C627" s="4">
        <f t="shared" si="504"/>
        <v>710</v>
      </c>
      <c r="D627" s="4">
        <f t="shared" si="508"/>
        <v>23.848649091841036</v>
      </c>
      <c r="E627" s="4">
        <f t="shared" si="505"/>
        <v>16932</v>
      </c>
      <c r="F627" s="4">
        <f t="shared" si="510"/>
        <v>3386.4</v>
      </c>
      <c r="G627" s="4">
        <f t="shared" si="510"/>
        <v>8466</v>
      </c>
      <c r="H627" s="4">
        <f t="shared" si="510"/>
        <v>16932</v>
      </c>
      <c r="I627" s="4">
        <f t="shared" si="510"/>
        <v>42668.639999999999</v>
      </c>
      <c r="J627" s="4">
        <f t="shared" si="510"/>
        <v>35557.200000000004</v>
      </c>
      <c r="K627" s="4">
        <f t="shared" si="510"/>
        <v>23704.799999999999</v>
      </c>
      <c r="L627" s="4">
        <f t="shared" si="510"/>
        <v>8466</v>
      </c>
      <c r="M627" s="4">
        <f t="shared" si="510"/>
        <v>110058</v>
      </c>
      <c r="N627" s="4">
        <f t="shared" si="510"/>
        <v>50796</v>
      </c>
      <c r="Y627">
        <v>17</v>
      </c>
      <c r="AA627" s="7">
        <v>0.9</v>
      </c>
      <c r="AB627">
        <f>(Z632-Z612)*AA627+Z612</f>
        <v>23.848649091841036</v>
      </c>
      <c r="AD627">
        <f t="shared" si="509"/>
        <v>1.7661740077960246</v>
      </c>
    </row>
    <row r="628" spans="1:30" x14ac:dyDescent="0.3">
      <c r="A628" s="4">
        <v>26</v>
      </c>
      <c r="B628" s="4">
        <f t="shared" si="507"/>
        <v>251</v>
      </c>
      <c r="C628" s="4">
        <f t="shared" si="504"/>
        <v>750</v>
      </c>
      <c r="D628" s="4">
        <f t="shared" si="508"/>
        <v>24.336062213150477</v>
      </c>
      <c r="E628" s="4">
        <f t="shared" si="505"/>
        <v>18252</v>
      </c>
      <c r="F628" s="4">
        <f t="shared" si="510"/>
        <v>3650.4</v>
      </c>
      <c r="G628" s="4">
        <f t="shared" si="510"/>
        <v>9126</v>
      </c>
      <c r="H628" s="4">
        <f t="shared" si="510"/>
        <v>18252</v>
      </c>
      <c r="I628" s="4">
        <f t="shared" si="510"/>
        <v>45995.040000000001</v>
      </c>
      <c r="J628" s="4">
        <f t="shared" si="510"/>
        <v>38329.200000000004</v>
      </c>
      <c r="K628" s="4">
        <f t="shared" si="510"/>
        <v>25552.799999999999</v>
      </c>
      <c r="L628" s="4">
        <f t="shared" si="510"/>
        <v>9126</v>
      </c>
      <c r="M628" s="4">
        <f t="shared" si="510"/>
        <v>118638</v>
      </c>
      <c r="N628" s="4">
        <f t="shared" si="510"/>
        <v>54756</v>
      </c>
      <c r="Y628">
        <v>18</v>
      </c>
      <c r="AB628">
        <f>AB627*AC628</f>
        <v>24.336062213150477</v>
      </c>
      <c r="AC628">
        <f>(AB632/AB627)^0.2</f>
        <v>1.0204377664928699</v>
      </c>
      <c r="AD628">
        <f t="shared" si="509"/>
        <v>0.48741312130944081</v>
      </c>
    </row>
    <row r="629" spans="1:30" x14ac:dyDescent="0.3">
      <c r="A629" s="23">
        <v>27</v>
      </c>
      <c r="B629" s="4">
        <f t="shared" si="507"/>
        <v>261</v>
      </c>
      <c r="C629" s="4">
        <f t="shared" si="504"/>
        <v>790</v>
      </c>
      <c r="D629" s="4">
        <f t="shared" si="508"/>
        <v>24.833436970018802</v>
      </c>
      <c r="E629" s="4">
        <f t="shared" si="505"/>
        <v>19618</v>
      </c>
      <c r="F629" s="4">
        <f t="shared" si="510"/>
        <v>3923.6000000000004</v>
      </c>
      <c r="G629" s="4">
        <f t="shared" si="510"/>
        <v>9809</v>
      </c>
      <c r="H629" s="4">
        <f t="shared" si="510"/>
        <v>19618</v>
      </c>
      <c r="I629" s="4">
        <f t="shared" si="510"/>
        <v>49437.36</v>
      </c>
      <c r="J629" s="4">
        <f t="shared" si="510"/>
        <v>41197.800000000003</v>
      </c>
      <c r="K629" s="4">
        <f t="shared" si="510"/>
        <v>27465.199999999997</v>
      </c>
      <c r="L629" s="4">
        <f t="shared" si="510"/>
        <v>9809</v>
      </c>
      <c r="M629" s="4">
        <f t="shared" si="510"/>
        <v>127517</v>
      </c>
      <c r="N629" s="4">
        <f t="shared" si="510"/>
        <v>58854</v>
      </c>
      <c r="Y629">
        <v>18</v>
      </c>
      <c r="AB629">
        <f>AB628*AC629</f>
        <v>24.833436970018802</v>
      </c>
      <c r="AC629">
        <f>(AB632/AB627)^0.2</f>
        <v>1.0204377664928699</v>
      </c>
      <c r="AD629">
        <f t="shared" si="509"/>
        <v>0.49737475686832511</v>
      </c>
    </row>
    <row r="630" spans="1:30" x14ac:dyDescent="0.3">
      <c r="A630" s="4">
        <v>28</v>
      </c>
      <c r="B630" s="4">
        <f t="shared" si="507"/>
        <v>271</v>
      </c>
      <c r="C630" s="4">
        <f t="shared" si="504"/>
        <v>830</v>
      </c>
      <c r="D630" s="4">
        <f t="shared" si="508"/>
        <v>25.340976956027447</v>
      </c>
      <c r="E630" s="4">
        <f t="shared" si="505"/>
        <v>21033</v>
      </c>
      <c r="F630" s="4">
        <f t="shared" si="510"/>
        <v>4206.6000000000004</v>
      </c>
      <c r="G630" s="4">
        <f t="shared" si="510"/>
        <v>10516.5</v>
      </c>
      <c r="H630" s="4">
        <f t="shared" si="510"/>
        <v>21033</v>
      </c>
      <c r="I630" s="4">
        <f t="shared" si="510"/>
        <v>53003.16</v>
      </c>
      <c r="J630" s="4">
        <f t="shared" si="510"/>
        <v>44169.3</v>
      </c>
      <c r="K630" s="4">
        <f t="shared" si="510"/>
        <v>29446.199999999997</v>
      </c>
      <c r="L630" s="4">
        <f t="shared" si="510"/>
        <v>10516.5</v>
      </c>
      <c r="M630" s="4">
        <f t="shared" si="510"/>
        <v>136714.5</v>
      </c>
      <c r="N630" s="4">
        <f t="shared" si="510"/>
        <v>63099</v>
      </c>
      <c r="Y630">
        <v>19</v>
      </c>
      <c r="AB630">
        <f>AB629*AC630</f>
        <v>25.340976956027447</v>
      </c>
      <c r="AC630">
        <f>(AB632/AB627)^0.2</f>
        <v>1.0204377664928699</v>
      </c>
      <c r="AD630">
        <f t="shared" si="509"/>
        <v>0.50753998600864492</v>
      </c>
    </row>
    <row r="631" spans="1:30" x14ac:dyDescent="0.3">
      <c r="A631" s="4">
        <v>29</v>
      </c>
      <c r="B631" s="4">
        <f t="shared" si="507"/>
        <v>281</v>
      </c>
      <c r="C631" s="4">
        <f t="shared" si="504"/>
        <v>870</v>
      </c>
      <c r="D631" s="4">
        <f t="shared" si="508"/>
        <v>25.858889925755932</v>
      </c>
      <c r="E631" s="4">
        <f t="shared" si="505"/>
        <v>22497</v>
      </c>
      <c r="F631" s="4">
        <f t="shared" si="510"/>
        <v>4499.4000000000005</v>
      </c>
      <c r="G631" s="4">
        <f t="shared" si="510"/>
        <v>11248.5</v>
      </c>
      <c r="H631" s="4">
        <f t="shared" si="510"/>
        <v>22497</v>
      </c>
      <c r="I631" s="4">
        <f t="shared" si="510"/>
        <v>56692.44</v>
      </c>
      <c r="J631" s="4">
        <f t="shared" si="510"/>
        <v>47243.700000000004</v>
      </c>
      <c r="K631" s="4">
        <f t="shared" si="510"/>
        <v>31495.8</v>
      </c>
      <c r="L631" s="4">
        <f t="shared" si="510"/>
        <v>11248.5</v>
      </c>
      <c r="M631" s="4">
        <f t="shared" si="510"/>
        <v>146230.5</v>
      </c>
      <c r="N631" s="8">
        <f t="shared" si="510"/>
        <v>67491</v>
      </c>
      <c r="O631" s="7"/>
      <c r="P631" s="7"/>
      <c r="Q631" s="7"/>
      <c r="R631" s="7"/>
      <c r="S631" s="7"/>
      <c r="T631" s="7"/>
      <c r="U631" s="7"/>
      <c r="V631" s="7"/>
      <c r="W631" s="7"/>
      <c r="X631" s="7"/>
      <c r="Y631">
        <v>19</v>
      </c>
      <c r="AB631">
        <f>AB630*AC631</f>
        <v>25.858889925755932</v>
      </c>
      <c r="AC631">
        <f>(AB632/AB627)^0.2</f>
        <v>1.0204377664928699</v>
      </c>
      <c r="AD631">
        <f t="shared" si="509"/>
        <v>0.517912969728485</v>
      </c>
    </row>
    <row r="632" spans="1:30" x14ac:dyDescent="0.3">
      <c r="A632" s="23">
        <v>30</v>
      </c>
      <c r="B632" s="4">
        <f t="shared" si="507"/>
        <v>291</v>
      </c>
      <c r="C632" s="4">
        <f t="shared" si="504"/>
        <v>910</v>
      </c>
      <c r="D632" s="4">
        <f t="shared" si="508"/>
        <v>26.387387879823372</v>
      </c>
      <c r="E632" s="4">
        <f t="shared" si="505"/>
        <v>24012</v>
      </c>
      <c r="F632" s="4">
        <f t="shared" si="510"/>
        <v>4802.4000000000005</v>
      </c>
      <c r="G632" s="4">
        <f t="shared" si="510"/>
        <v>12006</v>
      </c>
      <c r="H632" s="4">
        <f t="shared" si="510"/>
        <v>24012</v>
      </c>
      <c r="I632" s="4">
        <f t="shared" si="510"/>
        <v>60510.239999999998</v>
      </c>
      <c r="J632" s="4">
        <f t="shared" si="510"/>
        <v>50425.200000000004</v>
      </c>
      <c r="K632" s="4">
        <f t="shared" si="510"/>
        <v>33616.799999999996</v>
      </c>
      <c r="L632" s="4">
        <f t="shared" si="510"/>
        <v>12006</v>
      </c>
      <c r="M632" s="4">
        <f t="shared" si="510"/>
        <v>156078</v>
      </c>
      <c r="N632" s="4">
        <f t="shared" si="510"/>
        <v>72036</v>
      </c>
      <c r="Y632">
        <v>19</v>
      </c>
      <c r="Z632">
        <f>D601*AA632</f>
        <v>26.387387879823372</v>
      </c>
      <c r="AA632" s="7">
        <v>1</v>
      </c>
      <c r="AB632">
        <f>(Z632-Z612)*AA632+Z612</f>
        <v>26.387387879823372</v>
      </c>
      <c r="AD632">
        <f t="shared" si="509"/>
        <v>0.52849795406743993</v>
      </c>
    </row>
    <row r="635" spans="1:30" x14ac:dyDescent="0.3">
      <c r="A635" s="20" t="s">
        <v>2</v>
      </c>
      <c r="B635" s="8">
        <v>15</v>
      </c>
      <c r="C635" s="20" t="s">
        <v>43</v>
      </c>
      <c r="D635" s="21">
        <f>INDEX($AB:$AB,MATCH(B635,$AA:$AA,0))</f>
        <v>29.026126667805709</v>
      </c>
      <c r="F635">
        <v>0.2</v>
      </c>
      <c r="G635">
        <v>0.5</v>
      </c>
      <c r="H635">
        <v>1</v>
      </c>
      <c r="I635">
        <v>2.52</v>
      </c>
      <c r="J635">
        <v>2.1</v>
      </c>
      <c r="K635">
        <v>1.4</v>
      </c>
      <c r="L635">
        <v>0.5</v>
      </c>
      <c r="M635">
        <v>6.5</v>
      </c>
      <c r="N635">
        <v>3</v>
      </c>
    </row>
    <row r="636" spans="1:30" ht="16.5" x14ac:dyDescent="0.3">
      <c r="A636" s="1" t="s">
        <v>20</v>
      </c>
      <c r="B636" s="1" t="s">
        <v>5</v>
      </c>
      <c r="C636" s="1" t="s">
        <v>19</v>
      </c>
      <c r="D636" s="1" t="s">
        <v>52</v>
      </c>
      <c r="E636" s="22" t="s">
        <v>36</v>
      </c>
      <c r="F636" s="1" t="s">
        <v>53</v>
      </c>
      <c r="G636" s="1" t="s">
        <v>54</v>
      </c>
      <c r="H636" s="1" t="s">
        <v>46</v>
      </c>
      <c r="I636" s="1" t="s">
        <v>55</v>
      </c>
      <c r="J636" s="1" t="s">
        <v>56</v>
      </c>
      <c r="K636" s="1" t="s">
        <v>57</v>
      </c>
      <c r="L636" s="1" t="s">
        <v>47</v>
      </c>
      <c r="M636" s="1" t="s">
        <v>48</v>
      </c>
      <c r="N636" s="1" t="s">
        <v>3</v>
      </c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 t="s">
        <v>58</v>
      </c>
    </row>
    <row r="637" spans="1:30" x14ac:dyDescent="0.3">
      <c r="A637" s="4">
        <v>1</v>
      </c>
      <c r="B637" s="4">
        <v>1</v>
      </c>
      <c r="C637" s="4">
        <f t="shared" ref="C637:C666" si="511">C603</f>
        <v>30</v>
      </c>
      <c r="D637" s="4">
        <v>1</v>
      </c>
      <c r="E637" s="4">
        <f t="shared" ref="E637:E666" si="512">INT(D637*C637)</f>
        <v>30</v>
      </c>
      <c r="F637" s="4">
        <f t="shared" ref="F637:N652" si="513">$E637*F$125</f>
        <v>6</v>
      </c>
      <c r="G637" s="4">
        <f t="shared" si="513"/>
        <v>15</v>
      </c>
      <c r="H637" s="4">
        <f t="shared" si="513"/>
        <v>30</v>
      </c>
      <c r="I637" s="4">
        <f t="shared" si="513"/>
        <v>75.599999999999994</v>
      </c>
      <c r="J637" s="4">
        <f t="shared" si="513"/>
        <v>63</v>
      </c>
      <c r="K637" s="4">
        <f t="shared" si="513"/>
        <v>42</v>
      </c>
      <c r="L637" s="4">
        <f t="shared" si="513"/>
        <v>15</v>
      </c>
      <c r="M637" s="4">
        <f t="shared" si="513"/>
        <v>195</v>
      </c>
      <c r="N637" s="4">
        <f t="shared" si="513"/>
        <v>90</v>
      </c>
    </row>
    <row r="638" spans="1:30" x14ac:dyDescent="0.3">
      <c r="A638" s="4">
        <v>2</v>
      </c>
      <c r="B638" s="4">
        <f t="shared" ref="B638:B666" si="514">B637+10</f>
        <v>11</v>
      </c>
      <c r="C638" s="4">
        <f t="shared" si="511"/>
        <v>30</v>
      </c>
      <c r="D638" s="4">
        <v>1</v>
      </c>
      <c r="E638" s="4">
        <f t="shared" si="512"/>
        <v>30</v>
      </c>
      <c r="F638" s="4">
        <f t="shared" si="513"/>
        <v>6</v>
      </c>
      <c r="G638" s="4">
        <f t="shared" si="513"/>
        <v>15</v>
      </c>
      <c r="H638" s="4">
        <f t="shared" si="513"/>
        <v>30</v>
      </c>
      <c r="I638" s="4">
        <f t="shared" si="513"/>
        <v>75.599999999999994</v>
      </c>
      <c r="J638" s="4">
        <f t="shared" si="513"/>
        <v>63</v>
      </c>
      <c r="K638" s="4">
        <f t="shared" si="513"/>
        <v>42</v>
      </c>
      <c r="L638" s="4">
        <f t="shared" si="513"/>
        <v>15</v>
      </c>
      <c r="M638" s="4">
        <f t="shared" si="513"/>
        <v>195</v>
      </c>
      <c r="N638" s="4">
        <f t="shared" si="513"/>
        <v>90</v>
      </c>
      <c r="Y638">
        <v>1</v>
      </c>
    </row>
    <row r="639" spans="1:30" x14ac:dyDescent="0.3">
      <c r="A639" s="23">
        <v>3</v>
      </c>
      <c r="B639" s="4">
        <f t="shared" si="514"/>
        <v>21</v>
      </c>
      <c r="C639" s="4">
        <f t="shared" si="511"/>
        <v>30</v>
      </c>
      <c r="D639" s="4">
        <v>1</v>
      </c>
      <c r="E639" s="4">
        <f t="shared" si="512"/>
        <v>30</v>
      </c>
      <c r="F639" s="4">
        <f t="shared" si="513"/>
        <v>6</v>
      </c>
      <c r="G639" s="4">
        <f t="shared" si="513"/>
        <v>15</v>
      </c>
      <c r="H639" s="4">
        <f t="shared" si="513"/>
        <v>30</v>
      </c>
      <c r="I639" s="4">
        <f t="shared" si="513"/>
        <v>75.599999999999994</v>
      </c>
      <c r="J639" s="4">
        <f t="shared" si="513"/>
        <v>63</v>
      </c>
      <c r="K639" s="4">
        <f t="shared" si="513"/>
        <v>42</v>
      </c>
      <c r="L639" s="4">
        <f t="shared" si="513"/>
        <v>15</v>
      </c>
      <c r="M639" s="4">
        <f t="shared" si="513"/>
        <v>195</v>
      </c>
      <c r="N639" s="4">
        <f t="shared" si="513"/>
        <v>90</v>
      </c>
      <c r="Y639">
        <v>1</v>
      </c>
    </row>
    <row r="640" spans="1:30" x14ac:dyDescent="0.3">
      <c r="A640" s="4">
        <v>4</v>
      </c>
      <c r="B640" s="4">
        <f t="shared" si="514"/>
        <v>31</v>
      </c>
      <c r="C640" s="4">
        <f t="shared" si="511"/>
        <v>50</v>
      </c>
      <c r="D640" s="4">
        <v>1</v>
      </c>
      <c r="E640" s="4">
        <f t="shared" si="512"/>
        <v>50</v>
      </c>
      <c r="F640" s="4">
        <f t="shared" si="513"/>
        <v>10</v>
      </c>
      <c r="G640" s="4">
        <f t="shared" si="513"/>
        <v>25</v>
      </c>
      <c r="H640" s="4">
        <f t="shared" si="513"/>
        <v>50</v>
      </c>
      <c r="I640" s="4">
        <f t="shared" si="513"/>
        <v>126</v>
      </c>
      <c r="J640" s="4">
        <f t="shared" si="513"/>
        <v>105</v>
      </c>
      <c r="K640" s="4">
        <f t="shared" si="513"/>
        <v>70</v>
      </c>
      <c r="L640" s="4">
        <f t="shared" si="513"/>
        <v>25</v>
      </c>
      <c r="M640" s="4">
        <f t="shared" si="513"/>
        <v>325</v>
      </c>
      <c r="N640" s="4">
        <f t="shared" si="513"/>
        <v>150</v>
      </c>
      <c r="Y640">
        <v>1</v>
      </c>
    </row>
    <row r="641" spans="1:30" x14ac:dyDescent="0.3">
      <c r="A641" s="4">
        <v>5</v>
      </c>
      <c r="B641" s="4">
        <f t="shared" si="514"/>
        <v>41</v>
      </c>
      <c r="C641" s="4">
        <f t="shared" si="511"/>
        <v>75</v>
      </c>
      <c r="D641" s="4">
        <v>1</v>
      </c>
      <c r="E641" s="4">
        <f t="shared" si="512"/>
        <v>75</v>
      </c>
      <c r="F641" s="4">
        <f t="shared" si="513"/>
        <v>15</v>
      </c>
      <c r="G641" s="4">
        <f t="shared" si="513"/>
        <v>37.5</v>
      </c>
      <c r="H641" s="4">
        <f t="shared" si="513"/>
        <v>75</v>
      </c>
      <c r="I641" s="4">
        <f t="shared" si="513"/>
        <v>189</v>
      </c>
      <c r="J641" s="4">
        <f t="shared" si="513"/>
        <v>157.5</v>
      </c>
      <c r="K641" s="4">
        <f t="shared" si="513"/>
        <v>105</v>
      </c>
      <c r="L641" s="4">
        <f t="shared" si="513"/>
        <v>37.5</v>
      </c>
      <c r="M641" s="4">
        <f t="shared" si="513"/>
        <v>487.5</v>
      </c>
      <c r="N641" s="4">
        <f t="shared" si="513"/>
        <v>225</v>
      </c>
      <c r="Y641">
        <v>2</v>
      </c>
    </row>
    <row r="642" spans="1:30" x14ac:dyDescent="0.3">
      <c r="A642" s="23">
        <v>6</v>
      </c>
      <c r="B642" s="4">
        <f t="shared" si="514"/>
        <v>51</v>
      </c>
      <c r="C642" s="4">
        <f t="shared" si="511"/>
        <v>100</v>
      </c>
      <c r="D642" s="4">
        <v>1</v>
      </c>
      <c r="E642" s="4">
        <f t="shared" si="512"/>
        <v>100</v>
      </c>
      <c r="F642" s="4">
        <f t="shared" si="513"/>
        <v>20</v>
      </c>
      <c r="G642" s="4">
        <f t="shared" si="513"/>
        <v>50</v>
      </c>
      <c r="H642" s="4">
        <f t="shared" si="513"/>
        <v>100</v>
      </c>
      <c r="I642" s="4">
        <f t="shared" si="513"/>
        <v>252</v>
      </c>
      <c r="J642" s="4">
        <f t="shared" si="513"/>
        <v>210</v>
      </c>
      <c r="K642" s="4">
        <f t="shared" si="513"/>
        <v>140</v>
      </c>
      <c r="L642" s="4">
        <f t="shared" si="513"/>
        <v>50</v>
      </c>
      <c r="M642" s="4">
        <f t="shared" si="513"/>
        <v>650</v>
      </c>
      <c r="N642" s="4">
        <f t="shared" si="513"/>
        <v>300</v>
      </c>
      <c r="Y642">
        <v>3</v>
      </c>
    </row>
    <row r="643" spans="1:30" x14ac:dyDescent="0.3">
      <c r="A643" s="4">
        <v>7</v>
      </c>
      <c r="B643" s="4">
        <f t="shared" si="514"/>
        <v>61</v>
      </c>
      <c r="C643" s="4">
        <f t="shared" si="511"/>
        <v>125</v>
      </c>
      <c r="D643" s="4">
        <v>1</v>
      </c>
      <c r="E643" s="4">
        <f t="shared" si="512"/>
        <v>125</v>
      </c>
      <c r="F643" s="4">
        <f t="shared" si="513"/>
        <v>25</v>
      </c>
      <c r="G643" s="4">
        <f t="shared" si="513"/>
        <v>62.5</v>
      </c>
      <c r="H643" s="4">
        <f t="shared" si="513"/>
        <v>125</v>
      </c>
      <c r="I643" s="4">
        <f t="shared" si="513"/>
        <v>315</v>
      </c>
      <c r="J643" s="4">
        <f t="shared" si="513"/>
        <v>262.5</v>
      </c>
      <c r="K643" s="4">
        <f t="shared" si="513"/>
        <v>175</v>
      </c>
      <c r="L643" s="4">
        <f t="shared" si="513"/>
        <v>62.5</v>
      </c>
      <c r="M643" s="4">
        <f t="shared" si="513"/>
        <v>812.5</v>
      </c>
      <c r="N643" s="4">
        <f t="shared" si="513"/>
        <v>375</v>
      </c>
      <c r="Y643">
        <v>4</v>
      </c>
    </row>
    <row r="644" spans="1:30" x14ac:dyDescent="0.3">
      <c r="A644" s="4">
        <v>8</v>
      </c>
      <c r="B644" s="4">
        <f t="shared" si="514"/>
        <v>71</v>
      </c>
      <c r="C644" s="4">
        <f t="shared" si="511"/>
        <v>150</v>
      </c>
      <c r="D644" s="4">
        <v>1</v>
      </c>
      <c r="E644" s="4">
        <f t="shared" si="512"/>
        <v>150</v>
      </c>
      <c r="F644" s="4">
        <f t="shared" si="513"/>
        <v>30</v>
      </c>
      <c r="G644" s="4">
        <f t="shared" si="513"/>
        <v>75</v>
      </c>
      <c r="H644" s="4">
        <f t="shared" si="513"/>
        <v>150</v>
      </c>
      <c r="I644" s="4">
        <f t="shared" si="513"/>
        <v>378</v>
      </c>
      <c r="J644" s="4">
        <f t="shared" si="513"/>
        <v>315</v>
      </c>
      <c r="K644" s="4">
        <f t="shared" si="513"/>
        <v>210</v>
      </c>
      <c r="L644" s="4">
        <f t="shared" si="513"/>
        <v>75</v>
      </c>
      <c r="M644" s="4">
        <f t="shared" si="513"/>
        <v>975</v>
      </c>
      <c r="N644" s="4">
        <f t="shared" si="513"/>
        <v>450</v>
      </c>
      <c r="Y644">
        <v>4</v>
      </c>
    </row>
    <row r="645" spans="1:30" x14ac:dyDescent="0.3">
      <c r="A645" s="23">
        <v>9</v>
      </c>
      <c r="B645" s="4">
        <f t="shared" si="514"/>
        <v>81</v>
      </c>
      <c r="C645" s="4">
        <f t="shared" si="511"/>
        <v>175</v>
      </c>
      <c r="D645" s="4">
        <v>1</v>
      </c>
      <c r="E645" s="4">
        <f t="shared" si="512"/>
        <v>175</v>
      </c>
      <c r="F645" s="4">
        <f t="shared" si="513"/>
        <v>35</v>
      </c>
      <c r="G645" s="4">
        <f t="shared" si="513"/>
        <v>87.5</v>
      </c>
      <c r="H645" s="4">
        <f t="shared" si="513"/>
        <v>175</v>
      </c>
      <c r="I645" s="4">
        <f t="shared" si="513"/>
        <v>441</v>
      </c>
      <c r="J645" s="4">
        <f t="shared" si="513"/>
        <v>367.5</v>
      </c>
      <c r="K645" s="4">
        <f t="shared" si="513"/>
        <v>244.99999999999997</v>
      </c>
      <c r="L645" s="4">
        <f t="shared" si="513"/>
        <v>87.5</v>
      </c>
      <c r="M645" s="4">
        <f t="shared" si="513"/>
        <v>1137.5</v>
      </c>
      <c r="N645" s="4">
        <f t="shared" si="513"/>
        <v>525</v>
      </c>
      <c r="Y645">
        <v>4</v>
      </c>
    </row>
    <row r="646" spans="1:30" x14ac:dyDescent="0.3">
      <c r="A646" s="4">
        <v>10</v>
      </c>
      <c r="B646" s="4">
        <f t="shared" si="514"/>
        <v>91</v>
      </c>
      <c r="C646" s="4">
        <f t="shared" si="511"/>
        <v>200</v>
      </c>
      <c r="D646" s="4">
        <f t="shared" ref="D646:D666" si="515">AB646</f>
        <v>1</v>
      </c>
      <c r="E646" s="4">
        <f t="shared" si="512"/>
        <v>200</v>
      </c>
      <c r="F646" s="4">
        <f t="shared" si="513"/>
        <v>40</v>
      </c>
      <c r="G646" s="4">
        <f t="shared" si="513"/>
        <v>100</v>
      </c>
      <c r="H646" s="4">
        <f t="shared" si="513"/>
        <v>200</v>
      </c>
      <c r="I646" s="4">
        <f t="shared" si="513"/>
        <v>504</v>
      </c>
      <c r="J646" s="4">
        <f t="shared" si="513"/>
        <v>420</v>
      </c>
      <c r="K646" s="4">
        <f t="shared" si="513"/>
        <v>280</v>
      </c>
      <c r="L646" s="4">
        <f t="shared" si="513"/>
        <v>100</v>
      </c>
      <c r="M646" s="4">
        <f t="shared" si="513"/>
        <v>1300</v>
      </c>
      <c r="N646" s="4">
        <f t="shared" si="513"/>
        <v>600</v>
      </c>
      <c r="Y646">
        <v>5</v>
      </c>
      <c r="Z646">
        <v>1</v>
      </c>
      <c r="AA646" s="7">
        <v>0</v>
      </c>
      <c r="AB646">
        <v>1</v>
      </c>
    </row>
    <row r="647" spans="1:30" x14ac:dyDescent="0.3">
      <c r="A647" s="4">
        <v>11</v>
      </c>
      <c r="B647" s="4">
        <f t="shared" si="514"/>
        <v>101</v>
      </c>
      <c r="C647" s="4">
        <f t="shared" si="511"/>
        <v>230</v>
      </c>
      <c r="D647" s="4">
        <f t="shared" si="515"/>
        <v>1.4587387763922974</v>
      </c>
      <c r="E647" s="4">
        <f t="shared" si="512"/>
        <v>335</v>
      </c>
      <c r="F647" s="4">
        <f t="shared" si="513"/>
        <v>67</v>
      </c>
      <c r="G647" s="4">
        <f t="shared" si="513"/>
        <v>167.5</v>
      </c>
      <c r="H647" s="4">
        <f t="shared" si="513"/>
        <v>335</v>
      </c>
      <c r="I647" s="4">
        <f t="shared" si="513"/>
        <v>844.2</v>
      </c>
      <c r="J647" s="4">
        <f t="shared" si="513"/>
        <v>703.5</v>
      </c>
      <c r="K647" s="4">
        <f t="shared" si="513"/>
        <v>468.99999999999994</v>
      </c>
      <c r="L647" s="4">
        <f t="shared" si="513"/>
        <v>167.5</v>
      </c>
      <c r="M647" s="4">
        <f t="shared" si="513"/>
        <v>2177.5</v>
      </c>
      <c r="N647" s="4">
        <f t="shared" si="513"/>
        <v>1005</v>
      </c>
      <c r="Y647">
        <v>6</v>
      </c>
      <c r="AB647">
        <f>AB646*AC647</f>
        <v>1.4587387763922974</v>
      </c>
      <c r="AC647">
        <f>(AB651/AB646)^0.2</f>
        <v>1.4587387763922974</v>
      </c>
      <c r="AD647">
        <f t="shared" ref="AD647:AD666" si="516">D647-D646</f>
        <v>0.45873877639229743</v>
      </c>
    </row>
    <row r="648" spans="1:30" x14ac:dyDescent="0.3">
      <c r="A648" s="23">
        <v>12</v>
      </c>
      <c r="B648" s="4">
        <f t="shared" si="514"/>
        <v>111</v>
      </c>
      <c r="C648" s="4">
        <f t="shared" si="511"/>
        <v>260</v>
      </c>
      <c r="D648" s="4">
        <f t="shared" si="515"/>
        <v>2.1279188177504973</v>
      </c>
      <c r="E648" s="4">
        <f t="shared" si="512"/>
        <v>553</v>
      </c>
      <c r="F648" s="4">
        <f t="shared" si="513"/>
        <v>110.60000000000001</v>
      </c>
      <c r="G648" s="4">
        <f t="shared" si="513"/>
        <v>276.5</v>
      </c>
      <c r="H648" s="4">
        <f t="shared" si="513"/>
        <v>553</v>
      </c>
      <c r="I648" s="4">
        <f t="shared" si="513"/>
        <v>1393.56</v>
      </c>
      <c r="J648" s="4">
        <f t="shared" si="513"/>
        <v>1161.3</v>
      </c>
      <c r="K648" s="4">
        <f t="shared" si="513"/>
        <v>774.19999999999993</v>
      </c>
      <c r="L648" s="4">
        <f t="shared" si="513"/>
        <v>276.5</v>
      </c>
      <c r="M648" s="4">
        <f t="shared" si="513"/>
        <v>3594.5</v>
      </c>
      <c r="N648" s="4">
        <f t="shared" si="513"/>
        <v>1659</v>
      </c>
      <c r="Y648">
        <v>7</v>
      </c>
      <c r="AB648">
        <f>AB647*AC648</f>
        <v>2.1279188177504973</v>
      </c>
      <c r="AC648">
        <f>(AB651/AB646)^0.2</f>
        <v>1.4587387763922974</v>
      </c>
      <c r="AD648">
        <f t="shared" si="516"/>
        <v>0.66918004135819986</v>
      </c>
    </row>
    <row r="649" spans="1:30" x14ac:dyDescent="0.3">
      <c r="A649" s="4">
        <v>13</v>
      </c>
      <c r="B649" s="4">
        <f t="shared" si="514"/>
        <v>121</v>
      </c>
      <c r="C649" s="4">
        <f t="shared" si="511"/>
        <v>290</v>
      </c>
      <c r="D649" s="4">
        <f t="shared" si="515"/>
        <v>3.1040776924675044</v>
      </c>
      <c r="E649" s="4">
        <f t="shared" si="512"/>
        <v>900</v>
      </c>
      <c r="F649" s="4">
        <f t="shared" si="513"/>
        <v>180</v>
      </c>
      <c r="G649" s="4">
        <f t="shared" si="513"/>
        <v>450</v>
      </c>
      <c r="H649" s="4">
        <f t="shared" si="513"/>
        <v>900</v>
      </c>
      <c r="I649" s="4">
        <f t="shared" si="513"/>
        <v>2268</v>
      </c>
      <c r="J649" s="4">
        <f t="shared" si="513"/>
        <v>1890</v>
      </c>
      <c r="K649" s="4">
        <f t="shared" si="513"/>
        <v>1260</v>
      </c>
      <c r="L649" s="4">
        <f t="shared" si="513"/>
        <v>450</v>
      </c>
      <c r="M649" s="4">
        <f t="shared" si="513"/>
        <v>5850</v>
      </c>
      <c r="N649" s="4">
        <f t="shared" si="513"/>
        <v>2700</v>
      </c>
      <c r="Y649">
        <v>7</v>
      </c>
      <c r="AB649">
        <f>AB648*AC649</f>
        <v>3.1040776924675044</v>
      </c>
      <c r="AC649">
        <f>(AB651/AB646)^0.2</f>
        <v>1.4587387763922974</v>
      </c>
      <c r="AD649">
        <f t="shared" si="516"/>
        <v>0.97615887471700713</v>
      </c>
    </row>
    <row r="650" spans="1:30" x14ac:dyDescent="0.3">
      <c r="A650" s="4">
        <v>14</v>
      </c>
      <c r="B650" s="4">
        <f t="shared" si="514"/>
        <v>131</v>
      </c>
      <c r="C650" s="4">
        <f t="shared" si="511"/>
        <v>320</v>
      </c>
      <c r="D650" s="4">
        <f t="shared" si="515"/>
        <v>4.5280384949366734</v>
      </c>
      <c r="E650" s="4">
        <f t="shared" si="512"/>
        <v>1448</v>
      </c>
      <c r="F650" s="4">
        <f t="shared" si="513"/>
        <v>289.60000000000002</v>
      </c>
      <c r="G650" s="4">
        <f t="shared" si="513"/>
        <v>724</v>
      </c>
      <c r="H650" s="4">
        <f t="shared" si="513"/>
        <v>1448</v>
      </c>
      <c r="I650" s="4">
        <f t="shared" si="513"/>
        <v>3648.96</v>
      </c>
      <c r="J650" s="4">
        <f t="shared" si="513"/>
        <v>3040.8</v>
      </c>
      <c r="K650" s="4">
        <f t="shared" si="513"/>
        <v>2027.1999999999998</v>
      </c>
      <c r="L650" s="4">
        <f t="shared" si="513"/>
        <v>724</v>
      </c>
      <c r="M650" s="4">
        <f t="shared" si="513"/>
        <v>9412</v>
      </c>
      <c r="N650" s="4">
        <f t="shared" si="513"/>
        <v>4344</v>
      </c>
      <c r="Y650">
        <v>7</v>
      </c>
      <c r="AB650">
        <f>AB649*AC650</f>
        <v>4.5280384949366734</v>
      </c>
      <c r="AC650">
        <f>(AB651/AB646)^0.2</f>
        <v>1.4587387763922974</v>
      </c>
      <c r="AD650">
        <f t="shared" si="516"/>
        <v>1.423960802469169</v>
      </c>
    </row>
    <row r="651" spans="1:30" x14ac:dyDescent="0.3">
      <c r="A651" s="23">
        <v>15</v>
      </c>
      <c r="B651" s="4">
        <f t="shared" si="514"/>
        <v>141</v>
      </c>
      <c r="C651" s="4">
        <f t="shared" si="511"/>
        <v>350</v>
      </c>
      <c r="D651" s="4">
        <f t="shared" si="515"/>
        <v>6.6052253335611422</v>
      </c>
      <c r="E651" s="4">
        <f t="shared" si="512"/>
        <v>2311</v>
      </c>
      <c r="F651" s="4">
        <f t="shared" si="513"/>
        <v>462.20000000000005</v>
      </c>
      <c r="G651" s="4">
        <f t="shared" si="513"/>
        <v>1155.5</v>
      </c>
      <c r="H651" s="4">
        <f t="shared" si="513"/>
        <v>2311</v>
      </c>
      <c r="I651" s="4">
        <f t="shared" si="513"/>
        <v>5823.72</v>
      </c>
      <c r="J651" s="4">
        <f t="shared" si="513"/>
        <v>4853.1000000000004</v>
      </c>
      <c r="K651" s="4">
        <f t="shared" si="513"/>
        <v>3235.3999999999996</v>
      </c>
      <c r="L651" s="4">
        <f t="shared" si="513"/>
        <v>1155.5</v>
      </c>
      <c r="M651" s="8">
        <f t="shared" si="513"/>
        <v>15021.5</v>
      </c>
      <c r="N651" s="4">
        <f t="shared" si="513"/>
        <v>6933</v>
      </c>
      <c r="Y651">
        <v>11</v>
      </c>
      <c r="AA651" s="7">
        <v>0.2</v>
      </c>
      <c r="AB651">
        <f>(Z666-Z646)*AA651+Z646</f>
        <v>6.6052253335611422</v>
      </c>
      <c r="AD651">
        <f t="shared" si="516"/>
        <v>2.0771868386244687</v>
      </c>
    </row>
    <row r="652" spans="1:30" x14ac:dyDescent="0.3">
      <c r="A652" s="4">
        <v>16</v>
      </c>
      <c r="B652" s="4">
        <f t="shared" si="514"/>
        <v>151</v>
      </c>
      <c r="C652" s="4">
        <f t="shared" si="511"/>
        <v>380</v>
      </c>
      <c r="D652" s="4">
        <f t="shared" si="515"/>
        <v>8.0550932335664509</v>
      </c>
      <c r="E652" s="4">
        <f t="shared" si="512"/>
        <v>3060</v>
      </c>
      <c r="F652" s="4">
        <f t="shared" si="513"/>
        <v>612</v>
      </c>
      <c r="G652" s="4">
        <f t="shared" si="513"/>
        <v>1530</v>
      </c>
      <c r="H652" s="4">
        <f t="shared" si="513"/>
        <v>3060</v>
      </c>
      <c r="I652" s="4">
        <f t="shared" si="513"/>
        <v>7711.2</v>
      </c>
      <c r="J652" s="4">
        <f t="shared" si="513"/>
        <v>6426</v>
      </c>
      <c r="K652" s="4">
        <f t="shared" si="513"/>
        <v>4284</v>
      </c>
      <c r="L652" s="4">
        <f t="shared" si="513"/>
        <v>1530</v>
      </c>
      <c r="M652" s="4">
        <f t="shared" si="513"/>
        <v>19890</v>
      </c>
      <c r="N652" s="4">
        <f t="shared" si="513"/>
        <v>9180</v>
      </c>
      <c r="Y652">
        <v>12</v>
      </c>
      <c r="AB652">
        <f>AB651*AC652</f>
        <v>8.0550932335664509</v>
      </c>
      <c r="AC652">
        <f>(AB656/AB651)^0.2</f>
        <v>1.2195031701096604</v>
      </c>
      <c r="AD652">
        <f t="shared" si="516"/>
        <v>1.4498679000053087</v>
      </c>
    </row>
    <row r="653" spans="1:30" x14ac:dyDescent="0.3">
      <c r="A653" s="4">
        <v>17</v>
      </c>
      <c r="B653" s="4">
        <f t="shared" si="514"/>
        <v>161</v>
      </c>
      <c r="C653" s="4">
        <f t="shared" si="511"/>
        <v>415</v>
      </c>
      <c r="D653" s="4">
        <f t="shared" si="515"/>
        <v>9.823211733863161</v>
      </c>
      <c r="E653" s="4">
        <f t="shared" si="512"/>
        <v>4076</v>
      </c>
      <c r="F653" s="4">
        <f t="shared" ref="F653:N666" si="517">$E653*F$125</f>
        <v>815.2</v>
      </c>
      <c r="G653" s="4">
        <f t="shared" si="517"/>
        <v>2038</v>
      </c>
      <c r="H653" s="4">
        <f t="shared" si="517"/>
        <v>4076</v>
      </c>
      <c r="I653" s="4">
        <f t="shared" si="517"/>
        <v>10271.52</v>
      </c>
      <c r="J653" s="4">
        <f t="shared" si="517"/>
        <v>8559.6</v>
      </c>
      <c r="K653" s="4">
        <f t="shared" si="517"/>
        <v>5706.4</v>
      </c>
      <c r="L653" s="4">
        <f t="shared" si="517"/>
        <v>2038</v>
      </c>
      <c r="M653" s="4">
        <f t="shared" si="517"/>
        <v>26494</v>
      </c>
      <c r="N653" s="4">
        <f t="shared" si="517"/>
        <v>12228</v>
      </c>
      <c r="Y653">
        <v>12</v>
      </c>
      <c r="AB653">
        <f>AB652*AC653</f>
        <v>9.823211733863161</v>
      </c>
      <c r="AC653">
        <f>(AB656/AB651)^0.2</f>
        <v>1.2195031701096604</v>
      </c>
      <c r="AD653">
        <f t="shared" si="516"/>
        <v>1.7681185002967101</v>
      </c>
    </row>
    <row r="654" spans="1:30" x14ac:dyDescent="0.3">
      <c r="A654" s="23">
        <v>18</v>
      </c>
      <c r="B654" s="4">
        <f t="shared" si="514"/>
        <v>171</v>
      </c>
      <c r="C654" s="4">
        <f t="shared" si="511"/>
        <v>450</v>
      </c>
      <c r="D654" s="4">
        <f t="shared" si="515"/>
        <v>11.979437850104539</v>
      </c>
      <c r="E654" s="4">
        <f t="shared" si="512"/>
        <v>5390</v>
      </c>
      <c r="F654" s="4">
        <f t="shared" si="517"/>
        <v>1078</v>
      </c>
      <c r="G654" s="4">
        <f t="shared" si="517"/>
        <v>2695</v>
      </c>
      <c r="H654" s="4">
        <f t="shared" si="517"/>
        <v>5390</v>
      </c>
      <c r="I654" s="4">
        <f t="shared" si="517"/>
        <v>13582.8</v>
      </c>
      <c r="J654" s="4">
        <f t="shared" si="517"/>
        <v>11319</v>
      </c>
      <c r="K654" s="4">
        <f t="shared" si="517"/>
        <v>7545.9999999999991</v>
      </c>
      <c r="L654" s="4">
        <f t="shared" si="517"/>
        <v>2695</v>
      </c>
      <c r="M654" s="4">
        <f t="shared" si="517"/>
        <v>35035</v>
      </c>
      <c r="N654" s="4">
        <f t="shared" si="517"/>
        <v>16170</v>
      </c>
      <c r="Y654">
        <v>13</v>
      </c>
      <c r="AB654">
        <f>AB653*AC654</f>
        <v>11.979437850104539</v>
      </c>
      <c r="AC654">
        <f>(AB656/AB651)^0.2</f>
        <v>1.2195031701096604</v>
      </c>
      <c r="AD654">
        <f t="shared" si="516"/>
        <v>2.1562261162413776</v>
      </c>
    </row>
    <row r="655" spans="1:30" x14ac:dyDescent="0.3">
      <c r="A655" s="4">
        <v>19</v>
      </c>
      <c r="B655" s="4">
        <f t="shared" si="514"/>
        <v>181</v>
      </c>
      <c r="C655" s="4">
        <f t="shared" si="511"/>
        <v>485</v>
      </c>
      <c r="D655" s="4">
        <f t="shared" si="515"/>
        <v>14.608962434334138</v>
      </c>
      <c r="E655" s="4">
        <f t="shared" si="512"/>
        <v>7085</v>
      </c>
      <c r="F655" s="4">
        <f t="shared" si="517"/>
        <v>1417</v>
      </c>
      <c r="G655" s="4">
        <f t="shared" si="517"/>
        <v>3542.5</v>
      </c>
      <c r="H655" s="4">
        <f t="shared" si="517"/>
        <v>7085</v>
      </c>
      <c r="I655" s="4">
        <f t="shared" si="517"/>
        <v>17854.2</v>
      </c>
      <c r="J655" s="4">
        <f t="shared" si="517"/>
        <v>14878.5</v>
      </c>
      <c r="K655" s="4">
        <f t="shared" si="517"/>
        <v>9919</v>
      </c>
      <c r="L655" s="4">
        <f t="shared" si="517"/>
        <v>3542.5</v>
      </c>
      <c r="M655" s="4">
        <f t="shared" si="517"/>
        <v>46052.5</v>
      </c>
      <c r="N655" s="4">
        <f t="shared" si="517"/>
        <v>21255</v>
      </c>
      <c r="Y655">
        <v>14</v>
      </c>
      <c r="AB655">
        <f>AB654*AC655</f>
        <v>14.608962434334138</v>
      </c>
      <c r="AC655">
        <f>(AB656/AB651)^0.2</f>
        <v>1.2195031701096604</v>
      </c>
      <c r="AD655">
        <f t="shared" si="516"/>
        <v>2.6295245842295998</v>
      </c>
    </row>
    <row r="656" spans="1:30" x14ac:dyDescent="0.3">
      <c r="A656" s="4">
        <v>20</v>
      </c>
      <c r="B656" s="8">
        <f t="shared" si="514"/>
        <v>191</v>
      </c>
      <c r="C656" s="4">
        <f t="shared" si="511"/>
        <v>520</v>
      </c>
      <c r="D656" s="4">
        <f t="shared" si="515"/>
        <v>17.815676000683425</v>
      </c>
      <c r="E656" s="4">
        <f t="shared" si="512"/>
        <v>9264</v>
      </c>
      <c r="F656" s="4">
        <f t="shared" si="517"/>
        <v>1852.8000000000002</v>
      </c>
      <c r="G656" s="4">
        <f t="shared" si="517"/>
        <v>4632</v>
      </c>
      <c r="H656" s="4">
        <f t="shared" si="517"/>
        <v>9264</v>
      </c>
      <c r="I656" s="4">
        <f t="shared" si="517"/>
        <v>23345.279999999999</v>
      </c>
      <c r="J656" s="4">
        <f t="shared" si="517"/>
        <v>19454.400000000001</v>
      </c>
      <c r="K656" s="4">
        <f t="shared" si="517"/>
        <v>12969.599999999999</v>
      </c>
      <c r="L656" s="4">
        <f t="shared" si="517"/>
        <v>4632</v>
      </c>
      <c r="M656" s="4">
        <f t="shared" si="517"/>
        <v>60216</v>
      </c>
      <c r="N656" s="4">
        <f t="shared" si="517"/>
        <v>27792</v>
      </c>
      <c r="Y656">
        <v>14</v>
      </c>
      <c r="AA656" s="7">
        <v>0.6</v>
      </c>
      <c r="AB656">
        <f>(Z666-Z646)*AA656+Z646</f>
        <v>17.815676000683425</v>
      </c>
      <c r="AD656">
        <f t="shared" si="516"/>
        <v>3.2067135663492863</v>
      </c>
    </row>
    <row r="657" spans="1:30" x14ac:dyDescent="0.3">
      <c r="A657" s="23">
        <v>21</v>
      </c>
      <c r="B657" s="4">
        <f t="shared" si="514"/>
        <v>201</v>
      </c>
      <c r="C657" s="4">
        <f t="shared" si="511"/>
        <v>555</v>
      </c>
      <c r="D657" s="4">
        <f t="shared" si="515"/>
        <v>19.247752352114606</v>
      </c>
      <c r="E657" s="4">
        <f t="shared" si="512"/>
        <v>10682</v>
      </c>
      <c r="F657" s="4">
        <f t="shared" si="517"/>
        <v>2136.4</v>
      </c>
      <c r="G657" s="4">
        <f t="shared" si="517"/>
        <v>5341</v>
      </c>
      <c r="H657" s="4">
        <f t="shared" si="517"/>
        <v>10682</v>
      </c>
      <c r="I657" s="4">
        <f t="shared" si="517"/>
        <v>26918.639999999999</v>
      </c>
      <c r="J657" s="4">
        <f t="shared" si="517"/>
        <v>22432.2</v>
      </c>
      <c r="K657" s="4">
        <f t="shared" si="517"/>
        <v>14954.8</v>
      </c>
      <c r="L657" s="4">
        <f t="shared" si="517"/>
        <v>5341</v>
      </c>
      <c r="M657" s="4">
        <f t="shared" si="517"/>
        <v>69433</v>
      </c>
      <c r="N657" s="4">
        <f t="shared" si="517"/>
        <v>32046</v>
      </c>
      <c r="Y657">
        <v>14</v>
      </c>
      <c r="AB657">
        <f>AB656*AC657</f>
        <v>19.247752352114606</v>
      </c>
      <c r="AC657">
        <f>(AB661/AB656)^0.2</f>
        <v>1.0803829364306046</v>
      </c>
      <c r="AD657">
        <f t="shared" si="516"/>
        <v>1.4320763514311814</v>
      </c>
    </row>
    <row r="658" spans="1:30" x14ac:dyDescent="0.3">
      <c r="A658" s="4">
        <v>22</v>
      </c>
      <c r="B658" s="4">
        <f t="shared" si="514"/>
        <v>211</v>
      </c>
      <c r="C658" s="4">
        <f t="shared" si="511"/>
        <v>590</v>
      </c>
      <c r="D658" s="4">
        <f t="shared" si="515"/>
        <v>20.794943205866655</v>
      </c>
      <c r="E658" s="4">
        <f t="shared" si="512"/>
        <v>12269</v>
      </c>
      <c r="F658" s="4">
        <f t="shared" si="517"/>
        <v>2453.8000000000002</v>
      </c>
      <c r="G658" s="4">
        <f t="shared" si="517"/>
        <v>6134.5</v>
      </c>
      <c r="H658" s="4">
        <f t="shared" si="517"/>
        <v>12269</v>
      </c>
      <c r="I658" s="4">
        <f t="shared" si="517"/>
        <v>30917.88</v>
      </c>
      <c r="J658" s="4">
        <f t="shared" si="517"/>
        <v>25764.9</v>
      </c>
      <c r="K658" s="4">
        <f t="shared" si="517"/>
        <v>17176.599999999999</v>
      </c>
      <c r="L658" s="4">
        <f t="shared" si="517"/>
        <v>6134.5</v>
      </c>
      <c r="M658" s="4">
        <f t="shared" si="517"/>
        <v>79748.5</v>
      </c>
      <c r="N658" s="4">
        <f t="shared" si="517"/>
        <v>36807</v>
      </c>
      <c r="Y658">
        <v>15</v>
      </c>
      <c r="AB658">
        <f>AB657*AC658</f>
        <v>20.794943205866655</v>
      </c>
      <c r="AC658">
        <f>(AB661/AB656)^0.2</f>
        <v>1.0803829364306046</v>
      </c>
      <c r="AD658">
        <f t="shared" si="516"/>
        <v>1.5471908537520491</v>
      </c>
    </row>
    <row r="659" spans="1:30" x14ac:dyDescent="0.3">
      <c r="A659" s="4">
        <v>23</v>
      </c>
      <c r="B659" s="4">
        <f t="shared" si="514"/>
        <v>221</v>
      </c>
      <c r="C659" s="4">
        <f t="shared" si="511"/>
        <v>630</v>
      </c>
      <c r="D659" s="4">
        <f t="shared" si="515"/>
        <v>22.466501803661867</v>
      </c>
      <c r="E659" s="4">
        <f t="shared" si="512"/>
        <v>14153</v>
      </c>
      <c r="F659" s="4">
        <f t="shared" si="517"/>
        <v>2830.6000000000004</v>
      </c>
      <c r="G659" s="4">
        <f t="shared" si="517"/>
        <v>7076.5</v>
      </c>
      <c r="H659" s="4">
        <f t="shared" si="517"/>
        <v>14153</v>
      </c>
      <c r="I659" s="4">
        <f t="shared" si="517"/>
        <v>35665.56</v>
      </c>
      <c r="J659" s="4">
        <f t="shared" si="517"/>
        <v>29721.300000000003</v>
      </c>
      <c r="K659" s="4">
        <f t="shared" si="517"/>
        <v>19814.199999999997</v>
      </c>
      <c r="L659" s="4">
        <f t="shared" si="517"/>
        <v>7076.5</v>
      </c>
      <c r="M659" s="4">
        <f t="shared" si="517"/>
        <v>91994.5</v>
      </c>
      <c r="N659" s="4">
        <f t="shared" si="517"/>
        <v>42459</v>
      </c>
      <c r="Y659">
        <v>16</v>
      </c>
      <c r="AB659">
        <f>AB658*AC659</f>
        <v>22.466501803661867</v>
      </c>
      <c r="AC659">
        <f>(AB661/AB656)^0.2</f>
        <v>1.0803829364306046</v>
      </c>
      <c r="AD659">
        <f t="shared" si="516"/>
        <v>1.6715585977952117</v>
      </c>
    </row>
    <row r="660" spans="1:30" x14ac:dyDescent="0.3">
      <c r="A660" s="23">
        <v>24</v>
      </c>
      <c r="B660" s="4">
        <f t="shared" si="514"/>
        <v>231</v>
      </c>
      <c r="C660" s="4">
        <f t="shared" si="511"/>
        <v>670</v>
      </c>
      <c r="D660" s="4">
        <f t="shared" si="515"/>
        <v>24.27242518996368</v>
      </c>
      <c r="E660" s="4">
        <f t="shared" si="512"/>
        <v>16262</v>
      </c>
      <c r="F660" s="4">
        <f t="shared" si="517"/>
        <v>3252.4</v>
      </c>
      <c r="G660" s="4">
        <f t="shared" si="517"/>
        <v>8131</v>
      </c>
      <c r="H660" s="4">
        <f t="shared" si="517"/>
        <v>16262</v>
      </c>
      <c r="I660" s="4">
        <f t="shared" si="517"/>
        <v>40980.239999999998</v>
      </c>
      <c r="J660" s="4">
        <f t="shared" si="517"/>
        <v>34150.200000000004</v>
      </c>
      <c r="K660" s="4">
        <f t="shared" si="517"/>
        <v>22766.799999999999</v>
      </c>
      <c r="L660" s="4">
        <f t="shared" si="517"/>
        <v>8131</v>
      </c>
      <c r="M660" s="4">
        <f t="shared" si="517"/>
        <v>105703</v>
      </c>
      <c r="N660" s="4">
        <f t="shared" si="517"/>
        <v>48786</v>
      </c>
      <c r="Y660">
        <v>16</v>
      </c>
      <c r="AB660">
        <f>AB659*AC660</f>
        <v>24.27242518996368</v>
      </c>
      <c r="AC660">
        <f>(AB661/AB656)^0.2</f>
        <v>1.0803829364306046</v>
      </c>
      <c r="AD660">
        <f t="shared" si="516"/>
        <v>1.8059233863018136</v>
      </c>
    </row>
    <row r="661" spans="1:30" x14ac:dyDescent="0.3">
      <c r="A661" s="4">
        <v>25</v>
      </c>
      <c r="B661" s="4">
        <f t="shared" si="514"/>
        <v>241</v>
      </c>
      <c r="C661" s="4">
        <f t="shared" si="511"/>
        <v>710</v>
      </c>
      <c r="D661" s="4">
        <f t="shared" si="515"/>
        <v>26.223514001025137</v>
      </c>
      <c r="E661" s="4">
        <f t="shared" si="512"/>
        <v>18618</v>
      </c>
      <c r="F661" s="4">
        <f t="shared" si="517"/>
        <v>3723.6000000000004</v>
      </c>
      <c r="G661" s="4">
        <f t="shared" si="517"/>
        <v>9309</v>
      </c>
      <c r="H661" s="4">
        <f t="shared" si="517"/>
        <v>18618</v>
      </c>
      <c r="I661" s="4">
        <f t="shared" si="517"/>
        <v>46917.36</v>
      </c>
      <c r="J661" s="4">
        <f t="shared" si="517"/>
        <v>39097.800000000003</v>
      </c>
      <c r="K661" s="4">
        <f t="shared" si="517"/>
        <v>26065.199999999997</v>
      </c>
      <c r="L661" s="4">
        <f t="shared" si="517"/>
        <v>9309</v>
      </c>
      <c r="M661" s="4">
        <f t="shared" si="517"/>
        <v>121017</v>
      </c>
      <c r="N661" s="4">
        <f t="shared" si="517"/>
        <v>55854</v>
      </c>
      <c r="Y661">
        <v>17</v>
      </c>
      <c r="AA661" s="7">
        <v>0.9</v>
      </c>
      <c r="AB661">
        <f>(Z666-Z646)*AA661+Z646</f>
        <v>26.223514001025137</v>
      </c>
      <c r="AD661">
        <f t="shared" si="516"/>
        <v>1.9510888110614566</v>
      </c>
    </row>
    <row r="662" spans="1:30" x14ac:dyDescent="0.3">
      <c r="A662" s="4">
        <v>26</v>
      </c>
      <c r="B662" s="4">
        <f t="shared" si="514"/>
        <v>251</v>
      </c>
      <c r="C662" s="4">
        <f t="shared" si="511"/>
        <v>750</v>
      </c>
      <c r="D662" s="4">
        <f t="shared" si="515"/>
        <v>26.76150462110013</v>
      </c>
      <c r="E662" s="4">
        <f t="shared" si="512"/>
        <v>20071</v>
      </c>
      <c r="F662" s="4">
        <f t="shared" si="517"/>
        <v>4014.2000000000003</v>
      </c>
      <c r="G662" s="4">
        <f t="shared" si="517"/>
        <v>10035.5</v>
      </c>
      <c r="H662" s="4">
        <f t="shared" si="517"/>
        <v>20071</v>
      </c>
      <c r="I662" s="4">
        <f t="shared" si="517"/>
        <v>50578.92</v>
      </c>
      <c r="J662" s="4">
        <f t="shared" si="517"/>
        <v>42149.1</v>
      </c>
      <c r="K662" s="4">
        <f t="shared" si="517"/>
        <v>28099.399999999998</v>
      </c>
      <c r="L662" s="4">
        <f t="shared" si="517"/>
        <v>10035.5</v>
      </c>
      <c r="M662" s="4">
        <f t="shared" si="517"/>
        <v>130461.5</v>
      </c>
      <c r="N662" s="4">
        <f t="shared" si="517"/>
        <v>60213</v>
      </c>
      <c r="Y662">
        <v>18</v>
      </c>
      <c r="AB662">
        <f>AB661*AC662</f>
        <v>26.76150462110013</v>
      </c>
      <c r="AC662">
        <f>(AB666/AB661)^0.2</f>
        <v>1.0205155807895907</v>
      </c>
      <c r="AD662">
        <f t="shared" si="516"/>
        <v>0.53799062007499288</v>
      </c>
    </row>
    <row r="663" spans="1:30" x14ac:dyDescent="0.3">
      <c r="A663" s="23">
        <v>27</v>
      </c>
      <c r="B663" s="4">
        <f t="shared" si="514"/>
        <v>261</v>
      </c>
      <c r="C663" s="4">
        <f t="shared" si="511"/>
        <v>790</v>
      </c>
      <c r="D663" s="4">
        <f t="shared" si="515"/>
        <v>27.310532431205313</v>
      </c>
      <c r="E663" s="4">
        <f t="shared" si="512"/>
        <v>21575</v>
      </c>
      <c r="F663" s="4">
        <f t="shared" si="517"/>
        <v>4315</v>
      </c>
      <c r="G663" s="4">
        <f t="shared" si="517"/>
        <v>10787.5</v>
      </c>
      <c r="H663" s="4">
        <f t="shared" si="517"/>
        <v>21575</v>
      </c>
      <c r="I663" s="4">
        <f t="shared" si="517"/>
        <v>54369</v>
      </c>
      <c r="J663" s="4">
        <f t="shared" si="517"/>
        <v>45307.5</v>
      </c>
      <c r="K663" s="4">
        <f t="shared" si="517"/>
        <v>30204.999999999996</v>
      </c>
      <c r="L663" s="4">
        <f t="shared" si="517"/>
        <v>10787.5</v>
      </c>
      <c r="M663" s="4">
        <f t="shared" si="517"/>
        <v>140237.5</v>
      </c>
      <c r="N663" s="4">
        <f t="shared" si="517"/>
        <v>64725</v>
      </c>
      <c r="Y663">
        <v>18</v>
      </c>
      <c r="AB663">
        <f>AB662*AC663</f>
        <v>27.310532431205313</v>
      </c>
      <c r="AC663">
        <f>(AB666/AB661)^0.2</f>
        <v>1.0205155807895907</v>
      </c>
      <c r="AD663">
        <f t="shared" si="516"/>
        <v>0.54902781010518353</v>
      </c>
    </row>
    <row r="664" spans="1:30" x14ac:dyDescent="0.3">
      <c r="A664" s="4">
        <v>28</v>
      </c>
      <c r="B664" s="4">
        <f t="shared" si="514"/>
        <v>271</v>
      </c>
      <c r="C664" s="4">
        <f t="shared" si="511"/>
        <v>830</v>
      </c>
      <c r="D664" s="4">
        <f t="shared" si="515"/>
        <v>27.870823865704445</v>
      </c>
      <c r="E664" s="4">
        <f t="shared" si="512"/>
        <v>23132</v>
      </c>
      <c r="F664" s="4">
        <f t="shared" si="517"/>
        <v>4626.4000000000005</v>
      </c>
      <c r="G664" s="4">
        <f t="shared" si="517"/>
        <v>11566</v>
      </c>
      <c r="H664" s="4">
        <f t="shared" si="517"/>
        <v>23132</v>
      </c>
      <c r="I664" s="4">
        <f t="shared" si="517"/>
        <v>58292.639999999999</v>
      </c>
      <c r="J664" s="4">
        <f t="shared" si="517"/>
        <v>48577.200000000004</v>
      </c>
      <c r="K664" s="4">
        <f t="shared" si="517"/>
        <v>32384.799999999999</v>
      </c>
      <c r="L664" s="4">
        <f t="shared" si="517"/>
        <v>11566</v>
      </c>
      <c r="M664" s="4">
        <f t="shared" si="517"/>
        <v>150358</v>
      </c>
      <c r="N664" s="4">
        <f t="shared" si="517"/>
        <v>69396</v>
      </c>
      <c r="Y664">
        <v>19</v>
      </c>
      <c r="AB664">
        <f>AB663*AC664</f>
        <v>27.870823865704445</v>
      </c>
      <c r="AC664">
        <f>(AB666/AB661)^0.2</f>
        <v>1.0205155807895907</v>
      </c>
      <c r="AD664">
        <f t="shared" si="516"/>
        <v>0.56029143449913121</v>
      </c>
    </row>
    <row r="665" spans="1:30" x14ac:dyDescent="0.3">
      <c r="A665" s="4">
        <v>29</v>
      </c>
      <c r="B665" s="4">
        <f t="shared" si="514"/>
        <v>281</v>
      </c>
      <c r="C665" s="4">
        <f t="shared" si="511"/>
        <v>870</v>
      </c>
      <c r="D665" s="4">
        <f t="shared" si="515"/>
        <v>28.442610004393757</v>
      </c>
      <c r="E665" s="4">
        <f t="shared" si="512"/>
        <v>24745</v>
      </c>
      <c r="F665" s="4">
        <f t="shared" si="517"/>
        <v>4949</v>
      </c>
      <c r="G665" s="4">
        <f t="shared" si="517"/>
        <v>12372.5</v>
      </c>
      <c r="H665" s="4">
        <f t="shared" si="517"/>
        <v>24745</v>
      </c>
      <c r="I665" s="4">
        <f t="shared" si="517"/>
        <v>62357.4</v>
      </c>
      <c r="J665" s="4">
        <f t="shared" si="517"/>
        <v>51964.5</v>
      </c>
      <c r="K665" s="4">
        <f t="shared" si="517"/>
        <v>34643</v>
      </c>
      <c r="L665" s="4">
        <f t="shared" si="517"/>
        <v>12372.5</v>
      </c>
      <c r="M665" s="4">
        <f t="shared" si="517"/>
        <v>160842.5</v>
      </c>
      <c r="N665" s="8">
        <f t="shared" si="517"/>
        <v>74235</v>
      </c>
      <c r="O665" s="7"/>
      <c r="P665" s="7"/>
      <c r="Q665" s="7"/>
      <c r="R665" s="7"/>
      <c r="S665" s="7"/>
      <c r="T665" s="7"/>
      <c r="U665" s="7"/>
      <c r="V665" s="7"/>
      <c r="W665" s="7"/>
      <c r="X665" s="7"/>
      <c r="Y665">
        <v>19</v>
      </c>
      <c r="AB665">
        <f>AB664*AC665</f>
        <v>28.442610004393757</v>
      </c>
      <c r="AC665">
        <f>(AB666/AB661)^0.2</f>
        <v>1.0205155807895907</v>
      </c>
      <c r="AD665">
        <f t="shared" si="516"/>
        <v>0.57178613868931194</v>
      </c>
    </row>
    <row r="666" spans="1:30" x14ac:dyDescent="0.3">
      <c r="A666" s="23">
        <v>30</v>
      </c>
      <c r="B666" s="4">
        <f t="shared" si="514"/>
        <v>291</v>
      </c>
      <c r="C666" s="4">
        <f t="shared" si="511"/>
        <v>910</v>
      </c>
      <c r="D666" s="4">
        <f t="shared" si="515"/>
        <v>29.026126667805709</v>
      </c>
      <c r="E666" s="4">
        <f t="shared" si="512"/>
        <v>26413</v>
      </c>
      <c r="F666" s="4">
        <f t="shared" si="517"/>
        <v>5282.6</v>
      </c>
      <c r="G666" s="4">
        <f t="shared" si="517"/>
        <v>13206.5</v>
      </c>
      <c r="H666" s="4">
        <f t="shared" si="517"/>
        <v>26413</v>
      </c>
      <c r="I666" s="4">
        <f t="shared" si="517"/>
        <v>66560.759999999995</v>
      </c>
      <c r="J666" s="4">
        <f t="shared" si="517"/>
        <v>55467.3</v>
      </c>
      <c r="K666" s="4">
        <f t="shared" si="517"/>
        <v>36978.199999999997</v>
      </c>
      <c r="L666" s="4">
        <f t="shared" si="517"/>
        <v>13206.5</v>
      </c>
      <c r="M666" s="4">
        <f t="shared" si="517"/>
        <v>171684.5</v>
      </c>
      <c r="N666" s="4">
        <f t="shared" si="517"/>
        <v>79239</v>
      </c>
      <c r="Y666">
        <v>19</v>
      </c>
      <c r="Z666">
        <f>D635*AA666</f>
        <v>29.026126667805709</v>
      </c>
      <c r="AA666" s="7">
        <v>1</v>
      </c>
      <c r="AB666">
        <f>(Z666-Z646)*AA666+Z646</f>
        <v>29.026126667805709</v>
      </c>
      <c r="AD666">
        <f t="shared" si="516"/>
        <v>0.58351666341195241</v>
      </c>
    </row>
    <row r="669" spans="1:30" x14ac:dyDescent="0.3">
      <c r="A669" s="20" t="s">
        <v>2</v>
      </c>
      <c r="B669" s="8">
        <v>16</v>
      </c>
      <c r="C669" s="20" t="s">
        <v>43</v>
      </c>
      <c r="D669" s="21">
        <f>INDEX($AB:$AB,MATCH(B669,$AA:$AA,0))</f>
        <v>31.928739334586282</v>
      </c>
      <c r="F669">
        <v>0.2</v>
      </c>
      <c r="G669">
        <v>0.5</v>
      </c>
      <c r="H669">
        <v>1</v>
      </c>
      <c r="I669">
        <v>2.52</v>
      </c>
      <c r="J669">
        <v>2.1</v>
      </c>
      <c r="K669">
        <v>1.4</v>
      </c>
      <c r="L669">
        <v>0.5</v>
      </c>
      <c r="M669">
        <v>6.5</v>
      </c>
      <c r="N669">
        <v>3</v>
      </c>
    </row>
    <row r="670" spans="1:30" ht="16.5" x14ac:dyDescent="0.3">
      <c r="A670" s="1" t="s">
        <v>20</v>
      </c>
      <c r="B670" s="1" t="s">
        <v>5</v>
      </c>
      <c r="C670" s="1" t="s">
        <v>19</v>
      </c>
      <c r="D670" s="1" t="s">
        <v>52</v>
      </c>
      <c r="E670" s="22" t="s">
        <v>37</v>
      </c>
      <c r="F670" s="1" t="s">
        <v>53</v>
      </c>
      <c r="G670" s="1" t="s">
        <v>54</v>
      </c>
      <c r="H670" s="1" t="s">
        <v>46</v>
      </c>
      <c r="I670" s="1" t="s">
        <v>55</v>
      </c>
      <c r="J670" s="1" t="s">
        <v>56</v>
      </c>
      <c r="K670" s="1" t="s">
        <v>57</v>
      </c>
      <c r="L670" s="1" t="s">
        <v>47</v>
      </c>
      <c r="M670" s="1" t="s">
        <v>48</v>
      </c>
      <c r="N670" s="1" t="s">
        <v>3</v>
      </c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 t="s">
        <v>58</v>
      </c>
    </row>
    <row r="671" spans="1:30" x14ac:dyDescent="0.3">
      <c r="A671" s="4">
        <v>1</v>
      </c>
      <c r="B671" s="4">
        <v>1</v>
      </c>
      <c r="C671" s="4">
        <f t="shared" ref="C671:C700" si="518">C637</f>
        <v>30</v>
      </c>
      <c r="D671" s="4">
        <v>1</v>
      </c>
      <c r="E671" s="4">
        <f t="shared" ref="E671:E700" si="519">INT(D671*C671)</f>
        <v>30</v>
      </c>
      <c r="F671" s="4">
        <f t="shared" ref="F671:N686" si="520">$E671*F$125</f>
        <v>6</v>
      </c>
      <c r="G671" s="4">
        <f t="shared" si="520"/>
        <v>15</v>
      </c>
      <c r="H671" s="4">
        <f t="shared" si="520"/>
        <v>30</v>
      </c>
      <c r="I671" s="4">
        <f t="shared" si="520"/>
        <v>75.599999999999994</v>
      </c>
      <c r="J671" s="4">
        <f t="shared" si="520"/>
        <v>63</v>
      </c>
      <c r="K671" s="4">
        <f t="shared" si="520"/>
        <v>42</v>
      </c>
      <c r="L671" s="4">
        <f t="shared" si="520"/>
        <v>15</v>
      </c>
      <c r="M671" s="4">
        <f t="shared" si="520"/>
        <v>195</v>
      </c>
      <c r="N671" s="4">
        <f t="shared" si="520"/>
        <v>90</v>
      </c>
    </row>
    <row r="672" spans="1:30" x14ac:dyDescent="0.3">
      <c r="A672" s="4">
        <v>2</v>
      </c>
      <c r="B672" s="4">
        <f t="shared" ref="B672:B700" si="521">B671+10</f>
        <v>11</v>
      </c>
      <c r="C672" s="4">
        <f t="shared" si="518"/>
        <v>30</v>
      </c>
      <c r="D672" s="4">
        <v>1</v>
      </c>
      <c r="E672" s="4">
        <f t="shared" si="519"/>
        <v>30</v>
      </c>
      <c r="F672" s="4">
        <f t="shared" si="520"/>
        <v>6</v>
      </c>
      <c r="G672" s="4">
        <f t="shared" si="520"/>
        <v>15</v>
      </c>
      <c r="H672" s="4">
        <f t="shared" si="520"/>
        <v>30</v>
      </c>
      <c r="I672" s="4">
        <f t="shared" si="520"/>
        <v>75.599999999999994</v>
      </c>
      <c r="J672" s="4">
        <f t="shared" si="520"/>
        <v>63</v>
      </c>
      <c r="K672" s="4">
        <f t="shared" si="520"/>
        <v>42</v>
      </c>
      <c r="L672" s="4">
        <f t="shared" si="520"/>
        <v>15</v>
      </c>
      <c r="M672" s="4">
        <f t="shared" si="520"/>
        <v>195</v>
      </c>
      <c r="N672" s="4">
        <f t="shared" si="520"/>
        <v>90</v>
      </c>
      <c r="Y672">
        <v>1</v>
      </c>
    </row>
    <row r="673" spans="1:30" x14ac:dyDescent="0.3">
      <c r="A673" s="23">
        <v>3</v>
      </c>
      <c r="B673" s="4">
        <f t="shared" si="521"/>
        <v>21</v>
      </c>
      <c r="C673" s="4">
        <f t="shared" si="518"/>
        <v>30</v>
      </c>
      <c r="D673" s="4">
        <v>1</v>
      </c>
      <c r="E673" s="4">
        <f t="shared" si="519"/>
        <v>30</v>
      </c>
      <c r="F673" s="4">
        <f t="shared" si="520"/>
        <v>6</v>
      </c>
      <c r="G673" s="4">
        <f t="shared" si="520"/>
        <v>15</v>
      </c>
      <c r="H673" s="4">
        <f t="shared" si="520"/>
        <v>30</v>
      </c>
      <c r="I673" s="4">
        <f t="shared" si="520"/>
        <v>75.599999999999994</v>
      </c>
      <c r="J673" s="4">
        <f t="shared" si="520"/>
        <v>63</v>
      </c>
      <c r="K673" s="4">
        <f t="shared" si="520"/>
        <v>42</v>
      </c>
      <c r="L673" s="4">
        <f t="shared" si="520"/>
        <v>15</v>
      </c>
      <c r="M673" s="4">
        <f t="shared" si="520"/>
        <v>195</v>
      </c>
      <c r="N673" s="4">
        <f t="shared" si="520"/>
        <v>90</v>
      </c>
      <c r="Y673">
        <v>1</v>
      </c>
    </row>
    <row r="674" spans="1:30" x14ac:dyDescent="0.3">
      <c r="A674" s="4">
        <v>4</v>
      </c>
      <c r="B674" s="4">
        <f t="shared" si="521"/>
        <v>31</v>
      </c>
      <c r="C674" s="4">
        <f t="shared" si="518"/>
        <v>50</v>
      </c>
      <c r="D674" s="4">
        <v>1</v>
      </c>
      <c r="E674" s="4">
        <f t="shared" si="519"/>
        <v>50</v>
      </c>
      <c r="F674" s="4">
        <f t="shared" si="520"/>
        <v>10</v>
      </c>
      <c r="G674" s="4">
        <f t="shared" si="520"/>
        <v>25</v>
      </c>
      <c r="H674" s="4">
        <f t="shared" si="520"/>
        <v>50</v>
      </c>
      <c r="I674" s="4">
        <f t="shared" si="520"/>
        <v>126</v>
      </c>
      <c r="J674" s="4">
        <f t="shared" si="520"/>
        <v>105</v>
      </c>
      <c r="K674" s="4">
        <f t="shared" si="520"/>
        <v>70</v>
      </c>
      <c r="L674" s="4">
        <f t="shared" si="520"/>
        <v>25</v>
      </c>
      <c r="M674" s="4">
        <f t="shared" si="520"/>
        <v>325</v>
      </c>
      <c r="N674" s="4">
        <f t="shared" si="520"/>
        <v>150</v>
      </c>
      <c r="Y674">
        <v>1</v>
      </c>
    </row>
    <row r="675" spans="1:30" x14ac:dyDescent="0.3">
      <c r="A675" s="4">
        <v>5</v>
      </c>
      <c r="B675" s="4">
        <f t="shared" si="521"/>
        <v>41</v>
      </c>
      <c r="C675" s="4">
        <f t="shared" si="518"/>
        <v>75</v>
      </c>
      <c r="D675" s="4">
        <v>1</v>
      </c>
      <c r="E675" s="4">
        <f t="shared" si="519"/>
        <v>75</v>
      </c>
      <c r="F675" s="4">
        <f t="shared" si="520"/>
        <v>15</v>
      </c>
      <c r="G675" s="4">
        <f t="shared" si="520"/>
        <v>37.5</v>
      </c>
      <c r="H675" s="4">
        <f t="shared" si="520"/>
        <v>75</v>
      </c>
      <c r="I675" s="4">
        <f t="shared" si="520"/>
        <v>189</v>
      </c>
      <c r="J675" s="4">
        <f t="shared" si="520"/>
        <v>157.5</v>
      </c>
      <c r="K675" s="4">
        <f t="shared" si="520"/>
        <v>105</v>
      </c>
      <c r="L675" s="4">
        <f t="shared" si="520"/>
        <v>37.5</v>
      </c>
      <c r="M675" s="4">
        <f t="shared" si="520"/>
        <v>487.5</v>
      </c>
      <c r="N675" s="4">
        <f t="shared" si="520"/>
        <v>225</v>
      </c>
      <c r="Y675">
        <v>2</v>
      </c>
    </row>
    <row r="676" spans="1:30" x14ac:dyDescent="0.3">
      <c r="A676" s="23">
        <v>6</v>
      </c>
      <c r="B676" s="4">
        <f t="shared" si="521"/>
        <v>51</v>
      </c>
      <c r="C676" s="4">
        <f t="shared" si="518"/>
        <v>100</v>
      </c>
      <c r="D676" s="4">
        <v>1</v>
      </c>
      <c r="E676" s="4">
        <f t="shared" si="519"/>
        <v>100</v>
      </c>
      <c r="F676" s="4">
        <f t="shared" si="520"/>
        <v>20</v>
      </c>
      <c r="G676" s="4">
        <f t="shared" si="520"/>
        <v>50</v>
      </c>
      <c r="H676" s="4">
        <f t="shared" si="520"/>
        <v>100</v>
      </c>
      <c r="I676" s="4">
        <f t="shared" si="520"/>
        <v>252</v>
      </c>
      <c r="J676" s="4">
        <f t="shared" si="520"/>
        <v>210</v>
      </c>
      <c r="K676" s="4">
        <f t="shared" si="520"/>
        <v>140</v>
      </c>
      <c r="L676" s="4">
        <f t="shared" si="520"/>
        <v>50</v>
      </c>
      <c r="M676" s="4">
        <f t="shared" si="520"/>
        <v>650</v>
      </c>
      <c r="N676" s="4">
        <f t="shared" si="520"/>
        <v>300</v>
      </c>
      <c r="Y676">
        <v>3</v>
      </c>
    </row>
    <row r="677" spans="1:30" x14ac:dyDescent="0.3">
      <c r="A677" s="4">
        <v>7</v>
      </c>
      <c r="B677" s="4">
        <f t="shared" si="521"/>
        <v>61</v>
      </c>
      <c r="C677" s="4">
        <f t="shared" si="518"/>
        <v>125</v>
      </c>
      <c r="D677" s="4">
        <v>1</v>
      </c>
      <c r="E677" s="4">
        <f t="shared" si="519"/>
        <v>125</v>
      </c>
      <c r="F677" s="4">
        <f t="shared" si="520"/>
        <v>25</v>
      </c>
      <c r="G677" s="4">
        <f t="shared" si="520"/>
        <v>62.5</v>
      </c>
      <c r="H677" s="4">
        <f t="shared" si="520"/>
        <v>125</v>
      </c>
      <c r="I677" s="4">
        <f t="shared" si="520"/>
        <v>315</v>
      </c>
      <c r="J677" s="4">
        <f t="shared" si="520"/>
        <v>262.5</v>
      </c>
      <c r="K677" s="4">
        <f t="shared" si="520"/>
        <v>175</v>
      </c>
      <c r="L677" s="4">
        <f t="shared" si="520"/>
        <v>62.5</v>
      </c>
      <c r="M677" s="4">
        <f t="shared" si="520"/>
        <v>812.5</v>
      </c>
      <c r="N677" s="4">
        <f t="shared" si="520"/>
        <v>375</v>
      </c>
      <c r="Y677">
        <v>4</v>
      </c>
    </row>
    <row r="678" spans="1:30" x14ac:dyDescent="0.3">
      <c r="A678" s="4">
        <v>8</v>
      </c>
      <c r="B678" s="4">
        <f t="shared" si="521"/>
        <v>71</v>
      </c>
      <c r="C678" s="4">
        <f t="shared" si="518"/>
        <v>150</v>
      </c>
      <c r="D678" s="4">
        <v>1</v>
      </c>
      <c r="E678" s="4">
        <f t="shared" si="519"/>
        <v>150</v>
      </c>
      <c r="F678" s="4">
        <f t="shared" si="520"/>
        <v>30</v>
      </c>
      <c r="G678" s="4">
        <f t="shared" si="520"/>
        <v>75</v>
      </c>
      <c r="H678" s="4">
        <f t="shared" si="520"/>
        <v>150</v>
      </c>
      <c r="I678" s="4">
        <f t="shared" si="520"/>
        <v>378</v>
      </c>
      <c r="J678" s="4">
        <f t="shared" si="520"/>
        <v>315</v>
      </c>
      <c r="K678" s="4">
        <f t="shared" si="520"/>
        <v>210</v>
      </c>
      <c r="L678" s="4">
        <f t="shared" si="520"/>
        <v>75</v>
      </c>
      <c r="M678" s="4">
        <f t="shared" si="520"/>
        <v>975</v>
      </c>
      <c r="N678" s="4">
        <f t="shared" si="520"/>
        <v>450</v>
      </c>
      <c r="Y678">
        <v>4</v>
      </c>
    </row>
    <row r="679" spans="1:30" x14ac:dyDescent="0.3">
      <c r="A679" s="23">
        <v>9</v>
      </c>
      <c r="B679" s="4">
        <f t="shared" si="521"/>
        <v>81</v>
      </c>
      <c r="C679" s="4">
        <f t="shared" si="518"/>
        <v>175</v>
      </c>
      <c r="D679" s="4">
        <v>1</v>
      </c>
      <c r="E679" s="4">
        <f t="shared" si="519"/>
        <v>175</v>
      </c>
      <c r="F679" s="4">
        <f t="shared" si="520"/>
        <v>35</v>
      </c>
      <c r="G679" s="4">
        <f t="shared" si="520"/>
        <v>87.5</v>
      </c>
      <c r="H679" s="4">
        <f t="shared" si="520"/>
        <v>175</v>
      </c>
      <c r="I679" s="4">
        <f t="shared" si="520"/>
        <v>441</v>
      </c>
      <c r="J679" s="4">
        <f t="shared" si="520"/>
        <v>367.5</v>
      </c>
      <c r="K679" s="4">
        <f t="shared" si="520"/>
        <v>244.99999999999997</v>
      </c>
      <c r="L679" s="4">
        <f t="shared" si="520"/>
        <v>87.5</v>
      </c>
      <c r="M679" s="4">
        <f t="shared" si="520"/>
        <v>1137.5</v>
      </c>
      <c r="N679" s="4">
        <f t="shared" si="520"/>
        <v>525</v>
      </c>
      <c r="Y679">
        <v>4</v>
      </c>
    </row>
    <row r="680" spans="1:30" x14ac:dyDescent="0.3">
      <c r="A680" s="4">
        <v>10</v>
      </c>
      <c r="B680" s="4">
        <f t="shared" si="521"/>
        <v>91</v>
      </c>
      <c r="C680" s="4">
        <f t="shared" si="518"/>
        <v>200</v>
      </c>
      <c r="D680" s="4">
        <f t="shared" ref="D680:D700" si="522">AB680</f>
        <v>1</v>
      </c>
      <c r="E680" s="4">
        <f t="shared" si="519"/>
        <v>200</v>
      </c>
      <c r="F680" s="4">
        <f t="shared" si="520"/>
        <v>40</v>
      </c>
      <c r="G680" s="4">
        <f t="shared" si="520"/>
        <v>100</v>
      </c>
      <c r="H680" s="4">
        <f t="shared" si="520"/>
        <v>200</v>
      </c>
      <c r="I680" s="4">
        <f t="shared" si="520"/>
        <v>504</v>
      </c>
      <c r="J680" s="4">
        <f t="shared" si="520"/>
        <v>420</v>
      </c>
      <c r="K680" s="4">
        <f t="shared" si="520"/>
        <v>280</v>
      </c>
      <c r="L680" s="4">
        <f t="shared" si="520"/>
        <v>100</v>
      </c>
      <c r="M680" s="4">
        <f t="shared" si="520"/>
        <v>1300</v>
      </c>
      <c r="N680" s="4">
        <f t="shared" si="520"/>
        <v>600</v>
      </c>
      <c r="Y680">
        <v>5</v>
      </c>
      <c r="Z680">
        <v>1</v>
      </c>
      <c r="AA680" s="7">
        <v>0</v>
      </c>
      <c r="AB680">
        <v>1</v>
      </c>
    </row>
    <row r="681" spans="1:30" x14ac:dyDescent="0.3">
      <c r="A681" s="4">
        <v>11</v>
      </c>
      <c r="B681" s="4">
        <f t="shared" si="521"/>
        <v>101</v>
      </c>
      <c r="C681" s="4">
        <f t="shared" si="518"/>
        <v>230</v>
      </c>
      <c r="D681" s="4">
        <f t="shared" si="522"/>
        <v>1.4835233794393266</v>
      </c>
      <c r="E681" s="4">
        <f t="shared" si="519"/>
        <v>341</v>
      </c>
      <c r="F681" s="4">
        <f t="shared" si="520"/>
        <v>68.2</v>
      </c>
      <c r="G681" s="4">
        <f t="shared" si="520"/>
        <v>170.5</v>
      </c>
      <c r="H681" s="4">
        <f t="shared" si="520"/>
        <v>341</v>
      </c>
      <c r="I681" s="4">
        <f t="shared" si="520"/>
        <v>859.32</v>
      </c>
      <c r="J681" s="4">
        <f t="shared" si="520"/>
        <v>716.1</v>
      </c>
      <c r="K681" s="4">
        <f t="shared" si="520"/>
        <v>477.4</v>
      </c>
      <c r="L681" s="4">
        <f t="shared" si="520"/>
        <v>170.5</v>
      </c>
      <c r="M681" s="4">
        <f t="shared" si="520"/>
        <v>2216.5</v>
      </c>
      <c r="N681" s="4">
        <f t="shared" si="520"/>
        <v>1023</v>
      </c>
      <c r="Y681">
        <v>6</v>
      </c>
      <c r="AB681">
        <f>AB680*AC681</f>
        <v>1.4835233794393266</v>
      </c>
      <c r="AC681">
        <f>(AB685/AB680)^0.2</f>
        <v>1.4835233794393266</v>
      </c>
      <c r="AD681">
        <f t="shared" ref="AD681:AD700" si="523">D681-D680</f>
        <v>0.48352337943932655</v>
      </c>
    </row>
    <row r="682" spans="1:30" x14ac:dyDescent="0.3">
      <c r="A682" s="23">
        <v>12</v>
      </c>
      <c r="B682" s="4">
        <f t="shared" si="521"/>
        <v>111</v>
      </c>
      <c r="C682" s="4">
        <f t="shared" si="518"/>
        <v>260</v>
      </c>
      <c r="D682" s="4">
        <f t="shared" si="522"/>
        <v>2.2008416173430803</v>
      </c>
      <c r="E682" s="4">
        <f t="shared" si="519"/>
        <v>572</v>
      </c>
      <c r="F682" s="4">
        <f t="shared" si="520"/>
        <v>114.4</v>
      </c>
      <c r="G682" s="4">
        <f t="shared" si="520"/>
        <v>286</v>
      </c>
      <c r="H682" s="4">
        <f t="shared" si="520"/>
        <v>572</v>
      </c>
      <c r="I682" s="4">
        <f t="shared" si="520"/>
        <v>1441.44</v>
      </c>
      <c r="J682" s="4">
        <f t="shared" si="520"/>
        <v>1201.2</v>
      </c>
      <c r="K682" s="4">
        <f t="shared" si="520"/>
        <v>800.8</v>
      </c>
      <c r="L682" s="4">
        <f t="shared" si="520"/>
        <v>286</v>
      </c>
      <c r="M682" s="4">
        <f t="shared" si="520"/>
        <v>3718</v>
      </c>
      <c r="N682" s="4">
        <f t="shared" si="520"/>
        <v>1716</v>
      </c>
      <c r="Y682">
        <v>7</v>
      </c>
      <c r="AB682">
        <f>AB681*AC682</f>
        <v>2.2008416173430803</v>
      </c>
      <c r="AC682">
        <f>(AB685/AB680)^0.2</f>
        <v>1.4835233794393266</v>
      </c>
      <c r="AD682">
        <f t="shared" si="523"/>
        <v>0.71731823790375371</v>
      </c>
    </row>
    <row r="683" spans="1:30" x14ac:dyDescent="0.3">
      <c r="A683" s="4">
        <v>13</v>
      </c>
      <c r="B683" s="4">
        <f t="shared" si="521"/>
        <v>121</v>
      </c>
      <c r="C683" s="4">
        <f t="shared" si="518"/>
        <v>290</v>
      </c>
      <c r="D683" s="4">
        <f t="shared" si="522"/>
        <v>3.2649999937715197</v>
      </c>
      <c r="E683" s="4">
        <f t="shared" si="519"/>
        <v>946</v>
      </c>
      <c r="F683" s="4">
        <f t="shared" si="520"/>
        <v>189.20000000000002</v>
      </c>
      <c r="G683" s="4">
        <f t="shared" si="520"/>
        <v>473</v>
      </c>
      <c r="H683" s="4">
        <f t="shared" si="520"/>
        <v>946</v>
      </c>
      <c r="I683" s="4">
        <f t="shared" si="520"/>
        <v>2383.92</v>
      </c>
      <c r="J683" s="4">
        <f t="shared" si="520"/>
        <v>1986.6000000000001</v>
      </c>
      <c r="K683" s="4">
        <f t="shared" si="520"/>
        <v>1324.3999999999999</v>
      </c>
      <c r="L683" s="4">
        <f t="shared" si="520"/>
        <v>473</v>
      </c>
      <c r="M683" s="4">
        <f t="shared" si="520"/>
        <v>6149</v>
      </c>
      <c r="N683" s="4">
        <f t="shared" si="520"/>
        <v>2838</v>
      </c>
      <c r="Y683">
        <v>7</v>
      </c>
      <c r="AB683">
        <f>AB682*AC683</f>
        <v>3.2649999937715197</v>
      </c>
      <c r="AC683">
        <f>(AB685/AB680)^0.2</f>
        <v>1.4835233794393266</v>
      </c>
      <c r="AD683">
        <f t="shared" si="523"/>
        <v>1.0641583764284395</v>
      </c>
    </row>
    <row r="684" spans="1:30" x14ac:dyDescent="0.3">
      <c r="A684" s="4">
        <v>14</v>
      </c>
      <c r="B684" s="4">
        <f t="shared" si="521"/>
        <v>131</v>
      </c>
      <c r="C684" s="4">
        <f t="shared" si="518"/>
        <v>320</v>
      </c>
      <c r="D684" s="4">
        <f t="shared" si="522"/>
        <v>4.8437038246293049</v>
      </c>
      <c r="E684" s="4">
        <f t="shared" si="519"/>
        <v>1549</v>
      </c>
      <c r="F684" s="4">
        <f t="shared" si="520"/>
        <v>309.8</v>
      </c>
      <c r="G684" s="4">
        <f t="shared" si="520"/>
        <v>774.5</v>
      </c>
      <c r="H684" s="4">
        <f t="shared" si="520"/>
        <v>1549</v>
      </c>
      <c r="I684" s="4">
        <f t="shared" si="520"/>
        <v>3903.48</v>
      </c>
      <c r="J684" s="4">
        <f t="shared" si="520"/>
        <v>3252.9</v>
      </c>
      <c r="K684" s="4">
        <f t="shared" si="520"/>
        <v>2168.6</v>
      </c>
      <c r="L684" s="4">
        <f t="shared" si="520"/>
        <v>774.5</v>
      </c>
      <c r="M684" s="4">
        <f t="shared" si="520"/>
        <v>10068.5</v>
      </c>
      <c r="N684" s="4">
        <f t="shared" si="520"/>
        <v>4647</v>
      </c>
      <c r="Y684">
        <v>7</v>
      </c>
      <c r="AB684">
        <f>AB683*AC684</f>
        <v>4.8437038246293049</v>
      </c>
      <c r="AC684">
        <f>(AB685/AB680)^0.2</f>
        <v>1.4835233794393266</v>
      </c>
      <c r="AD684">
        <f t="shared" si="523"/>
        <v>1.5787038308577852</v>
      </c>
    </row>
    <row r="685" spans="1:30" x14ac:dyDescent="0.3">
      <c r="A685" s="23">
        <v>15</v>
      </c>
      <c r="B685" s="4">
        <f t="shared" si="521"/>
        <v>141</v>
      </c>
      <c r="C685" s="4">
        <f t="shared" si="518"/>
        <v>350</v>
      </c>
      <c r="D685" s="4">
        <f t="shared" si="522"/>
        <v>7.1857478669172572</v>
      </c>
      <c r="E685" s="4">
        <f t="shared" si="519"/>
        <v>2515</v>
      </c>
      <c r="F685" s="4">
        <f t="shared" si="520"/>
        <v>503</v>
      </c>
      <c r="G685" s="4">
        <f t="shared" si="520"/>
        <v>1257.5</v>
      </c>
      <c r="H685" s="4">
        <f t="shared" si="520"/>
        <v>2515</v>
      </c>
      <c r="I685" s="4">
        <f t="shared" si="520"/>
        <v>6337.8</v>
      </c>
      <c r="J685" s="4">
        <f t="shared" si="520"/>
        <v>5281.5</v>
      </c>
      <c r="K685" s="4">
        <f t="shared" si="520"/>
        <v>3521</v>
      </c>
      <c r="L685" s="4">
        <f t="shared" si="520"/>
        <v>1257.5</v>
      </c>
      <c r="M685" s="8">
        <f t="shared" si="520"/>
        <v>16347.5</v>
      </c>
      <c r="N685" s="4">
        <f t="shared" si="520"/>
        <v>7545</v>
      </c>
      <c r="Y685">
        <v>11</v>
      </c>
      <c r="AA685" s="7">
        <v>0.2</v>
      </c>
      <c r="AB685">
        <f>(Z700-Z680)*AA685+Z680</f>
        <v>7.1857478669172572</v>
      </c>
      <c r="AD685">
        <f t="shared" si="523"/>
        <v>2.3420440422879523</v>
      </c>
    </row>
    <row r="686" spans="1:30" x14ac:dyDescent="0.3">
      <c r="A686" s="4">
        <v>16</v>
      </c>
      <c r="B686" s="4">
        <f t="shared" si="521"/>
        <v>151</v>
      </c>
      <c r="C686" s="4">
        <f t="shared" si="518"/>
        <v>380</v>
      </c>
      <c r="D686" s="4">
        <f t="shared" si="522"/>
        <v>8.7788799220468672</v>
      </c>
      <c r="E686" s="4">
        <f t="shared" si="519"/>
        <v>3335</v>
      </c>
      <c r="F686" s="4">
        <f t="shared" si="520"/>
        <v>667</v>
      </c>
      <c r="G686" s="4">
        <f t="shared" si="520"/>
        <v>1667.5</v>
      </c>
      <c r="H686" s="4">
        <f t="shared" si="520"/>
        <v>3335</v>
      </c>
      <c r="I686" s="4">
        <f t="shared" si="520"/>
        <v>8404.2000000000007</v>
      </c>
      <c r="J686" s="4">
        <f t="shared" si="520"/>
        <v>7003.5</v>
      </c>
      <c r="K686" s="4">
        <f t="shared" si="520"/>
        <v>4669</v>
      </c>
      <c r="L686" s="4">
        <f t="shared" si="520"/>
        <v>1667.5</v>
      </c>
      <c r="M686" s="4">
        <f t="shared" si="520"/>
        <v>21677.5</v>
      </c>
      <c r="N686" s="4">
        <f t="shared" si="520"/>
        <v>10005</v>
      </c>
      <c r="Y686">
        <v>12</v>
      </c>
      <c r="AB686">
        <f>AB685*AC686</f>
        <v>8.7788799220468672</v>
      </c>
      <c r="AC686">
        <f>(AB690/AB685)^0.2</f>
        <v>1.2217072021778403</v>
      </c>
      <c r="AD686">
        <f t="shared" si="523"/>
        <v>1.59313205512961</v>
      </c>
    </row>
    <row r="687" spans="1:30" x14ac:dyDescent="0.3">
      <c r="A687" s="4">
        <v>17</v>
      </c>
      <c r="B687" s="4">
        <f t="shared" si="521"/>
        <v>161</v>
      </c>
      <c r="C687" s="4">
        <f t="shared" si="518"/>
        <v>415</v>
      </c>
      <c r="D687" s="4">
        <f t="shared" si="522"/>
        <v>10.725220827819095</v>
      </c>
      <c r="E687" s="4">
        <f t="shared" si="519"/>
        <v>4450</v>
      </c>
      <c r="F687" s="4">
        <f t="shared" ref="F687:N700" si="524">$E687*F$125</f>
        <v>890</v>
      </c>
      <c r="G687" s="4">
        <f t="shared" si="524"/>
        <v>2225</v>
      </c>
      <c r="H687" s="4">
        <f t="shared" si="524"/>
        <v>4450</v>
      </c>
      <c r="I687" s="4">
        <f t="shared" si="524"/>
        <v>11214</v>
      </c>
      <c r="J687" s="4">
        <f t="shared" si="524"/>
        <v>9345</v>
      </c>
      <c r="K687" s="4">
        <f t="shared" si="524"/>
        <v>6230</v>
      </c>
      <c r="L687" s="4">
        <f t="shared" si="524"/>
        <v>2225</v>
      </c>
      <c r="M687" s="4">
        <f t="shared" si="524"/>
        <v>28925</v>
      </c>
      <c r="N687" s="4">
        <f t="shared" si="524"/>
        <v>13350</v>
      </c>
      <c r="Y687">
        <v>12</v>
      </c>
      <c r="AB687">
        <f>AB686*AC687</f>
        <v>10.725220827819095</v>
      </c>
      <c r="AC687">
        <f>(AB690/AB685)^0.2</f>
        <v>1.2217072021778403</v>
      </c>
      <c r="AD687">
        <f t="shared" si="523"/>
        <v>1.9463409057722281</v>
      </c>
    </row>
    <row r="688" spans="1:30" x14ac:dyDescent="0.3">
      <c r="A688" s="23">
        <v>18</v>
      </c>
      <c r="B688" s="4">
        <f t="shared" si="521"/>
        <v>171</v>
      </c>
      <c r="C688" s="4">
        <f t="shared" si="518"/>
        <v>450</v>
      </c>
      <c r="D688" s="4">
        <f t="shared" si="522"/>
        <v>13.103079530294368</v>
      </c>
      <c r="E688" s="4">
        <f t="shared" si="519"/>
        <v>5896</v>
      </c>
      <c r="F688" s="4">
        <f t="shared" si="524"/>
        <v>1179.2</v>
      </c>
      <c r="G688" s="4">
        <f t="shared" si="524"/>
        <v>2948</v>
      </c>
      <c r="H688" s="4">
        <f t="shared" si="524"/>
        <v>5896</v>
      </c>
      <c r="I688" s="4">
        <f t="shared" si="524"/>
        <v>14857.92</v>
      </c>
      <c r="J688" s="4">
        <f t="shared" si="524"/>
        <v>12381.6</v>
      </c>
      <c r="K688" s="4">
        <f t="shared" si="524"/>
        <v>8254.4</v>
      </c>
      <c r="L688" s="4">
        <f t="shared" si="524"/>
        <v>2948</v>
      </c>
      <c r="M688" s="4">
        <f t="shared" si="524"/>
        <v>38324</v>
      </c>
      <c r="N688" s="4">
        <f t="shared" si="524"/>
        <v>17688</v>
      </c>
      <c r="Y688">
        <v>13</v>
      </c>
      <c r="AB688">
        <f>AB687*AC688</f>
        <v>13.103079530294368</v>
      </c>
      <c r="AC688">
        <f>(AB690/AB685)^0.2</f>
        <v>1.2217072021778403</v>
      </c>
      <c r="AD688">
        <f t="shared" si="523"/>
        <v>2.3778587024752724</v>
      </c>
    </row>
    <row r="689" spans="1:30" x14ac:dyDescent="0.3">
      <c r="A689" s="4">
        <v>19</v>
      </c>
      <c r="B689" s="4">
        <f t="shared" si="521"/>
        <v>181</v>
      </c>
      <c r="C689" s="4">
        <f t="shared" si="518"/>
        <v>485</v>
      </c>
      <c r="D689" s="4">
        <f t="shared" si="522"/>
        <v>16.008126632869661</v>
      </c>
      <c r="E689" s="4">
        <f t="shared" si="519"/>
        <v>7763</v>
      </c>
      <c r="F689" s="4">
        <f t="shared" si="524"/>
        <v>1552.6000000000001</v>
      </c>
      <c r="G689" s="4">
        <f t="shared" si="524"/>
        <v>3881.5</v>
      </c>
      <c r="H689" s="4">
        <f t="shared" si="524"/>
        <v>7763</v>
      </c>
      <c r="I689" s="4">
        <f t="shared" si="524"/>
        <v>19562.759999999998</v>
      </c>
      <c r="J689" s="4">
        <f t="shared" si="524"/>
        <v>16302.300000000001</v>
      </c>
      <c r="K689" s="4">
        <f t="shared" si="524"/>
        <v>10868.199999999999</v>
      </c>
      <c r="L689" s="4">
        <f t="shared" si="524"/>
        <v>3881.5</v>
      </c>
      <c r="M689" s="4">
        <f t="shared" si="524"/>
        <v>50459.5</v>
      </c>
      <c r="N689" s="4">
        <f t="shared" si="524"/>
        <v>23289</v>
      </c>
      <c r="Y689">
        <v>14</v>
      </c>
      <c r="AB689">
        <f>AB688*AC689</f>
        <v>16.008126632869661</v>
      </c>
      <c r="AC689">
        <f>(AB690/AB685)^0.2</f>
        <v>1.2217072021778403</v>
      </c>
      <c r="AD689">
        <f t="shared" si="523"/>
        <v>2.9050471025752937</v>
      </c>
    </row>
    <row r="690" spans="1:30" x14ac:dyDescent="0.3">
      <c r="A690" s="4">
        <v>20</v>
      </c>
      <c r="B690" s="8">
        <f t="shared" si="521"/>
        <v>191</v>
      </c>
      <c r="C690" s="4">
        <f t="shared" si="518"/>
        <v>520</v>
      </c>
      <c r="D690" s="4">
        <f t="shared" si="522"/>
        <v>19.557243600751768</v>
      </c>
      <c r="E690" s="4">
        <f t="shared" si="519"/>
        <v>10169</v>
      </c>
      <c r="F690" s="4">
        <f t="shared" si="524"/>
        <v>2033.8000000000002</v>
      </c>
      <c r="G690" s="4">
        <f t="shared" si="524"/>
        <v>5084.5</v>
      </c>
      <c r="H690" s="4">
        <f t="shared" si="524"/>
        <v>10169</v>
      </c>
      <c r="I690" s="4">
        <f t="shared" si="524"/>
        <v>25625.88</v>
      </c>
      <c r="J690" s="4">
        <f t="shared" si="524"/>
        <v>21354.9</v>
      </c>
      <c r="K690" s="4">
        <f t="shared" si="524"/>
        <v>14236.599999999999</v>
      </c>
      <c r="L690" s="4">
        <f t="shared" si="524"/>
        <v>5084.5</v>
      </c>
      <c r="M690" s="4">
        <f t="shared" si="524"/>
        <v>66098.5</v>
      </c>
      <c r="N690" s="4">
        <f t="shared" si="524"/>
        <v>30507</v>
      </c>
      <c r="Y690">
        <v>14</v>
      </c>
      <c r="AA690" s="7">
        <v>0.6</v>
      </c>
      <c r="AB690">
        <f>(Z700-Z680)*AA690+Z680</f>
        <v>19.557243600751768</v>
      </c>
      <c r="AD690">
        <f t="shared" si="523"/>
        <v>3.5491169678821066</v>
      </c>
    </row>
    <row r="691" spans="1:30" x14ac:dyDescent="0.3">
      <c r="A691" s="23">
        <v>21</v>
      </c>
      <c r="B691" s="4">
        <f t="shared" si="521"/>
        <v>201</v>
      </c>
      <c r="C691" s="4">
        <f t="shared" si="518"/>
        <v>555</v>
      </c>
      <c r="D691" s="4">
        <f t="shared" si="522"/>
        <v>21.136482488698444</v>
      </c>
      <c r="E691" s="4">
        <f t="shared" si="519"/>
        <v>11730</v>
      </c>
      <c r="F691" s="4">
        <f t="shared" si="524"/>
        <v>2346</v>
      </c>
      <c r="G691" s="4">
        <f t="shared" si="524"/>
        <v>5865</v>
      </c>
      <c r="H691" s="4">
        <f t="shared" si="524"/>
        <v>11730</v>
      </c>
      <c r="I691" s="4">
        <f t="shared" si="524"/>
        <v>29559.599999999999</v>
      </c>
      <c r="J691" s="4">
        <f t="shared" si="524"/>
        <v>24633</v>
      </c>
      <c r="K691" s="4">
        <f t="shared" si="524"/>
        <v>16422</v>
      </c>
      <c r="L691" s="4">
        <f t="shared" si="524"/>
        <v>5865</v>
      </c>
      <c r="M691" s="4">
        <f t="shared" si="524"/>
        <v>76245</v>
      </c>
      <c r="N691" s="4">
        <f t="shared" si="524"/>
        <v>35190</v>
      </c>
      <c r="Y691">
        <v>14</v>
      </c>
      <c r="AB691">
        <f>AB690*AC691</f>
        <v>21.136482488698444</v>
      </c>
      <c r="AC691">
        <f>(AB695/AB690)^0.2</f>
        <v>1.0807495637005806</v>
      </c>
      <c r="AD691">
        <f t="shared" si="523"/>
        <v>1.5792388879466763</v>
      </c>
    </row>
    <row r="692" spans="1:30" x14ac:dyDescent="0.3">
      <c r="A692" s="4">
        <v>22</v>
      </c>
      <c r="B692" s="4">
        <f t="shared" si="521"/>
        <v>211</v>
      </c>
      <c r="C692" s="4">
        <f t="shared" si="518"/>
        <v>590</v>
      </c>
      <c r="D692" s="4">
        <f t="shared" si="522"/>
        <v>22.843244227825807</v>
      </c>
      <c r="E692" s="4">
        <f t="shared" si="519"/>
        <v>13477</v>
      </c>
      <c r="F692" s="4">
        <f t="shared" si="524"/>
        <v>2695.4</v>
      </c>
      <c r="G692" s="4">
        <f t="shared" si="524"/>
        <v>6738.5</v>
      </c>
      <c r="H692" s="4">
        <f t="shared" si="524"/>
        <v>13477</v>
      </c>
      <c r="I692" s="4">
        <f t="shared" si="524"/>
        <v>33962.04</v>
      </c>
      <c r="J692" s="4">
        <f t="shared" si="524"/>
        <v>28301.7</v>
      </c>
      <c r="K692" s="4">
        <f t="shared" si="524"/>
        <v>18867.8</v>
      </c>
      <c r="L692" s="4">
        <f t="shared" si="524"/>
        <v>6738.5</v>
      </c>
      <c r="M692" s="4">
        <f t="shared" si="524"/>
        <v>87600.5</v>
      </c>
      <c r="N692" s="4">
        <f t="shared" si="524"/>
        <v>40431</v>
      </c>
      <c r="Y692">
        <v>15</v>
      </c>
      <c r="AB692">
        <f>AB691*AC692</f>
        <v>22.843244227825807</v>
      </c>
      <c r="AC692">
        <f>(AB695/AB690)^0.2</f>
        <v>1.0807495637005806</v>
      </c>
      <c r="AD692">
        <f t="shared" si="523"/>
        <v>1.7067617391273622</v>
      </c>
    </row>
    <row r="693" spans="1:30" x14ac:dyDescent="0.3">
      <c r="A693" s="4">
        <v>23</v>
      </c>
      <c r="B693" s="4">
        <f t="shared" si="521"/>
        <v>221</v>
      </c>
      <c r="C693" s="4">
        <f t="shared" si="518"/>
        <v>630</v>
      </c>
      <c r="D693" s="4">
        <f t="shared" si="522"/>
        <v>24.687826232728547</v>
      </c>
      <c r="E693" s="4">
        <f t="shared" si="519"/>
        <v>15553</v>
      </c>
      <c r="F693" s="4">
        <f t="shared" si="524"/>
        <v>3110.6000000000004</v>
      </c>
      <c r="G693" s="4">
        <f t="shared" si="524"/>
        <v>7776.5</v>
      </c>
      <c r="H693" s="4">
        <f t="shared" si="524"/>
        <v>15553</v>
      </c>
      <c r="I693" s="4">
        <f t="shared" si="524"/>
        <v>39193.56</v>
      </c>
      <c r="J693" s="4">
        <f t="shared" si="524"/>
        <v>32661.300000000003</v>
      </c>
      <c r="K693" s="4">
        <f t="shared" si="524"/>
        <v>21774.199999999997</v>
      </c>
      <c r="L693" s="4">
        <f t="shared" si="524"/>
        <v>7776.5</v>
      </c>
      <c r="M693" s="4">
        <f t="shared" si="524"/>
        <v>101094.5</v>
      </c>
      <c r="N693" s="4">
        <f t="shared" si="524"/>
        <v>46659</v>
      </c>
      <c r="Y693">
        <v>16</v>
      </c>
      <c r="AB693">
        <f>AB692*AC693</f>
        <v>24.687826232728547</v>
      </c>
      <c r="AC693">
        <f>(AB695/AB690)^0.2</f>
        <v>1.0807495637005806</v>
      </c>
      <c r="AD693">
        <f t="shared" si="523"/>
        <v>1.8445820049027404</v>
      </c>
    </row>
    <row r="694" spans="1:30" x14ac:dyDescent="0.3">
      <c r="A694" s="23">
        <v>24</v>
      </c>
      <c r="B694" s="4">
        <f t="shared" si="521"/>
        <v>231</v>
      </c>
      <c r="C694" s="4">
        <f t="shared" si="518"/>
        <v>670</v>
      </c>
      <c r="D694" s="4">
        <f t="shared" si="522"/>
        <v>26.681357429737126</v>
      </c>
      <c r="E694" s="4">
        <f t="shared" si="519"/>
        <v>17876</v>
      </c>
      <c r="F694" s="4">
        <f t="shared" si="524"/>
        <v>3575.2000000000003</v>
      </c>
      <c r="G694" s="4">
        <f t="shared" si="524"/>
        <v>8938</v>
      </c>
      <c r="H694" s="4">
        <f t="shared" si="524"/>
        <v>17876</v>
      </c>
      <c r="I694" s="4">
        <f t="shared" si="524"/>
        <v>45047.519999999997</v>
      </c>
      <c r="J694" s="4">
        <f t="shared" si="524"/>
        <v>37539.599999999999</v>
      </c>
      <c r="K694" s="4">
        <f t="shared" si="524"/>
        <v>25026.399999999998</v>
      </c>
      <c r="L694" s="4">
        <f t="shared" si="524"/>
        <v>8938</v>
      </c>
      <c r="M694" s="4">
        <f t="shared" si="524"/>
        <v>116194</v>
      </c>
      <c r="N694" s="4">
        <f t="shared" si="524"/>
        <v>53628</v>
      </c>
      <c r="Y694">
        <v>16</v>
      </c>
      <c r="AB694">
        <f>AB693*AC694</f>
        <v>26.681357429737126</v>
      </c>
      <c r="AC694">
        <f>(AB695/AB690)^0.2</f>
        <v>1.0807495637005806</v>
      </c>
      <c r="AD694">
        <f t="shared" si="523"/>
        <v>1.9935311970085792</v>
      </c>
    </row>
    <row r="695" spans="1:30" x14ac:dyDescent="0.3">
      <c r="A695" s="4">
        <v>25</v>
      </c>
      <c r="B695" s="4">
        <f t="shared" si="521"/>
        <v>241</v>
      </c>
      <c r="C695" s="4">
        <f t="shared" si="518"/>
        <v>710</v>
      </c>
      <c r="D695" s="4">
        <f t="shared" si="522"/>
        <v>28.835865401127656</v>
      </c>
      <c r="E695" s="4">
        <f t="shared" si="519"/>
        <v>20473</v>
      </c>
      <c r="F695" s="4">
        <f t="shared" si="524"/>
        <v>4094.6000000000004</v>
      </c>
      <c r="G695" s="4">
        <f t="shared" si="524"/>
        <v>10236.5</v>
      </c>
      <c r="H695" s="4">
        <f t="shared" si="524"/>
        <v>20473</v>
      </c>
      <c r="I695" s="4">
        <f t="shared" si="524"/>
        <v>51591.96</v>
      </c>
      <c r="J695" s="4">
        <f t="shared" si="524"/>
        <v>42993.3</v>
      </c>
      <c r="K695" s="4">
        <f t="shared" si="524"/>
        <v>28662.199999999997</v>
      </c>
      <c r="L695" s="4">
        <f t="shared" si="524"/>
        <v>10236.5</v>
      </c>
      <c r="M695" s="4">
        <f t="shared" si="524"/>
        <v>133074.5</v>
      </c>
      <c r="N695" s="4">
        <f t="shared" si="524"/>
        <v>61419</v>
      </c>
      <c r="Y695">
        <v>17</v>
      </c>
      <c r="AA695" s="7">
        <v>0.9</v>
      </c>
      <c r="AB695">
        <f>(Z700-Z680)*AA695+Z680</f>
        <v>28.835865401127656</v>
      </c>
      <c r="AD695">
        <f t="shared" si="523"/>
        <v>2.1545079713905295</v>
      </c>
    </row>
    <row r="696" spans="1:30" x14ac:dyDescent="0.3">
      <c r="A696" s="4">
        <v>26</v>
      </c>
      <c r="B696" s="4">
        <f t="shared" si="521"/>
        <v>251</v>
      </c>
      <c r="C696" s="4">
        <f t="shared" si="518"/>
        <v>750</v>
      </c>
      <c r="D696" s="4">
        <f t="shared" si="522"/>
        <v>29.429490675498755</v>
      </c>
      <c r="E696" s="4">
        <f t="shared" si="519"/>
        <v>22072</v>
      </c>
      <c r="F696" s="4">
        <f t="shared" si="524"/>
        <v>4414.4000000000005</v>
      </c>
      <c r="G696" s="4">
        <f t="shared" si="524"/>
        <v>11036</v>
      </c>
      <c r="H696" s="4">
        <f t="shared" si="524"/>
        <v>22072</v>
      </c>
      <c r="I696" s="4">
        <f t="shared" si="524"/>
        <v>55621.440000000002</v>
      </c>
      <c r="J696" s="4">
        <f t="shared" si="524"/>
        <v>46351.200000000004</v>
      </c>
      <c r="K696" s="4">
        <f t="shared" si="524"/>
        <v>30900.799999999999</v>
      </c>
      <c r="L696" s="4">
        <f t="shared" si="524"/>
        <v>11036</v>
      </c>
      <c r="M696" s="4">
        <f t="shared" si="524"/>
        <v>143468</v>
      </c>
      <c r="N696" s="4">
        <f t="shared" si="524"/>
        <v>66216</v>
      </c>
      <c r="Y696">
        <v>18</v>
      </c>
      <c r="AB696">
        <f>AB695*AC696</f>
        <v>29.429490675498755</v>
      </c>
      <c r="AC696">
        <f>(AB700/AB695)^0.2</f>
        <v>1.0205863519652816</v>
      </c>
      <c r="AD696">
        <f t="shared" si="523"/>
        <v>0.59362527437109947</v>
      </c>
    </row>
    <row r="697" spans="1:30" x14ac:dyDescent="0.3">
      <c r="A697" s="23">
        <v>27</v>
      </c>
      <c r="B697" s="4">
        <f t="shared" si="521"/>
        <v>261</v>
      </c>
      <c r="C697" s="4">
        <f t="shared" si="518"/>
        <v>790</v>
      </c>
      <c r="D697" s="4">
        <f t="shared" si="522"/>
        <v>30.035336528703546</v>
      </c>
      <c r="E697" s="4">
        <f t="shared" si="519"/>
        <v>23727</v>
      </c>
      <c r="F697" s="4">
        <f t="shared" si="524"/>
        <v>4745.4000000000005</v>
      </c>
      <c r="G697" s="4">
        <f t="shared" si="524"/>
        <v>11863.5</v>
      </c>
      <c r="H697" s="4">
        <f t="shared" si="524"/>
        <v>23727</v>
      </c>
      <c r="I697" s="4">
        <f t="shared" si="524"/>
        <v>59792.04</v>
      </c>
      <c r="J697" s="4">
        <f t="shared" si="524"/>
        <v>49826.700000000004</v>
      </c>
      <c r="K697" s="4">
        <f t="shared" si="524"/>
        <v>33217.799999999996</v>
      </c>
      <c r="L697" s="4">
        <f t="shared" si="524"/>
        <v>11863.5</v>
      </c>
      <c r="M697" s="4">
        <f t="shared" si="524"/>
        <v>154225.5</v>
      </c>
      <c r="N697" s="4">
        <f t="shared" si="524"/>
        <v>71181</v>
      </c>
      <c r="Y697">
        <v>18</v>
      </c>
      <c r="AB697">
        <f>AB696*AC697</f>
        <v>30.035336528703546</v>
      </c>
      <c r="AC697">
        <f>(AB700/AB695)^0.2</f>
        <v>1.0205863519652816</v>
      </c>
      <c r="AD697">
        <f t="shared" si="523"/>
        <v>0.60584585320479079</v>
      </c>
    </row>
    <row r="698" spans="1:30" x14ac:dyDescent="0.3">
      <c r="A698" s="4">
        <v>28</v>
      </c>
      <c r="B698" s="4">
        <f t="shared" si="521"/>
        <v>271</v>
      </c>
      <c r="C698" s="4">
        <f t="shared" si="518"/>
        <v>830</v>
      </c>
      <c r="D698" s="4">
        <f t="shared" si="522"/>
        <v>30.653654537879117</v>
      </c>
      <c r="E698" s="4">
        <f t="shared" si="519"/>
        <v>25442</v>
      </c>
      <c r="F698" s="4">
        <f t="shared" si="524"/>
        <v>5088.4000000000005</v>
      </c>
      <c r="G698" s="4">
        <f t="shared" si="524"/>
        <v>12721</v>
      </c>
      <c r="H698" s="4">
        <f t="shared" si="524"/>
        <v>25442</v>
      </c>
      <c r="I698" s="4">
        <f t="shared" si="524"/>
        <v>64113.840000000004</v>
      </c>
      <c r="J698" s="4">
        <f t="shared" si="524"/>
        <v>53428.200000000004</v>
      </c>
      <c r="K698" s="4">
        <f t="shared" si="524"/>
        <v>35618.799999999996</v>
      </c>
      <c r="L698" s="4">
        <f t="shared" si="524"/>
        <v>12721</v>
      </c>
      <c r="M698" s="4">
        <f t="shared" si="524"/>
        <v>165373</v>
      </c>
      <c r="N698" s="4">
        <f t="shared" si="524"/>
        <v>76326</v>
      </c>
      <c r="Y698">
        <v>19</v>
      </c>
      <c r="AB698">
        <f>AB697*AC698</f>
        <v>30.653654537879117</v>
      </c>
      <c r="AC698">
        <f>(AB700/AB695)^0.2</f>
        <v>1.0205863519652816</v>
      </c>
      <c r="AD698">
        <f t="shared" si="523"/>
        <v>0.61831800917557089</v>
      </c>
    </row>
    <row r="699" spans="1:30" x14ac:dyDescent="0.3">
      <c r="A699" s="4">
        <v>29</v>
      </c>
      <c r="B699" s="4">
        <f t="shared" si="521"/>
        <v>281</v>
      </c>
      <c r="C699" s="4">
        <f t="shared" si="518"/>
        <v>870</v>
      </c>
      <c r="D699" s="4">
        <f t="shared" si="522"/>
        <v>31.284701459218049</v>
      </c>
      <c r="E699" s="4">
        <f t="shared" si="519"/>
        <v>27217</v>
      </c>
      <c r="F699" s="4">
        <f t="shared" si="524"/>
        <v>5443.4000000000005</v>
      </c>
      <c r="G699" s="4">
        <f t="shared" si="524"/>
        <v>13608.5</v>
      </c>
      <c r="H699" s="4">
        <f t="shared" si="524"/>
        <v>27217</v>
      </c>
      <c r="I699" s="4">
        <f t="shared" si="524"/>
        <v>68586.84</v>
      </c>
      <c r="J699" s="4">
        <f t="shared" si="524"/>
        <v>57155.700000000004</v>
      </c>
      <c r="K699" s="4">
        <f t="shared" si="524"/>
        <v>38103.799999999996</v>
      </c>
      <c r="L699" s="4">
        <f t="shared" si="524"/>
        <v>13608.5</v>
      </c>
      <c r="M699" s="4">
        <f t="shared" si="524"/>
        <v>176910.5</v>
      </c>
      <c r="N699" s="8">
        <f t="shared" si="524"/>
        <v>81651</v>
      </c>
      <c r="O699" s="7"/>
      <c r="P699" s="7"/>
      <c r="Q699" s="7"/>
      <c r="R699" s="7"/>
      <c r="S699" s="7"/>
      <c r="T699" s="7"/>
      <c r="U699" s="7"/>
      <c r="V699" s="7"/>
      <c r="W699" s="7"/>
      <c r="X699" s="7"/>
      <c r="Y699">
        <v>19</v>
      </c>
      <c r="AB699">
        <f>AB698*AC699</f>
        <v>31.284701459218049</v>
      </c>
      <c r="AC699">
        <f>(AB700/AB695)^0.2</f>
        <v>1.0205863519652816</v>
      </c>
      <c r="AD699">
        <f t="shared" si="523"/>
        <v>0.63104692133893181</v>
      </c>
    </row>
    <row r="700" spans="1:30" x14ac:dyDescent="0.3">
      <c r="A700" s="23">
        <v>30</v>
      </c>
      <c r="B700" s="4">
        <f t="shared" si="521"/>
        <v>291</v>
      </c>
      <c r="C700" s="4">
        <f t="shared" si="518"/>
        <v>910</v>
      </c>
      <c r="D700" s="4">
        <f t="shared" si="522"/>
        <v>31.928739334586282</v>
      </c>
      <c r="E700" s="4">
        <f t="shared" si="519"/>
        <v>29055</v>
      </c>
      <c r="F700" s="4">
        <f t="shared" si="524"/>
        <v>5811</v>
      </c>
      <c r="G700" s="4">
        <f t="shared" si="524"/>
        <v>14527.5</v>
      </c>
      <c r="H700" s="4">
        <f t="shared" si="524"/>
        <v>29055</v>
      </c>
      <c r="I700" s="4">
        <f t="shared" si="524"/>
        <v>73218.600000000006</v>
      </c>
      <c r="J700" s="4">
        <f t="shared" si="524"/>
        <v>61015.5</v>
      </c>
      <c r="K700" s="4">
        <f t="shared" si="524"/>
        <v>40677</v>
      </c>
      <c r="L700" s="4">
        <f t="shared" si="524"/>
        <v>14527.5</v>
      </c>
      <c r="M700" s="4">
        <f t="shared" si="524"/>
        <v>188857.5</v>
      </c>
      <c r="N700" s="4">
        <f t="shared" si="524"/>
        <v>87165</v>
      </c>
      <c r="Y700">
        <v>19</v>
      </c>
      <c r="Z700">
        <f>D669*AA700</f>
        <v>31.928739334586282</v>
      </c>
      <c r="AA700" s="7">
        <v>1</v>
      </c>
      <c r="AB700">
        <f>(Z700-Z680)*AA700+Z680</f>
        <v>31.928739334586282</v>
      </c>
      <c r="AD700">
        <f t="shared" si="523"/>
        <v>0.64403787536823387</v>
      </c>
    </row>
    <row r="703" spans="1:30" x14ac:dyDescent="0.3">
      <c r="A703" s="20" t="s">
        <v>2</v>
      </c>
      <c r="B703" s="8">
        <v>17</v>
      </c>
      <c r="C703" s="20" t="s">
        <v>43</v>
      </c>
      <c r="D703" s="21">
        <f>INDEX($AB:$AB,MATCH(B703,$AA:$AA,0))</f>
        <v>35.121613268044918</v>
      </c>
      <c r="F703">
        <v>0.2</v>
      </c>
      <c r="G703">
        <v>0.5</v>
      </c>
      <c r="H703">
        <v>1</v>
      </c>
      <c r="I703">
        <v>2.52</v>
      </c>
      <c r="J703">
        <v>2.1</v>
      </c>
      <c r="K703">
        <v>1.4</v>
      </c>
      <c r="L703">
        <v>0.5</v>
      </c>
      <c r="M703">
        <v>6.5</v>
      </c>
      <c r="N703">
        <v>3</v>
      </c>
    </row>
    <row r="704" spans="1:30" ht="16.5" x14ac:dyDescent="0.3">
      <c r="A704" s="1" t="s">
        <v>20</v>
      </c>
      <c r="B704" s="1" t="s">
        <v>5</v>
      </c>
      <c r="C704" s="1" t="s">
        <v>19</v>
      </c>
      <c r="D704" s="1" t="s">
        <v>52</v>
      </c>
      <c r="E704" s="22" t="s">
        <v>38</v>
      </c>
      <c r="F704" s="1" t="s">
        <v>53</v>
      </c>
      <c r="G704" s="1" t="s">
        <v>54</v>
      </c>
      <c r="H704" s="1" t="s">
        <v>46</v>
      </c>
      <c r="I704" s="1" t="s">
        <v>55</v>
      </c>
      <c r="J704" s="1" t="s">
        <v>56</v>
      </c>
      <c r="K704" s="1" t="s">
        <v>57</v>
      </c>
      <c r="L704" s="1" t="s">
        <v>47</v>
      </c>
      <c r="M704" s="1" t="s">
        <v>48</v>
      </c>
      <c r="N704" s="1" t="s">
        <v>3</v>
      </c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 t="s">
        <v>58</v>
      </c>
    </row>
    <row r="705" spans="1:30" x14ac:dyDescent="0.3">
      <c r="A705" s="4">
        <v>1</v>
      </c>
      <c r="B705" s="4">
        <v>1</v>
      </c>
      <c r="C705" s="4">
        <f t="shared" ref="C705:C734" si="525">C671</f>
        <v>30</v>
      </c>
      <c r="D705" s="4">
        <v>1</v>
      </c>
      <c r="E705" s="4">
        <f t="shared" ref="E705:E734" si="526">INT(D705*C705)</f>
        <v>30</v>
      </c>
      <c r="F705" s="4">
        <f t="shared" ref="F705:N720" si="527">$E705*F$125</f>
        <v>6</v>
      </c>
      <c r="G705" s="4">
        <f t="shared" si="527"/>
        <v>15</v>
      </c>
      <c r="H705" s="4">
        <f t="shared" si="527"/>
        <v>30</v>
      </c>
      <c r="I705" s="4">
        <f t="shared" si="527"/>
        <v>75.599999999999994</v>
      </c>
      <c r="J705" s="4">
        <f t="shared" si="527"/>
        <v>63</v>
      </c>
      <c r="K705" s="4">
        <f t="shared" si="527"/>
        <v>42</v>
      </c>
      <c r="L705" s="4">
        <f t="shared" si="527"/>
        <v>15</v>
      </c>
      <c r="M705" s="4">
        <f t="shared" si="527"/>
        <v>195</v>
      </c>
      <c r="N705" s="4">
        <f t="shared" si="527"/>
        <v>90</v>
      </c>
    </row>
    <row r="706" spans="1:30" x14ac:dyDescent="0.3">
      <c r="A706" s="4">
        <v>2</v>
      </c>
      <c r="B706" s="4">
        <f t="shared" ref="B706:B734" si="528">B705+10</f>
        <v>11</v>
      </c>
      <c r="C706" s="4">
        <f t="shared" si="525"/>
        <v>30</v>
      </c>
      <c r="D706" s="4">
        <v>1</v>
      </c>
      <c r="E706" s="4">
        <f t="shared" si="526"/>
        <v>30</v>
      </c>
      <c r="F706" s="4">
        <f t="shared" si="527"/>
        <v>6</v>
      </c>
      <c r="G706" s="4">
        <f t="shared" si="527"/>
        <v>15</v>
      </c>
      <c r="H706" s="4">
        <f t="shared" si="527"/>
        <v>30</v>
      </c>
      <c r="I706" s="4">
        <f t="shared" si="527"/>
        <v>75.599999999999994</v>
      </c>
      <c r="J706" s="4">
        <f t="shared" si="527"/>
        <v>63</v>
      </c>
      <c r="K706" s="4">
        <f t="shared" si="527"/>
        <v>42</v>
      </c>
      <c r="L706" s="4">
        <f t="shared" si="527"/>
        <v>15</v>
      </c>
      <c r="M706" s="4">
        <f t="shared" si="527"/>
        <v>195</v>
      </c>
      <c r="N706" s="4">
        <f t="shared" si="527"/>
        <v>90</v>
      </c>
      <c r="Y706">
        <v>1</v>
      </c>
    </row>
    <row r="707" spans="1:30" x14ac:dyDescent="0.3">
      <c r="A707" s="23">
        <v>3</v>
      </c>
      <c r="B707" s="4">
        <f t="shared" si="528"/>
        <v>21</v>
      </c>
      <c r="C707" s="4">
        <f t="shared" si="525"/>
        <v>30</v>
      </c>
      <c r="D707" s="4">
        <v>1</v>
      </c>
      <c r="E707" s="4">
        <f t="shared" si="526"/>
        <v>30</v>
      </c>
      <c r="F707" s="4">
        <f t="shared" si="527"/>
        <v>6</v>
      </c>
      <c r="G707" s="4">
        <f t="shared" si="527"/>
        <v>15</v>
      </c>
      <c r="H707" s="4">
        <f t="shared" si="527"/>
        <v>30</v>
      </c>
      <c r="I707" s="4">
        <f t="shared" si="527"/>
        <v>75.599999999999994</v>
      </c>
      <c r="J707" s="4">
        <f t="shared" si="527"/>
        <v>63</v>
      </c>
      <c r="K707" s="4">
        <f t="shared" si="527"/>
        <v>42</v>
      </c>
      <c r="L707" s="4">
        <f t="shared" si="527"/>
        <v>15</v>
      </c>
      <c r="M707" s="4">
        <f t="shared" si="527"/>
        <v>195</v>
      </c>
      <c r="N707" s="4">
        <f t="shared" si="527"/>
        <v>90</v>
      </c>
      <c r="Y707">
        <v>1</v>
      </c>
    </row>
    <row r="708" spans="1:30" x14ac:dyDescent="0.3">
      <c r="A708" s="4">
        <v>4</v>
      </c>
      <c r="B708" s="4">
        <f t="shared" si="528"/>
        <v>31</v>
      </c>
      <c r="C708" s="4">
        <f t="shared" si="525"/>
        <v>50</v>
      </c>
      <c r="D708" s="4">
        <v>1</v>
      </c>
      <c r="E708" s="4">
        <f t="shared" si="526"/>
        <v>50</v>
      </c>
      <c r="F708" s="4">
        <f t="shared" si="527"/>
        <v>10</v>
      </c>
      <c r="G708" s="4">
        <f t="shared" si="527"/>
        <v>25</v>
      </c>
      <c r="H708" s="4">
        <f t="shared" si="527"/>
        <v>50</v>
      </c>
      <c r="I708" s="4">
        <f t="shared" si="527"/>
        <v>126</v>
      </c>
      <c r="J708" s="4">
        <f t="shared" si="527"/>
        <v>105</v>
      </c>
      <c r="K708" s="4">
        <f t="shared" si="527"/>
        <v>70</v>
      </c>
      <c r="L708" s="4">
        <f t="shared" si="527"/>
        <v>25</v>
      </c>
      <c r="M708" s="4">
        <f t="shared" si="527"/>
        <v>325</v>
      </c>
      <c r="N708" s="4">
        <f t="shared" si="527"/>
        <v>150</v>
      </c>
      <c r="Y708">
        <v>1</v>
      </c>
    </row>
    <row r="709" spans="1:30" x14ac:dyDescent="0.3">
      <c r="A709" s="4">
        <v>5</v>
      </c>
      <c r="B709" s="4">
        <f t="shared" si="528"/>
        <v>41</v>
      </c>
      <c r="C709" s="4">
        <f t="shared" si="525"/>
        <v>75</v>
      </c>
      <c r="D709" s="4">
        <v>1</v>
      </c>
      <c r="E709" s="4">
        <f t="shared" si="526"/>
        <v>75</v>
      </c>
      <c r="F709" s="4">
        <f t="shared" si="527"/>
        <v>15</v>
      </c>
      <c r="G709" s="4">
        <f t="shared" si="527"/>
        <v>37.5</v>
      </c>
      <c r="H709" s="4">
        <f t="shared" si="527"/>
        <v>75</v>
      </c>
      <c r="I709" s="4">
        <f t="shared" si="527"/>
        <v>189</v>
      </c>
      <c r="J709" s="4">
        <f t="shared" si="527"/>
        <v>157.5</v>
      </c>
      <c r="K709" s="4">
        <f t="shared" si="527"/>
        <v>105</v>
      </c>
      <c r="L709" s="4">
        <f t="shared" si="527"/>
        <v>37.5</v>
      </c>
      <c r="M709" s="4">
        <f t="shared" si="527"/>
        <v>487.5</v>
      </c>
      <c r="N709" s="4">
        <f t="shared" si="527"/>
        <v>225</v>
      </c>
      <c r="Y709">
        <v>2</v>
      </c>
    </row>
    <row r="710" spans="1:30" x14ac:dyDescent="0.3">
      <c r="A710" s="23">
        <v>6</v>
      </c>
      <c r="B710" s="4">
        <f t="shared" si="528"/>
        <v>51</v>
      </c>
      <c r="C710" s="4">
        <f t="shared" si="525"/>
        <v>100</v>
      </c>
      <c r="D710" s="4">
        <v>1</v>
      </c>
      <c r="E710" s="4">
        <f t="shared" si="526"/>
        <v>100</v>
      </c>
      <c r="F710" s="4">
        <f t="shared" si="527"/>
        <v>20</v>
      </c>
      <c r="G710" s="4">
        <f t="shared" si="527"/>
        <v>50</v>
      </c>
      <c r="H710" s="4">
        <f t="shared" si="527"/>
        <v>100</v>
      </c>
      <c r="I710" s="4">
        <f t="shared" si="527"/>
        <v>252</v>
      </c>
      <c r="J710" s="4">
        <f t="shared" si="527"/>
        <v>210</v>
      </c>
      <c r="K710" s="4">
        <f t="shared" si="527"/>
        <v>140</v>
      </c>
      <c r="L710" s="4">
        <f t="shared" si="527"/>
        <v>50</v>
      </c>
      <c r="M710" s="4">
        <f t="shared" si="527"/>
        <v>650</v>
      </c>
      <c r="N710" s="4">
        <f t="shared" si="527"/>
        <v>300</v>
      </c>
      <c r="Y710">
        <v>3</v>
      </c>
    </row>
    <row r="711" spans="1:30" x14ac:dyDescent="0.3">
      <c r="A711" s="4">
        <v>7</v>
      </c>
      <c r="B711" s="4">
        <f t="shared" si="528"/>
        <v>61</v>
      </c>
      <c r="C711" s="4">
        <f t="shared" si="525"/>
        <v>125</v>
      </c>
      <c r="D711" s="4">
        <v>1</v>
      </c>
      <c r="E711" s="4">
        <f t="shared" si="526"/>
        <v>125</v>
      </c>
      <c r="F711" s="4">
        <f t="shared" si="527"/>
        <v>25</v>
      </c>
      <c r="G711" s="4">
        <f t="shared" si="527"/>
        <v>62.5</v>
      </c>
      <c r="H711" s="4">
        <f t="shared" si="527"/>
        <v>125</v>
      </c>
      <c r="I711" s="4">
        <f t="shared" si="527"/>
        <v>315</v>
      </c>
      <c r="J711" s="4">
        <f t="shared" si="527"/>
        <v>262.5</v>
      </c>
      <c r="K711" s="4">
        <f t="shared" si="527"/>
        <v>175</v>
      </c>
      <c r="L711" s="4">
        <f t="shared" si="527"/>
        <v>62.5</v>
      </c>
      <c r="M711" s="4">
        <f t="shared" si="527"/>
        <v>812.5</v>
      </c>
      <c r="N711" s="4">
        <f t="shared" si="527"/>
        <v>375</v>
      </c>
      <c r="Y711">
        <v>4</v>
      </c>
    </row>
    <row r="712" spans="1:30" x14ac:dyDescent="0.3">
      <c r="A712" s="4">
        <v>8</v>
      </c>
      <c r="B712" s="4">
        <f t="shared" si="528"/>
        <v>71</v>
      </c>
      <c r="C712" s="4">
        <f t="shared" si="525"/>
        <v>150</v>
      </c>
      <c r="D712" s="4">
        <v>1</v>
      </c>
      <c r="E712" s="4">
        <f t="shared" si="526"/>
        <v>150</v>
      </c>
      <c r="F712" s="4">
        <f t="shared" si="527"/>
        <v>30</v>
      </c>
      <c r="G712" s="4">
        <f t="shared" si="527"/>
        <v>75</v>
      </c>
      <c r="H712" s="4">
        <f t="shared" si="527"/>
        <v>150</v>
      </c>
      <c r="I712" s="4">
        <f t="shared" si="527"/>
        <v>378</v>
      </c>
      <c r="J712" s="4">
        <f t="shared" si="527"/>
        <v>315</v>
      </c>
      <c r="K712" s="4">
        <f t="shared" si="527"/>
        <v>210</v>
      </c>
      <c r="L712" s="4">
        <f t="shared" si="527"/>
        <v>75</v>
      </c>
      <c r="M712" s="4">
        <f t="shared" si="527"/>
        <v>975</v>
      </c>
      <c r="N712" s="4">
        <f t="shared" si="527"/>
        <v>450</v>
      </c>
      <c r="Y712">
        <v>4</v>
      </c>
    </row>
    <row r="713" spans="1:30" x14ac:dyDescent="0.3">
      <c r="A713" s="23">
        <v>9</v>
      </c>
      <c r="B713" s="4">
        <f t="shared" si="528"/>
        <v>81</v>
      </c>
      <c r="C713" s="4">
        <f t="shared" si="525"/>
        <v>175</v>
      </c>
      <c r="D713" s="4">
        <v>1</v>
      </c>
      <c r="E713" s="4">
        <f t="shared" si="526"/>
        <v>175</v>
      </c>
      <c r="F713" s="4">
        <f t="shared" si="527"/>
        <v>35</v>
      </c>
      <c r="G713" s="4">
        <f t="shared" si="527"/>
        <v>87.5</v>
      </c>
      <c r="H713" s="4">
        <f t="shared" si="527"/>
        <v>175</v>
      </c>
      <c r="I713" s="4">
        <f t="shared" si="527"/>
        <v>441</v>
      </c>
      <c r="J713" s="4">
        <f t="shared" si="527"/>
        <v>367.5</v>
      </c>
      <c r="K713" s="4">
        <f t="shared" si="527"/>
        <v>244.99999999999997</v>
      </c>
      <c r="L713" s="4">
        <f t="shared" si="527"/>
        <v>87.5</v>
      </c>
      <c r="M713" s="4">
        <f t="shared" si="527"/>
        <v>1137.5</v>
      </c>
      <c r="N713" s="4">
        <f t="shared" si="527"/>
        <v>525</v>
      </c>
      <c r="Y713">
        <v>4</v>
      </c>
    </row>
    <row r="714" spans="1:30" x14ac:dyDescent="0.3">
      <c r="A714" s="4">
        <v>10</v>
      </c>
      <c r="B714" s="4">
        <f t="shared" si="528"/>
        <v>91</v>
      </c>
      <c r="C714" s="4">
        <f t="shared" si="525"/>
        <v>200</v>
      </c>
      <c r="D714" s="4">
        <f t="shared" ref="D714:D734" si="529">AB714</f>
        <v>1</v>
      </c>
      <c r="E714" s="4">
        <f t="shared" si="526"/>
        <v>200</v>
      </c>
      <c r="F714" s="4">
        <f t="shared" si="527"/>
        <v>40</v>
      </c>
      <c r="G714" s="4">
        <f t="shared" si="527"/>
        <v>100</v>
      </c>
      <c r="H714" s="4">
        <f t="shared" si="527"/>
        <v>200</v>
      </c>
      <c r="I714" s="4">
        <f t="shared" si="527"/>
        <v>504</v>
      </c>
      <c r="J714" s="4">
        <f t="shared" si="527"/>
        <v>420</v>
      </c>
      <c r="K714" s="4">
        <f t="shared" si="527"/>
        <v>280</v>
      </c>
      <c r="L714" s="4">
        <f t="shared" si="527"/>
        <v>100</v>
      </c>
      <c r="M714" s="4">
        <f t="shared" si="527"/>
        <v>1300</v>
      </c>
      <c r="N714" s="4">
        <f t="shared" si="527"/>
        <v>600</v>
      </c>
      <c r="Y714">
        <v>5</v>
      </c>
      <c r="Z714">
        <v>1</v>
      </c>
      <c r="AA714" s="7">
        <v>0</v>
      </c>
      <c r="AB714">
        <v>1</v>
      </c>
    </row>
    <row r="715" spans="1:30" x14ac:dyDescent="0.3">
      <c r="A715" s="4">
        <v>11</v>
      </c>
      <c r="B715" s="4">
        <f t="shared" si="528"/>
        <v>101</v>
      </c>
      <c r="C715" s="4">
        <f t="shared" si="525"/>
        <v>230</v>
      </c>
      <c r="D715" s="4">
        <f t="shared" si="529"/>
        <v>1.5090003838630475</v>
      </c>
      <c r="E715" s="4">
        <f t="shared" si="526"/>
        <v>347</v>
      </c>
      <c r="F715" s="4">
        <f t="shared" si="527"/>
        <v>69.400000000000006</v>
      </c>
      <c r="G715" s="4">
        <f t="shared" si="527"/>
        <v>173.5</v>
      </c>
      <c r="H715" s="4">
        <f t="shared" si="527"/>
        <v>347</v>
      </c>
      <c r="I715" s="4">
        <f t="shared" si="527"/>
        <v>874.44</v>
      </c>
      <c r="J715" s="4">
        <f t="shared" si="527"/>
        <v>728.7</v>
      </c>
      <c r="K715" s="4">
        <f t="shared" si="527"/>
        <v>485.79999999999995</v>
      </c>
      <c r="L715" s="4">
        <f t="shared" si="527"/>
        <v>173.5</v>
      </c>
      <c r="M715" s="4">
        <f t="shared" si="527"/>
        <v>2255.5</v>
      </c>
      <c r="N715" s="4">
        <f t="shared" si="527"/>
        <v>1041</v>
      </c>
      <c r="Y715">
        <v>6</v>
      </c>
      <c r="AB715">
        <f>AB714*AC715</f>
        <v>1.5090003838630475</v>
      </c>
      <c r="AC715">
        <f>(AB719/AB714)^0.2</f>
        <v>1.5090003838630475</v>
      </c>
      <c r="AD715">
        <f t="shared" ref="AD715:AD734" si="530">D715-D714</f>
        <v>0.50900038386304747</v>
      </c>
    </row>
    <row r="716" spans="1:30" x14ac:dyDescent="0.3">
      <c r="A716" s="23">
        <v>12</v>
      </c>
      <c r="B716" s="4">
        <f t="shared" si="528"/>
        <v>111</v>
      </c>
      <c r="C716" s="4">
        <f t="shared" si="525"/>
        <v>260</v>
      </c>
      <c r="D716" s="4">
        <f t="shared" si="529"/>
        <v>2.2770821584988248</v>
      </c>
      <c r="E716" s="4">
        <f t="shared" si="526"/>
        <v>592</v>
      </c>
      <c r="F716" s="4">
        <f t="shared" si="527"/>
        <v>118.4</v>
      </c>
      <c r="G716" s="4">
        <f t="shared" si="527"/>
        <v>296</v>
      </c>
      <c r="H716" s="4">
        <f t="shared" si="527"/>
        <v>592</v>
      </c>
      <c r="I716" s="4">
        <f t="shared" si="527"/>
        <v>1491.84</v>
      </c>
      <c r="J716" s="4">
        <f t="shared" si="527"/>
        <v>1243.2</v>
      </c>
      <c r="K716" s="4">
        <f t="shared" si="527"/>
        <v>828.8</v>
      </c>
      <c r="L716" s="4">
        <f t="shared" si="527"/>
        <v>296</v>
      </c>
      <c r="M716" s="4">
        <f t="shared" si="527"/>
        <v>3848</v>
      </c>
      <c r="N716" s="4">
        <f t="shared" si="527"/>
        <v>1776</v>
      </c>
      <c r="Y716">
        <v>7</v>
      </c>
      <c r="AB716">
        <f>AB715*AC716</f>
        <v>2.2770821584988248</v>
      </c>
      <c r="AC716">
        <f>(AB719/AB714)^0.2</f>
        <v>1.5090003838630475</v>
      </c>
      <c r="AD716">
        <f t="shared" si="530"/>
        <v>0.76808177463577731</v>
      </c>
    </row>
    <row r="717" spans="1:30" x14ac:dyDescent="0.3">
      <c r="A717" s="4">
        <v>13</v>
      </c>
      <c r="B717" s="4">
        <f t="shared" si="528"/>
        <v>121</v>
      </c>
      <c r="C717" s="4">
        <f t="shared" si="525"/>
        <v>290</v>
      </c>
      <c r="D717" s="4">
        <f t="shared" si="529"/>
        <v>3.4361178512624231</v>
      </c>
      <c r="E717" s="4">
        <f t="shared" si="526"/>
        <v>996</v>
      </c>
      <c r="F717" s="4">
        <f t="shared" si="527"/>
        <v>199.20000000000002</v>
      </c>
      <c r="G717" s="4">
        <f t="shared" si="527"/>
        <v>498</v>
      </c>
      <c r="H717" s="4">
        <f t="shared" si="527"/>
        <v>996</v>
      </c>
      <c r="I717" s="4">
        <f t="shared" si="527"/>
        <v>2509.92</v>
      </c>
      <c r="J717" s="4">
        <f t="shared" si="527"/>
        <v>2091.6</v>
      </c>
      <c r="K717" s="4">
        <f t="shared" si="527"/>
        <v>1394.3999999999999</v>
      </c>
      <c r="L717" s="4">
        <f t="shared" si="527"/>
        <v>498</v>
      </c>
      <c r="M717" s="4">
        <f t="shared" si="527"/>
        <v>6474</v>
      </c>
      <c r="N717" s="4">
        <f t="shared" si="527"/>
        <v>2988</v>
      </c>
      <c r="Y717">
        <v>7</v>
      </c>
      <c r="AB717">
        <f>AB716*AC717</f>
        <v>3.4361178512624231</v>
      </c>
      <c r="AC717">
        <f>(AB719/AB714)^0.2</f>
        <v>1.5090003838630475</v>
      </c>
      <c r="AD717">
        <f t="shared" si="530"/>
        <v>1.1590356927635983</v>
      </c>
    </row>
    <row r="718" spans="1:30" x14ac:dyDescent="0.3">
      <c r="A718" s="4">
        <v>14</v>
      </c>
      <c r="B718" s="4">
        <f t="shared" si="528"/>
        <v>131</v>
      </c>
      <c r="C718" s="4">
        <f t="shared" si="525"/>
        <v>320</v>
      </c>
      <c r="D718" s="4">
        <f t="shared" si="529"/>
        <v>5.1851031565536667</v>
      </c>
      <c r="E718" s="4">
        <f t="shared" si="526"/>
        <v>1659</v>
      </c>
      <c r="F718" s="4">
        <f t="shared" si="527"/>
        <v>331.8</v>
      </c>
      <c r="G718" s="4">
        <f t="shared" si="527"/>
        <v>829.5</v>
      </c>
      <c r="H718" s="4">
        <f t="shared" si="527"/>
        <v>1659</v>
      </c>
      <c r="I718" s="4">
        <f t="shared" si="527"/>
        <v>4180.68</v>
      </c>
      <c r="J718" s="4">
        <f t="shared" si="527"/>
        <v>3483.9</v>
      </c>
      <c r="K718" s="4">
        <f t="shared" si="527"/>
        <v>2322.6</v>
      </c>
      <c r="L718" s="4">
        <f t="shared" si="527"/>
        <v>829.5</v>
      </c>
      <c r="M718" s="4">
        <f t="shared" si="527"/>
        <v>10783.5</v>
      </c>
      <c r="N718" s="4">
        <f t="shared" si="527"/>
        <v>4977</v>
      </c>
      <c r="Y718">
        <v>7</v>
      </c>
      <c r="AB718">
        <f>AB717*AC718</f>
        <v>5.1851031565536667</v>
      </c>
      <c r="AC718">
        <f>(AB719/AB714)^0.2</f>
        <v>1.5090003838630475</v>
      </c>
      <c r="AD718">
        <f t="shared" si="530"/>
        <v>1.7489853052912436</v>
      </c>
    </row>
    <row r="719" spans="1:30" x14ac:dyDescent="0.3">
      <c r="A719" s="23">
        <v>15</v>
      </c>
      <c r="B719" s="4">
        <f t="shared" si="528"/>
        <v>141</v>
      </c>
      <c r="C719" s="4">
        <f t="shared" si="525"/>
        <v>350</v>
      </c>
      <c r="D719" s="4">
        <f t="shared" si="529"/>
        <v>7.8243226536089843</v>
      </c>
      <c r="E719" s="4">
        <f t="shared" si="526"/>
        <v>2738</v>
      </c>
      <c r="F719" s="4">
        <f t="shared" si="527"/>
        <v>547.6</v>
      </c>
      <c r="G719" s="4">
        <f t="shared" si="527"/>
        <v>1369</v>
      </c>
      <c r="H719" s="4">
        <f t="shared" si="527"/>
        <v>2738</v>
      </c>
      <c r="I719" s="4">
        <f t="shared" si="527"/>
        <v>6899.76</v>
      </c>
      <c r="J719" s="4">
        <f t="shared" si="527"/>
        <v>5749.8</v>
      </c>
      <c r="K719" s="4">
        <f t="shared" si="527"/>
        <v>3833.2</v>
      </c>
      <c r="L719" s="4">
        <f t="shared" si="527"/>
        <v>1369</v>
      </c>
      <c r="M719" s="8">
        <f t="shared" si="527"/>
        <v>17797</v>
      </c>
      <c r="N719" s="4">
        <f t="shared" si="527"/>
        <v>8214</v>
      </c>
      <c r="Y719">
        <v>11</v>
      </c>
      <c r="AA719" s="7">
        <v>0.2</v>
      </c>
      <c r="AB719">
        <f>(Z734-Z714)*AA719+Z714</f>
        <v>7.8243226536089843</v>
      </c>
      <c r="AD719">
        <f t="shared" si="530"/>
        <v>2.6392194970553176</v>
      </c>
    </row>
    <row r="720" spans="1:30" x14ac:dyDescent="0.3">
      <c r="A720" s="4">
        <v>16</v>
      </c>
      <c r="B720" s="4">
        <f t="shared" si="528"/>
        <v>151</v>
      </c>
      <c r="C720" s="4">
        <f t="shared" si="525"/>
        <v>380</v>
      </c>
      <c r="D720" s="4">
        <f t="shared" si="529"/>
        <v>9.5749345990363999</v>
      </c>
      <c r="E720" s="4">
        <f t="shared" si="526"/>
        <v>3638</v>
      </c>
      <c r="F720" s="4">
        <f t="shared" si="527"/>
        <v>727.6</v>
      </c>
      <c r="G720" s="4">
        <f t="shared" si="527"/>
        <v>1819</v>
      </c>
      <c r="H720" s="4">
        <f t="shared" si="527"/>
        <v>3638</v>
      </c>
      <c r="I720" s="4">
        <f t="shared" si="527"/>
        <v>9167.76</v>
      </c>
      <c r="J720" s="4">
        <f t="shared" si="527"/>
        <v>7639.8</v>
      </c>
      <c r="K720" s="4">
        <f t="shared" si="527"/>
        <v>5093.2</v>
      </c>
      <c r="L720" s="4">
        <f t="shared" si="527"/>
        <v>1819</v>
      </c>
      <c r="M720" s="4">
        <f t="shared" si="527"/>
        <v>23647</v>
      </c>
      <c r="N720" s="4">
        <f t="shared" si="527"/>
        <v>10914</v>
      </c>
      <c r="Y720">
        <v>12</v>
      </c>
      <c r="AB720">
        <f>AB719*AC720</f>
        <v>9.5749345990363999</v>
      </c>
      <c r="AC720">
        <f>(AB724/AB719)^0.2</f>
        <v>1.2237397437361486</v>
      </c>
      <c r="AD720">
        <f t="shared" si="530"/>
        <v>1.7506119454274156</v>
      </c>
    </row>
    <row r="721" spans="1:30" x14ac:dyDescent="0.3">
      <c r="A721" s="4">
        <v>17</v>
      </c>
      <c r="B721" s="4">
        <f t="shared" si="528"/>
        <v>161</v>
      </c>
      <c r="C721" s="4">
        <f t="shared" si="525"/>
        <v>415</v>
      </c>
      <c r="D721" s="4">
        <f t="shared" si="529"/>
        <v>11.717228012515186</v>
      </c>
      <c r="E721" s="4">
        <f t="shared" si="526"/>
        <v>4862</v>
      </c>
      <c r="F721" s="4">
        <f t="shared" ref="F721:N734" si="531">$E721*F$125</f>
        <v>972.40000000000009</v>
      </c>
      <c r="G721" s="4">
        <f t="shared" si="531"/>
        <v>2431</v>
      </c>
      <c r="H721" s="4">
        <f t="shared" si="531"/>
        <v>4862</v>
      </c>
      <c r="I721" s="4">
        <f t="shared" si="531"/>
        <v>12252.24</v>
      </c>
      <c r="J721" s="4">
        <f t="shared" si="531"/>
        <v>10210.200000000001</v>
      </c>
      <c r="K721" s="4">
        <f t="shared" si="531"/>
        <v>6806.7999999999993</v>
      </c>
      <c r="L721" s="4">
        <f t="shared" si="531"/>
        <v>2431</v>
      </c>
      <c r="M721" s="4">
        <f t="shared" si="531"/>
        <v>31603</v>
      </c>
      <c r="N721" s="4">
        <f t="shared" si="531"/>
        <v>14586</v>
      </c>
      <c r="Y721">
        <v>12</v>
      </c>
      <c r="AB721">
        <f>AB720*AC721</f>
        <v>11.717228012515186</v>
      </c>
      <c r="AC721">
        <f>(AB724/AB719)^0.2</f>
        <v>1.2237397437361486</v>
      </c>
      <c r="AD721">
        <f t="shared" si="530"/>
        <v>2.1422934134787859</v>
      </c>
    </row>
    <row r="722" spans="1:30" x14ac:dyDescent="0.3">
      <c r="A722" s="23">
        <v>18</v>
      </c>
      <c r="B722" s="4">
        <f t="shared" si="528"/>
        <v>171</v>
      </c>
      <c r="C722" s="4">
        <f t="shared" si="525"/>
        <v>450</v>
      </c>
      <c r="D722" s="4">
        <f t="shared" si="529"/>
        <v>14.338837605333355</v>
      </c>
      <c r="E722" s="4">
        <f t="shared" si="526"/>
        <v>6452</v>
      </c>
      <c r="F722" s="4">
        <f t="shared" si="531"/>
        <v>1290.4000000000001</v>
      </c>
      <c r="G722" s="4">
        <f t="shared" si="531"/>
        <v>3226</v>
      </c>
      <c r="H722" s="4">
        <f t="shared" si="531"/>
        <v>6452</v>
      </c>
      <c r="I722" s="4">
        <f t="shared" si="531"/>
        <v>16259.04</v>
      </c>
      <c r="J722" s="4">
        <f t="shared" si="531"/>
        <v>13549.2</v>
      </c>
      <c r="K722" s="4">
        <f t="shared" si="531"/>
        <v>9032.7999999999993</v>
      </c>
      <c r="L722" s="4">
        <f t="shared" si="531"/>
        <v>3226</v>
      </c>
      <c r="M722" s="4">
        <f t="shared" si="531"/>
        <v>41938</v>
      </c>
      <c r="N722" s="4">
        <f t="shared" si="531"/>
        <v>19356</v>
      </c>
      <c r="Y722">
        <v>13</v>
      </c>
      <c r="AB722">
        <f>AB721*AC722</f>
        <v>14.338837605333355</v>
      </c>
      <c r="AC722">
        <f>(AB724/AB719)^0.2</f>
        <v>1.2237397437361486</v>
      </c>
      <c r="AD722">
        <f t="shared" si="530"/>
        <v>2.6216095928181691</v>
      </c>
    </row>
    <row r="723" spans="1:30" x14ac:dyDescent="0.3">
      <c r="A723" s="4">
        <v>19</v>
      </c>
      <c r="B723" s="4">
        <f t="shared" si="528"/>
        <v>181</v>
      </c>
      <c r="C723" s="4">
        <f t="shared" si="525"/>
        <v>485</v>
      </c>
      <c r="D723" s="4">
        <f t="shared" si="529"/>
        <v>17.547005456624891</v>
      </c>
      <c r="E723" s="4">
        <f t="shared" si="526"/>
        <v>8510</v>
      </c>
      <c r="F723" s="4">
        <f t="shared" si="531"/>
        <v>1702</v>
      </c>
      <c r="G723" s="4">
        <f t="shared" si="531"/>
        <v>4255</v>
      </c>
      <c r="H723" s="4">
        <f t="shared" si="531"/>
        <v>8510</v>
      </c>
      <c r="I723" s="4">
        <f t="shared" si="531"/>
        <v>21445.200000000001</v>
      </c>
      <c r="J723" s="4">
        <f t="shared" si="531"/>
        <v>17871</v>
      </c>
      <c r="K723" s="4">
        <f t="shared" si="531"/>
        <v>11914</v>
      </c>
      <c r="L723" s="4">
        <f t="shared" si="531"/>
        <v>4255</v>
      </c>
      <c r="M723" s="4">
        <f t="shared" si="531"/>
        <v>55315</v>
      </c>
      <c r="N723" s="4">
        <f t="shared" si="531"/>
        <v>25530</v>
      </c>
      <c r="Y723">
        <v>14</v>
      </c>
      <c r="AB723">
        <f>AB722*AC723</f>
        <v>17.547005456624891</v>
      </c>
      <c r="AC723">
        <f>(AB724/AB719)^0.2</f>
        <v>1.2237397437361486</v>
      </c>
      <c r="AD723">
        <f t="shared" si="530"/>
        <v>3.2081678512915364</v>
      </c>
    </row>
    <row r="724" spans="1:30" x14ac:dyDescent="0.3">
      <c r="A724" s="4">
        <v>20</v>
      </c>
      <c r="B724" s="8">
        <f t="shared" si="528"/>
        <v>191</v>
      </c>
      <c r="C724" s="4">
        <f t="shared" si="525"/>
        <v>520</v>
      </c>
      <c r="D724" s="4">
        <f t="shared" si="529"/>
        <v>21.472967960826949</v>
      </c>
      <c r="E724" s="4">
        <f t="shared" si="526"/>
        <v>11165</v>
      </c>
      <c r="F724" s="4">
        <f t="shared" si="531"/>
        <v>2233</v>
      </c>
      <c r="G724" s="4">
        <f t="shared" si="531"/>
        <v>5582.5</v>
      </c>
      <c r="H724" s="4">
        <f t="shared" si="531"/>
        <v>11165</v>
      </c>
      <c r="I724" s="4">
        <f t="shared" si="531"/>
        <v>28135.8</v>
      </c>
      <c r="J724" s="4">
        <f t="shared" si="531"/>
        <v>23446.5</v>
      </c>
      <c r="K724" s="4">
        <f t="shared" si="531"/>
        <v>15630.999999999998</v>
      </c>
      <c r="L724" s="4">
        <f t="shared" si="531"/>
        <v>5582.5</v>
      </c>
      <c r="M724" s="4">
        <f t="shared" si="531"/>
        <v>72572.5</v>
      </c>
      <c r="N724" s="4">
        <f t="shared" si="531"/>
        <v>33495</v>
      </c>
      <c r="Y724">
        <v>14</v>
      </c>
      <c r="AA724" s="7">
        <v>0.6</v>
      </c>
      <c r="AB724">
        <f>(Z734-Z714)*AA724+Z714</f>
        <v>21.472967960826949</v>
      </c>
      <c r="AD724">
        <f t="shared" si="530"/>
        <v>3.9259625042020581</v>
      </c>
    </row>
    <row r="725" spans="1:30" x14ac:dyDescent="0.3">
      <c r="A725" s="23">
        <v>21</v>
      </c>
      <c r="B725" s="4">
        <f t="shared" si="528"/>
        <v>201</v>
      </c>
      <c r="C725" s="4">
        <f t="shared" si="525"/>
        <v>555</v>
      </c>
      <c r="D725" s="4">
        <f t="shared" si="529"/>
        <v>23.214076327131568</v>
      </c>
      <c r="E725" s="4">
        <f t="shared" si="526"/>
        <v>12883</v>
      </c>
      <c r="F725" s="4">
        <f t="shared" si="531"/>
        <v>2576.6000000000004</v>
      </c>
      <c r="G725" s="4">
        <f t="shared" si="531"/>
        <v>6441.5</v>
      </c>
      <c r="H725" s="4">
        <f t="shared" si="531"/>
        <v>12883</v>
      </c>
      <c r="I725" s="4">
        <f t="shared" si="531"/>
        <v>32465.16</v>
      </c>
      <c r="J725" s="4">
        <f t="shared" si="531"/>
        <v>27054.300000000003</v>
      </c>
      <c r="K725" s="4">
        <f t="shared" si="531"/>
        <v>18036.199999999997</v>
      </c>
      <c r="L725" s="4">
        <f t="shared" si="531"/>
        <v>6441.5</v>
      </c>
      <c r="M725" s="4">
        <f t="shared" si="531"/>
        <v>83739.5</v>
      </c>
      <c r="N725" s="4">
        <f t="shared" si="531"/>
        <v>38649</v>
      </c>
      <c r="Y725">
        <v>14</v>
      </c>
      <c r="AB725">
        <f>AB724*AC725</f>
        <v>23.214076327131568</v>
      </c>
      <c r="AC725">
        <f>(AB729/AB724)^0.2</f>
        <v>1.0810837313910642</v>
      </c>
      <c r="AD725">
        <f t="shared" si="530"/>
        <v>1.7411083663046192</v>
      </c>
    </row>
    <row r="726" spans="1:30" x14ac:dyDescent="0.3">
      <c r="A726" s="4">
        <v>22</v>
      </c>
      <c r="B726" s="4">
        <f t="shared" si="528"/>
        <v>211</v>
      </c>
      <c r="C726" s="4">
        <f t="shared" si="525"/>
        <v>590</v>
      </c>
      <c r="D726" s="4">
        <f t="shared" si="529"/>
        <v>25.096360256532368</v>
      </c>
      <c r="E726" s="4">
        <f t="shared" si="526"/>
        <v>14806</v>
      </c>
      <c r="F726" s="4">
        <f t="shared" si="531"/>
        <v>2961.2000000000003</v>
      </c>
      <c r="G726" s="4">
        <f t="shared" si="531"/>
        <v>7403</v>
      </c>
      <c r="H726" s="4">
        <f t="shared" si="531"/>
        <v>14806</v>
      </c>
      <c r="I726" s="4">
        <f t="shared" si="531"/>
        <v>37311.120000000003</v>
      </c>
      <c r="J726" s="4">
        <f t="shared" si="531"/>
        <v>31092.600000000002</v>
      </c>
      <c r="K726" s="4">
        <f t="shared" si="531"/>
        <v>20728.399999999998</v>
      </c>
      <c r="L726" s="4">
        <f t="shared" si="531"/>
        <v>7403</v>
      </c>
      <c r="M726" s="4">
        <f t="shared" si="531"/>
        <v>96239</v>
      </c>
      <c r="N726" s="4">
        <f t="shared" si="531"/>
        <v>44418</v>
      </c>
      <c r="Y726">
        <v>15</v>
      </c>
      <c r="AB726">
        <f>AB725*AC726</f>
        <v>25.096360256532368</v>
      </c>
      <c r="AC726">
        <f>(AB729/AB724)^0.2</f>
        <v>1.0810837313910642</v>
      </c>
      <c r="AD726">
        <f t="shared" si="530"/>
        <v>1.8822839294007991</v>
      </c>
    </row>
    <row r="727" spans="1:30" x14ac:dyDescent="0.3">
      <c r="A727" s="4">
        <v>23</v>
      </c>
      <c r="B727" s="4">
        <f t="shared" si="528"/>
        <v>221</v>
      </c>
      <c r="C727" s="4">
        <f t="shared" si="525"/>
        <v>630</v>
      </c>
      <c r="D727" s="4">
        <f t="shared" si="529"/>
        <v>27.131266790466416</v>
      </c>
      <c r="E727" s="4">
        <f t="shared" si="526"/>
        <v>17092</v>
      </c>
      <c r="F727" s="4">
        <f t="shared" si="531"/>
        <v>3418.4</v>
      </c>
      <c r="G727" s="4">
        <f t="shared" si="531"/>
        <v>8546</v>
      </c>
      <c r="H727" s="4">
        <f t="shared" si="531"/>
        <v>17092</v>
      </c>
      <c r="I727" s="4">
        <f t="shared" si="531"/>
        <v>43071.840000000004</v>
      </c>
      <c r="J727" s="4">
        <f t="shared" si="531"/>
        <v>35893.200000000004</v>
      </c>
      <c r="K727" s="4">
        <f t="shared" si="531"/>
        <v>23928.799999999999</v>
      </c>
      <c r="L727" s="4">
        <f t="shared" si="531"/>
        <v>8546</v>
      </c>
      <c r="M727" s="4">
        <f t="shared" si="531"/>
        <v>111098</v>
      </c>
      <c r="N727" s="4">
        <f t="shared" si="531"/>
        <v>51276</v>
      </c>
      <c r="Y727">
        <v>16</v>
      </c>
      <c r="AB727">
        <f>AB726*AC727</f>
        <v>27.131266790466416</v>
      </c>
      <c r="AC727">
        <f>(AB729/AB724)^0.2</f>
        <v>1.0810837313910642</v>
      </c>
      <c r="AD727">
        <f t="shared" si="530"/>
        <v>2.0349065339340484</v>
      </c>
    </row>
    <row r="728" spans="1:30" x14ac:dyDescent="0.3">
      <c r="A728" s="23">
        <v>24</v>
      </c>
      <c r="B728" s="4">
        <f t="shared" si="528"/>
        <v>231</v>
      </c>
      <c r="C728" s="4">
        <f t="shared" si="525"/>
        <v>670</v>
      </c>
      <c r="D728" s="4">
        <f t="shared" si="529"/>
        <v>29.331171139203896</v>
      </c>
      <c r="E728" s="4">
        <f t="shared" si="526"/>
        <v>19651</v>
      </c>
      <c r="F728" s="4">
        <f t="shared" si="531"/>
        <v>3930.2000000000003</v>
      </c>
      <c r="G728" s="4">
        <f t="shared" si="531"/>
        <v>9825.5</v>
      </c>
      <c r="H728" s="4">
        <f t="shared" si="531"/>
        <v>19651</v>
      </c>
      <c r="I728" s="4">
        <f t="shared" si="531"/>
        <v>49520.52</v>
      </c>
      <c r="J728" s="4">
        <f t="shared" si="531"/>
        <v>41267.1</v>
      </c>
      <c r="K728" s="4">
        <f t="shared" si="531"/>
        <v>27511.399999999998</v>
      </c>
      <c r="L728" s="4">
        <f t="shared" si="531"/>
        <v>9825.5</v>
      </c>
      <c r="M728" s="4">
        <f t="shared" si="531"/>
        <v>127731.5</v>
      </c>
      <c r="N728" s="4">
        <f t="shared" si="531"/>
        <v>58953</v>
      </c>
      <c r="Y728">
        <v>16</v>
      </c>
      <c r="AB728">
        <f>AB727*AC728</f>
        <v>29.331171139203896</v>
      </c>
      <c r="AC728">
        <f>(AB729/AB724)^0.2</f>
        <v>1.0810837313910642</v>
      </c>
      <c r="AD728">
        <f t="shared" si="530"/>
        <v>2.1999043487374799</v>
      </c>
    </row>
    <row r="729" spans="1:30" ht="13.5" customHeight="1" x14ac:dyDescent="0.3">
      <c r="A729" s="4">
        <v>25</v>
      </c>
      <c r="B729" s="4">
        <f t="shared" si="528"/>
        <v>241</v>
      </c>
      <c r="C729" s="4">
        <f t="shared" si="525"/>
        <v>710</v>
      </c>
      <c r="D729" s="4">
        <f t="shared" si="529"/>
        <v>31.709451941240427</v>
      </c>
      <c r="E729" s="4">
        <f t="shared" si="526"/>
        <v>22513</v>
      </c>
      <c r="F729" s="4">
        <f t="shared" si="531"/>
        <v>4502.6000000000004</v>
      </c>
      <c r="G729" s="4">
        <f t="shared" si="531"/>
        <v>11256.5</v>
      </c>
      <c r="H729" s="4">
        <f t="shared" si="531"/>
        <v>22513</v>
      </c>
      <c r="I729" s="4">
        <f t="shared" si="531"/>
        <v>56732.76</v>
      </c>
      <c r="J729" s="4">
        <f t="shared" si="531"/>
        <v>47277.3</v>
      </c>
      <c r="K729" s="4">
        <f t="shared" si="531"/>
        <v>31518.199999999997</v>
      </c>
      <c r="L729" s="4">
        <f t="shared" si="531"/>
        <v>11256.5</v>
      </c>
      <c r="M729" s="4">
        <f t="shared" si="531"/>
        <v>146334.5</v>
      </c>
      <c r="N729" s="4">
        <f t="shared" si="531"/>
        <v>67539</v>
      </c>
      <c r="Y729">
        <v>17</v>
      </c>
      <c r="AA729" s="7">
        <v>0.9</v>
      </c>
      <c r="AB729">
        <f>(Z734-Z714)*AA729+Z714</f>
        <v>31.709451941240427</v>
      </c>
      <c r="AD729">
        <f t="shared" si="530"/>
        <v>2.3782808020365316</v>
      </c>
    </row>
    <row r="730" spans="1:30" ht="13.5" customHeight="1" x14ac:dyDescent="0.3">
      <c r="A730" s="4">
        <v>26</v>
      </c>
      <c r="B730" s="4">
        <f t="shared" si="528"/>
        <v>251</v>
      </c>
      <c r="C730" s="4">
        <f t="shared" si="525"/>
        <v>750</v>
      </c>
      <c r="D730" s="4">
        <f t="shared" si="529"/>
        <v>32.364274794797176</v>
      </c>
      <c r="E730" s="4">
        <f t="shared" si="526"/>
        <v>24273</v>
      </c>
      <c r="F730" s="4">
        <f t="shared" si="531"/>
        <v>4854.6000000000004</v>
      </c>
      <c r="G730" s="4">
        <f t="shared" si="531"/>
        <v>12136.5</v>
      </c>
      <c r="H730" s="4">
        <f t="shared" si="531"/>
        <v>24273</v>
      </c>
      <c r="I730" s="4">
        <f t="shared" si="531"/>
        <v>61167.96</v>
      </c>
      <c r="J730" s="4">
        <f t="shared" si="531"/>
        <v>50973.3</v>
      </c>
      <c r="K730" s="4">
        <f t="shared" si="531"/>
        <v>33982.199999999997</v>
      </c>
      <c r="L730" s="4">
        <f t="shared" si="531"/>
        <v>12136.5</v>
      </c>
      <c r="M730" s="4">
        <f t="shared" si="531"/>
        <v>157774.5</v>
      </c>
      <c r="N730" s="4">
        <f t="shared" si="531"/>
        <v>72819</v>
      </c>
      <c r="Y730">
        <v>18</v>
      </c>
      <c r="AB730">
        <f>AB729*AC730</f>
        <v>32.364274794797176</v>
      </c>
      <c r="AC730">
        <f>(AB734/AB729)^0.2</f>
        <v>1.0206507149593811</v>
      </c>
      <c r="AD730">
        <f t="shared" si="530"/>
        <v>0.65482285355674819</v>
      </c>
    </row>
    <row r="731" spans="1:30" x14ac:dyDescent="0.3">
      <c r="A731" s="23">
        <v>27</v>
      </c>
      <c r="B731" s="4">
        <f t="shared" si="528"/>
        <v>261</v>
      </c>
      <c r="C731" s="4">
        <f t="shared" si="525"/>
        <v>790</v>
      </c>
      <c r="D731" s="4">
        <f t="shared" si="529"/>
        <v>33.032620208451611</v>
      </c>
      <c r="E731" s="4">
        <f t="shared" si="526"/>
        <v>26095</v>
      </c>
      <c r="F731" s="4">
        <f t="shared" si="531"/>
        <v>5219</v>
      </c>
      <c r="G731" s="4">
        <f t="shared" si="531"/>
        <v>13047.5</v>
      </c>
      <c r="H731" s="4">
        <f t="shared" si="531"/>
        <v>26095</v>
      </c>
      <c r="I731" s="4">
        <f t="shared" si="531"/>
        <v>65759.399999999994</v>
      </c>
      <c r="J731" s="4">
        <f t="shared" si="531"/>
        <v>54799.5</v>
      </c>
      <c r="K731" s="4">
        <f t="shared" si="531"/>
        <v>36533</v>
      </c>
      <c r="L731" s="4">
        <f t="shared" si="531"/>
        <v>13047.5</v>
      </c>
      <c r="M731" s="4">
        <f t="shared" si="531"/>
        <v>169617.5</v>
      </c>
      <c r="N731" s="4">
        <f t="shared" si="531"/>
        <v>78285</v>
      </c>
      <c r="Y731">
        <v>18</v>
      </c>
      <c r="AB731">
        <f>AB730*AC731</f>
        <v>33.032620208451611</v>
      </c>
      <c r="AC731">
        <f>(AB734/AB729)^0.2</f>
        <v>1.0206507149593811</v>
      </c>
      <c r="AD731">
        <f t="shared" si="530"/>
        <v>0.66834541365443556</v>
      </c>
    </row>
    <row r="732" spans="1:30" x14ac:dyDescent="0.3">
      <c r="A732" s="4">
        <v>28</v>
      </c>
      <c r="B732" s="4">
        <f t="shared" si="528"/>
        <v>271</v>
      </c>
      <c r="C732" s="4">
        <f t="shared" si="525"/>
        <v>830</v>
      </c>
      <c r="D732" s="4">
        <f t="shared" si="529"/>
        <v>33.714767432737837</v>
      </c>
      <c r="E732" s="4">
        <f t="shared" si="526"/>
        <v>27983</v>
      </c>
      <c r="F732" s="4">
        <f t="shared" si="531"/>
        <v>5596.6</v>
      </c>
      <c r="G732" s="4">
        <f t="shared" si="531"/>
        <v>13991.5</v>
      </c>
      <c r="H732" s="4">
        <f t="shared" si="531"/>
        <v>27983</v>
      </c>
      <c r="I732" s="4">
        <f t="shared" si="531"/>
        <v>70517.16</v>
      </c>
      <c r="J732" s="4">
        <f t="shared" si="531"/>
        <v>58764.3</v>
      </c>
      <c r="K732" s="4">
        <f t="shared" si="531"/>
        <v>39176.199999999997</v>
      </c>
      <c r="L732" s="4">
        <f t="shared" si="531"/>
        <v>13991.5</v>
      </c>
      <c r="M732" s="4">
        <f t="shared" si="531"/>
        <v>181889.5</v>
      </c>
      <c r="N732" s="4">
        <f t="shared" si="531"/>
        <v>83949</v>
      </c>
      <c r="Y732">
        <v>19</v>
      </c>
      <c r="AB732">
        <f>AB731*AC732</f>
        <v>33.714767432737837</v>
      </c>
      <c r="AC732">
        <f>(AB734/AB729)^0.2</f>
        <v>1.0206507149593811</v>
      </c>
      <c r="AD732">
        <f t="shared" si="530"/>
        <v>0.68214722428622565</v>
      </c>
    </row>
    <row r="733" spans="1:30" x14ac:dyDescent="0.3">
      <c r="A733" s="4">
        <v>29</v>
      </c>
      <c r="B733" s="4">
        <f t="shared" si="528"/>
        <v>281</v>
      </c>
      <c r="C733" s="4">
        <f t="shared" si="525"/>
        <v>870</v>
      </c>
      <c r="D733" s="4">
        <f t="shared" si="529"/>
        <v>34.411001484913129</v>
      </c>
      <c r="E733" s="4">
        <f t="shared" si="526"/>
        <v>29937</v>
      </c>
      <c r="F733" s="4">
        <f t="shared" si="531"/>
        <v>5987.4000000000005</v>
      </c>
      <c r="G733" s="4">
        <f t="shared" si="531"/>
        <v>14968.5</v>
      </c>
      <c r="H733" s="4">
        <f t="shared" si="531"/>
        <v>29937</v>
      </c>
      <c r="I733" s="4">
        <f t="shared" si="531"/>
        <v>75441.240000000005</v>
      </c>
      <c r="J733" s="4">
        <f t="shared" si="531"/>
        <v>62867.700000000004</v>
      </c>
      <c r="K733" s="4">
        <f t="shared" si="531"/>
        <v>41911.799999999996</v>
      </c>
      <c r="L733" s="4">
        <f t="shared" si="531"/>
        <v>14968.5</v>
      </c>
      <c r="M733" s="4">
        <f t="shared" si="531"/>
        <v>194590.5</v>
      </c>
      <c r="N733" s="8">
        <f t="shared" si="531"/>
        <v>89811</v>
      </c>
      <c r="O733" s="7"/>
      <c r="P733" s="7"/>
      <c r="Q733" s="7"/>
      <c r="R733" s="7"/>
      <c r="S733" s="7"/>
      <c r="T733" s="7"/>
      <c r="U733" s="7"/>
      <c r="V733" s="7"/>
      <c r="W733" s="7"/>
      <c r="X733" s="7"/>
      <c r="Y733">
        <v>19</v>
      </c>
      <c r="AB733">
        <f>AB732*AC733</f>
        <v>34.411001484913129</v>
      </c>
      <c r="AC733">
        <f>(AB734/AB729)^0.2</f>
        <v>1.0206507149593811</v>
      </c>
      <c r="AD733">
        <f t="shared" si="530"/>
        <v>0.69623405217529211</v>
      </c>
    </row>
    <row r="734" spans="1:30" x14ac:dyDescent="0.3">
      <c r="A734" s="23">
        <v>30</v>
      </c>
      <c r="B734" s="4">
        <f t="shared" si="528"/>
        <v>291</v>
      </c>
      <c r="C734" s="4">
        <f t="shared" si="525"/>
        <v>910</v>
      </c>
      <c r="D734" s="4">
        <f t="shared" si="529"/>
        <v>35.121613268044918</v>
      </c>
      <c r="E734" s="4">
        <f t="shared" si="526"/>
        <v>31960</v>
      </c>
      <c r="F734" s="4">
        <f t="shared" si="531"/>
        <v>6392</v>
      </c>
      <c r="G734" s="4">
        <f t="shared" si="531"/>
        <v>15980</v>
      </c>
      <c r="H734" s="4">
        <f t="shared" si="531"/>
        <v>31960</v>
      </c>
      <c r="I734" s="4">
        <f t="shared" si="531"/>
        <v>80539.199999999997</v>
      </c>
      <c r="J734" s="4">
        <f t="shared" si="531"/>
        <v>67116</v>
      </c>
      <c r="K734" s="4">
        <f t="shared" si="531"/>
        <v>44744</v>
      </c>
      <c r="L734" s="4">
        <f t="shared" si="531"/>
        <v>15980</v>
      </c>
      <c r="M734" s="4">
        <f t="shared" si="531"/>
        <v>207740</v>
      </c>
      <c r="N734" s="4">
        <f t="shared" si="531"/>
        <v>95880</v>
      </c>
      <c r="Y734">
        <v>19</v>
      </c>
      <c r="Z734">
        <f>D703*AA734</f>
        <v>35.121613268044918</v>
      </c>
      <c r="AA734" s="7">
        <v>1</v>
      </c>
      <c r="AB734">
        <f>(Z734-Z714)*AA734+Z714</f>
        <v>35.121613268044918</v>
      </c>
      <c r="AD734">
        <f t="shared" si="530"/>
        <v>0.71061178313178885</v>
      </c>
    </row>
    <row r="737" spans="1:30" x14ac:dyDescent="0.3">
      <c r="A737" s="20" t="s">
        <v>2</v>
      </c>
      <c r="B737" s="8">
        <v>18</v>
      </c>
      <c r="C737" s="20" t="s">
        <v>43</v>
      </c>
      <c r="D737" s="21">
        <f>INDEX($AB:$AB,MATCH(B737,$AA:$AA,0))</f>
        <v>38.633774594849413</v>
      </c>
      <c r="F737">
        <v>0.2</v>
      </c>
      <c r="G737">
        <v>0.5</v>
      </c>
      <c r="H737">
        <v>1</v>
      </c>
      <c r="I737">
        <v>2.52</v>
      </c>
      <c r="J737">
        <v>2.1</v>
      </c>
      <c r="K737">
        <v>1.4</v>
      </c>
      <c r="L737">
        <v>0.5</v>
      </c>
      <c r="M737">
        <v>6.5</v>
      </c>
      <c r="N737">
        <v>3</v>
      </c>
    </row>
    <row r="738" spans="1:30" ht="16.5" x14ac:dyDescent="0.3">
      <c r="A738" s="1" t="s">
        <v>20</v>
      </c>
      <c r="B738" s="1" t="s">
        <v>5</v>
      </c>
      <c r="C738" s="1" t="s">
        <v>19</v>
      </c>
      <c r="D738" s="1" t="s">
        <v>52</v>
      </c>
      <c r="E738" s="22" t="s">
        <v>39</v>
      </c>
      <c r="F738" s="1" t="s">
        <v>53</v>
      </c>
      <c r="G738" s="1" t="s">
        <v>54</v>
      </c>
      <c r="H738" s="1" t="s">
        <v>46</v>
      </c>
      <c r="I738" s="1" t="s">
        <v>55</v>
      </c>
      <c r="J738" s="1" t="s">
        <v>56</v>
      </c>
      <c r="K738" s="1" t="s">
        <v>57</v>
      </c>
      <c r="L738" s="1" t="s">
        <v>47</v>
      </c>
      <c r="M738" s="1" t="s">
        <v>48</v>
      </c>
      <c r="N738" s="1" t="s">
        <v>3</v>
      </c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 t="s">
        <v>58</v>
      </c>
    </row>
    <row r="739" spans="1:30" x14ac:dyDescent="0.3">
      <c r="A739" s="4">
        <v>1</v>
      </c>
      <c r="B739" s="4">
        <v>1</v>
      </c>
      <c r="C739" s="4">
        <f t="shared" ref="C739:C768" si="532">C705</f>
        <v>30</v>
      </c>
      <c r="D739" s="4">
        <v>1</v>
      </c>
      <c r="E739" s="4">
        <f t="shared" ref="E739:E768" si="533">INT(D739*C739)</f>
        <v>30</v>
      </c>
      <c r="F739" s="4">
        <f t="shared" ref="F739:N754" si="534">$E739*F$125</f>
        <v>6</v>
      </c>
      <c r="G739" s="4">
        <f t="shared" si="534"/>
        <v>15</v>
      </c>
      <c r="H739" s="4">
        <f t="shared" si="534"/>
        <v>30</v>
      </c>
      <c r="I739" s="4">
        <f t="shared" si="534"/>
        <v>75.599999999999994</v>
      </c>
      <c r="J739" s="4">
        <f t="shared" si="534"/>
        <v>63</v>
      </c>
      <c r="K739" s="4">
        <f t="shared" si="534"/>
        <v>42</v>
      </c>
      <c r="L739" s="4">
        <f t="shared" si="534"/>
        <v>15</v>
      </c>
      <c r="M739" s="4">
        <f t="shared" si="534"/>
        <v>195</v>
      </c>
      <c r="N739" s="4">
        <f t="shared" si="534"/>
        <v>90</v>
      </c>
    </row>
    <row r="740" spans="1:30" x14ac:dyDescent="0.3">
      <c r="A740" s="4">
        <v>2</v>
      </c>
      <c r="B740" s="4">
        <f t="shared" ref="B740:B768" si="535">B739+10</f>
        <v>11</v>
      </c>
      <c r="C740" s="4">
        <f t="shared" si="532"/>
        <v>30</v>
      </c>
      <c r="D740" s="4">
        <v>1</v>
      </c>
      <c r="E740" s="4">
        <f t="shared" si="533"/>
        <v>30</v>
      </c>
      <c r="F740" s="4">
        <f t="shared" si="534"/>
        <v>6</v>
      </c>
      <c r="G740" s="4">
        <f t="shared" si="534"/>
        <v>15</v>
      </c>
      <c r="H740" s="4">
        <f t="shared" si="534"/>
        <v>30</v>
      </c>
      <c r="I740" s="4">
        <f t="shared" si="534"/>
        <v>75.599999999999994</v>
      </c>
      <c r="J740" s="4">
        <f t="shared" si="534"/>
        <v>63</v>
      </c>
      <c r="K740" s="4">
        <f t="shared" si="534"/>
        <v>42</v>
      </c>
      <c r="L740" s="4">
        <f t="shared" si="534"/>
        <v>15</v>
      </c>
      <c r="M740" s="4">
        <f t="shared" si="534"/>
        <v>195</v>
      </c>
      <c r="N740" s="4">
        <f t="shared" si="534"/>
        <v>90</v>
      </c>
      <c r="Y740">
        <v>1</v>
      </c>
    </row>
    <row r="741" spans="1:30" x14ac:dyDescent="0.3">
      <c r="A741" s="23">
        <v>3</v>
      </c>
      <c r="B741" s="4">
        <f t="shared" si="535"/>
        <v>21</v>
      </c>
      <c r="C741" s="4">
        <f t="shared" si="532"/>
        <v>30</v>
      </c>
      <c r="D741" s="4">
        <v>1</v>
      </c>
      <c r="E741" s="4">
        <f t="shared" si="533"/>
        <v>30</v>
      </c>
      <c r="F741" s="4">
        <f t="shared" si="534"/>
        <v>6</v>
      </c>
      <c r="G741" s="4">
        <f t="shared" si="534"/>
        <v>15</v>
      </c>
      <c r="H741" s="4">
        <f t="shared" si="534"/>
        <v>30</v>
      </c>
      <c r="I741" s="4">
        <f t="shared" si="534"/>
        <v>75.599999999999994</v>
      </c>
      <c r="J741" s="4">
        <f t="shared" si="534"/>
        <v>63</v>
      </c>
      <c r="K741" s="4">
        <f t="shared" si="534"/>
        <v>42</v>
      </c>
      <c r="L741" s="4">
        <f t="shared" si="534"/>
        <v>15</v>
      </c>
      <c r="M741" s="4">
        <f t="shared" si="534"/>
        <v>195</v>
      </c>
      <c r="N741" s="4">
        <f t="shared" si="534"/>
        <v>90</v>
      </c>
      <c r="Y741">
        <v>1</v>
      </c>
    </row>
    <row r="742" spans="1:30" x14ac:dyDescent="0.3">
      <c r="A742" s="4">
        <v>4</v>
      </c>
      <c r="B742" s="4">
        <f t="shared" si="535"/>
        <v>31</v>
      </c>
      <c r="C742" s="4">
        <f t="shared" si="532"/>
        <v>50</v>
      </c>
      <c r="D742" s="4">
        <v>1</v>
      </c>
      <c r="E742" s="4">
        <f t="shared" si="533"/>
        <v>50</v>
      </c>
      <c r="F742" s="4">
        <f t="shared" si="534"/>
        <v>10</v>
      </c>
      <c r="G742" s="4">
        <f t="shared" si="534"/>
        <v>25</v>
      </c>
      <c r="H742" s="4">
        <f t="shared" si="534"/>
        <v>50</v>
      </c>
      <c r="I742" s="4">
        <f t="shared" si="534"/>
        <v>126</v>
      </c>
      <c r="J742" s="4">
        <f t="shared" si="534"/>
        <v>105</v>
      </c>
      <c r="K742" s="4">
        <f t="shared" si="534"/>
        <v>70</v>
      </c>
      <c r="L742" s="4">
        <f t="shared" si="534"/>
        <v>25</v>
      </c>
      <c r="M742" s="4">
        <f t="shared" si="534"/>
        <v>325</v>
      </c>
      <c r="N742" s="4">
        <f t="shared" si="534"/>
        <v>150</v>
      </c>
      <c r="Y742">
        <v>1</v>
      </c>
    </row>
    <row r="743" spans="1:30" x14ac:dyDescent="0.3">
      <c r="A743" s="4">
        <v>5</v>
      </c>
      <c r="B743" s="4">
        <f t="shared" si="535"/>
        <v>41</v>
      </c>
      <c r="C743" s="4">
        <f t="shared" si="532"/>
        <v>75</v>
      </c>
      <c r="D743" s="4">
        <v>1</v>
      </c>
      <c r="E743" s="4">
        <f t="shared" si="533"/>
        <v>75</v>
      </c>
      <c r="F743" s="4">
        <f t="shared" si="534"/>
        <v>15</v>
      </c>
      <c r="G743" s="4">
        <f t="shared" si="534"/>
        <v>37.5</v>
      </c>
      <c r="H743" s="4">
        <f t="shared" si="534"/>
        <v>75</v>
      </c>
      <c r="I743" s="4">
        <f t="shared" si="534"/>
        <v>189</v>
      </c>
      <c r="J743" s="4">
        <f t="shared" si="534"/>
        <v>157.5</v>
      </c>
      <c r="K743" s="4">
        <f t="shared" si="534"/>
        <v>105</v>
      </c>
      <c r="L743" s="4">
        <f t="shared" si="534"/>
        <v>37.5</v>
      </c>
      <c r="M743" s="4">
        <f t="shared" si="534"/>
        <v>487.5</v>
      </c>
      <c r="N743" s="4">
        <f t="shared" si="534"/>
        <v>225</v>
      </c>
      <c r="Y743">
        <v>2</v>
      </c>
    </row>
    <row r="744" spans="1:30" x14ac:dyDescent="0.3">
      <c r="A744" s="23">
        <v>6</v>
      </c>
      <c r="B744" s="4">
        <f t="shared" si="535"/>
        <v>51</v>
      </c>
      <c r="C744" s="4">
        <f t="shared" si="532"/>
        <v>100</v>
      </c>
      <c r="D744" s="4">
        <v>1</v>
      </c>
      <c r="E744" s="4">
        <f t="shared" si="533"/>
        <v>100</v>
      </c>
      <c r="F744" s="4">
        <f t="shared" si="534"/>
        <v>20</v>
      </c>
      <c r="G744" s="4">
        <f t="shared" si="534"/>
        <v>50</v>
      </c>
      <c r="H744" s="4">
        <f t="shared" si="534"/>
        <v>100</v>
      </c>
      <c r="I744" s="4">
        <f t="shared" si="534"/>
        <v>252</v>
      </c>
      <c r="J744" s="4">
        <f t="shared" si="534"/>
        <v>210</v>
      </c>
      <c r="K744" s="4">
        <f t="shared" si="534"/>
        <v>140</v>
      </c>
      <c r="L744" s="4">
        <f t="shared" si="534"/>
        <v>50</v>
      </c>
      <c r="M744" s="4">
        <f t="shared" si="534"/>
        <v>650</v>
      </c>
      <c r="N744" s="4">
        <f t="shared" si="534"/>
        <v>300</v>
      </c>
      <c r="Y744">
        <v>3</v>
      </c>
    </row>
    <row r="745" spans="1:30" x14ac:dyDescent="0.3">
      <c r="A745" s="4">
        <v>7</v>
      </c>
      <c r="B745" s="4">
        <f t="shared" si="535"/>
        <v>61</v>
      </c>
      <c r="C745" s="4">
        <f t="shared" si="532"/>
        <v>125</v>
      </c>
      <c r="D745" s="4">
        <v>1</v>
      </c>
      <c r="E745" s="4">
        <f t="shared" si="533"/>
        <v>125</v>
      </c>
      <c r="F745" s="4">
        <f t="shared" si="534"/>
        <v>25</v>
      </c>
      <c r="G745" s="4">
        <f t="shared" si="534"/>
        <v>62.5</v>
      </c>
      <c r="H745" s="4">
        <f t="shared" si="534"/>
        <v>125</v>
      </c>
      <c r="I745" s="4">
        <f t="shared" si="534"/>
        <v>315</v>
      </c>
      <c r="J745" s="4">
        <f t="shared" si="534"/>
        <v>262.5</v>
      </c>
      <c r="K745" s="4">
        <f t="shared" si="534"/>
        <v>175</v>
      </c>
      <c r="L745" s="4">
        <f t="shared" si="534"/>
        <v>62.5</v>
      </c>
      <c r="M745" s="4">
        <f t="shared" si="534"/>
        <v>812.5</v>
      </c>
      <c r="N745" s="4">
        <f t="shared" si="534"/>
        <v>375</v>
      </c>
      <c r="Y745">
        <v>4</v>
      </c>
    </row>
    <row r="746" spans="1:30" x14ac:dyDescent="0.3">
      <c r="A746" s="4">
        <v>8</v>
      </c>
      <c r="B746" s="4">
        <f t="shared" si="535"/>
        <v>71</v>
      </c>
      <c r="C746" s="4">
        <f t="shared" si="532"/>
        <v>150</v>
      </c>
      <c r="D746" s="4">
        <v>1</v>
      </c>
      <c r="E746" s="4">
        <f t="shared" si="533"/>
        <v>150</v>
      </c>
      <c r="F746" s="4">
        <f t="shared" si="534"/>
        <v>30</v>
      </c>
      <c r="G746" s="4">
        <f t="shared" si="534"/>
        <v>75</v>
      </c>
      <c r="H746" s="4">
        <f t="shared" si="534"/>
        <v>150</v>
      </c>
      <c r="I746" s="4">
        <f t="shared" si="534"/>
        <v>378</v>
      </c>
      <c r="J746" s="4">
        <f t="shared" si="534"/>
        <v>315</v>
      </c>
      <c r="K746" s="4">
        <f t="shared" si="534"/>
        <v>210</v>
      </c>
      <c r="L746" s="4">
        <f t="shared" si="534"/>
        <v>75</v>
      </c>
      <c r="M746" s="4">
        <f t="shared" si="534"/>
        <v>975</v>
      </c>
      <c r="N746" s="4">
        <f t="shared" si="534"/>
        <v>450</v>
      </c>
      <c r="Y746">
        <v>4</v>
      </c>
    </row>
    <row r="747" spans="1:30" x14ac:dyDescent="0.3">
      <c r="A747" s="23">
        <v>9</v>
      </c>
      <c r="B747" s="4">
        <f t="shared" si="535"/>
        <v>81</v>
      </c>
      <c r="C747" s="4">
        <f t="shared" si="532"/>
        <v>175</v>
      </c>
      <c r="D747" s="4">
        <v>1</v>
      </c>
      <c r="E747" s="4">
        <f t="shared" si="533"/>
        <v>175</v>
      </c>
      <c r="F747" s="4">
        <f t="shared" si="534"/>
        <v>35</v>
      </c>
      <c r="G747" s="4">
        <f t="shared" si="534"/>
        <v>87.5</v>
      </c>
      <c r="H747" s="4">
        <f t="shared" si="534"/>
        <v>175</v>
      </c>
      <c r="I747" s="4">
        <f t="shared" si="534"/>
        <v>441</v>
      </c>
      <c r="J747" s="4">
        <f t="shared" si="534"/>
        <v>367.5</v>
      </c>
      <c r="K747" s="4">
        <f t="shared" si="534"/>
        <v>244.99999999999997</v>
      </c>
      <c r="L747" s="4">
        <f t="shared" si="534"/>
        <v>87.5</v>
      </c>
      <c r="M747" s="4">
        <f t="shared" si="534"/>
        <v>1137.5</v>
      </c>
      <c r="N747" s="4">
        <f t="shared" si="534"/>
        <v>525</v>
      </c>
      <c r="Y747">
        <v>4</v>
      </c>
    </row>
    <row r="748" spans="1:30" x14ac:dyDescent="0.3">
      <c r="A748" s="4">
        <v>10</v>
      </c>
      <c r="B748" s="4">
        <f t="shared" si="535"/>
        <v>91</v>
      </c>
      <c r="C748" s="4">
        <f t="shared" si="532"/>
        <v>200</v>
      </c>
      <c r="D748" s="4">
        <f t="shared" ref="D748:D768" si="536">AB748</f>
        <v>1</v>
      </c>
      <c r="E748" s="4">
        <f t="shared" si="533"/>
        <v>200</v>
      </c>
      <c r="F748" s="4">
        <f t="shared" si="534"/>
        <v>40</v>
      </c>
      <c r="G748" s="4">
        <f t="shared" si="534"/>
        <v>100</v>
      </c>
      <c r="H748" s="4">
        <f t="shared" si="534"/>
        <v>200</v>
      </c>
      <c r="I748" s="4">
        <f t="shared" si="534"/>
        <v>504</v>
      </c>
      <c r="J748" s="4">
        <f t="shared" si="534"/>
        <v>420</v>
      </c>
      <c r="K748" s="4">
        <f t="shared" si="534"/>
        <v>280</v>
      </c>
      <c r="L748" s="4">
        <f t="shared" si="534"/>
        <v>100</v>
      </c>
      <c r="M748" s="4">
        <f t="shared" si="534"/>
        <v>1300</v>
      </c>
      <c r="N748" s="4">
        <f t="shared" si="534"/>
        <v>600</v>
      </c>
      <c r="Y748">
        <v>5</v>
      </c>
      <c r="Z748">
        <v>1</v>
      </c>
      <c r="AA748" s="7">
        <v>0</v>
      </c>
      <c r="AB748">
        <v>1</v>
      </c>
    </row>
    <row r="749" spans="1:30" x14ac:dyDescent="0.3">
      <c r="A749" s="4">
        <v>11</v>
      </c>
      <c r="B749" s="4">
        <f t="shared" si="535"/>
        <v>101</v>
      </c>
      <c r="C749" s="4">
        <f t="shared" si="532"/>
        <v>230</v>
      </c>
      <c r="D749" s="4">
        <f t="shared" si="536"/>
        <v>1.5351709939058906</v>
      </c>
      <c r="E749" s="4">
        <f t="shared" si="533"/>
        <v>353</v>
      </c>
      <c r="F749" s="4">
        <f t="shared" si="534"/>
        <v>70.600000000000009</v>
      </c>
      <c r="G749" s="4">
        <f t="shared" si="534"/>
        <v>176.5</v>
      </c>
      <c r="H749" s="4">
        <f t="shared" si="534"/>
        <v>353</v>
      </c>
      <c r="I749" s="4">
        <f t="shared" si="534"/>
        <v>889.56000000000006</v>
      </c>
      <c r="J749" s="4">
        <f t="shared" si="534"/>
        <v>741.30000000000007</v>
      </c>
      <c r="K749" s="4">
        <f t="shared" si="534"/>
        <v>494.2</v>
      </c>
      <c r="L749" s="4">
        <f t="shared" si="534"/>
        <v>176.5</v>
      </c>
      <c r="M749" s="4">
        <f t="shared" si="534"/>
        <v>2294.5</v>
      </c>
      <c r="N749" s="4">
        <f t="shared" si="534"/>
        <v>1059</v>
      </c>
      <c r="Y749">
        <v>6</v>
      </c>
      <c r="AB749">
        <f>AB748*AC749</f>
        <v>1.5351709939058906</v>
      </c>
      <c r="AC749">
        <f>(AB753/AB748)^0.2</f>
        <v>1.5351709939058906</v>
      </c>
      <c r="AD749">
        <f t="shared" ref="AD749:AD768" si="537">D749-D748</f>
        <v>0.53517099390589062</v>
      </c>
    </row>
    <row r="750" spans="1:30" x14ac:dyDescent="0.3">
      <c r="A750" s="23">
        <v>12</v>
      </c>
      <c r="B750" s="4">
        <f t="shared" si="535"/>
        <v>111</v>
      </c>
      <c r="C750" s="4">
        <f t="shared" si="532"/>
        <v>260</v>
      </c>
      <c r="D750" s="4">
        <f t="shared" si="536"/>
        <v>2.3567499805300001</v>
      </c>
      <c r="E750" s="4">
        <f t="shared" si="533"/>
        <v>612</v>
      </c>
      <c r="F750" s="4">
        <f t="shared" si="534"/>
        <v>122.4</v>
      </c>
      <c r="G750" s="4">
        <f t="shared" si="534"/>
        <v>306</v>
      </c>
      <c r="H750" s="4">
        <f t="shared" si="534"/>
        <v>612</v>
      </c>
      <c r="I750" s="4">
        <f t="shared" si="534"/>
        <v>1542.24</v>
      </c>
      <c r="J750" s="4">
        <f t="shared" si="534"/>
        <v>1285.2</v>
      </c>
      <c r="K750" s="4">
        <f t="shared" si="534"/>
        <v>856.8</v>
      </c>
      <c r="L750" s="4">
        <f t="shared" si="534"/>
        <v>306</v>
      </c>
      <c r="M750" s="4">
        <f t="shared" si="534"/>
        <v>3978</v>
      </c>
      <c r="N750" s="4">
        <f t="shared" si="534"/>
        <v>1836</v>
      </c>
      <c r="Y750">
        <v>7</v>
      </c>
      <c r="AB750">
        <f>AB749*AC750</f>
        <v>2.3567499805300001</v>
      </c>
      <c r="AC750">
        <f>(AB753/AB748)^0.2</f>
        <v>1.5351709939058906</v>
      </c>
      <c r="AD750">
        <f t="shared" si="537"/>
        <v>0.82157898662410944</v>
      </c>
    </row>
    <row r="751" spans="1:30" x14ac:dyDescent="0.3">
      <c r="A751" s="4">
        <v>13</v>
      </c>
      <c r="B751" s="4">
        <f t="shared" si="535"/>
        <v>121</v>
      </c>
      <c r="C751" s="4">
        <f t="shared" si="532"/>
        <v>290</v>
      </c>
      <c r="D751" s="4">
        <f t="shared" si="536"/>
        <v>3.6180142099979284</v>
      </c>
      <c r="E751" s="4">
        <f t="shared" si="533"/>
        <v>1049</v>
      </c>
      <c r="F751" s="4">
        <f t="shared" si="534"/>
        <v>209.8</v>
      </c>
      <c r="G751" s="4">
        <f t="shared" si="534"/>
        <v>524.5</v>
      </c>
      <c r="H751" s="4">
        <f t="shared" si="534"/>
        <v>1049</v>
      </c>
      <c r="I751" s="4">
        <f t="shared" si="534"/>
        <v>2643.48</v>
      </c>
      <c r="J751" s="4">
        <f t="shared" si="534"/>
        <v>2202.9</v>
      </c>
      <c r="K751" s="4">
        <f t="shared" si="534"/>
        <v>1468.6</v>
      </c>
      <c r="L751" s="4">
        <f t="shared" si="534"/>
        <v>524.5</v>
      </c>
      <c r="M751" s="4">
        <f t="shared" si="534"/>
        <v>6818.5</v>
      </c>
      <c r="N751" s="4">
        <f t="shared" si="534"/>
        <v>3147</v>
      </c>
      <c r="Y751">
        <v>7</v>
      </c>
      <c r="AB751">
        <f>AB750*AC751</f>
        <v>3.6180142099979284</v>
      </c>
      <c r="AC751">
        <f>(AB753/AB748)^0.2</f>
        <v>1.5351709939058906</v>
      </c>
      <c r="AD751">
        <f t="shared" si="537"/>
        <v>1.2612642294679284</v>
      </c>
    </row>
    <row r="752" spans="1:30" x14ac:dyDescent="0.3">
      <c r="A752" s="4">
        <v>14</v>
      </c>
      <c r="B752" s="4">
        <f t="shared" si="535"/>
        <v>131</v>
      </c>
      <c r="C752" s="4">
        <f t="shared" si="532"/>
        <v>320</v>
      </c>
      <c r="D752" s="4">
        <f t="shared" si="536"/>
        <v>5.5542704707281558</v>
      </c>
      <c r="E752" s="4">
        <f t="shared" si="533"/>
        <v>1777</v>
      </c>
      <c r="F752" s="4">
        <f t="shared" si="534"/>
        <v>355.40000000000003</v>
      </c>
      <c r="G752" s="4">
        <f t="shared" si="534"/>
        <v>888.5</v>
      </c>
      <c r="H752" s="4">
        <f t="shared" si="534"/>
        <v>1777</v>
      </c>
      <c r="I752" s="4">
        <f t="shared" si="534"/>
        <v>4478.04</v>
      </c>
      <c r="J752" s="4">
        <f t="shared" si="534"/>
        <v>3731.7000000000003</v>
      </c>
      <c r="K752" s="4">
        <f t="shared" si="534"/>
        <v>2487.7999999999997</v>
      </c>
      <c r="L752" s="4">
        <f t="shared" si="534"/>
        <v>888.5</v>
      </c>
      <c r="M752" s="4">
        <f t="shared" si="534"/>
        <v>11550.5</v>
      </c>
      <c r="N752" s="4">
        <f t="shared" si="534"/>
        <v>5331</v>
      </c>
      <c r="Y752">
        <v>7</v>
      </c>
      <c r="AB752">
        <f>AB751*AC752</f>
        <v>5.5542704707281558</v>
      </c>
      <c r="AC752">
        <f>(AB753/AB748)^0.2</f>
        <v>1.5351709939058906</v>
      </c>
      <c r="AD752">
        <f t="shared" si="537"/>
        <v>1.9362562607302274</v>
      </c>
    </row>
    <row r="753" spans="1:30" x14ac:dyDescent="0.3">
      <c r="A753" s="23">
        <v>15</v>
      </c>
      <c r="B753" s="4">
        <f t="shared" si="535"/>
        <v>141</v>
      </c>
      <c r="C753" s="4">
        <f t="shared" si="532"/>
        <v>350</v>
      </c>
      <c r="D753" s="4">
        <f t="shared" si="536"/>
        <v>8.5267549189698819</v>
      </c>
      <c r="E753" s="4">
        <f t="shared" si="533"/>
        <v>2984</v>
      </c>
      <c r="F753" s="4">
        <f t="shared" si="534"/>
        <v>596.80000000000007</v>
      </c>
      <c r="G753" s="4">
        <f t="shared" si="534"/>
        <v>1492</v>
      </c>
      <c r="H753" s="4">
        <f t="shared" si="534"/>
        <v>2984</v>
      </c>
      <c r="I753" s="4">
        <f t="shared" si="534"/>
        <v>7519.68</v>
      </c>
      <c r="J753" s="4">
        <f t="shared" si="534"/>
        <v>6266.4000000000005</v>
      </c>
      <c r="K753" s="4">
        <f t="shared" si="534"/>
        <v>4177.5999999999995</v>
      </c>
      <c r="L753" s="4">
        <f t="shared" si="534"/>
        <v>1492</v>
      </c>
      <c r="M753" s="8">
        <f t="shared" si="534"/>
        <v>19396</v>
      </c>
      <c r="N753" s="4">
        <f t="shared" si="534"/>
        <v>8952</v>
      </c>
      <c r="Y753">
        <v>11</v>
      </c>
      <c r="AA753" s="7">
        <v>0.2</v>
      </c>
      <c r="AB753">
        <f>(Z768-Z748)*AA753+Z748</f>
        <v>8.5267549189698819</v>
      </c>
      <c r="AD753">
        <f t="shared" si="537"/>
        <v>2.9724844482417261</v>
      </c>
    </row>
    <row r="754" spans="1:30" x14ac:dyDescent="0.3">
      <c r="A754" s="4">
        <v>16</v>
      </c>
      <c r="B754" s="4">
        <f t="shared" si="535"/>
        <v>151</v>
      </c>
      <c r="C754" s="4">
        <f t="shared" si="532"/>
        <v>380</v>
      </c>
      <c r="D754" s="4">
        <f t="shared" si="536"/>
        <v>10.450492543824474</v>
      </c>
      <c r="E754" s="4">
        <f t="shared" si="533"/>
        <v>3971</v>
      </c>
      <c r="F754" s="4">
        <f t="shared" si="534"/>
        <v>794.2</v>
      </c>
      <c r="G754" s="4">
        <f t="shared" si="534"/>
        <v>1985.5</v>
      </c>
      <c r="H754" s="4">
        <f t="shared" si="534"/>
        <v>3971</v>
      </c>
      <c r="I754" s="4">
        <f t="shared" si="534"/>
        <v>10006.92</v>
      </c>
      <c r="J754" s="4">
        <f t="shared" si="534"/>
        <v>8339.1</v>
      </c>
      <c r="K754" s="4">
        <f t="shared" si="534"/>
        <v>5559.4</v>
      </c>
      <c r="L754" s="4">
        <f t="shared" si="534"/>
        <v>1985.5</v>
      </c>
      <c r="M754" s="4">
        <f t="shared" si="534"/>
        <v>25811.5</v>
      </c>
      <c r="N754" s="4">
        <f t="shared" si="534"/>
        <v>11913</v>
      </c>
      <c r="Y754">
        <v>12</v>
      </c>
      <c r="AB754">
        <f>AB753*AC754</f>
        <v>10.450492543824474</v>
      </c>
      <c r="AC754">
        <f>(AB758/AB753)^0.2</f>
        <v>1.2256119289384946</v>
      </c>
      <c r="AD754">
        <f t="shared" si="537"/>
        <v>1.9237376248545921</v>
      </c>
    </row>
    <row r="755" spans="1:30" x14ac:dyDescent="0.3">
      <c r="A755" s="4">
        <v>17</v>
      </c>
      <c r="B755" s="4">
        <f t="shared" si="535"/>
        <v>161</v>
      </c>
      <c r="C755" s="4">
        <f t="shared" si="532"/>
        <v>415</v>
      </c>
      <c r="D755" s="4">
        <f t="shared" si="536"/>
        <v>12.808248324994068</v>
      </c>
      <c r="E755" s="4">
        <f t="shared" si="533"/>
        <v>5315</v>
      </c>
      <c r="F755" s="4">
        <f t="shared" ref="F755:N768" si="538">$E755*F$125</f>
        <v>1063</v>
      </c>
      <c r="G755" s="4">
        <f t="shared" si="538"/>
        <v>2657.5</v>
      </c>
      <c r="H755" s="4">
        <f t="shared" si="538"/>
        <v>5315</v>
      </c>
      <c r="I755" s="4">
        <f t="shared" si="538"/>
        <v>13393.8</v>
      </c>
      <c r="J755" s="4">
        <f t="shared" si="538"/>
        <v>11161.5</v>
      </c>
      <c r="K755" s="4">
        <f t="shared" si="538"/>
        <v>7440.9999999999991</v>
      </c>
      <c r="L755" s="4">
        <f t="shared" si="538"/>
        <v>2657.5</v>
      </c>
      <c r="M755" s="4">
        <f t="shared" si="538"/>
        <v>34547.5</v>
      </c>
      <c r="N755" s="4">
        <f t="shared" si="538"/>
        <v>15945</v>
      </c>
      <c r="Y755">
        <v>12</v>
      </c>
      <c r="AB755">
        <f>AB754*AC755</f>
        <v>12.808248324994068</v>
      </c>
      <c r="AC755">
        <f>(AB758/AB753)^0.2</f>
        <v>1.2256119289384946</v>
      </c>
      <c r="AD755">
        <f t="shared" si="537"/>
        <v>2.3577557811695939</v>
      </c>
    </row>
    <row r="756" spans="1:30" x14ac:dyDescent="0.3">
      <c r="A756" s="23">
        <v>18</v>
      </c>
      <c r="B756" s="4">
        <f t="shared" si="535"/>
        <v>171</v>
      </c>
      <c r="C756" s="4">
        <f t="shared" si="532"/>
        <v>450</v>
      </c>
      <c r="D756" s="4">
        <f t="shared" si="536"/>
        <v>15.697941935919221</v>
      </c>
      <c r="E756" s="4">
        <f t="shared" si="533"/>
        <v>7064</v>
      </c>
      <c r="F756" s="4">
        <f t="shared" si="538"/>
        <v>1412.8000000000002</v>
      </c>
      <c r="G756" s="4">
        <f t="shared" si="538"/>
        <v>3532</v>
      </c>
      <c r="H756" s="4">
        <f t="shared" si="538"/>
        <v>7064</v>
      </c>
      <c r="I756" s="4">
        <f t="shared" si="538"/>
        <v>17801.28</v>
      </c>
      <c r="J756" s="4">
        <f t="shared" si="538"/>
        <v>14834.400000000001</v>
      </c>
      <c r="K756" s="4">
        <f t="shared" si="538"/>
        <v>9889.5999999999985</v>
      </c>
      <c r="L756" s="4">
        <f t="shared" si="538"/>
        <v>3532</v>
      </c>
      <c r="M756" s="4">
        <f t="shared" si="538"/>
        <v>45916</v>
      </c>
      <c r="N756" s="4">
        <f t="shared" si="538"/>
        <v>21192</v>
      </c>
      <c r="Y756">
        <v>13</v>
      </c>
      <c r="AB756">
        <f>AB755*AC756</f>
        <v>15.697941935919221</v>
      </c>
      <c r="AC756">
        <f>(AB758/AB753)^0.2</f>
        <v>1.2256119289384946</v>
      </c>
      <c r="AD756">
        <f t="shared" si="537"/>
        <v>2.8896936109251534</v>
      </c>
    </row>
    <row r="757" spans="1:30" x14ac:dyDescent="0.3">
      <c r="A757" s="4">
        <v>19</v>
      </c>
      <c r="B757" s="4">
        <f t="shared" si="535"/>
        <v>181</v>
      </c>
      <c r="C757" s="4">
        <f t="shared" si="532"/>
        <v>485</v>
      </c>
      <c r="D757" s="4">
        <f t="shared" si="536"/>
        <v>19.239584896446441</v>
      </c>
      <c r="E757" s="4">
        <f t="shared" si="533"/>
        <v>9331</v>
      </c>
      <c r="F757" s="4">
        <f t="shared" si="538"/>
        <v>1866.2</v>
      </c>
      <c r="G757" s="4">
        <f t="shared" si="538"/>
        <v>4665.5</v>
      </c>
      <c r="H757" s="4">
        <f t="shared" si="538"/>
        <v>9331</v>
      </c>
      <c r="I757" s="4">
        <f t="shared" si="538"/>
        <v>23514.12</v>
      </c>
      <c r="J757" s="4">
        <f t="shared" si="538"/>
        <v>19595.100000000002</v>
      </c>
      <c r="K757" s="4">
        <f t="shared" si="538"/>
        <v>13063.4</v>
      </c>
      <c r="L757" s="4">
        <f t="shared" si="538"/>
        <v>4665.5</v>
      </c>
      <c r="M757" s="4">
        <f t="shared" si="538"/>
        <v>60651.5</v>
      </c>
      <c r="N757" s="4">
        <f t="shared" si="538"/>
        <v>27993</v>
      </c>
      <c r="Y757">
        <v>14</v>
      </c>
      <c r="AB757">
        <f>AB756*AC757</f>
        <v>19.239584896446441</v>
      </c>
      <c r="AC757">
        <f>(AB758/AB753)^0.2</f>
        <v>1.2256119289384946</v>
      </c>
      <c r="AD757">
        <f t="shared" si="537"/>
        <v>3.5416429605272199</v>
      </c>
    </row>
    <row r="758" spans="1:30" x14ac:dyDescent="0.3">
      <c r="A758" s="4">
        <v>20</v>
      </c>
      <c r="B758" s="8">
        <f t="shared" si="535"/>
        <v>191</v>
      </c>
      <c r="C758" s="4">
        <f t="shared" si="532"/>
        <v>520</v>
      </c>
      <c r="D758" s="4">
        <f t="shared" si="536"/>
        <v>23.580264756909646</v>
      </c>
      <c r="E758" s="4">
        <f t="shared" si="533"/>
        <v>12261</v>
      </c>
      <c r="F758" s="4">
        <f t="shared" si="538"/>
        <v>2452.2000000000003</v>
      </c>
      <c r="G758" s="4">
        <f t="shared" si="538"/>
        <v>6130.5</v>
      </c>
      <c r="H758" s="4">
        <f t="shared" si="538"/>
        <v>12261</v>
      </c>
      <c r="I758" s="4">
        <f t="shared" si="538"/>
        <v>30897.72</v>
      </c>
      <c r="J758" s="4">
        <f t="shared" si="538"/>
        <v>25748.100000000002</v>
      </c>
      <c r="K758" s="4">
        <f t="shared" si="538"/>
        <v>17165.399999999998</v>
      </c>
      <c r="L758" s="4">
        <f t="shared" si="538"/>
        <v>6130.5</v>
      </c>
      <c r="M758" s="4">
        <f t="shared" si="538"/>
        <v>79696.5</v>
      </c>
      <c r="N758" s="4">
        <f t="shared" si="538"/>
        <v>36783</v>
      </c>
      <c r="Y758">
        <v>14</v>
      </c>
      <c r="AA758" s="7">
        <v>0.6</v>
      </c>
      <c r="AB758">
        <f>(Z768-Z748)*AA758+Z748</f>
        <v>23.580264756909646</v>
      </c>
      <c r="AD758">
        <f t="shared" si="537"/>
        <v>4.3406798604632044</v>
      </c>
    </row>
    <row r="759" spans="1:30" x14ac:dyDescent="0.3">
      <c r="A759" s="23">
        <v>21</v>
      </c>
      <c r="B759" s="4">
        <f t="shared" si="535"/>
        <v>201</v>
      </c>
      <c r="C759" s="4">
        <f t="shared" si="532"/>
        <v>555</v>
      </c>
      <c r="D759" s="4">
        <f t="shared" si="536"/>
        <v>25.499421060314486</v>
      </c>
      <c r="E759" s="4">
        <f t="shared" si="533"/>
        <v>14152</v>
      </c>
      <c r="F759" s="4">
        <f t="shared" si="538"/>
        <v>2830.4</v>
      </c>
      <c r="G759" s="4">
        <f t="shared" si="538"/>
        <v>7076</v>
      </c>
      <c r="H759" s="4">
        <f t="shared" si="538"/>
        <v>14152</v>
      </c>
      <c r="I759" s="4">
        <f t="shared" si="538"/>
        <v>35663.040000000001</v>
      </c>
      <c r="J759" s="4">
        <f t="shared" si="538"/>
        <v>29719.200000000001</v>
      </c>
      <c r="K759" s="4">
        <f t="shared" si="538"/>
        <v>19812.8</v>
      </c>
      <c r="L759" s="4">
        <f t="shared" si="538"/>
        <v>7076</v>
      </c>
      <c r="M759" s="4">
        <f t="shared" si="538"/>
        <v>91988</v>
      </c>
      <c r="N759" s="4">
        <f t="shared" si="538"/>
        <v>42456</v>
      </c>
      <c r="Y759">
        <v>14</v>
      </c>
      <c r="AB759">
        <f>AB758*AC759</f>
        <v>25.499421060314486</v>
      </c>
      <c r="AC759">
        <f>(AB763/AB758)^0.2</f>
        <v>1.0813882423793599</v>
      </c>
      <c r="AD759">
        <f t="shared" si="537"/>
        <v>1.91915630340484</v>
      </c>
    </row>
    <row r="760" spans="1:30" x14ac:dyDescent="0.3">
      <c r="A760" s="4">
        <v>22</v>
      </c>
      <c r="B760" s="4">
        <f t="shared" si="535"/>
        <v>211</v>
      </c>
      <c r="C760" s="4">
        <f t="shared" si="532"/>
        <v>590</v>
      </c>
      <c r="D760" s="4">
        <f t="shared" si="536"/>
        <v>27.574774122104717</v>
      </c>
      <c r="E760" s="4">
        <f t="shared" si="533"/>
        <v>16269</v>
      </c>
      <c r="F760" s="4">
        <f t="shared" si="538"/>
        <v>3253.8</v>
      </c>
      <c r="G760" s="4">
        <f t="shared" si="538"/>
        <v>8134.5</v>
      </c>
      <c r="H760" s="4">
        <f t="shared" si="538"/>
        <v>16269</v>
      </c>
      <c r="I760" s="4">
        <f t="shared" si="538"/>
        <v>40997.879999999997</v>
      </c>
      <c r="J760" s="4">
        <f t="shared" si="538"/>
        <v>34164.9</v>
      </c>
      <c r="K760" s="4">
        <f t="shared" si="538"/>
        <v>22776.6</v>
      </c>
      <c r="L760" s="4">
        <f t="shared" si="538"/>
        <v>8134.5</v>
      </c>
      <c r="M760" s="4">
        <f t="shared" si="538"/>
        <v>105748.5</v>
      </c>
      <c r="N760" s="4">
        <f t="shared" si="538"/>
        <v>48807</v>
      </c>
      <c r="Y760">
        <v>15</v>
      </c>
      <c r="AB760">
        <f>AB759*AC760</f>
        <v>27.574774122104717</v>
      </c>
      <c r="AC760">
        <f>(AB763/AB758)^0.2</f>
        <v>1.0813882423793599</v>
      </c>
      <c r="AD760">
        <f t="shared" si="537"/>
        <v>2.0753530617902314</v>
      </c>
    </row>
    <row r="761" spans="1:30" x14ac:dyDescent="0.3">
      <c r="A761" s="4">
        <v>23</v>
      </c>
      <c r="B761" s="4">
        <f t="shared" si="535"/>
        <v>221</v>
      </c>
      <c r="C761" s="4">
        <f t="shared" si="532"/>
        <v>630</v>
      </c>
      <c r="D761" s="4">
        <f t="shared" si="536"/>
        <v>29.819036521910679</v>
      </c>
      <c r="E761" s="4">
        <f t="shared" si="533"/>
        <v>18785</v>
      </c>
      <c r="F761" s="4">
        <f t="shared" si="538"/>
        <v>3757</v>
      </c>
      <c r="G761" s="4">
        <f t="shared" si="538"/>
        <v>9392.5</v>
      </c>
      <c r="H761" s="4">
        <f t="shared" si="538"/>
        <v>18785</v>
      </c>
      <c r="I761" s="4">
        <f t="shared" si="538"/>
        <v>47338.2</v>
      </c>
      <c r="J761" s="4">
        <f t="shared" si="538"/>
        <v>39448.5</v>
      </c>
      <c r="K761" s="4">
        <f t="shared" si="538"/>
        <v>26299</v>
      </c>
      <c r="L761" s="4">
        <f t="shared" si="538"/>
        <v>9392.5</v>
      </c>
      <c r="M761" s="4">
        <f t="shared" si="538"/>
        <v>122102.5</v>
      </c>
      <c r="N761" s="4">
        <f t="shared" si="538"/>
        <v>56355</v>
      </c>
      <c r="Y761">
        <v>16</v>
      </c>
      <c r="AB761">
        <f>AB760*AC761</f>
        <v>29.819036521910679</v>
      </c>
      <c r="AC761">
        <f>(AB763/AB758)^0.2</f>
        <v>1.0813882423793599</v>
      </c>
      <c r="AD761">
        <f t="shared" si="537"/>
        <v>2.2442623998059616</v>
      </c>
    </row>
    <row r="762" spans="1:30" x14ac:dyDescent="0.3">
      <c r="A762" s="23">
        <v>24</v>
      </c>
      <c r="B762" s="4">
        <f t="shared" si="535"/>
        <v>231</v>
      </c>
      <c r="C762" s="4">
        <f t="shared" si="532"/>
        <v>670</v>
      </c>
      <c r="D762" s="4">
        <f t="shared" si="536"/>
        <v>32.245955493874931</v>
      </c>
      <c r="E762" s="4">
        <f t="shared" si="533"/>
        <v>21604</v>
      </c>
      <c r="F762" s="4">
        <f t="shared" si="538"/>
        <v>4320.8</v>
      </c>
      <c r="G762" s="4">
        <f t="shared" si="538"/>
        <v>10802</v>
      </c>
      <c r="H762" s="4">
        <f t="shared" si="538"/>
        <v>21604</v>
      </c>
      <c r="I762" s="4">
        <f t="shared" si="538"/>
        <v>54442.080000000002</v>
      </c>
      <c r="J762" s="4">
        <f t="shared" si="538"/>
        <v>45368.4</v>
      </c>
      <c r="K762" s="4">
        <f t="shared" si="538"/>
        <v>30245.599999999999</v>
      </c>
      <c r="L762" s="4">
        <f t="shared" si="538"/>
        <v>10802</v>
      </c>
      <c r="M762" s="4">
        <f t="shared" si="538"/>
        <v>140426</v>
      </c>
      <c r="N762" s="4">
        <f t="shared" si="538"/>
        <v>64812</v>
      </c>
      <c r="Y762">
        <v>16</v>
      </c>
      <c r="AB762">
        <f>AB761*AC762</f>
        <v>32.245955493874931</v>
      </c>
      <c r="AC762">
        <f>(AB763/AB758)^0.2</f>
        <v>1.0813882423793599</v>
      </c>
      <c r="AD762">
        <f t="shared" si="537"/>
        <v>2.4269189719642519</v>
      </c>
    </row>
    <row r="763" spans="1:30" x14ac:dyDescent="0.3">
      <c r="A763" s="4">
        <v>25</v>
      </c>
      <c r="B763" s="4">
        <f t="shared" si="535"/>
        <v>241</v>
      </c>
      <c r="C763" s="4">
        <f t="shared" si="532"/>
        <v>710</v>
      </c>
      <c r="D763" s="4">
        <f t="shared" si="536"/>
        <v>34.87039713536447</v>
      </c>
      <c r="E763" s="4">
        <f t="shared" si="533"/>
        <v>24757</v>
      </c>
      <c r="F763" s="4">
        <f t="shared" si="538"/>
        <v>4951.4000000000005</v>
      </c>
      <c r="G763" s="4">
        <f t="shared" si="538"/>
        <v>12378.5</v>
      </c>
      <c r="H763" s="4">
        <f t="shared" si="538"/>
        <v>24757</v>
      </c>
      <c r="I763" s="4">
        <f t="shared" si="538"/>
        <v>62387.64</v>
      </c>
      <c r="J763" s="4">
        <f t="shared" si="538"/>
        <v>51989.700000000004</v>
      </c>
      <c r="K763" s="4">
        <f t="shared" si="538"/>
        <v>34659.799999999996</v>
      </c>
      <c r="L763" s="4">
        <f t="shared" si="538"/>
        <v>12378.5</v>
      </c>
      <c r="M763" s="4">
        <f t="shared" si="538"/>
        <v>160920.5</v>
      </c>
      <c r="N763" s="4">
        <f t="shared" si="538"/>
        <v>74271</v>
      </c>
      <c r="Y763">
        <v>17</v>
      </c>
      <c r="AA763" s="7">
        <v>0.9</v>
      </c>
      <c r="AB763">
        <f>(Z768-Z748)*AA763+Z748</f>
        <v>34.87039713536447</v>
      </c>
      <c r="AD763">
        <f t="shared" si="537"/>
        <v>2.6244416414895397</v>
      </c>
    </row>
    <row r="764" spans="1:30" x14ac:dyDescent="0.3">
      <c r="A764" s="4">
        <v>26</v>
      </c>
      <c r="B764" s="4">
        <f t="shared" si="535"/>
        <v>251</v>
      </c>
      <c r="C764" s="4">
        <f t="shared" si="532"/>
        <v>750</v>
      </c>
      <c r="D764" s="4">
        <f t="shared" si="536"/>
        <v>35.592536834438839</v>
      </c>
      <c r="E764" s="4">
        <f t="shared" si="533"/>
        <v>26694</v>
      </c>
      <c r="F764" s="4">
        <f t="shared" si="538"/>
        <v>5338.8</v>
      </c>
      <c r="G764" s="4">
        <f t="shared" si="538"/>
        <v>13347</v>
      </c>
      <c r="H764" s="4">
        <f t="shared" si="538"/>
        <v>26694</v>
      </c>
      <c r="I764" s="4">
        <f t="shared" si="538"/>
        <v>67268.88</v>
      </c>
      <c r="J764" s="4">
        <f t="shared" si="538"/>
        <v>56057.4</v>
      </c>
      <c r="K764" s="4">
        <f t="shared" si="538"/>
        <v>37371.599999999999</v>
      </c>
      <c r="L764" s="4">
        <f t="shared" si="538"/>
        <v>13347</v>
      </c>
      <c r="M764" s="4">
        <f t="shared" si="538"/>
        <v>173511</v>
      </c>
      <c r="N764" s="4">
        <f t="shared" si="538"/>
        <v>80082</v>
      </c>
      <c r="Y764">
        <v>18</v>
      </c>
      <c r="AB764">
        <f>AB763*AC764</f>
        <v>35.592536834438839</v>
      </c>
      <c r="AC764">
        <f>(AB768/AB763)^0.2</f>
        <v>1.0207092479122355</v>
      </c>
      <c r="AD764">
        <f t="shared" si="537"/>
        <v>0.72213969907436848</v>
      </c>
    </row>
    <row r="765" spans="1:30" x14ac:dyDescent="0.3">
      <c r="A765" s="23">
        <v>27</v>
      </c>
      <c r="B765" s="4">
        <f t="shared" si="535"/>
        <v>261</v>
      </c>
      <c r="C765" s="4">
        <f t="shared" si="532"/>
        <v>790</v>
      </c>
      <c r="D765" s="4">
        <f t="shared" si="536"/>
        <v>36.329631503568606</v>
      </c>
      <c r="E765" s="4">
        <f t="shared" si="533"/>
        <v>28700</v>
      </c>
      <c r="F765" s="4">
        <f t="shared" si="538"/>
        <v>5740</v>
      </c>
      <c r="G765" s="4">
        <f t="shared" si="538"/>
        <v>14350</v>
      </c>
      <c r="H765" s="4">
        <f t="shared" si="538"/>
        <v>28700</v>
      </c>
      <c r="I765" s="4">
        <f t="shared" si="538"/>
        <v>72324</v>
      </c>
      <c r="J765" s="4">
        <f t="shared" si="538"/>
        <v>60270</v>
      </c>
      <c r="K765" s="4">
        <f t="shared" si="538"/>
        <v>40180</v>
      </c>
      <c r="L765" s="4">
        <f t="shared" si="538"/>
        <v>14350</v>
      </c>
      <c r="M765" s="4">
        <f t="shared" si="538"/>
        <v>186550</v>
      </c>
      <c r="N765" s="4">
        <f t="shared" si="538"/>
        <v>86100</v>
      </c>
      <c r="Y765">
        <v>18</v>
      </c>
      <c r="AB765">
        <f>AB764*AC765</f>
        <v>36.329631503568606</v>
      </c>
      <c r="AC765">
        <f>(AB768/AB763)^0.2</f>
        <v>1.0207092479122355</v>
      </c>
      <c r="AD765">
        <f t="shared" si="537"/>
        <v>0.73709466912976751</v>
      </c>
    </row>
    <row r="766" spans="1:30" x14ac:dyDescent="0.3">
      <c r="A766" s="4">
        <v>28</v>
      </c>
      <c r="B766" s="4">
        <f t="shared" si="535"/>
        <v>271</v>
      </c>
      <c r="C766" s="4">
        <f t="shared" si="532"/>
        <v>830</v>
      </c>
      <c r="D766" s="4">
        <f t="shared" si="536"/>
        <v>37.081990848936172</v>
      </c>
      <c r="E766" s="4">
        <f t="shared" si="533"/>
        <v>30778</v>
      </c>
      <c r="F766" s="4">
        <f t="shared" si="538"/>
        <v>6155.6</v>
      </c>
      <c r="G766" s="4">
        <f t="shared" si="538"/>
        <v>15389</v>
      </c>
      <c r="H766" s="4">
        <f t="shared" si="538"/>
        <v>30778</v>
      </c>
      <c r="I766" s="4">
        <f t="shared" si="538"/>
        <v>77560.56</v>
      </c>
      <c r="J766" s="4">
        <f t="shared" si="538"/>
        <v>64633.8</v>
      </c>
      <c r="K766" s="4">
        <f t="shared" si="538"/>
        <v>43089.2</v>
      </c>
      <c r="L766" s="4">
        <f t="shared" si="538"/>
        <v>15389</v>
      </c>
      <c r="M766" s="4">
        <f t="shared" si="538"/>
        <v>200057</v>
      </c>
      <c r="N766" s="4">
        <f t="shared" si="538"/>
        <v>92334</v>
      </c>
      <c r="Y766">
        <v>19</v>
      </c>
      <c r="AB766">
        <f>AB765*AC766</f>
        <v>37.081990848936172</v>
      </c>
      <c r="AC766">
        <f>(AB768/AB763)^0.2</f>
        <v>1.0207092479122355</v>
      </c>
      <c r="AD766">
        <f t="shared" si="537"/>
        <v>0.75235934536756588</v>
      </c>
    </row>
    <row r="767" spans="1:30" x14ac:dyDescent="0.3">
      <c r="A767" s="4">
        <v>29</v>
      </c>
      <c r="B767" s="4">
        <f t="shared" si="535"/>
        <v>281</v>
      </c>
      <c r="C767" s="4">
        <f t="shared" si="532"/>
        <v>870</v>
      </c>
      <c r="D767" s="4">
        <f t="shared" si="536"/>
        <v>37.849930990506039</v>
      </c>
      <c r="E767" s="4">
        <f t="shared" si="533"/>
        <v>32929</v>
      </c>
      <c r="F767" s="4">
        <f t="shared" si="538"/>
        <v>6585.8</v>
      </c>
      <c r="G767" s="4">
        <f t="shared" si="538"/>
        <v>16464.5</v>
      </c>
      <c r="H767" s="4">
        <f t="shared" si="538"/>
        <v>32929</v>
      </c>
      <c r="I767" s="4">
        <f t="shared" si="538"/>
        <v>82981.08</v>
      </c>
      <c r="J767" s="4">
        <f t="shared" si="538"/>
        <v>69150.900000000009</v>
      </c>
      <c r="K767" s="4">
        <f t="shared" si="538"/>
        <v>46100.6</v>
      </c>
      <c r="L767" s="4">
        <f t="shared" si="538"/>
        <v>16464.5</v>
      </c>
      <c r="M767" s="4">
        <f t="shared" si="538"/>
        <v>214038.5</v>
      </c>
      <c r="N767" s="8">
        <f t="shared" si="538"/>
        <v>98787</v>
      </c>
      <c r="O767" s="7"/>
      <c r="P767" s="7"/>
      <c r="Q767" s="7"/>
      <c r="R767" s="7"/>
      <c r="S767" s="7"/>
      <c r="T767" s="7"/>
      <c r="U767" s="7"/>
      <c r="V767" s="7"/>
      <c r="W767" s="7"/>
      <c r="X767" s="7"/>
      <c r="Y767">
        <v>19</v>
      </c>
      <c r="AB767">
        <f>AB766*AC767</f>
        <v>37.849930990506039</v>
      </c>
      <c r="AC767">
        <f>(AB768/AB763)^0.2</f>
        <v>1.0207092479122355</v>
      </c>
      <c r="AD767">
        <f t="shared" si="537"/>
        <v>0.76794014156986634</v>
      </c>
    </row>
    <row r="768" spans="1:30" x14ac:dyDescent="0.3">
      <c r="A768" s="23">
        <v>30</v>
      </c>
      <c r="B768" s="4">
        <f t="shared" si="535"/>
        <v>291</v>
      </c>
      <c r="C768" s="4">
        <f t="shared" si="532"/>
        <v>910</v>
      </c>
      <c r="D768" s="4">
        <f t="shared" si="536"/>
        <v>38.633774594849413</v>
      </c>
      <c r="E768" s="4">
        <f t="shared" si="533"/>
        <v>35156</v>
      </c>
      <c r="F768" s="4">
        <f t="shared" si="538"/>
        <v>7031.2000000000007</v>
      </c>
      <c r="G768" s="4">
        <f t="shared" si="538"/>
        <v>17578</v>
      </c>
      <c r="H768" s="4">
        <f t="shared" si="538"/>
        <v>35156</v>
      </c>
      <c r="I768" s="4">
        <f t="shared" si="538"/>
        <v>88593.12</v>
      </c>
      <c r="J768" s="4">
        <f t="shared" si="538"/>
        <v>73827.600000000006</v>
      </c>
      <c r="K768" s="4">
        <f t="shared" si="538"/>
        <v>49218.399999999994</v>
      </c>
      <c r="L768" s="4">
        <f t="shared" si="538"/>
        <v>17578</v>
      </c>
      <c r="M768" s="4">
        <f t="shared" si="538"/>
        <v>228514</v>
      </c>
      <c r="N768" s="4">
        <f t="shared" si="538"/>
        <v>105468</v>
      </c>
      <c r="Y768">
        <v>19</v>
      </c>
      <c r="Z768">
        <f>D737*AA768</f>
        <v>38.633774594849413</v>
      </c>
      <c r="AA768" s="7">
        <v>1</v>
      </c>
      <c r="AB768">
        <f>(Z768-Z748)*AA768+Z748</f>
        <v>38.633774594849413</v>
      </c>
      <c r="AD768">
        <f t="shared" si="537"/>
        <v>0.78384360434337452</v>
      </c>
    </row>
    <row r="771" spans="1:30" x14ac:dyDescent="0.3">
      <c r="A771" s="20" t="s">
        <v>2</v>
      </c>
      <c r="B771" s="8">
        <v>19</v>
      </c>
      <c r="C771" s="20" t="s">
        <v>43</v>
      </c>
      <c r="D771" s="21">
        <f>INDEX($AB:$AB,MATCH(B771,$AA:$AA,0))</f>
        <v>42.497152054334357</v>
      </c>
      <c r="F771">
        <v>0.2</v>
      </c>
      <c r="G771">
        <v>0.5</v>
      </c>
      <c r="H771">
        <v>1</v>
      </c>
      <c r="I771">
        <v>2.52</v>
      </c>
      <c r="J771">
        <v>2.1</v>
      </c>
      <c r="K771">
        <v>1.4</v>
      </c>
      <c r="L771">
        <v>0.5</v>
      </c>
      <c r="M771">
        <v>6.5</v>
      </c>
      <c r="N771">
        <v>3</v>
      </c>
    </row>
    <row r="772" spans="1:30" ht="16.5" x14ac:dyDescent="0.3">
      <c r="A772" s="1" t="s">
        <v>20</v>
      </c>
      <c r="B772" s="1" t="s">
        <v>5</v>
      </c>
      <c r="C772" s="1" t="s">
        <v>19</v>
      </c>
      <c r="D772" s="1" t="s">
        <v>52</v>
      </c>
      <c r="E772" s="22" t="s">
        <v>40</v>
      </c>
      <c r="F772" s="1" t="s">
        <v>53</v>
      </c>
      <c r="G772" s="1" t="s">
        <v>54</v>
      </c>
      <c r="H772" s="1" t="s">
        <v>46</v>
      </c>
      <c r="I772" s="1" t="s">
        <v>55</v>
      </c>
      <c r="J772" s="1" t="s">
        <v>56</v>
      </c>
      <c r="K772" s="1" t="s">
        <v>57</v>
      </c>
      <c r="L772" s="1" t="s">
        <v>47</v>
      </c>
      <c r="M772" s="1" t="s">
        <v>48</v>
      </c>
      <c r="N772" s="1" t="s">
        <v>3</v>
      </c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 t="s">
        <v>58</v>
      </c>
    </row>
    <row r="773" spans="1:30" x14ac:dyDescent="0.3">
      <c r="A773" s="4">
        <v>1</v>
      </c>
      <c r="B773" s="4">
        <v>1</v>
      </c>
      <c r="C773" s="4">
        <f t="shared" ref="C773:C802" si="539">C739</f>
        <v>30</v>
      </c>
      <c r="D773" s="4">
        <v>1</v>
      </c>
      <c r="E773" s="4">
        <f t="shared" ref="E773:E802" si="540">INT(D773*C773)</f>
        <v>30</v>
      </c>
      <c r="F773" s="4">
        <f t="shared" ref="F773:N788" si="541">$E773*F$125</f>
        <v>6</v>
      </c>
      <c r="G773" s="4">
        <f t="shared" si="541"/>
        <v>15</v>
      </c>
      <c r="H773" s="4">
        <f t="shared" si="541"/>
        <v>30</v>
      </c>
      <c r="I773" s="4">
        <f t="shared" si="541"/>
        <v>75.599999999999994</v>
      </c>
      <c r="J773" s="4">
        <f t="shared" si="541"/>
        <v>63</v>
      </c>
      <c r="K773" s="4">
        <f t="shared" si="541"/>
        <v>42</v>
      </c>
      <c r="L773" s="4">
        <f t="shared" si="541"/>
        <v>15</v>
      </c>
      <c r="M773" s="4">
        <f t="shared" si="541"/>
        <v>195</v>
      </c>
      <c r="N773" s="4">
        <f t="shared" si="541"/>
        <v>90</v>
      </c>
    </row>
    <row r="774" spans="1:30" x14ac:dyDescent="0.3">
      <c r="A774" s="4">
        <v>2</v>
      </c>
      <c r="B774" s="4">
        <f t="shared" ref="B774:B802" si="542">B773+10</f>
        <v>11</v>
      </c>
      <c r="C774" s="4">
        <f t="shared" si="539"/>
        <v>30</v>
      </c>
      <c r="D774" s="4">
        <v>1</v>
      </c>
      <c r="E774" s="4">
        <f t="shared" si="540"/>
        <v>30</v>
      </c>
      <c r="F774" s="4">
        <f t="shared" si="541"/>
        <v>6</v>
      </c>
      <c r="G774" s="4">
        <f t="shared" si="541"/>
        <v>15</v>
      </c>
      <c r="H774" s="4">
        <f t="shared" si="541"/>
        <v>30</v>
      </c>
      <c r="I774" s="4">
        <f t="shared" si="541"/>
        <v>75.599999999999994</v>
      </c>
      <c r="J774" s="4">
        <f t="shared" si="541"/>
        <v>63</v>
      </c>
      <c r="K774" s="4">
        <f t="shared" si="541"/>
        <v>42</v>
      </c>
      <c r="L774" s="4">
        <f t="shared" si="541"/>
        <v>15</v>
      </c>
      <c r="M774" s="4">
        <f t="shared" si="541"/>
        <v>195</v>
      </c>
      <c r="N774" s="4">
        <f t="shared" si="541"/>
        <v>90</v>
      </c>
      <c r="Y774">
        <v>1</v>
      </c>
    </row>
    <row r="775" spans="1:30" x14ac:dyDescent="0.3">
      <c r="A775" s="23">
        <v>3</v>
      </c>
      <c r="B775" s="4">
        <f t="shared" si="542"/>
        <v>21</v>
      </c>
      <c r="C775" s="4">
        <f t="shared" si="539"/>
        <v>30</v>
      </c>
      <c r="D775" s="4">
        <v>1</v>
      </c>
      <c r="E775" s="4">
        <f t="shared" si="540"/>
        <v>30</v>
      </c>
      <c r="F775" s="4">
        <f t="shared" si="541"/>
        <v>6</v>
      </c>
      <c r="G775" s="4">
        <f t="shared" si="541"/>
        <v>15</v>
      </c>
      <c r="H775" s="4">
        <f t="shared" si="541"/>
        <v>30</v>
      </c>
      <c r="I775" s="4">
        <f t="shared" si="541"/>
        <v>75.599999999999994</v>
      </c>
      <c r="J775" s="4">
        <f t="shared" si="541"/>
        <v>63</v>
      </c>
      <c r="K775" s="4">
        <f t="shared" si="541"/>
        <v>42</v>
      </c>
      <c r="L775" s="4">
        <f t="shared" si="541"/>
        <v>15</v>
      </c>
      <c r="M775" s="4">
        <f t="shared" si="541"/>
        <v>195</v>
      </c>
      <c r="N775" s="4">
        <f t="shared" si="541"/>
        <v>90</v>
      </c>
      <c r="Y775">
        <v>1</v>
      </c>
    </row>
    <row r="776" spans="1:30" x14ac:dyDescent="0.3">
      <c r="A776" s="4">
        <v>4</v>
      </c>
      <c r="B776" s="4">
        <f t="shared" si="542"/>
        <v>31</v>
      </c>
      <c r="C776" s="4">
        <f t="shared" si="539"/>
        <v>50</v>
      </c>
      <c r="D776" s="4">
        <v>1</v>
      </c>
      <c r="E776" s="4">
        <f t="shared" si="540"/>
        <v>50</v>
      </c>
      <c r="F776" s="4">
        <f t="shared" si="541"/>
        <v>10</v>
      </c>
      <c r="G776" s="4">
        <f t="shared" si="541"/>
        <v>25</v>
      </c>
      <c r="H776" s="4">
        <f t="shared" si="541"/>
        <v>50</v>
      </c>
      <c r="I776" s="4">
        <f t="shared" si="541"/>
        <v>126</v>
      </c>
      <c r="J776" s="4">
        <f t="shared" si="541"/>
        <v>105</v>
      </c>
      <c r="K776" s="4">
        <f t="shared" si="541"/>
        <v>70</v>
      </c>
      <c r="L776" s="4">
        <f t="shared" si="541"/>
        <v>25</v>
      </c>
      <c r="M776" s="4">
        <f t="shared" si="541"/>
        <v>325</v>
      </c>
      <c r="N776" s="4">
        <f t="shared" si="541"/>
        <v>150</v>
      </c>
      <c r="Y776">
        <v>1</v>
      </c>
    </row>
    <row r="777" spans="1:30" x14ac:dyDescent="0.3">
      <c r="A777" s="4">
        <v>5</v>
      </c>
      <c r="B777" s="4">
        <f t="shared" si="542"/>
        <v>41</v>
      </c>
      <c r="C777" s="4">
        <f t="shared" si="539"/>
        <v>75</v>
      </c>
      <c r="D777" s="4">
        <v>1</v>
      </c>
      <c r="E777" s="4">
        <f t="shared" si="540"/>
        <v>75</v>
      </c>
      <c r="F777" s="4">
        <f t="shared" si="541"/>
        <v>15</v>
      </c>
      <c r="G777" s="4">
        <f t="shared" si="541"/>
        <v>37.5</v>
      </c>
      <c r="H777" s="4">
        <f t="shared" si="541"/>
        <v>75</v>
      </c>
      <c r="I777" s="4">
        <f t="shared" si="541"/>
        <v>189</v>
      </c>
      <c r="J777" s="4">
        <f t="shared" si="541"/>
        <v>157.5</v>
      </c>
      <c r="K777" s="4">
        <f t="shared" si="541"/>
        <v>105</v>
      </c>
      <c r="L777" s="4">
        <f t="shared" si="541"/>
        <v>37.5</v>
      </c>
      <c r="M777" s="4">
        <f t="shared" si="541"/>
        <v>487.5</v>
      </c>
      <c r="N777" s="4">
        <f t="shared" si="541"/>
        <v>225</v>
      </c>
      <c r="Y777">
        <v>2</v>
      </c>
    </row>
    <row r="778" spans="1:30" x14ac:dyDescent="0.3">
      <c r="A778" s="23">
        <v>6</v>
      </c>
      <c r="B778" s="4">
        <f t="shared" si="542"/>
        <v>51</v>
      </c>
      <c r="C778" s="4">
        <f t="shared" si="539"/>
        <v>100</v>
      </c>
      <c r="D778" s="4">
        <v>1</v>
      </c>
      <c r="E778" s="4">
        <f t="shared" si="540"/>
        <v>100</v>
      </c>
      <c r="F778" s="4">
        <f t="shared" si="541"/>
        <v>20</v>
      </c>
      <c r="G778" s="4">
        <f t="shared" si="541"/>
        <v>50</v>
      </c>
      <c r="H778" s="4">
        <f t="shared" si="541"/>
        <v>100</v>
      </c>
      <c r="I778" s="4">
        <f t="shared" si="541"/>
        <v>252</v>
      </c>
      <c r="J778" s="4">
        <f t="shared" si="541"/>
        <v>210</v>
      </c>
      <c r="K778" s="4">
        <f t="shared" si="541"/>
        <v>140</v>
      </c>
      <c r="L778" s="4">
        <f t="shared" si="541"/>
        <v>50</v>
      </c>
      <c r="M778" s="4">
        <f t="shared" si="541"/>
        <v>650</v>
      </c>
      <c r="N778" s="4">
        <f t="shared" si="541"/>
        <v>300</v>
      </c>
      <c r="Y778">
        <v>3</v>
      </c>
    </row>
    <row r="779" spans="1:30" x14ac:dyDescent="0.3">
      <c r="A779" s="4">
        <v>7</v>
      </c>
      <c r="B779" s="4">
        <f t="shared" si="542"/>
        <v>61</v>
      </c>
      <c r="C779" s="4">
        <f t="shared" si="539"/>
        <v>125</v>
      </c>
      <c r="D779" s="4">
        <v>1</v>
      </c>
      <c r="E779" s="4">
        <f t="shared" si="540"/>
        <v>125</v>
      </c>
      <c r="F779" s="4">
        <f t="shared" si="541"/>
        <v>25</v>
      </c>
      <c r="G779" s="4">
        <f t="shared" si="541"/>
        <v>62.5</v>
      </c>
      <c r="H779" s="4">
        <f t="shared" si="541"/>
        <v>125</v>
      </c>
      <c r="I779" s="4">
        <f t="shared" si="541"/>
        <v>315</v>
      </c>
      <c r="J779" s="4">
        <f t="shared" si="541"/>
        <v>262.5</v>
      </c>
      <c r="K779" s="4">
        <f t="shared" si="541"/>
        <v>175</v>
      </c>
      <c r="L779" s="4">
        <f t="shared" si="541"/>
        <v>62.5</v>
      </c>
      <c r="M779" s="4">
        <f t="shared" si="541"/>
        <v>812.5</v>
      </c>
      <c r="N779" s="4">
        <f t="shared" si="541"/>
        <v>375</v>
      </c>
      <c r="Y779">
        <v>4</v>
      </c>
    </row>
    <row r="780" spans="1:30" x14ac:dyDescent="0.3">
      <c r="A780" s="4">
        <v>8</v>
      </c>
      <c r="B780" s="4">
        <f t="shared" si="542"/>
        <v>71</v>
      </c>
      <c r="C780" s="4">
        <f t="shared" si="539"/>
        <v>150</v>
      </c>
      <c r="D780" s="4">
        <v>1</v>
      </c>
      <c r="E780" s="4">
        <f t="shared" si="540"/>
        <v>150</v>
      </c>
      <c r="F780" s="4">
        <f t="shared" si="541"/>
        <v>30</v>
      </c>
      <c r="G780" s="4">
        <f t="shared" si="541"/>
        <v>75</v>
      </c>
      <c r="H780" s="4">
        <f t="shared" si="541"/>
        <v>150</v>
      </c>
      <c r="I780" s="4">
        <f t="shared" si="541"/>
        <v>378</v>
      </c>
      <c r="J780" s="4">
        <f t="shared" si="541"/>
        <v>315</v>
      </c>
      <c r="K780" s="4">
        <f t="shared" si="541"/>
        <v>210</v>
      </c>
      <c r="L780" s="4">
        <f t="shared" si="541"/>
        <v>75</v>
      </c>
      <c r="M780" s="4">
        <f t="shared" si="541"/>
        <v>975</v>
      </c>
      <c r="N780" s="4">
        <f t="shared" si="541"/>
        <v>450</v>
      </c>
      <c r="Y780">
        <v>4</v>
      </c>
    </row>
    <row r="781" spans="1:30" x14ac:dyDescent="0.3">
      <c r="A781" s="23">
        <v>9</v>
      </c>
      <c r="B781" s="4">
        <f t="shared" si="542"/>
        <v>81</v>
      </c>
      <c r="C781" s="4">
        <f t="shared" si="539"/>
        <v>175</v>
      </c>
      <c r="D781" s="4">
        <v>1</v>
      </c>
      <c r="E781" s="4">
        <f t="shared" si="540"/>
        <v>175</v>
      </c>
      <c r="F781" s="4">
        <f t="shared" si="541"/>
        <v>35</v>
      </c>
      <c r="G781" s="4">
        <f t="shared" si="541"/>
        <v>87.5</v>
      </c>
      <c r="H781" s="4">
        <f t="shared" si="541"/>
        <v>175</v>
      </c>
      <c r="I781" s="4">
        <f t="shared" si="541"/>
        <v>441</v>
      </c>
      <c r="J781" s="4">
        <f t="shared" si="541"/>
        <v>367.5</v>
      </c>
      <c r="K781" s="4">
        <f t="shared" si="541"/>
        <v>244.99999999999997</v>
      </c>
      <c r="L781" s="4">
        <f t="shared" si="541"/>
        <v>87.5</v>
      </c>
      <c r="M781" s="4">
        <f t="shared" si="541"/>
        <v>1137.5</v>
      </c>
      <c r="N781" s="4">
        <f t="shared" si="541"/>
        <v>525</v>
      </c>
      <c r="Y781">
        <v>4</v>
      </c>
    </row>
    <row r="782" spans="1:30" x14ac:dyDescent="0.3">
      <c r="A782" s="4">
        <v>10</v>
      </c>
      <c r="B782" s="4">
        <f t="shared" si="542"/>
        <v>91</v>
      </c>
      <c r="C782" s="4">
        <f t="shared" si="539"/>
        <v>200</v>
      </c>
      <c r="D782" s="4">
        <f t="shared" ref="D782:D802" si="543">AB782</f>
        <v>1</v>
      </c>
      <c r="E782" s="4">
        <f t="shared" si="540"/>
        <v>200</v>
      </c>
      <c r="F782" s="4">
        <f t="shared" si="541"/>
        <v>40</v>
      </c>
      <c r="G782" s="4">
        <f t="shared" si="541"/>
        <v>100</v>
      </c>
      <c r="H782" s="4">
        <f t="shared" si="541"/>
        <v>200</v>
      </c>
      <c r="I782" s="4">
        <f t="shared" si="541"/>
        <v>504</v>
      </c>
      <c r="J782" s="4">
        <f t="shared" si="541"/>
        <v>420</v>
      </c>
      <c r="K782" s="4">
        <f t="shared" si="541"/>
        <v>280</v>
      </c>
      <c r="L782" s="4">
        <f t="shared" si="541"/>
        <v>100</v>
      </c>
      <c r="M782" s="4">
        <f t="shared" si="541"/>
        <v>1300</v>
      </c>
      <c r="N782" s="4">
        <f t="shared" si="541"/>
        <v>600</v>
      </c>
      <c r="Y782">
        <v>5</v>
      </c>
      <c r="Z782">
        <v>1</v>
      </c>
      <c r="AA782" s="7">
        <v>0</v>
      </c>
      <c r="AB782">
        <v>1</v>
      </c>
    </row>
    <row r="783" spans="1:30" x14ac:dyDescent="0.3">
      <c r="A783" s="4">
        <v>11</v>
      </c>
      <c r="B783" s="4">
        <f t="shared" si="542"/>
        <v>101</v>
      </c>
      <c r="C783" s="4">
        <f t="shared" si="539"/>
        <v>230</v>
      </c>
      <c r="D783" s="4">
        <f t="shared" si="543"/>
        <v>1.5620368308487014</v>
      </c>
      <c r="E783" s="4">
        <f t="shared" si="540"/>
        <v>359</v>
      </c>
      <c r="F783" s="4">
        <f t="shared" si="541"/>
        <v>71.8</v>
      </c>
      <c r="G783" s="4">
        <f t="shared" si="541"/>
        <v>179.5</v>
      </c>
      <c r="H783" s="4">
        <f t="shared" si="541"/>
        <v>359</v>
      </c>
      <c r="I783" s="4">
        <f t="shared" si="541"/>
        <v>904.68</v>
      </c>
      <c r="J783" s="4">
        <f t="shared" si="541"/>
        <v>753.9</v>
      </c>
      <c r="K783" s="4">
        <f t="shared" si="541"/>
        <v>502.59999999999997</v>
      </c>
      <c r="L783" s="4">
        <f t="shared" si="541"/>
        <v>179.5</v>
      </c>
      <c r="M783" s="4">
        <f t="shared" si="541"/>
        <v>2333.5</v>
      </c>
      <c r="N783" s="4">
        <f t="shared" si="541"/>
        <v>1077</v>
      </c>
      <c r="Y783">
        <v>6</v>
      </c>
      <c r="AB783">
        <f>AB782*AC783</f>
        <v>1.5620368308487014</v>
      </c>
      <c r="AC783">
        <f>(AB787/AB782)^0.2</f>
        <v>1.5620368308487014</v>
      </c>
      <c r="AD783">
        <f t="shared" ref="AD783:AD802" si="544">D783-D782</f>
        <v>0.56203683084870137</v>
      </c>
    </row>
    <row r="784" spans="1:30" x14ac:dyDescent="0.3">
      <c r="A784" s="23">
        <v>12</v>
      </c>
      <c r="B784" s="4">
        <f t="shared" si="542"/>
        <v>111</v>
      </c>
      <c r="C784" s="4">
        <f t="shared" si="539"/>
        <v>260</v>
      </c>
      <c r="D784" s="4">
        <f t="shared" si="543"/>
        <v>2.4399590609278543</v>
      </c>
      <c r="E784" s="4">
        <f t="shared" si="540"/>
        <v>634</v>
      </c>
      <c r="F784" s="4">
        <f t="shared" si="541"/>
        <v>126.80000000000001</v>
      </c>
      <c r="G784" s="4">
        <f t="shared" si="541"/>
        <v>317</v>
      </c>
      <c r="H784" s="4">
        <f t="shared" si="541"/>
        <v>634</v>
      </c>
      <c r="I784" s="4">
        <f t="shared" si="541"/>
        <v>1597.68</v>
      </c>
      <c r="J784" s="4">
        <f t="shared" si="541"/>
        <v>1331.4</v>
      </c>
      <c r="K784" s="4">
        <f t="shared" si="541"/>
        <v>887.59999999999991</v>
      </c>
      <c r="L784" s="4">
        <f t="shared" si="541"/>
        <v>317</v>
      </c>
      <c r="M784" s="4">
        <f t="shared" si="541"/>
        <v>4121</v>
      </c>
      <c r="N784" s="4">
        <f t="shared" si="541"/>
        <v>1902</v>
      </c>
      <c r="Y784">
        <v>7</v>
      </c>
      <c r="AB784">
        <f>AB783*AC784</f>
        <v>2.4399590609278543</v>
      </c>
      <c r="AC784">
        <f>(AB787/AB782)^0.2</f>
        <v>1.5620368308487014</v>
      </c>
      <c r="AD784">
        <f t="shared" si="544"/>
        <v>0.87792223007915293</v>
      </c>
    </row>
    <row r="785" spans="1:30" x14ac:dyDescent="0.3">
      <c r="A785" s="4">
        <v>13</v>
      </c>
      <c r="B785" s="4">
        <f t="shared" si="542"/>
        <v>121</v>
      </c>
      <c r="C785" s="4">
        <f t="shared" si="539"/>
        <v>290</v>
      </c>
      <c r="D785" s="4">
        <f t="shared" si="543"/>
        <v>3.8113059189323191</v>
      </c>
      <c r="E785" s="4">
        <f t="shared" si="540"/>
        <v>1105</v>
      </c>
      <c r="F785" s="4">
        <f t="shared" si="541"/>
        <v>221</v>
      </c>
      <c r="G785" s="4">
        <f t="shared" si="541"/>
        <v>552.5</v>
      </c>
      <c r="H785" s="4">
        <f t="shared" si="541"/>
        <v>1105</v>
      </c>
      <c r="I785" s="4">
        <f t="shared" si="541"/>
        <v>2784.6</v>
      </c>
      <c r="J785" s="4">
        <f t="shared" si="541"/>
        <v>2320.5</v>
      </c>
      <c r="K785" s="4">
        <f t="shared" si="541"/>
        <v>1547</v>
      </c>
      <c r="L785" s="4">
        <f t="shared" si="541"/>
        <v>552.5</v>
      </c>
      <c r="M785" s="4">
        <f t="shared" si="541"/>
        <v>7182.5</v>
      </c>
      <c r="N785" s="4">
        <f t="shared" si="541"/>
        <v>3315</v>
      </c>
      <c r="Y785">
        <v>7</v>
      </c>
      <c r="AB785">
        <f>AB784*AC785</f>
        <v>3.8113059189323191</v>
      </c>
      <c r="AC785">
        <f>(AB787/AB782)^0.2</f>
        <v>1.5620368308487014</v>
      </c>
      <c r="AD785">
        <f t="shared" si="544"/>
        <v>1.3713468580044648</v>
      </c>
    </row>
    <row r="786" spans="1:30" x14ac:dyDescent="0.3">
      <c r="A786" s="4">
        <v>14</v>
      </c>
      <c r="B786" s="4">
        <f t="shared" si="542"/>
        <v>131</v>
      </c>
      <c r="C786" s="4">
        <f t="shared" si="539"/>
        <v>320</v>
      </c>
      <c r="D786" s="4">
        <f t="shared" si="543"/>
        <v>5.953400219003937</v>
      </c>
      <c r="E786" s="4">
        <f t="shared" si="540"/>
        <v>1905</v>
      </c>
      <c r="F786" s="4">
        <f t="shared" si="541"/>
        <v>381</v>
      </c>
      <c r="G786" s="4">
        <f t="shared" si="541"/>
        <v>952.5</v>
      </c>
      <c r="H786" s="4">
        <f t="shared" si="541"/>
        <v>1905</v>
      </c>
      <c r="I786" s="4">
        <f t="shared" si="541"/>
        <v>4800.6000000000004</v>
      </c>
      <c r="J786" s="4">
        <f t="shared" si="541"/>
        <v>4000.5</v>
      </c>
      <c r="K786" s="4">
        <f t="shared" si="541"/>
        <v>2667</v>
      </c>
      <c r="L786" s="4">
        <f t="shared" si="541"/>
        <v>952.5</v>
      </c>
      <c r="M786" s="4">
        <f t="shared" si="541"/>
        <v>12382.5</v>
      </c>
      <c r="N786" s="4">
        <f t="shared" si="541"/>
        <v>5715</v>
      </c>
      <c r="Y786">
        <v>7</v>
      </c>
      <c r="AB786">
        <f>AB785*AC786</f>
        <v>5.953400219003937</v>
      </c>
      <c r="AC786">
        <f>(AB787/AB782)^0.2</f>
        <v>1.5620368308487014</v>
      </c>
      <c r="AD786">
        <f t="shared" si="544"/>
        <v>2.1420943000716179</v>
      </c>
    </row>
    <row r="787" spans="1:30" x14ac:dyDescent="0.3">
      <c r="A787" s="23">
        <v>15</v>
      </c>
      <c r="B787" s="4">
        <f t="shared" si="542"/>
        <v>141</v>
      </c>
      <c r="C787" s="4">
        <f t="shared" si="539"/>
        <v>350</v>
      </c>
      <c r="D787" s="4">
        <f t="shared" si="543"/>
        <v>9.2994304108668722</v>
      </c>
      <c r="E787" s="4">
        <f t="shared" si="540"/>
        <v>3254</v>
      </c>
      <c r="F787" s="4">
        <f t="shared" si="541"/>
        <v>650.80000000000007</v>
      </c>
      <c r="G787" s="4">
        <f t="shared" si="541"/>
        <v>1627</v>
      </c>
      <c r="H787" s="4">
        <f t="shared" si="541"/>
        <v>3254</v>
      </c>
      <c r="I787" s="4">
        <f t="shared" si="541"/>
        <v>8200.08</v>
      </c>
      <c r="J787" s="4">
        <f t="shared" si="541"/>
        <v>6833.4000000000005</v>
      </c>
      <c r="K787" s="4">
        <f t="shared" si="541"/>
        <v>4555.5999999999995</v>
      </c>
      <c r="L787" s="4">
        <f t="shared" si="541"/>
        <v>1627</v>
      </c>
      <c r="M787" s="8">
        <f t="shared" si="541"/>
        <v>21151</v>
      </c>
      <c r="N787" s="4">
        <f t="shared" si="541"/>
        <v>9762</v>
      </c>
      <c r="Y787">
        <v>11</v>
      </c>
      <c r="AA787" s="7">
        <v>0.2</v>
      </c>
      <c r="AB787">
        <f>(Z802-Z782)*AA787+Z782</f>
        <v>9.2994304108668722</v>
      </c>
      <c r="AD787">
        <f t="shared" si="544"/>
        <v>3.3460301918629352</v>
      </c>
    </row>
    <row r="788" spans="1:30" x14ac:dyDescent="0.3">
      <c r="A788" s="4">
        <v>16</v>
      </c>
      <c r="B788" s="4">
        <f t="shared" si="542"/>
        <v>151</v>
      </c>
      <c r="C788" s="4">
        <f t="shared" si="539"/>
        <v>380</v>
      </c>
      <c r="D788" s="4">
        <f t="shared" si="543"/>
        <v>11.413512036687916</v>
      </c>
      <c r="E788" s="4">
        <f t="shared" si="540"/>
        <v>4337</v>
      </c>
      <c r="F788" s="4">
        <f t="shared" si="541"/>
        <v>867.40000000000009</v>
      </c>
      <c r="G788" s="4">
        <f t="shared" si="541"/>
        <v>2168.5</v>
      </c>
      <c r="H788" s="4">
        <f t="shared" si="541"/>
        <v>4337</v>
      </c>
      <c r="I788" s="4">
        <f t="shared" si="541"/>
        <v>10929.24</v>
      </c>
      <c r="J788" s="4">
        <f t="shared" si="541"/>
        <v>9107.7000000000007</v>
      </c>
      <c r="K788" s="4">
        <f t="shared" si="541"/>
        <v>6071.7999999999993</v>
      </c>
      <c r="L788" s="4">
        <f t="shared" si="541"/>
        <v>2168.5</v>
      </c>
      <c r="M788" s="4">
        <f t="shared" si="541"/>
        <v>28190.5</v>
      </c>
      <c r="N788" s="4">
        <f t="shared" si="541"/>
        <v>13011</v>
      </c>
      <c r="Y788">
        <v>12</v>
      </c>
      <c r="AB788">
        <f>AB787*AC788</f>
        <v>11.413512036687916</v>
      </c>
      <c r="AC788">
        <f>(AB792/AB787)^0.2</f>
        <v>1.2273345282901014</v>
      </c>
      <c r="AD788">
        <f t="shared" si="544"/>
        <v>2.1140816258210435</v>
      </c>
    </row>
    <row r="789" spans="1:30" x14ac:dyDescent="0.3">
      <c r="A789" s="4">
        <v>17</v>
      </c>
      <c r="B789" s="4">
        <f t="shared" si="542"/>
        <v>161</v>
      </c>
      <c r="C789" s="4">
        <f t="shared" si="539"/>
        <v>415</v>
      </c>
      <c r="D789" s="4">
        <f t="shared" si="543"/>
        <v>14.008197411681758</v>
      </c>
      <c r="E789" s="4">
        <f t="shared" si="540"/>
        <v>5813</v>
      </c>
      <c r="F789" s="4">
        <f t="shared" ref="F789:N802" si="545">$E789*F$125</f>
        <v>1162.6000000000001</v>
      </c>
      <c r="G789" s="4">
        <f t="shared" si="545"/>
        <v>2906.5</v>
      </c>
      <c r="H789" s="4">
        <f t="shared" si="545"/>
        <v>5813</v>
      </c>
      <c r="I789" s="4">
        <f t="shared" si="545"/>
        <v>14648.76</v>
      </c>
      <c r="J789" s="4">
        <f t="shared" si="545"/>
        <v>12207.300000000001</v>
      </c>
      <c r="K789" s="4">
        <f t="shared" si="545"/>
        <v>8138.2</v>
      </c>
      <c r="L789" s="4">
        <f t="shared" si="545"/>
        <v>2906.5</v>
      </c>
      <c r="M789" s="4">
        <f t="shared" si="545"/>
        <v>37784.5</v>
      </c>
      <c r="N789" s="4">
        <f t="shared" si="545"/>
        <v>17439</v>
      </c>
      <c r="Y789">
        <v>12</v>
      </c>
      <c r="AB789">
        <f>AB788*AC789</f>
        <v>14.008197411681758</v>
      </c>
      <c r="AC789">
        <f>(AB792/AB787)^0.2</f>
        <v>1.2273345282901014</v>
      </c>
      <c r="AD789">
        <f t="shared" si="544"/>
        <v>2.5946853749938423</v>
      </c>
    </row>
    <row r="790" spans="1:30" x14ac:dyDescent="0.3">
      <c r="A790" s="23">
        <v>18</v>
      </c>
      <c r="B790" s="4">
        <f t="shared" si="542"/>
        <v>171</v>
      </c>
      <c r="C790" s="4">
        <f t="shared" si="539"/>
        <v>450</v>
      </c>
      <c r="D790" s="4">
        <f t="shared" si="543"/>
        <v>17.192744362461049</v>
      </c>
      <c r="E790" s="4">
        <f t="shared" si="540"/>
        <v>7736</v>
      </c>
      <c r="F790" s="4">
        <f t="shared" si="545"/>
        <v>1547.2</v>
      </c>
      <c r="G790" s="4">
        <f t="shared" si="545"/>
        <v>3868</v>
      </c>
      <c r="H790" s="4">
        <f t="shared" si="545"/>
        <v>7736</v>
      </c>
      <c r="I790" s="4">
        <f t="shared" si="545"/>
        <v>19494.72</v>
      </c>
      <c r="J790" s="4">
        <f t="shared" si="545"/>
        <v>16245.6</v>
      </c>
      <c r="K790" s="4">
        <f t="shared" si="545"/>
        <v>10830.4</v>
      </c>
      <c r="L790" s="4">
        <f t="shared" si="545"/>
        <v>3868</v>
      </c>
      <c r="M790" s="4">
        <f t="shared" si="545"/>
        <v>50284</v>
      </c>
      <c r="N790" s="4">
        <f t="shared" si="545"/>
        <v>23208</v>
      </c>
      <c r="Y790">
        <v>13</v>
      </c>
      <c r="AB790">
        <f>AB789*AC790</f>
        <v>17.192744362461049</v>
      </c>
      <c r="AC790">
        <f>(AB792/AB787)^0.2</f>
        <v>1.2273345282901014</v>
      </c>
      <c r="AD790">
        <f t="shared" si="544"/>
        <v>3.184546950779291</v>
      </c>
    </row>
    <row r="791" spans="1:30" x14ac:dyDescent="0.3">
      <c r="A791" s="4">
        <v>19</v>
      </c>
      <c r="B791" s="4">
        <f t="shared" si="542"/>
        <v>181</v>
      </c>
      <c r="C791" s="4">
        <f t="shared" si="539"/>
        <v>485</v>
      </c>
      <c r="D791" s="4">
        <f t="shared" si="543"/>
        <v>21.101248792113431</v>
      </c>
      <c r="E791" s="4">
        <f t="shared" si="540"/>
        <v>10234</v>
      </c>
      <c r="F791" s="4">
        <f t="shared" si="545"/>
        <v>2046.8000000000002</v>
      </c>
      <c r="G791" s="4">
        <f t="shared" si="545"/>
        <v>5117</v>
      </c>
      <c r="H791" s="4">
        <f t="shared" si="545"/>
        <v>10234</v>
      </c>
      <c r="I791" s="4">
        <f t="shared" si="545"/>
        <v>25789.68</v>
      </c>
      <c r="J791" s="4">
        <f t="shared" si="545"/>
        <v>21491.4</v>
      </c>
      <c r="K791" s="4">
        <f t="shared" si="545"/>
        <v>14327.599999999999</v>
      </c>
      <c r="L791" s="4">
        <f t="shared" si="545"/>
        <v>5117</v>
      </c>
      <c r="M791" s="4">
        <f t="shared" si="545"/>
        <v>66521</v>
      </c>
      <c r="N791" s="4">
        <f t="shared" si="545"/>
        <v>30702</v>
      </c>
      <c r="Y791">
        <v>14</v>
      </c>
      <c r="AB791">
        <f>AB790*AC791</f>
        <v>21.101248792113431</v>
      </c>
      <c r="AC791">
        <f>(AB792/AB787)^0.2</f>
        <v>1.2273345282901014</v>
      </c>
      <c r="AD791">
        <f t="shared" si="544"/>
        <v>3.9085044296523819</v>
      </c>
    </row>
    <row r="792" spans="1:30" x14ac:dyDescent="0.3">
      <c r="A792" s="4">
        <v>20</v>
      </c>
      <c r="B792" s="8">
        <f t="shared" si="542"/>
        <v>191</v>
      </c>
      <c r="C792" s="4">
        <f t="shared" si="539"/>
        <v>520</v>
      </c>
      <c r="D792" s="4">
        <f t="shared" si="543"/>
        <v>25.898291232600613</v>
      </c>
      <c r="E792" s="4">
        <f t="shared" si="540"/>
        <v>13467</v>
      </c>
      <c r="F792" s="4">
        <f t="shared" si="545"/>
        <v>2693.4</v>
      </c>
      <c r="G792" s="4">
        <f t="shared" si="545"/>
        <v>6733.5</v>
      </c>
      <c r="H792" s="4">
        <f t="shared" si="545"/>
        <v>13467</v>
      </c>
      <c r="I792" s="4">
        <f t="shared" si="545"/>
        <v>33936.840000000004</v>
      </c>
      <c r="J792" s="4">
        <f t="shared" si="545"/>
        <v>28280.7</v>
      </c>
      <c r="K792" s="4">
        <f t="shared" si="545"/>
        <v>18853.8</v>
      </c>
      <c r="L792" s="4">
        <f t="shared" si="545"/>
        <v>6733.5</v>
      </c>
      <c r="M792" s="4">
        <f t="shared" si="545"/>
        <v>87535.5</v>
      </c>
      <c r="N792" s="4">
        <f t="shared" si="545"/>
        <v>40401</v>
      </c>
      <c r="Y792">
        <v>14</v>
      </c>
      <c r="AA792" s="7">
        <v>0.6</v>
      </c>
      <c r="AB792">
        <f>(Z802-Z782)*AA792+Z782</f>
        <v>25.898291232600613</v>
      </c>
      <c r="AD792">
        <f t="shared" si="544"/>
        <v>4.7970424404871821</v>
      </c>
    </row>
    <row r="793" spans="1:30" x14ac:dyDescent="0.3">
      <c r="A793" s="23">
        <v>21</v>
      </c>
      <c r="B793" s="4">
        <f t="shared" si="542"/>
        <v>201</v>
      </c>
      <c r="C793" s="4">
        <f t="shared" si="539"/>
        <v>555</v>
      </c>
      <c r="D793" s="4">
        <f t="shared" si="543"/>
        <v>28.013292529695924</v>
      </c>
      <c r="E793" s="4">
        <f t="shared" si="540"/>
        <v>15547</v>
      </c>
      <c r="F793" s="4">
        <f t="shared" si="545"/>
        <v>3109.4</v>
      </c>
      <c r="G793" s="4">
        <f t="shared" si="545"/>
        <v>7773.5</v>
      </c>
      <c r="H793" s="4">
        <f t="shared" si="545"/>
        <v>15547</v>
      </c>
      <c r="I793" s="4">
        <f t="shared" si="545"/>
        <v>39178.44</v>
      </c>
      <c r="J793" s="4">
        <f t="shared" si="545"/>
        <v>32648.7</v>
      </c>
      <c r="K793" s="4">
        <f t="shared" si="545"/>
        <v>21765.8</v>
      </c>
      <c r="L793" s="4">
        <f t="shared" si="545"/>
        <v>7773.5</v>
      </c>
      <c r="M793" s="4">
        <f t="shared" si="545"/>
        <v>101055.5</v>
      </c>
      <c r="N793" s="4">
        <f t="shared" si="545"/>
        <v>46641</v>
      </c>
      <c r="Y793">
        <v>14</v>
      </c>
      <c r="AB793">
        <f>AB792*AC793</f>
        <v>28.013292529695924</v>
      </c>
      <c r="AC793">
        <f>(AB797/AB792)^0.2</f>
        <v>1.0816656696806684</v>
      </c>
      <c r="AD793">
        <f t="shared" si="544"/>
        <v>2.1150012970953114</v>
      </c>
    </row>
    <row r="794" spans="1:30" x14ac:dyDescent="0.3">
      <c r="A794" s="4">
        <v>22</v>
      </c>
      <c r="B794" s="4">
        <f t="shared" si="542"/>
        <v>211</v>
      </c>
      <c r="C794" s="4">
        <f t="shared" si="539"/>
        <v>590</v>
      </c>
      <c r="D794" s="4">
        <f t="shared" si="543"/>
        <v>30.301016824094006</v>
      </c>
      <c r="E794" s="4">
        <f t="shared" si="540"/>
        <v>17877</v>
      </c>
      <c r="F794" s="4">
        <f t="shared" si="545"/>
        <v>3575.4</v>
      </c>
      <c r="G794" s="4">
        <f t="shared" si="545"/>
        <v>8938.5</v>
      </c>
      <c r="H794" s="4">
        <f t="shared" si="545"/>
        <v>17877</v>
      </c>
      <c r="I794" s="4">
        <f t="shared" si="545"/>
        <v>45050.04</v>
      </c>
      <c r="J794" s="4">
        <f t="shared" si="545"/>
        <v>37541.700000000004</v>
      </c>
      <c r="K794" s="4">
        <f t="shared" si="545"/>
        <v>25027.8</v>
      </c>
      <c r="L794" s="4">
        <f t="shared" si="545"/>
        <v>8938.5</v>
      </c>
      <c r="M794" s="4">
        <f t="shared" si="545"/>
        <v>116200.5</v>
      </c>
      <c r="N794" s="4">
        <f t="shared" si="545"/>
        <v>53631</v>
      </c>
      <c r="Y794">
        <v>15</v>
      </c>
      <c r="AB794">
        <f>AB793*AC794</f>
        <v>30.301016824094006</v>
      </c>
      <c r="AC794">
        <f>(AB797/AB792)^0.2</f>
        <v>1.0816656696806684</v>
      </c>
      <c r="AD794">
        <f t="shared" si="544"/>
        <v>2.2877242943980818</v>
      </c>
    </row>
    <row r="795" spans="1:30" x14ac:dyDescent="0.3">
      <c r="A795" s="4">
        <v>23</v>
      </c>
      <c r="B795" s="4">
        <f t="shared" si="542"/>
        <v>221</v>
      </c>
      <c r="C795" s="4">
        <f t="shared" si="539"/>
        <v>630</v>
      </c>
      <c r="D795" s="4">
        <f t="shared" si="543"/>
        <v>32.775569655038844</v>
      </c>
      <c r="E795" s="4">
        <f t="shared" si="540"/>
        <v>20648</v>
      </c>
      <c r="F795" s="4">
        <f t="shared" si="545"/>
        <v>4129.6000000000004</v>
      </c>
      <c r="G795" s="4">
        <f t="shared" si="545"/>
        <v>10324</v>
      </c>
      <c r="H795" s="4">
        <f t="shared" si="545"/>
        <v>20648</v>
      </c>
      <c r="I795" s="4">
        <f t="shared" si="545"/>
        <v>52032.959999999999</v>
      </c>
      <c r="J795" s="4">
        <f t="shared" si="545"/>
        <v>43360.800000000003</v>
      </c>
      <c r="K795" s="4">
        <f t="shared" si="545"/>
        <v>28907.199999999997</v>
      </c>
      <c r="L795" s="4">
        <f t="shared" si="545"/>
        <v>10324</v>
      </c>
      <c r="M795" s="4">
        <f t="shared" si="545"/>
        <v>134212</v>
      </c>
      <c r="N795" s="4">
        <f t="shared" si="545"/>
        <v>61944</v>
      </c>
      <c r="Y795">
        <v>16</v>
      </c>
      <c r="AB795">
        <f>AB794*AC795</f>
        <v>32.775569655038844</v>
      </c>
      <c r="AC795">
        <f>(AB797/AB792)^0.2</f>
        <v>1.0816656696806684</v>
      </c>
      <c r="AD795">
        <f t="shared" si="544"/>
        <v>2.4745528309448375</v>
      </c>
    </row>
    <row r="796" spans="1:30" x14ac:dyDescent="0.3">
      <c r="A796" s="23">
        <v>24</v>
      </c>
      <c r="B796" s="4">
        <f t="shared" si="542"/>
        <v>231</v>
      </c>
      <c r="C796" s="4">
        <f t="shared" si="539"/>
        <v>670</v>
      </c>
      <c r="D796" s="4">
        <f t="shared" si="543"/>
        <v>35.452208500082982</v>
      </c>
      <c r="E796" s="4">
        <f t="shared" si="540"/>
        <v>23752</v>
      </c>
      <c r="F796" s="4">
        <f t="shared" si="545"/>
        <v>4750.4000000000005</v>
      </c>
      <c r="G796" s="4">
        <f t="shared" si="545"/>
        <v>11876</v>
      </c>
      <c r="H796" s="4">
        <f t="shared" si="545"/>
        <v>23752</v>
      </c>
      <c r="I796" s="4">
        <f t="shared" si="545"/>
        <v>59855.040000000001</v>
      </c>
      <c r="J796" s="4">
        <f t="shared" si="545"/>
        <v>49879.200000000004</v>
      </c>
      <c r="K796" s="4">
        <f t="shared" si="545"/>
        <v>33252.799999999996</v>
      </c>
      <c r="L796" s="4">
        <f t="shared" si="545"/>
        <v>11876</v>
      </c>
      <c r="M796" s="4">
        <f t="shared" si="545"/>
        <v>154388</v>
      </c>
      <c r="N796" s="4">
        <f t="shared" si="545"/>
        <v>71256</v>
      </c>
      <c r="Y796">
        <v>16</v>
      </c>
      <c r="AB796">
        <f>AB795*AC796</f>
        <v>35.452208500082982</v>
      </c>
      <c r="AC796">
        <f>(AB797/AB792)^0.2</f>
        <v>1.0816656696806684</v>
      </c>
      <c r="AD796">
        <f t="shared" si="544"/>
        <v>2.6766388450441383</v>
      </c>
    </row>
    <row r="797" spans="1:30" x14ac:dyDescent="0.3">
      <c r="A797" s="4">
        <v>25</v>
      </c>
      <c r="B797" s="4">
        <f t="shared" si="542"/>
        <v>241</v>
      </c>
      <c r="C797" s="4">
        <f t="shared" si="539"/>
        <v>710</v>
      </c>
      <c r="D797" s="4">
        <f t="shared" si="543"/>
        <v>38.347436848900919</v>
      </c>
      <c r="E797" s="4">
        <f t="shared" si="540"/>
        <v>27226</v>
      </c>
      <c r="F797" s="4">
        <f t="shared" si="545"/>
        <v>5445.2000000000007</v>
      </c>
      <c r="G797" s="4">
        <f t="shared" si="545"/>
        <v>13613</v>
      </c>
      <c r="H797" s="4">
        <f t="shared" si="545"/>
        <v>27226</v>
      </c>
      <c r="I797" s="4">
        <f t="shared" si="545"/>
        <v>68609.52</v>
      </c>
      <c r="J797" s="4">
        <f t="shared" si="545"/>
        <v>57174.600000000006</v>
      </c>
      <c r="K797" s="4">
        <f t="shared" si="545"/>
        <v>38116.399999999994</v>
      </c>
      <c r="L797" s="4">
        <f t="shared" si="545"/>
        <v>13613</v>
      </c>
      <c r="M797" s="4">
        <f t="shared" si="545"/>
        <v>176969</v>
      </c>
      <c r="N797" s="4">
        <f t="shared" si="545"/>
        <v>81678</v>
      </c>
      <c r="Y797">
        <v>17</v>
      </c>
      <c r="AA797" s="7">
        <v>0.9</v>
      </c>
      <c r="AB797">
        <f>(Z802-Z782)*AA797+Z782</f>
        <v>38.347436848900919</v>
      </c>
      <c r="AD797">
        <f t="shared" si="544"/>
        <v>2.8952283488179376</v>
      </c>
    </row>
    <row r="798" spans="1:30" x14ac:dyDescent="0.3">
      <c r="A798" s="4">
        <v>26</v>
      </c>
      <c r="B798" s="4">
        <f t="shared" si="542"/>
        <v>251</v>
      </c>
      <c r="C798" s="4">
        <f t="shared" si="539"/>
        <v>750</v>
      </c>
      <c r="D798" s="4">
        <f t="shared" si="543"/>
        <v>39.1436246309935</v>
      </c>
      <c r="E798" s="4">
        <f t="shared" si="540"/>
        <v>29357</v>
      </c>
      <c r="F798" s="4">
        <f t="shared" si="545"/>
        <v>5871.4000000000005</v>
      </c>
      <c r="G798" s="4">
        <f t="shared" si="545"/>
        <v>14678.5</v>
      </c>
      <c r="H798" s="4">
        <f t="shared" si="545"/>
        <v>29357</v>
      </c>
      <c r="I798" s="4">
        <f t="shared" si="545"/>
        <v>73979.64</v>
      </c>
      <c r="J798" s="4">
        <f t="shared" si="545"/>
        <v>61649.700000000004</v>
      </c>
      <c r="K798" s="4">
        <f t="shared" si="545"/>
        <v>41099.799999999996</v>
      </c>
      <c r="L798" s="4">
        <f t="shared" si="545"/>
        <v>14678.5</v>
      </c>
      <c r="M798" s="4">
        <f t="shared" si="545"/>
        <v>190820.5</v>
      </c>
      <c r="N798" s="4">
        <f t="shared" si="545"/>
        <v>88071</v>
      </c>
      <c r="Y798">
        <v>18</v>
      </c>
      <c r="AB798">
        <f>AB797*AC798</f>
        <v>39.1436246309935</v>
      </c>
      <c r="AC798">
        <f>(AB802/AB797)^0.2</f>
        <v>1.0207624771697199</v>
      </c>
      <c r="AD798">
        <f t="shared" si="544"/>
        <v>0.79618778209258068</v>
      </c>
    </row>
    <row r="799" spans="1:30" x14ac:dyDescent="0.3">
      <c r="A799" s="23">
        <v>27</v>
      </c>
      <c r="B799" s="4">
        <f t="shared" si="542"/>
        <v>261</v>
      </c>
      <c r="C799" s="4">
        <f t="shared" si="539"/>
        <v>790</v>
      </c>
      <c r="D799" s="4">
        <f t="shared" si="543"/>
        <v>39.956343243734587</v>
      </c>
      <c r="E799" s="4">
        <f t="shared" si="540"/>
        <v>31565</v>
      </c>
      <c r="F799" s="4">
        <f t="shared" si="545"/>
        <v>6313</v>
      </c>
      <c r="G799" s="4">
        <f t="shared" si="545"/>
        <v>15782.5</v>
      </c>
      <c r="H799" s="4">
        <f t="shared" si="545"/>
        <v>31565</v>
      </c>
      <c r="I799" s="4">
        <f t="shared" si="545"/>
        <v>79543.8</v>
      </c>
      <c r="J799" s="4">
        <f t="shared" si="545"/>
        <v>66286.5</v>
      </c>
      <c r="K799" s="4">
        <f t="shared" si="545"/>
        <v>44191</v>
      </c>
      <c r="L799" s="4">
        <f t="shared" si="545"/>
        <v>15782.5</v>
      </c>
      <c r="M799" s="4">
        <f t="shared" si="545"/>
        <v>205172.5</v>
      </c>
      <c r="N799" s="4">
        <f t="shared" si="545"/>
        <v>94695</v>
      </c>
      <c r="Y799">
        <v>18</v>
      </c>
      <c r="AB799">
        <f>AB798*AC799</f>
        <v>39.956343243734587</v>
      </c>
      <c r="AC799">
        <f>(AB802/AB797)^0.2</f>
        <v>1.0207624771697199</v>
      </c>
      <c r="AD799">
        <f t="shared" si="544"/>
        <v>0.81271861274108659</v>
      </c>
    </row>
    <row r="800" spans="1:30" x14ac:dyDescent="0.3">
      <c r="A800" s="4">
        <v>28</v>
      </c>
      <c r="B800" s="4">
        <f t="shared" si="542"/>
        <v>271</v>
      </c>
      <c r="C800" s="4">
        <f t="shared" si="539"/>
        <v>830</v>
      </c>
      <c r="D800" s="4">
        <f t="shared" si="543"/>
        <v>40.78593590811812</v>
      </c>
      <c r="E800" s="4">
        <f t="shared" si="540"/>
        <v>33852</v>
      </c>
      <c r="F800" s="4">
        <f t="shared" si="545"/>
        <v>6770.4000000000005</v>
      </c>
      <c r="G800" s="4">
        <f t="shared" si="545"/>
        <v>16926</v>
      </c>
      <c r="H800" s="4">
        <f t="shared" si="545"/>
        <v>33852</v>
      </c>
      <c r="I800" s="4">
        <f t="shared" si="545"/>
        <v>85307.04</v>
      </c>
      <c r="J800" s="4">
        <f t="shared" si="545"/>
        <v>71089.2</v>
      </c>
      <c r="K800" s="4">
        <f t="shared" si="545"/>
        <v>47392.799999999996</v>
      </c>
      <c r="L800" s="4">
        <f t="shared" si="545"/>
        <v>16926</v>
      </c>
      <c r="M800" s="4">
        <f t="shared" si="545"/>
        <v>220038</v>
      </c>
      <c r="N800" s="4">
        <f t="shared" si="545"/>
        <v>101556</v>
      </c>
      <c r="Y800">
        <v>19</v>
      </c>
      <c r="AB800">
        <f>AB799*AC800</f>
        <v>40.78593590811812</v>
      </c>
      <c r="AC800">
        <f>(AB802/AB797)^0.2</f>
        <v>1.0207624771697199</v>
      </c>
      <c r="AD800">
        <f t="shared" si="544"/>
        <v>0.82959266438353296</v>
      </c>
    </row>
    <row r="801" spans="1:30" x14ac:dyDescent="0.3">
      <c r="A801" s="4">
        <v>29</v>
      </c>
      <c r="B801" s="4">
        <f t="shared" si="542"/>
        <v>281</v>
      </c>
      <c r="C801" s="4">
        <f t="shared" si="539"/>
        <v>870</v>
      </c>
      <c r="D801" s="4">
        <f t="shared" si="543"/>
        <v>41.632752971256082</v>
      </c>
      <c r="E801" s="4">
        <f t="shared" si="540"/>
        <v>36220</v>
      </c>
      <c r="F801" s="4">
        <f t="shared" si="545"/>
        <v>7244</v>
      </c>
      <c r="G801" s="4">
        <f t="shared" si="545"/>
        <v>18110</v>
      </c>
      <c r="H801" s="4">
        <f t="shared" si="545"/>
        <v>36220</v>
      </c>
      <c r="I801" s="4">
        <f t="shared" si="545"/>
        <v>91274.4</v>
      </c>
      <c r="J801" s="4">
        <f t="shared" si="545"/>
        <v>76062</v>
      </c>
      <c r="K801" s="4">
        <f t="shared" si="545"/>
        <v>50708</v>
      </c>
      <c r="L801" s="4">
        <f t="shared" si="545"/>
        <v>18110</v>
      </c>
      <c r="M801" s="4">
        <f t="shared" si="545"/>
        <v>235430</v>
      </c>
      <c r="N801" s="8">
        <f t="shared" si="545"/>
        <v>108660</v>
      </c>
      <c r="O801" s="7"/>
      <c r="P801" s="7"/>
      <c r="Q801" s="7"/>
      <c r="R801" s="7"/>
      <c r="S801" s="7"/>
      <c r="T801" s="7"/>
      <c r="U801" s="7"/>
      <c r="V801" s="7"/>
      <c r="W801" s="7"/>
      <c r="X801" s="7"/>
      <c r="Y801">
        <v>19</v>
      </c>
      <c r="AB801">
        <f>AB800*AC801</f>
        <v>41.632752971256082</v>
      </c>
      <c r="AC801">
        <f>(AB802/AB797)^0.2</f>
        <v>1.0207624771697199</v>
      </c>
      <c r="AD801">
        <f t="shared" si="544"/>
        <v>0.84681706313796212</v>
      </c>
    </row>
    <row r="802" spans="1:30" x14ac:dyDescent="0.3">
      <c r="A802" s="23">
        <v>30</v>
      </c>
      <c r="B802" s="4">
        <f t="shared" si="542"/>
        <v>291</v>
      </c>
      <c r="C802" s="4">
        <f t="shared" si="539"/>
        <v>910</v>
      </c>
      <c r="D802" s="4">
        <f t="shared" si="543"/>
        <v>42.497152054334357</v>
      </c>
      <c r="E802" s="4">
        <f t="shared" si="540"/>
        <v>38672</v>
      </c>
      <c r="F802" s="4">
        <f t="shared" si="545"/>
        <v>7734.4000000000005</v>
      </c>
      <c r="G802" s="4">
        <f t="shared" si="545"/>
        <v>19336</v>
      </c>
      <c r="H802" s="4">
        <f t="shared" si="545"/>
        <v>38672</v>
      </c>
      <c r="I802" s="4">
        <f t="shared" si="545"/>
        <v>97453.440000000002</v>
      </c>
      <c r="J802" s="4">
        <f t="shared" si="545"/>
        <v>81211.199999999997</v>
      </c>
      <c r="K802" s="4">
        <f t="shared" si="545"/>
        <v>54140.799999999996</v>
      </c>
      <c r="L802" s="4">
        <f t="shared" si="545"/>
        <v>19336</v>
      </c>
      <c r="M802" s="4">
        <f t="shared" si="545"/>
        <v>251368</v>
      </c>
      <c r="N802" s="4">
        <f t="shared" si="545"/>
        <v>116016</v>
      </c>
      <c r="Y802">
        <v>19</v>
      </c>
      <c r="Z802">
        <f>D771*AA802</f>
        <v>42.497152054334357</v>
      </c>
      <c r="AA802" s="7">
        <v>1</v>
      </c>
      <c r="AB802">
        <f>(Z802-Z782)*AA802+Z782</f>
        <v>42.497152054334357</v>
      </c>
      <c r="AD802">
        <f t="shared" si="544"/>
        <v>0.86439908307827551</v>
      </c>
    </row>
    <row r="805" spans="1:30" x14ac:dyDescent="0.3">
      <c r="A805" s="20" t="s">
        <v>2</v>
      </c>
      <c r="B805" s="8">
        <v>20</v>
      </c>
      <c r="C805" s="20" t="s">
        <v>43</v>
      </c>
      <c r="D805" s="21">
        <f>INDEX($AB:$AB,MATCH(B805,$AA:$AA,0))</f>
        <v>46.746867259767804</v>
      </c>
      <c r="F805">
        <v>0.2</v>
      </c>
      <c r="G805">
        <v>0.5</v>
      </c>
      <c r="H805">
        <v>1</v>
      </c>
      <c r="I805">
        <v>2.52</v>
      </c>
      <c r="J805">
        <v>2.1</v>
      </c>
      <c r="K805">
        <v>1.4</v>
      </c>
      <c r="L805">
        <v>0.5</v>
      </c>
      <c r="M805">
        <v>6.5</v>
      </c>
      <c r="N805">
        <v>3</v>
      </c>
    </row>
    <row r="806" spans="1:30" ht="16.5" x14ac:dyDescent="0.3">
      <c r="A806" s="1" t="s">
        <v>20</v>
      </c>
      <c r="B806" s="1" t="s">
        <v>5</v>
      </c>
      <c r="C806" s="1" t="s">
        <v>19</v>
      </c>
      <c r="D806" s="1" t="s">
        <v>52</v>
      </c>
      <c r="E806" s="22" t="s">
        <v>41</v>
      </c>
      <c r="F806" s="1" t="s">
        <v>53</v>
      </c>
      <c r="G806" s="1" t="s">
        <v>54</v>
      </c>
      <c r="H806" s="1" t="s">
        <v>46</v>
      </c>
      <c r="I806" s="1" t="s">
        <v>55</v>
      </c>
      <c r="J806" s="1" t="s">
        <v>56</v>
      </c>
      <c r="K806" s="1" t="s">
        <v>57</v>
      </c>
      <c r="L806" s="1" t="s">
        <v>47</v>
      </c>
      <c r="M806" s="1" t="s">
        <v>48</v>
      </c>
      <c r="N806" s="1" t="s">
        <v>3</v>
      </c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 t="s">
        <v>58</v>
      </c>
    </row>
    <row r="807" spans="1:30" x14ac:dyDescent="0.3">
      <c r="A807" s="4">
        <v>1</v>
      </c>
      <c r="B807" s="4">
        <v>1</v>
      </c>
      <c r="C807" s="4">
        <f t="shared" ref="C807:C836" si="546">C773</f>
        <v>30</v>
      </c>
      <c r="D807" s="4">
        <v>1</v>
      </c>
      <c r="E807" s="4">
        <f t="shared" ref="E807:E835" si="547">INT(D807*C807)</f>
        <v>30</v>
      </c>
      <c r="F807" s="4">
        <f t="shared" ref="F807:N822" si="548">$E807*F$125</f>
        <v>6</v>
      </c>
      <c r="G807" s="4">
        <f t="shared" si="548"/>
        <v>15</v>
      </c>
      <c r="H807" s="4">
        <f t="shared" si="548"/>
        <v>30</v>
      </c>
      <c r="I807" s="4">
        <f t="shared" si="548"/>
        <v>75.599999999999994</v>
      </c>
      <c r="J807" s="4">
        <f t="shared" si="548"/>
        <v>63</v>
      </c>
      <c r="K807" s="4">
        <f t="shared" si="548"/>
        <v>42</v>
      </c>
      <c r="L807" s="4">
        <f t="shared" si="548"/>
        <v>15</v>
      </c>
      <c r="M807" s="4">
        <f t="shared" si="548"/>
        <v>195</v>
      </c>
      <c r="N807" s="4">
        <f t="shared" si="548"/>
        <v>90</v>
      </c>
    </row>
    <row r="808" spans="1:30" x14ac:dyDescent="0.3">
      <c r="A808" s="4">
        <v>2</v>
      </c>
      <c r="B808" s="4">
        <f t="shared" ref="B808:B836" si="549">B807+10</f>
        <v>11</v>
      </c>
      <c r="C808" s="4">
        <f t="shared" si="546"/>
        <v>30</v>
      </c>
      <c r="D808" s="4">
        <v>1</v>
      </c>
      <c r="E808" s="4">
        <f t="shared" si="547"/>
        <v>30</v>
      </c>
      <c r="F808" s="4">
        <f t="shared" si="548"/>
        <v>6</v>
      </c>
      <c r="G808" s="4">
        <f t="shared" si="548"/>
        <v>15</v>
      </c>
      <c r="H808" s="4">
        <f t="shared" si="548"/>
        <v>30</v>
      </c>
      <c r="I808" s="4">
        <f t="shared" si="548"/>
        <v>75.599999999999994</v>
      </c>
      <c r="J808" s="4">
        <f t="shared" si="548"/>
        <v>63</v>
      </c>
      <c r="K808" s="4">
        <f t="shared" si="548"/>
        <v>42</v>
      </c>
      <c r="L808" s="4">
        <f t="shared" si="548"/>
        <v>15</v>
      </c>
      <c r="M808" s="4">
        <f t="shared" si="548"/>
        <v>195</v>
      </c>
      <c r="N808" s="4">
        <f t="shared" si="548"/>
        <v>90</v>
      </c>
      <c r="Y808">
        <v>1</v>
      </c>
    </row>
    <row r="809" spans="1:30" x14ac:dyDescent="0.3">
      <c r="A809" s="23">
        <v>3</v>
      </c>
      <c r="B809" s="4">
        <f t="shared" si="549"/>
        <v>21</v>
      </c>
      <c r="C809" s="4">
        <f t="shared" si="546"/>
        <v>30</v>
      </c>
      <c r="D809" s="4">
        <v>1</v>
      </c>
      <c r="E809" s="4">
        <f t="shared" si="547"/>
        <v>30</v>
      </c>
      <c r="F809" s="4">
        <f t="shared" si="548"/>
        <v>6</v>
      </c>
      <c r="G809" s="4">
        <f t="shared" si="548"/>
        <v>15</v>
      </c>
      <c r="H809" s="4">
        <f t="shared" si="548"/>
        <v>30</v>
      </c>
      <c r="I809" s="4">
        <f t="shared" si="548"/>
        <v>75.599999999999994</v>
      </c>
      <c r="J809" s="4">
        <f t="shared" si="548"/>
        <v>63</v>
      </c>
      <c r="K809" s="4">
        <f t="shared" si="548"/>
        <v>42</v>
      </c>
      <c r="L809" s="4">
        <f t="shared" si="548"/>
        <v>15</v>
      </c>
      <c r="M809" s="4">
        <f t="shared" si="548"/>
        <v>195</v>
      </c>
      <c r="N809" s="4">
        <f t="shared" si="548"/>
        <v>90</v>
      </c>
      <c r="Y809">
        <v>1</v>
      </c>
    </row>
    <row r="810" spans="1:30" x14ac:dyDescent="0.3">
      <c r="A810" s="4">
        <v>4</v>
      </c>
      <c r="B810" s="4">
        <f t="shared" si="549"/>
        <v>31</v>
      </c>
      <c r="C810" s="4">
        <f t="shared" si="546"/>
        <v>50</v>
      </c>
      <c r="D810" s="4">
        <v>1</v>
      </c>
      <c r="E810" s="4">
        <f t="shared" si="547"/>
        <v>50</v>
      </c>
      <c r="F810" s="4">
        <f t="shared" si="548"/>
        <v>10</v>
      </c>
      <c r="G810" s="4">
        <f t="shared" si="548"/>
        <v>25</v>
      </c>
      <c r="H810" s="4">
        <f t="shared" si="548"/>
        <v>50</v>
      </c>
      <c r="I810" s="4">
        <f t="shared" si="548"/>
        <v>126</v>
      </c>
      <c r="J810" s="4">
        <f t="shared" si="548"/>
        <v>105</v>
      </c>
      <c r="K810" s="4">
        <f t="shared" si="548"/>
        <v>70</v>
      </c>
      <c r="L810" s="4">
        <f t="shared" si="548"/>
        <v>25</v>
      </c>
      <c r="M810" s="4">
        <f t="shared" si="548"/>
        <v>325</v>
      </c>
      <c r="N810" s="4">
        <f t="shared" si="548"/>
        <v>150</v>
      </c>
      <c r="Y810">
        <v>1</v>
      </c>
    </row>
    <row r="811" spans="1:30" x14ac:dyDescent="0.3">
      <c r="A811" s="4">
        <v>5</v>
      </c>
      <c r="B811" s="4">
        <f t="shared" si="549"/>
        <v>41</v>
      </c>
      <c r="C811" s="4">
        <f t="shared" si="546"/>
        <v>75</v>
      </c>
      <c r="D811" s="4">
        <v>1</v>
      </c>
      <c r="E811" s="4">
        <f t="shared" si="547"/>
        <v>75</v>
      </c>
      <c r="F811" s="4">
        <f t="shared" si="548"/>
        <v>15</v>
      </c>
      <c r="G811" s="4">
        <f t="shared" si="548"/>
        <v>37.5</v>
      </c>
      <c r="H811" s="4">
        <f t="shared" si="548"/>
        <v>75</v>
      </c>
      <c r="I811" s="4">
        <f t="shared" si="548"/>
        <v>189</v>
      </c>
      <c r="J811" s="4">
        <f t="shared" si="548"/>
        <v>157.5</v>
      </c>
      <c r="K811" s="4">
        <f t="shared" si="548"/>
        <v>105</v>
      </c>
      <c r="L811" s="4">
        <f t="shared" si="548"/>
        <v>37.5</v>
      </c>
      <c r="M811" s="4">
        <f t="shared" si="548"/>
        <v>487.5</v>
      </c>
      <c r="N811" s="4">
        <f t="shared" si="548"/>
        <v>225</v>
      </c>
      <c r="Y811">
        <v>2</v>
      </c>
    </row>
    <row r="812" spans="1:30" x14ac:dyDescent="0.3">
      <c r="A812" s="23">
        <v>6</v>
      </c>
      <c r="B812" s="4">
        <f t="shared" si="549"/>
        <v>51</v>
      </c>
      <c r="C812" s="4">
        <f t="shared" si="546"/>
        <v>100</v>
      </c>
      <c r="D812" s="4">
        <v>1</v>
      </c>
      <c r="E812" s="4">
        <f t="shared" si="547"/>
        <v>100</v>
      </c>
      <c r="F812" s="4">
        <f t="shared" si="548"/>
        <v>20</v>
      </c>
      <c r="G812" s="4">
        <f t="shared" si="548"/>
        <v>50</v>
      </c>
      <c r="H812" s="4">
        <f t="shared" si="548"/>
        <v>100</v>
      </c>
      <c r="I812" s="4">
        <f t="shared" si="548"/>
        <v>252</v>
      </c>
      <c r="J812" s="4">
        <f t="shared" si="548"/>
        <v>210</v>
      </c>
      <c r="K812" s="4">
        <f t="shared" si="548"/>
        <v>140</v>
      </c>
      <c r="L812" s="4">
        <f t="shared" si="548"/>
        <v>50</v>
      </c>
      <c r="M812" s="4">
        <f t="shared" si="548"/>
        <v>650</v>
      </c>
      <c r="N812" s="4">
        <f t="shared" si="548"/>
        <v>300</v>
      </c>
      <c r="Y812">
        <v>3</v>
      </c>
    </row>
    <row r="813" spans="1:30" x14ac:dyDescent="0.3">
      <c r="A813" s="4">
        <v>7</v>
      </c>
      <c r="B813" s="4">
        <f t="shared" si="549"/>
        <v>61</v>
      </c>
      <c r="C813" s="4">
        <f t="shared" si="546"/>
        <v>125</v>
      </c>
      <c r="D813" s="4">
        <v>1</v>
      </c>
      <c r="E813" s="4">
        <f t="shared" si="547"/>
        <v>125</v>
      </c>
      <c r="F813" s="4">
        <f t="shared" si="548"/>
        <v>25</v>
      </c>
      <c r="G813" s="4">
        <f t="shared" si="548"/>
        <v>62.5</v>
      </c>
      <c r="H813" s="4">
        <f t="shared" si="548"/>
        <v>125</v>
      </c>
      <c r="I813" s="4">
        <f t="shared" si="548"/>
        <v>315</v>
      </c>
      <c r="J813" s="4">
        <f t="shared" si="548"/>
        <v>262.5</v>
      </c>
      <c r="K813" s="4">
        <f t="shared" si="548"/>
        <v>175</v>
      </c>
      <c r="L813" s="4">
        <f t="shared" si="548"/>
        <v>62.5</v>
      </c>
      <c r="M813" s="4">
        <f t="shared" si="548"/>
        <v>812.5</v>
      </c>
      <c r="N813" s="4">
        <f t="shared" si="548"/>
        <v>375</v>
      </c>
      <c r="Y813">
        <v>4</v>
      </c>
    </row>
    <row r="814" spans="1:30" x14ac:dyDescent="0.3">
      <c r="A814" s="4">
        <v>8</v>
      </c>
      <c r="B814" s="4">
        <f t="shared" si="549"/>
        <v>71</v>
      </c>
      <c r="C814" s="4">
        <f t="shared" si="546"/>
        <v>150</v>
      </c>
      <c r="D814" s="4">
        <v>1</v>
      </c>
      <c r="E814" s="4">
        <f t="shared" si="547"/>
        <v>150</v>
      </c>
      <c r="F814" s="4">
        <f t="shared" si="548"/>
        <v>30</v>
      </c>
      <c r="G814" s="4">
        <f t="shared" si="548"/>
        <v>75</v>
      </c>
      <c r="H814" s="4">
        <f t="shared" si="548"/>
        <v>150</v>
      </c>
      <c r="I814" s="4">
        <f t="shared" si="548"/>
        <v>378</v>
      </c>
      <c r="J814" s="4">
        <f t="shared" si="548"/>
        <v>315</v>
      </c>
      <c r="K814" s="4">
        <f t="shared" si="548"/>
        <v>210</v>
      </c>
      <c r="L814" s="4">
        <f t="shared" si="548"/>
        <v>75</v>
      </c>
      <c r="M814" s="4">
        <f t="shared" si="548"/>
        <v>975</v>
      </c>
      <c r="N814" s="4">
        <f t="shared" si="548"/>
        <v>450</v>
      </c>
      <c r="Y814">
        <v>4</v>
      </c>
    </row>
    <row r="815" spans="1:30" x14ac:dyDescent="0.3">
      <c r="A815" s="23">
        <v>9</v>
      </c>
      <c r="B815" s="4">
        <f t="shared" si="549"/>
        <v>81</v>
      </c>
      <c r="C815" s="4">
        <f t="shared" si="546"/>
        <v>175</v>
      </c>
      <c r="D815" s="4">
        <v>1</v>
      </c>
      <c r="E815" s="4">
        <f t="shared" si="547"/>
        <v>175</v>
      </c>
      <c r="F815" s="4">
        <f t="shared" si="548"/>
        <v>35</v>
      </c>
      <c r="G815" s="4">
        <f t="shared" si="548"/>
        <v>87.5</v>
      </c>
      <c r="H815" s="4">
        <f t="shared" si="548"/>
        <v>175</v>
      </c>
      <c r="I815" s="4">
        <f t="shared" si="548"/>
        <v>441</v>
      </c>
      <c r="J815" s="4">
        <f t="shared" si="548"/>
        <v>367.5</v>
      </c>
      <c r="K815" s="4">
        <f t="shared" si="548"/>
        <v>244.99999999999997</v>
      </c>
      <c r="L815" s="4">
        <f t="shared" si="548"/>
        <v>87.5</v>
      </c>
      <c r="M815" s="4">
        <f t="shared" si="548"/>
        <v>1137.5</v>
      </c>
      <c r="N815" s="4">
        <f t="shared" si="548"/>
        <v>525</v>
      </c>
      <c r="Y815">
        <v>4</v>
      </c>
    </row>
    <row r="816" spans="1:30" x14ac:dyDescent="0.3">
      <c r="A816" s="4">
        <v>10</v>
      </c>
      <c r="B816" s="4">
        <f t="shared" si="549"/>
        <v>91</v>
      </c>
      <c r="C816" s="4">
        <f t="shared" si="546"/>
        <v>200</v>
      </c>
      <c r="D816" s="4">
        <f t="shared" ref="D816:D836" si="550">AB816</f>
        <v>1</v>
      </c>
      <c r="E816" s="4">
        <f t="shared" si="547"/>
        <v>200</v>
      </c>
      <c r="F816" s="4">
        <f t="shared" si="548"/>
        <v>40</v>
      </c>
      <c r="G816" s="4">
        <f t="shared" si="548"/>
        <v>100</v>
      </c>
      <c r="H816" s="4">
        <f t="shared" si="548"/>
        <v>200</v>
      </c>
      <c r="I816" s="4">
        <f t="shared" si="548"/>
        <v>504</v>
      </c>
      <c r="J816" s="4">
        <f t="shared" si="548"/>
        <v>420</v>
      </c>
      <c r="K816" s="4">
        <f t="shared" si="548"/>
        <v>280</v>
      </c>
      <c r="L816" s="4">
        <f t="shared" si="548"/>
        <v>100</v>
      </c>
      <c r="M816" s="4">
        <f t="shared" si="548"/>
        <v>1300</v>
      </c>
      <c r="N816" s="4">
        <f t="shared" si="548"/>
        <v>600</v>
      </c>
      <c r="Y816">
        <v>5</v>
      </c>
      <c r="Z816">
        <v>1</v>
      </c>
      <c r="AA816" s="7">
        <v>0</v>
      </c>
      <c r="AB816">
        <v>1</v>
      </c>
    </row>
    <row r="817" spans="1:30" x14ac:dyDescent="0.3">
      <c r="A817" s="4">
        <v>11</v>
      </c>
      <c r="B817" s="4">
        <f t="shared" si="549"/>
        <v>101</v>
      </c>
      <c r="C817" s="4">
        <f t="shared" si="546"/>
        <v>230</v>
      </c>
      <c r="D817" s="4">
        <f t="shared" si="550"/>
        <v>1.589599972478801</v>
      </c>
      <c r="E817" s="4">
        <f t="shared" si="547"/>
        <v>365</v>
      </c>
      <c r="F817" s="4">
        <f t="shared" si="548"/>
        <v>73</v>
      </c>
      <c r="G817" s="4">
        <f t="shared" si="548"/>
        <v>182.5</v>
      </c>
      <c r="H817" s="4">
        <f t="shared" si="548"/>
        <v>365</v>
      </c>
      <c r="I817" s="4">
        <f t="shared" si="548"/>
        <v>919.8</v>
      </c>
      <c r="J817" s="4">
        <f t="shared" si="548"/>
        <v>766.5</v>
      </c>
      <c r="K817" s="4">
        <f t="shared" si="548"/>
        <v>510.99999999999994</v>
      </c>
      <c r="L817" s="4">
        <f t="shared" si="548"/>
        <v>182.5</v>
      </c>
      <c r="M817" s="4">
        <f t="shared" si="548"/>
        <v>2372.5</v>
      </c>
      <c r="N817" s="4">
        <f t="shared" si="548"/>
        <v>1095</v>
      </c>
      <c r="Y817">
        <v>6</v>
      </c>
      <c r="AB817">
        <f>AB816*AC817</f>
        <v>1.589599972478801</v>
      </c>
      <c r="AC817">
        <f>(AB821/AB816)^0.2</f>
        <v>1.589599972478801</v>
      </c>
      <c r="AD817">
        <f t="shared" ref="AD817:AD836" si="551">D817-D816</f>
        <v>0.58959997247880103</v>
      </c>
    </row>
    <row r="818" spans="1:30" x14ac:dyDescent="0.3">
      <c r="A818" s="23">
        <v>12</v>
      </c>
      <c r="B818" s="4">
        <f t="shared" si="549"/>
        <v>111</v>
      </c>
      <c r="C818" s="4">
        <f t="shared" si="546"/>
        <v>260</v>
      </c>
      <c r="D818" s="4">
        <f t="shared" si="550"/>
        <v>2.5268280725046051</v>
      </c>
      <c r="E818" s="4">
        <f t="shared" si="547"/>
        <v>656</v>
      </c>
      <c r="F818" s="4">
        <f t="shared" si="548"/>
        <v>131.20000000000002</v>
      </c>
      <c r="G818" s="4">
        <f t="shared" si="548"/>
        <v>328</v>
      </c>
      <c r="H818" s="4">
        <f t="shared" si="548"/>
        <v>656</v>
      </c>
      <c r="I818" s="4">
        <f t="shared" si="548"/>
        <v>1653.1200000000001</v>
      </c>
      <c r="J818" s="4">
        <f t="shared" si="548"/>
        <v>1377.6000000000001</v>
      </c>
      <c r="K818" s="4">
        <f t="shared" si="548"/>
        <v>918.4</v>
      </c>
      <c r="L818" s="4">
        <f t="shared" si="548"/>
        <v>328</v>
      </c>
      <c r="M818" s="4">
        <f t="shared" si="548"/>
        <v>4264</v>
      </c>
      <c r="N818" s="4">
        <f t="shared" si="548"/>
        <v>1968</v>
      </c>
      <c r="Y818">
        <v>7</v>
      </c>
      <c r="AB818">
        <f>AB817*AC818</f>
        <v>2.5268280725046051</v>
      </c>
      <c r="AC818">
        <f>(AB821/AB816)^0.2</f>
        <v>1.589599972478801</v>
      </c>
      <c r="AD818">
        <f t="shared" si="551"/>
        <v>0.93722810002580403</v>
      </c>
    </row>
    <row r="819" spans="1:30" x14ac:dyDescent="0.3">
      <c r="A819" s="4">
        <v>13</v>
      </c>
      <c r="B819" s="4">
        <f t="shared" si="549"/>
        <v>121</v>
      </c>
      <c r="C819" s="4">
        <f t="shared" si="546"/>
        <v>290</v>
      </c>
      <c r="D819" s="4">
        <f t="shared" si="550"/>
        <v>4.0166458345119818</v>
      </c>
      <c r="E819" s="4">
        <f t="shared" si="547"/>
        <v>1164</v>
      </c>
      <c r="F819" s="4">
        <f t="shared" si="548"/>
        <v>232.8</v>
      </c>
      <c r="G819" s="4">
        <f t="shared" si="548"/>
        <v>582</v>
      </c>
      <c r="H819" s="4">
        <f t="shared" si="548"/>
        <v>1164</v>
      </c>
      <c r="I819" s="4">
        <f t="shared" si="548"/>
        <v>2933.28</v>
      </c>
      <c r="J819" s="4">
        <f t="shared" si="548"/>
        <v>2444.4</v>
      </c>
      <c r="K819" s="4">
        <f t="shared" si="548"/>
        <v>1629.6</v>
      </c>
      <c r="L819" s="4">
        <f t="shared" si="548"/>
        <v>582</v>
      </c>
      <c r="M819" s="4">
        <f t="shared" si="548"/>
        <v>7566</v>
      </c>
      <c r="N819" s="4">
        <f t="shared" si="548"/>
        <v>3492</v>
      </c>
      <c r="Y819">
        <v>7</v>
      </c>
      <c r="AB819">
        <f>AB818*AC819</f>
        <v>4.0166458345119818</v>
      </c>
      <c r="AC819">
        <f>(AB821/AB816)^0.2</f>
        <v>1.589599972478801</v>
      </c>
      <c r="AD819">
        <f t="shared" si="551"/>
        <v>1.4898177620073767</v>
      </c>
    </row>
    <row r="820" spans="1:30" x14ac:dyDescent="0.3">
      <c r="A820" s="4">
        <v>14</v>
      </c>
      <c r="B820" s="4">
        <f t="shared" si="549"/>
        <v>131</v>
      </c>
      <c r="C820" s="4">
        <f t="shared" si="546"/>
        <v>320</v>
      </c>
      <c r="D820" s="4">
        <f t="shared" si="550"/>
        <v>6.3848601079973371</v>
      </c>
      <c r="E820" s="4">
        <f t="shared" si="547"/>
        <v>2043</v>
      </c>
      <c r="F820" s="4">
        <f t="shared" si="548"/>
        <v>408.6</v>
      </c>
      <c r="G820" s="4">
        <f t="shared" si="548"/>
        <v>1021.5</v>
      </c>
      <c r="H820" s="4">
        <f t="shared" si="548"/>
        <v>2043</v>
      </c>
      <c r="I820" s="4">
        <f t="shared" si="548"/>
        <v>5148.3599999999997</v>
      </c>
      <c r="J820" s="4">
        <f t="shared" si="548"/>
        <v>4290.3</v>
      </c>
      <c r="K820" s="4">
        <f t="shared" si="548"/>
        <v>2860.2</v>
      </c>
      <c r="L820" s="4">
        <f t="shared" si="548"/>
        <v>1021.5</v>
      </c>
      <c r="M820" s="4">
        <f t="shared" si="548"/>
        <v>13279.5</v>
      </c>
      <c r="N820" s="4">
        <f t="shared" si="548"/>
        <v>6129</v>
      </c>
      <c r="Y820">
        <v>7</v>
      </c>
      <c r="AB820">
        <f>AB819*AC820</f>
        <v>6.3848601079973371</v>
      </c>
      <c r="AC820">
        <f>(AB821/AB816)^0.2</f>
        <v>1.589599972478801</v>
      </c>
      <c r="AD820">
        <f t="shared" si="551"/>
        <v>2.3682142734853553</v>
      </c>
    </row>
    <row r="821" spans="1:30" x14ac:dyDescent="0.3">
      <c r="A821" s="23">
        <v>15</v>
      </c>
      <c r="B821" s="4">
        <f t="shared" si="549"/>
        <v>141</v>
      </c>
      <c r="C821" s="4">
        <f t="shared" si="546"/>
        <v>350</v>
      </c>
      <c r="D821" s="4">
        <f t="shared" si="550"/>
        <v>10.149373451953561</v>
      </c>
      <c r="E821" s="4">
        <f t="shared" si="547"/>
        <v>3552</v>
      </c>
      <c r="F821" s="4">
        <f t="shared" si="548"/>
        <v>710.40000000000009</v>
      </c>
      <c r="G821" s="4">
        <f t="shared" si="548"/>
        <v>1776</v>
      </c>
      <c r="H821" s="4">
        <f t="shared" si="548"/>
        <v>3552</v>
      </c>
      <c r="I821" s="4">
        <f t="shared" si="548"/>
        <v>8951.0400000000009</v>
      </c>
      <c r="J821" s="4">
        <f t="shared" si="548"/>
        <v>7459.2000000000007</v>
      </c>
      <c r="K821" s="4">
        <f t="shared" si="548"/>
        <v>4972.7999999999993</v>
      </c>
      <c r="L821" s="4">
        <f t="shared" si="548"/>
        <v>1776</v>
      </c>
      <c r="M821" s="8">
        <f t="shared" si="548"/>
        <v>23088</v>
      </c>
      <c r="N821" s="4">
        <f t="shared" si="548"/>
        <v>10656</v>
      </c>
      <c r="Y821">
        <v>11</v>
      </c>
      <c r="AA821" s="7">
        <v>0.2</v>
      </c>
      <c r="AB821">
        <f>(Z836-Z816)*AA821+Z816</f>
        <v>10.149373451953561</v>
      </c>
      <c r="AD821">
        <f t="shared" si="551"/>
        <v>3.7645133439562244</v>
      </c>
    </row>
    <row r="822" spans="1:30" x14ac:dyDescent="0.3">
      <c r="A822" s="4">
        <v>16</v>
      </c>
      <c r="B822" s="4">
        <f t="shared" si="549"/>
        <v>151</v>
      </c>
      <c r="C822" s="4">
        <f t="shared" si="546"/>
        <v>380</v>
      </c>
      <c r="D822" s="4">
        <f t="shared" si="550"/>
        <v>12.472746671403067</v>
      </c>
      <c r="E822" s="4">
        <f t="shared" si="547"/>
        <v>4739</v>
      </c>
      <c r="F822" s="4">
        <f t="shared" si="548"/>
        <v>947.80000000000007</v>
      </c>
      <c r="G822" s="4">
        <f t="shared" si="548"/>
        <v>2369.5</v>
      </c>
      <c r="H822" s="4">
        <f t="shared" si="548"/>
        <v>4739</v>
      </c>
      <c r="I822" s="4">
        <f t="shared" si="548"/>
        <v>11942.28</v>
      </c>
      <c r="J822" s="4">
        <f t="shared" si="548"/>
        <v>9951.9</v>
      </c>
      <c r="K822" s="4">
        <f t="shared" si="548"/>
        <v>6634.5999999999995</v>
      </c>
      <c r="L822" s="4">
        <f t="shared" si="548"/>
        <v>2369.5</v>
      </c>
      <c r="M822" s="4">
        <f t="shared" si="548"/>
        <v>30803.5</v>
      </c>
      <c r="N822" s="4">
        <f t="shared" si="548"/>
        <v>14217</v>
      </c>
      <c r="Y822">
        <v>12</v>
      </c>
      <c r="AB822">
        <f>AB821*AC822</f>
        <v>12.472746671403067</v>
      </c>
      <c r="AC822">
        <f>(AB826/AB821)^0.2</f>
        <v>1.2289178963064267</v>
      </c>
      <c r="AD822">
        <f t="shared" si="551"/>
        <v>2.3233732194495058</v>
      </c>
    </row>
    <row r="823" spans="1:30" x14ac:dyDescent="0.3">
      <c r="A823" s="4">
        <v>17</v>
      </c>
      <c r="B823" s="4">
        <f t="shared" si="549"/>
        <v>161</v>
      </c>
      <c r="C823" s="4">
        <f t="shared" si="546"/>
        <v>415</v>
      </c>
      <c r="D823" s="4">
        <f t="shared" si="550"/>
        <v>15.327981600583643</v>
      </c>
      <c r="E823" s="4">
        <f t="shared" si="547"/>
        <v>6361</v>
      </c>
      <c r="F823" s="4">
        <f t="shared" ref="F823:N836" si="552">$E823*F$125</f>
        <v>1272.2</v>
      </c>
      <c r="G823" s="4">
        <f t="shared" si="552"/>
        <v>3180.5</v>
      </c>
      <c r="H823" s="4">
        <f t="shared" si="552"/>
        <v>6361</v>
      </c>
      <c r="I823" s="4">
        <f t="shared" si="552"/>
        <v>16029.72</v>
      </c>
      <c r="J823" s="4">
        <f t="shared" si="552"/>
        <v>13358.1</v>
      </c>
      <c r="K823" s="4">
        <f t="shared" si="552"/>
        <v>8905.4</v>
      </c>
      <c r="L823" s="4">
        <f t="shared" si="552"/>
        <v>3180.5</v>
      </c>
      <c r="M823" s="4">
        <f t="shared" si="552"/>
        <v>41346.5</v>
      </c>
      <c r="N823" s="4">
        <f t="shared" si="552"/>
        <v>19083</v>
      </c>
      <c r="Y823">
        <v>12</v>
      </c>
      <c r="AB823">
        <f>AB822*AC823</f>
        <v>15.327981600583643</v>
      </c>
      <c r="AC823">
        <f>(AB826/AB821)^0.2</f>
        <v>1.2289178963064267</v>
      </c>
      <c r="AD823">
        <f t="shared" si="551"/>
        <v>2.8552349291805754</v>
      </c>
    </row>
    <row r="824" spans="1:30" x14ac:dyDescent="0.3">
      <c r="A824" s="23">
        <v>18</v>
      </c>
      <c r="B824" s="4">
        <f t="shared" si="549"/>
        <v>171</v>
      </c>
      <c r="C824" s="4">
        <f t="shared" si="546"/>
        <v>450</v>
      </c>
      <c r="D824" s="4">
        <f t="shared" si="550"/>
        <v>18.836830903212864</v>
      </c>
      <c r="E824" s="4">
        <f t="shared" si="547"/>
        <v>8476</v>
      </c>
      <c r="F824" s="4">
        <f t="shared" si="552"/>
        <v>1695.2</v>
      </c>
      <c r="G824" s="4">
        <f t="shared" si="552"/>
        <v>4238</v>
      </c>
      <c r="H824" s="4">
        <f t="shared" si="552"/>
        <v>8476</v>
      </c>
      <c r="I824" s="4">
        <f t="shared" si="552"/>
        <v>21359.52</v>
      </c>
      <c r="J824" s="4">
        <f t="shared" si="552"/>
        <v>17799.600000000002</v>
      </c>
      <c r="K824" s="4">
        <f t="shared" si="552"/>
        <v>11866.4</v>
      </c>
      <c r="L824" s="4">
        <f t="shared" si="552"/>
        <v>4238</v>
      </c>
      <c r="M824" s="4">
        <f t="shared" si="552"/>
        <v>55094</v>
      </c>
      <c r="N824" s="4">
        <f t="shared" si="552"/>
        <v>25428</v>
      </c>
      <c r="Y824">
        <v>13</v>
      </c>
      <c r="AB824">
        <f>AB823*AC824</f>
        <v>18.836830903212864</v>
      </c>
      <c r="AC824">
        <f>(AB826/AB821)^0.2</f>
        <v>1.2289178963064267</v>
      </c>
      <c r="AD824">
        <f t="shared" si="551"/>
        <v>3.5088493026292209</v>
      </c>
    </row>
    <row r="825" spans="1:30" x14ac:dyDescent="0.3">
      <c r="A825" s="4">
        <v>19</v>
      </c>
      <c r="B825" s="4">
        <f t="shared" si="549"/>
        <v>181</v>
      </c>
      <c r="C825" s="4">
        <f t="shared" si="546"/>
        <v>485</v>
      </c>
      <c r="D825" s="4">
        <f t="shared" si="550"/>
        <v>23.148918606656238</v>
      </c>
      <c r="E825" s="4">
        <f t="shared" si="547"/>
        <v>11227</v>
      </c>
      <c r="F825" s="4">
        <f t="shared" si="552"/>
        <v>2245.4</v>
      </c>
      <c r="G825" s="4">
        <f t="shared" si="552"/>
        <v>5613.5</v>
      </c>
      <c r="H825" s="4">
        <f t="shared" si="552"/>
        <v>11227</v>
      </c>
      <c r="I825" s="4">
        <f t="shared" si="552"/>
        <v>28292.04</v>
      </c>
      <c r="J825" s="4">
        <f t="shared" si="552"/>
        <v>23576.7</v>
      </c>
      <c r="K825" s="4">
        <f t="shared" si="552"/>
        <v>15717.8</v>
      </c>
      <c r="L825" s="4">
        <f t="shared" si="552"/>
        <v>5613.5</v>
      </c>
      <c r="M825" s="4">
        <f t="shared" si="552"/>
        <v>72975.5</v>
      </c>
      <c r="N825" s="4">
        <f t="shared" si="552"/>
        <v>33681</v>
      </c>
      <c r="Y825">
        <v>14</v>
      </c>
      <c r="AB825">
        <f>AB824*AC825</f>
        <v>23.148918606656238</v>
      </c>
      <c r="AC825">
        <f>(AB826/AB821)^0.2</f>
        <v>1.2289178963064267</v>
      </c>
      <c r="AD825">
        <f t="shared" si="551"/>
        <v>4.3120877034433747</v>
      </c>
    </row>
    <row r="826" spans="1:30" x14ac:dyDescent="0.3">
      <c r="A826" s="4">
        <v>20</v>
      </c>
      <c r="B826" s="8">
        <f t="shared" si="549"/>
        <v>191</v>
      </c>
      <c r="C826" s="4">
        <f t="shared" si="546"/>
        <v>520</v>
      </c>
      <c r="D826" s="4">
        <f t="shared" si="550"/>
        <v>28.448120355860681</v>
      </c>
      <c r="E826" s="4">
        <f t="shared" si="547"/>
        <v>14793</v>
      </c>
      <c r="F826" s="4">
        <f t="shared" si="552"/>
        <v>2958.6000000000004</v>
      </c>
      <c r="G826" s="4">
        <f t="shared" si="552"/>
        <v>7396.5</v>
      </c>
      <c r="H826" s="4">
        <f t="shared" si="552"/>
        <v>14793</v>
      </c>
      <c r="I826" s="4">
        <f t="shared" si="552"/>
        <v>37278.36</v>
      </c>
      <c r="J826" s="4">
        <f t="shared" si="552"/>
        <v>31065.300000000003</v>
      </c>
      <c r="K826" s="4">
        <f t="shared" si="552"/>
        <v>20710.199999999997</v>
      </c>
      <c r="L826" s="4">
        <f t="shared" si="552"/>
        <v>7396.5</v>
      </c>
      <c r="M826" s="4">
        <f t="shared" si="552"/>
        <v>96154.5</v>
      </c>
      <c r="N826" s="4">
        <f t="shared" si="552"/>
        <v>44379</v>
      </c>
      <c r="Y826">
        <v>14</v>
      </c>
      <c r="AA826" s="7">
        <v>0.6</v>
      </c>
      <c r="AB826">
        <f>(Z836-Z816)*AA826+Z816</f>
        <v>28.448120355860681</v>
      </c>
      <c r="AD826">
        <f t="shared" si="551"/>
        <v>5.2992017492044425</v>
      </c>
    </row>
    <row r="827" spans="1:30" x14ac:dyDescent="0.3">
      <c r="A827" s="23">
        <v>21</v>
      </c>
      <c r="B827" s="4">
        <f t="shared" si="549"/>
        <v>201</v>
      </c>
      <c r="C827" s="4">
        <f t="shared" si="546"/>
        <v>555</v>
      </c>
      <c r="D827" s="4">
        <f t="shared" si="550"/>
        <v>30.778544095875823</v>
      </c>
      <c r="E827" s="4">
        <f t="shared" si="547"/>
        <v>17082</v>
      </c>
      <c r="F827" s="4">
        <f t="shared" si="552"/>
        <v>3416.4</v>
      </c>
      <c r="G827" s="4">
        <f t="shared" si="552"/>
        <v>8541</v>
      </c>
      <c r="H827" s="4">
        <f t="shared" si="552"/>
        <v>17082</v>
      </c>
      <c r="I827" s="4">
        <f t="shared" si="552"/>
        <v>43046.64</v>
      </c>
      <c r="J827" s="4">
        <f t="shared" si="552"/>
        <v>35872.200000000004</v>
      </c>
      <c r="K827" s="4">
        <f t="shared" si="552"/>
        <v>23914.799999999999</v>
      </c>
      <c r="L827" s="4">
        <f t="shared" si="552"/>
        <v>8541</v>
      </c>
      <c r="M827" s="4">
        <f t="shared" si="552"/>
        <v>111033</v>
      </c>
      <c r="N827" s="4">
        <f t="shared" si="552"/>
        <v>51246</v>
      </c>
      <c r="Y827">
        <v>14</v>
      </c>
      <c r="AB827">
        <f>AB826*AC827</f>
        <v>30.778544095875823</v>
      </c>
      <c r="AC827">
        <f>(AB831/AB826)^0.2</f>
        <v>1.0819183731952626</v>
      </c>
      <c r="AD827">
        <f t="shared" si="551"/>
        <v>2.3304237400151422</v>
      </c>
    </row>
    <row r="828" spans="1:30" x14ac:dyDescent="0.3">
      <c r="A828" s="4">
        <v>22</v>
      </c>
      <c r="B828" s="4">
        <f t="shared" si="549"/>
        <v>211</v>
      </c>
      <c r="C828" s="4">
        <f t="shared" si="546"/>
        <v>590</v>
      </c>
      <c r="D828" s="4">
        <f t="shared" si="550"/>
        <v>33.299872357528628</v>
      </c>
      <c r="E828" s="4">
        <f t="shared" si="547"/>
        <v>19646</v>
      </c>
      <c r="F828" s="4">
        <f t="shared" si="552"/>
        <v>3929.2000000000003</v>
      </c>
      <c r="G828" s="4">
        <f t="shared" si="552"/>
        <v>9823</v>
      </c>
      <c r="H828" s="4">
        <f t="shared" si="552"/>
        <v>19646</v>
      </c>
      <c r="I828" s="4">
        <f t="shared" si="552"/>
        <v>49507.92</v>
      </c>
      <c r="J828" s="4">
        <f t="shared" si="552"/>
        <v>41256.6</v>
      </c>
      <c r="K828" s="4">
        <f t="shared" si="552"/>
        <v>27504.399999999998</v>
      </c>
      <c r="L828" s="4">
        <f t="shared" si="552"/>
        <v>9823</v>
      </c>
      <c r="M828" s="4">
        <f t="shared" si="552"/>
        <v>127699</v>
      </c>
      <c r="N828" s="4">
        <f t="shared" si="552"/>
        <v>58938</v>
      </c>
      <c r="Y828">
        <v>15</v>
      </c>
      <c r="AB828">
        <f>AB827*AC828</f>
        <v>33.299872357528628</v>
      </c>
      <c r="AC828">
        <f>(AB831/AB826)^0.2</f>
        <v>1.0819183731952626</v>
      </c>
      <c r="AD828">
        <f t="shared" si="551"/>
        <v>2.5213282616528048</v>
      </c>
    </row>
    <row r="829" spans="1:30" x14ac:dyDescent="0.3">
      <c r="A829" s="4">
        <v>23</v>
      </c>
      <c r="B829" s="4">
        <f t="shared" si="549"/>
        <v>221</v>
      </c>
      <c r="C829" s="4">
        <f t="shared" si="546"/>
        <v>630</v>
      </c>
      <c r="D829" s="4">
        <f t="shared" si="550"/>
        <v>36.027743728667268</v>
      </c>
      <c r="E829" s="4">
        <f t="shared" si="547"/>
        <v>22697</v>
      </c>
      <c r="F829" s="4">
        <f t="shared" si="552"/>
        <v>4539.4000000000005</v>
      </c>
      <c r="G829" s="4">
        <f t="shared" si="552"/>
        <v>11348.5</v>
      </c>
      <c r="H829" s="4">
        <f t="shared" si="552"/>
        <v>22697</v>
      </c>
      <c r="I829" s="4">
        <f t="shared" si="552"/>
        <v>57196.44</v>
      </c>
      <c r="J829" s="4">
        <f t="shared" si="552"/>
        <v>47663.700000000004</v>
      </c>
      <c r="K829" s="4">
        <f t="shared" si="552"/>
        <v>31775.8</v>
      </c>
      <c r="L829" s="4">
        <f t="shared" si="552"/>
        <v>11348.5</v>
      </c>
      <c r="M829" s="4">
        <f t="shared" si="552"/>
        <v>147530.5</v>
      </c>
      <c r="N829" s="4">
        <f t="shared" si="552"/>
        <v>68091</v>
      </c>
      <c r="Y829">
        <v>16</v>
      </c>
      <c r="AB829">
        <f>AB828*AC829</f>
        <v>36.027743728667268</v>
      </c>
      <c r="AC829">
        <f>(AB831/AB826)^0.2</f>
        <v>1.0819183731952626</v>
      </c>
      <c r="AD829">
        <f t="shared" si="551"/>
        <v>2.7278713711386402</v>
      </c>
    </row>
    <row r="830" spans="1:30" x14ac:dyDescent="0.3">
      <c r="A830" s="23">
        <v>24</v>
      </c>
      <c r="B830" s="4">
        <f t="shared" si="549"/>
        <v>231</v>
      </c>
      <c r="C830" s="4">
        <f t="shared" si="546"/>
        <v>670</v>
      </c>
      <c r="D830" s="4">
        <f t="shared" si="550"/>
        <v>38.979077884815517</v>
      </c>
      <c r="E830" s="4">
        <f t="shared" si="547"/>
        <v>26115</v>
      </c>
      <c r="F830" s="4">
        <f t="shared" si="552"/>
        <v>5223</v>
      </c>
      <c r="G830" s="4">
        <f t="shared" si="552"/>
        <v>13057.5</v>
      </c>
      <c r="H830" s="4">
        <f t="shared" si="552"/>
        <v>26115</v>
      </c>
      <c r="I830" s="4">
        <f t="shared" si="552"/>
        <v>65809.8</v>
      </c>
      <c r="J830" s="4">
        <f t="shared" si="552"/>
        <v>54841.5</v>
      </c>
      <c r="K830" s="4">
        <f t="shared" si="552"/>
        <v>36561</v>
      </c>
      <c r="L830" s="4">
        <f t="shared" si="552"/>
        <v>13057.5</v>
      </c>
      <c r="M830" s="4">
        <f t="shared" si="552"/>
        <v>169747.5</v>
      </c>
      <c r="N830" s="4">
        <f t="shared" si="552"/>
        <v>78345</v>
      </c>
      <c r="Y830">
        <v>16</v>
      </c>
      <c r="AB830">
        <f>AB829*AC830</f>
        <v>38.979077884815517</v>
      </c>
      <c r="AC830">
        <f>(AB831/AB826)^0.2</f>
        <v>1.0819183731952626</v>
      </c>
      <c r="AD830">
        <f t="shared" si="551"/>
        <v>2.9513341561482491</v>
      </c>
    </row>
    <row r="831" spans="1:30" x14ac:dyDescent="0.3">
      <c r="A831" s="4">
        <v>25</v>
      </c>
      <c r="B831" s="4">
        <f t="shared" si="549"/>
        <v>241</v>
      </c>
      <c r="C831" s="4">
        <f t="shared" si="546"/>
        <v>710</v>
      </c>
      <c r="D831" s="4">
        <f t="shared" si="550"/>
        <v>42.172180533791021</v>
      </c>
      <c r="E831" s="4">
        <f t="shared" si="547"/>
        <v>29942</v>
      </c>
      <c r="F831" s="4">
        <f t="shared" si="552"/>
        <v>5988.4000000000005</v>
      </c>
      <c r="G831" s="4">
        <f t="shared" si="552"/>
        <v>14971</v>
      </c>
      <c r="H831" s="4">
        <f t="shared" si="552"/>
        <v>29942</v>
      </c>
      <c r="I831" s="4">
        <f t="shared" si="552"/>
        <v>75453.84</v>
      </c>
      <c r="J831" s="4">
        <f t="shared" si="552"/>
        <v>62878.200000000004</v>
      </c>
      <c r="K831" s="4">
        <f t="shared" si="552"/>
        <v>41918.799999999996</v>
      </c>
      <c r="L831" s="4">
        <f t="shared" si="552"/>
        <v>14971</v>
      </c>
      <c r="M831" s="4">
        <f t="shared" si="552"/>
        <v>194623</v>
      </c>
      <c r="N831" s="4">
        <f t="shared" si="552"/>
        <v>89826</v>
      </c>
      <c r="Y831">
        <v>17</v>
      </c>
      <c r="AA831" s="7">
        <v>0.9</v>
      </c>
      <c r="AB831">
        <f>(Z836-Z816)*AA831+Z816</f>
        <v>42.172180533791021</v>
      </c>
      <c r="AD831">
        <f t="shared" si="551"/>
        <v>3.1931026489755041</v>
      </c>
    </row>
    <row r="832" spans="1:30" x14ac:dyDescent="0.3">
      <c r="A832" s="4">
        <v>26</v>
      </c>
      <c r="B832" s="4">
        <f t="shared" si="549"/>
        <v>251</v>
      </c>
      <c r="C832" s="4">
        <f t="shared" si="546"/>
        <v>750</v>
      </c>
      <c r="D832" s="4">
        <f t="shared" si="550"/>
        <v>43.04982080066592</v>
      </c>
      <c r="E832" s="4">
        <f t="shared" si="547"/>
        <v>32287</v>
      </c>
      <c r="F832" s="4">
        <f t="shared" si="552"/>
        <v>6457.4000000000005</v>
      </c>
      <c r="G832" s="4">
        <f t="shared" si="552"/>
        <v>16143.5</v>
      </c>
      <c r="H832" s="4">
        <f t="shared" si="552"/>
        <v>32287</v>
      </c>
      <c r="I832" s="4">
        <f t="shared" si="552"/>
        <v>81363.240000000005</v>
      </c>
      <c r="J832" s="4">
        <f t="shared" si="552"/>
        <v>67802.7</v>
      </c>
      <c r="K832" s="4">
        <f t="shared" si="552"/>
        <v>45201.799999999996</v>
      </c>
      <c r="L832" s="4">
        <f t="shared" si="552"/>
        <v>16143.5</v>
      </c>
      <c r="M832" s="4">
        <f t="shared" si="552"/>
        <v>209865.5</v>
      </c>
      <c r="N832" s="4">
        <f t="shared" si="552"/>
        <v>96861</v>
      </c>
      <c r="Y832">
        <v>18</v>
      </c>
      <c r="AB832">
        <f>AB831*AC832</f>
        <v>43.04982080066592</v>
      </c>
      <c r="AC832">
        <f>(AB836/AB831)^0.2</f>
        <v>1.0208108818601798</v>
      </c>
      <c r="AD832">
        <f t="shared" si="551"/>
        <v>0.8776402668748986</v>
      </c>
    </row>
    <row r="833" spans="1:30" x14ac:dyDescent="0.3">
      <c r="A833" s="23">
        <v>27</v>
      </c>
      <c r="B833" s="4">
        <f t="shared" si="549"/>
        <v>261</v>
      </c>
      <c r="C833" s="4">
        <f t="shared" si="546"/>
        <v>790</v>
      </c>
      <c r="D833" s="4">
        <f t="shared" si="550"/>
        <v>43.945725535450485</v>
      </c>
      <c r="E833" s="4">
        <f t="shared" si="547"/>
        <v>34717</v>
      </c>
      <c r="F833" s="4">
        <f t="shared" si="552"/>
        <v>6943.4000000000005</v>
      </c>
      <c r="G833" s="4">
        <f t="shared" si="552"/>
        <v>17358.5</v>
      </c>
      <c r="H833" s="4">
        <f t="shared" si="552"/>
        <v>34717</v>
      </c>
      <c r="I833" s="4">
        <f t="shared" si="552"/>
        <v>87486.84</v>
      </c>
      <c r="J833" s="4">
        <f t="shared" si="552"/>
        <v>72905.7</v>
      </c>
      <c r="K833" s="4">
        <f t="shared" si="552"/>
        <v>48603.799999999996</v>
      </c>
      <c r="L833" s="4">
        <f t="shared" si="552"/>
        <v>17358.5</v>
      </c>
      <c r="M833" s="4">
        <f t="shared" si="552"/>
        <v>225660.5</v>
      </c>
      <c r="N833" s="4">
        <f t="shared" si="552"/>
        <v>104151</v>
      </c>
      <c r="Y833">
        <v>18</v>
      </c>
      <c r="AB833">
        <f>AB832*AC833</f>
        <v>43.945725535450485</v>
      </c>
      <c r="AC833">
        <f>(AB836/AB831)^0.2</f>
        <v>1.0208108818601798</v>
      </c>
      <c r="AD833">
        <f t="shared" si="551"/>
        <v>0.89590473478456545</v>
      </c>
    </row>
    <row r="834" spans="1:30" x14ac:dyDescent="0.3">
      <c r="A834" s="4">
        <v>28</v>
      </c>
      <c r="B834" s="4">
        <f t="shared" si="549"/>
        <v>271</v>
      </c>
      <c r="C834" s="4">
        <f t="shared" si="546"/>
        <v>830</v>
      </c>
      <c r="D834" s="4">
        <f t="shared" si="550"/>
        <v>44.860274837828634</v>
      </c>
      <c r="E834" s="4">
        <f t="shared" si="547"/>
        <v>37234</v>
      </c>
      <c r="F834" s="4">
        <f t="shared" si="552"/>
        <v>7446.8</v>
      </c>
      <c r="G834" s="4">
        <f t="shared" si="552"/>
        <v>18617</v>
      </c>
      <c r="H834" s="4">
        <f t="shared" si="552"/>
        <v>37234</v>
      </c>
      <c r="I834" s="4">
        <f t="shared" si="552"/>
        <v>93829.680000000008</v>
      </c>
      <c r="J834" s="4">
        <f t="shared" si="552"/>
        <v>78191.400000000009</v>
      </c>
      <c r="K834" s="4">
        <f t="shared" si="552"/>
        <v>52127.6</v>
      </c>
      <c r="L834" s="4">
        <f t="shared" si="552"/>
        <v>18617</v>
      </c>
      <c r="M834" s="4">
        <f t="shared" si="552"/>
        <v>242021</v>
      </c>
      <c r="N834" s="4">
        <f t="shared" si="552"/>
        <v>111702</v>
      </c>
      <c r="Y834">
        <v>19</v>
      </c>
      <c r="AB834">
        <f>AB833*AC834</f>
        <v>44.860274837828634</v>
      </c>
      <c r="AC834">
        <f>(AB836/AB831)^0.2</f>
        <v>1.0208108818601798</v>
      </c>
      <c r="AD834">
        <f t="shared" si="551"/>
        <v>0.91454930237814835</v>
      </c>
    </row>
    <row r="835" spans="1:30" x14ac:dyDescent="0.3">
      <c r="A835" s="4">
        <v>29</v>
      </c>
      <c r="B835" s="4">
        <f t="shared" si="549"/>
        <v>281</v>
      </c>
      <c r="C835" s="4">
        <f t="shared" si="546"/>
        <v>870</v>
      </c>
      <c r="D835" s="4">
        <f t="shared" si="550"/>
        <v>45.793856717693878</v>
      </c>
      <c r="E835" s="4">
        <f t="shared" si="547"/>
        <v>39840</v>
      </c>
      <c r="F835" s="4">
        <f t="shared" si="552"/>
        <v>7968</v>
      </c>
      <c r="G835" s="4">
        <f t="shared" si="552"/>
        <v>19920</v>
      </c>
      <c r="H835" s="4">
        <f t="shared" si="552"/>
        <v>39840</v>
      </c>
      <c r="I835" s="4">
        <f t="shared" si="552"/>
        <v>100396.8</v>
      </c>
      <c r="J835" s="4">
        <f t="shared" si="552"/>
        <v>83664</v>
      </c>
      <c r="K835" s="4">
        <f t="shared" si="552"/>
        <v>55776</v>
      </c>
      <c r="L835" s="4">
        <f t="shared" si="552"/>
        <v>19920</v>
      </c>
      <c r="M835" s="4">
        <f t="shared" si="552"/>
        <v>258960</v>
      </c>
      <c r="N835" s="8">
        <f t="shared" si="552"/>
        <v>119520</v>
      </c>
      <c r="O835" s="7"/>
      <c r="P835" s="7"/>
      <c r="Q835" s="7"/>
      <c r="R835" s="7"/>
      <c r="S835" s="7"/>
      <c r="T835" s="7"/>
      <c r="U835" s="7"/>
      <c r="V835" s="7"/>
      <c r="W835" s="7"/>
      <c r="X835" s="7"/>
      <c r="Y835">
        <v>19</v>
      </c>
      <c r="AB835">
        <f>AB834*AC835</f>
        <v>45.793856717693878</v>
      </c>
      <c r="AC835">
        <f>(AB836/AB831)^0.2</f>
        <v>1.0208108818601798</v>
      </c>
      <c r="AD835">
        <f t="shared" si="551"/>
        <v>0.93358187986524399</v>
      </c>
    </row>
    <row r="836" spans="1:30" x14ac:dyDescent="0.3">
      <c r="A836" s="23">
        <v>30</v>
      </c>
      <c r="B836" s="4">
        <f t="shared" si="549"/>
        <v>291</v>
      </c>
      <c r="C836" s="4">
        <f t="shared" si="546"/>
        <v>910</v>
      </c>
      <c r="D836" s="4">
        <f t="shared" si="550"/>
        <v>46.746867259767804</v>
      </c>
      <c r="E836" s="4">
        <f>INT(D836*C836)</f>
        <v>42539</v>
      </c>
      <c r="F836" s="4">
        <f t="shared" si="552"/>
        <v>8507.8000000000011</v>
      </c>
      <c r="G836" s="4">
        <f t="shared" si="552"/>
        <v>21269.5</v>
      </c>
      <c r="H836" s="4">
        <f t="shared" si="552"/>
        <v>42539</v>
      </c>
      <c r="I836" s="4">
        <f t="shared" si="552"/>
        <v>107198.28</v>
      </c>
      <c r="J836" s="4">
        <f t="shared" si="552"/>
        <v>89331.900000000009</v>
      </c>
      <c r="K836" s="4">
        <f t="shared" si="552"/>
        <v>59554.6</v>
      </c>
      <c r="L836" s="4">
        <f t="shared" si="552"/>
        <v>21269.5</v>
      </c>
      <c r="M836" s="4">
        <f t="shared" si="552"/>
        <v>276503.5</v>
      </c>
      <c r="N836" s="4">
        <f t="shared" si="552"/>
        <v>127617</v>
      </c>
      <c r="Y836">
        <v>19</v>
      </c>
      <c r="Z836">
        <f>D805*AA836</f>
        <v>46.746867259767804</v>
      </c>
      <c r="AA836" s="7">
        <v>1</v>
      </c>
      <c r="AB836">
        <f>(Z836-Z816)*AA836+Z816</f>
        <v>46.746867259767804</v>
      </c>
      <c r="AD836">
        <f t="shared" si="551"/>
        <v>0.9530105420739261</v>
      </c>
    </row>
    <row r="1625" ht="13.5" customHeight="1" x14ac:dyDescent="0.3"/>
    <row r="1925" ht="13.5" customHeight="1" x14ac:dyDescent="0.3"/>
  </sheetData>
  <phoneticPr fontId="13" type="noConversion"/>
  <pageMargins left="0.7" right="0.7" top="0.75" bottom="0.75" header="0.3" footer="0.3"/>
  <pageSetup paperSize="9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9"/>
  <dimension ref="A1:DH66"/>
  <sheetViews>
    <sheetView workbookViewId="0">
      <selection activeCell="AK1" sqref="AK1:DH66"/>
    </sheetView>
  </sheetViews>
  <sheetFormatPr defaultColWidth="9" defaultRowHeight="14" x14ac:dyDescent="0.3"/>
  <cols>
    <col min="1" max="1" width="8.6640625" customWidth="1"/>
    <col min="2" max="3" width="6.58203125" customWidth="1"/>
    <col min="4" max="5" width="5.58203125" customWidth="1"/>
    <col min="6" max="6" width="12.33203125" customWidth="1"/>
    <col min="7" max="7" width="15.58203125" customWidth="1"/>
    <col min="8" max="9" width="3.1640625" customWidth="1"/>
    <col min="10" max="10" width="4.83203125" customWidth="1"/>
    <col min="11" max="13" width="3.1640625" customWidth="1"/>
    <col min="14" max="14" width="12.33203125" customWidth="1"/>
    <col min="15" max="17" width="3.1640625" customWidth="1"/>
    <col min="22" max="22" width="8.5" customWidth="1"/>
    <col min="23" max="23" width="4.83203125" customWidth="1"/>
    <col min="24" max="24" width="5.08203125" customWidth="1"/>
    <col min="25" max="25" width="75.75" customWidth="1"/>
  </cols>
  <sheetData>
    <row r="1" spans="1:112" ht="30" x14ac:dyDescent="0.6">
      <c r="B1" s="12" t="s">
        <v>11</v>
      </c>
      <c r="C1" s="12" t="s">
        <v>12</v>
      </c>
      <c r="D1" s="12" t="s">
        <v>13</v>
      </c>
      <c r="E1" s="12" t="s">
        <v>14</v>
      </c>
      <c r="F1" s="13" t="s">
        <v>59</v>
      </c>
      <c r="G1" t="s">
        <v>60</v>
      </c>
      <c r="V1" t="s">
        <v>61</v>
      </c>
      <c r="X1" t="s">
        <v>62</v>
      </c>
      <c r="Y1" t="s">
        <v>63</v>
      </c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t="s">
        <v>64</v>
      </c>
      <c r="B2">
        <v>67</v>
      </c>
      <c r="C2">
        <v>200</v>
      </c>
      <c r="D2">
        <v>20</v>
      </c>
      <c r="E2">
        <v>5</v>
      </c>
      <c r="F2">
        <f>SUM(B2:E2)</f>
        <v>292</v>
      </c>
      <c r="G2" t="s">
        <v>65</v>
      </c>
      <c r="V2" t="s">
        <v>61</v>
      </c>
      <c r="X2" s="14" t="s">
        <v>66</v>
      </c>
      <c r="Y2" t="s">
        <v>67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x14ac:dyDescent="0.3">
      <c r="A3" t="s">
        <v>68</v>
      </c>
      <c r="B3">
        <v>7</v>
      </c>
      <c r="C3">
        <v>21</v>
      </c>
      <c r="D3">
        <v>10</v>
      </c>
      <c r="E3">
        <v>4</v>
      </c>
      <c r="F3">
        <f>SUM(B3:E3)</f>
        <v>42</v>
      </c>
      <c r="G3" t="s">
        <v>69</v>
      </c>
      <c r="V3" t="s">
        <v>61</v>
      </c>
      <c r="X3" s="14" t="s">
        <v>66</v>
      </c>
      <c r="Y3" t="s">
        <v>70</v>
      </c>
      <c r="AK3" s="34"/>
      <c r="AL3" s="34"/>
      <c r="AM3" s="34">
        <v>1</v>
      </c>
      <c r="AN3" s="34">
        <f>ROUNDUP(AM3/3,0)</f>
        <v>1</v>
      </c>
      <c r="AO3" s="34">
        <v>8</v>
      </c>
      <c r="AP3" s="34"/>
      <c r="AQ3" s="34"/>
      <c r="AR3" s="34"/>
      <c r="AS3" s="34"/>
      <c r="AT3" s="51"/>
      <c r="AU3" s="34"/>
      <c r="AV3" s="34"/>
      <c r="AW3" s="34"/>
      <c r="AX3" s="34"/>
      <c r="AY3" s="34"/>
      <c r="AZ3" s="34">
        <f>AY3+AW3+AU3+AS3+AQ3</f>
        <v>0</v>
      </c>
      <c r="BA3" s="34"/>
      <c r="BB3" s="34"/>
      <c r="BC3" s="34"/>
      <c r="BD3" s="34"/>
      <c r="BE3" s="51"/>
      <c r="BF3" s="34"/>
      <c r="BG3" s="34"/>
      <c r="BH3" s="34"/>
      <c r="BI3" s="34"/>
      <c r="BJ3" s="34"/>
      <c r="BK3" s="34">
        <f>BJ3+BH3+BF3+BD3+BB3</f>
        <v>0</v>
      </c>
      <c r="BL3" s="34">
        <v>101</v>
      </c>
      <c r="BM3" s="34">
        <v>3</v>
      </c>
      <c r="BN3" s="34"/>
      <c r="BO3" s="34"/>
      <c r="BP3" s="51"/>
      <c r="BQ3" s="34"/>
      <c r="BR3" s="34"/>
      <c r="BS3" s="34"/>
      <c r="BT3" s="34"/>
      <c r="BU3" s="34"/>
      <c r="BV3" s="34">
        <f>BU3+BS3+BQ3+BO3+BM3</f>
        <v>3</v>
      </c>
      <c r="BW3" s="34"/>
      <c r="BX3" s="34"/>
      <c r="BY3" s="34">
        <v>1</v>
      </c>
      <c r="BZ3" s="34">
        <f>ROUNDUP(BY3/3,0)</f>
        <v>1</v>
      </c>
      <c r="CA3" s="34">
        <v>8</v>
      </c>
      <c r="CB3" s="34"/>
      <c r="CC3" s="34"/>
      <c r="CD3" s="34"/>
      <c r="CE3" s="34"/>
      <c r="CF3" s="51"/>
      <c r="CG3" s="34"/>
      <c r="CH3" s="34"/>
      <c r="CI3" s="34"/>
      <c r="CJ3" s="34"/>
      <c r="CK3" s="34"/>
      <c r="CL3" s="34">
        <f>CK3+CI3+CG3+CE3+CC3</f>
        <v>0</v>
      </c>
      <c r="CM3" s="34"/>
      <c r="CN3" s="34"/>
      <c r="CO3" s="34"/>
      <c r="CP3" s="34"/>
      <c r="CQ3" s="51"/>
      <c r="CR3" s="34"/>
      <c r="CS3" s="34"/>
      <c r="CT3" s="34"/>
      <c r="CU3" s="34"/>
      <c r="CV3" s="34"/>
      <c r="CW3" s="34">
        <f>CV3+CT3+CR3+CP3+CN3</f>
        <v>0</v>
      </c>
      <c r="CX3" s="34">
        <v>101</v>
      </c>
      <c r="CY3" s="34">
        <v>3</v>
      </c>
      <c r="CZ3" s="34"/>
      <c r="DA3" s="34"/>
      <c r="DB3" s="51"/>
      <c r="DC3" s="34"/>
      <c r="DD3" s="34"/>
      <c r="DE3" s="34"/>
      <c r="DF3" s="34"/>
      <c r="DG3" s="34"/>
      <c r="DH3" s="34">
        <f>DG3+DE3+DC3+DA3+CY3</f>
        <v>3</v>
      </c>
    </row>
    <row r="4" spans="1:112" x14ac:dyDescent="0.3">
      <c r="V4" t="s">
        <v>61</v>
      </c>
      <c r="X4" s="14" t="s">
        <v>66</v>
      </c>
      <c r="Y4" t="s">
        <v>71</v>
      </c>
      <c r="AK4" s="33"/>
      <c r="AL4" s="33"/>
      <c r="AM4" s="33">
        <v>2</v>
      </c>
      <c r="AN4" s="33">
        <f t="shared" ref="AN4:AN17" si="0">ROUNDUP(AM4/3,0)</f>
        <v>1</v>
      </c>
      <c r="AO4" s="33">
        <v>8</v>
      </c>
      <c r="AP4" s="33"/>
      <c r="AQ4" s="33"/>
      <c r="AR4" s="33"/>
      <c r="AS4" s="33"/>
      <c r="AT4" s="52"/>
      <c r="AU4" s="33"/>
      <c r="AV4" s="33"/>
      <c r="AW4" s="33"/>
      <c r="AX4" s="33"/>
      <c r="AY4" s="33"/>
      <c r="AZ4" s="33">
        <f t="shared" ref="AZ4:AZ32" si="1">AY4+AW4+AU4+AS4+AQ4</f>
        <v>0</v>
      </c>
      <c r="BA4" s="33"/>
      <c r="BB4" s="33"/>
      <c r="BC4" s="33"/>
      <c r="BD4" s="33"/>
      <c r="BE4" s="52"/>
      <c r="BF4" s="33"/>
      <c r="BG4" s="33"/>
      <c r="BH4" s="33"/>
      <c r="BI4" s="33"/>
      <c r="BJ4" s="33"/>
      <c r="BK4" s="33">
        <f t="shared" ref="BK4:BK17" si="2">BJ4+BH4+BF4+BD4+BB4</f>
        <v>0</v>
      </c>
      <c r="BL4" s="33">
        <v>101</v>
      </c>
      <c r="BM4" s="33">
        <v>3</v>
      </c>
      <c r="BN4" s="33"/>
      <c r="BO4" s="33"/>
      <c r="BP4" s="52"/>
      <c r="BQ4" s="33"/>
      <c r="BR4" s="33"/>
      <c r="BS4" s="33"/>
      <c r="BT4" s="33"/>
      <c r="BU4" s="33"/>
      <c r="BV4" s="33">
        <f t="shared" ref="BV4:BV17" si="3">BU4+BS4+BQ4+BO4+BM4</f>
        <v>3</v>
      </c>
      <c r="BW4" s="33"/>
      <c r="BX4" s="33"/>
      <c r="BY4" s="33">
        <v>2</v>
      </c>
      <c r="BZ4" s="33">
        <f t="shared" ref="BZ4:BZ17" si="4">ROUNDUP(BY4/3,0)</f>
        <v>1</v>
      </c>
      <c r="CA4" s="33">
        <v>8</v>
      </c>
      <c r="CB4" s="33"/>
      <c r="CC4" s="33"/>
      <c r="CD4" s="33"/>
      <c r="CE4" s="33"/>
      <c r="CF4" s="52"/>
      <c r="CG4" s="33"/>
      <c r="CH4" s="33"/>
      <c r="CI4" s="33"/>
      <c r="CJ4" s="33"/>
      <c r="CK4" s="33"/>
      <c r="CL4" s="33">
        <f t="shared" ref="CL4:CL32" si="5">CK4+CI4+CG4+CE4+CC4</f>
        <v>0</v>
      </c>
      <c r="CM4" s="33"/>
      <c r="CN4" s="33"/>
      <c r="CO4" s="33"/>
      <c r="CP4" s="33"/>
      <c r="CQ4" s="52"/>
      <c r="CR4" s="33"/>
      <c r="CS4" s="33"/>
      <c r="CT4" s="33"/>
      <c r="CU4" s="33"/>
      <c r="CV4" s="33"/>
      <c r="CW4" s="33">
        <f t="shared" ref="CW4:CW17" si="6">CV4+CT4+CR4+CP4+CN4</f>
        <v>0</v>
      </c>
      <c r="CX4" s="33">
        <v>101</v>
      </c>
      <c r="CY4" s="33">
        <v>3</v>
      </c>
      <c r="CZ4" s="33"/>
      <c r="DA4" s="33"/>
      <c r="DB4" s="52"/>
      <c r="DC4" s="33"/>
      <c r="DD4" s="33"/>
      <c r="DE4" s="33"/>
      <c r="DF4" s="33"/>
      <c r="DG4" s="33"/>
      <c r="DH4" s="33">
        <f t="shared" ref="DH4:DH17" si="7">DG4+DE4+DC4+DA4+CY4</f>
        <v>3</v>
      </c>
    </row>
    <row r="5" spans="1:112" ht="14.5" thickBot="1" x14ac:dyDescent="0.35">
      <c r="A5" t="s">
        <v>72</v>
      </c>
      <c r="F5" s="7" t="s">
        <v>73</v>
      </c>
      <c r="J5" t="s">
        <v>10</v>
      </c>
      <c r="N5" s="7" t="s">
        <v>74</v>
      </c>
      <c r="V5" t="s">
        <v>61</v>
      </c>
      <c r="X5" s="15" t="s">
        <v>75</v>
      </c>
      <c r="Y5" t="s">
        <v>76</v>
      </c>
      <c r="AK5" s="35"/>
      <c r="AL5" s="35"/>
      <c r="AM5" s="35">
        <v>3</v>
      </c>
      <c r="AN5" s="35">
        <f t="shared" si="0"/>
        <v>1</v>
      </c>
      <c r="AO5" s="35">
        <v>8</v>
      </c>
      <c r="AP5" s="35"/>
      <c r="AQ5" s="35"/>
      <c r="AR5" s="35"/>
      <c r="AS5" s="35"/>
      <c r="AT5" s="53"/>
      <c r="AU5" s="35"/>
      <c r="AV5" s="35"/>
      <c r="AW5" s="35"/>
      <c r="AX5" s="35"/>
      <c r="AY5" s="35"/>
      <c r="AZ5" s="35">
        <f t="shared" si="1"/>
        <v>0</v>
      </c>
      <c r="BA5" s="35"/>
      <c r="BB5" s="35"/>
      <c r="BC5" s="35"/>
      <c r="BD5" s="35"/>
      <c r="BE5" s="53"/>
      <c r="BF5" s="35"/>
      <c r="BG5" s="35"/>
      <c r="BH5" s="35"/>
      <c r="BI5" s="35"/>
      <c r="BJ5" s="35"/>
      <c r="BK5" s="35">
        <f t="shared" si="2"/>
        <v>0</v>
      </c>
      <c r="BL5" s="35">
        <v>101</v>
      </c>
      <c r="BM5" s="35">
        <v>4</v>
      </c>
      <c r="BN5" s="35"/>
      <c r="BO5" s="35"/>
      <c r="BP5" s="53"/>
      <c r="BQ5" s="35"/>
      <c r="BR5" s="35"/>
      <c r="BS5" s="35"/>
      <c r="BT5" s="35"/>
      <c r="BU5" s="35"/>
      <c r="BV5" s="35">
        <f t="shared" si="3"/>
        <v>4</v>
      </c>
      <c r="BW5" s="35"/>
      <c r="BX5" s="35"/>
      <c r="BY5" s="35">
        <v>3</v>
      </c>
      <c r="BZ5" s="35">
        <f t="shared" si="4"/>
        <v>1</v>
      </c>
      <c r="CA5" s="35">
        <v>8</v>
      </c>
      <c r="CB5" s="35"/>
      <c r="CC5" s="35"/>
      <c r="CD5" s="35"/>
      <c r="CE5" s="35"/>
      <c r="CF5" s="53"/>
      <c r="CG5" s="35"/>
      <c r="CH5" s="35"/>
      <c r="CI5" s="35"/>
      <c r="CJ5" s="35"/>
      <c r="CK5" s="35"/>
      <c r="CL5" s="35">
        <f t="shared" si="5"/>
        <v>0</v>
      </c>
      <c r="CM5" s="35"/>
      <c r="CN5" s="35"/>
      <c r="CO5" s="35"/>
      <c r="CP5" s="35"/>
      <c r="CQ5" s="53"/>
      <c r="CR5" s="35"/>
      <c r="CS5" s="35"/>
      <c r="CT5" s="35"/>
      <c r="CU5" s="35"/>
      <c r="CV5" s="35"/>
      <c r="CW5" s="35">
        <f t="shared" si="6"/>
        <v>0</v>
      </c>
      <c r="CX5" s="35">
        <v>101</v>
      </c>
      <c r="CY5" s="35">
        <v>4</v>
      </c>
      <c r="CZ5" s="35"/>
      <c r="DA5" s="35"/>
      <c r="DB5" s="53"/>
      <c r="DC5" s="35"/>
      <c r="DD5" s="35"/>
      <c r="DE5" s="35"/>
      <c r="DF5" s="35"/>
      <c r="DG5" s="35"/>
      <c r="DH5" s="35">
        <f t="shared" si="7"/>
        <v>4</v>
      </c>
    </row>
    <row r="6" spans="1:112" ht="16.5" x14ac:dyDescent="0.3">
      <c r="A6" s="12" t="s">
        <v>77</v>
      </c>
      <c r="B6" s="12" t="s">
        <v>11</v>
      </c>
      <c r="C6" s="12" t="s">
        <v>12</v>
      </c>
      <c r="D6" s="12" t="s">
        <v>13</v>
      </c>
      <c r="E6" s="12" t="s">
        <v>14</v>
      </c>
      <c r="F6" s="12" t="s">
        <v>11</v>
      </c>
      <c r="G6" s="12" t="s">
        <v>12</v>
      </c>
      <c r="H6" s="12" t="s">
        <v>13</v>
      </c>
      <c r="I6" s="12" t="s">
        <v>14</v>
      </c>
      <c r="J6" s="12" t="s">
        <v>11</v>
      </c>
      <c r="K6" s="12" t="s">
        <v>12</v>
      </c>
      <c r="L6" s="12" t="s">
        <v>13</v>
      </c>
      <c r="M6" s="12" t="s">
        <v>14</v>
      </c>
      <c r="N6" s="12" t="s">
        <v>11</v>
      </c>
      <c r="O6" s="12" t="s">
        <v>12</v>
      </c>
      <c r="P6" s="12" t="s">
        <v>13</v>
      </c>
      <c r="Q6" s="12" t="s">
        <v>14</v>
      </c>
      <c r="V6" t="s">
        <v>61</v>
      </c>
      <c r="X6" s="15" t="s">
        <v>75</v>
      </c>
      <c r="Y6" t="s">
        <v>78</v>
      </c>
      <c r="AK6" s="34"/>
      <c r="AL6" s="34"/>
      <c r="AM6" s="34">
        <v>4</v>
      </c>
      <c r="AN6" s="34">
        <f t="shared" si="0"/>
        <v>2</v>
      </c>
      <c r="AO6" s="34">
        <v>8</v>
      </c>
      <c r="AP6" s="34"/>
      <c r="AQ6" s="34"/>
      <c r="AR6" s="58"/>
      <c r="AS6" s="58"/>
      <c r="AT6" s="51"/>
      <c r="AU6" s="34"/>
      <c r="AV6" s="34"/>
      <c r="AW6" s="34"/>
      <c r="AX6" s="34"/>
      <c r="AY6" s="34"/>
      <c r="AZ6" s="34">
        <f t="shared" si="1"/>
        <v>0</v>
      </c>
      <c r="BA6" s="34"/>
      <c r="BB6" s="34"/>
      <c r="BC6" s="33">
        <v>1103</v>
      </c>
      <c r="BD6" s="33">
        <v>1</v>
      </c>
      <c r="BE6" s="52">
        <v>1001</v>
      </c>
      <c r="BF6" s="33">
        <v>1</v>
      </c>
      <c r="BG6" s="33">
        <v>1103</v>
      </c>
      <c r="BH6" s="33">
        <v>1</v>
      </c>
      <c r="BI6" s="34"/>
      <c r="BJ6" s="34"/>
      <c r="BK6" s="34">
        <f t="shared" si="2"/>
        <v>3</v>
      </c>
      <c r="BL6" s="34">
        <v>102</v>
      </c>
      <c r="BM6" s="34">
        <v>3</v>
      </c>
      <c r="BN6" s="58"/>
      <c r="BO6" s="58"/>
      <c r="BP6" s="51"/>
      <c r="BQ6" s="34"/>
      <c r="BR6" s="34"/>
      <c r="BS6" s="34"/>
      <c r="BT6" s="34"/>
      <c r="BU6" s="34"/>
      <c r="BV6" s="34">
        <f t="shared" si="3"/>
        <v>3</v>
      </c>
      <c r="BW6" s="34"/>
      <c r="BX6" s="34"/>
      <c r="BY6" s="34">
        <v>4</v>
      </c>
      <c r="BZ6" s="34">
        <f t="shared" si="4"/>
        <v>2</v>
      </c>
      <c r="CA6" s="34">
        <v>8</v>
      </c>
      <c r="CB6" s="34"/>
      <c r="CC6" s="34"/>
      <c r="CD6" s="58"/>
      <c r="CE6" s="58"/>
      <c r="CF6" s="51"/>
      <c r="CG6" s="34"/>
      <c r="CH6" s="34"/>
      <c r="CI6" s="34"/>
      <c r="CJ6" s="34"/>
      <c r="CK6" s="34"/>
      <c r="CL6" s="34">
        <f t="shared" si="5"/>
        <v>0</v>
      </c>
      <c r="CM6" s="34"/>
      <c r="CN6" s="34"/>
      <c r="CO6" s="33">
        <v>1103</v>
      </c>
      <c r="CP6" s="33">
        <v>1</v>
      </c>
      <c r="CQ6" s="52">
        <v>1001</v>
      </c>
      <c r="CR6" s="33">
        <v>1</v>
      </c>
      <c r="CS6" s="33">
        <v>1103</v>
      </c>
      <c r="CT6" s="33">
        <v>1</v>
      </c>
      <c r="CU6" s="34"/>
      <c r="CV6" s="34"/>
      <c r="CW6" s="34">
        <f t="shared" si="6"/>
        <v>3</v>
      </c>
      <c r="CX6" s="34">
        <v>102</v>
      </c>
      <c r="CY6" s="34">
        <v>3</v>
      </c>
      <c r="CZ6" s="58"/>
      <c r="DA6" s="58"/>
      <c r="DB6" s="51"/>
      <c r="DC6" s="34"/>
      <c r="DD6" s="34"/>
      <c r="DE6" s="34"/>
      <c r="DF6" s="34"/>
      <c r="DG6" s="34"/>
      <c r="DH6" s="34">
        <f t="shared" si="7"/>
        <v>3</v>
      </c>
    </row>
    <row r="7" spans="1:112" x14ac:dyDescent="0.3">
      <c r="A7">
        <v>1</v>
      </c>
      <c r="B7" s="16">
        <f>(1-(1-B$2/$F$2)^3)*$A7</f>
        <v>0.54249167613497595</v>
      </c>
      <c r="C7" s="16">
        <f t="shared" ref="C7:E22" si="8">(1-(1-C$2/$F$2)^3)*$A7</f>
        <v>0.96872373186775895</v>
      </c>
      <c r="D7" s="16">
        <f t="shared" si="8"/>
        <v>0.191726839701093</v>
      </c>
      <c r="E7" s="16">
        <f t="shared" si="8"/>
        <v>5.0495262739160399E-2</v>
      </c>
      <c r="G7">
        <f>A7-SUM(H7:I7)</f>
        <v>1</v>
      </c>
      <c r="H7">
        <f>INT(D7)</f>
        <v>0</v>
      </c>
      <c r="I7">
        <f>INT(E7)</f>
        <v>0</v>
      </c>
      <c r="N7">
        <f>F7+J7</f>
        <v>0</v>
      </c>
      <c r="O7">
        <f>A7-SUM(P7:Q7)</f>
        <v>1</v>
      </c>
      <c r="P7">
        <f t="shared" ref="P7:Q7" si="9">H7+L7</f>
        <v>0</v>
      </c>
      <c r="Q7">
        <f t="shared" si="9"/>
        <v>0</v>
      </c>
      <c r="V7" t="s">
        <v>61</v>
      </c>
      <c r="X7" s="15" t="s">
        <v>75</v>
      </c>
      <c r="Y7" t="s">
        <v>79</v>
      </c>
      <c r="AK7" s="33"/>
      <c r="AL7" s="33"/>
      <c r="AM7" s="33">
        <v>5</v>
      </c>
      <c r="AN7" s="33">
        <f t="shared" si="0"/>
        <v>2</v>
      </c>
      <c r="AO7" s="33">
        <v>8</v>
      </c>
      <c r="AP7" s="33"/>
      <c r="AQ7" s="33"/>
      <c r="AR7" s="33"/>
      <c r="AS7" s="33"/>
      <c r="AT7" s="52"/>
      <c r="AU7" s="33"/>
      <c r="AV7" s="33"/>
      <c r="AW7" s="33"/>
      <c r="AX7" s="33"/>
      <c r="AY7" s="33"/>
      <c r="AZ7" s="33">
        <f t="shared" si="1"/>
        <v>0</v>
      </c>
      <c r="BA7" s="33"/>
      <c r="BB7" s="33"/>
      <c r="BC7" s="33"/>
      <c r="BD7" s="33"/>
      <c r="BE7" s="52"/>
      <c r="BF7" s="33"/>
      <c r="BG7" s="33"/>
      <c r="BH7" s="33"/>
      <c r="BI7" s="33"/>
      <c r="BJ7" s="33"/>
      <c r="BK7" s="33">
        <f t="shared" si="2"/>
        <v>0</v>
      </c>
      <c r="BL7" s="33">
        <v>102</v>
      </c>
      <c r="BM7" s="33">
        <v>3</v>
      </c>
      <c r="BN7" s="33">
        <v>1103</v>
      </c>
      <c r="BO7" s="33">
        <v>1</v>
      </c>
      <c r="BP7" s="52">
        <v>1001</v>
      </c>
      <c r="BQ7" s="33">
        <v>1</v>
      </c>
      <c r="BR7" s="33">
        <v>1103</v>
      </c>
      <c r="BS7" s="33">
        <v>1</v>
      </c>
      <c r="BT7" s="33"/>
      <c r="BU7" s="33"/>
      <c r="BV7" s="33">
        <f t="shared" si="3"/>
        <v>6</v>
      </c>
      <c r="BW7" s="33"/>
      <c r="BX7" s="33"/>
      <c r="BY7" s="33">
        <v>5</v>
      </c>
      <c r="BZ7" s="33">
        <f t="shared" si="4"/>
        <v>2</v>
      </c>
      <c r="CA7" s="33">
        <v>8</v>
      </c>
      <c r="CB7" s="33"/>
      <c r="CC7" s="33"/>
      <c r="CD7" s="33"/>
      <c r="CE7" s="33"/>
      <c r="CF7" s="52"/>
      <c r="CG7" s="33"/>
      <c r="CH7" s="33"/>
      <c r="CI7" s="33"/>
      <c r="CJ7" s="33"/>
      <c r="CK7" s="33"/>
      <c r="CL7" s="33">
        <f t="shared" si="5"/>
        <v>0</v>
      </c>
      <c r="CM7" s="33"/>
      <c r="CN7" s="33"/>
      <c r="CO7" s="33"/>
      <c r="CP7" s="33"/>
      <c r="CQ7" s="52"/>
      <c r="CR7" s="33"/>
      <c r="CS7" s="33"/>
      <c r="CT7" s="33"/>
      <c r="CU7" s="33"/>
      <c r="CV7" s="33"/>
      <c r="CW7" s="33">
        <f t="shared" si="6"/>
        <v>0</v>
      </c>
      <c r="CX7" s="33">
        <v>102</v>
      </c>
      <c r="CY7" s="33">
        <v>3</v>
      </c>
      <c r="CZ7" s="33">
        <v>1103</v>
      </c>
      <c r="DA7" s="33">
        <v>1</v>
      </c>
      <c r="DB7" s="52">
        <v>1001</v>
      </c>
      <c r="DC7" s="33">
        <v>1</v>
      </c>
      <c r="DD7" s="33">
        <v>1103</v>
      </c>
      <c r="DE7" s="33">
        <v>1</v>
      </c>
      <c r="DF7" s="33"/>
      <c r="DG7" s="33"/>
      <c r="DH7" s="33">
        <f t="shared" si="7"/>
        <v>6</v>
      </c>
    </row>
    <row r="8" spans="1:112" ht="14.5" thickBot="1" x14ac:dyDescent="0.35">
      <c r="A8">
        <v>2</v>
      </c>
      <c r="B8" s="16">
        <f t="shared" ref="B8:E28" si="10">(1-(1-B$2/$F$2)^3)*$A8</f>
        <v>1.0849833522699499</v>
      </c>
      <c r="C8" s="16">
        <f t="shared" si="8"/>
        <v>1.9374474637355199</v>
      </c>
      <c r="D8" s="16">
        <f t="shared" si="8"/>
        <v>0.383453679402186</v>
      </c>
      <c r="E8" s="16">
        <f t="shared" si="8"/>
        <v>0.10099052547832101</v>
      </c>
      <c r="G8">
        <f t="shared" ref="G8:G28" si="11">A8-SUM(H8:I8)</f>
        <v>2</v>
      </c>
      <c r="H8">
        <f t="shared" ref="H8:H28" si="12">INT(D8)</f>
        <v>0</v>
      </c>
      <c r="I8">
        <f t="shared" ref="I8:I28" si="13">INT(E8)</f>
        <v>0</v>
      </c>
      <c r="N8">
        <f t="shared" ref="N8:N26" si="14">F8+J8</f>
        <v>0</v>
      </c>
      <c r="O8">
        <f t="shared" ref="O8:O28" si="15">A8-SUM(P8:Q8)</f>
        <v>2</v>
      </c>
      <c r="P8">
        <f t="shared" ref="P8:P26" si="16">H8+L8</f>
        <v>0</v>
      </c>
      <c r="Q8">
        <f t="shared" ref="Q8:Q26" si="17">I8+M8</f>
        <v>0</v>
      </c>
      <c r="V8" t="s">
        <v>61</v>
      </c>
      <c r="W8" t="s">
        <v>80</v>
      </c>
      <c r="X8" s="14" t="s">
        <v>66</v>
      </c>
      <c r="Y8" t="s">
        <v>81</v>
      </c>
      <c r="AK8" s="35"/>
      <c r="AL8" s="35"/>
      <c r="AM8" s="35">
        <v>6</v>
      </c>
      <c r="AN8" s="35">
        <f t="shared" si="0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1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2"/>
        <v>0</v>
      </c>
      <c r="BL8" s="55">
        <v>102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3"/>
        <v>4</v>
      </c>
      <c r="BW8" s="35"/>
      <c r="BX8" s="35"/>
      <c r="BY8" s="35">
        <v>6</v>
      </c>
      <c r="BZ8" s="35">
        <f t="shared" si="4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5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6"/>
        <v>0</v>
      </c>
      <c r="CX8" s="55">
        <v>102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7"/>
        <v>4</v>
      </c>
    </row>
    <row r="9" spans="1:112" x14ac:dyDescent="0.3">
      <c r="A9">
        <v>3</v>
      </c>
      <c r="B9" s="16">
        <f t="shared" si="10"/>
        <v>1.62747502840493</v>
      </c>
      <c r="C9" s="16">
        <f t="shared" si="8"/>
        <v>2.9061711956032799</v>
      </c>
      <c r="D9" s="16">
        <f t="shared" si="8"/>
        <v>0.57518051910327805</v>
      </c>
      <c r="E9" s="16">
        <f t="shared" si="8"/>
        <v>0.15148578821748099</v>
      </c>
      <c r="G9">
        <f t="shared" si="11"/>
        <v>3</v>
      </c>
      <c r="H9">
        <f t="shared" si="12"/>
        <v>0</v>
      </c>
      <c r="I9">
        <f t="shared" si="13"/>
        <v>0</v>
      </c>
      <c r="N9">
        <f t="shared" si="14"/>
        <v>0</v>
      </c>
      <c r="O9">
        <f t="shared" si="15"/>
        <v>3</v>
      </c>
      <c r="P9">
        <f t="shared" si="16"/>
        <v>0</v>
      </c>
      <c r="Q9">
        <f t="shared" si="17"/>
        <v>0</v>
      </c>
      <c r="V9" t="s">
        <v>61</v>
      </c>
      <c r="W9" t="s">
        <v>80</v>
      </c>
      <c r="X9" s="14" t="s">
        <v>66</v>
      </c>
      <c r="Y9" t="s">
        <v>82</v>
      </c>
      <c r="AK9" s="34"/>
      <c r="AL9" s="34"/>
      <c r="AM9" s="34">
        <v>7</v>
      </c>
      <c r="AN9" s="34">
        <f t="shared" si="0"/>
        <v>3</v>
      </c>
      <c r="AO9" s="34">
        <v>8</v>
      </c>
      <c r="AP9" s="34"/>
      <c r="AQ9" s="34"/>
      <c r="AR9" s="34"/>
      <c r="AS9" s="34"/>
      <c r="AT9" s="51"/>
      <c r="AU9" s="34"/>
      <c r="AV9" s="34"/>
      <c r="AW9" s="34"/>
      <c r="AX9" s="34"/>
      <c r="AY9" s="34"/>
      <c r="AZ9" s="34">
        <f t="shared" si="1"/>
        <v>0</v>
      </c>
      <c r="BA9" s="34"/>
      <c r="BB9" s="34"/>
      <c r="BC9" s="33">
        <v>1103</v>
      </c>
      <c r="BD9" s="33">
        <v>1</v>
      </c>
      <c r="BE9" s="52">
        <v>1001</v>
      </c>
      <c r="BF9" s="33">
        <v>1</v>
      </c>
      <c r="BG9" s="33">
        <v>1103</v>
      </c>
      <c r="BH9" s="33">
        <v>1</v>
      </c>
      <c r="BI9" s="34"/>
      <c r="BJ9" s="34"/>
      <c r="BK9" s="34">
        <f t="shared" si="2"/>
        <v>3</v>
      </c>
      <c r="BL9" s="34">
        <v>103</v>
      </c>
      <c r="BM9" s="34">
        <v>5</v>
      </c>
      <c r="BN9" s="34"/>
      <c r="BO9" s="34"/>
      <c r="BP9" s="51"/>
      <c r="BQ9" s="34"/>
      <c r="BR9" s="34"/>
      <c r="BS9" s="34"/>
      <c r="BT9" s="34"/>
      <c r="BU9" s="34"/>
      <c r="BV9" s="34">
        <f t="shared" si="3"/>
        <v>5</v>
      </c>
      <c r="BW9" s="34"/>
      <c r="BX9" s="34"/>
      <c r="BY9" s="34">
        <v>7</v>
      </c>
      <c r="BZ9" s="34">
        <f t="shared" si="4"/>
        <v>3</v>
      </c>
      <c r="CA9" s="34">
        <v>8</v>
      </c>
      <c r="CB9" s="34"/>
      <c r="CC9" s="34"/>
      <c r="CD9" s="34"/>
      <c r="CE9" s="34"/>
      <c r="CF9" s="51"/>
      <c r="CG9" s="34"/>
      <c r="CH9" s="34"/>
      <c r="CI9" s="34"/>
      <c r="CJ9" s="34"/>
      <c r="CK9" s="34"/>
      <c r="CL9" s="34">
        <f t="shared" si="5"/>
        <v>0</v>
      </c>
      <c r="CM9" s="34"/>
      <c r="CN9" s="34"/>
      <c r="CO9" s="33">
        <v>1103</v>
      </c>
      <c r="CP9" s="33">
        <v>1</v>
      </c>
      <c r="CQ9" s="52">
        <v>1001</v>
      </c>
      <c r="CR9" s="33">
        <v>1</v>
      </c>
      <c r="CS9" s="33">
        <v>1103</v>
      </c>
      <c r="CT9" s="33">
        <v>1</v>
      </c>
      <c r="CU9" s="34"/>
      <c r="CV9" s="34"/>
      <c r="CW9" s="34">
        <f t="shared" si="6"/>
        <v>3</v>
      </c>
      <c r="CX9" s="34">
        <v>103</v>
      </c>
      <c r="CY9" s="34">
        <v>5</v>
      </c>
      <c r="CZ9" s="34"/>
      <c r="DA9" s="34"/>
      <c r="DB9" s="51"/>
      <c r="DC9" s="34"/>
      <c r="DD9" s="34"/>
      <c r="DE9" s="34"/>
      <c r="DF9" s="34"/>
      <c r="DG9" s="34"/>
      <c r="DH9" s="34">
        <f t="shared" si="7"/>
        <v>5</v>
      </c>
    </row>
    <row r="10" spans="1:112" x14ac:dyDescent="0.3">
      <c r="A10">
        <v>4</v>
      </c>
      <c r="B10" s="16">
        <f t="shared" si="10"/>
        <v>2.1699667045398998</v>
      </c>
      <c r="C10" s="16">
        <f t="shared" si="8"/>
        <v>3.8748949274710398</v>
      </c>
      <c r="D10" s="16">
        <f t="shared" si="8"/>
        <v>0.766907358804371</v>
      </c>
      <c r="E10" s="16">
        <f t="shared" si="8"/>
        <v>0.20198105095664201</v>
      </c>
      <c r="G10">
        <f t="shared" si="11"/>
        <v>4</v>
      </c>
      <c r="H10">
        <f t="shared" si="12"/>
        <v>0</v>
      </c>
      <c r="I10">
        <f t="shared" si="13"/>
        <v>0</v>
      </c>
      <c r="N10">
        <f t="shared" si="14"/>
        <v>0</v>
      </c>
      <c r="O10">
        <f t="shared" si="15"/>
        <v>4</v>
      </c>
      <c r="P10">
        <f t="shared" si="16"/>
        <v>0</v>
      </c>
      <c r="Q10">
        <f t="shared" si="17"/>
        <v>0</v>
      </c>
      <c r="V10" t="s">
        <v>61</v>
      </c>
      <c r="W10" t="s">
        <v>80</v>
      </c>
      <c r="X10" s="15" t="s">
        <v>75</v>
      </c>
      <c r="Y10" t="s">
        <v>83</v>
      </c>
      <c r="AK10" s="33"/>
      <c r="AL10" s="33"/>
      <c r="AM10" s="33">
        <v>8</v>
      </c>
      <c r="AN10" s="33">
        <f t="shared" si="0"/>
        <v>3</v>
      </c>
      <c r="AO10" s="33">
        <v>8</v>
      </c>
      <c r="AP10" s="33"/>
      <c r="AQ10" s="33"/>
      <c r="AR10" s="33"/>
      <c r="AS10" s="33"/>
      <c r="AT10" s="52"/>
      <c r="AU10" s="33"/>
      <c r="AV10" s="33"/>
      <c r="AW10" s="33"/>
      <c r="AX10" s="33"/>
      <c r="AY10" s="33"/>
      <c r="AZ10" s="33">
        <f t="shared" si="1"/>
        <v>0</v>
      </c>
      <c r="BA10" s="33"/>
      <c r="BB10" s="33"/>
      <c r="BC10" s="33"/>
      <c r="BD10" s="33"/>
      <c r="BE10" s="52"/>
      <c r="BF10" s="33"/>
      <c r="BG10" s="33"/>
      <c r="BH10" s="33"/>
      <c r="BI10" s="33"/>
      <c r="BJ10" s="33"/>
      <c r="BK10" s="33">
        <f t="shared" si="2"/>
        <v>0</v>
      </c>
      <c r="BL10" s="33">
        <v>103</v>
      </c>
      <c r="BM10" s="33">
        <v>2</v>
      </c>
      <c r="BN10" s="33">
        <v>1103</v>
      </c>
      <c r="BO10" s="33">
        <v>1</v>
      </c>
      <c r="BP10" s="52">
        <v>1001</v>
      </c>
      <c r="BQ10" s="33">
        <v>1</v>
      </c>
      <c r="BR10" s="33">
        <v>1103</v>
      </c>
      <c r="BS10" s="33">
        <v>1</v>
      </c>
      <c r="BT10" s="33"/>
      <c r="BU10" s="33"/>
      <c r="BV10" s="33">
        <f t="shared" si="3"/>
        <v>5</v>
      </c>
      <c r="BW10" s="33"/>
      <c r="BX10" s="33"/>
      <c r="BY10" s="33">
        <v>8</v>
      </c>
      <c r="BZ10" s="33">
        <f t="shared" si="4"/>
        <v>3</v>
      </c>
      <c r="CA10" s="33">
        <v>8</v>
      </c>
      <c r="CB10" s="33"/>
      <c r="CC10" s="33"/>
      <c r="CD10" s="33"/>
      <c r="CE10" s="33"/>
      <c r="CF10" s="52"/>
      <c r="CG10" s="33"/>
      <c r="CH10" s="33"/>
      <c r="CI10" s="33"/>
      <c r="CJ10" s="33"/>
      <c r="CK10" s="33"/>
      <c r="CL10" s="33">
        <f t="shared" si="5"/>
        <v>0</v>
      </c>
      <c r="CM10" s="33"/>
      <c r="CN10" s="33"/>
      <c r="CO10" s="33"/>
      <c r="CP10" s="33"/>
      <c r="CQ10" s="52"/>
      <c r="CR10" s="33"/>
      <c r="CS10" s="33"/>
      <c r="CT10" s="33"/>
      <c r="CU10" s="33"/>
      <c r="CV10" s="33"/>
      <c r="CW10" s="33">
        <f t="shared" si="6"/>
        <v>0</v>
      </c>
      <c r="CX10" s="33">
        <v>103</v>
      </c>
      <c r="CY10" s="33">
        <v>2</v>
      </c>
      <c r="CZ10" s="33">
        <v>1103</v>
      </c>
      <c r="DA10" s="33">
        <v>1</v>
      </c>
      <c r="DB10" s="52">
        <v>1002</v>
      </c>
      <c r="DC10" s="33">
        <v>1</v>
      </c>
      <c r="DD10" s="33">
        <v>1103</v>
      </c>
      <c r="DE10" s="33">
        <v>1</v>
      </c>
      <c r="DF10" s="33"/>
      <c r="DG10" s="33"/>
      <c r="DH10" s="33">
        <f t="shared" si="7"/>
        <v>5</v>
      </c>
    </row>
    <row r="11" spans="1:112" ht="14.5" thickBot="1" x14ac:dyDescent="0.35">
      <c r="A11">
        <v>5</v>
      </c>
      <c r="B11" s="16">
        <f t="shared" si="10"/>
        <v>2.7124583806748799</v>
      </c>
      <c r="C11" s="16">
        <f t="shared" si="8"/>
        <v>4.84361865933879</v>
      </c>
      <c r="D11" s="16">
        <f t="shared" si="8"/>
        <v>0.95863419850546405</v>
      </c>
      <c r="E11" s="16">
        <f t="shared" si="8"/>
        <v>0.25247631369580198</v>
      </c>
      <c r="G11">
        <f t="shared" si="11"/>
        <v>5</v>
      </c>
      <c r="H11">
        <f t="shared" si="12"/>
        <v>0</v>
      </c>
      <c r="I11">
        <f t="shared" si="13"/>
        <v>0</v>
      </c>
      <c r="N11">
        <f t="shared" si="14"/>
        <v>0</v>
      </c>
      <c r="O11">
        <f t="shared" si="15"/>
        <v>5</v>
      </c>
      <c r="P11">
        <f t="shared" si="16"/>
        <v>0</v>
      </c>
      <c r="Q11">
        <f t="shared" si="17"/>
        <v>0</v>
      </c>
      <c r="V11" t="s">
        <v>61</v>
      </c>
      <c r="W11" t="s">
        <v>80</v>
      </c>
      <c r="X11" s="15" t="s">
        <v>75</v>
      </c>
      <c r="Y11" t="s">
        <v>84</v>
      </c>
      <c r="AK11" s="35"/>
      <c r="AL11" s="35"/>
      <c r="AM11" s="35">
        <v>9</v>
      </c>
      <c r="AN11" s="35">
        <f t="shared" si="0"/>
        <v>3</v>
      </c>
      <c r="AO11" s="35">
        <v>8</v>
      </c>
      <c r="AP11" s="35"/>
      <c r="AQ11" s="35"/>
      <c r="AR11" s="35"/>
      <c r="AS11" s="35"/>
      <c r="AT11" s="53"/>
      <c r="AU11" s="35"/>
      <c r="AV11" s="35"/>
      <c r="AW11" s="35"/>
      <c r="AX11" s="35"/>
      <c r="AY11" s="35"/>
      <c r="AZ11" s="35">
        <f t="shared" si="1"/>
        <v>0</v>
      </c>
      <c r="BA11" s="35"/>
      <c r="BB11" s="35"/>
      <c r="BC11" s="35"/>
      <c r="BD11" s="35"/>
      <c r="BE11" s="53"/>
      <c r="BF11" s="35"/>
      <c r="BG11" s="35"/>
      <c r="BH11" s="35"/>
      <c r="BI11" s="35"/>
      <c r="BJ11" s="35"/>
      <c r="BK11" s="35">
        <f t="shared" si="2"/>
        <v>0</v>
      </c>
      <c r="BL11" s="35">
        <v>103</v>
      </c>
      <c r="BM11" s="35">
        <v>5</v>
      </c>
      <c r="BN11" s="35"/>
      <c r="BO11" s="35"/>
      <c r="BP11" s="53"/>
      <c r="BQ11" s="35"/>
      <c r="BR11" s="35"/>
      <c r="BS11" s="35"/>
      <c r="BT11" s="35"/>
      <c r="BU11" s="35"/>
      <c r="BV11" s="35">
        <f t="shared" si="3"/>
        <v>5</v>
      </c>
      <c r="BW11" s="35"/>
      <c r="BX11" s="35"/>
      <c r="BY11" s="35">
        <v>9</v>
      </c>
      <c r="BZ11" s="35">
        <f t="shared" si="4"/>
        <v>3</v>
      </c>
      <c r="CA11" s="35">
        <v>8</v>
      </c>
      <c r="CB11" s="35"/>
      <c r="CC11" s="35"/>
      <c r="CD11" s="35"/>
      <c r="CE11" s="35"/>
      <c r="CF11" s="53"/>
      <c r="CG11" s="35"/>
      <c r="CH11" s="35"/>
      <c r="CI11" s="35"/>
      <c r="CJ11" s="35"/>
      <c r="CK11" s="35"/>
      <c r="CL11" s="35">
        <f t="shared" si="5"/>
        <v>0</v>
      </c>
      <c r="CM11" s="35"/>
      <c r="CN11" s="35"/>
      <c r="CO11" s="35"/>
      <c r="CP11" s="35"/>
      <c r="CQ11" s="53"/>
      <c r="CR11" s="35"/>
      <c r="CS11" s="35"/>
      <c r="CT11" s="35"/>
      <c r="CU11" s="35"/>
      <c r="CV11" s="35"/>
      <c r="CW11" s="35">
        <f t="shared" si="6"/>
        <v>0</v>
      </c>
      <c r="CX11" s="35">
        <v>103</v>
      </c>
      <c r="CY11" s="35">
        <v>5</v>
      </c>
      <c r="CZ11" s="35"/>
      <c r="DA11" s="35"/>
      <c r="DB11" s="53"/>
      <c r="DC11" s="35"/>
      <c r="DD11" s="35"/>
      <c r="DE11" s="35"/>
      <c r="DF11" s="35"/>
      <c r="DG11" s="35"/>
      <c r="DH11" s="35">
        <f t="shared" si="7"/>
        <v>5</v>
      </c>
    </row>
    <row r="12" spans="1:112" x14ac:dyDescent="0.3">
      <c r="A12">
        <v>6</v>
      </c>
      <c r="B12" s="16">
        <f t="shared" si="10"/>
        <v>3.2549500568098599</v>
      </c>
      <c r="C12" s="16">
        <f t="shared" si="8"/>
        <v>5.8123423912065499</v>
      </c>
      <c r="D12" s="16">
        <f t="shared" si="8"/>
        <v>1.1503610382065601</v>
      </c>
      <c r="E12" s="16">
        <f t="shared" si="8"/>
        <v>0.30297157643496198</v>
      </c>
      <c r="G12">
        <f t="shared" si="11"/>
        <v>5</v>
      </c>
      <c r="H12">
        <f t="shared" si="12"/>
        <v>1</v>
      </c>
      <c r="I12">
        <f t="shared" si="13"/>
        <v>0</v>
      </c>
      <c r="N12">
        <f t="shared" si="14"/>
        <v>0</v>
      </c>
      <c r="O12">
        <f t="shared" si="15"/>
        <v>5</v>
      </c>
      <c r="P12">
        <f t="shared" si="16"/>
        <v>1</v>
      </c>
      <c r="Q12">
        <f t="shared" si="17"/>
        <v>0</v>
      </c>
      <c r="V12" t="s">
        <v>61</v>
      </c>
      <c r="W12" t="s">
        <v>80</v>
      </c>
      <c r="X12" s="15" t="s">
        <v>75</v>
      </c>
      <c r="Y12" t="s">
        <v>85</v>
      </c>
      <c r="AK12" s="34"/>
      <c r="AL12" s="34"/>
      <c r="AM12" s="34">
        <v>10</v>
      </c>
      <c r="AN12" s="34">
        <f t="shared" si="0"/>
        <v>4</v>
      </c>
      <c r="AO12" s="34">
        <v>8</v>
      </c>
      <c r="AP12" s="34"/>
      <c r="AQ12" s="34"/>
      <c r="AR12" s="58"/>
      <c r="AS12" s="34"/>
      <c r="AT12" s="51"/>
      <c r="AU12" s="34"/>
      <c r="AV12" s="34"/>
      <c r="AW12" s="34"/>
      <c r="AX12" s="34"/>
      <c r="AY12" s="34"/>
      <c r="AZ12" s="34">
        <f t="shared" si="1"/>
        <v>0</v>
      </c>
      <c r="BA12" s="34">
        <v>101</v>
      </c>
      <c r="BB12" s="34">
        <v>2</v>
      </c>
      <c r="BC12" s="58">
        <v>1204</v>
      </c>
      <c r="BD12" s="34">
        <v>1</v>
      </c>
      <c r="BE12" s="51"/>
      <c r="BF12" s="34"/>
      <c r="BG12" s="34">
        <v>101</v>
      </c>
      <c r="BH12" s="34">
        <v>2</v>
      </c>
      <c r="BI12" s="34"/>
      <c r="BJ12" s="34"/>
      <c r="BK12" s="34">
        <f t="shared" si="2"/>
        <v>5</v>
      </c>
      <c r="BL12" s="34"/>
      <c r="BM12" s="34"/>
      <c r="BN12" s="33">
        <v>1103</v>
      </c>
      <c r="BO12" s="33">
        <v>1</v>
      </c>
      <c r="BP12" s="52">
        <v>1001</v>
      </c>
      <c r="BQ12" s="33">
        <v>1</v>
      </c>
      <c r="BR12" s="33">
        <v>1103</v>
      </c>
      <c r="BS12" s="33">
        <v>1</v>
      </c>
      <c r="BT12" s="34"/>
      <c r="BU12" s="34"/>
      <c r="BV12" s="34">
        <f t="shared" si="3"/>
        <v>3</v>
      </c>
      <c r="BW12" s="34"/>
      <c r="BX12" s="34"/>
      <c r="BY12" s="34">
        <v>10</v>
      </c>
      <c r="BZ12" s="34">
        <f t="shared" si="4"/>
        <v>4</v>
      </c>
      <c r="CA12" s="34">
        <v>8</v>
      </c>
      <c r="CB12" s="34"/>
      <c r="CC12" s="34"/>
      <c r="CD12" s="58"/>
      <c r="CE12" s="34"/>
      <c r="CF12" s="51"/>
      <c r="CG12" s="34"/>
      <c r="CH12" s="34"/>
      <c r="CI12" s="34"/>
      <c r="CJ12" s="34"/>
      <c r="CK12" s="34"/>
      <c r="CL12" s="34">
        <f t="shared" si="5"/>
        <v>0</v>
      </c>
      <c r="CM12" s="34">
        <v>101</v>
      </c>
      <c r="CN12" s="34">
        <v>2</v>
      </c>
      <c r="CO12" s="58">
        <v>1204</v>
      </c>
      <c r="CP12" s="34">
        <v>1</v>
      </c>
      <c r="CQ12" s="51"/>
      <c r="CR12" s="34"/>
      <c r="CS12" s="34">
        <v>101</v>
      </c>
      <c r="CT12" s="34">
        <v>2</v>
      </c>
      <c r="CU12" s="34"/>
      <c r="CV12" s="34"/>
      <c r="CW12" s="34">
        <f t="shared" si="6"/>
        <v>5</v>
      </c>
      <c r="CX12" s="34"/>
      <c r="CY12" s="34"/>
      <c r="CZ12" s="33">
        <v>1103</v>
      </c>
      <c r="DA12" s="33">
        <v>1</v>
      </c>
      <c r="DB12" s="52">
        <v>1001</v>
      </c>
      <c r="DC12" s="33">
        <v>1</v>
      </c>
      <c r="DD12" s="33">
        <v>1103</v>
      </c>
      <c r="DE12" s="33">
        <v>1</v>
      </c>
      <c r="DF12" s="34"/>
      <c r="DG12" s="34"/>
      <c r="DH12" s="34">
        <f t="shared" si="7"/>
        <v>3</v>
      </c>
    </row>
    <row r="13" spans="1:112" x14ac:dyDescent="0.3">
      <c r="A13">
        <v>7</v>
      </c>
      <c r="B13" s="16">
        <f t="shared" si="10"/>
        <v>3.7974417329448298</v>
      </c>
      <c r="C13" s="16">
        <f t="shared" si="8"/>
        <v>6.7810661230743099</v>
      </c>
      <c r="D13" s="16">
        <f t="shared" si="8"/>
        <v>1.3420878779076499</v>
      </c>
      <c r="E13" s="16">
        <f t="shared" si="8"/>
        <v>0.35346683917412303</v>
      </c>
      <c r="G13">
        <f t="shared" si="11"/>
        <v>6</v>
      </c>
      <c r="H13">
        <f t="shared" si="12"/>
        <v>1</v>
      </c>
      <c r="I13">
        <f t="shared" si="13"/>
        <v>0</v>
      </c>
      <c r="N13">
        <f t="shared" si="14"/>
        <v>0</v>
      </c>
      <c r="O13">
        <f t="shared" si="15"/>
        <v>6</v>
      </c>
      <c r="P13">
        <f t="shared" si="16"/>
        <v>1</v>
      </c>
      <c r="Q13">
        <f t="shared" si="17"/>
        <v>0</v>
      </c>
      <c r="V13" t="s">
        <v>61</v>
      </c>
      <c r="W13" t="s">
        <v>80</v>
      </c>
      <c r="X13" s="17" t="s">
        <v>86</v>
      </c>
      <c r="Y13" t="s">
        <v>87</v>
      </c>
      <c r="AK13" s="33"/>
      <c r="AL13" s="33"/>
      <c r="AM13" s="33">
        <v>11</v>
      </c>
      <c r="AN13" s="33">
        <f t="shared" si="0"/>
        <v>4</v>
      </c>
      <c r="AO13" s="33">
        <v>8</v>
      </c>
      <c r="AP13" s="33"/>
      <c r="AQ13" s="33"/>
      <c r="AR13" s="33"/>
      <c r="AS13" s="33"/>
      <c r="AT13" s="52"/>
      <c r="AU13" s="33"/>
      <c r="AV13" s="33"/>
      <c r="AW13" s="33"/>
      <c r="AX13" s="33"/>
      <c r="AY13" s="33"/>
      <c r="AZ13" s="33">
        <f t="shared" si="1"/>
        <v>0</v>
      </c>
      <c r="BA13" s="33">
        <v>101</v>
      </c>
      <c r="BB13" s="33">
        <v>2</v>
      </c>
      <c r="BC13" s="33">
        <v>1103</v>
      </c>
      <c r="BD13" s="33">
        <v>1</v>
      </c>
      <c r="BE13" s="52">
        <v>1001</v>
      </c>
      <c r="BF13" s="33">
        <v>1</v>
      </c>
      <c r="BG13" s="33">
        <v>1103</v>
      </c>
      <c r="BH13" s="33">
        <v>1</v>
      </c>
      <c r="BI13" s="33"/>
      <c r="BJ13" s="33"/>
      <c r="BK13" s="33">
        <f t="shared" si="2"/>
        <v>5</v>
      </c>
      <c r="BL13" s="33"/>
      <c r="BM13" s="33"/>
      <c r="BN13" s="33"/>
      <c r="BO13" s="33"/>
      <c r="BP13" s="52"/>
      <c r="BQ13" s="33"/>
      <c r="BR13" s="52"/>
      <c r="BS13" s="33"/>
      <c r="BT13" s="33"/>
      <c r="BU13" s="33"/>
      <c r="BV13" s="33">
        <f t="shared" si="3"/>
        <v>0</v>
      </c>
      <c r="BW13" s="33"/>
      <c r="BX13" s="33"/>
      <c r="BY13" s="33">
        <v>11</v>
      </c>
      <c r="BZ13" s="33">
        <f t="shared" si="4"/>
        <v>4</v>
      </c>
      <c r="CA13" s="33">
        <v>8</v>
      </c>
      <c r="CB13" s="33"/>
      <c r="CC13" s="33"/>
      <c r="CD13" s="33"/>
      <c r="CE13" s="33"/>
      <c r="CF13" s="52"/>
      <c r="CG13" s="33"/>
      <c r="CH13" s="33"/>
      <c r="CI13" s="33"/>
      <c r="CJ13" s="33"/>
      <c r="CK13" s="33"/>
      <c r="CL13" s="33">
        <f t="shared" si="5"/>
        <v>0</v>
      </c>
      <c r="CM13" s="33">
        <v>101</v>
      </c>
      <c r="CN13" s="33">
        <v>2</v>
      </c>
      <c r="CO13" s="33">
        <v>1103</v>
      </c>
      <c r="CP13" s="33">
        <v>1</v>
      </c>
      <c r="CQ13" s="52">
        <v>1001</v>
      </c>
      <c r="CR13" s="33">
        <v>1</v>
      </c>
      <c r="CS13" s="33">
        <v>1103</v>
      </c>
      <c r="CT13" s="33">
        <v>1</v>
      </c>
      <c r="CU13" s="33"/>
      <c r="CV13" s="33"/>
      <c r="CW13" s="33">
        <f t="shared" si="6"/>
        <v>5</v>
      </c>
      <c r="CX13" s="33"/>
      <c r="CY13" s="33"/>
      <c r="CZ13" s="33"/>
      <c r="DA13" s="33"/>
      <c r="DB13" s="52"/>
      <c r="DC13" s="33"/>
      <c r="DD13" s="52"/>
      <c r="DE13" s="33"/>
      <c r="DF13" s="33"/>
      <c r="DG13" s="33"/>
      <c r="DH13" s="33">
        <f t="shared" si="7"/>
        <v>0</v>
      </c>
    </row>
    <row r="14" spans="1:112" ht="14.5" thickBot="1" x14ac:dyDescent="0.35">
      <c r="A14">
        <v>8</v>
      </c>
      <c r="B14" s="16">
        <f t="shared" si="10"/>
        <v>4.3399334090798103</v>
      </c>
      <c r="C14" s="16">
        <f t="shared" si="8"/>
        <v>7.7497898549420698</v>
      </c>
      <c r="D14" s="16">
        <f t="shared" si="8"/>
        <v>1.53381471760874</v>
      </c>
      <c r="E14" s="16">
        <f t="shared" si="8"/>
        <v>0.40396210191328302</v>
      </c>
      <c r="G14">
        <f t="shared" si="11"/>
        <v>7</v>
      </c>
      <c r="H14">
        <f t="shared" si="12"/>
        <v>1</v>
      </c>
      <c r="I14">
        <f t="shared" si="13"/>
        <v>0</v>
      </c>
      <c r="N14">
        <f t="shared" si="14"/>
        <v>0</v>
      </c>
      <c r="O14">
        <f t="shared" si="15"/>
        <v>7</v>
      </c>
      <c r="P14">
        <f t="shared" si="16"/>
        <v>1</v>
      </c>
      <c r="Q14">
        <f t="shared" si="17"/>
        <v>0</v>
      </c>
      <c r="AK14" s="35"/>
      <c r="AL14" s="35"/>
      <c r="AM14" s="35">
        <v>12</v>
      </c>
      <c r="AN14" s="35">
        <f t="shared" si="0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X14" s="35"/>
      <c r="AY14" s="35"/>
      <c r="AZ14" s="35">
        <f t="shared" si="1"/>
        <v>0</v>
      </c>
      <c r="BA14" s="55">
        <v>101</v>
      </c>
      <c r="BB14" s="55">
        <v>2</v>
      </c>
      <c r="BC14" s="59">
        <v>1204</v>
      </c>
      <c r="BD14" s="55">
        <v>1</v>
      </c>
      <c r="BE14" s="56"/>
      <c r="BF14" s="55"/>
      <c r="BG14" s="55">
        <v>101</v>
      </c>
      <c r="BH14" s="55">
        <v>2</v>
      </c>
      <c r="BI14" s="35"/>
      <c r="BJ14" s="35"/>
      <c r="BK14" s="35">
        <f t="shared" si="2"/>
        <v>5</v>
      </c>
      <c r="BL14" s="55"/>
      <c r="BM14" s="55"/>
      <c r="BN14" s="59"/>
      <c r="BO14" s="55"/>
      <c r="BP14" s="56"/>
      <c r="BQ14" s="55"/>
      <c r="BR14" s="55"/>
      <c r="BS14" s="55"/>
      <c r="BT14" s="35"/>
      <c r="BU14" s="35"/>
      <c r="BV14" s="35">
        <f t="shared" si="3"/>
        <v>0</v>
      </c>
      <c r="BW14" s="35"/>
      <c r="BX14" s="35"/>
      <c r="BY14" s="35">
        <v>12</v>
      </c>
      <c r="BZ14" s="35">
        <f t="shared" si="4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J14" s="35"/>
      <c r="CK14" s="35"/>
      <c r="CL14" s="35">
        <f t="shared" si="5"/>
        <v>0</v>
      </c>
      <c r="CM14" s="55">
        <v>101</v>
      </c>
      <c r="CN14" s="55">
        <v>2</v>
      </c>
      <c r="CO14" s="59">
        <v>1204</v>
      </c>
      <c r="CP14" s="55">
        <v>1</v>
      </c>
      <c r="CQ14" s="56"/>
      <c r="CR14" s="55"/>
      <c r="CS14" s="55">
        <v>101</v>
      </c>
      <c r="CT14" s="55">
        <v>2</v>
      </c>
      <c r="CU14" s="35"/>
      <c r="CV14" s="35"/>
      <c r="CW14" s="35">
        <f t="shared" si="6"/>
        <v>5</v>
      </c>
      <c r="CX14" s="55"/>
      <c r="CY14" s="55"/>
      <c r="CZ14" s="59"/>
      <c r="DA14" s="55"/>
      <c r="DB14" s="56"/>
      <c r="DC14" s="55"/>
      <c r="DD14" s="55"/>
      <c r="DE14" s="55"/>
      <c r="DF14" s="35"/>
      <c r="DG14" s="35"/>
      <c r="DH14" s="35">
        <f t="shared" si="7"/>
        <v>0</v>
      </c>
    </row>
    <row r="15" spans="1:112" x14ac:dyDescent="0.3">
      <c r="A15">
        <v>9</v>
      </c>
      <c r="B15" s="16">
        <f t="shared" si="10"/>
        <v>4.8824250852147797</v>
      </c>
      <c r="C15" s="16">
        <f t="shared" si="8"/>
        <v>8.7185135868098307</v>
      </c>
      <c r="D15" s="16">
        <f t="shared" si="8"/>
        <v>1.72554155730984</v>
      </c>
      <c r="E15" s="16">
        <f t="shared" si="8"/>
        <v>0.45445736465244302</v>
      </c>
      <c r="G15">
        <f t="shared" si="11"/>
        <v>8</v>
      </c>
      <c r="H15">
        <f t="shared" si="12"/>
        <v>1</v>
      </c>
      <c r="I15">
        <f t="shared" si="13"/>
        <v>0</v>
      </c>
      <c r="N15">
        <f t="shared" si="14"/>
        <v>0</v>
      </c>
      <c r="O15">
        <f t="shared" si="15"/>
        <v>8</v>
      </c>
      <c r="P15">
        <f t="shared" si="16"/>
        <v>1</v>
      </c>
      <c r="Q15">
        <f t="shared" si="17"/>
        <v>0</v>
      </c>
      <c r="AK15" s="34"/>
      <c r="AL15" s="34"/>
      <c r="AM15" s="34">
        <v>13</v>
      </c>
      <c r="AN15" s="34">
        <f t="shared" si="0"/>
        <v>5</v>
      </c>
      <c r="AO15" s="34">
        <v>8</v>
      </c>
      <c r="AP15" s="34"/>
      <c r="AQ15" s="34"/>
      <c r="AR15" s="65"/>
      <c r="AS15" s="65"/>
      <c r="AT15" s="66"/>
      <c r="AU15" s="65"/>
      <c r="AV15" s="65"/>
      <c r="AW15" s="65"/>
      <c r="AX15" s="65"/>
      <c r="AY15" s="34"/>
      <c r="AZ15" s="34">
        <f t="shared" si="1"/>
        <v>0</v>
      </c>
      <c r="BA15" s="34">
        <v>102</v>
      </c>
      <c r="BB15" s="34">
        <v>7</v>
      </c>
      <c r="BC15" s="65"/>
      <c r="BD15" s="65"/>
      <c r="BE15" s="66"/>
      <c r="BF15" s="65"/>
      <c r="BG15" s="65"/>
      <c r="BH15" s="65"/>
      <c r="BI15" s="65"/>
      <c r="BJ15" s="34"/>
      <c r="BK15" s="34">
        <f t="shared" si="2"/>
        <v>7</v>
      </c>
      <c r="BL15" s="34"/>
      <c r="BM15" s="34"/>
      <c r="BN15" s="33">
        <v>1103</v>
      </c>
      <c r="BO15" s="33">
        <v>1</v>
      </c>
      <c r="BP15" s="52">
        <v>1001</v>
      </c>
      <c r="BQ15" s="33">
        <v>1</v>
      </c>
      <c r="BR15" s="33">
        <v>1103</v>
      </c>
      <c r="BS15" s="33">
        <v>1</v>
      </c>
      <c r="BT15" s="65"/>
      <c r="BU15" s="34"/>
      <c r="BV15" s="34">
        <f t="shared" si="3"/>
        <v>3</v>
      </c>
      <c r="BW15" s="34"/>
      <c r="BX15" s="34"/>
      <c r="BY15" s="34">
        <v>13</v>
      </c>
      <c r="BZ15" s="34">
        <f t="shared" si="4"/>
        <v>5</v>
      </c>
      <c r="CA15" s="34">
        <v>8</v>
      </c>
      <c r="CB15" s="34"/>
      <c r="CC15" s="34"/>
      <c r="CD15" s="65"/>
      <c r="CE15" s="65"/>
      <c r="CF15" s="66"/>
      <c r="CG15" s="65"/>
      <c r="CH15" s="65"/>
      <c r="CI15" s="65"/>
      <c r="CJ15" s="65"/>
      <c r="CK15" s="34"/>
      <c r="CL15" s="34">
        <f t="shared" si="5"/>
        <v>0</v>
      </c>
      <c r="CM15" s="34">
        <v>102</v>
      </c>
      <c r="CN15" s="34">
        <v>7</v>
      </c>
      <c r="CO15" s="65"/>
      <c r="CP15" s="65"/>
      <c r="CQ15" s="66"/>
      <c r="CR15" s="65"/>
      <c r="CS15" s="65"/>
      <c r="CT15" s="65"/>
      <c r="CU15" s="65"/>
      <c r="CV15" s="34"/>
      <c r="CW15" s="34">
        <f t="shared" si="6"/>
        <v>7</v>
      </c>
      <c r="CX15" s="34"/>
      <c r="CY15" s="34"/>
      <c r="CZ15" s="33">
        <v>1103</v>
      </c>
      <c r="DA15" s="33">
        <v>1</v>
      </c>
      <c r="DB15" s="52">
        <v>1001</v>
      </c>
      <c r="DC15" s="33">
        <v>1</v>
      </c>
      <c r="DD15" s="33">
        <v>1103</v>
      </c>
      <c r="DE15" s="33">
        <v>1</v>
      </c>
      <c r="DF15" s="65"/>
      <c r="DG15" s="34"/>
      <c r="DH15" s="34">
        <f t="shared" si="7"/>
        <v>3</v>
      </c>
    </row>
    <row r="16" spans="1:112" x14ac:dyDescent="0.3">
      <c r="A16">
        <v>10</v>
      </c>
      <c r="B16" s="16">
        <f t="shared" si="10"/>
        <v>5.4249167613497598</v>
      </c>
      <c r="C16" s="16">
        <f t="shared" si="8"/>
        <v>9.6872373186775906</v>
      </c>
      <c r="D16" s="16">
        <f t="shared" si="8"/>
        <v>1.9172683970109301</v>
      </c>
      <c r="E16" s="16">
        <f t="shared" si="8"/>
        <v>0.50495262739160396</v>
      </c>
      <c r="G16">
        <f t="shared" si="11"/>
        <v>9</v>
      </c>
      <c r="H16">
        <f t="shared" si="12"/>
        <v>1</v>
      </c>
      <c r="I16">
        <f t="shared" si="13"/>
        <v>0</v>
      </c>
      <c r="N16">
        <f t="shared" si="14"/>
        <v>0</v>
      </c>
      <c r="O16">
        <f t="shared" si="15"/>
        <v>9</v>
      </c>
      <c r="P16">
        <f t="shared" si="16"/>
        <v>1</v>
      </c>
      <c r="Q16">
        <f t="shared" si="17"/>
        <v>0</v>
      </c>
      <c r="AK16" s="33"/>
      <c r="AL16" s="33"/>
      <c r="AM16" s="33">
        <v>14</v>
      </c>
      <c r="AN16" s="33">
        <f t="shared" si="0"/>
        <v>5</v>
      </c>
      <c r="AO16" s="33">
        <v>8</v>
      </c>
      <c r="AP16" s="33"/>
      <c r="AQ16" s="33"/>
      <c r="AR16" s="67"/>
      <c r="AS16" s="33"/>
      <c r="AT16" s="52"/>
      <c r="AU16" s="33"/>
      <c r="AV16" s="52"/>
      <c r="AW16" s="33"/>
      <c r="AX16" s="67"/>
      <c r="AY16" s="33"/>
      <c r="AZ16" s="33">
        <f t="shared" si="1"/>
        <v>0</v>
      </c>
      <c r="BA16" s="33">
        <v>102</v>
      </c>
      <c r="BB16" s="33">
        <v>3</v>
      </c>
      <c r="BC16" s="67">
        <v>1204</v>
      </c>
      <c r="BD16" s="33">
        <v>1</v>
      </c>
      <c r="BE16" s="52"/>
      <c r="BF16" s="33"/>
      <c r="BG16" s="52">
        <v>1003</v>
      </c>
      <c r="BH16" s="33">
        <v>1</v>
      </c>
      <c r="BI16" s="67">
        <v>1204</v>
      </c>
      <c r="BJ16" s="33">
        <v>1</v>
      </c>
      <c r="BK16" s="33">
        <f t="shared" si="2"/>
        <v>6</v>
      </c>
      <c r="BL16" s="33"/>
      <c r="BM16" s="33"/>
      <c r="BN16" s="67"/>
      <c r="BO16" s="33"/>
      <c r="BP16" s="52"/>
      <c r="BQ16" s="33"/>
      <c r="BR16" s="52"/>
      <c r="BS16" s="33"/>
      <c r="BT16" s="67"/>
      <c r="BU16" s="33"/>
      <c r="BV16" s="33">
        <f t="shared" si="3"/>
        <v>0</v>
      </c>
      <c r="BW16" s="33"/>
      <c r="BX16" s="33"/>
      <c r="BY16" s="33">
        <v>14</v>
      </c>
      <c r="BZ16" s="33">
        <f t="shared" si="4"/>
        <v>5</v>
      </c>
      <c r="CA16" s="33">
        <v>8</v>
      </c>
      <c r="CB16" s="33"/>
      <c r="CC16" s="33"/>
      <c r="CD16" s="67"/>
      <c r="CE16" s="33"/>
      <c r="CF16" s="52"/>
      <c r="CG16" s="33"/>
      <c r="CH16" s="52"/>
      <c r="CI16" s="33"/>
      <c r="CJ16" s="67"/>
      <c r="CK16" s="33"/>
      <c r="CL16" s="33">
        <f t="shared" si="5"/>
        <v>0</v>
      </c>
      <c r="CM16" s="33">
        <v>102</v>
      </c>
      <c r="CN16" s="33">
        <v>3</v>
      </c>
      <c r="CO16" s="67">
        <v>1204</v>
      </c>
      <c r="CP16" s="33">
        <v>1</v>
      </c>
      <c r="CQ16" s="52"/>
      <c r="CR16" s="33"/>
      <c r="CS16" s="52">
        <v>1003</v>
      </c>
      <c r="CT16" s="33">
        <v>1</v>
      </c>
      <c r="CU16" s="67">
        <v>1204</v>
      </c>
      <c r="CV16" s="33">
        <v>1</v>
      </c>
      <c r="CW16" s="33">
        <f t="shared" si="6"/>
        <v>6</v>
      </c>
      <c r="CX16" s="33"/>
      <c r="CY16" s="33"/>
      <c r="CZ16" s="67"/>
      <c r="DA16" s="33"/>
      <c r="DB16" s="52"/>
      <c r="DC16" s="33"/>
      <c r="DD16" s="52"/>
      <c r="DE16" s="33"/>
      <c r="DF16" s="67"/>
      <c r="DG16" s="33"/>
      <c r="DH16" s="33">
        <f t="shared" si="7"/>
        <v>0</v>
      </c>
    </row>
    <row r="17" spans="1:112" ht="14.5" thickBot="1" x14ac:dyDescent="0.35">
      <c r="A17">
        <v>11</v>
      </c>
      <c r="B17" s="16">
        <f t="shared" si="10"/>
        <v>5.9674084374847398</v>
      </c>
      <c r="C17" s="16">
        <f t="shared" si="8"/>
        <v>10.655961050545301</v>
      </c>
      <c r="D17" s="16">
        <f t="shared" si="8"/>
        <v>2.1089952367120199</v>
      </c>
      <c r="E17" s="16">
        <f t="shared" si="8"/>
        <v>0.55544789013076401</v>
      </c>
      <c r="G17">
        <f t="shared" si="11"/>
        <v>9</v>
      </c>
      <c r="H17">
        <f t="shared" si="12"/>
        <v>2</v>
      </c>
      <c r="I17">
        <f t="shared" si="13"/>
        <v>0</v>
      </c>
      <c r="N17">
        <f t="shared" si="14"/>
        <v>0</v>
      </c>
      <c r="O17">
        <f t="shared" si="15"/>
        <v>9</v>
      </c>
      <c r="P17">
        <f t="shared" si="16"/>
        <v>2</v>
      </c>
      <c r="Q17">
        <f t="shared" si="17"/>
        <v>0</v>
      </c>
      <c r="AK17" s="35"/>
      <c r="AL17" s="35"/>
      <c r="AM17" s="35">
        <v>15</v>
      </c>
      <c r="AN17" s="35">
        <f t="shared" si="0"/>
        <v>5</v>
      </c>
      <c r="AO17" s="35">
        <v>8</v>
      </c>
      <c r="AP17" s="35"/>
      <c r="AQ17" s="35"/>
      <c r="AR17" s="35"/>
      <c r="AS17" s="35"/>
      <c r="AT17" s="53"/>
      <c r="AU17" s="35"/>
      <c r="AV17" s="35"/>
      <c r="AW17" s="35"/>
      <c r="AX17" s="35"/>
      <c r="AY17" s="35"/>
      <c r="AZ17" s="35">
        <f t="shared" si="1"/>
        <v>0</v>
      </c>
      <c r="BA17" s="35">
        <v>102</v>
      </c>
      <c r="BB17" s="35">
        <v>7</v>
      </c>
      <c r="BC17" s="35"/>
      <c r="BD17" s="35"/>
      <c r="BE17" s="53"/>
      <c r="BF17" s="35"/>
      <c r="BG17" s="35"/>
      <c r="BH17" s="35"/>
      <c r="BI17" s="35"/>
      <c r="BJ17" s="35"/>
      <c r="BK17" s="35">
        <f t="shared" si="2"/>
        <v>7</v>
      </c>
      <c r="BL17" s="35"/>
      <c r="BM17" s="35"/>
      <c r="BN17" s="35"/>
      <c r="BO17" s="35"/>
      <c r="BP17" s="53"/>
      <c r="BQ17" s="35"/>
      <c r="BR17" s="35"/>
      <c r="BS17" s="35"/>
      <c r="BT17" s="35"/>
      <c r="BU17" s="35"/>
      <c r="BV17" s="35">
        <f t="shared" si="3"/>
        <v>0</v>
      </c>
      <c r="BW17" s="35"/>
      <c r="BX17" s="35"/>
      <c r="BY17" s="35">
        <v>15</v>
      </c>
      <c r="BZ17" s="35">
        <f t="shared" si="4"/>
        <v>5</v>
      </c>
      <c r="CA17" s="35">
        <v>8</v>
      </c>
      <c r="CB17" s="35"/>
      <c r="CC17" s="35"/>
      <c r="CD17" s="35"/>
      <c r="CE17" s="35"/>
      <c r="CF17" s="53"/>
      <c r="CG17" s="35"/>
      <c r="CH17" s="35"/>
      <c r="CI17" s="35"/>
      <c r="CJ17" s="35"/>
      <c r="CK17" s="35"/>
      <c r="CL17" s="35">
        <f t="shared" si="5"/>
        <v>0</v>
      </c>
      <c r="CM17" s="35">
        <v>102</v>
      </c>
      <c r="CN17" s="35">
        <v>7</v>
      </c>
      <c r="CO17" s="35"/>
      <c r="CP17" s="35"/>
      <c r="CQ17" s="53"/>
      <c r="CR17" s="35"/>
      <c r="CS17" s="35"/>
      <c r="CT17" s="35"/>
      <c r="CU17" s="35"/>
      <c r="CV17" s="35"/>
      <c r="CW17" s="35">
        <f t="shared" si="6"/>
        <v>7</v>
      </c>
      <c r="CX17" s="35"/>
      <c r="CY17" s="35"/>
      <c r="CZ17" s="35"/>
      <c r="DA17" s="35"/>
      <c r="DB17" s="53"/>
      <c r="DC17" s="35"/>
      <c r="DD17" s="35"/>
      <c r="DE17" s="35"/>
      <c r="DF17" s="35"/>
      <c r="DG17" s="35"/>
      <c r="DH17" s="35">
        <f t="shared" si="7"/>
        <v>0</v>
      </c>
    </row>
    <row r="18" spans="1:112" x14ac:dyDescent="0.3">
      <c r="A18">
        <v>12</v>
      </c>
      <c r="B18" s="16">
        <f t="shared" si="10"/>
        <v>6.5099001136197101</v>
      </c>
      <c r="C18" s="16">
        <f t="shared" si="8"/>
        <v>11.6246847824131</v>
      </c>
      <c r="D18" s="16">
        <f t="shared" si="8"/>
        <v>2.30072207641311</v>
      </c>
      <c r="E18" s="16">
        <f t="shared" si="8"/>
        <v>0.60594315286992495</v>
      </c>
      <c r="G18">
        <f t="shared" si="11"/>
        <v>10</v>
      </c>
      <c r="H18">
        <f t="shared" si="12"/>
        <v>2</v>
      </c>
      <c r="I18">
        <f t="shared" si="13"/>
        <v>0</v>
      </c>
      <c r="N18">
        <f t="shared" si="14"/>
        <v>0</v>
      </c>
      <c r="O18">
        <f t="shared" si="15"/>
        <v>10</v>
      </c>
      <c r="P18">
        <f t="shared" si="16"/>
        <v>2</v>
      </c>
      <c r="Q18">
        <f t="shared" si="17"/>
        <v>0</v>
      </c>
      <c r="S18" t="s">
        <v>88</v>
      </c>
      <c r="AK18" s="34"/>
      <c r="AL18" s="34"/>
      <c r="AM18" s="34">
        <v>16</v>
      </c>
      <c r="AN18" s="34">
        <f>ROUNDUP(AM18/3,0)</f>
        <v>6</v>
      </c>
      <c r="AO18" s="34">
        <v>8</v>
      </c>
      <c r="AP18" s="34"/>
      <c r="AQ18" s="34"/>
      <c r="AR18" s="58"/>
      <c r="AS18" s="34"/>
      <c r="AT18" s="51"/>
      <c r="AU18" s="34"/>
      <c r="AV18" s="34"/>
      <c r="AW18" s="34"/>
      <c r="AX18" s="34"/>
      <c r="AY18" s="34"/>
      <c r="AZ18" s="34">
        <f t="shared" si="1"/>
        <v>0</v>
      </c>
      <c r="BA18" s="34">
        <v>103</v>
      </c>
      <c r="BB18" s="34">
        <v>4</v>
      </c>
      <c r="BC18" s="58">
        <v>1204</v>
      </c>
      <c r="BD18" s="34">
        <v>1</v>
      </c>
      <c r="BE18" s="51"/>
      <c r="BF18" s="34"/>
      <c r="BG18" s="34">
        <v>103</v>
      </c>
      <c r="BH18" s="34">
        <v>2</v>
      </c>
      <c r="BI18" s="34"/>
      <c r="BJ18" s="34"/>
      <c r="BK18" s="34">
        <f>BJ18+BH18+BF18+BD18+BB18</f>
        <v>7</v>
      </c>
      <c r="BL18" s="34"/>
      <c r="BM18" s="34"/>
      <c r="BN18" s="33">
        <v>1103</v>
      </c>
      <c r="BO18" s="33">
        <v>1</v>
      </c>
      <c r="BP18" s="52">
        <v>1001</v>
      </c>
      <c r="BQ18" s="33">
        <v>1</v>
      </c>
      <c r="BR18" s="33">
        <v>1103</v>
      </c>
      <c r="BS18" s="33">
        <v>1</v>
      </c>
      <c r="BT18" s="34"/>
      <c r="BU18" s="34"/>
      <c r="BV18" s="34">
        <f>BU18+BS18+BQ18+BO18+BM18</f>
        <v>3</v>
      </c>
      <c r="BW18" s="34"/>
      <c r="BX18" s="34"/>
      <c r="BY18" s="34">
        <v>16</v>
      </c>
      <c r="BZ18" s="34">
        <f>ROUNDUP(BY18/3,0)</f>
        <v>6</v>
      </c>
      <c r="CA18" s="34">
        <v>8</v>
      </c>
      <c r="CB18" s="34"/>
      <c r="CC18" s="34"/>
      <c r="CD18" s="58"/>
      <c r="CE18" s="34"/>
      <c r="CF18" s="51"/>
      <c r="CG18" s="34"/>
      <c r="CH18" s="34"/>
      <c r="CI18" s="34"/>
      <c r="CJ18" s="34"/>
      <c r="CK18" s="34"/>
      <c r="CL18" s="34">
        <f t="shared" si="5"/>
        <v>0</v>
      </c>
      <c r="CM18" s="34">
        <v>103</v>
      </c>
      <c r="CN18" s="34">
        <v>4</v>
      </c>
      <c r="CO18" s="58">
        <v>1204</v>
      </c>
      <c r="CP18" s="34">
        <v>1</v>
      </c>
      <c r="CQ18" s="51"/>
      <c r="CR18" s="34"/>
      <c r="CS18" s="34">
        <v>103</v>
      </c>
      <c r="CT18" s="34">
        <v>2</v>
      </c>
      <c r="CU18" s="34"/>
      <c r="CV18" s="34"/>
      <c r="CW18" s="34">
        <f>CV18+CT18+CR18+CP18+CN18</f>
        <v>7</v>
      </c>
      <c r="CX18" s="34"/>
      <c r="CY18" s="34"/>
      <c r="CZ18" s="33">
        <v>1103</v>
      </c>
      <c r="DA18" s="33">
        <v>1</v>
      </c>
      <c r="DB18" s="52">
        <v>1001</v>
      </c>
      <c r="DC18" s="33">
        <v>1</v>
      </c>
      <c r="DD18" s="33">
        <v>1103</v>
      </c>
      <c r="DE18" s="33">
        <v>1</v>
      </c>
      <c r="DF18" s="34"/>
      <c r="DG18" s="34"/>
      <c r="DH18" s="34">
        <f>DG18+DE18+DC18+DA18+CY18</f>
        <v>3</v>
      </c>
    </row>
    <row r="19" spans="1:112" x14ac:dyDescent="0.3">
      <c r="A19">
        <v>13</v>
      </c>
      <c r="B19" s="16">
        <f t="shared" si="10"/>
        <v>7.0523917897546902</v>
      </c>
      <c r="C19" s="16">
        <f t="shared" si="8"/>
        <v>12.593408514280901</v>
      </c>
      <c r="D19" s="16">
        <f t="shared" si="8"/>
        <v>2.4924489161142098</v>
      </c>
      <c r="E19" s="16">
        <f t="shared" si="8"/>
        <v>0.656438415609085</v>
      </c>
      <c r="G19">
        <f t="shared" si="11"/>
        <v>11</v>
      </c>
      <c r="H19">
        <f t="shared" si="12"/>
        <v>2</v>
      </c>
      <c r="I19">
        <f t="shared" si="13"/>
        <v>0</v>
      </c>
      <c r="N19">
        <f t="shared" si="14"/>
        <v>0</v>
      </c>
      <c r="O19">
        <f t="shared" si="15"/>
        <v>11</v>
      </c>
      <c r="P19">
        <f t="shared" si="16"/>
        <v>2</v>
      </c>
      <c r="Q19">
        <f t="shared" si="17"/>
        <v>0</v>
      </c>
      <c r="S19" t="s">
        <v>89</v>
      </c>
      <c r="AK19" s="33"/>
      <c r="AL19" s="33"/>
      <c r="AM19" s="33">
        <v>17</v>
      </c>
      <c r="AN19" s="33">
        <f t="shared" ref="AN19:AN32" si="18">ROUNDUP(AM19/3,0)</f>
        <v>6</v>
      </c>
      <c r="AO19" s="33">
        <v>8</v>
      </c>
      <c r="AP19" s="33"/>
      <c r="AQ19" s="33"/>
      <c r="AR19" s="33"/>
      <c r="AS19" s="33"/>
      <c r="AT19" s="52"/>
      <c r="AU19" s="33"/>
      <c r="AV19" s="33"/>
      <c r="AW19" s="33"/>
      <c r="AX19" s="33"/>
      <c r="AY19" s="33"/>
      <c r="AZ19" s="33">
        <f t="shared" si="1"/>
        <v>0</v>
      </c>
      <c r="BA19" s="33">
        <v>103</v>
      </c>
      <c r="BB19" s="33">
        <v>3</v>
      </c>
      <c r="BC19" s="33">
        <v>1103</v>
      </c>
      <c r="BD19" s="33">
        <v>1</v>
      </c>
      <c r="BE19" s="52">
        <v>1001</v>
      </c>
      <c r="BF19" s="33">
        <v>1</v>
      </c>
      <c r="BG19" s="33">
        <v>1103</v>
      </c>
      <c r="BH19" s="33">
        <v>1</v>
      </c>
      <c r="BI19" s="33"/>
      <c r="BJ19" s="33"/>
      <c r="BK19" s="33">
        <f t="shared" ref="BK19:BK32" si="19">BJ19+BH19+BF19+BD19+BB19</f>
        <v>6</v>
      </c>
      <c r="BL19" s="33"/>
      <c r="BM19" s="33"/>
      <c r="BN19" s="33"/>
      <c r="BO19" s="33"/>
      <c r="BP19" s="52"/>
      <c r="BQ19" s="33"/>
      <c r="BR19" s="33"/>
      <c r="BS19" s="33"/>
      <c r="BT19" s="33"/>
      <c r="BU19" s="33"/>
      <c r="BV19" s="33">
        <f t="shared" ref="BV19:BV32" si="20">BU19+BS19+BQ19+BO19+BM19</f>
        <v>0</v>
      </c>
      <c r="BW19" s="33"/>
      <c r="BX19" s="33"/>
      <c r="BY19" s="33">
        <v>17</v>
      </c>
      <c r="BZ19" s="33">
        <f t="shared" ref="BZ19:BZ32" si="21">ROUNDUP(BY19/3,0)</f>
        <v>6</v>
      </c>
      <c r="CA19" s="33">
        <v>8</v>
      </c>
      <c r="CB19" s="33"/>
      <c r="CC19" s="33"/>
      <c r="CD19" s="33"/>
      <c r="CE19" s="33"/>
      <c r="CF19" s="52"/>
      <c r="CG19" s="33"/>
      <c r="CH19" s="33"/>
      <c r="CI19" s="33"/>
      <c r="CJ19" s="33"/>
      <c r="CK19" s="33"/>
      <c r="CL19" s="33">
        <f t="shared" si="5"/>
        <v>0</v>
      </c>
      <c r="CM19" s="33">
        <v>103</v>
      </c>
      <c r="CN19" s="33">
        <v>3</v>
      </c>
      <c r="CO19" s="33">
        <v>1103</v>
      </c>
      <c r="CP19" s="33">
        <v>1</v>
      </c>
      <c r="CQ19" s="52">
        <v>1001</v>
      </c>
      <c r="CR19" s="33">
        <v>1</v>
      </c>
      <c r="CS19" s="33">
        <v>1103</v>
      </c>
      <c r="CT19" s="33">
        <v>1</v>
      </c>
      <c r="CU19" s="33"/>
      <c r="CV19" s="33"/>
      <c r="CW19" s="33">
        <f t="shared" ref="CW19:CW32" si="22">CV19+CT19+CR19+CP19+CN19</f>
        <v>6</v>
      </c>
      <c r="CX19" s="33"/>
      <c r="CY19" s="33"/>
      <c r="CZ19" s="33"/>
      <c r="DA19" s="33"/>
      <c r="DB19" s="52"/>
      <c r="DC19" s="33"/>
      <c r="DD19" s="33"/>
      <c r="DE19" s="33"/>
      <c r="DF19" s="33"/>
      <c r="DG19" s="33"/>
      <c r="DH19" s="33">
        <f t="shared" ref="DH19:DH32" si="23">DG19+DE19+DC19+DA19+CY19</f>
        <v>0</v>
      </c>
    </row>
    <row r="20" spans="1:112" ht="14.5" thickBot="1" x14ac:dyDescent="0.35">
      <c r="A20">
        <v>14</v>
      </c>
      <c r="B20" s="16">
        <f t="shared" si="10"/>
        <v>7.5948834658896596</v>
      </c>
      <c r="C20" s="16">
        <f t="shared" si="8"/>
        <v>13.5621322461486</v>
      </c>
      <c r="D20" s="16">
        <f t="shared" si="8"/>
        <v>2.6841757558152999</v>
      </c>
      <c r="E20" s="16">
        <f t="shared" si="8"/>
        <v>0.70693367834824505</v>
      </c>
      <c r="G20">
        <f t="shared" si="11"/>
        <v>12</v>
      </c>
      <c r="H20">
        <f t="shared" si="12"/>
        <v>2</v>
      </c>
      <c r="I20">
        <f t="shared" si="13"/>
        <v>0</v>
      </c>
      <c r="N20">
        <f t="shared" si="14"/>
        <v>0</v>
      </c>
      <c r="O20">
        <f t="shared" si="15"/>
        <v>12</v>
      </c>
      <c r="P20">
        <f t="shared" si="16"/>
        <v>2</v>
      </c>
      <c r="Q20">
        <f t="shared" si="17"/>
        <v>0</v>
      </c>
      <c r="S20" t="s">
        <v>90</v>
      </c>
      <c r="AK20" s="35"/>
      <c r="AL20" s="35"/>
      <c r="AM20" s="35">
        <v>18</v>
      </c>
      <c r="AN20" s="35">
        <f t="shared" si="18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X20" s="35"/>
      <c r="AY20" s="35"/>
      <c r="AZ20" s="35">
        <f t="shared" si="1"/>
        <v>0</v>
      </c>
      <c r="BA20" s="55">
        <v>103</v>
      </c>
      <c r="BB20" s="55">
        <v>4</v>
      </c>
      <c r="BC20" s="59">
        <v>1204</v>
      </c>
      <c r="BD20" s="55">
        <v>1</v>
      </c>
      <c r="BE20" s="56"/>
      <c r="BF20" s="55"/>
      <c r="BG20" s="55">
        <v>103</v>
      </c>
      <c r="BH20" s="55">
        <v>2</v>
      </c>
      <c r="BI20" s="35"/>
      <c r="BJ20" s="35"/>
      <c r="BK20" s="35">
        <f t="shared" si="19"/>
        <v>7</v>
      </c>
      <c r="BL20" s="55"/>
      <c r="BM20" s="55"/>
      <c r="BN20" s="59"/>
      <c r="BO20" s="55"/>
      <c r="BP20" s="56"/>
      <c r="BQ20" s="55"/>
      <c r="BR20" s="55"/>
      <c r="BS20" s="55"/>
      <c r="BT20" s="35"/>
      <c r="BU20" s="35"/>
      <c r="BV20" s="35">
        <f t="shared" si="20"/>
        <v>0</v>
      </c>
      <c r="BW20" s="35"/>
      <c r="BX20" s="35"/>
      <c r="BY20" s="35">
        <v>18</v>
      </c>
      <c r="BZ20" s="35">
        <f t="shared" si="21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J20" s="35"/>
      <c r="CK20" s="35"/>
      <c r="CL20" s="35">
        <f t="shared" si="5"/>
        <v>0</v>
      </c>
      <c r="CM20" s="55">
        <v>103</v>
      </c>
      <c r="CN20" s="55">
        <v>4</v>
      </c>
      <c r="CO20" s="59">
        <v>1204</v>
      </c>
      <c r="CP20" s="55">
        <v>1</v>
      </c>
      <c r="CQ20" s="56"/>
      <c r="CR20" s="55"/>
      <c r="CS20" s="55">
        <v>103</v>
      </c>
      <c r="CT20" s="55">
        <v>2</v>
      </c>
      <c r="CU20" s="35"/>
      <c r="CV20" s="35"/>
      <c r="CW20" s="35">
        <f t="shared" si="22"/>
        <v>7</v>
      </c>
      <c r="CX20" s="55"/>
      <c r="CY20" s="55"/>
      <c r="CZ20" s="59"/>
      <c r="DA20" s="55"/>
      <c r="DB20" s="56"/>
      <c r="DC20" s="55"/>
      <c r="DD20" s="55"/>
      <c r="DE20" s="55"/>
      <c r="DF20" s="35"/>
      <c r="DG20" s="35"/>
      <c r="DH20" s="35">
        <f t="shared" si="23"/>
        <v>0</v>
      </c>
    </row>
    <row r="21" spans="1:112" x14ac:dyDescent="0.3">
      <c r="A21">
        <v>15</v>
      </c>
      <c r="B21" s="16">
        <f t="shared" si="10"/>
        <v>8.1373751420246396</v>
      </c>
      <c r="C21" s="16">
        <f t="shared" si="8"/>
        <v>14.530855978016399</v>
      </c>
      <c r="D21" s="16">
        <f t="shared" si="8"/>
        <v>2.8759025955163899</v>
      </c>
      <c r="E21" s="16">
        <f t="shared" si="8"/>
        <v>0.75742894108740599</v>
      </c>
      <c r="G21">
        <f t="shared" si="11"/>
        <v>13</v>
      </c>
      <c r="H21">
        <f t="shared" si="12"/>
        <v>2</v>
      </c>
      <c r="I21">
        <f t="shared" si="13"/>
        <v>0</v>
      </c>
      <c r="N21">
        <f t="shared" si="14"/>
        <v>0</v>
      </c>
      <c r="O21">
        <f t="shared" si="15"/>
        <v>13</v>
      </c>
      <c r="P21">
        <f t="shared" si="16"/>
        <v>2</v>
      </c>
      <c r="Q21">
        <f t="shared" si="17"/>
        <v>0</v>
      </c>
      <c r="W21" t="s">
        <v>91</v>
      </c>
      <c r="X21" t="s">
        <v>15</v>
      </c>
      <c r="AK21" s="34"/>
      <c r="AL21" s="34"/>
      <c r="AM21" s="34">
        <v>19</v>
      </c>
      <c r="AN21" s="34">
        <f t="shared" si="18"/>
        <v>7</v>
      </c>
      <c r="AO21" s="34">
        <v>8</v>
      </c>
      <c r="AP21" s="34">
        <v>101</v>
      </c>
      <c r="AQ21" s="34">
        <v>7</v>
      </c>
      <c r="AR21" s="34"/>
      <c r="AS21" s="34"/>
      <c r="AT21" s="51"/>
      <c r="AU21" s="34"/>
      <c r="AV21" s="34"/>
      <c r="AW21" s="34"/>
      <c r="AX21" s="34"/>
      <c r="AY21" s="34"/>
      <c r="AZ21" s="34">
        <f t="shared" si="1"/>
        <v>7</v>
      </c>
      <c r="BA21" s="34"/>
      <c r="BB21" s="34"/>
      <c r="BC21" s="33">
        <v>1103</v>
      </c>
      <c r="BD21" s="33">
        <v>1</v>
      </c>
      <c r="BE21" s="52">
        <v>1001</v>
      </c>
      <c r="BF21" s="33">
        <v>1</v>
      </c>
      <c r="BG21" s="33">
        <v>1103</v>
      </c>
      <c r="BH21" s="33">
        <v>1</v>
      </c>
      <c r="BI21" s="34"/>
      <c r="BJ21" s="34"/>
      <c r="BK21" s="34">
        <f t="shared" si="19"/>
        <v>3</v>
      </c>
      <c r="BL21" s="34"/>
      <c r="BM21" s="34"/>
      <c r="BN21" s="34"/>
      <c r="BO21" s="34"/>
      <c r="BP21" s="51"/>
      <c r="BQ21" s="34"/>
      <c r="BR21" s="34"/>
      <c r="BS21" s="34"/>
      <c r="BT21" s="34"/>
      <c r="BU21" s="34"/>
      <c r="BV21" s="34">
        <f t="shared" si="20"/>
        <v>0</v>
      </c>
      <c r="BW21" s="34"/>
      <c r="BX21" s="34"/>
      <c r="BY21" s="34">
        <v>19</v>
      </c>
      <c r="BZ21" s="34">
        <f t="shared" si="21"/>
        <v>7</v>
      </c>
      <c r="CA21" s="34">
        <v>8</v>
      </c>
      <c r="CB21" s="34">
        <v>101</v>
      </c>
      <c r="CC21" s="34">
        <v>7</v>
      </c>
      <c r="CD21" s="34"/>
      <c r="CE21" s="34"/>
      <c r="CF21" s="51"/>
      <c r="CG21" s="34"/>
      <c r="CH21" s="34"/>
      <c r="CI21" s="34"/>
      <c r="CJ21" s="34"/>
      <c r="CK21" s="34"/>
      <c r="CL21" s="34">
        <f t="shared" si="5"/>
        <v>7</v>
      </c>
      <c r="CM21" s="34"/>
      <c r="CN21" s="34"/>
      <c r="CO21" s="33">
        <v>1103</v>
      </c>
      <c r="CP21" s="33">
        <v>1</v>
      </c>
      <c r="CQ21" s="52">
        <v>1001</v>
      </c>
      <c r="CR21" s="33">
        <v>1</v>
      </c>
      <c r="CS21" s="33">
        <v>1103</v>
      </c>
      <c r="CT21" s="33">
        <v>1</v>
      </c>
      <c r="CU21" s="34"/>
      <c r="CV21" s="34"/>
      <c r="CW21" s="34">
        <f t="shared" si="22"/>
        <v>3</v>
      </c>
      <c r="CX21" s="34"/>
      <c r="CY21" s="34"/>
      <c r="CZ21" s="34"/>
      <c r="DA21" s="34"/>
      <c r="DB21" s="51"/>
      <c r="DC21" s="34"/>
      <c r="DD21" s="34"/>
      <c r="DE21" s="34"/>
      <c r="DF21" s="34"/>
      <c r="DG21" s="34"/>
      <c r="DH21" s="34">
        <f t="shared" si="23"/>
        <v>0</v>
      </c>
    </row>
    <row r="22" spans="1:112" x14ac:dyDescent="0.3">
      <c r="A22">
        <v>16</v>
      </c>
      <c r="B22" s="16">
        <f t="shared" si="10"/>
        <v>8.6798668181596206</v>
      </c>
      <c r="C22" s="16">
        <f t="shared" si="8"/>
        <v>15.499579709884101</v>
      </c>
      <c r="D22" s="16">
        <f t="shared" si="8"/>
        <v>3.0676294352174902</v>
      </c>
      <c r="E22" s="16">
        <f t="shared" si="8"/>
        <v>0.80792420382656605</v>
      </c>
      <c r="G22">
        <f t="shared" si="11"/>
        <v>13</v>
      </c>
      <c r="H22">
        <f t="shared" si="12"/>
        <v>3</v>
      </c>
      <c r="I22">
        <f t="shared" si="13"/>
        <v>0</v>
      </c>
      <c r="L22">
        <v>1</v>
      </c>
      <c r="N22">
        <f t="shared" si="14"/>
        <v>0</v>
      </c>
      <c r="O22">
        <f t="shared" si="15"/>
        <v>12</v>
      </c>
      <c r="P22">
        <f t="shared" si="16"/>
        <v>4</v>
      </c>
      <c r="Q22">
        <f t="shared" si="17"/>
        <v>0</v>
      </c>
      <c r="V22" t="s">
        <v>92</v>
      </c>
      <c r="W22">
        <v>2</v>
      </c>
      <c r="X22" s="18">
        <v>0.5</v>
      </c>
      <c r="AK22" s="33"/>
      <c r="AL22" s="33"/>
      <c r="AM22" s="33">
        <v>20</v>
      </c>
      <c r="AN22" s="33">
        <f t="shared" si="18"/>
        <v>7</v>
      </c>
      <c r="AO22" s="33">
        <v>8</v>
      </c>
      <c r="AP22" s="33">
        <v>101</v>
      </c>
      <c r="AQ22" s="33">
        <v>2</v>
      </c>
      <c r="AR22" s="33">
        <v>1103</v>
      </c>
      <c r="AS22" s="33">
        <v>1</v>
      </c>
      <c r="AT22" s="52">
        <v>1001</v>
      </c>
      <c r="AU22" s="33">
        <v>1</v>
      </c>
      <c r="AV22" s="33">
        <v>1103</v>
      </c>
      <c r="AW22" s="33">
        <v>1</v>
      </c>
      <c r="AX22" s="33">
        <v>101</v>
      </c>
      <c r="AY22" s="33">
        <v>1</v>
      </c>
      <c r="AZ22" s="33">
        <f t="shared" si="1"/>
        <v>6</v>
      </c>
      <c r="BA22" s="33"/>
      <c r="BB22" s="33"/>
      <c r="BC22" s="33"/>
      <c r="BD22" s="33"/>
      <c r="BE22" s="52"/>
      <c r="BF22" s="33"/>
      <c r="BG22" s="33"/>
      <c r="BH22" s="33"/>
      <c r="BI22" s="33"/>
      <c r="BJ22" s="33"/>
      <c r="BK22" s="33">
        <f t="shared" si="19"/>
        <v>0</v>
      </c>
      <c r="BL22" s="33"/>
      <c r="BM22" s="33"/>
      <c r="BN22" s="33"/>
      <c r="BO22" s="33"/>
      <c r="BP22" s="52"/>
      <c r="BQ22" s="33"/>
      <c r="BR22" s="33"/>
      <c r="BS22" s="33"/>
      <c r="BT22" s="33"/>
      <c r="BU22" s="33"/>
      <c r="BV22" s="33">
        <f t="shared" si="20"/>
        <v>0</v>
      </c>
      <c r="BW22" s="33"/>
      <c r="BX22" s="33"/>
      <c r="BY22" s="33">
        <v>20</v>
      </c>
      <c r="BZ22" s="33">
        <f t="shared" si="21"/>
        <v>7</v>
      </c>
      <c r="CA22" s="33">
        <v>8</v>
      </c>
      <c r="CB22" s="33">
        <v>101</v>
      </c>
      <c r="CC22" s="33">
        <v>2</v>
      </c>
      <c r="CD22" s="33">
        <v>1103</v>
      </c>
      <c r="CE22" s="33">
        <v>1</v>
      </c>
      <c r="CF22" s="52">
        <v>1002</v>
      </c>
      <c r="CG22" s="33">
        <v>1</v>
      </c>
      <c r="CH22" s="33">
        <v>1103</v>
      </c>
      <c r="CI22" s="33">
        <v>1</v>
      </c>
      <c r="CJ22" s="33">
        <v>101</v>
      </c>
      <c r="CK22" s="33">
        <v>1</v>
      </c>
      <c r="CL22" s="33">
        <f t="shared" si="5"/>
        <v>6</v>
      </c>
      <c r="CM22" s="33"/>
      <c r="CN22" s="33"/>
      <c r="CO22" s="33"/>
      <c r="CP22" s="33"/>
      <c r="CQ22" s="52"/>
      <c r="CR22" s="33"/>
      <c r="CS22" s="33"/>
      <c r="CT22" s="33"/>
      <c r="CU22" s="33"/>
      <c r="CV22" s="33"/>
      <c r="CW22" s="33">
        <f t="shared" si="22"/>
        <v>0</v>
      </c>
      <c r="CX22" s="33"/>
      <c r="CY22" s="33"/>
      <c r="CZ22" s="33"/>
      <c r="DA22" s="33"/>
      <c r="DB22" s="52"/>
      <c r="DC22" s="33"/>
      <c r="DD22" s="33"/>
      <c r="DE22" s="33"/>
      <c r="DF22" s="33"/>
      <c r="DG22" s="33"/>
      <c r="DH22" s="33">
        <f t="shared" si="23"/>
        <v>0</v>
      </c>
    </row>
    <row r="23" spans="1:112" ht="14.5" thickBot="1" x14ac:dyDescent="0.35">
      <c r="A23">
        <v>17</v>
      </c>
      <c r="B23" s="16">
        <f t="shared" si="10"/>
        <v>9.2223584942945909</v>
      </c>
      <c r="C23" s="16">
        <f t="shared" si="10"/>
        <v>16.4683034417519</v>
      </c>
      <c r="D23" s="16">
        <f t="shared" si="10"/>
        <v>3.2593562749185798</v>
      </c>
      <c r="E23" s="16">
        <f t="shared" si="10"/>
        <v>0.85841946656572699</v>
      </c>
      <c r="G23">
        <f t="shared" si="11"/>
        <v>14</v>
      </c>
      <c r="H23">
        <f t="shared" si="12"/>
        <v>3</v>
      </c>
      <c r="I23">
        <f t="shared" si="13"/>
        <v>0</v>
      </c>
      <c r="L23">
        <v>1</v>
      </c>
      <c r="N23">
        <f t="shared" si="14"/>
        <v>0</v>
      </c>
      <c r="O23">
        <f t="shared" si="15"/>
        <v>13</v>
      </c>
      <c r="P23">
        <f t="shared" si="16"/>
        <v>4</v>
      </c>
      <c r="Q23">
        <f t="shared" si="17"/>
        <v>0</v>
      </c>
      <c r="AK23" s="35"/>
      <c r="AL23" s="35"/>
      <c r="AM23" s="35">
        <v>21</v>
      </c>
      <c r="AN23" s="35">
        <f t="shared" si="18"/>
        <v>7</v>
      </c>
      <c r="AO23" s="35">
        <v>8</v>
      </c>
      <c r="AP23" s="35">
        <v>101</v>
      </c>
      <c r="AQ23" s="35">
        <v>7</v>
      </c>
      <c r="AR23" s="35"/>
      <c r="AS23" s="35"/>
      <c r="AT23" s="53"/>
      <c r="AU23" s="35"/>
      <c r="AV23" s="35"/>
      <c r="AW23" s="35"/>
      <c r="AX23" s="35"/>
      <c r="AY23" s="35"/>
      <c r="AZ23" s="35">
        <f t="shared" si="1"/>
        <v>7</v>
      </c>
      <c r="BA23" s="35"/>
      <c r="BB23" s="35"/>
      <c r="BC23" s="35"/>
      <c r="BD23" s="35"/>
      <c r="BE23" s="53"/>
      <c r="BF23" s="35"/>
      <c r="BG23" s="35"/>
      <c r="BH23" s="35"/>
      <c r="BI23" s="35"/>
      <c r="BJ23" s="35"/>
      <c r="BK23" s="35">
        <f t="shared" si="19"/>
        <v>0</v>
      </c>
      <c r="BL23" s="35"/>
      <c r="BM23" s="35"/>
      <c r="BN23" s="35"/>
      <c r="BO23" s="35"/>
      <c r="BP23" s="53"/>
      <c r="BQ23" s="35"/>
      <c r="BR23" s="35"/>
      <c r="BS23" s="35"/>
      <c r="BT23" s="35"/>
      <c r="BU23" s="35"/>
      <c r="BV23" s="35">
        <f t="shared" si="20"/>
        <v>0</v>
      </c>
      <c r="BW23" s="35"/>
      <c r="BX23" s="35"/>
      <c r="BY23" s="35">
        <v>21</v>
      </c>
      <c r="BZ23" s="35">
        <f t="shared" si="21"/>
        <v>7</v>
      </c>
      <c r="CA23" s="35">
        <v>8</v>
      </c>
      <c r="CB23" s="35">
        <v>101</v>
      </c>
      <c r="CC23" s="35">
        <v>7</v>
      </c>
      <c r="CD23" s="35"/>
      <c r="CE23" s="35"/>
      <c r="CF23" s="53"/>
      <c r="CG23" s="35"/>
      <c r="CH23" s="35"/>
      <c r="CI23" s="35"/>
      <c r="CJ23" s="35"/>
      <c r="CK23" s="35"/>
      <c r="CL23" s="35">
        <f t="shared" si="5"/>
        <v>7</v>
      </c>
      <c r="CM23" s="35"/>
      <c r="CN23" s="35"/>
      <c r="CO23" s="35"/>
      <c r="CP23" s="35"/>
      <c r="CQ23" s="53"/>
      <c r="CR23" s="35"/>
      <c r="CS23" s="35"/>
      <c r="CT23" s="35"/>
      <c r="CU23" s="35"/>
      <c r="CV23" s="35"/>
      <c r="CW23" s="35">
        <f t="shared" si="22"/>
        <v>0</v>
      </c>
      <c r="CX23" s="35"/>
      <c r="CY23" s="35"/>
      <c r="CZ23" s="35"/>
      <c r="DA23" s="35"/>
      <c r="DB23" s="53"/>
      <c r="DC23" s="35"/>
      <c r="DD23" s="35"/>
      <c r="DE23" s="35"/>
      <c r="DF23" s="35"/>
      <c r="DG23" s="35"/>
      <c r="DH23" s="35">
        <f t="shared" si="23"/>
        <v>0</v>
      </c>
    </row>
    <row r="24" spans="1:112" x14ac:dyDescent="0.3">
      <c r="A24">
        <v>18</v>
      </c>
      <c r="B24" s="16">
        <f t="shared" si="10"/>
        <v>9.76485017042957</v>
      </c>
      <c r="C24" s="16">
        <f t="shared" si="10"/>
        <v>17.4370271736197</v>
      </c>
      <c r="D24" s="16">
        <f t="shared" si="10"/>
        <v>3.4510831146196699</v>
      </c>
      <c r="E24" s="16">
        <f t="shared" si="10"/>
        <v>0.90891472930488704</v>
      </c>
      <c r="G24">
        <f t="shared" si="11"/>
        <v>15</v>
      </c>
      <c r="H24">
        <f t="shared" si="12"/>
        <v>3</v>
      </c>
      <c r="I24">
        <f t="shared" si="13"/>
        <v>0</v>
      </c>
      <c r="L24">
        <v>2</v>
      </c>
      <c r="N24">
        <f t="shared" si="14"/>
        <v>0</v>
      </c>
      <c r="O24">
        <f t="shared" si="15"/>
        <v>13</v>
      </c>
      <c r="P24">
        <f t="shared" si="16"/>
        <v>5</v>
      </c>
      <c r="Q24">
        <f t="shared" si="17"/>
        <v>0</v>
      </c>
      <c r="V24" t="s">
        <v>93</v>
      </c>
      <c r="W24">
        <v>3</v>
      </c>
      <c r="X24" s="18">
        <v>1</v>
      </c>
      <c r="AK24" s="34"/>
      <c r="AL24" s="34"/>
      <c r="AM24" s="34">
        <v>22</v>
      </c>
      <c r="AN24" s="34">
        <f t="shared" si="18"/>
        <v>8</v>
      </c>
      <c r="AO24" s="34">
        <v>8</v>
      </c>
      <c r="AP24" s="34">
        <v>102</v>
      </c>
      <c r="AQ24" s="34">
        <v>4</v>
      </c>
      <c r="AR24" s="58">
        <v>1204</v>
      </c>
      <c r="AS24" s="34">
        <v>1</v>
      </c>
      <c r="AT24" s="51"/>
      <c r="AU24" s="34"/>
      <c r="AV24" s="34">
        <v>102</v>
      </c>
      <c r="AW24" s="34">
        <v>2</v>
      </c>
      <c r="AX24" s="34"/>
      <c r="AY24" s="34"/>
      <c r="AZ24" s="34">
        <f t="shared" si="1"/>
        <v>7</v>
      </c>
      <c r="BA24" s="34"/>
      <c r="BB24" s="34"/>
      <c r="BC24" s="33">
        <v>1103</v>
      </c>
      <c r="BD24" s="33">
        <v>1</v>
      </c>
      <c r="BE24" s="52">
        <v>1001</v>
      </c>
      <c r="BF24" s="33">
        <v>1</v>
      </c>
      <c r="BG24" s="33">
        <v>1103</v>
      </c>
      <c r="BH24" s="33">
        <v>1</v>
      </c>
      <c r="BI24" s="34"/>
      <c r="BJ24" s="34"/>
      <c r="BK24" s="34">
        <f t="shared" si="19"/>
        <v>3</v>
      </c>
      <c r="BL24" s="34"/>
      <c r="BM24" s="34"/>
      <c r="BN24" s="58"/>
      <c r="BO24" s="34"/>
      <c r="BP24" s="51"/>
      <c r="BQ24" s="34"/>
      <c r="BR24" s="34"/>
      <c r="BS24" s="34"/>
      <c r="BT24" s="34"/>
      <c r="BU24" s="34"/>
      <c r="BV24" s="34">
        <f t="shared" si="20"/>
        <v>0</v>
      </c>
      <c r="BW24" s="34"/>
      <c r="BX24" s="34"/>
      <c r="BY24" s="34">
        <v>22</v>
      </c>
      <c r="BZ24" s="34">
        <f t="shared" si="21"/>
        <v>8</v>
      </c>
      <c r="CA24" s="34">
        <v>8</v>
      </c>
      <c r="CB24" s="34">
        <v>102</v>
      </c>
      <c r="CC24" s="34">
        <v>4</v>
      </c>
      <c r="CD24" s="58">
        <v>1204</v>
      </c>
      <c r="CE24" s="34">
        <v>1</v>
      </c>
      <c r="CF24" s="51"/>
      <c r="CG24" s="34"/>
      <c r="CH24" s="34">
        <v>102</v>
      </c>
      <c r="CI24" s="34">
        <v>2</v>
      </c>
      <c r="CJ24" s="34"/>
      <c r="CK24" s="34"/>
      <c r="CL24" s="34">
        <f t="shared" si="5"/>
        <v>7</v>
      </c>
      <c r="CM24" s="34"/>
      <c r="CN24" s="34"/>
      <c r="CO24" s="33">
        <v>1103</v>
      </c>
      <c r="CP24" s="33">
        <v>1</v>
      </c>
      <c r="CQ24" s="52">
        <v>1001</v>
      </c>
      <c r="CR24" s="33">
        <v>1</v>
      </c>
      <c r="CS24" s="33">
        <v>1103</v>
      </c>
      <c r="CT24" s="33">
        <v>1</v>
      </c>
      <c r="CU24" s="34"/>
      <c r="CV24" s="34"/>
      <c r="CW24" s="34">
        <f t="shared" si="22"/>
        <v>3</v>
      </c>
      <c r="CX24" s="34"/>
      <c r="CY24" s="34"/>
      <c r="CZ24" s="58"/>
      <c r="DA24" s="34"/>
      <c r="DB24" s="51"/>
      <c r="DC24" s="34"/>
      <c r="DD24" s="34"/>
      <c r="DE24" s="34"/>
      <c r="DF24" s="34"/>
      <c r="DG24" s="34"/>
      <c r="DH24" s="34">
        <f t="shared" si="23"/>
        <v>0</v>
      </c>
    </row>
    <row r="25" spans="1:112" x14ac:dyDescent="0.3">
      <c r="A25">
        <v>19</v>
      </c>
      <c r="B25" s="16">
        <f t="shared" si="10"/>
        <v>10.307341846564499</v>
      </c>
      <c r="C25" s="16">
        <f t="shared" si="10"/>
        <v>18.405750905487398</v>
      </c>
      <c r="D25" s="16">
        <f t="shared" si="10"/>
        <v>3.6428099543207599</v>
      </c>
      <c r="E25" s="16">
        <f t="shared" si="10"/>
        <v>0.95940999204404698</v>
      </c>
      <c r="G25">
        <f t="shared" si="11"/>
        <v>16</v>
      </c>
      <c r="H25">
        <f t="shared" si="12"/>
        <v>3</v>
      </c>
      <c r="I25">
        <f t="shared" si="13"/>
        <v>0</v>
      </c>
      <c r="L25">
        <v>2</v>
      </c>
      <c r="N25">
        <f t="shared" si="14"/>
        <v>0</v>
      </c>
      <c r="O25">
        <f t="shared" si="15"/>
        <v>14</v>
      </c>
      <c r="P25">
        <f t="shared" si="16"/>
        <v>5</v>
      </c>
      <c r="Q25">
        <f t="shared" si="17"/>
        <v>0</v>
      </c>
      <c r="AK25" s="33"/>
      <c r="AL25" s="33"/>
      <c r="AM25" s="33">
        <v>23</v>
      </c>
      <c r="AN25" s="33">
        <f t="shared" si="18"/>
        <v>8</v>
      </c>
      <c r="AO25" s="33">
        <v>8</v>
      </c>
      <c r="AP25" s="33">
        <v>102</v>
      </c>
      <c r="AQ25" s="33">
        <v>2</v>
      </c>
      <c r="AR25" s="33">
        <v>1103</v>
      </c>
      <c r="AS25" s="33">
        <v>1</v>
      </c>
      <c r="AT25" s="52">
        <v>1001</v>
      </c>
      <c r="AU25" s="33">
        <v>1</v>
      </c>
      <c r="AV25" s="33">
        <v>1103</v>
      </c>
      <c r="AW25" s="33">
        <v>1</v>
      </c>
      <c r="AX25" s="33">
        <v>102</v>
      </c>
      <c r="AY25" s="33">
        <v>1</v>
      </c>
      <c r="AZ25" s="33">
        <f t="shared" si="1"/>
        <v>6</v>
      </c>
      <c r="BA25" s="33"/>
      <c r="BB25" s="33"/>
      <c r="BC25" s="33"/>
      <c r="BD25" s="33"/>
      <c r="BE25" s="52"/>
      <c r="BF25" s="33"/>
      <c r="BG25" s="33"/>
      <c r="BH25" s="33"/>
      <c r="BI25" s="33"/>
      <c r="BJ25" s="33"/>
      <c r="BK25" s="33">
        <f t="shared" si="19"/>
        <v>0</v>
      </c>
      <c r="BL25" s="33"/>
      <c r="BM25" s="33"/>
      <c r="BN25" s="33"/>
      <c r="BO25" s="33"/>
      <c r="BP25" s="52"/>
      <c r="BQ25" s="33"/>
      <c r="BR25" s="33"/>
      <c r="BS25" s="33"/>
      <c r="BT25" s="33"/>
      <c r="BU25" s="33"/>
      <c r="BV25" s="33">
        <f t="shared" si="20"/>
        <v>0</v>
      </c>
      <c r="BW25" s="33"/>
      <c r="BX25" s="33"/>
      <c r="BY25" s="33">
        <v>23</v>
      </c>
      <c r="BZ25" s="33">
        <f t="shared" si="21"/>
        <v>8</v>
      </c>
      <c r="CA25" s="33">
        <v>8</v>
      </c>
      <c r="CB25" s="33">
        <v>102</v>
      </c>
      <c r="CC25" s="33">
        <v>2</v>
      </c>
      <c r="CD25" s="33">
        <v>1103</v>
      </c>
      <c r="CE25" s="33">
        <v>1</v>
      </c>
      <c r="CF25" s="52">
        <v>1001</v>
      </c>
      <c r="CG25" s="33">
        <v>1</v>
      </c>
      <c r="CH25" s="33">
        <v>1103</v>
      </c>
      <c r="CI25" s="33">
        <v>1</v>
      </c>
      <c r="CJ25" s="33">
        <v>102</v>
      </c>
      <c r="CK25" s="33">
        <v>1</v>
      </c>
      <c r="CL25" s="33">
        <f t="shared" si="5"/>
        <v>6</v>
      </c>
      <c r="CM25" s="33"/>
      <c r="CN25" s="33"/>
      <c r="CO25" s="33"/>
      <c r="CP25" s="33"/>
      <c r="CQ25" s="52"/>
      <c r="CR25" s="33"/>
      <c r="CS25" s="33"/>
      <c r="CT25" s="33"/>
      <c r="CU25" s="33"/>
      <c r="CV25" s="33"/>
      <c r="CW25" s="33">
        <f t="shared" si="22"/>
        <v>0</v>
      </c>
      <c r="CX25" s="33"/>
      <c r="CY25" s="33"/>
      <c r="CZ25" s="33"/>
      <c r="DA25" s="33"/>
      <c r="DB25" s="52"/>
      <c r="DC25" s="33"/>
      <c r="DD25" s="33"/>
      <c r="DE25" s="33"/>
      <c r="DF25" s="33"/>
      <c r="DG25" s="33"/>
      <c r="DH25" s="33">
        <f t="shared" si="23"/>
        <v>0</v>
      </c>
    </row>
    <row r="26" spans="1:112" ht="14.5" thickBot="1" x14ac:dyDescent="0.35">
      <c r="A26">
        <v>20</v>
      </c>
      <c r="B26" s="16">
        <f t="shared" si="10"/>
        <v>10.8498335226995</v>
      </c>
      <c r="C26" s="16">
        <f t="shared" si="10"/>
        <v>19.374474637355199</v>
      </c>
      <c r="D26" s="16">
        <f t="shared" si="10"/>
        <v>3.8345367940218602</v>
      </c>
      <c r="E26" s="16">
        <f t="shared" si="10"/>
        <v>1.0099052547832099</v>
      </c>
      <c r="G26">
        <f t="shared" si="11"/>
        <v>16</v>
      </c>
      <c r="H26">
        <f t="shared" si="12"/>
        <v>3</v>
      </c>
      <c r="I26">
        <f t="shared" si="13"/>
        <v>1</v>
      </c>
      <c r="L26">
        <v>3</v>
      </c>
      <c r="N26">
        <f t="shared" si="14"/>
        <v>0</v>
      </c>
      <c r="O26">
        <f t="shared" si="15"/>
        <v>13</v>
      </c>
      <c r="P26">
        <f t="shared" si="16"/>
        <v>6</v>
      </c>
      <c r="Q26">
        <f t="shared" si="17"/>
        <v>1</v>
      </c>
      <c r="AK26" s="35"/>
      <c r="AL26" s="35"/>
      <c r="AM26" s="35">
        <v>24</v>
      </c>
      <c r="AN26" s="35">
        <f t="shared" si="18"/>
        <v>8</v>
      </c>
      <c r="AO26" s="35">
        <v>8</v>
      </c>
      <c r="AP26" s="55">
        <v>102</v>
      </c>
      <c r="AQ26" s="55">
        <v>4</v>
      </c>
      <c r="AR26" s="59">
        <v>1204</v>
      </c>
      <c r="AS26" s="55">
        <v>1</v>
      </c>
      <c r="AT26" s="56"/>
      <c r="AU26" s="55"/>
      <c r="AV26" s="55">
        <v>102</v>
      </c>
      <c r="AW26" s="55">
        <v>2</v>
      </c>
      <c r="AX26" s="35"/>
      <c r="AY26" s="35"/>
      <c r="AZ26" s="35">
        <f t="shared" si="1"/>
        <v>7</v>
      </c>
      <c r="BA26" s="55"/>
      <c r="BB26" s="55"/>
      <c r="BC26" s="59"/>
      <c r="BD26" s="55"/>
      <c r="BE26" s="56"/>
      <c r="BF26" s="55"/>
      <c r="BG26" s="55"/>
      <c r="BH26" s="55"/>
      <c r="BI26" s="35"/>
      <c r="BJ26" s="35"/>
      <c r="BK26" s="35">
        <f t="shared" si="19"/>
        <v>0</v>
      </c>
      <c r="BL26" s="55"/>
      <c r="BM26" s="55"/>
      <c r="BN26" s="59"/>
      <c r="BO26" s="55"/>
      <c r="BP26" s="56"/>
      <c r="BQ26" s="55"/>
      <c r="BR26" s="55"/>
      <c r="BS26" s="55"/>
      <c r="BT26" s="35"/>
      <c r="BU26" s="35"/>
      <c r="BV26" s="35">
        <f t="shared" si="20"/>
        <v>0</v>
      </c>
      <c r="BW26" s="35"/>
      <c r="BX26" s="35"/>
      <c r="BY26" s="35">
        <v>24</v>
      </c>
      <c r="BZ26" s="35">
        <f t="shared" si="21"/>
        <v>8</v>
      </c>
      <c r="CA26" s="35">
        <v>8</v>
      </c>
      <c r="CB26" s="55">
        <v>102</v>
      </c>
      <c r="CC26" s="55">
        <v>4</v>
      </c>
      <c r="CD26" s="59">
        <v>1204</v>
      </c>
      <c r="CE26" s="55">
        <v>1</v>
      </c>
      <c r="CF26" s="56"/>
      <c r="CG26" s="55"/>
      <c r="CH26" s="55">
        <v>102</v>
      </c>
      <c r="CI26" s="55">
        <v>2</v>
      </c>
      <c r="CJ26" s="35"/>
      <c r="CK26" s="35"/>
      <c r="CL26" s="35">
        <f t="shared" si="5"/>
        <v>7</v>
      </c>
      <c r="CM26" s="55"/>
      <c r="CN26" s="55"/>
      <c r="CO26" s="59"/>
      <c r="CP26" s="55"/>
      <c r="CQ26" s="56"/>
      <c r="CR26" s="55"/>
      <c r="CS26" s="55"/>
      <c r="CT26" s="55"/>
      <c r="CU26" s="35"/>
      <c r="CV26" s="35"/>
      <c r="CW26" s="35">
        <f t="shared" si="22"/>
        <v>0</v>
      </c>
      <c r="CX26" s="55"/>
      <c r="CY26" s="55"/>
      <c r="CZ26" s="59"/>
      <c r="DA26" s="55"/>
      <c r="DB26" s="56"/>
      <c r="DC26" s="55"/>
      <c r="DD26" s="55"/>
      <c r="DE26" s="55"/>
      <c r="DF26" s="35"/>
      <c r="DG26" s="35"/>
      <c r="DH26" s="35">
        <f t="shared" si="23"/>
        <v>0</v>
      </c>
    </row>
    <row r="27" spans="1:112" x14ac:dyDescent="0.3">
      <c r="A27">
        <v>21</v>
      </c>
      <c r="B27" s="16">
        <f t="shared" si="10"/>
        <v>11.3923251988345</v>
      </c>
      <c r="C27" s="16">
        <f t="shared" si="10"/>
        <v>20.3431983692229</v>
      </c>
      <c r="D27" s="16">
        <f t="shared" si="10"/>
        <v>4.0262636337229498</v>
      </c>
      <c r="E27" s="16">
        <f t="shared" si="10"/>
        <v>1.0604005175223701</v>
      </c>
      <c r="G27">
        <f t="shared" si="11"/>
        <v>16</v>
      </c>
      <c r="H27">
        <f t="shared" si="12"/>
        <v>4</v>
      </c>
      <c r="I27">
        <f t="shared" si="13"/>
        <v>1</v>
      </c>
      <c r="L27">
        <v>3</v>
      </c>
      <c r="N27">
        <f t="shared" ref="N27:N28" si="24">F27+J27</f>
        <v>0</v>
      </c>
      <c r="O27">
        <f t="shared" si="15"/>
        <v>13</v>
      </c>
      <c r="P27">
        <f t="shared" ref="P27:P28" si="25">H27+L27</f>
        <v>7</v>
      </c>
      <c r="Q27">
        <f t="shared" ref="Q27:Q28" si="26">I27+M27</f>
        <v>1</v>
      </c>
      <c r="AK27" s="34"/>
      <c r="AL27" s="34"/>
      <c r="AM27" s="34">
        <v>25</v>
      </c>
      <c r="AN27" s="34">
        <f t="shared" si="18"/>
        <v>9</v>
      </c>
      <c r="AO27" s="34">
        <v>8</v>
      </c>
      <c r="AP27" s="34">
        <v>103</v>
      </c>
      <c r="AQ27" s="34">
        <v>7</v>
      </c>
      <c r="AR27" s="34"/>
      <c r="AS27" s="34"/>
      <c r="AT27" s="51"/>
      <c r="AU27" s="34"/>
      <c r="AV27" s="34"/>
      <c r="AW27" s="34"/>
      <c r="AX27" s="34"/>
      <c r="AY27" s="34"/>
      <c r="AZ27" s="34">
        <f t="shared" si="1"/>
        <v>7</v>
      </c>
      <c r="BA27" s="34"/>
      <c r="BB27" s="34"/>
      <c r="BC27" s="33">
        <v>1103</v>
      </c>
      <c r="BD27" s="33">
        <v>1</v>
      </c>
      <c r="BE27" s="52">
        <v>1001</v>
      </c>
      <c r="BF27" s="33">
        <v>1</v>
      </c>
      <c r="BG27" s="33">
        <v>1103</v>
      </c>
      <c r="BH27" s="33">
        <v>1</v>
      </c>
      <c r="BI27" s="34"/>
      <c r="BJ27" s="34"/>
      <c r="BK27" s="34">
        <f t="shared" si="19"/>
        <v>3</v>
      </c>
      <c r="BL27" s="34"/>
      <c r="BM27" s="34"/>
      <c r="BN27" s="34"/>
      <c r="BO27" s="34"/>
      <c r="BP27" s="51"/>
      <c r="BQ27" s="34"/>
      <c r="BR27" s="34"/>
      <c r="BS27" s="34"/>
      <c r="BT27" s="34"/>
      <c r="BU27" s="34"/>
      <c r="BV27" s="34">
        <f t="shared" si="20"/>
        <v>0</v>
      </c>
      <c r="BW27" s="34"/>
      <c r="BX27" s="34"/>
      <c r="BY27" s="34">
        <v>25</v>
      </c>
      <c r="BZ27" s="34">
        <f t="shared" si="21"/>
        <v>9</v>
      </c>
      <c r="CA27" s="34">
        <v>8</v>
      </c>
      <c r="CB27" s="34">
        <v>103</v>
      </c>
      <c r="CC27" s="34">
        <v>7</v>
      </c>
      <c r="CD27" s="34"/>
      <c r="CE27" s="34"/>
      <c r="CF27" s="51"/>
      <c r="CG27" s="34"/>
      <c r="CH27" s="34"/>
      <c r="CI27" s="34"/>
      <c r="CJ27" s="34"/>
      <c r="CK27" s="34"/>
      <c r="CL27" s="34">
        <f t="shared" si="5"/>
        <v>7</v>
      </c>
      <c r="CM27" s="34"/>
      <c r="CN27" s="34"/>
      <c r="CO27" s="33">
        <v>1103</v>
      </c>
      <c r="CP27" s="33">
        <v>1</v>
      </c>
      <c r="CQ27" s="52">
        <v>1001</v>
      </c>
      <c r="CR27" s="33">
        <v>1</v>
      </c>
      <c r="CS27" s="33">
        <v>1103</v>
      </c>
      <c r="CT27" s="33">
        <v>1</v>
      </c>
      <c r="CU27" s="34"/>
      <c r="CV27" s="34"/>
      <c r="CW27" s="34">
        <f t="shared" si="22"/>
        <v>3</v>
      </c>
      <c r="CX27" s="34"/>
      <c r="CY27" s="34"/>
      <c r="CZ27" s="34"/>
      <c r="DA27" s="34"/>
      <c r="DB27" s="51"/>
      <c r="DC27" s="34"/>
      <c r="DD27" s="34"/>
      <c r="DE27" s="34"/>
      <c r="DF27" s="34"/>
      <c r="DG27" s="34"/>
      <c r="DH27" s="34">
        <f t="shared" si="23"/>
        <v>0</v>
      </c>
    </row>
    <row r="28" spans="1:112" x14ac:dyDescent="0.3">
      <c r="A28">
        <v>22</v>
      </c>
      <c r="B28" s="16">
        <f t="shared" si="10"/>
        <v>11.934816874969499</v>
      </c>
      <c r="C28" s="16">
        <f t="shared" si="10"/>
        <v>21.311922101090701</v>
      </c>
      <c r="D28" s="16">
        <f t="shared" si="10"/>
        <v>4.2179904734240399</v>
      </c>
      <c r="E28" s="16">
        <f t="shared" si="10"/>
        <v>1.11089578026153</v>
      </c>
      <c r="G28">
        <f t="shared" si="11"/>
        <v>17</v>
      </c>
      <c r="H28">
        <f t="shared" si="12"/>
        <v>4</v>
      </c>
      <c r="I28">
        <f t="shared" si="13"/>
        <v>1</v>
      </c>
      <c r="L28">
        <v>3</v>
      </c>
      <c r="M28">
        <v>1</v>
      </c>
      <c r="N28">
        <f t="shared" si="24"/>
        <v>0</v>
      </c>
      <c r="O28">
        <f t="shared" si="15"/>
        <v>13</v>
      </c>
      <c r="P28">
        <f t="shared" si="25"/>
        <v>7</v>
      </c>
      <c r="Q28">
        <f t="shared" si="26"/>
        <v>2</v>
      </c>
      <c r="AK28" s="33"/>
      <c r="AL28" s="33"/>
      <c r="AM28" s="33">
        <v>26</v>
      </c>
      <c r="AN28" s="33">
        <f t="shared" si="18"/>
        <v>9</v>
      </c>
      <c r="AO28" s="33">
        <v>8</v>
      </c>
      <c r="AP28" s="33">
        <v>103</v>
      </c>
      <c r="AQ28" s="33">
        <v>2</v>
      </c>
      <c r="AR28" s="33">
        <v>1103</v>
      </c>
      <c r="AS28" s="33">
        <v>1</v>
      </c>
      <c r="AT28" s="52">
        <v>1001</v>
      </c>
      <c r="AU28" s="33">
        <v>1</v>
      </c>
      <c r="AV28" s="33">
        <v>1103</v>
      </c>
      <c r="AW28" s="33">
        <v>1</v>
      </c>
      <c r="AX28" s="33">
        <v>103</v>
      </c>
      <c r="AY28" s="33">
        <v>1</v>
      </c>
      <c r="AZ28" s="33">
        <f t="shared" si="1"/>
        <v>6</v>
      </c>
      <c r="BA28" s="33"/>
      <c r="BB28" s="33"/>
      <c r="BC28" s="33"/>
      <c r="BD28" s="33"/>
      <c r="BE28" s="52"/>
      <c r="BF28" s="33"/>
      <c r="BG28" s="33"/>
      <c r="BH28" s="33"/>
      <c r="BI28" s="33"/>
      <c r="BJ28" s="33"/>
      <c r="BK28" s="33">
        <f t="shared" si="19"/>
        <v>0</v>
      </c>
      <c r="BL28" s="33"/>
      <c r="BM28" s="33"/>
      <c r="BN28" s="33"/>
      <c r="BO28" s="33"/>
      <c r="BP28" s="52"/>
      <c r="BQ28" s="33"/>
      <c r="BR28" s="33"/>
      <c r="BS28" s="33"/>
      <c r="BT28" s="33"/>
      <c r="BU28" s="33"/>
      <c r="BV28" s="33">
        <f t="shared" si="20"/>
        <v>0</v>
      </c>
      <c r="BW28" s="33"/>
      <c r="BX28" s="33"/>
      <c r="BY28" s="33">
        <v>26</v>
      </c>
      <c r="BZ28" s="33">
        <f t="shared" si="21"/>
        <v>9</v>
      </c>
      <c r="CA28" s="33">
        <v>8</v>
      </c>
      <c r="CB28" s="33">
        <v>103</v>
      </c>
      <c r="CC28" s="33">
        <v>2</v>
      </c>
      <c r="CD28" s="33">
        <v>1103</v>
      </c>
      <c r="CE28" s="33">
        <v>1</v>
      </c>
      <c r="CF28" s="52">
        <v>1001</v>
      </c>
      <c r="CG28" s="33">
        <v>1</v>
      </c>
      <c r="CH28" s="33">
        <v>1103</v>
      </c>
      <c r="CI28" s="33">
        <v>1</v>
      </c>
      <c r="CJ28" s="33">
        <v>103</v>
      </c>
      <c r="CK28" s="33">
        <v>1</v>
      </c>
      <c r="CL28" s="33">
        <f t="shared" si="5"/>
        <v>6</v>
      </c>
      <c r="CM28" s="33"/>
      <c r="CN28" s="33"/>
      <c r="CO28" s="33"/>
      <c r="CP28" s="33"/>
      <c r="CQ28" s="52"/>
      <c r="CR28" s="33"/>
      <c r="CS28" s="33"/>
      <c r="CT28" s="33"/>
      <c r="CU28" s="33"/>
      <c r="CV28" s="33"/>
      <c r="CW28" s="33">
        <f t="shared" si="22"/>
        <v>0</v>
      </c>
      <c r="CX28" s="33"/>
      <c r="CY28" s="33"/>
      <c r="CZ28" s="33"/>
      <c r="DA28" s="33"/>
      <c r="DB28" s="52"/>
      <c r="DC28" s="33"/>
      <c r="DD28" s="33"/>
      <c r="DE28" s="33"/>
      <c r="DF28" s="33"/>
      <c r="DG28" s="33"/>
      <c r="DH28" s="33">
        <f t="shared" si="23"/>
        <v>0</v>
      </c>
    </row>
    <row r="29" spans="1:112" ht="14.5" thickBot="1" x14ac:dyDescent="0.35">
      <c r="AK29" s="35"/>
      <c r="AL29" s="35"/>
      <c r="AM29" s="35">
        <v>27</v>
      </c>
      <c r="AN29" s="35">
        <f t="shared" si="18"/>
        <v>9</v>
      </c>
      <c r="AO29" s="35">
        <v>8</v>
      </c>
      <c r="AP29" s="35">
        <v>103</v>
      </c>
      <c r="AQ29" s="35">
        <v>7</v>
      </c>
      <c r="AR29" s="35"/>
      <c r="AS29" s="35"/>
      <c r="AT29" s="53"/>
      <c r="AU29" s="35"/>
      <c r="AV29" s="35"/>
      <c r="AW29" s="35"/>
      <c r="AX29" s="35"/>
      <c r="AY29" s="35"/>
      <c r="AZ29" s="35">
        <f t="shared" si="1"/>
        <v>7</v>
      </c>
      <c r="BA29" s="35"/>
      <c r="BB29" s="35"/>
      <c r="BC29" s="35"/>
      <c r="BD29" s="35"/>
      <c r="BE29" s="53"/>
      <c r="BF29" s="35"/>
      <c r="BG29" s="35"/>
      <c r="BH29" s="35"/>
      <c r="BI29" s="35"/>
      <c r="BJ29" s="35"/>
      <c r="BK29" s="35">
        <f t="shared" si="19"/>
        <v>0</v>
      </c>
      <c r="BL29" s="35"/>
      <c r="BM29" s="35"/>
      <c r="BN29" s="35"/>
      <c r="BO29" s="35"/>
      <c r="BP29" s="53"/>
      <c r="BQ29" s="35"/>
      <c r="BR29" s="35"/>
      <c r="BS29" s="35"/>
      <c r="BT29" s="35"/>
      <c r="BU29" s="35"/>
      <c r="BV29" s="35">
        <f t="shared" si="20"/>
        <v>0</v>
      </c>
      <c r="BW29" s="35"/>
      <c r="BX29" s="35"/>
      <c r="BY29" s="35">
        <v>27</v>
      </c>
      <c r="BZ29" s="35">
        <f t="shared" si="21"/>
        <v>9</v>
      </c>
      <c r="CA29" s="35">
        <v>8</v>
      </c>
      <c r="CB29" s="35">
        <v>103</v>
      </c>
      <c r="CC29" s="35">
        <v>7</v>
      </c>
      <c r="CD29" s="35"/>
      <c r="CE29" s="35"/>
      <c r="CF29" s="53"/>
      <c r="CG29" s="35"/>
      <c r="CH29" s="35"/>
      <c r="CI29" s="35"/>
      <c r="CJ29" s="35"/>
      <c r="CK29" s="35"/>
      <c r="CL29" s="35">
        <f t="shared" si="5"/>
        <v>7</v>
      </c>
      <c r="CM29" s="35"/>
      <c r="CN29" s="35"/>
      <c r="CO29" s="35"/>
      <c r="CP29" s="35"/>
      <c r="CQ29" s="53"/>
      <c r="CR29" s="35"/>
      <c r="CS29" s="35"/>
      <c r="CT29" s="35"/>
      <c r="CU29" s="35"/>
      <c r="CV29" s="35"/>
      <c r="CW29" s="35">
        <f t="shared" si="22"/>
        <v>0</v>
      </c>
      <c r="CX29" s="35"/>
      <c r="CY29" s="35"/>
      <c r="CZ29" s="35"/>
      <c r="DA29" s="35"/>
      <c r="DB29" s="53"/>
      <c r="DC29" s="35"/>
      <c r="DD29" s="35"/>
      <c r="DE29" s="35"/>
      <c r="DF29" s="35"/>
      <c r="DG29" s="35"/>
      <c r="DH29" s="35">
        <f t="shared" si="23"/>
        <v>0</v>
      </c>
    </row>
    <row r="30" spans="1:112" x14ac:dyDescent="0.3">
      <c r="AK30" s="34"/>
      <c r="AL30" s="34"/>
      <c r="AM30" s="34">
        <v>28</v>
      </c>
      <c r="AN30" s="34">
        <f t="shared" si="18"/>
        <v>10</v>
      </c>
      <c r="AO30" s="34">
        <v>8</v>
      </c>
      <c r="AP30" s="34">
        <v>101</v>
      </c>
      <c r="AQ30" s="34">
        <v>4</v>
      </c>
      <c r="AR30" s="58">
        <v>1204</v>
      </c>
      <c r="AS30" s="34">
        <v>1</v>
      </c>
      <c r="AT30" s="51"/>
      <c r="AU30" s="34"/>
      <c r="AV30" s="51"/>
      <c r="AW30" s="34"/>
      <c r="AX30" s="34">
        <v>101</v>
      </c>
      <c r="AY30" s="34">
        <v>2</v>
      </c>
      <c r="AZ30" s="34">
        <f t="shared" si="1"/>
        <v>7</v>
      </c>
      <c r="BA30" s="34"/>
      <c r="BB30" s="34"/>
      <c r="BC30" s="33">
        <v>1103</v>
      </c>
      <c r="BD30" s="33">
        <v>1</v>
      </c>
      <c r="BE30" s="52">
        <v>1001</v>
      </c>
      <c r="BF30" s="33">
        <v>1</v>
      </c>
      <c r="BG30" s="33">
        <v>1103</v>
      </c>
      <c r="BH30" s="33">
        <v>1</v>
      </c>
      <c r="BI30" s="34"/>
      <c r="BJ30" s="34"/>
      <c r="BK30" s="34">
        <f t="shared" si="19"/>
        <v>3</v>
      </c>
      <c r="BL30" s="34"/>
      <c r="BM30" s="34"/>
      <c r="BN30" s="58"/>
      <c r="BO30" s="34"/>
      <c r="BP30" s="51"/>
      <c r="BQ30" s="34"/>
      <c r="BR30" s="51"/>
      <c r="BS30" s="34"/>
      <c r="BT30" s="34"/>
      <c r="BU30" s="34"/>
      <c r="BV30" s="34">
        <f t="shared" si="20"/>
        <v>0</v>
      </c>
      <c r="BW30" s="34"/>
      <c r="BX30" s="34"/>
      <c r="BY30" s="34">
        <v>28</v>
      </c>
      <c r="BZ30" s="34">
        <f t="shared" si="21"/>
        <v>10</v>
      </c>
      <c r="CA30" s="34">
        <v>8</v>
      </c>
      <c r="CB30" s="34">
        <v>101</v>
      </c>
      <c r="CC30" s="34">
        <v>4</v>
      </c>
      <c r="CD30" s="58">
        <v>1204</v>
      </c>
      <c r="CE30" s="34">
        <v>1</v>
      </c>
      <c r="CF30" s="51"/>
      <c r="CG30" s="34"/>
      <c r="CH30" s="51"/>
      <c r="CI30" s="34"/>
      <c r="CJ30" s="34">
        <v>101</v>
      </c>
      <c r="CK30" s="34">
        <v>2</v>
      </c>
      <c r="CL30" s="34">
        <f t="shared" si="5"/>
        <v>7</v>
      </c>
      <c r="CM30" s="34"/>
      <c r="CN30" s="34"/>
      <c r="CO30" s="33">
        <v>1103</v>
      </c>
      <c r="CP30" s="33">
        <v>1</v>
      </c>
      <c r="CQ30" s="52">
        <v>1001</v>
      </c>
      <c r="CR30" s="33">
        <v>1</v>
      </c>
      <c r="CS30" s="33">
        <v>1103</v>
      </c>
      <c r="CT30" s="33">
        <v>1</v>
      </c>
      <c r="CU30" s="34"/>
      <c r="CV30" s="34"/>
      <c r="CW30" s="34">
        <f t="shared" si="22"/>
        <v>3</v>
      </c>
      <c r="CX30" s="34"/>
      <c r="CY30" s="34"/>
      <c r="CZ30" s="58"/>
      <c r="DA30" s="34"/>
      <c r="DB30" s="51"/>
      <c r="DC30" s="34"/>
      <c r="DD30" s="51"/>
      <c r="DE30" s="34"/>
      <c r="DF30" s="34"/>
      <c r="DG30" s="34"/>
      <c r="DH30" s="34">
        <f t="shared" si="23"/>
        <v>0</v>
      </c>
    </row>
    <row r="31" spans="1:112" x14ac:dyDescent="0.3">
      <c r="AK31" s="33"/>
      <c r="AL31" s="33"/>
      <c r="AM31" s="33">
        <v>29</v>
      </c>
      <c r="AN31" s="33">
        <f t="shared" si="18"/>
        <v>10</v>
      </c>
      <c r="AO31" s="33">
        <v>8</v>
      </c>
      <c r="AP31" s="33">
        <v>101</v>
      </c>
      <c r="AQ31" s="33">
        <v>1</v>
      </c>
      <c r="AR31" s="33"/>
      <c r="AS31" s="33"/>
      <c r="AT31" s="52"/>
      <c r="AU31" s="33"/>
      <c r="AV31" s="52">
        <v>105</v>
      </c>
      <c r="AW31" s="33">
        <v>1</v>
      </c>
      <c r="AX31" s="33">
        <v>101</v>
      </c>
      <c r="AY31" s="33">
        <v>4</v>
      </c>
      <c r="AZ31" s="33">
        <f t="shared" si="1"/>
        <v>6</v>
      </c>
      <c r="BA31" s="33"/>
      <c r="BB31" s="33"/>
      <c r="BC31" s="33"/>
      <c r="BD31" s="33"/>
      <c r="BE31" s="52"/>
      <c r="BF31" s="33"/>
      <c r="BG31" s="52"/>
      <c r="BH31" s="33"/>
      <c r="BI31" s="33"/>
      <c r="BJ31" s="33"/>
      <c r="BK31" s="33">
        <f t="shared" si="19"/>
        <v>0</v>
      </c>
      <c r="BL31" s="33"/>
      <c r="BM31" s="33"/>
      <c r="BN31" s="33"/>
      <c r="BO31" s="33"/>
      <c r="BP31" s="52"/>
      <c r="BQ31" s="33"/>
      <c r="BR31" s="52"/>
      <c r="BS31" s="33"/>
      <c r="BT31" s="33"/>
      <c r="BU31" s="33"/>
      <c r="BV31" s="33">
        <f t="shared" si="20"/>
        <v>0</v>
      </c>
      <c r="BW31" s="33"/>
      <c r="BX31" s="33"/>
      <c r="BY31" s="33">
        <v>29</v>
      </c>
      <c r="BZ31" s="33">
        <f t="shared" si="21"/>
        <v>10</v>
      </c>
      <c r="CA31" s="33">
        <v>8</v>
      </c>
      <c r="CB31" s="33">
        <v>101</v>
      </c>
      <c r="CC31" s="33">
        <v>1</v>
      </c>
      <c r="CD31" s="33"/>
      <c r="CE31" s="33"/>
      <c r="CF31" s="52"/>
      <c r="CG31" s="33"/>
      <c r="CH31" s="52">
        <v>105</v>
      </c>
      <c r="CI31" s="33">
        <v>1</v>
      </c>
      <c r="CJ31" s="33">
        <v>101</v>
      </c>
      <c r="CK31" s="33">
        <v>4</v>
      </c>
      <c r="CL31" s="33">
        <f t="shared" si="5"/>
        <v>6</v>
      </c>
      <c r="CM31" s="33"/>
      <c r="CN31" s="33"/>
      <c r="CO31" s="33"/>
      <c r="CP31" s="33"/>
      <c r="CQ31" s="52"/>
      <c r="CR31" s="33"/>
      <c r="CS31" s="52"/>
      <c r="CT31" s="33"/>
      <c r="CU31" s="33"/>
      <c r="CV31" s="33"/>
      <c r="CW31" s="33">
        <f t="shared" si="22"/>
        <v>0</v>
      </c>
      <c r="CX31" s="33"/>
      <c r="CY31" s="33"/>
      <c r="CZ31" s="33"/>
      <c r="DA31" s="33"/>
      <c r="DB31" s="52"/>
      <c r="DC31" s="33"/>
      <c r="DD31" s="52"/>
      <c r="DE31" s="33"/>
      <c r="DF31" s="33"/>
      <c r="DG31" s="33"/>
      <c r="DH31" s="33">
        <f t="shared" si="23"/>
        <v>0</v>
      </c>
    </row>
    <row r="32" spans="1:112" ht="14.5" thickBot="1" x14ac:dyDescent="0.35">
      <c r="AK32" s="35"/>
      <c r="AL32" s="35"/>
      <c r="AM32" s="35">
        <v>30</v>
      </c>
      <c r="AN32" s="35">
        <f t="shared" si="18"/>
        <v>10</v>
      </c>
      <c r="AO32" s="35">
        <v>8</v>
      </c>
      <c r="AP32" s="55">
        <v>101</v>
      </c>
      <c r="AQ32" s="55">
        <v>4</v>
      </c>
      <c r="AR32" s="59">
        <v>1204</v>
      </c>
      <c r="AS32" s="55">
        <v>1</v>
      </c>
      <c r="AT32" s="56"/>
      <c r="AU32" s="55"/>
      <c r="AV32" s="56"/>
      <c r="AW32" s="55"/>
      <c r="AX32" s="55">
        <v>101</v>
      </c>
      <c r="AY32" s="55">
        <v>2</v>
      </c>
      <c r="AZ32" s="35">
        <f t="shared" si="1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9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20"/>
        <v>0</v>
      </c>
      <c r="BW32" s="35"/>
      <c r="BX32" s="35"/>
      <c r="BY32" s="35">
        <v>30</v>
      </c>
      <c r="BZ32" s="35">
        <f t="shared" si="21"/>
        <v>10</v>
      </c>
      <c r="CA32" s="35">
        <v>8</v>
      </c>
      <c r="CB32" s="55">
        <v>101</v>
      </c>
      <c r="CC32" s="55">
        <v>4</v>
      </c>
      <c r="CD32" s="59">
        <v>1204</v>
      </c>
      <c r="CE32" s="55">
        <v>1</v>
      </c>
      <c r="CF32" s="56"/>
      <c r="CG32" s="55"/>
      <c r="CH32" s="56"/>
      <c r="CI32" s="55"/>
      <c r="CJ32" s="55">
        <v>101</v>
      </c>
      <c r="CK32" s="55">
        <v>2</v>
      </c>
      <c r="CL32" s="35">
        <f t="shared" si="5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22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3"/>
        <v>0</v>
      </c>
    </row>
    <row r="34" spans="39:112" ht="17" thickBot="1" x14ac:dyDescent="0.35"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39:112" x14ac:dyDescent="0.3"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101,3,特殊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101,3,特殊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39:112" x14ac:dyDescent="0.3">
      <c r="AM36" s="33">
        <v>2</v>
      </c>
      <c r="AN36" s="33">
        <f t="shared" ref="AN36:AN64" si="27">ROUNDUP(AM36/3,0)</f>
        <v>1</v>
      </c>
      <c r="AP36" t="str">
        <f t="shared" ref="AP36:AP64" si="28">IF(AP4="","",AP4&amp;","&amp;AQ4&amp;","&amp;$A4)</f>
        <v/>
      </c>
      <c r="AR36" t="str">
        <f t="shared" ref="AR36:AR64" si="29">IF(AR4="","",AR4&amp;","&amp;AS4&amp;","&amp;$A4)</f>
        <v/>
      </c>
      <c r="AT36" t="str">
        <f t="shared" ref="AT36:AT64" si="30">IF(AT4="","",AT4&amp;","&amp;AU4&amp;","&amp;$A4)</f>
        <v/>
      </c>
      <c r="AV36" t="str">
        <f t="shared" ref="AV36:AV64" si="31">IF(AV4="","",AV4&amp;","&amp;AW4&amp;","&amp;$A4)</f>
        <v/>
      </c>
      <c r="AX36" t="str">
        <f t="shared" ref="AX36:AX64" si="32">IF(AX4="","",AX4&amp;","&amp;AY4&amp;","&amp;$A4)</f>
        <v/>
      </c>
      <c r="BA36" t="str">
        <f t="shared" ref="BA36:BA64" si="33">IF(BA4="","",BA4&amp;","&amp;BB4&amp;","&amp;$A4)</f>
        <v/>
      </c>
      <c r="BC36" t="str">
        <f t="shared" ref="BC36:BC64" si="34">IF(BC4="","",BC4&amp;","&amp;BD4&amp;","&amp;$A4)</f>
        <v/>
      </c>
      <c r="BE36" t="str">
        <f t="shared" ref="BE36:BE64" si="35">IF(BE4="","",BE4&amp;","&amp;BF4&amp;","&amp;$A4)</f>
        <v/>
      </c>
      <c r="BG36" t="str">
        <f t="shared" ref="BG36:BG64" si="36">IF(BG4="","",BG4&amp;","&amp;BH4&amp;","&amp;$A4)</f>
        <v/>
      </c>
      <c r="BI36" t="str">
        <f t="shared" ref="BI36:BI64" si="37">IF(BI4="","",BI4&amp;","&amp;BJ4&amp;","&amp;$A4)</f>
        <v/>
      </c>
      <c r="BL36" t="str">
        <f t="shared" ref="BL36:BL64" si="38">IF(BL4="","",BL4&amp;","&amp;BM4&amp;","&amp;$A4)</f>
        <v>101,3,</v>
      </c>
      <c r="BN36" t="str">
        <f t="shared" ref="BN36:BN64" si="39">IF(BN4="","",BN4&amp;","&amp;BO4&amp;","&amp;$A4)</f>
        <v/>
      </c>
      <c r="BP36" t="str">
        <f t="shared" ref="BP36:BP64" si="40">IF(BP4="","",BP4&amp;","&amp;BQ4&amp;","&amp;$A4)</f>
        <v/>
      </c>
      <c r="BR36" t="str">
        <f t="shared" ref="BR36:BR64" si="41">IF(BR4="","",BR4&amp;","&amp;BS4&amp;","&amp;$A4)</f>
        <v/>
      </c>
      <c r="BT36" t="str">
        <f t="shared" ref="BT36:BT64" si="42">IF(BT4="","",BT4&amp;","&amp;BU4&amp;","&amp;$A4)</f>
        <v/>
      </c>
      <c r="BY36" s="33">
        <v>2</v>
      </c>
      <c r="BZ36" s="33">
        <f t="shared" ref="BZ36:BZ64" si="43">ROUNDUP(BY36/3,0)</f>
        <v>1</v>
      </c>
      <c r="CB36" t="str">
        <f t="shared" ref="CB36:CB64" si="44">IF(CB4="","",CB4&amp;","&amp;CC4&amp;","&amp;$A4)</f>
        <v/>
      </c>
      <c r="CD36" t="str">
        <f t="shared" ref="CD36:CD64" si="45">IF(CD4="","",CD4&amp;","&amp;CE4&amp;","&amp;$A4)</f>
        <v/>
      </c>
      <c r="CF36" t="str">
        <f t="shared" ref="CF36:CF64" si="46">IF(CF4="","",CF4&amp;","&amp;CG4&amp;","&amp;$A4)</f>
        <v/>
      </c>
      <c r="CH36" t="str">
        <f t="shared" ref="CH36:CH64" si="47">IF(CH4="","",CH4&amp;","&amp;CI4&amp;","&amp;$A4)</f>
        <v/>
      </c>
      <c r="CJ36" t="str">
        <f t="shared" ref="CJ36:CJ64" si="48">IF(CJ4="","",CJ4&amp;","&amp;CK4&amp;","&amp;$A4)</f>
        <v/>
      </c>
      <c r="CM36" t="str">
        <f t="shared" ref="CM36:CM64" si="49">IF(CM4="","",CM4&amp;","&amp;CN4&amp;","&amp;$A4)</f>
        <v/>
      </c>
      <c r="CO36" t="str">
        <f t="shared" ref="CO36:CO64" si="50">IF(CO4="","",CO4&amp;","&amp;CP4&amp;","&amp;$A4)</f>
        <v/>
      </c>
      <c r="CQ36" t="str">
        <f t="shared" ref="CQ36:CQ64" si="51">IF(CQ4="","",CQ4&amp;","&amp;CR4&amp;","&amp;$A4)</f>
        <v/>
      </c>
      <c r="CS36" t="str">
        <f t="shared" ref="CS36:CS64" si="52">IF(CS4="","",CS4&amp;","&amp;CT4&amp;","&amp;$A4)</f>
        <v/>
      </c>
      <c r="CU36" t="str">
        <f t="shared" ref="CU36:CU64" si="53">IF(CU4="","",CU4&amp;","&amp;CV4&amp;","&amp;$A4)</f>
        <v/>
      </c>
      <c r="CX36" t="str">
        <f t="shared" ref="CX36:CX64" si="54">IF(CX4="","",CX4&amp;","&amp;CY4&amp;","&amp;$A4)</f>
        <v>101,3,</v>
      </c>
      <c r="CZ36" t="str">
        <f t="shared" ref="CZ36:CZ64" si="55">IF(CZ4="","",CZ4&amp;","&amp;DA4&amp;","&amp;$A4)</f>
        <v/>
      </c>
      <c r="DB36" t="str">
        <f t="shared" ref="DB36:DB64" si="56">IF(DB4="","",DB4&amp;","&amp;DC4&amp;","&amp;$A4)</f>
        <v/>
      </c>
      <c r="DD36" t="str">
        <f t="shared" ref="DD36:DD64" si="57">IF(DD4="","",DD4&amp;","&amp;DE4&amp;","&amp;$A4)</f>
        <v/>
      </c>
      <c r="DF36" t="str">
        <f t="shared" ref="DF36:DF64" si="58">IF(DF4="","",DF4&amp;","&amp;DG4&amp;","&amp;$A4)</f>
        <v/>
      </c>
    </row>
    <row r="37" spans="39:112" ht="14.5" thickBot="1" x14ac:dyDescent="0.35">
      <c r="AM37" s="35">
        <v>3</v>
      </c>
      <c r="AN37" s="35">
        <f t="shared" si="27"/>
        <v>1</v>
      </c>
      <c r="AP37" t="str">
        <f t="shared" si="28"/>
        <v/>
      </c>
      <c r="AR37" t="str">
        <f t="shared" si="29"/>
        <v/>
      </c>
      <c r="AT37" t="str">
        <f t="shared" si="30"/>
        <v/>
      </c>
      <c r="AV37" t="str">
        <f t="shared" si="31"/>
        <v/>
      </c>
      <c r="AX37" t="str">
        <f t="shared" si="32"/>
        <v/>
      </c>
      <c r="BA37" t="str">
        <f t="shared" si="33"/>
        <v/>
      </c>
      <c r="BC37" t="str">
        <f t="shared" si="34"/>
        <v/>
      </c>
      <c r="BE37" t="str">
        <f t="shared" si="35"/>
        <v/>
      </c>
      <c r="BG37" t="str">
        <f t="shared" si="36"/>
        <v/>
      </c>
      <c r="BI37" t="str">
        <f t="shared" si="37"/>
        <v/>
      </c>
      <c r="BL37" t="str">
        <f t="shared" si="38"/>
        <v>101,4,可能个数</v>
      </c>
      <c r="BN37" t="str">
        <f t="shared" si="39"/>
        <v/>
      </c>
      <c r="BP37" t="str">
        <f t="shared" si="40"/>
        <v/>
      </c>
      <c r="BR37" t="str">
        <f t="shared" si="41"/>
        <v/>
      </c>
      <c r="BT37" t="str">
        <f t="shared" si="42"/>
        <v/>
      </c>
      <c r="BY37" s="35">
        <v>3</v>
      </c>
      <c r="BZ37" s="35">
        <f t="shared" si="43"/>
        <v>1</v>
      </c>
      <c r="CB37" t="str">
        <f t="shared" si="44"/>
        <v/>
      </c>
      <c r="CD37" t="str">
        <f t="shared" si="45"/>
        <v/>
      </c>
      <c r="CF37" t="str">
        <f t="shared" si="46"/>
        <v/>
      </c>
      <c r="CH37" t="str">
        <f t="shared" si="47"/>
        <v/>
      </c>
      <c r="CJ37" t="str">
        <f t="shared" si="48"/>
        <v/>
      </c>
      <c r="CM37" t="str">
        <f t="shared" si="49"/>
        <v/>
      </c>
      <c r="CO37" t="str">
        <f t="shared" si="50"/>
        <v/>
      </c>
      <c r="CQ37" t="str">
        <f t="shared" si="51"/>
        <v/>
      </c>
      <c r="CS37" t="str">
        <f t="shared" si="52"/>
        <v/>
      </c>
      <c r="CU37" t="str">
        <f t="shared" si="53"/>
        <v/>
      </c>
      <c r="CX37" t="str">
        <f t="shared" si="54"/>
        <v>101,4,可能个数</v>
      </c>
      <c r="CZ37" t="str">
        <f t="shared" si="55"/>
        <v/>
      </c>
      <c r="DB37" t="str">
        <f t="shared" si="56"/>
        <v/>
      </c>
      <c r="DD37" t="str">
        <f t="shared" si="57"/>
        <v/>
      </c>
      <c r="DF37" t="str">
        <f t="shared" si="58"/>
        <v/>
      </c>
    </row>
    <row r="38" spans="39:112" x14ac:dyDescent="0.3">
      <c r="AM38" s="34">
        <v>4</v>
      </c>
      <c r="AN38" s="34">
        <f t="shared" si="27"/>
        <v>2</v>
      </c>
      <c r="AP38" t="str">
        <f t="shared" si="28"/>
        <v/>
      </c>
      <c r="AR38" t="str">
        <f t="shared" si="29"/>
        <v/>
      </c>
      <c r="AT38" t="str">
        <f t="shared" si="30"/>
        <v/>
      </c>
      <c r="AV38" t="str">
        <f t="shared" si="31"/>
        <v/>
      </c>
      <c r="AX38" t="str">
        <f t="shared" si="32"/>
        <v/>
      </c>
      <c r="BA38" t="str">
        <f t="shared" si="33"/>
        <v/>
      </c>
      <c r="BC38" t="str">
        <f t="shared" si="34"/>
        <v>1103,1,技能数量</v>
      </c>
      <c r="BE38" t="str">
        <f t="shared" si="35"/>
        <v>1001,1,技能数量</v>
      </c>
      <c r="BG38" t="str">
        <f t="shared" si="36"/>
        <v>1103,1,技能数量</v>
      </c>
      <c r="BI38" t="str">
        <f t="shared" si="37"/>
        <v/>
      </c>
      <c r="BL38" t="str">
        <f t="shared" si="38"/>
        <v>102,3,技能数量</v>
      </c>
      <c r="BN38" t="str">
        <f t="shared" si="39"/>
        <v/>
      </c>
      <c r="BP38" t="str">
        <f t="shared" si="40"/>
        <v/>
      </c>
      <c r="BR38" t="str">
        <f t="shared" si="41"/>
        <v/>
      </c>
      <c r="BT38" t="str">
        <f t="shared" si="42"/>
        <v/>
      </c>
      <c r="BY38" s="34">
        <v>4</v>
      </c>
      <c r="BZ38" s="34">
        <f t="shared" si="43"/>
        <v>2</v>
      </c>
      <c r="CB38" t="str">
        <f t="shared" si="44"/>
        <v/>
      </c>
      <c r="CD38" t="str">
        <f t="shared" si="45"/>
        <v/>
      </c>
      <c r="CF38" t="str">
        <f t="shared" si="46"/>
        <v/>
      </c>
      <c r="CH38" t="str">
        <f t="shared" si="47"/>
        <v/>
      </c>
      <c r="CJ38" t="str">
        <f t="shared" si="48"/>
        <v/>
      </c>
      <c r="CM38" t="str">
        <f t="shared" si="49"/>
        <v/>
      </c>
      <c r="CO38" t="str">
        <f t="shared" si="50"/>
        <v>1103,1,技能数量</v>
      </c>
      <c r="CQ38" t="str">
        <f t="shared" si="51"/>
        <v>1001,1,技能数量</v>
      </c>
      <c r="CS38" t="str">
        <f t="shared" si="52"/>
        <v>1103,1,技能数量</v>
      </c>
      <c r="CU38" t="str">
        <f t="shared" si="53"/>
        <v/>
      </c>
      <c r="CX38" t="str">
        <f t="shared" si="54"/>
        <v>102,3,技能数量</v>
      </c>
      <c r="CZ38" t="str">
        <f t="shared" si="55"/>
        <v/>
      </c>
      <c r="DB38" t="str">
        <f t="shared" si="56"/>
        <v/>
      </c>
      <c r="DD38" t="str">
        <f t="shared" si="57"/>
        <v/>
      </c>
      <c r="DF38" t="str">
        <f t="shared" si="58"/>
        <v/>
      </c>
    </row>
    <row r="39" spans="39:112" x14ac:dyDescent="0.3">
      <c r="AM39" s="33">
        <v>5</v>
      </c>
      <c r="AN39" s="33">
        <f t="shared" si="27"/>
        <v>2</v>
      </c>
      <c r="AP39" t="str">
        <f t="shared" si="28"/>
        <v/>
      </c>
      <c r="AR39" t="str">
        <f t="shared" si="29"/>
        <v/>
      </c>
      <c r="AT39" t="str">
        <f t="shared" si="30"/>
        <v/>
      </c>
      <c r="AV39" t="str">
        <f t="shared" si="31"/>
        <v/>
      </c>
      <c r="AX39" t="str">
        <f t="shared" si="32"/>
        <v/>
      </c>
      <c r="BA39" t="str">
        <f t="shared" si="33"/>
        <v/>
      </c>
      <c r="BC39" t="str">
        <f t="shared" si="34"/>
        <v/>
      </c>
      <c r="BE39" t="str">
        <f t="shared" si="35"/>
        <v/>
      </c>
      <c r="BG39" t="str">
        <f t="shared" si="36"/>
        <v/>
      </c>
      <c r="BI39" t="str">
        <f t="shared" si="37"/>
        <v/>
      </c>
      <c r="BL39" t="str">
        <f t="shared" si="38"/>
        <v>102,3,1</v>
      </c>
      <c r="BN39" t="str">
        <f t="shared" si="39"/>
        <v>1103,1,1</v>
      </c>
      <c r="BP39" t="str">
        <f t="shared" si="40"/>
        <v>1001,1,1</v>
      </c>
      <c r="BR39" t="str">
        <f t="shared" si="41"/>
        <v>1103,1,1</v>
      </c>
      <c r="BT39" t="str">
        <f t="shared" si="42"/>
        <v/>
      </c>
      <c r="BY39" s="33">
        <v>5</v>
      </c>
      <c r="BZ39" s="33">
        <f t="shared" si="43"/>
        <v>2</v>
      </c>
      <c r="CB39" t="str">
        <f t="shared" si="44"/>
        <v/>
      </c>
      <c r="CD39" t="str">
        <f t="shared" si="45"/>
        <v/>
      </c>
      <c r="CF39" t="str">
        <f t="shared" si="46"/>
        <v/>
      </c>
      <c r="CH39" t="str">
        <f t="shared" si="47"/>
        <v/>
      </c>
      <c r="CJ39" t="str">
        <f t="shared" si="48"/>
        <v/>
      </c>
      <c r="CM39" t="str">
        <f t="shared" si="49"/>
        <v/>
      </c>
      <c r="CO39" t="str">
        <f t="shared" si="50"/>
        <v/>
      </c>
      <c r="CQ39" t="str">
        <f t="shared" si="51"/>
        <v/>
      </c>
      <c r="CS39" t="str">
        <f t="shared" si="52"/>
        <v/>
      </c>
      <c r="CU39" t="str">
        <f t="shared" si="53"/>
        <v/>
      </c>
      <c r="CX39" t="str">
        <f t="shared" si="54"/>
        <v>102,3,1</v>
      </c>
      <c r="CZ39" t="str">
        <f t="shared" si="55"/>
        <v>1103,1,1</v>
      </c>
      <c r="DB39" t="str">
        <f t="shared" si="56"/>
        <v>1001,1,1</v>
      </c>
      <c r="DD39" t="str">
        <f t="shared" si="57"/>
        <v>1103,1,1</v>
      </c>
      <c r="DF39" t="str">
        <f t="shared" si="58"/>
        <v/>
      </c>
    </row>
    <row r="40" spans="39:112" ht="14.5" thickBot="1" x14ac:dyDescent="0.35">
      <c r="AM40" s="35">
        <v>6</v>
      </c>
      <c r="AN40" s="35">
        <f t="shared" si="27"/>
        <v>2</v>
      </c>
      <c r="AP40" t="str">
        <f t="shared" si="28"/>
        <v/>
      </c>
      <c r="AR40" t="str">
        <f t="shared" si="29"/>
        <v/>
      </c>
      <c r="AT40" t="str">
        <f t="shared" si="30"/>
        <v/>
      </c>
      <c r="AV40" t="str">
        <f t="shared" si="31"/>
        <v/>
      </c>
      <c r="AX40" t="str">
        <f t="shared" si="32"/>
        <v/>
      </c>
      <c r="BA40" t="str">
        <f t="shared" si="33"/>
        <v/>
      </c>
      <c r="BC40" t="str">
        <f t="shared" si="34"/>
        <v/>
      </c>
      <c r="BE40" t="str">
        <f t="shared" si="35"/>
        <v/>
      </c>
      <c r="BG40" t="str">
        <f t="shared" si="36"/>
        <v/>
      </c>
      <c r="BI40" t="str">
        <f t="shared" si="37"/>
        <v/>
      </c>
      <c r="BL40" t="str">
        <f t="shared" si="38"/>
        <v>102,4,2</v>
      </c>
      <c r="BN40" t="str">
        <f t="shared" si="39"/>
        <v/>
      </c>
      <c r="BP40" t="str">
        <f t="shared" si="40"/>
        <v/>
      </c>
      <c r="BR40" t="str">
        <f t="shared" si="41"/>
        <v/>
      </c>
      <c r="BT40" t="str">
        <f t="shared" si="42"/>
        <v/>
      </c>
      <c r="BY40" s="35">
        <v>6</v>
      </c>
      <c r="BZ40" s="35">
        <f t="shared" si="43"/>
        <v>2</v>
      </c>
      <c r="CB40" t="str">
        <f t="shared" si="44"/>
        <v/>
      </c>
      <c r="CD40" t="str">
        <f t="shared" si="45"/>
        <v/>
      </c>
      <c r="CF40" t="str">
        <f t="shared" si="46"/>
        <v/>
      </c>
      <c r="CH40" t="str">
        <f t="shared" si="47"/>
        <v/>
      </c>
      <c r="CJ40" t="str">
        <f t="shared" si="48"/>
        <v/>
      </c>
      <c r="CM40" t="str">
        <f t="shared" si="49"/>
        <v/>
      </c>
      <c r="CO40" t="str">
        <f t="shared" si="50"/>
        <v/>
      </c>
      <c r="CQ40" t="str">
        <f t="shared" si="51"/>
        <v/>
      </c>
      <c r="CS40" t="str">
        <f t="shared" si="52"/>
        <v/>
      </c>
      <c r="CU40" t="str">
        <f t="shared" si="53"/>
        <v/>
      </c>
      <c r="CX40" t="str">
        <f t="shared" si="54"/>
        <v>102,4,2</v>
      </c>
      <c r="CZ40" t="str">
        <f t="shared" si="55"/>
        <v/>
      </c>
      <c r="DB40" t="str">
        <f t="shared" si="56"/>
        <v/>
      </c>
      <c r="DD40" t="str">
        <f t="shared" si="57"/>
        <v/>
      </c>
      <c r="DF40" t="str">
        <f t="shared" si="58"/>
        <v/>
      </c>
    </row>
    <row r="41" spans="39:112" x14ac:dyDescent="0.3">
      <c r="AM41" s="34">
        <v>7</v>
      </c>
      <c r="AN41" s="34">
        <f t="shared" si="27"/>
        <v>3</v>
      </c>
      <c r="AP41" t="str">
        <f t="shared" si="28"/>
        <v/>
      </c>
      <c r="AR41" t="str">
        <f t="shared" si="29"/>
        <v/>
      </c>
      <c r="AT41" t="str">
        <f t="shared" si="30"/>
        <v/>
      </c>
      <c r="AV41" t="str">
        <f t="shared" si="31"/>
        <v/>
      </c>
      <c r="AX41" t="str">
        <f t="shared" si="32"/>
        <v/>
      </c>
      <c r="BA41" t="str">
        <f t="shared" si="33"/>
        <v/>
      </c>
      <c r="BC41" t="str">
        <f t="shared" si="34"/>
        <v>1103,1,3</v>
      </c>
      <c r="BE41" t="str">
        <f t="shared" si="35"/>
        <v>1001,1,3</v>
      </c>
      <c r="BG41" t="str">
        <f t="shared" si="36"/>
        <v>1103,1,3</v>
      </c>
      <c r="BI41" t="str">
        <f t="shared" si="37"/>
        <v/>
      </c>
      <c r="BL41" t="str">
        <f t="shared" si="38"/>
        <v>103,5,3</v>
      </c>
      <c r="BN41" t="str">
        <f t="shared" si="39"/>
        <v/>
      </c>
      <c r="BP41" t="str">
        <f t="shared" si="40"/>
        <v/>
      </c>
      <c r="BR41" t="str">
        <f t="shared" si="41"/>
        <v/>
      </c>
      <c r="BT41" t="str">
        <f t="shared" si="42"/>
        <v/>
      </c>
      <c r="BY41" s="34">
        <v>7</v>
      </c>
      <c r="BZ41" s="34">
        <f t="shared" si="43"/>
        <v>3</v>
      </c>
      <c r="CB41" t="str">
        <f t="shared" si="44"/>
        <v/>
      </c>
      <c r="CD41" t="str">
        <f t="shared" si="45"/>
        <v/>
      </c>
      <c r="CF41" t="str">
        <f t="shared" si="46"/>
        <v/>
      </c>
      <c r="CH41" t="str">
        <f t="shared" si="47"/>
        <v/>
      </c>
      <c r="CJ41" t="str">
        <f t="shared" si="48"/>
        <v/>
      </c>
      <c r="CM41" t="str">
        <f t="shared" si="49"/>
        <v/>
      </c>
      <c r="CO41" t="str">
        <f t="shared" si="50"/>
        <v>1103,1,3</v>
      </c>
      <c r="CQ41" t="str">
        <f t="shared" si="51"/>
        <v>1001,1,3</v>
      </c>
      <c r="CS41" t="str">
        <f t="shared" si="52"/>
        <v>1103,1,3</v>
      </c>
      <c r="CU41" t="str">
        <f t="shared" si="53"/>
        <v/>
      </c>
      <c r="CX41" t="str">
        <f t="shared" si="54"/>
        <v>103,5,3</v>
      </c>
      <c r="CZ41" t="str">
        <f t="shared" si="55"/>
        <v/>
      </c>
      <c r="DB41" t="str">
        <f t="shared" si="56"/>
        <v/>
      </c>
      <c r="DD41" t="str">
        <f t="shared" si="57"/>
        <v/>
      </c>
      <c r="DF41" t="str">
        <f t="shared" si="58"/>
        <v/>
      </c>
    </row>
    <row r="42" spans="39:112" x14ac:dyDescent="0.3">
      <c r="AM42" s="33">
        <v>8</v>
      </c>
      <c r="AN42" s="33">
        <f t="shared" si="27"/>
        <v>3</v>
      </c>
      <c r="AP42" t="str">
        <f t="shared" si="28"/>
        <v/>
      </c>
      <c r="AR42" t="str">
        <f t="shared" si="29"/>
        <v/>
      </c>
      <c r="AT42" t="str">
        <f t="shared" si="30"/>
        <v/>
      </c>
      <c r="AV42" t="str">
        <f t="shared" si="31"/>
        <v/>
      </c>
      <c r="AX42" t="str">
        <f t="shared" si="32"/>
        <v/>
      </c>
      <c r="BA42" t="str">
        <f t="shared" si="33"/>
        <v/>
      </c>
      <c r="BC42" t="str">
        <f t="shared" si="34"/>
        <v/>
      </c>
      <c r="BE42" t="str">
        <f t="shared" si="35"/>
        <v/>
      </c>
      <c r="BG42" t="str">
        <f t="shared" si="36"/>
        <v/>
      </c>
      <c r="BI42" t="str">
        <f t="shared" si="37"/>
        <v/>
      </c>
      <c r="BL42" t="str">
        <f t="shared" si="38"/>
        <v>103,2,4</v>
      </c>
      <c r="BN42" t="str">
        <f t="shared" si="39"/>
        <v>1103,1,4</v>
      </c>
      <c r="BP42" t="str">
        <f t="shared" si="40"/>
        <v>1001,1,4</v>
      </c>
      <c r="BR42" t="str">
        <f t="shared" si="41"/>
        <v>1103,1,4</v>
      </c>
      <c r="BT42" t="str">
        <f t="shared" si="42"/>
        <v/>
      </c>
      <c r="BY42" s="33">
        <v>8</v>
      </c>
      <c r="BZ42" s="33">
        <f t="shared" si="43"/>
        <v>3</v>
      </c>
      <c r="CB42" t="str">
        <f t="shared" si="44"/>
        <v/>
      </c>
      <c r="CD42" t="str">
        <f t="shared" si="45"/>
        <v/>
      </c>
      <c r="CF42" t="str">
        <f t="shared" si="46"/>
        <v/>
      </c>
      <c r="CH42" t="str">
        <f t="shared" si="47"/>
        <v/>
      </c>
      <c r="CJ42" t="str">
        <f t="shared" si="48"/>
        <v/>
      </c>
      <c r="CM42" t="str">
        <f t="shared" si="49"/>
        <v/>
      </c>
      <c r="CO42" t="str">
        <f t="shared" si="50"/>
        <v/>
      </c>
      <c r="CQ42" t="str">
        <f t="shared" si="51"/>
        <v/>
      </c>
      <c r="CS42" t="str">
        <f t="shared" si="52"/>
        <v/>
      </c>
      <c r="CU42" t="str">
        <f t="shared" si="53"/>
        <v/>
      </c>
      <c r="CX42" t="str">
        <f t="shared" si="54"/>
        <v>103,2,4</v>
      </c>
      <c r="CZ42" t="str">
        <f t="shared" si="55"/>
        <v>1103,1,4</v>
      </c>
      <c r="DB42" t="str">
        <f t="shared" si="56"/>
        <v>1002,1,4</v>
      </c>
      <c r="DD42" t="str">
        <f t="shared" si="57"/>
        <v>1103,1,4</v>
      </c>
      <c r="DF42" t="str">
        <f t="shared" si="58"/>
        <v/>
      </c>
    </row>
    <row r="43" spans="39:112" ht="14.5" thickBot="1" x14ac:dyDescent="0.35">
      <c r="AM43" s="35">
        <v>9</v>
      </c>
      <c r="AN43" s="35">
        <f t="shared" si="27"/>
        <v>3</v>
      </c>
      <c r="AP43" t="str">
        <f t="shared" si="28"/>
        <v/>
      </c>
      <c r="AR43" t="str">
        <f t="shared" si="29"/>
        <v/>
      </c>
      <c r="AT43" t="str">
        <f t="shared" si="30"/>
        <v/>
      </c>
      <c r="AV43" t="str">
        <f t="shared" si="31"/>
        <v/>
      </c>
      <c r="AX43" t="str">
        <f t="shared" si="32"/>
        <v/>
      </c>
      <c r="BA43" t="str">
        <f t="shared" si="33"/>
        <v/>
      </c>
      <c r="BC43" t="str">
        <f t="shared" si="34"/>
        <v/>
      </c>
      <c r="BE43" t="str">
        <f t="shared" si="35"/>
        <v/>
      </c>
      <c r="BG43" t="str">
        <f t="shared" si="36"/>
        <v/>
      </c>
      <c r="BI43" t="str">
        <f t="shared" si="37"/>
        <v/>
      </c>
      <c r="BL43" t="str">
        <f t="shared" si="38"/>
        <v>103,5,5</v>
      </c>
      <c r="BN43" t="str">
        <f t="shared" si="39"/>
        <v/>
      </c>
      <c r="BP43" t="str">
        <f t="shared" si="40"/>
        <v/>
      </c>
      <c r="BR43" t="str">
        <f t="shared" si="41"/>
        <v/>
      </c>
      <c r="BT43" t="str">
        <f t="shared" si="42"/>
        <v/>
      </c>
      <c r="BY43" s="35">
        <v>9</v>
      </c>
      <c r="BZ43" s="35">
        <f t="shared" si="43"/>
        <v>3</v>
      </c>
      <c r="CB43" t="str">
        <f t="shared" si="44"/>
        <v/>
      </c>
      <c r="CD43" t="str">
        <f t="shared" si="45"/>
        <v/>
      </c>
      <c r="CF43" t="str">
        <f t="shared" si="46"/>
        <v/>
      </c>
      <c r="CH43" t="str">
        <f t="shared" si="47"/>
        <v/>
      </c>
      <c r="CJ43" t="str">
        <f t="shared" si="48"/>
        <v/>
      </c>
      <c r="CM43" t="str">
        <f t="shared" si="49"/>
        <v/>
      </c>
      <c r="CO43" t="str">
        <f t="shared" si="50"/>
        <v/>
      </c>
      <c r="CQ43" t="str">
        <f t="shared" si="51"/>
        <v/>
      </c>
      <c r="CS43" t="str">
        <f t="shared" si="52"/>
        <v/>
      </c>
      <c r="CU43" t="str">
        <f t="shared" si="53"/>
        <v/>
      </c>
      <c r="CX43" t="str">
        <f t="shared" si="54"/>
        <v>103,5,5</v>
      </c>
      <c r="CZ43" t="str">
        <f t="shared" si="55"/>
        <v/>
      </c>
      <c r="DB43" t="str">
        <f t="shared" si="56"/>
        <v/>
      </c>
      <c r="DD43" t="str">
        <f t="shared" si="57"/>
        <v/>
      </c>
      <c r="DF43" t="str">
        <f t="shared" si="58"/>
        <v/>
      </c>
    </row>
    <row r="44" spans="39:112" x14ac:dyDescent="0.3">
      <c r="AM44" s="34">
        <v>10</v>
      </c>
      <c r="AN44" s="34">
        <f t="shared" si="27"/>
        <v>4</v>
      </c>
      <c r="AP44" t="str">
        <f t="shared" si="28"/>
        <v/>
      </c>
      <c r="AR44" t="str">
        <f t="shared" si="29"/>
        <v/>
      </c>
      <c r="AT44" t="str">
        <f t="shared" si="30"/>
        <v/>
      </c>
      <c r="AV44" t="str">
        <f t="shared" si="31"/>
        <v/>
      </c>
      <c r="AX44" t="str">
        <f t="shared" si="32"/>
        <v/>
      </c>
      <c r="BA44" t="str">
        <f t="shared" si="33"/>
        <v>101,2,6</v>
      </c>
      <c r="BC44" t="str">
        <f t="shared" si="34"/>
        <v>1204,1,6</v>
      </c>
      <c r="BE44" t="str">
        <f t="shared" si="35"/>
        <v/>
      </c>
      <c r="BG44" t="str">
        <f t="shared" si="36"/>
        <v>101,2,6</v>
      </c>
      <c r="BI44" t="str">
        <f t="shared" si="37"/>
        <v/>
      </c>
      <c r="BL44" t="str">
        <f t="shared" si="38"/>
        <v/>
      </c>
      <c r="BN44" t="str">
        <f t="shared" si="39"/>
        <v>1103,1,6</v>
      </c>
      <c r="BP44" t="str">
        <f t="shared" si="40"/>
        <v>1001,1,6</v>
      </c>
      <c r="BR44" t="str">
        <f t="shared" si="41"/>
        <v>1103,1,6</v>
      </c>
      <c r="BT44" t="str">
        <f t="shared" si="42"/>
        <v/>
      </c>
      <c r="BY44" s="34">
        <v>10</v>
      </c>
      <c r="BZ44" s="34">
        <f t="shared" si="43"/>
        <v>4</v>
      </c>
      <c r="CB44" t="str">
        <f t="shared" si="44"/>
        <v/>
      </c>
      <c r="CD44" t="str">
        <f t="shared" si="45"/>
        <v/>
      </c>
      <c r="CF44" t="str">
        <f t="shared" si="46"/>
        <v/>
      </c>
      <c r="CH44" t="str">
        <f t="shared" si="47"/>
        <v/>
      </c>
      <c r="CJ44" t="str">
        <f t="shared" si="48"/>
        <v/>
      </c>
      <c r="CM44" t="str">
        <f t="shared" si="49"/>
        <v>101,2,6</v>
      </c>
      <c r="CO44" t="str">
        <f t="shared" si="50"/>
        <v>1204,1,6</v>
      </c>
      <c r="CQ44" t="str">
        <f t="shared" si="51"/>
        <v/>
      </c>
      <c r="CS44" t="str">
        <f t="shared" si="52"/>
        <v>101,2,6</v>
      </c>
      <c r="CU44" t="str">
        <f t="shared" si="53"/>
        <v/>
      </c>
      <c r="CX44" t="str">
        <f t="shared" si="54"/>
        <v/>
      </c>
      <c r="CZ44" t="str">
        <f t="shared" si="55"/>
        <v>1103,1,6</v>
      </c>
      <c r="DB44" t="str">
        <f t="shared" si="56"/>
        <v>1001,1,6</v>
      </c>
      <c r="DD44" t="str">
        <f t="shared" si="57"/>
        <v>1103,1,6</v>
      </c>
      <c r="DF44" t="str">
        <f t="shared" si="58"/>
        <v/>
      </c>
    </row>
    <row r="45" spans="39:112" x14ac:dyDescent="0.3">
      <c r="AM45" s="33">
        <v>11</v>
      </c>
      <c r="AN45" s="33">
        <f t="shared" si="27"/>
        <v>4</v>
      </c>
      <c r="AP45" t="str">
        <f t="shared" si="28"/>
        <v/>
      </c>
      <c r="AR45" t="str">
        <f t="shared" si="29"/>
        <v/>
      </c>
      <c r="AT45" t="str">
        <f t="shared" si="30"/>
        <v/>
      </c>
      <c r="AV45" t="str">
        <f t="shared" si="31"/>
        <v/>
      </c>
      <c r="AX45" t="str">
        <f t="shared" si="32"/>
        <v/>
      </c>
      <c r="BA45" t="str">
        <f t="shared" si="33"/>
        <v>101,2,7</v>
      </c>
      <c r="BC45" t="str">
        <f t="shared" si="34"/>
        <v>1103,1,7</v>
      </c>
      <c r="BE45" t="str">
        <f t="shared" si="35"/>
        <v>1001,1,7</v>
      </c>
      <c r="BG45" t="str">
        <f t="shared" si="36"/>
        <v>1103,1,7</v>
      </c>
      <c r="BI45" t="str">
        <f t="shared" si="37"/>
        <v/>
      </c>
      <c r="BL45" t="str">
        <f t="shared" si="38"/>
        <v/>
      </c>
      <c r="BN45" t="str">
        <f t="shared" si="39"/>
        <v/>
      </c>
      <c r="BP45" t="str">
        <f t="shared" si="40"/>
        <v/>
      </c>
      <c r="BR45" t="str">
        <f t="shared" si="41"/>
        <v/>
      </c>
      <c r="BT45" t="str">
        <f t="shared" si="42"/>
        <v/>
      </c>
      <c r="BY45" s="33">
        <v>11</v>
      </c>
      <c r="BZ45" s="33">
        <f t="shared" si="43"/>
        <v>4</v>
      </c>
      <c r="CB45" t="str">
        <f t="shared" si="44"/>
        <v/>
      </c>
      <c r="CD45" t="str">
        <f t="shared" si="45"/>
        <v/>
      </c>
      <c r="CF45" t="str">
        <f t="shared" si="46"/>
        <v/>
      </c>
      <c r="CH45" t="str">
        <f t="shared" si="47"/>
        <v/>
      </c>
      <c r="CJ45" t="str">
        <f t="shared" si="48"/>
        <v/>
      </c>
      <c r="CM45" t="str">
        <f t="shared" si="49"/>
        <v>101,2,7</v>
      </c>
      <c r="CO45" t="str">
        <f t="shared" si="50"/>
        <v>1103,1,7</v>
      </c>
      <c r="CQ45" t="str">
        <f t="shared" si="51"/>
        <v>1001,1,7</v>
      </c>
      <c r="CS45" t="str">
        <f t="shared" si="52"/>
        <v>1103,1,7</v>
      </c>
      <c r="CU45" t="str">
        <f t="shared" si="53"/>
        <v/>
      </c>
      <c r="CX45" t="str">
        <f t="shared" si="54"/>
        <v/>
      </c>
      <c r="CZ45" t="str">
        <f t="shared" si="55"/>
        <v/>
      </c>
      <c r="DB45" t="str">
        <f t="shared" si="56"/>
        <v/>
      </c>
      <c r="DD45" t="str">
        <f t="shared" si="57"/>
        <v/>
      </c>
      <c r="DF45" t="str">
        <f t="shared" si="58"/>
        <v/>
      </c>
    </row>
    <row r="46" spans="39:112" ht="14.5" thickBot="1" x14ac:dyDescent="0.35">
      <c r="AM46" s="35">
        <v>12</v>
      </c>
      <c r="AN46" s="35">
        <f t="shared" si="27"/>
        <v>4</v>
      </c>
      <c r="AP46" t="str">
        <f t="shared" si="28"/>
        <v/>
      </c>
      <c r="AR46" t="str">
        <f t="shared" si="29"/>
        <v/>
      </c>
      <c r="AT46" t="str">
        <f t="shared" si="30"/>
        <v/>
      </c>
      <c r="AV46" t="str">
        <f t="shared" si="31"/>
        <v/>
      </c>
      <c r="AX46" t="str">
        <f t="shared" si="32"/>
        <v/>
      </c>
      <c r="BA46" t="str">
        <f t="shared" si="33"/>
        <v>101,2,8</v>
      </c>
      <c r="BC46" t="str">
        <f t="shared" si="34"/>
        <v>1204,1,8</v>
      </c>
      <c r="BE46" t="str">
        <f t="shared" si="35"/>
        <v/>
      </c>
      <c r="BG46" t="str">
        <f t="shared" si="36"/>
        <v>101,2,8</v>
      </c>
      <c r="BI46" t="str">
        <f t="shared" si="37"/>
        <v/>
      </c>
      <c r="BL46" t="str">
        <f t="shared" si="38"/>
        <v/>
      </c>
      <c r="BN46" t="str">
        <f t="shared" si="39"/>
        <v/>
      </c>
      <c r="BP46" t="str">
        <f t="shared" si="40"/>
        <v/>
      </c>
      <c r="BR46" t="str">
        <f t="shared" si="41"/>
        <v/>
      </c>
      <c r="BT46" t="str">
        <f t="shared" si="42"/>
        <v/>
      </c>
      <c r="BY46" s="35">
        <v>12</v>
      </c>
      <c r="BZ46" s="35">
        <f t="shared" si="43"/>
        <v>4</v>
      </c>
      <c r="CB46" t="str">
        <f t="shared" si="44"/>
        <v/>
      </c>
      <c r="CD46" t="str">
        <f t="shared" si="45"/>
        <v/>
      </c>
      <c r="CF46" t="str">
        <f t="shared" si="46"/>
        <v/>
      </c>
      <c r="CH46" t="str">
        <f t="shared" si="47"/>
        <v/>
      </c>
      <c r="CJ46" t="str">
        <f t="shared" si="48"/>
        <v/>
      </c>
      <c r="CM46" t="str">
        <f t="shared" si="49"/>
        <v>101,2,8</v>
      </c>
      <c r="CO46" t="str">
        <f t="shared" si="50"/>
        <v>1204,1,8</v>
      </c>
      <c r="CQ46" t="str">
        <f t="shared" si="51"/>
        <v/>
      </c>
      <c r="CS46" t="str">
        <f t="shared" si="52"/>
        <v>101,2,8</v>
      </c>
      <c r="CU46" t="str">
        <f t="shared" si="53"/>
        <v/>
      </c>
      <c r="CX46" t="str">
        <f t="shared" si="54"/>
        <v/>
      </c>
      <c r="CZ46" t="str">
        <f t="shared" si="55"/>
        <v/>
      </c>
      <c r="DB46" t="str">
        <f t="shared" si="56"/>
        <v/>
      </c>
      <c r="DD46" t="str">
        <f t="shared" si="57"/>
        <v/>
      </c>
      <c r="DF46" t="str">
        <f t="shared" si="58"/>
        <v/>
      </c>
    </row>
    <row r="47" spans="39:112" x14ac:dyDescent="0.3">
      <c r="AM47" s="34">
        <v>13</v>
      </c>
      <c r="AN47" s="34">
        <f t="shared" si="27"/>
        <v>5</v>
      </c>
      <c r="AP47" t="str">
        <f t="shared" si="28"/>
        <v/>
      </c>
      <c r="AR47" t="str">
        <f t="shared" si="29"/>
        <v/>
      </c>
      <c r="AT47" t="str">
        <f t="shared" si="30"/>
        <v/>
      </c>
      <c r="AV47" t="str">
        <f t="shared" si="31"/>
        <v/>
      </c>
      <c r="AX47" t="str">
        <f t="shared" si="32"/>
        <v/>
      </c>
      <c r="BA47" t="str">
        <f t="shared" si="33"/>
        <v>102,7,9</v>
      </c>
      <c r="BC47" t="str">
        <f t="shared" si="34"/>
        <v/>
      </c>
      <c r="BE47" t="str">
        <f t="shared" si="35"/>
        <v/>
      </c>
      <c r="BG47" t="str">
        <f t="shared" si="36"/>
        <v/>
      </c>
      <c r="BI47" t="str">
        <f t="shared" si="37"/>
        <v/>
      </c>
      <c r="BL47" t="str">
        <f t="shared" si="38"/>
        <v/>
      </c>
      <c r="BN47" t="str">
        <f t="shared" si="39"/>
        <v>1103,1,9</v>
      </c>
      <c r="BP47" t="str">
        <f t="shared" si="40"/>
        <v>1001,1,9</v>
      </c>
      <c r="BR47" t="str">
        <f t="shared" si="41"/>
        <v>1103,1,9</v>
      </c>
      <c r="BT47" t="str">
        <f t="shared" si="42"/>
        <v/>
      </c>
      <c r="BY47" s="34">
        <v>13</v>
      </c>
      <c r="BZ47" s="34">
        <f t="shared" si="43"/>
        <v>5</v>
      </c>
      <c r="CB47" t="str">
        <f t="shared" si="44"/>
        <v/>
      </c>
      <c r="CD47" t="str">
        <f t="shared" si="45"/>
        <v/>
      </c>
      <c r="CF47" t="str">
        <f t="shared" si="46"/>
        <v/>
      </c>
      <c r="CH47" t="str">
        <f t="shared" si="47"/>
        <v/>
      </c>
      <c r="CJ47" t="str">
        <f t="shared" si="48"/>
        <v/>
      </c>
      <c r="CM47" t="str">
        <f t="shared" si="49"/>
        <v>102,7,9</v>
      </c>
      <c r="CO47" t="str">
        <f t="shared" si="50"/>
        <v/>
      </c>
      <c r="CQ47" t="str">
        <f t="shared" si="51"/>
        <v/>
      </c>
      <c r="CS47" t="str">
        <f t="shared" si="52"/>
        <v/>
      </c>
      <c r="CU47" t="str">
        <f t="shared" si="53"/>
        <v/>
      </c>
      <c r="CX47" t="str">
        <f t="shared" si="54"/>
        <v/>
      </c>
      <c r="CZ47" t="str">
        <f t="shared" si="55"/>
        <v>1103,1,9</v>
      </c>
      <c r="DB47" t="str">
        <f t="shared" si="56"/>
        <v>1001,1,9</v>
      </c>
      <c r="DD47" t="str">
        <f t="shared" si="57"/>
        <v>1103,1,9</v>
      </c>
      <c r="DF47" t="str">
        <f t="shared" si="58"/>
        <v/>
      </c>
    </row>
    <row r="48" spans="39:112" x14ac:dyDescent="0.3">
      <c r="AM48" s="33">
        <v>14</v>
      </c>
      <c r="AN48" s="33">
        <f t="shared" si="27"/>
        <v>5</v>
      </c>
      <c r="AP48" t="str">
        <f t="shared" si="28"/>
        <v/>
      </c>
      <c r="AR48" t="str">
        <f t="shared" si="29"/>
        <v/>
      </c>
      <c r="AT48" t="str">
        <f t="shared" si="30"/>
        <v/>
      </c>
      <c r="AV48" t="str">
        <f t="shared" si="31"/>
        <v/>
      </c>
      <c r="AX48" t="str">
        <f t="shared" si="32"/>
        <v/>
      </c>
      <c r="BA48" t="str">
        <f t="shared" si="33"/>
        <v>102,3,10</v>
      </c>
      <c r="BC48" t="str">
        <f t="shared" si="34"/>
        <v>1204,1,10</v>
      </c>
      <c r="BE48" t="str">
        <f t="shared" si="35"/>
        <v/>
      </c>
      <c r="BG48" t="str">
        <f t="shared" si="36"/>
        <v>1003,1,10</v>
      </c>
      <c r="BI48" t="str">
        <f t="shared" si="37"/>
        <v>1204,1,10</v>
      </c>
      <c r="BL48" t="str">
        <f t="shared" si="38"/>
        <v/>
      </c>
      <c r="BN48" t="str">
        <f t="shared" si="39"/>
        <v/>
      </c>
      <c r="BP48" t="str">
        <f t="shared" si="40"/>
        <v/>
      </c>
      <c r="BR48" t="str">
        <f t="shared" si="41"/>
        <v/>
      </c>
      <c r="BT48" t="str">
        <f t="shared" si="42"/>
        <v/>
      </c>
      <c r="BY48" s="33">
        <v>14</v>
      </c>
      <c r="BZ48" s="33">
        <f t="shared" si="43"/>
        <v>5</v>
      </c>
      <c r="CB48" t="str">
        <f t="shared" si="44"/>
        <v/>
      </c>
      <c r="CD48" t="str">
        <f t="shared" si="45"/>
        <v/>
      </c>
      <c r="CF48" t="str">
        <f t="shared" si="46"/>
        <v/>
      </c>
      <c r="CH48" t="str">
        <f t="shared" si="47"/>
        <v/>
      </c>
      <c r="CJ48" t="str">
        <f t="shared" si="48"/>
        <v/>
      </c>
      <c r="CM48" t="str">
        <f t="shared" si="49"/>
        <v>102,3,10</v>
      </c>
      <c r="CO48" t="str">
        <f t="shared" si="50"/>
        <v>1204,1,10</v>
      </c>
      <c r="CQ48" t="str">
        <f t="shared" si="51"/>
        <v/>
      </c>
      <c r="CS48" t="str">
        <f t="shared" si="52"/>
        <v>1003,1,10</v>
      </c>
      <c r="CU48" t="str">
        <f t="shared" si="53"/>
        <v>1204,1,10</v>
      </c>
      <c r="CX48" t="str">
        <f t="shared" si="54"/>
        <v/>
      </c>
      <c r="CZ48" t="str">
        <f t="shared" si="55"/>
        <v/>
      </c>
      <c r="DB48" t="str">
        <f t="shared" si="56"/>
        <v/>
      </c>
      <c r="DD48" t="str">
        <f t="shared" si="57"/>
        <v/>
      </c>
      <c r="DF48" t="str">
        <f t="shared" si="58"/>
        <v/>
      </c>
    </row>
    <row r="49" spans="39:110" ht="14.5" thickBot="1" x14ac:dyDescent="0.35">
      <c r="AM49" s="35">
        <v>15</v>
      </c>
      <c r="AN49" s="35">
        <f t="shared" si="27"/>
        <v>5</v>
      </c>
      <c r="AP49" t="str">
        <f t="shared" si="28"/>
        <v/>
      </c>
      <c r="AR49" t="str">
        <f t="shared" si="29"/>
        <v/>
      </c>
      <c r="AT49" t="str">
        <f t="shared" si="30"/>
        <v/>
      </c>
      <c r="AV49" t="str">
        <f t="shared" si="31"/>
        <v/>
      </c>
      <c r="AX49" t="str">
        <f t="shared" si="32"/>
        <v/>
      </c>
      <c r="BA49" t="str">
        <f t="shared" si="33"/>
        <v>102,7,11</v>
      </c>
      <c r="BC49" t="str">
        <f t="shared" si="34"/>
        <v/>
      </c>
      <c r="BE49" t="str">
        <f t="shared" si="35"/>
        <v/>
      </c>
      <c r="BG49" t="str">
        <f t="shared" si="36"/>
        <v/>
      </c>
      <c r="BI49" t="str">
        <f t="shared" si="37"/>
        <v/>
      </c>
      <c r="BL49" t="str">
        <f t="shared" si="38"/>
        <v/>
      </c>
      <c r="BN49" t="str">
        <f t="shared" si="39"/>
        <v/>
      </c>
      <c r="BP49" t="str">
        <f t="shared" si="40"/>
        <v/>
      </c>
      <c r="BR49" t="str">
        <f t="shared" si="41"/>
        <v/>
      </c>
      <c r="BT49" t="str">
        <f t="shared" si="42"/>
        <v/>
      </c>
      <c r="BY49" s="35">
        <v>15</v>
      </c>
      <c r="BZ49" s="35">
        <f t="shared" si="43"/>
        <v>5</v>
      </c>
      <c r="CB49" t="str">
        <f t="shared" si="44"/>
        <v/>
      </c>
      <c r="CD49" t="str">
        <f t="shared" si="45"/>
        <v/>
      </c>
      <c r="CF49" t="str">
        <f t="shared" si="46"/>
        <v/>
      </c>
      <c r="CH49" t="str">
        <f t="shared" si="47"/>
        <v/>
      </c>
      <c r="CJ49" t="str">
        <f t="shared" si="48"/>
        <v/>
      </c>
      <c r="CM49" t="str">
        <f t="shared" si="49"/>
        <v>102,7,11</v>
      </c>
      <c r="CO49" t="str">
        <f t="shared" si="50"/>
        <v/>
      </c>
      <c r="CQ49" t="str">
        <f t="shared" si="51"/>
        <v/>
      </c>
      <c r="CS49" t="str">
        <f t="shared" si="52"/>
        <v/>
      </c>
      <c r="CU49" t="str">
        <f t="shared" si="53"/>
        <v/>
      </c>
      <c r="CX49" t="str">
        <f t="shared" si="54"/>
        <v/>
      </c>
      <c r="CZ49" t="str">
        <f t="shared" si="55"/>
        <v/>
      </c>
      <c r="DB49" t="str">
        <f t="shared" si="56"/>
        <v/>
      </c>
      <c r="DD49" t="str">
        <f t="shared" si="57"/>
        <v/>
      </c>
      <c r="DF49" t="str">
        <f t="shared" si="58"/>
        <v/>
      </c>
    </row>
    <row r="50" spans="39:110" x14ac:dyDescent="0.3">
      <c r="AM50" s="34">
        <v>16</v>
      </c>
      <c r="AN50" s="34">
        <f t="shared" si="27"/>
        <v>6</v>
      </c>
      <c r="AP50" t="str">
        <f t="shared" si="28"/>
        <v/>
      </c>
      <c r="AR50" t="str">
        <f t="shared" si="29"/>
        <v/>
      </c>
      <c r="AT50" t="str">
        <f t="shared" si="30"/>
        <v/>
      </c>
      <c r="AV50" t="str">
        <f t="shared" si="31"/>
        <v/>
      </c>
      <c r="AX50" t="str">
        <f t="shared" si="32"/>
        <v/>
      </c>
      <c r="BA50" t="str">
        <f t="shared" si="33"/>
        <v>103,4,12</v>
      </c>
      <c r="BC50" t="str">
        <f t="shared" si="34"/>
        <v>1204,1,12</v>
      </c>
      <c r="BE50" t="str">
        <f t="shared" si="35"/>
        <v/>
      </c>
      <c r="BG50" t="str">
        <f t="shared" si="36"/>
        <v>103,2,12</v>
      </c>
      <c r="BI50" t="str">
        <f t="shared" si="37"/>
        <v/>
      </c>
      <c r="BL50" t="str">
        <f t="shared" si="38"/>
        <v/>
      </c>
      <c r="BN50" t="str">
        <f t="shared" si="39"/>
        <v>1103,1,12</v>
      </c>
      <c r="BP50" t="str">
        <f t="shared" si="40"/>
        <v>1001,1,12</v>
      </c>
      <c r="BR50" t="str">
        <f t="shared" si="41"/>
        <v>1103,1,12</v>
      </c>
      <c r="BT50" t="str">
        <f t="shared" si="42"/>
        <v/>
      </c>
      <c r="BY50" s="34">
        <v>16</v>
      </c>
      <c r="BZ50" s="34">
        <f t="shared" si="43"/>
        <v>6</v>
      </c>
      <c r="CB50" t="str">
        <f t="shared" si="44"/>
        <v/>
      </c>
      <c r="CD50" t="str">
        <f t="shared" si="45"/>
        <v/>
      </c>
      <c r="CF50" t="str">
        <f t="shared" si="46"/>
        <v/>
      </c>
      <c r="CH50" t="str">
        <f t="shared" si="47"/>
        <v/>
      </c>
      <c r="CJ50" t="str">
        <f t="shared" si="48"/>
        <v/>
      </c>
      <c r="CM50" t="str">
        <f t="shared" si="49"/>
        <v>103,4,12</v>
      </c>
      <c r="CO50" t="str">
        <f t="shared" si="50"/>
        <v>1204,1,12</v>
      </c>
      <c r="CQ50" t="str">
        <f t="shared" si="51"/>
        <v/>
      </c>
      <c r="CS50" t="str">
        <f t="shared" si="52"/>
        <v>103,2,12</v>
      </c>
      <c r="CU50" t="str">
        <f t="shared" si="53"/>
        <v/>
      </c>
      <c r="CX50" t="str">
        <f t="shared" si="54"/>
        <v/>
      </c>
      <c r="CZ50" t="str">
        <f t="shared" si="55"/>
        <v>1103,1,12</v>
      </c>
      <c r="DB50" t="str">
        <f t="shared" si="56"/>
        <v>1001,1,12</v>
      </c>
      <c r="DD50" t="str">
        <f t="shared" si="57"/>
        <v>1103,1,12</v>
      </c>
      <c r="DF50" t="str">
        <f t="shared" si="58"/>
        <v/>
      </c>
    </row>
    <row r="51" spans="39:110" x14ac:dyDescent="0.3">
      <c r="AM51" s="33">
        <v>17</v>
      </c>
      <c r="AN51" s="33">
        <f t="shared" si="27"/>
        <v>6</v>
      </c>
      <c r="AP51" t="str">
        <f t="shared" si="28"/>
        <v/>
      </c>
      <c r="AR51" t="str">
        <f t="shared" si="29"/>
        <v/>
      </c>
      <c r="AT51" t="str">
        <f t="shared" si="30"/>
        <v/>
      </c>
      <c r="AV51" t="str">
        <f t="shared" si="31"/>
        <v/>
      </c>
      <c r="AX51" t="str">
        <f t="shared" si="32"/>
        <v/>
      </c>
      <c r="BA51" t="str">
        <f t="shared" si="33"/>
        <v>103,3,13</v>
      </c>
      <c r="BC51" t="str">
        <f t="shared" si="34"/>
        <v>1103,1,13</v>
      </c>
      <c r="BE51" t="str">
        <f t="shared" si="35"/>
        <v>1001,1,13</v>
      </c>
      <c r="BG51" t="str">
        <f t="shared" si="36"/>
        <v>1103,1,13</v>
      </c>
      <c r="BI51" t="str">
        <f t="shared" si="37"/>
        <v/>
      </c>
      <c r="BL51" t="str">
        <f t="shared" si="38"/>
        <v/>
      </c>
      <c r="BN51" t="str">
        <f t="shared" si="39"/>
        <v/>
      </c>
      <c r="BP51" t="str">
        <f t="shared" si="40"/>
        <v/>
      </c>
      <c r="BR51" t="str">
        <f t="shared" si="41"/>
        <v/>
      </c>
      <c r="BT51" t="str">
        <f t="shared" si="42"/>
        <v/>
      </c>
      <c r="BY51" s="33">
        <v>17</v>
      </c>
      <c r="BZ51" s="33">
        <f t="shared" si="43"/>
        <v>6</v>
      </c>
      <c r="CB51" t="str">
        <f t="shared" si="44"/>
        <v/>
      </c>
      <c r="CD51" t="str">
        <f t="shared" si="45"/>
        <v/>
      </c>
      <c r="CF51" t="str">
        <f t="shared" si="46"/>
        <v/>
      </c>
      <c r="CH51" t="str">
        <f t="shared" si="47"/>
        <v/>
      </c>
      <c r="CJ51" t="str">
        <f t="shared" si="48"/>
        <v/>
      </c>
      <c r="CM51" t="str">
        <f t="shared" si="49"/>
        <v>103,3,13</v>
      </c>
      <c r="CO51" t="str">
        <f t="shared" si="50"/>
        <v>1103,1,13</v>
      </c>
      <c r="CQ51" t="str">
        <f t="shared" si="51"/>
        <v>1001,1,13</v>
      </c>
      <c r="CS51" t="str">
        <f t="shared" si="52"/>
        <v>1103,1,13</v>
      </c>
      <c r="CU51" t="str">
        <f t="shared" si="53"/>
        <v/>
      </c>
      <c r="CX51" t="str">
        <f t="shared" si="54"/>
        <v/>
      </c>
      <c r="CZ51" t="str">
        <f t="shared" si="55"/>
        <v/>
      </c>
      <c r="DB51" t="str">
        <f t="shared" si="56"/>
        <v/>
      </c>
      <c r="DD51" t="str">
        <f t="shared" si="57"/>
        <v/>
      </c>
      <c r="DF51" t="str">
        <f t="shared" si="58"/>
        <v/>
      </c>
    </row>
    <row r="52" spans="39:110" ht="14.5" thickBot="1" x14ac:dyDescent="0.35">
      <c r="AM52" s="35">
        <v>18</v>
      </c>
      <c r="AN52" s="35">
        <f t="shared" si="27"/>
        <v>6</v>
      </c>
      <c r="AP52" t="str">
        <f t="shared" si="28"/>
        <v/>
      </c>
      <c r="AR52" t="str">
        <f t="shared" si="29"/>
        <v/>
      </c>
      <c r="AT52" t="str">
        <f t="shared" si="30"/>
        <v/>
      </c>
      <c r="AV52" t="str">
        <f t="shared" si="31"/>
        <v/>
      </c>
      <c r="AX52" t="str">
        <f t="shared" si="32"/>
        <v/>
      </c>
      <c r="BA52" t="str">
        <f t="shared" si="33"/>
        <v>103,4,14</v>
      </c>
      <c r="BC52" t="str">
        <f t="shared" si="34"/>
        <v>1204,1,14</v>
      </c>
      <c r="BE52" t="str">
        <f t="shared" si="35"/>
        <v/>
      </c>
      <c r="BG52" t="str">
        <f t="shared" si="36"/>
        <v>103,2,14</v>
      </c>
      <c r="BI52" t="str">
        <f t="shared" si="37"/>
        <v/>
      </c>
      <c r="BL52" t="str">
        <f t="shared" si="38"/>
        <v/>
      </c>
      <c r="BN52" t="str">
        <f t="shared" si="39"/>
        <v/>
      </c>
      <c r="BP52" t="str">
        <f t="shared" si="40"/>
        <v/>
      </c>
      <c r="BR52" t="str">
        <f t="shared" si="41"/>
        <v/>
      </c>
      <c r="BT52" t="str">
        <f t="shared" si="42"/>
        <v/>
      </c>
      <c r="BY52" s="35">
        <v>18</v>
      </c>
      <c r="BZ52" s="35">
        <f t="shared" si="43"/>
        <v>6</v>
      </c>
      <c r="CB52" t="str">
        <f t="shared" si="44"/>
        <v/>
      </c>
      <c r="CD52" t="str">
        <f t="shared" si="45"/>
        <v/>
      </c>
      <c r="CF52" t="str">
        <f t="shared" si="46"/>
        <v/>
      </c>
      <c r="CH52" t="str">
        <f t="shared" si="47"/>
        <v/>
      </c>
      <c r="CJ52" t="str">
        <f t="shared" si="48"/>
        <v/>
      </c>
      <c r="CM52" t="str">
        <f t="shared" si="49"/>
        <v>103,4,14</v>
      </c>
      <c r="CO52" t="str">
        <f t="shared" si="50"/>
        <v>1204,1,14</v>
      </c>
      <c r="CQ52" t="str">
        <f t="shared" si="51"/>
        <v/>
      </c>
      <c r="CS52" t="str">
        <f t="shared" si="52"/>
        <v>103,2,14</v>
      </c>
      <c r="CU52" t="str">
        <f t="shared" si="53"/>
        <v/>
      </c>
      <c r="CX52" t="str">
        <f t="shared" si="54"/>
        <v/>
      </c>
      <c r="CZ52" t="str">
        <f t="shared" si="55"/>
        <v/>
      </c>
      <c r="DB52" t="str">
        <f t="shared" si="56"/>
        <v/>
      </c>
      <c r="DD52" t="str">
        <f t="shared" si="57"/>
        <v/>
      </c>
      <c r="DF52" t="str">
        <f t="shared" si="58"/>
        <v/>
      </c>
    </row>
    <row r="53" spans="39:110" x14ac:dyDescent="0.3">
      <c r="AM53" s="34">
        <v>19</v>
      </c>
      <c r="AN53" s="34">
        <f t="shared" si="27"/>
        <v>7</v>
      </c>
      <c r="AP53" t="str">
        <f t="shared" si="28"/>
        <v>101,7,15</v>
      </c>
      <c r="AR53" t="str">
        <f t="shared" si="29"/>
        <v/>
      </c>
      <c r="AT53" t="str">
        <f t="shared" si="30"/>
        <v/>
      </c>
      <c r="AV53" t="str">
        <f t="shared" si="31"/>
        <v/>
      </c>
      <c r="AX53" t="str">
        <f t="shared" si="32"/>
        <v/>
      </c>
      <c r="BA53" t="str">
        <f t="shared" si="33"/>
        <v/>
      </c>
      <c r="BC53" t="str">
        <f t="shared" si="34"/>
        <v>1103,1,15</v>
      </c>
      <c r="BE53" t="str">
        <f t="shared" si="35"/>
        <v>1001,1,15</v>
      </c>
      <c r="BG53" t="str">
        <f t="shared" si="36"/>
        <v>1103,1,15</v>
      </c>
      <c r="BI53" t="str">
        <f t="shared" si="37"/>
        <v/>
      </c>
      <c r="BL53" t="str">
        <f t="shared" si="38"/>
        <v/>
      </c>
      <c r="BN53" t="str">
        <f t="shared" si="39"/>
        <v/>
      </c>
      <c r="BP53" t="str">
        <f t="shared" si="40"/>
        <v/>
      </c>
      <c r="BR53" t="str">
        <f t="shared" si="41"/>
        <v/>
      </c>
      <c r="BT53" t="str">
        <f t="shared" si="42"/>
        <v/>
      </c>
      <c r="BY53" s="34">
        <v>19</v>
      </c>
      <c r="BZ53" s="34">
        <f t="shared" si="43"/>
        <v>7</v>
      </c>
      <c r="CB53" t="str">
        <f t="shared" si="44"/>
        <v>101,7,15</v>
      </c>
      <c r="CD53" t="str">
        <f t="shared" si="45"/>
        <v/>
      </c>
      <c r="CF53" t="str">
        <f t="shared" si="46"/>
        <v/>
      </c>
      <c r="CH53" t="str">
        <f t="shared" si="47"/>
        <v/>
      </c>
      <c r="CJ53" t="str">
        <f t="shared" si="48"/>
        <v/>
      </c>
      <c r="CM53" t="str">
        <f t="shared" si="49"/>
        <v/>
      </c>
      <c r="CO53" t="str">
        <f t="shared" si="50"/>
        <v>1103,1,15</v>
      </c>
      <c r="CQ53" t="str">
        <f t="shared" si="51"/>
        <v>1001,1,15</v>
      </c>
      <c r="CS53" t="str">
        <f t="shared" si="52"/>
        <v>1103,1,15</v>
      </c>
      <c r="CU53" t="str">
        <f t="shared" si="53"/>
        <v/>
      </c>
      <c r="CX53" t="str">
        <f t="shared" si="54"/>
        <v/>
      </c>
      <c r="CZ53" t="str">
        <f t="shared" si="55"/>
        <v/>
      </c>
      <c r="DB53" t="str">
        <f t="shared" si="56"/>
        <v/>
      </c>
      <c r="DD53" t="str">
        <f t="shared" si="57"/>
        <v/>
      </c>
      <c r="DF53" t="str">
        <f t="shared" si="58"/>
        <v/>
      </c>
    </row>
    <row r="54" spans="39:110" x14ac:dyDescent="0.3">
      <c r="AM54" s="33">
        <v>20</v>
      </c>
      <c r="AN54" s="33">
        <f t="shared" si="27"/>
        <v>7</v>
      </c>
      <c r="AP54" t="str">
        <f t="shared" si="28"/>
        <v>101,2,16</v>
      </c>
      <c r="AR54" t="str">
        <f t="shared" si="29"/>
        <v>1103,1,16</v>
      </c>
      <c r="AT54" t="str">
        <f t="shared" si="30"/>
        <v>1001,1,16</v>
      </c>
      <c r="AV54" t="str">
        <f t="shared" si="31"/>
        <v>1103,1,16</v>
      </c>
      <c r="AX54" t="str">
        <f t="shared" si="32"/>
        <v>101,1,16</v>
      </c>
      <c r="BA54" t="str">
        <f t="shared" si="33"/>
        <v/>
      </c>
      <c r="BC54" t="str">
        <f t="shared" si="34"/>
        <v/>
      </c>
      <c r="BE54" t="str">
        <f t="shared" si="35"/>
        <v/>
      </c>
      <c r="BG54" t="str">
        <f t="shared" si="36"/>
        <v/>
      </c>
      <c r="BI54" t="str">
        <f t="shared" si="37"/>
        <v/>
      </c>
      <c r="BL54" t="str">
        <f t="shared" si="38"/>
        <v/>
      </c>
      <c r="BN54" t="str">
        <f t="shared" si="39"/>
        <v/>
      </c>
      <c r="BP54" t="str">
        <f t="shared" si="40"/>
        <v/>
      </c>
      <c r="BR54" t="str">
        <f t="shared" si="41"/>
        <v/>
      </c>
      <c r="BT54" t="str">
        <f t="shared" si="42"/>
        <v/>
      </c>
      <c r="BY54" s="33">
        <v>20</v>
      </c>
      <c r="BZ54" s="33">
        <f t="shared" si="43"/>
        <v>7</v>
      </c>
      <c r="CB54" t="str">
        <f t="shared" si="44"/>
        <v>101,2,16</v>
      </c>
      <c r="CD54" t="str">
        <f t="shared" si="45"/>
        <v>1103,1,16</v>
      </c>
      <c r="CF54" t="str">
        <f t="shared" si="46"/>
        <v>1002,1,16</v>
      </c>
      <c r="CH54" t="str">
        <f t="shared" si="47"/>
        <v>1103,1,16</v>
      </c>
      <c r="CJ54" t="str">
        <f t="shared" si="48"/>
        <v>101,1,16</v>
      </c>
      <c r="CM54" t="str">
        <f t="shared" si="49"/>
        <v/>
      </c>
      <c r="CO54" t="str">
        <f t="shared" si="50"/>
        <v/>
      </c>
      <c r="CQ54" t="str">
        <f t="shared" si="51"/>
        <v/>
      </c>
      <c r="CS54" t="str">
        <f t="shared" si="52"/>
        <v/>
      </c>
      <c r="CU54" t="str">
        <f t="shared" si="53"/>
        <v/>
      </c>
      <c r="CX54" t="str">
        <f t="shared" si="54"/>
        <v/>
      </c>
      <c r="CZ54" t="str">
        <f t="shared" si="55"/>
        <v/>
      </c>
      <c r="DB54" t="str">
        <f t="shared" si="56"/>
        <v/>
      </c>
      <c r="DD54" t="str">
        <f t="shared" si="57"/>
        <v/>
      </c>
      <c r="DF54" t="str">
        <f t="shared" si="58"/>
        <v/>
      </c>
    </row>
    <row r="55" spans="39:110" ht="14.5" thickBot="1" x14ac:dyDescent="0.35">
      <c r="AM55" s="35">
        <v>21</v>
      </c>
      <c r="AN55" s="35">
        <f t="shared" si="27"/>
        <v>7</v>
      </c>
      <c r="AP55" t="str">
        <f t="shared" si="28"/>
        <v>101,7,17</v>
      </c>
      <c r="AR55" t="str">
        <f t="shared" si="29"/>
        <v/>
      </c>
      <c r="AT55" t="str">
        <f t="shared" si="30"/>
        <v/>
      </c>
      <c r="AV55" t="str">
        <f t="shared" si="31"/>
        <v/>
      </c>
      <c r="AX55" t="str">
        <f t="shared" si="32"/>
        <v/>
      </c>
      <c r="BA55" t="str">
        <f t="shared" si="33"/>
        <v/>
      </c>
      <c r="BC55" t="str">
        <f t="shared" si="34"/>
        <v/>
      </c>
      <c r="BE55" t="str">
        <f t="shared" si="35"/>
        <v/>
      </c>
      <c r="BG55" t="str">
        <f t="shared" si="36"/>
        <v/>
      </c>
      <c r="BI55" t="str">
        <f t="shared" si="37"/>
        <v/>
      </c>
      <c r="BL55" t="str">
        <f t="shared" si="38"/>
        <v/>
      </c>
      <c r="BN55" t="str">
        <f t="shared" si="39"/>
        <v/>
      </c>
      <c r="BP55" t="str">
        <f t="shared" si="40"/>
        <v/>
      </c>
      <c r="BR55" t="str">
        <f t="shared" si="41"/>
        <v/>
      </c>
      <c r="BT55" t="str">
        <f t="shared" si="42"/>
        <v/>
      </c>
      <c r="BY55" s="35">
        <v>21</v>
      </c>
      <c r="BZ55" s="35">
        <f t="shared" si="43"/>
        <v>7</v>
      </c>
      <c r="CB55" t="str">
        <f t="shared" si="44"/>
        <v>101,7,17</v>
      </c>
      <c r="CD55" t="str">
        <f t="shared" si="45"/>
        <v/>
      </c>
      <c r="CF55" t="str">
        <f t="shared" si="46"/>
        <v/>
      </c>
      <c r="CH55" t="str">
        <f t="shared" si="47"/>
        <v/>
      </c>
      <c r="CJ55" t="str">
        <f t="shared" si="48"/>
        <v/>
      </c>
      <c r="CM55" t="str">
        <f t="shared" si="49"/>
        <v/>
      </c>
      <c r="CO55" t="str">
        <f t="shared" si="50"/>
        <v/>
      </c>
      <c r="CQ55" t="str">
        <f t="shared" si="51"/>
        <v/>
      </c>
      <c r="CS55" t="str">
        <f t="shared" si="52"/>
        <v/>
      </c>
      <c r="CU55" t="str">
        <f t="shared" si="53"/>
        <v/>
      </c>
      <c r="CX55" t="str">
        <f t="shared" si="54"/>
        <v/>
      </c>
      <c r="CZ55" t="str">
        <f t="shared" si="55"/>
        <v/>
      </c>
      <c r="DB55" t="str">
        <f t="shared" si="56"/>
        <v/>
      </c>
      <c r="DD55" t="str">
        <f t="shared" si="57"/>
        <v/>
      </c>
      <c r="DF55" t="str">
        <f t="shared" si="58"/>
        <v/>
      </c>
    </row>
    <row r="56" spans="39:110" x14ac:dyDescent="0.3">
      <c r="AM56" s="34">
        <v>22</v>
      </c>
      <c r="AN56" s="34">
        <f t="shared" si="27"/>
        <v>8</v>
      </c>
      <c r="AP56" t="str">
        <f t="shared" si="28"/>
        <v>102,4,18</v>
      </c>
      <c r="AR56" t="str">
        <f t="shared" si="29"/>
        <v>1204,1,18</v>
      </c>
      <c r="AT56" t="str">
        <f t="shared" si="30"/>
        <v/>
      </c>
      <c r="AV56" t="str">
        <f t="shared" si="31"/>
        <v>102,2,18</v>
      </c>
      <c r="AX56" t="str">
        <f t="shared" si="32"/>
        <v/>
      </c>
      <c r="BA56" t="str">
        <f t="shared" si="33"/>
        <v/>
      </c>
      <c r="BC56" t="str">
        <f t="shared" si="34"/>
        <v>1103,1,18</v>
      </c>
      <c r="BE56" t="str">
        <f t="shared" si="35"/>
        <v>1001,1,18</v>
      </c>
      <c r="BG56" t="str">
        <f t="shared" si="36"/>
        <v>1103,1,18</v>
      </c>
      <c r="BI56" t="str">
        <f t="shared" si="37"/>
        <v/>
      </c>
      <c r="BL56" t="str">
        <f t="shared" si="38"/>
        <v/>
      </c>
      <c r="BN56" t="str">
        <f t="shared" si="39"/>
        <v/>
      </c>
      <c r="BP56" t="str">
        <f t="shared" si="40"/>
        <v/>
      </c>
      <c r="BR56" t="str">
        <f t="shared" si="41"/>
        <v/>
      </c>
      <c r="BT56" t="str">
        <f t="shared" si="42"/>
        <v/>
      </c>
      <c r="BY56" s="34">
        <v>22</v>
      </c>
      <c r="BZ56" s="34">
        <f t="shared" si="43"/>
        <v>8</v>
      </c>
      <c r="CB56" t="str">
        <f t="shared" si="44"/>
        <v>102,4,18</v>
      </c>
      <c r="CD56" t="str">
        <f t="shared" si="45"/>
        <v>1204,1,18</v>
      </c>
      <c r="CF56" t="str">
        <f t="shared" si="46"/>
        <v/>
      </c>
      <c r="CH56" t="str">
        <f t="shared" si="47"/>
        <v>102,2,18</v>
      </c>
      <c r="CJ56" t="str">
        <f t="shared" si="48"/>
        <v/>
      </c>
      <c r="CM56" t="str">
        <f t="shared" si="49"/>
        <v/>
      </c>
      <c r="CO56" t="str">
        <f t="shared" si="50"/>
        <v>1103,1,18</v>
      </c>
      <c r="CQ56" t="str">
        <f t="shared" si="51"/>
        <v>1001,1,18</v>
      </c>
      <c r="CS56" t="str">
        <f t="shared" si="52"/>
        <v>1103,1,18</v>
      </c>
      <c r="CU56" t="str">
        <f t="shared" si="53"/>
        <v/>
      </c>
      <c r="CX56" t="str">
        <f t="shared" si="54"/>
        <v/>
      </c>
      <c r="CZ56" t="str">
        <f t="shared" si="55"/>
        <v/>
      </c>
      <c r="DB56" t="str">
        <f t="shared" si="56"/>
        <v/>
      </c>
      <c r="DD56" t="str">
        <f t="shared" si="57"/>
        <v/>
      </c>
      <c r="DF56" t="str">
        <f t="shared" si="58"/>
        <v/>
      </c>
    </row>
    <row r="57" spans="39:110" x14ac:dyDescent="0.3">
      <c r="AM57" s="33">
        <v>23</v>
      </c>
      <c r="AN57" s="33">
        <f t="shared" si="27"/>
        <v>8</v>
      </c>
      <c r="AP57" t="str">
        <f t="shared" si="28"/>
        <v>102,2,19</v>
      </c>
      <c r="AR57" t="str">
        <f t="shared" si="29"/>
        <v>1103,1,19</v>
      </c>
      <c r="AT57" t="str">
        <f t="shared" si="30"/>
        <v>1001,1,19</v>
      </c>
      <c r="AV57" t="str">
        <f t="shared" si="31"/>
        <v>1103,1,19</v>
      </c>
      <c r="AX57" t="str">
        <f t="shared" si="32"/>
        <v>102,1,19</v>
      </c>
      <c r="BA57" t="str">
        <f t="shared" si="33"/>
        <v/>
      </c>
      <c r="BC57" t="str">
        <f t="shared" si="34"/>
        <v/>
      </c>
      <c r="BE57" t="str">
        <f t="shared" si="35"/>
        <v/>
      </c>
      <c r="BG57" t="str">
        <f t="shared" si="36"/>
        <v/>
      </c>
      <c r="BI57" t="str">
        <f t="shared" si="37"/>
        <v/>
      </c>
      <c r="BL57" t="str">
        <f t="shared" si="38"/>
        <v/>
      </c>
      <c r="BN57" t="str">
        <f t="shared" si="39"/>
        <v/>
      </c>
      <c r="BP57" t="str">
        <f t="shared" si="40"/>
        <v/>
      </c>
      <c r="BR57" t="str">
        <f t="shared" si="41"/>
        <v/>
      </c>
      <c r="BT57" t="str">
        <f t="shared" si="42"/>
        <v/>
      </c>
      <c r="BY57" s="33">
        <v>23</v>
      </c>
      <c r="BZ57" s="33">
        <f t="shared" si="43"/>
        <v>8</v>
      </c>
      <c r="CB57" t="str">
        <f t="shared" si="44"/>
        <v>102,2,19</v>
      </c>
      <c r="CD57" t="str">
        <f t="shared" si="45"/>
        <v>1103,1,19</v>
      </c>
      <c r="CF57" t="str">
        <f t="shared" si="46"/>
        <v>1001,1,19</v>
      </c>
      <c r="CH57" t="str">
        <f t="shared" si="47"/>
        <v>1103,1,19</v>
      </c>
      <c r="CJ57" t="str">
        <f t="shared" si="48"/>
        <v>102,1,19</v>
      </c>
      <c r="CM57" t="str">
        <f t="shared" si="49"/>
        <v/>
      </c>
      <c r="CO57" t="str">
        <f t="shared" si="50"/>
        <v/>
      </c>
      <c r="CQ57" t="str">
        <f t="shared" si="51"/>
        <v/>
      </c>
      <c r="CS57" t="str">
        <f t="shared" si="52"/>
        <v/>
      </c>
      <c r="CU57" t="str">
        <f t="shared" si="53"/>
        <v/>
      </c>
      <c r="CX57" t="str">
        <f t="shared" si="54"/>
        <v/>
      </c>
      <c r="CZ57" t="str">
        <f t="shared" si="55"/>
        <v/>
      </c>
      <c r="DB57" t="str">
        <f t="shared" si="56"/>
        <v/>
      </c>
      <c r="DD57" t="str">
        <f t="shared" si="57"/>
        <v/>
      </c>
      <c r="DF57" t="str">
        <f t="shared" si="58"/>
        <v/>
      </c>
    </row>
    <row r="58" spans="39:110" ht="14.5" thickBot="1" x14ac:dyDescent="0.35">
      <c r="AM58" s="35">
        <v>24</v>
      </c>
      <c r="AN58" s="35">
        <f t="shared" si="27"/>
        <v>8</v>
      </c>
      <c r="AP58" t="str">
        <f t="shared" si="28"/>
        <v>102,4,20</v>
      </c>
      <c r="AR58" t="str">
        <f t="shared" si="29"/>
        <v>1204,1,20</v>
      </c>
      <c r="AT58" t="str">
        <f t="shared" si="30"/>
        <v/>
      </c>
      <c r="AV58" t="str">
        <f t="shared" si="31"/>
        <v>102,2,20</v>
      </c>
      <c r="AX58" t="str">
        <f t="shared" si="32"/>
        <v/>
      </c>
      <c r="BA58" t="str">
        <f t="shared" si="33"/>
        <v/>
      </c>
      <c r="BC58" t="str">
        <f t="shared" si="34"/>
        <v/>
      </c>
      <c r="BE58" t="str">
        <f t="shared" si="35"/>
        <v/>
      </c>
      <c r="BG58" t="str">
        <f t="shared" si="36"/>
        <v/>
      </c>
      <c r="BI58" t="str">
        <f t="shared" si="37"/>
        <v/>
      </c>
      <c r="BL58" t="str">
        <f t="shared" si="38"/>
        <v/>
      </c>
      <c r="BN58" t="str">
        <f t="shared" si="39"/>
        <v/>
      </c>
      <c r="BP58" t="str">
        <f t="shared" si="40"/>
        <v/>
      </c>
      <c r="BR58" t="str">
        <f t="shared" si="41"/>
        <v/>
      </c>
      <c r="BT58" t="str">
        <f t="shared" si="42"/>
        <v/>
      </c>
      <c r="BY58" s="35">
        <v>24</v>
      </c>
      <c r="BZ58" s="35">
        <f t="shared" si="43"/>
        <v>8</v>
      </c>
      <c r="CB58" t="str">
        <f t="shared" si="44"/>
        <v>102,4,20</v>
      </c>
      <c r="CD58" t="str">
        <f t="shared" si="45"/>
        <v>1204,1,20</v>
      </c>
      <c r="CF58" t="str">
        <f t="shared" si="46"/>
        <v/>
      </c>
      <c r="CH58" t="str">
        <f t="shared" si="47"/>
        <v>102,2,20</v>
      </c>
      <c r="CJ58" t="str">
        <f t="shared" si="48"/>
        <v/>
      </c>
      <c r="CM58" t="str">
        <f t="shared" si="49"/>
        <v/>
      </c>
      <c r="CO58" t="str">
        <f t="shared" si="50"/>
        <v/>
      </c>
      <c r="CQ58" t="str">
        <f t="shared" si="51"/>
        <v/>
      </c>
      <c r="CS58" t="str">
        <f t="shared" si="52"/>
        <v/>
      </c>
      <c r="CU58" t="str">
        <f t="shared" si="53"/>
        <v/>
      </c>
      <c r="CX58" t="str">
        <f t="shared" si="54"/>
        <v/>
      </c>
      <c r="CZ58" t="str">
        <f t="shared" si="55"/>
        <v/>
      </c>
      <c r="DB58" t="str">
        <f t="shared" si="56"/>
        <v/>
      </c>
      <c r="DD58" t="str">
        <f t="shared" si="57"/>
        <v/>
      </c>
      <c r="DF58" t="str">
        <f t="shared" si="58"/>
        <v/>
      </c>
    </row>
    <row r="59" spans="39:110" x14ac:dyDescent="0.3">
      <c r="AM59" s="34">
        <v>25</v>
      </c>
      <c r="AN59" s="34">
        <f t="shared" si="27"/>
        <v>9</v>
      </c>
      <c r="AP59" t="str">
        <f t="shared" si="28"/>
        <v>103,7,21</v>
      </c>
      <c r="AR59" t="str">
        <f t="shared" si="29"/>
        <v/>
      </c>
      <c r="AT59" t="str">
        <f t="shared" si="30"/>
        <v/>
      </c>
      <c r="AV59" t="str">
        <f t="shared" si="31"/>
        <v/>
      </c>
      <c r="AX59" t="str">
        <f t="shared" si="32"/>
        <v/>
      </c>
      <c r="BA59" t="str">
        <f t="shared" si="33"/>
        <v/>
      </c>
      <c r="BC59" t="str">
        <f t="shared" si="34"/>
        <v>1103,1,21</v>
      </c>
      <c r="BE59" t="str">
        <f t="shared" si="35"/>
        <v>1001,1,21</v>
      </c>
      <c r="BG59" t="str">
        <f t="shared" si="36"/>
        <v>1103,1,21</v>
      </c>
      <c r="BI59" t="str">
        <f t="shared" si="37"/>
        <v/>
      </c>
      <c r="BL59" t="str">
        <f t="shared" si="38"/>
        <v/>
      </c>
      <c r="BN59" t="str">
        <f t="shared" si="39"/>
        <v/>
      </c>
      <c r="BP59" t="str">
        <f t="shared" si="40"/>
        <v/>
      </c>
      <c r="BR59" t="str">
        <f t="shared" si="41"/>
        <v/>
      </c>
      <c r="BT59" t="str">
        <f t="shared" si="42"/>
        <v/>
      </c>
      <c r="BY59" s="34">
        <v>25</v>
      </c>
      <c r="BZ59" s="34">
        <f t="shared" si="43"/>
        <v>9</v>
      </c>
      <c r="CB59" t="str">
        <f t="shared" si="44"/>
        <v>103,7,21</v>
      </c>
      <c r="CD59" t="str">
        <f t="shared" si="45"/>
        <v/>
      </c>
      <c r="CF59" t="str">
        <f t="shared" si="46"/>
        <v/>
      </c>
      <c r="CH59" t="str">
        <f t="shared" si="47"/>
        <v/>
      </c>
      <c r="CJ59" t="str">
        <f t="shared" si="48"/>
        <v/>
      </c>
      <c r="CM59" t="str">
        <f t="shared" si="49"/>
        <v/>
      </c>
      <c r="CO59" t="str">
        <f t="shared" si="50"/>
        <v>1103,1,21</v>
      </c>
      <c r="CQ59" t="str">
        <f t="shared" si="51"/>
        <v>1001,1,21</v>
      </c>
      <c r="CS59" t="str">
        <f t="shared" si="52"/>
        <v>1103,1,21</v>
      </c>
      <c r="CU59" t="str">
        <f t="shared" si="53"/>
        <v/>
      </c>
      <c r="CX59" t="str">
        <f t="shared" si="54"/>
        <v/>
      </c>
      <c r="CZ59" t="str">
        <f t="shared" si="55"/>
        <v/>
      </c>
      <c r="DB59" t="str">
        <f t="shared" si="56"/>
        <v/>
      </c>
      <c r="DD59" t="str">
        <f t="shared" si="57"/>
        <v/>
      </c>
      <c r="DF59" t="str">
        <f t="shared" si="58"/>
        <v/>
      </c>
    </row>
    <row r="60" spans="39:110" x14ac:dyDescent="0.3">
      <c r="AM60" s="33">
        <v>26</v>
      </c>
      <c r="AN60" s="33">
        <f t="shared" si="27"/>
        <v>9</v>
      </c>
      <c r="AP60" t="str">
        <f t="shared" si="28"/>
        <v>103,2,22</v>
      </c>
      <c r="AR60" t="str">
        <f t="shared" si="29"/>
        <v>1103,1,22</v>
      </c>
      <c r="AT60" t="str">
        <f t="shared" si="30"/>
        <v>1001,1,22</v>
      </c>
      <c r="AV60" t="str">
        <f t="shared" si="31"/>
        <v>1103,1,22</v>
      </c>
      <c r="AX60" t="str">
        <f t="shared" si="32"/>
        <v>103,1,22</v>
      </c>
      <c r="BA60" t="str">
        <f t="shared" si="33"/>
        <v/>
      </c>
      <c r="BC60" t="str">
        <f t="shared" si="34"/>
        <v/>
      </c>
      <c r="BE60" t="str">
        <f t="shared" si="35"/>
        <v/>
      </c>
      <c r="BG60" t="str">
        <f t="shared" si="36"/>
        <v/>
      </c>
      <c r="BI60" t="str">
        <f t="shared" si="37"/>
        <v/>
      </c>
      <c r="BL60" t="str">
        <f t="shared" si="38"/>
        <v/>
      </c>
      <c r="BN60" t="str">
        <f t="shared" si="39"/>
        <v/>
      </c>
      <c r="BP60" t="str">
        <f t="shared" si="40"/>
        <v/>
      </c>
      <c r="BR60" t="str">
        <f t="shared" si="41"/>
        <v/>
      </c>
      <c r="BT60" t="str">
        <f t="shared" si="42"/>
        <v/>
      </c>
      <c r="BY60" s="33">
        <v>26</v>
      </c>
      <c r="BZ60" s="33">
        <f t="shared" si="43"/>
        <v>9</v>
      </c>
      <c r="CB60" t="str">
        <f t="shared" si="44"/>
        <v>103,2,22</v>
      </c>
      <c r="CD60" t="str">
        <f t="shared" si="45"/>
        <v>1103,1,22</v>
      </c>
      <c r="CF60" t="str">
        <f t="shared" si="46"/>
        <v>1001,1,22</v>
      </c>
      <c r="CH60" t="str">
        <f t="shared" si="47"/>
        <v>1103,1,22</v>
      </c>
      <c r="CJ60" t="str">
        <f t="shared" si="48"/>
        <v>103,1,22</v>
      </c>
      <c r="CM60" t="str">
        <f t="shared" si="49"/>
        <v/>
      </c>
      <c r="CO60" t="str">
        <f t="shared" si="50"/>
        <v/>
      </c>
      <c r="CQ60" t="str">
        <f t="shared" si="51"/>
        <v/>
      </c>
      <c r="CS60" t="str">
        <f t="shared" si="52"/>
        <v/>
      </c>
      <c r="CU60" t="str">
        <f t="shared" si="53"/>
        <v/>
      </c>
      <c r="CX60" t="str">
        <f t="shared" si="54"/>
        <v/>
      </c>
      <c r="CZ60" t="str">
        <f t="shared" si="55"/>
        <v/>
      </c>
      <c r="DB60" t="str">
        <f t="shared" si="56"/>
        <v/>
      </c>
      <c r="DD60" t="str">
        <f t="shared" si="57"/>
        <v/>
      </c>
      <c r="DF60" t="str">
        <f t="shared" si="58"/>
        <v/>
      </c>
    </row>
    <row r="61" spans="39:110" ht="14.5" thickBot="1" x14ac:dyDescent="0.35">
      <c r="AM61" s="35">
        <v>27</v>
      </c>
      <c r="AN61" s="35">
        <f t="shared" si="27"/>
        <v>9</v>
      </c>
      <c r="AP61" t="str">
        <f t="shared" si="28"/>
        <v>103,7,</v>
      </c>
      <c r="AR61" t="str">
        <f t="shared" si="29"/>
        <v/>
      </c>
      <c r="AT61" t="str">
        <f t="shared" si="30"/>
        <v/>
      </c>
      <c r="AV61" t="str">
        <f t="shared" si="31"/>
        <v/>
      </c>
      <c r="AX61" t="str">
        <f t="shared" si="32"/>
        <v/>
      </c>
      <c r="BA61" t="str">
        <f t="shared" si="33"/>
        <v/>
      </c>
      <c r="BC61" t="str">
        <f t="shared" si="34"/>
        <v/>
      </c>
      <c r="BE61" t="str">
        <f t="shared" si="35"/>
        <v/>
      </c>
      <c r="BG61" t="str">
        <f t="shared" si="36"/>
        <v/>
      </c>
      <c r="BI61" t="str">
        <f t="shared" si="37"/>
        <v/>
      </c>
      <c r="BL61" t="str">
        <f t="shared" si="38"/>
        <v/>
      </c>
      <c r="BN61" t="str">
        <f t="shared" si="39"/>
        <v/>
      </c>
      <c r="BP61" t="str">
        <f t="shared" si="40"/>
        <v/>
      </c>
      <c r="BR61" t="str">
        <f t="shared" si="41"/>
        <v/>
      </c>
      <c r="BT61" t="str">
        <f t="shared" si="42"/>
        <v/>
      </c>
      <c r="BY61" s="35">
        <v>27</v>
      </c>
      <c r="BZ61" s="35">
        <f t="shared" si="43"/>
        <v>9</v>
      </c>
      <c r="CB61" t="str">
        <f t="shared" si="44"/>
        <v>103,7,</v>
      </c>
      <c r="CD61" t="str">
        <f t="shared" si="45"/>
        <v/>
      </c>
      <c r="CF61" t="str">
        <f t="shared" si="46"/>
        <v/>
      </c>
      <c r="CH61" t="str">
        <f t="shared" si="47"/>
        <v/>
      </c>
      <c r="CJ61" t="str">
        <f t="shared" si="48"/>
        <v/>
      </c>
      <c r="CM61" t="str">
        <f t="shared" si="49"/>
        <v/>
      </c>
      <c r="CO61" t="str">
        <f t="shared" si="50"/>
        <v/>
      </c>
      <c r="CQ61" t="str">
        <f t="shared" si="51"/>
        <v/>
      </c>
      <c r="CS61" t="str">
        <f t="shared" si="52"/>
        <v/>
      </c>
      <c r="CU61" t="str">
        <f t="shared" si="53"/>
        <v/>
      </c>
      <c r="CX61" t="str">
        <f t="shared" si="54"/>
        <v/>
      </c>
      <c r="CZ61" t="str">
        <f t="shared" si="55"/>
        <v/>
      </c>
      <c r="DB61" t="str">
        <f t="shared" si="56"/>
        <v/>
      </c>
      <c r="DD61" t="str">
        <f t="shared" si="57"/>
        <v/>
      </c>
      <c r="DF61" t="str">
        <f t="shared" si="58"/>
        <v/>
      </c>
    </row>
    <row r="62" spans="39:110" x14ac:dyDescent="0.3">
      <c r="AM62" s="34">
        <v>28</v>
      </c>
      <c r="AN62" s="34">
        <f t="shared" si="27"/>
        <v>10</v>
      </c>
      <c r="AP62" t="str">
        <f t="shared" si="28"/>
        <v>101,4,</v>
      </c>
      <c r="AR62" t="str">
        <f t="shared" si="29"/>
        <v>1204,1,</v>
      </c>
      <c r="AT62" t="str">
        <f t="shared" si="30"/>
        <v/>
      </c>
      <c r="AV62" t="str">
        <f t="shared" si="31"/>
        <v/>
      </c>
      <c r="AX62" t="str">
        <f t="shared" si="32"/>
        <v>101,2,</v>
      </c>
      <c r="BA62" t="str">
        <f t="shared" si="33"/>
        <v/>
      </c>
      <c r="BC62" t="str">
        <f t="shared" si="34"/>
        <v>1103,1,</v>
      </c>
      <c r="BE62" t="str">
        <f t="shared" si="35"/>
        <v>1001,1,</v>
      </c>
      <c r="BG62" t="str">
        <f t="shared" si="36"/>
        <v>1103,1,</v>
      </c>
      <c r="BI62" t="str">
        <f t="shared" si="37"/>
        <v/>
      </c>
      <c r="BL62" t="str">
        <f t="shared" si="38"/>
        <v/>
      </c>
      <c r="BN62" t="str">
        <f t="shared" si="39"/>
        <v/>
      </c>
      <c r="BP62" t="str">
        <f t="shared" si="40"/>
        <v/>
      </c>
      <c r="BR62" t="str">
        <f t="shared" si="41"/>
        <v/>
      </c>
      <c r="BT62" t="str">
        <f t="shared" si="42"/>
        <v/>
      </c>
      <c r="BY62" s="34">
        <v>28</v>
      </c>
      <c r="BZ62" s="34">
        <f t="shared" si="43"/>
        <v>10</v>
      </c>
      <c r="CB62" t="str">
        <f t="shared" si="44"/>
        <v>101,4,</v>
      </c>
      <c r="CD62" t="str">
        <f t="shared" si="45"/>
        <v>1204,1,</v>
      </c>
      <c r="CF62" t="str">
        <f t="shared" si="46"/>
        <v/>
      </c>
      <c r="CH62" t="str">
        <f t="shared" si="47"/>
        <v/>
      </c>
      <c r="CJ62" t="str">
        <f t="shared" si="48"/>
        <v>101,2,</v>
      </c>
      <c r="CM62" t="str">
        <f t="shared" si="49"/>
        <v/>
      </c>
      <c r="CO62" t="str">
        <f t="shared" si="50"/>
        <v>1103,1,</v>
      </c>
      <c r="CQ62" t="str">
        <f t="shared" si="51"/>
        <v>1001,1,</v>
      </c>
      <c r="CS62" t="str">
        <f t="shared" si="52"/>
        <v>1103,1,</v>
      </c>
      <c r="CU62" t="str">
        <f t="shared" si="53"/>
        <v/>
      </c>
      <c r="CX62" t="str">
        <f t="shared" si="54"/>
        <v/>
      </c>
      <c r="CZ62" t="str">
        <f t="shared" si="55"/>
        <v/>
      </c>
      <c r="DB62" t="str">
        <f t="shared" si="56"/>
        <v/>
      </c>
      <c r="DD62" t="str">
        <f t="shared" si="57"/>
        <v/>
      </c>
      <c r="DF62" t="str">
        <f t="shared" si="58"/>
        <v/>
      </c>
    </row>
    <row r="63" spans="39:110" x14ac:dyDescent="0.3">
      <c r="AM63" s="33">
        <v>29</v>
      </c>
      <c r="AN63" s="33">
        <f t="shared" si="27"/>
        <v>10</v>
      </c>
      <c r="AP63" t="str">
        <f t="shared" si="28"/>
        <v>101,1,</v>
      </c>
      <c r="AR63" t="str">
        <f t="shared" si="29"/>
        <v/>
      </c>
      <c r="AT63" t="str">
        <f t="shared" si="30"/>
        <v/>
      </c>
      <c r="AV63" t="str">
        <f t="shared" si="31"/>
        <v>105,1,</v>
      </c>
      <c r="AX63" t="str">
        <f t="shared" si="32"/>
        <v>101,4,</v>
      </c>
      <c r="BA63" t="str">
        <f t="shared" si="33"/>
        <v/>
      </c>
      <c r="BC63" t="str">
        <f t="shared" si="34"/>
        <v/>
      </c>
      <c r="BE63" t="str">
        <f t="shared" si="35"/>
        <v/>
      </c>
      <c r="BG63" t="str">
        <f t="shared" si="36"/>
        <v/>
      </c>
      <c r="BI63" t="str">
        <f t="shared" si="37"/>
        <v/>
      </c>
      <c r="BL63" t="str">
        <f t="shared" si="38"/>
        <v/>
      </c>
      <c r="BN63" t="str">
        <f t="shared" si="39"/>
        <v/>
      </c>
      <c r="BP63" t="str">
        <f t="shared" si="40"/>
        <v/>
      </c>
      <c r="BR63" t="str">
        <f t="shared" si="41"/>
        <v/>
      </c>
      <c r="BT63" t="str">
        <f t="shared" si="42"/>
        <v/>
      </c>
      <c r="BY63" s="33">
        <v>29</v>
      </c>
      <c r="BZ63" s="33">
        <f t="shared" si="43"/>
        <v>10</v>
      </c>
      <c r="CB63" t="str">
        <f t="shared" si="44"/>
        <v>101,1,</v>
      </c>
      <c r="CD63" t="str">
        <f t="shared" si="45"/>
        <v/>
      </c>
      <c r="CF63" t="str">
        <f t="shared" si="46"/>
        <v/>
      </c>
      <c r="CH63" t="str">
        <f t="shared" si="47"/>
        <v>105,1,</v>
      </c>
      <c r="CJ63" t="str">
        <f t="shared" si="48"/>
        <v>101,4,</v>
      </c>
      <c r="CM63" t="str">
        <f t="shared" si="49"/>
        <v/>
      </c>
      <c r="CO63" t="str">
        <f t="shared" si="50"/>
        <v/>
      </c>
      <c r="CQ63" t="str">
        <f t="shared" si="51"/>
        <v/>
      </c>
      <c r="CS63" t="str">
        <f t="shared" si="52"/>
        <v/>
      </c>
      <c r="CU63" t="str">
        <f t="shared" si="53"/>
        <v/>
      </c>
      <c r="CX63" t="str">
        <f t="shared" si="54"/>
        <v/>
      </c>
      <c r="CZ63" t="str">
        <f t="shared" si="55"/>
        <v/>
      </c>
      <c r="DB63" t="str">
        <f t="shared" si="56"/>
        <v/>
      </c>
      <c r="DD63" t="str">
        <f t="shared" si="57"/>
        <v/>
      </c>
      <c r="DF63" t="str">
        <f t="shared" si="58"/>
        <v/>
      </c>
    </row>
    <row r="64" spans="39:110" ht="14.5" thickBot="1" x14ac:dyDescent="0.35">
      <c r="AM64" s="35">
        <v>30</v>
      </c>
      <c r="AN64" s="35">
        <f t="shared" si="27"/>
        <v>10</v>
      </c>
      <c r="AP64" t="str">
        <f t="shared" si="28"/>
        <v>101,4,</v>
      </c>
      <c r="AR64" t="str">
        <f t="shared" si="29"/>
        <v>1204,1,</v>
      </c>
      <c r="AT64" t="str">
        <f t="shared" si="30"/>
        <v/>
      </c>
      <c r="AV64" t="str">
        <f t="shared" si="31"/>
        <v/>
      </c>
      <c r="AX64" t="str">
        <f t="shared" si="32"/>
        <v>101,2,</v>
      </c>
      <c r="BA64" t="str">
        <f t="shared" si="33"/>
        <v/>
      </c>
      <c r="BC64" t="str">
        <f t="shared" si="34"/>
        <v/>
      </c>
      <c r="BE64" t="str">
        <f t="shared" si="35"/>
        <v/>
      </c>
      <c r="BG64" t="str">
        <f t="shared" si="36"/>
        <v/>
      </c>
      <c r="BI64" t="str">
        <f t="shared" si="37"/>
        <v/>
      </c>
      <c r="BL64" t="str">
        <f t="shared" si="38"/>
        <v/>
      </c>
      <c r="BN64" t="str">
        <f t="shared" si="39"/>
        <v/>
      </c>
      <c r="BP64" t="str">
        <f t="shared" si="40"/>
        <v/>
      </c>
      <c r="BR64" t="str">
        <f t="shared" si="41"/>
        <v/>
      </c>
      <c r="BT64" t="str">
        <f t="shared" si="42"/>
        <v/>
      </c>
      <c r="BY64" s="35">
        <v>30</v>
      </c>
      <c r="BZ64" s="35">
        <f t="shared" si="43"/>
        <v>10</v>
      </c>
      <c r="CB64" t="str">
        <f t="shared" si="44"/>
        <v>101,4,</v>
      </c>
      <c r="CD64" t="str">
        <f t="shared" si="45"/>
        <v>1204,1,</v>
      </c>
      <c r="CF64" t="str">
        <f t="shared" si="46"/>
        <v/>
      </c>
      <c r="CH64" t="str">
        <f t="shared" si="47"/>
        <v/>
      </c>
      <c r="CJ64" t="str">
        <f t="shared" si="48"/>
        <v>101,2,</v>
      </c>
      <c r="CM64" t="str">
        <f t="shared" si="49"/>
        <v/>
      </c>
      <c r="CO64" t="str">
        <f t="shared" si="50"/>
        <v/>
      </c>
      <c r="CQ64" t="str">
        <f t="shared" si="51"/>
        <v/>
      </c>
      <c r="CS64" t="str">
        <f t="shared" si="52"/>
        <v/>
      </c>
      <c r="CU64" t="str">
        <f t="shared" si="53"/>
        <v/>
      </c>
      <c r="CX64" t="str">
        <f t="shared" si="54"/>
        <v/>
      </c>
      <c r="CZ64" t="str">
        <f t="shared" si="55"/>
        <v/>
      </c>
      <c r="DB64" t="str">
        <f t="shared" si="56"/>
        <v/>
      </c>
      <c r="DD64" t="str">
        <f t="shared" si="57"/>
        <v/>
      </c>
      <c r="DF64" t="str">
        <f t="shared" si="58"/>
        <v/>
      </c>
    </row>
    <row r="66" spans="39:112" ht="16.5" x14ac:dyDescent="0.3"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</sheetData>
  <phoneticPr fontId="1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15"/>
  <dimension ref="A2:W103"/>
  <sheetViews>
    <sheetView topLeftCell="Y1" workbookViewId="0">
      <selection activeCell="AK1" sqref="AK1:DH1048576"/>
    </sheetView>
  </sheetViews>
  <sheetFormatPr defaultColWidth="9" defaultRowHeight="14" x14ac:dyDescent="0.3"/>
  <sheetData>
    <row r="2" spans="1:23" ht="16.5" x14ac:dyDescent="0.3">
      <c r="A2" s="1" t="s">
        <v>45</v>
      </c>
      <c r="B2" s="11" t="s">
        <v>312</v>
      </c>
      <c r="C2" s="11" t="s">
        <v>309</v>
      </c>
      <c r="D2" s="11" t="s">
        <v>312</v>
      </c>
      <c r="E2" s="11" t="s">
        <v>310</v>
      </c>
      <c r="F2" s="11" t="s">
        <v>312</v>
      </c>
      <c r="G2" s="11" t="s">
        <v>311</v>
      </c>
      <c r="I2" s="1" t="s">
        <v>45</v>
      </c>
      <c r="J2" s="11" t="s">
        <v>312</v>
      </c>
      <c r="K2" s="11" t="s">
        <v>309</v>
      </c>
      <c r="L2" s="11" t="s">
        <v>312</v>
      </c>
      <c r="M2" s="11" t="s">
        <v>310</v>
      </c>
      <c r="N2" s="11" t="s">
        <v>312</v>
      </c>
      <c r="O2" s="11" t="s">
        <v>311</v>
      </c>
      <c r="Q2" s="1" t="s">
        <v>45</v>
      </c>
      <c r="R2" s="11" t="s">
        <v>312</v>
      </c>
      <c r="S2" s="11" t="s">
        <v>309</v>
      </c>
      <c r="T2" s="11" t="s">
        <v>312</v>
      </c>
      <c r="U2" s="11" t="s">
        <v>310</v>
      </c>
      <c r="V2" s="11" t="s">
        <v>312</v>
      </c>
      <c r="W2" s="11" t="s">
        <v>311</v>
      </c>
    </row>
    <row r="3" spans="1:23" x14ac:dyDescent="0.3">
      <c r="A3" t="s">
        <v>0</v>
      </c>
      <c r="B3">
        <v>1</v>
      </c>
      <c r="C3" t="s">
        <v>413</v>
      </c>
      <c r="D3">
        <v>1</v>
      </c>
      <c r="E3" t="s">
        <v>414</v>
      </c>
      <c r="F3">
        <v>1</v>
      </c>
      <c r="I3" t="s">
        <v>0</v>
      </c>
      <c r="J3">
        <v>1</v>
      </c>
      <c r="K3" t="s">
        <v>639</v>
      </c>
      <c r="L3">
        <v>1</v>
      </c>
      <c r="M3" t="s">
        <v>640</v>
      </c>
      <c r="N3">
        <v>1</v>
      </c>
      <c r="Q3" t="s">
        <v>0</v>
      </c>
      <c r="R3">
        <v>1</v>
      </c>
      <c r="S3" t="s">
        <v>641</v>
      </c>
      <c r="T3">
        <v>1</v>
      </c>
      <c r="U3" t="s">
        <v>642</v>
      </c>
      <c r="V3">
        <v>1</v>
      </c>
    </row>
    <row r="4" spans="1:23" x14ac:dyDescent="0.3">
      <c r="A4" t="s">
        <v>313</v>
      </c>
      <c r="B4">
        <v>1</v>
      </c>
      <c r="C4" t="s">
        <v>314</v>
      </c>
      <c r="D4">
        <v>1</v>
      </c>
      <c r="E4" t="s">
        <v>636</v>
      </c>
      <c r="F4">
        <v>1</v>
      </c>
      <c r="I4" t="s">
        <v>313</v>
      </c>
      <c r="J4">
        <v>1</v>
      </c>
      <c r="K4" t="s">
        <v>643</v>
      </c>
      <c r="L4">
        <v>1</v>
      </c>
      <c r="M4" t="s">
        <v>644</v>
      </c>
      <c r="N4">
        <v>1</v>
      </c>
      <c r="Q4" t="s">
        <v>313</v>
      </c>
      <c r="R4">
        <v>1</v>
      </c>
      <c r="S4" t="s">
        <v>645</v>
      </c>
      <c r="T4">
        <v>1</v>
      </c>
      <c r="U4" t="s">
        <v>646</v>
      </c>
      <c r="V4">
        <v>1</v>
      </c>
    </row>
    <row r="5" spans="1:23" ht="12.5" customHeight="1" x14ac:dyDescent="0.3">
      <c r="A5" t="s">
        <v>315</v>
      </c>
      <c r="B5">
        <v>1</v>
      </c>
      <c r="C5" t="s">
        <v>415</v>
      </c>
      <c r="D5">
        <v>1</v>
      </c>
      <c r="E5" t="s">
        <v>416</v>
      </c>
      <c r="F5">
        <v>1</v>
      </c>
      <c r="G5" t="s">
        <v>316</v>
      </c>
      <c r="I5" t="s">
        <v>315</v>
      </c>
      <c r="J5">
        <v>1</v>
      </c>
      <c r="K5" t="s">
        <v>647</v>
      </c>
      <c r="L5">
        <v>1</v>
      </c>
      <c r="M5" t="s">
        <v>648</v>
      </c>
      <c r="N5">
        <v>1</v>
      </c>
      <c r="O5" t="s">
        <v>316</v>
      </c>
      <c r="Q5" t="s">
        <v>315</v>
      </c>
      <c r="R5">
        <v>1</v>
      </c>
      <c r="S5" t="s">
        <v>649</v>
      </c>
      <c r="T5">
        <v>1</v>
      </c>
      <c r="U5" t="s">
        <v>650</v>
      </c>
      <c r="V5">
        <v>1</v>
      </c>
      <c r="W5" t="s">
        <v>316</v>
      </c>
    </row>
    <row r="6" spans="1:23" x14ac:dyDescent="0.3">
      <c r="A6" t="s">
        <v>317</v>
      </c>
      <c r="B6">
        <v>1</v>
      </c>
      <c r="C6" t="s">
        <v>320</v>
      </c>
      <c r="D6">
        <v>1</v>
      </c>
      <c r="E6" t="s">
        <v>319</v>
      </c>
      <c r="F6">
        <v>1</v>
      </c>
      <c r="G6" t="s">
        <v>318</v>
      </c>
      <c r="I6" t="s">
        <v>317</v>
      </c>
      <c r="J6">
        <v>1</v>
      </c>
      <c r="K6" t="s">
        <v>320</v>
      </c>
      <c r="L6">
        <v>1</v>
      </c>
      <c r="M6" t="s">
        <v>651</v>
      </c>
      <c r="N6">
        <v>1</v>
      </c>
      <c r="O6" t="s">
        <v>652</v>
      </c>
      <c r="Q6" t="s">
        <v>317</v>
      </c>
      <c r="R6">
        <v>1</v>
      </c>
      <c r="S6" t="s">
        <v>653</v>
      </c>
      <c r="T6">
        <v>1</v>
      </c>
      <c r="U6" t="s">
        <v>651</v>
      </c>
      <c r="V6">
        <v>1</v>
      </c>
      <c r="W6" t="s">
        <v>654</v>
      </c>
    </row>
    <row r="7" spans="1:23" x14ac:dyDescent="0.3">
      <c r="A7" t="s">
        <v>321</v>
      </c>
      <c r="B7">
        <v>1</v>
      </c>
      <c r="C7" t="s">
        <v>417</v>
      </c>
      <c r="D7">
        <v>1</v>
      </c>
      <c r="E7" t="s">
        <v>418</v>
      </c>
      <c r="F7">
        <v>1</v>
      </c>
      <c r="G7" t="s">
        <v>419</v>
      </c>
      <c r="I7" t="s">
        <v>321</v>
      </c>
      <c r="J7">
        <v>1</v>
      </c>
      <c r="K7" t="s">
        <v>655</v>
      </c>
      <c r="L7">
        <v>1</v>
      </c>
      <c r="M7" t="s">
        <v>418</v>
      </c>
      <c r="N7">
        <v>1</v>
      </c>
      <c r="O7" t="s">
        <v>656</v>
      </c>
      <c r="Q7" t="s">
        <v>321</v>
      </c>
      <c r="R7">
        <v>1</v>
      </c>
      <c r="S7" t="s">
        <v>657</v>
      </c>
      <c r="T7">
        <v>1</v>
      </c>
      <c r="U7" t="s">
        <v>658</v>
      </c>
      <c r="V7">
        <v>1</v>
      </c>
      <c r="W7" t="s">
        <v>656</v>
      </c>
    </row>
    <row r="8" spans="1:23" x14ac:dyDescent="0.3">
      <c r="A8" t="s">
        <v>322</v>
      </c>
      <c r="B8">
        <v>1</v>
      </c>
      <c r="C8" t="s">
        <v>323</v>
      </c>
      <c r="D8">
        <v>1</v>
      </c>
      <c r="E8" t="s">
        <v>324</v>
      </c>
      <c r="F8">
        <v>1</v>
      </c>
      <c r="G8" t="s">
        <v>325</v>
      </c>
      <c r="I8" t="s">
        <v>322</v>
      </c>
      <c r="J8">
        <v>1</v>
      </c>
      <c r="K8" t="s">
        <v>659</v>
      </c>
      <c r="L8">
        <v>1</v>
      </c>
      <c r="M8" t="s">
        <v>324</v>
      </c>
      <c r="N8">
        <v>1</v>
      </c>
      <c r="O8" t="s">
        <v>660</v>
      </c>
      <c r="Q8" t="s">
        <v>322</v>
      </c>
      <c r="R8">
        <v>1</v>
      </c>
      <c r="S8" t="s">
        <v>661</v>
      </c>
      <c r="T8">
        <v>1</v>
      </c>
      <c r="U8" t="s">
        <v>662</v>
      </c>
      <c r="V8">
        <v>1</v>
      </c>
      <c r="W8" t="s">
        <v>660</v>
      </c>
    </row>
    <row r="9" spans="1:23" x14ac:dyDescent="0.3">
      <c r="A9" t="s">
        <v>326</v>
      </c>
      <c r="B9">
        <v>1</v>
      </c>
      <c r="C9" t="s">
        <v>420</v>
      </c>
      <c r="D9">
        <v>1</v>
      </c>
      <c r="E9" t="s">
        <v>421</v>
      </c>
      <c r="F9">
        <v>1</v>
      </c>
      <c r="G9" t="s">
        <v>422</v>
      </c>
      <c r="I9" t="s">
        <v>326</v>
      </c>
      <c r="J9">
        <v>1</v>
      </c>
      <c r="K9" t="s">
        <v>663</v>
      </c>
      <c r="L9">
        <v>1</v>
      </c>
      <c r="M9" t="s">
        <v>664</v>
      </c>
      <c r="N9">
        <v>1</v>
      </c>
      <c r="O9" t="s">
        <v>422</v>
      </c>
      <c r="Q9" t="s">
        <v>326</v>
      </c>
      <c r="R9">
        <v>1</v>
      </c>
      <c r="S9" t="s">
        <v>663</v>
      </c>
      <c r="T9">
        <v>1</v>
      </c>
      <c r="U9" t="s">
        <v>665</v>
      </c>
      <c r="V9">
        <v>1</v>
      </c>
      <c r="W9" t="s">
        <v>666</v>
      </c>
    </row>
    <row r="10" spans="1:23" x14ac:dyDescent="0.3">
      <c r="A10" t="s">
        <v>327</v>
      </c>
      <c r="B10">
        <v>1</v>
      </c>
      <c r="C10" t="s">
        <v>328</v>
      </c>
      <c r="D10">
        <v>1</v>
      </c>
      <c r="E10" t="s">
        <v>329</v>
      </c>
      <c r="F10">
        <v>1</v>
      </c>
      <c r="G10" t="s">
        <v>330</v>
      </c>
      <c r="I10" t="s">
        <v>327</v>
      </c>
      <c r="J10">
        <v>1</v>
      </c>
      <c r="K10" t="s">
        <v>667</v>
      </c>
      <c r="L10">
        <v>1</v>
      </c>
      <c r="M10" t="s">
        <v>329</v>
      </c>
      <c r="N10">
        <v>1</v>
      </c>
      <c r="O10" t="s">
        <v>668</v>
      </c>
      <c r="Q10" t="s">
        <v>327</v>
      </c>
      <c r="R10">
        <v>1</v>
      </c>
      <c r="S10" t="s">
        <v>669</v>
      </c>
      <c r="T10">
        <v>1</v>
      </c>
      <c r="U10" t="s">
        <v>670</v>
      </c>
      <c r="V10">
        <v>1</v>
      </c>
      <c r="W10" t="s">
        <v>668</v>
      </c>
    </row>
    <row r="11" spans="1:23" x14ac:dyDescent="0.3">
      <c r="A11" t="s">
        <v>331</v>
      </c>
      <c r="B11">
        <v>1</v>
      </c>
      <c r="C11" t="s">
        <v>423</v>
      </c>
      <c r="D11">
        <v>1</v>
      </c>
      <c r="E11" t="s">
        <v>424</v>
      </c>
      <c r="F11">
        <v>1</v>
      </c>
      <c r="G11" t="s">
        <v>425</v>
      </c>
      <c r="I11" t="s">
        <v>331</v>
      </c>
      <c r="J11">
        <v>1</v>
      </c>
      <c r="K11" t="s">
        <v>423</v>
      </c>
      <c r="L11">
        <v>1</v>
      </c>
      <c r="M11" t="s">
        <v>671</v>
      </c>
      <c r="N11">
        <v>1</v>
      </c>
      <c r="O11" t="s">
        <v>672</v>
      </c>
      <c r="Q11" t="s">
        <v>331</v>
      </c>
      <c r="R11">
        <v>1</v>
      </c>
      <c r="S11" t="s">
        <v>673</v>
      </c>
      <c r="T11">
        <v>1</v>
      </c>
      <c r="U11" t="s">
        <v>671</v>
      </c>
      <c r="V11">
        <v>1</v>
      </c>
      <c r="W11" t="s">
        <v>674</v>
      </c>
    </row>
    <row r="12" spans="1:23" x14ac:dyDescent="0.3">
      <c r="A12" t="s">
        <v>332</v>
      </c>
      <c r="B12">
        <v>1</v>
      </c>
      <c r="C12" t="s">
        <v>333</v>
      </c>
      <c r="D12">
        <v>1</v>
      </c>
      <c r="E12" t="s">
        <v>334</v>
      </c>
      <c r="F12">
        <v>1</v>
      </c>
      <c r="G12" t="s">
        <v>335</v>
      </c>
      <c r="I12" t="s">
        <v>332</v>
      </c>
      <c r="J12">
        <v>1</v>
      </c>
      <c r="K12" t="s">
        <v>333</v>
      </c>
      <c r="L12">
        <v>1</v>
      </c>
      <c r="M12" t="s">
        <v>675</v>
      </c>
      <c r="N12">
        <v>1</v>
      </c>
      <c r="O12" t="s">
        <v>676</v>
      </c>
      <c r="Q12" t="s">
        <v>332</v>
      </c>
      <c r="R12">
        <v>1</v>
      </c>
      <c r="S12" t="s">
        <v>677</v>
      </c>
      <c r="T12">
        <v>1</v>
      </c>
      <c r="U12" t="s">
        <v>675</v>
      </c>
      <c r="V12">
        <v>1</v>
      </c>
      <c r="W12" t="s">
        <v>678</v>
      </c>
    </row>
    <row r="13" spans="1:23" x14ac:dyDescent="0.3">
      <c r="A13" t="s">
        <v>426</v>
      </c>
      <c r="B13">
        <v>1</v>
      </c>
      <c r="C13" t="s">
        <v>466</v>
      </c>
      <c r="D13">
        <v>1</v>
      </c>
      <c r="E13" t="s">
        <v>467</v>
      </c>
      <c r="F13">
        <v>1</v>
      </c>
      <c r="G13" t="s">
        <v>468</v>
      </c>
      <c r="I13" t="s">
        <v>426</v>
      </c>
      <c r="J13">
        <v>1</v>
      </c>
      <c r="K13" t="s">
        <v>467</v>
      </c>
      <c r="L13">
        <v>1</v>
      </c>
      <c r="M13" t="s">
        <v>679</v>
      </c>
      <c r="N13">
        <v>1</v>
      </c>
      <c r="O13" t="s">
        <v>680</v>
      </c>
      <c r="Q13" t="s">
        <v>426</v>
      </c>
      <c r="R13">
        <v>1</v>
      </c>
      <c r="S13" t="s">
        <v>681</v>
      </c>
      <c r="T13">
        <v>1</v>
      </c>
      <c r="U13" t="s">
        <v>679</v>
      </c>
      <c r="V13">
        <v>1</v>
      </c>
      <c r="W13" t="s">
        <v>682</v>
      </c>
    </row>
    <row r="14" spans="1:23" x14ac:dyDescent="0.3">
      <c r="A14" t="s">
        <v>427</v>
      </c>
      <c r="B14">
        <v>1</v>
      </c>
      <c r="C14" t="s">
        <v>469</v>
      </c>
      <c r="D14">
        <v>1</v>
      </c>
      <c r="E14" t="s">
        <v>470</v>
      </c>
      <c r="F14">
        <v>1</v>
      </c>
      <c r="G14" t="s">
        <v>471</v>
      </c>
      <c r="I14" t="s">
        <v>427</v>
      </c>
      <c r="J14">
        <v>1</v>
      </c>
      <c r="K14" t="s">
        <v>471</v>
      </c>
      <c r="L14">
        <v>1</v>
      </c>
      <c r="M14" t="s">
        <v>683</v>
      </c>
      <c r="N14">
        <v>1</v>
      </c>
      <c r="O14" t="s">
        <v>684</v>
      </c>
      <c r="Q14" t="s">
        <v>427</v>
      </c>
      <c r="R14">
        <v>1</v>
      </c>
      <c r="S14" t="s">
        <v>685</v>
      </c>
      <c r="T14">
        <v>1</v>
      </c>
      <c r="U14" t="s">
        <v>683</v>
      </c>
      <c r="V14">
        <v>1</v>
      </c>
      <c r="W14" t="s">
        <v>686</v>
      </c>
    </row>
    <row r="15" spans="1:23" x14ac:dyDescent="0.3">
      <c r="A15" t="s">
        <v>428</v>
      </c>
      <c r="B15">
        <v>1</v>
      </c>
      <c r="C15" t="s">
        <v>472</v>
      </c>
      <c r="D15">
        <v>1</v>
      </c>
      <c r="E15" t="s">
        <v>473</v>
      </c>
      <c r="F15">
        <v>1</v>
      </c>
      <c r="G15" t="s">
        <v>474</v>
      </c>
      <c r="I15" t="s">
        <v>428</v>
      </c>
      <c r="J15">
        <v>1</v>
      </c>
      <c r="K15" t="s">
        <v>474</v>
      </c>
      <c r="L15">
        <v>1</v>
      </c>
      <c r="M15" t="s">
        <v>687</v>
      </c>
      <c r="N15">
        <v>1</v>
      </c>
      <c r="O15" t="s">
        <v>688</v>
      </c>
      <c r="Q15" t="s">
        <v>428</v>
      </c>
      <c r="R15">
        <v>1</v>
      </c>
      <c r="S15" t="s">
        <v>689</v>
      </c>
      <c r="T15">
        <v>1</v>
      </c>
      <c r="U15" t="s">
        <v>687</v>
      </c>
      <c r="V15">
        <v>1</v>
      </c>
      <c r="W15" t="s">
        <v>690</v>
      </c>
    </row>
    <row r="16" spans="1:23" x14ac:dyDescent="0.3">
      <c r="A16" t="s">
        <v>429</v>
      </c>
      <c r="B16">
        <v>1</v>
      </c>
      <c r="C16" t="s">
        <v>475</v>
      </c>
      <c r="D16">
        <v>1</v>
      </c>
      <c r="E16" t="s">
        <v>476</v>
      </c>
      <c r="F16">
        <v>1</v>
      </c>
      <c r="G16" t="s">
        <v>477</v>
      </c>
      <c r="I16" t="s">
        <v>429</v>
      </c>
      <c r="J16">
        <v>1</v>
      </c>
      <c r="K16" t="s">
        <v>476</v>
      </c>
      <c r="L16">
        <v>1</v>
      </c>
      <c r="M16" t="s">
        <v>691</v>
      </c>
      <c r="N16">
        <v>1</v>
      </c>
      <c r="O16" t="s">
        <v>692</v>
      </c>
      <c r="Q16" t="s">
        <v>429</v>
      </c>
      <c r="R16">
        <v>1</v>
      </c>
      <c r="S16" t="s">
        <v>693</v>
      </c>
      <c r="T16">
        <v>1</v>
      </c>
      <c r="U16" t="s">
        <v>691</v>
      </c>
      <c r="V16">
        <v>1</v>
      </c>
      <c r="W16" t="s">
        <v>694</v>
      </c>
    </row>
    <row r="17" spans="1:23" x14ac:dyDescent="0.3">
      <c r="A17" t="s">
        <v>430</v>
      </c>
      <c r="B17">
        <v>1</v>
      </c>
      <c r="C17" t="s">
        <v>478</v>
      </c>
      <c r="D17">
        <v>1</v>
      </c>
      <c r="E17" t="s">
        <v>479</v>
      </c>
      <c r="F17">
        <v>1</v>
      </c>
      <c r="G17" t="s">
        <v>480</v>
      </c>
      <c r="I17" t="s">
        <v>430</v>
      </c>
      <c r="J17">
        <v>1</v>
      </c>
      <c r="K17" t="s">
        <v>479</v>
      </c>
      <c r="L17">
        <v>1</v>
      </c>
      <c r="M17" t="s">
        <v>695</v>
      </c>
      <c r="N17">
        <v>1</v>
      </c>
      <c r="O17" t="s">
        <v>696</v>
      </c>
      <c r="Q17" t="s">
        <v>430</v>
      </c>
      <c r="R17">
        <v>1</v>
      </c>
      <c r="S17" t="s">
        <v>697</v>
      </c>
      <c r="T17">
        <v>1</v>
      </c>
      <c r="U17" t="s">
        <v>695</v>
      </c>
      <c r="V17">
        <v>1</v>
      </c>
      <c r="W17" t="s">
        <v>698</v>
      </c>
    </row>
    <row r="18" spans="1:23" x14ac:dyDescent="0.3">
      <c r="A18" t="s">
        <v>431</v>
      </c>
      <c r="B18">
        <v>1</v>
      </c>
      <c r="C18" t="s">
        <v>481</v>
      </c>
      <c r="D18">
        <v>1</v>
      </c>
      <c r="E18" t="s">
        <v>482</v>
      </c>
      <c r="F18">
        <v>1</v>
      </c>
      <c r="G18" t="s">
        <v>483</v>
      </c>
      <c r="I18" t="s">
        <v>431</v>
      </c>
      <c r="J18">
        <v>1</v>
      </c>
      <c r="K18" t="s">
        <v>481</v>
      </c>
      <c r="L18">
        <v>1</v>
      </c>
      <c r="M18" t="s">
        <v>699</v>
      </c>
      <c r="N18">
        <v>1</v>
      </c>
      <c r="O18" t="s">
        <v>700</v>
      </c>
      <c r="Q18" t="s">
        <v>431</v>
      </c>
      <c r="R18">
        <v>1</v>
      </c>
      <c r="S18" t="s">
        <v>701</v>
      </c>
      <c r="T18">
        <v>1</v>
      </c>
      <c r="U18" t="s">
        <v>699</v>
      </c>
      <c r="V18">
        <v>1</v>
      </c>
      <c r="W18" t="s">
        <v>702</v>
      </c>
    </row>
    <row r="19" spans="1:23" x14ac:dyDescent="0.3">
      <c r="A19" t="s">
        <v>432</v>
      </c>
      <c r="B19">
        <v>1</v>
      </c>
      <c r="C19" t="s">
        <v>484</v>
      </c>
      <c r="D19">
        <v>1</v>
      </c>
      <c r="E19" t="s">
        <v>485</v>
      </c>
      <c r="F19">
        <v>1</v>
      </c>
      <c r="G19" t="s">
        <v>486</v>
      </c>
      <c r="I19" t="s">
        <v>432</v>
      </c>
      <c r="J19">
        <v>1</v>
      </c>
      <c r="K19" t="s">
        <v>485</v>
      </c>
      <c r="L19">
        <v>1</v>
      </c>
      <c r="M19" t="s">
        <v>703</v>
      </c>
      <c r="N19">
        <v>1</v>
      </c>
      <c r="O19" t="s">
        <v>704</v>
      </c>
      <c r="Q19" t="s">
        <v>432</v>
      </c>
      <c r="R19">
        <v>1</v>
      </c>
      <c r="S19" t="s">
        <v>705</v>
      </c>
      <c r="T19">
        <v>1</v>
      </c>
      <c r="U19" t="s">
        <v>703</v>
      </c>
      <c r="V19">
        <v>1</v>
      </c>
      <c r="W19" t="s">
        <v>706</v>
      </c>
    </row>
    <row r="20" spans="1:23" x14ac:dyDescent="0.3">
      <c r="A20" t="s">
        <v>433</v>
      </c>
      <c r="B20">
        <v>1</v>
      </c>
      <c r="C20" t="s">
        <v>487</v>
      </c>
      <c r="D20">
        <v>1</v>
      </c>
      <c r="E20" t="s">
        <v>488</v>
      </c>
      <c r="F20">
        <v>1</v>
      </c>
      <c r="G20" t="s">
        <v>489</v>
      </c>
      <c r="I20" t="s">
        <v>433</v>
      </c>
      <c r="J20">
        <v>1</v>
      </c>
      <c r="K20" t="s">
        <v>489</v>
      </c>
      <c r="L20">
        <v>1</v>
      </c>
      <c r="M20" t="s">
        <v>707</v>
      </c>
      <c r="N20">
        <v>1</v>
      </c>
      <c r="O20" t="s">
        <v>708</v>
      </c>
      <c r="Q20" t="s">
        <v>433</v>
      </c>
      <c r="R20">
        <v>1</v>
      </c>
      <c r="S20" t="s">
        <v>709</v>
      </c>
      <c r="T20">
        <v>1</v>
      </c>
      <c r="U20" t="s">
        <v>707</v>
      </c>
      <c r="V20">
        <v>1</v>
      </c>
      <c r="W20" t="s">
        <v>710</v>
      </c>
    </row>
    <row r="21" spans="1:23" x14ac:dyDescent="0.3">
      <c r="A21" t="s">
        <v>434</v>
      </c>
      <c r="B21">
        <v>1</v>
      </c>
      <c r="C21" t="s">
        <v>490</v>
      </c>
      <c r="D21">
        <v>1</v>
      </c>
      <c r="E21" t="s">
        <v>491</v>
      </c>
      <c r="F21">
        <v>1</v>
      </c>
      <c r="G21" t="s">
        <v>492</v>
      </c>
      <c r="I21" t="s">
        <v>434</v>
      </c>
      <c r="J21">
        <v>1</v>
      </c>
      <c r="K21" t="s">
        <v>492</v>
      </c>
      <c r="L21">
        <v>1</v>
      </c>
      <c r="M21" t="s">
        <v>711</v>
      </c>
      <c r="N21">
        <v>1</v>
      </c>
      <c r="O21" t="s">
        <v>712</v>
      </c>
      <c r="Q21" t="s">
        <v>434</v>
      </c>
      <c r="R21">
        <v>1</v>
      </c>
      <c r="S21" t="s">
        <v>713</v>
      </c>
      <c r="T21">
        <v>1</v>
      </c>
      <c r="U21" t="s">
        <v>711</v>
      </c>
      <c r="V21">
        <v>1</v>
      </c>
      <c r="W21" t="s">
        <v>714</v>
      </c>
    </row>
    <row r="22" spans="1:23" x14ac:dyDescent="0.3">
      <c r="A22" s="7" t="s">
        <v>435</v>
      </c>
      <c r="B22">
        <v>1</v>
      </c>
      <c r="C22" t="s">
        <v>493</v>
      </c>
      <c r="D22">
        <v>1</v>
      </c>
      <c r="E22" t="s">
        <v>494</v>
      </c>
      <c r="F22">
        <v>1</v>
      </c>
      <c r="G22" t="s">
        <v>495</v>
      </c>
      <c r="I22" s="7" t="s">
        <v>435</v>
      </c>
      <c r="J22">
        <v>1</v>
      </c>
      <c r="K22" t="s">
        <v>495</v>
      </c>
      <c r="L22">
        <v>1</v>
      </c>
      <c r="M22" t="s">
        <v>715</v>
      </c>
      <c r="N22">
        <v>1</v>
      </c>
      <c r="O22" t="s">
        <v>716</v>
      </c>
      <c r="Q22" s="7" t="s">
        <v>435</v>
      </c>
      <c r="R22">
        <v>1</v>
      </c>
      <c r="S22" t="s">
        <v>717</v>
      </c>
      <c r="T22">
        <v>1</v>
      </c>
      <c r="U22" t="s">
        <v>715</v>
      </c>
      <c r="V22">
        <v>1</v>
      </c>
      <c r="W22" t="s">
        <v>718</v>
      </c>
    </row>
    <row r="23" spans="1:23" s="7" customFormat="1" x14ac:dyDescent="0.3">
      <c r="A23" s="7" t="s">
        <v>436</v>
      </c>
      <c r="B23">
        <v>1</v>
      </c>
      <c r="C23" s="7" t="s">
        <v>496</v>
      </c>
      <c r="D23">
        <v>1</v>
      </c>
      <c r="E23" s="7" t="s">
        <v>497</v>
      </c>
      <c r="F23">
        <v>1</v>
      </c>
      <c r="G23" s="7" t="s">
        <v>498</v>
      </c>
      <c r="I23" s="7" t="s">
        <v>436</v>
      </c>
      <c r="J23">
        <v>1</v>
      </c>
      <c r="K23" s="7" t="s">
        <v>496</v>
      </c>
      <c r="L23">
        <v>1</v>
      </c>
      <c r="M23" s="7" t="s">
        <v>719</v>
      </c>
      <c r="N23">
        <v>1</v>
      </c>
      <c r="O23" s="7" t="s">
        <v>720</v>
      </c>
      <c r="Q23" s="7" t="s">
        <v>436</v>
      </c>
      <c r="R23">
        <v>1</v>
      </c>
      <c r="S23" s="7" t="s">
        <v>721</v>
      </c>
      <c r="T23">
        <v>1</v>
      </c>
      <c r="U23" s="7" t="s">
        <v>719</v>
      </c>
      <c r="V23">
        <v>1</v>
      </c>
      <c r="W23" s="7" t="s">
        <v>722</v>
      </c>
    </row>
    <row r="24" spans="1:23" s="7" customFormat="1" x14ac:dyDescent="0.3">
      <c r="A24" s="7" t="s">
        <v>437</v>
      </c>
      <c r="B24">
        <v>1</v>
      </c>
      <c r="C24" s="7" t="s">
        <v>499</v>
      </c>
      <c r="D24">
        <v>1</v>
      </c>
      <c r="E24" s="7" t="s">
        <v>500</v>
      </c>
      <c r="F24">
        <v>1</v>
      </c>
      <c r="G24" s="7" t="s">
        <v>501</v>
      </c>
      <c r="I24" s="7" t="s">
        <v>437</v>
      </c>
      <c r="J24">
        <v>1</v>
      </c>
      <c r="K24" s="7" t="s">
        <v>500</v>
      </c>
      <c r="L24">
        <v>1</v>
      </c>
      <c r="M24" s="7" t="s">
        <v>723</v>
      </c>
      <c r="N24">
        <v>1</v>
      </c>
      <c r="O24" s="7" t="s">
        <v>724</v>
      </c>
      <c r="Q24" s="7" t="s">
        <v>437</v>
      </c>
      <c r="R24">
        <v>1</v>
      </c>
      <c r="S24" s="7" t="s">
        <v>725</v>
      </c>
      <c r="T24">
        <v>1</v>
      </c>
      <c r="U24" s="7" t="s">
        <v>723</v>
      </c>
      <c r="V24">
        <v>1</v>
      </c>
      <c r="W24" s="7" t="s">
        <v>726</v>
      </c>
    </row>
    <row r="25" spans="1:23" s="7" customFormat="1" x14ac:dyDescent="0.3">
      <c r="A25" s="7" t="s">
        <v>438</v>
      </c>
      <c r="B25">
        <v>1</v>
      </c>
      <c r="C25" s="7" t="s">
        <v>502</v>
      </c>
      <c r="D25">
        <v>1</v>
      </c>
      <c r="E25" s="7" t="s">
        <v>503</v>
      </c>
      <c r="F25">
        <v>1</v>
      </c>
      <c r="G25" s="7" t="s">
        <v>504</v>
      </c>
      <c r="I25" s="7" t="s">
        <v>438</v>
      </c>
      <c r="J25">
        <v>1</v>
      </c>
      <c r="K25" s="7" t="s">
        <v>502</v>
      </c>
      <c r="L25">
        <v>1</v>
      </c>
      <c r="M25" s="7" t="s">
        <v>727</v>
      </c>
      <c r="N25">
        <v>1</v>
      </c>
      <c r="O25" s="7" t="s">
        <v>728</v>
      </c>
      <c r="Q25" s="7" t="s">
        <v>438</v>
      </c>
      <c r="R25">
        <v>1</v>
      </c>
      <c r="S25" s="7" t="s">
        <v>729</v>
      </c>
      <c r="T25">
        <v>1</v>
      </c>
      <c r="U25" s="7" t="s">
        <v>727</v>
      </c>
      <c r="V25">
        <v>1</v>
      </c>
      <c r="W25" s="7" t="s">
        <v>730</v>
      </c>
    </row>
    <row r="26" spans="1:23" s="7" customFormat="1" x14ac:dyDescent="0.3">
      <c r="A26" s="7" t="s">
        <v>439</v>
      </c>
      <c r="B26">
        <v>1</v>
      </c>
      <c r="C26" s="7" t="s">
        <v>505</v>
      </c>
      <c r="D26">
        <v>1</v>
      </c>
      <c r="E26" s="7" t="s">
        <v>506</v>
      </c>
      <c r="F26">
        <v>1</v>
      </c>
      <c r="G26" s="7" t="s">
        <v>507</v>
      </c>
      <c r="I26" s="7" t="s">
        <v>439</v>
      </c>
      <c r="J26">
        <v>1</v>
      </c>
      <c r="K26" s="7" t="s">
        <v>507</v>
      </c>
      <c r="L26">
        <v>1</v>
      </c>
      <c r="M26" s="7" t="s">
        <v>731</v>
      </c>
      <c r="N26">
        <v>1</v>
      </c>
      <c r="O26" s="7" t="s">
        <v>732</v>
      </c>
      <c r="Q26" s="7" t="s">
        <v>439</v>
      </c>
      <c r="R26">
        <v>1</v>
      </c>
      <c r="S26" s="7" t="s">
        <v>733</v>
      </c>
      <c r="T26">
        <v>1</v>
      </c>
      <c r="U26" s="7" t="s">
        <v>731</v>
      </c>
      <c r="V26">
        <v>1</v>
      </c>
      <c r="W26" s="7" t="s">
        <v>734</v>
      </c>
    </row>
    <row r="27" spans="1:23" s="7" customFormat="1" x14ac:dyDescent="0.3">
      <c r="A27" s="7" t="s">
        <v>440</v>
      </c>
      <c r="B27">
        <v>1</v>
      </c>
      <c r="C27" s="7" t="s">
        <v>508</v>
      </c>
      <c r="D27">
        <v>1</v>
      </c>
      <c r="E27" s="7" t="s">
        <v>509</v>
      </c>
      <c r="F27">
        <v>1</v>
      </c>
      <c r="G27" s="7" t="s">
        <v>510</v>
      </c>
      <c r="I27" s="7" t="s">
        <v>440</v>
      </c>
      <c r="J27">
        <v>1</v>
      </c>
      <c r="K27" s="7" t="s">
        <v>508</v>
      </c>
      <c r="L27">
        <v>1</v>
      </c>
      <c r="M27" s="7" t="s">
        <v>735</v>
      </c>
      <c r="N27">
        <v>1</v>
      </c>
      <c r="O27" s="7" t="s">
        <v>736</v>
      </c>
      <c r="Q27" s="7" t="s">
        <v>440</v>
      </c>
      <c r="R27">
        <v>1</v>
      </c>
      <c r="S27" s="7" t="s">
        <v>737</v>
      </c>
      <c r="T27">
        <v>1</v>
      </c>
      <c r="U27" s="7" t="s">
        <v>735</v>
      </c>
      <c r="V27">
        <v>1</v>
      </c>
      <c r="W27" s="7" t="s">
        <v>738</v>
      </c>
    </row>
    <row r="28" spans="1:23" s="7" customFormat="1" x14ac:dyDescent="0.3">
      <c r="A28" s="7" t="s">
        <v>441</v>
      </c>
      <c r="B28">
        <v>1</v>
      </c>
      <c r="C28" s="7" t="s">
        <v>511</v>
      </c>
      <c r="D28">
        <v>1</v>
      </c>
      <c r="E28" s="7" t="s">
        <v>512</v>
      </c>
      <c r="F28">
        <v>1</v>
      </c>
      <c r="G28" s="7" t="s">
        <v>513</v>
      </c>
      <c r="I28" s="7" t="s">
        <v>441</v>
      </c>
      <c r="J28">
        <v>1</v>
      </c>
      <c r="K28" s="7" t="s">
        <v>512</v>
      </c>
      <c r="L28">
        <v>1</v>
      </c>
      <c r="M28" s="7" t="s">
        <v>739</v>
      </c>
      <c r="N28">
        <v>1</v>
      </c>
      <c r="O28" s="7" t="s">
        <v>740</v>
      </c>
      <c r="Q28" s="7" t="s">
        <v>441</v>
      </c>
      <c r="R28">
        <v>1</v>
      </c>
      <c r="S28" s="7" t="s">
        <v>741</v>
      </c>
      <c r="T28">
        <v>1</v>
      </c>
      <c r="U28" s="7" t="s">
        <v>739</v>
      </c>
      <c r="V28">
        <v>1</v>
      </c>
      <c r="W28" s="7" t="s">
        <v>742</v>
      </c>
    </row>
    <row r="29" spans="1:23" s="7" customFormat="1" x14ac:dyDescent="0.3">
      <c r="A29" s="7" t="s">
        <v>442</v>
      </c>
      <c r="B29">
        <v>1</v>
      </c>
      <c r="C29" s="7" t="s">
        <v>514</v>
      </c>
      <c r="D29">
        <v>1</v>
      </c>
      <c r="E29" s="7" t="s">
        <v>515</v>
      </c>
      <c r="F29">
        <v>1</v>
      </c>
      <c r="G29" s="7" t="s">
        <v>516</v>
      </c>
      <c r="I29" s="7" t="s">
        <v>442</v>
      </c>
      <c r="J29">
        <v>1</v>
      </c>
      <c r="K29" s="7" t="s">
        <v>516</v>
      </c>
      <c r="L29">
        <v>1</v>
      </c>
      <c r="M29" s="7" t="s">
        <v>743</v>
      </c>
      <c r="N29">
        <v>1</v>
      </c>
      <c r="O29" s="7" t="s">
        <v>744</v>
      </c>
      <c r="Q29" s="7" t="s">
        <v>442</v>
      </c>
      <c r="R29">
        <v>1</v>
      </c>
      <c r="S29" s="7" t="s">
        <v>745</v>
      </c>
      <c r="T29">
        <v>1</v>
      </c>
      <c r="U29" s="7" t="s">
        <v>743</v>
      </c>
      <c r="V29">
        <v>1</v>
      </c>
      <c r="W29" s="7" t="s">
        <v>746</v>
      </c>
    </row>
    <row r="30" spans="1:23" s="7" customFormat="1" x14ac:dyDescent="0.3">
      <c r="A30" s="7" t="s">
        <v>443</v>
      </c>
      <c r="B30">
        <v>1</v>
      </c>
      <c r="C30" s="7" t="s">
        <v>517</v>
      </c>
      <c r="D30">
        <v>1</v>
      </c>
      <c r="E30" s="7" t="s">
        <v>518</v>
      </c>
      <c r="F30">
        <v>1</v>
      </c>
      <c r="G30" s="7" t="s">
        <v>519</v>
      </c>
      <c r="I30" s="7" t="s">
        <v>443</v>
      </c>
      <c r="J30">
        <v>1</v>
      </c>
      <c r="K30" s="7" t="s">
        <v>519</v>
      </c>
      <c r="L30">
        <v>1</v>
      </c>
      <c r="M30" s="7" t="s">
        <v>747</v>
      </c>
      <c r="N30">
        <v>1</v>
      </c>
      <c r="O30" s="7" t="s">
        <v>748</v>
      </c>
      <c r="Q30" s="7" t="s">
        <v>443</v>
      </c>
      <c r="R30">
        <v>1</v>
      </c>
      <c r="S30" s="7" t="s">
        <v>749</v>
      </c>
      <c r="T30">
        <v>1</v>
      </c>
      <c r="U30" s="7" t="s">
        <v>747</v>
      </c>
      <c r="V30">
        <v>1</v>
      </c>
      <c r="W30" s="7" t="s">
        <v>750</v>
      </c>
    </row>
    <row r="31" spans="1:23" s="7" customFormat="1" ht="14.5" customHeight="1" x14ac:dyDescent="0.3">
      <c r="A31" s="7" t="s">
        <v>444</v>
      </c>
      <c r="B31">
        <v>1</v>
      </c>
      <c r="C31" s="7" t="s">
        <v>520</v>
      </c>
      <c r="D31">
        <v>1</v>
      </c>
      <c r="E31" s="7" t="s">
        <v>521</v>
      </c>
      <c r="F31">
        <v>1</v>
      </c>
      <c r="G31" s="7" t="s">
        <v>522</v>
      </c>
      <c r="I31" s="7" t="s">
        <v>444</v>
      </c>
      <c r="J31">
        <v>1</v>
      </c>
      <c r="K31" s="7" t="s">
        <v>521</v>
      </c>
      <c r="L31">
        <v>1</v>
      </c>
      <c r="M31" s="7" t="s">
        <v>751</v>
      </c>
      <c r="N31">
        <v>1</v>
      </c>
      <c r="O31" s="7" t="s">
        <v>752</v>
      </c>
      <c r="Q31" s="7" t="s">
        <v>444</v>
      </c>
      <c r="R31">
        <v>1</v>
      </c>
      <c r="S31" s="7" t="s">
        <v>753</v>
      </c>
      <c r="T31">
        <v>1</v>
      </c>
      <c r="U31" s="7" t="s">
        <v>751</v>
      </c>
      <c r="V31">
        <v>1</v>
      </c>
      <c r="W31" s="7" t="s">
        <v>754</v>
      </c>
    </row>
    <row r="32" spans="1:23" s="7" customFormat="1" x14ac:dyDescent="0.3">
      <c r="A32" s="7" t="s">
        <v>445</v>
      </c>
      <c r="B32">
        <v>1</v>
      </c>
      <c r="C32" s="7" t="s">
        <v>523</v>
      </c>
      <c r="D32">
        <v>1</v>
      </c>
      <c r="E32" s="7" t="s">
        <v>524</v>
      </c>
      <c r="F32">
        <v>1</v>
      </c>
      <c r="G32" s="7" t="s">
        <v>525</v>
      </c>
      <c r="I32" s="7" t="s">
        <v>445</v>
      </c>
      <c r="J32">
        <v>1</v>
      </c>
      <c r="K32" s="7" t="s">
        <v>523</v>
      </c>
      <c r="L32">
        <v>1</v>
      </c>
      <c r="M32" s="7" t="s">
        <v>755</v>
      </c>
      <c r="N32">
        <v>1</v>
      </c>
      <c r="O32" s="7" t="s">
        <v>756</v>
      </c>
      <c r="Q32" s="7" t="s">
        <v>445</v>
      </c>
      <c r="R32">
        <v>1</v>
      </c>
      <c r="S32" s="7" t="s">
        <v>757</v>
      </c>
      <c r="T32">
        <v>1</v>
      </c>
      <c r="U32" s="7" t="s">
        <v>755</v>
      </c>
      <c r="V32">
        <v>1</v>
      </c>
      <c r="W32" s="7" t="s">
        <v>758</v>
      </c>
    </row>
    <row r="33" spans="1:23" s="7" customFormat="1" x14ac:dyDescent="0.3">
      <c r="A33" s="7" t="s">
        <v>446</v>
      </c>
      <c r="B33">
        <v>1</v>
      </c>
      <c r="C33" s="7" t="s">
        <v>526</v>
      </c>
      <c r="D33">
        <v>1</v>
      </c>
      <c r="E33" s="7" t="s">
        <v>527</v>
      </c>
      <c r="F33">
        <v>1</v>
      </c>
      <c r="G33" s="7" t="s">
        <v>528</v>
      </c>
      <c r="I33" s="7" t="s">
        <v>446</v>
      </c>
      <c r="J33">
        <v>1</v>
      </c>
      <c r="K33" s="7" t="s">
        <v>526</v>
      </c>
      <c r="L33">
        <v>1</v>
      </c>
      <c r="M33" s="7" t="s">
        <v>759</v>
      </c>
      <c r="N33">
        <v>1</v>
      </c>
      <c r="O33" s="7" t="s">
        <v>760</v>
      </c>
      <c r="Q33" s="7" t="s">
        <v>446</v>
      </c>
      <c r="R33">
        <v>1</v>
      </c>
      <c r="S33" s="7" t="s">
        <v>761</v>
      </c>
      <c r="T33">
        <v>1</v>
      </c>
      <c r="U33" s="7" t="s">
        <v>759</v>
      </c>
      <c r="V33">
        <v>1</v>
      </c>
      <c r="W33" s="7" t="s">
        <v>762</v>
      </c>
    </row>
    <row r="34" spans="1:23" s="7" customFormat="1" x14ac:dyDescent="0.3">
      <c r="A34" s="7" t="s">
        <v>447</v>
      </c>
      <c r="B34">
        <v>1</v>
      </c>
      <c r="C34" s="7" t="s">
        <v>529</v>
      </c>
      <c r="D34">
        <v>1</v>
      </c>
      <c r="E34" s="7" t="s">
        <v>530</v>
      </c>
      <c r="F34">
        <v>1</v>
      </c>
      <c r="G34" s="7" t="s">
        <v>531</v>
      </c>
      <c r="I34" s="7" t="s">
        <v>447</v>
      </c>
      <c r="J34">
        <v>1</v>
      </c>
      <c r="K34" s="7" t="s">
        <v>531</v>
      </c>
      <c r="L34">
        <v>1</v>
      </c>
      <c r="M34" s="7" t="s">
        <v>763</v>
      </c>
      <c r="N34">
        <v>1</v>
      </c>
      <c r="O34" s="7" t="s">
        <v>764</v>
      </c>
      <c r="Q34" s="7" t="s">
        <v>447</v>
      </c>
      <c r="R34">
        <v>1</v>
      </c>
      <c r="S34" s="7" t="s">
        <v>765</v>
      </c>
      <c r="T34">
        <v>1</v>
      </c>
      <c r="U34" s="7" t="s">
        <v>763</v>
      </c>
      <c r="V34">
        <v>1</v>
      </c>
      <c r="W34" s="7" t="s">
        <v>766</v>
      </c>
    </row>
    <row r="35" spans="1:23" s="7" customFormat="1" x14ac:dyDescent="0.3">
      <c r="A35" s="7" t="s">
        <v>448</v>
      </c>
      <c r="B35">
        <v>1</v>
      </c>
      <c r="C35" s="7" t="s">
        <v>532</v>
      </c>
      <c r="D35">
        <v>1</v>
      </c>
      <c r="E35" s="7" t="s">
        <v>533</v>
      </c>
      <c r="F35">
        <v>1</v>
      </c>
      <c r="G35" s="7" t="s">
        <v>534</v>
      </c>
      <c r="I35" s="7" t="s">
        <v>448</v>
      </c>
      <c r="J35">
        <v>1</v>
      </c>
      <c r="K35" s="7" t="s">
        <v>532</v>
      </c>
      <c r="L35">
        <v>1</v>
      </c>
      <c r="M35" s="7" t="s">
        <v>767</v>
      </c>
      <c r="N35">
        <v>1</v>
      </c>
      <c r="O35" s="7" t="s">
        <v>768</v>
      </c>
      <c r="Q35" s="7" t="s">
        <v>448</v>
      </c>
      <c r="R35">
        <v>1</v>
      </c>
      <c r="S35" s="7" t="s">
        <v>769</v>
      </c>
      <c r="T35">
        <v>1</v>
      </c>
      <c r="U35" s="7" t="s">
        <v>767</v>
      </c>
      <c r="V35">
        <v>1</v>
      </c>
      <c r="W35" s="7" t="s">
        <v>770</v>
      </c>
    </row>
    <row r="36" spans="1:23" s="7" customFormat="1" x14ac:dyDescent="0.3">
      <c r="A36" s="7" t="s">
        <v>449</v>
      </c>
      <c r="B36">
        <v>1</v>
      </c>
      <c r="C36" s="7" t="s">
        <v>535</v>
      </c>
      <c r="D36">
        <v>1</v>
      </c>
      <c r="E36" s="7" t="s">
        <v>536</v>
      </c>
      <c r="F36">
        <v>1</v>
      </c>
      <c r="G36" s="7" t="s">
        <v>537</v>
      </c>
      <c r="I36" s="7" t="s">
        <v>449</v>
      </c>
      <c r="J36">
        <v>1</v>
      </c>
      <c r="K36" s="7" t="s">
        <v>537</v>
      </c>
      <c r="L36">
        <v>1</v>
      </c>
      <c r="M36" s="7" t="s">
        <v>771</v>
      </c>
      <c r="N36">
        <v>1</v>
      </c>
      <c r="O36" s="7" t="s">
        <v>772</v>
      </c>
      <c r="Q36" s="7" t="s">
        <v>449</v>
      </c>
      <c r="R36">
        <v>1</v>
      </c>
      <c r="S36" s="7" t="s">
        <v>773</v>
      </c>
      <c r="T36">
        <v>1</v>
      </c>
      <c r="U36" s="7" t="s">
        <v>771</v>
      </c>
      <c r="V36">
        <v>1</v>
      </c>
      <c r="W36" s="7" t="s">
        <v>774</v>
      </c>
    </row>
    <row r="37" spans="1:23" s="7" customFormat="1" x14ac:dyDescent="0.3">
      <c r="A37" s="7" t="s">
        <v>450</v>
      </c>
      <c r="B37">
        <v>1</v>
      </c>
      <c r="C37" s="7" t="s">
        <v>538</v>
      </c>
      <c r="D37">
        <v>1</v>
      </c>
      <c r="E37" s="7" t="s">
        <v>539</v>
      </c>
      <c r="F37">
        <v>1</v>
      </c>
      <c r="G37" s="7" t="s">
        <v>540</v>
      </c>
      <c r="I37" s="7" t="s">
        <v>450</v>
      </c>
      <c r="J37">
        <v>1</v>
      </c>
      <c r="K37" s="7" t="s">
        <v>538</v>
      </c>
      <c r="L37">
        <v>1</v>
      </c>
      <c r="M37" s="7" t="s">
        <v>775</v>
      </c>
      <c r="N37">
        <v>1</v>
      </c>
      <c r="O37" s="7" t="s">
        <v>776</v>
      </c>
      <c r="Q37" s="7" t="s">
        <v>450</v>
      </c>
      <c r="R37">
        <v>1</v>
      </c>
      <c r="S37" s="7" t="s">
        <v>777</v>
      </c>
      <c r="T37">
        <v>1</v>
      </c>
      <c r="U37" s="7" t="s">
        <v>775</v>
      </c>
      <c r="V37">
        <v>1</v>
      </c>
      <c r="W37" s="7" t="s">
        <v>778</v>
      </c>
    </row>
    <row r="38" spans="1:23" s="7" customFormat="1" x14ac:dyDescent="0.3">
      <c r="A38" s="7" t="s">
        <v>451</v>
      </c>
      <c r="B38">
        <v>1</v>
      </c>
      <c r="C38" s="7" t="s">
        <v>541</v>
      </c>
      <c r="D38">
        <v>1</v>
      </c>
      <c r="E38" s="7" t="s">
        <v>542</v>
      </c>
      <c r="F38">
        <v>1</v>
      </c>
      <c r="G38" s="7" t="s">
        <v>543</v>
      </c>
      <c r="I38" s="7" t="s">
        <v>451</v>
      </c>
      <c r="J38">
        <v>1</v>
      </c>
      <c r="K38" s="7" t="s">
        <v>542</v>
      </c>
      <c r="L38">
        <v>1</v>
      </c>
      <c r="M38" s="7" t="s">
        <v>779</v>
      </c>
      <c r="N38">
        <v>1</v>
      </c>
      <c r="O38" s="7" t="s">
        <v>780</v>
      </c>
      <c r="Q38" s="7" t="s">
        <v>451</v>
      </c>
      <c r="R38">
        <v>1</v>
      </c>
      <c r="S38" s="7" t="s">
        <v>781</v>
      </c>
      <c r="T38">
        <v>1</v>
      </c>
      <c r="U38" s="7" t="s">
        <v>779</v>
      </c>
      <c r="V38">
        <v>1</v>
      </c>
      <c r="W38" s="7" t="s">
        <v>782</v>
      </c>
    </row>
    <row r="39" spans="1:23" s="7" customFormat="1" x14ac:dyDescent="0.3">
      <c r="A39" s="7" t="s">
        <v>452</v>
      </c>
      <c r="B39">
        <v>1</v>
      </c>
      <c r="C39" s="7" t="s">
        <v>544</v>
      </c>
      <c r="D39">
        <v>1</v>
      </c>
      <c r="E39" s="7" t="s">
        <v>545</v>
      </c>
      <c r="F39">
        <v>1</v>
      </c>
      <c r="G39" s="7" t="s">
        <v>546</v>
      </c>
      <c r="I39" s="7" t="s">
        <v>452</v>
      </c>
      <c r="J39">
        <v>1</v>
      </c>
      <c r="K39" s="7" t="s">
        <v>545</v>
      </c>
      <c r="L39">
        <v>1</v>
      </c>
      <c r="M39" s="7" t="s">
        <v>783</v>
      </c>
      <c r="N39">
        <v>1</v>
      </c>
      <c r="O39" s="7" t="s">
        <v>784</v>
      </c>
      <c r="Q39" s="7" t="s">
        <v>452</v>
      </c>
      <c r="R39">
        <v>1</v>
      </c>
      <c r="S39" s="7" t="s">
        <v>785</v>
      </c>
      <c r="T39">
        <v>1</v>
      </c>
      <c r="U39" s="7" t="s">
        <v>783</v>
      </c>
      <c r="V39">
        <v>1</v>
      </c>
      <c r="W39" s="7" t="s">
        <v>786</v>
      </c>
    </row>
    <row r="40" spans="1:23" s="7" customFormat="1" x14ac:dyDescent="0.3">
      <c r="A40" s="7" t="s">
        <v>453</v>
      </c>
      <c r="B40">
        <v>1</v>
      </c>
      <c r="C40" s="7" t="s">
        <v>547</v>
      </c>
      <c r="D40">
        <v>1</v>
      </c>
      <c r="E40" s="7" t="s">
        <v>548</v>
      </c>
      <c r="F40">
        <v>1</v>
      </c>
      <c r="G40" s="7" t="s">
        <v>549</v>
      </c>
      <c r="I40" s="7" t="s">
        <v>453</v>
      </c>
      <c r="J40">
        <v>1</v>
      </c>
      <c r="K40" s="7" t="s">
        <v>549</v>
      </c>
      <c r="L40">
        <v>1</v>
      </c>
      <c r="M40" s="7" t="s">
        <v>787</v>
      </c>
      <c r="N40">
        <v>1</v>
      </c>
      <c r="O40" s="7" t="s">
        <v>788</v>
      </c>
      <c r="Q40" s="7" t="s">
        <v>453</v>
      </c>
      <c r="R40">
        <v>1</v>
      </c>
      <c r="S40" s="7" t="s">
        <v>789</v>
      </c>
      <c r="T40">
        <v>1</v>
      </c>
      <c r="U40" s="7" t="s">
        <v>787</v>
      </c>
      <c r="V40">
        <v>1</v>
      </c>
      <c r="W40" s="7" t="s">
        <v>790</v>
      </c>
    </row>
    <row r="41" spans="1:23" s="7" customFormat="1" x14ac:dyDescent="0.3">
      <c r="A41" s="7" t="s">
        <v>454</v>
      </c>
      <c r="B41">
        <v>1</v>
      </c>
      <c r="C41" s="7" t="s">
        <v>550</v>
      </c>
      <c r="D41">
        <v>1</v>
      </c>
      <c r="E41" s="7" t="s">
        <v>551</v>
      </c>
      <c r="F41">
        <v>1</v>
      </c>
      <c r="G41" s="7" t="s">
        <v>552</v>
      </c>
      <c r="I41" s="7" t="s">
        <v>454</v>
      </c>
      <c r="J41">
        <v>1</v>
      </c>
      <c r="K41" s="7" t="s">
        <v>552</v>
      </c>
      <c r="L41">
        <v>1</v>
      </c>
      <c r="M41" s="7" t="s">
        <v>791</v>
      </c>
      <c r="N41">
        <v>1</v>
      </c>
      <c r="O41" s="7" t="s">
        <v>792</v>
      </c>
      <c r="Q41" s="7" t="s">
        <v>454</v>
      </c>
      <c r="R41">
        <v>1</v>
      </c>
      <c r="S41" s="7" t="s">
        <v>793</v>
      </c>
      <c r="T41">
        <v>1</v>
      </c>
      <c r="U41" s="7" t="s">
        <v>791</v>
      </c>
      <c r="V41">
        <v>1</v>
      </c>
      <c r="W41" s="7" t="s">
        <v>794</v>
      </c>
    </row>
    <row r="42" spans="1:23" s="7" customFormat="1" x14ac:dyDescent="0.3">
      <c r="A42" s="7" t="s">
        <v>455</v>
      </c>
      <c r="B42">
        <v>1</v>
      </c>
      <c r="C42" s="7" t="s">
        <v>553</v>
      </c>
      <c r="D42">
        <v>1</v>
      </c>
      <c r="E42" s="7" t="s">
        <v>554</v>
      </c>
      <c r="F42">
        <v>1</v>
      </c>
      <c r="G42" s="7" t="s">
        <v>555</v>
      </c>
      <c r="I42" s="7" t="s">
        <v>455</v>
      </c>
      <c r="J42">
        <v>1</v>
      </c>
      <c r="K42" s="7" t="s">
        <v>555</v>
      </c>
      <c r="L42">
        <v>1</v>
      </c>
      <c r="M42" s="7" t="s">
        <v>795</v>
      </c>
      <c r="N42">
        <v>1</v>
      </c>
      <c r="O42" s="7" t="s">
        <v>796</v>
      </c>
      <c r="Q42" s="7" t="s">
        <v>455</v>
      </c>
      <c r="R42">
        <v>1</v>
      </c>
      <c r="S42" s="7" t="s">
        <v>797</v>
      </c>
      <c r="T42">
        <v>1</v>
      </c>
      <c r="U42" s="7" t="s">
        <v>795</v>
      </c>
      <c r="V42">
        <v>1</v>
      </c>
      <c r="W42" s="7" t="s">
        <v>798</v>
      </c>
    </row>
    <row r="43" spans="1:23" s="7" customFormat="1" x14ac:dyDescent="0.3">
      <c r="A43" s="7" t="s">
        <v>456</v>
      </c>
      <c r="B43">
        <v>1</v>
      </c>
      <c r="C43" s="7" t="s">
        <v>556</v>
      </c>
      <c r="D43">
        <v>1</v>
      </c>
      <c r="E43" s="7" t="s">
        <v>557</v>
      </c>
      <c r="F43">
        <v>1</v>
      </c>
      <c r="G43" s="7" t="s">
        <v>558</v>
      </c>
      <c r="I43" s="7" t="s">
        <v>456</v>
      </c>
      <c r="J43">
        <v>1</v>
      </c>
      <c r="K43" s="7" t="s">
        <v>558</v>
      </c>
      <c r="L43">
        <v>1</v>
      </c>
      <c r="M43" s="7" t="s">
        <v>799</v>
      </c>
      <c r="N43">
        <v>1</v>
      </c>
      <c r="O43" s="7" t="s">
        <v>800</v>
      </c>
      <c r="Q43" s="7" t="s">
        <v>456</v>
      </c>
      <c r="R43">
        <v>1</v>
      </c>
      <c r="S43" s="7" t="s">
        <v>801</v>
      </c>
      <c r="T43">
        <v>1</v>
      </c>
      <c r="U43" s="7" t="s">
        <v>799</v>
      </c>
      <c r="V43">
        <v>1</v>
      </c>
      <c r="W43" s="7" t="s">
        <v>802</v>
      </c>
    </row>
    <row r="44" spans="1:23" s="7" customFormat="1" x14ac:dyDescent="0.3">
      <c r="A44" s="7" t="s">
        <v>457</v>
      </c>
      <c r="B44">
        <v>1</v>
      </c>
      <c r="C44" s="7" t="s">
        <v>559</v>
      </c>
      <c r="D44">
        <v>1</v>
      </c>
      <c r="E44" s="7" t="s">
        <v>560</v>
      </c>
      <c r="F44">
        <v>1</v>
      </c>
      <c r="G44" s="7" t="s">
        <v>561</v>
      </c>
      <c r="I44" s="7" t="s">
        <v>457</v>
      </c>
      <c r="J44">
        <v>1</v>
      </c>
      <c r="K44" s="7" t="s">
        <v>561</v>
      </c>
      <c r="L44">
        <v>1</v>
      </c>
      <c r="M44" s="7" t="s">
        <v>803</v>
      </c>
      <c r="N44">
        <v>1</v>
      </c>
      <c r="O44" s="7" t="s">
        <v>804</v>
      </c>
      <c r="Q44" s="7" t="s">
        <v>457</v>
      </c>
      <c r="R44">
        <v>1</v>
      </c>
      <c r="S44" s="7" t="s">
        <v>805</v>
      </c>
      <c r="T44">
        <v>1</v>
      </c>
      <c r="U44" s="7" t="s">
        <v>803</v>
      </c>
      <c r="V44">
        <v>1</v>
      </c>
      <c r="W44" s="7" t="s">
        <v>806</v>
      </c>
    </row>
    <row r="45" spans="1:23" s="7" customFormat="1" x14ac:dyDescent="0.3">
      <c r="A45" s="7" t="s">
        <v>458</v>
      </c>
      <c r="B45">
        <v>1</v>
      </c>
      <c r="C45" s="7" t="s">
        <v>562</v>
      </c>
      <c r="D45">
        <v>1</v>
      </c>
      <c r="E45" s="7" t="s">
        <v>563</v>
      </c>
      <c r="F45">
        <v>1</v>
      </c>
      <c r="G45" s="7" t="s">
        <v>564</v>
      </c>
      <c r="I45" s="7" t="s">
        <v>458</v>
      </c>
      <c r="J45">
        <v>1</v>
      </c>
      <c r="K45" s="7" t="s">
        <v>564</v>
      </c>
      <c r="L45">
        <v>1</v>
      </c>
      <c r="M45" s="7" t="s">
        <v>807</v>
      </c>
      <c r="N45">
        <v>1</v>
      </c>
      <c r="O45" s="7" t="s">
        <v>808</v>
      </c>
      <c r="Q45" s="7" t="s">
        <v>458</v>
      </c>
      <c r="R45">
        <v>1</v>
      </c>
      <c r="S45" s="7" t="s">
        <v>809</v>
      </c>
      <c r="T45">
        <v>1</v>
      </c>
      <c r="U45" s="7" t="s">
        <v>807</v>
      </c>
      <c r="V45">
        <v>1</v>
      </c>
      <c r="W45" s="7" t="s">
        <v>810</v>
      </c>
    </row>
    <row r="46" spans="1:23" s="7" customFormat="1" x14ac:dyDescent="0.3">
      <c r="A46" s="7" t="s">
        <v>459</v>
      </c>
      <c r="B46">
        <v>1</v>
      </c>
      <c r="C46" s="7" t="s">
        <v>565</v>
      </c>
      <c r="D46">
        <v>1</v>
      </c>
      <c r="E46" s="7" t="s">
        <v>566</v>
      </c>
      <c r="F46">
        <v>1</v>
      </c>
      <c r="G46" s="7" t="s">
        <v>567</v>
      </c>
      <c r="I46" s="7" t="s">
        <v>459</v>
      </c>
      <c r="J46">
        <v>1</v>
      </c>
      <c r="K46" s="7" t="s">
        <v>566</v>
      </c>
      <c r="L46">
        <v>1</v>
      </c>
      <c r="M46" s="7" t="s">
        <v>811</v>
      </c>
      <c r="N46">
        <v>1</v>
      </c>
      <c r="O46" s="7" t="s">
        <v>812</v>
      </c>
      <c r="Q46" s="7" t="s">
        <v>459</v>
      </c>
      <c r="R46">
        <v>1</v>
      </c>
      <c r="S46" s="7" t="s">
        <v>813</v>
      </c>
      <c r="T46">
        <v>1</v>
      </c>
      <c r="U46" s="7" t="s">
        <v>811</v>
      </c>
      <c r="V46">
        <v>1</v>
      </c>
      <c r="W46" s="7" t="s">
        <v>814</v>
      </c>
    </row>
    <row r="47" spans="1:23" s="7" customFormat="1" x14ac:dyDescent="0.3">
      <c r="A47" s="7" t="s">
        <v>460</v>
      </c>
      <c r="B47">
        <v>1</v>
      </c>
      <c r="C47" s="7" t="s">
        <v>568</v>
      </c>
      <c r="D47">
        <v>1</v>
      </c>
      <c r="E47" s="7" t="s">
        <v>569</v>
      </c>
      <c r="F47">
        <v>1</v>
      </c>
      <c r="G47" s="7" t="s">
        <v>570</v>
      </c>
      <c r="I47" s="7" t="s">
        <v>460</v>
      </c>
      <c r="J47">
        <v>1</v>
      </c>
      <c r="K47" s="7" t="s">
        <v>569</v>
      </c>
      <c r="L47">
        <v>1</v>
      </c>
      <c r="M47" s="7" t="s">
        <v>815</v>
      </c>
      <c r="N47">
        <v>1</v>
      </c>
      <c r="O47" s="7" t="s">
        <v>816</v>
      </c>
      <c r="Q47" s="7" t="s">
        <v>460</v>
      </c>
      <c r="R47">
        <v>1</v>
      </c>
      <c r="S47" s="7" t="s">
        <v>817</v>
      </c>
      <c r="T47">
        <v>1</v>
      </c>
      <c r="U47" s="7" t="s">
        <v>815</v>
      </c>
      <c r="V47">
        <v>1</v>
      </c>
      <c r="W47" s="7" t="s">
        <v>818</v>
      </c>
    </row>
    <row r="48" spans="1:23" s="7" customFormat="1" x14ac:dyDescent="0.3">
      <c r="A48" s="7" t="s">
        <v>461</v>
      </c>
      <c r="B48">
        <v>1</v>
      </c>
      <c r="C48" s="7" t="s">
        <v>571</v>
      </c>
      <c r="D48">
        <v>1</v>
      </c>
      <c r="E48" s="7" t="s">
        <v>572</v>
      </c>
      <c r="F48">
        <v>1</v>
      </c>
      <c r="G48" s="7" t="s">
        <v>573</v>
      </c>
      <c r="I48" s="7" t="s">
        <v>461</v>
      </c>
      <c r="J48">
        <v>1</v>
      </c>
      <c r="K48" s="7" t="s">
        <v>572</v>
      </c>
      <c r="L48">
        <v>1</v>
      </c>
      <c r="M48" s="7" t="s">
        <v>819</v>
      </c>
      <c r="N48">
        <v>1</v>
      </c>
      <c r="O48" s="7" t="s">
        <v>820</v>
      </c>
      <c r="Q48" s="7" t="s">
        <v>461</v>
      </c>
      <c r="R48">
        <v>1</v>
      </c>
      <c r="S48" s="7" t="s">
        <v>821</v>
      </c>
      <c r="T48">
        <v>1</v>
      </c>
      <c r="U48" s="7" t="s">
        <v>819</v>
      </c>
      <c r="V48">
        <v>1</v>
      </c>
      <c r="W48" s="7" t="s">
        <v>822</v>
      </c>
    </row>
    <row r="49" spans="1:23" s="7" customFormat="1" x14ac:dyDescent="0.3">
      <c r="A49" s="7" t="s">
        <v>462</v>
      </c>
      <c r="B49">
        <v>1</v>
      </c>
      <c r="C49" s="7" t="s">
        <v>574</v>
      </c>
      <c r="D49">
        <v>1</v>
      </c>
      <c r="E49" s="7" t="s">
        <v>575</v>
      </c>
      <c r="F49">
        <v>1</v>
      </c>
      <c r="G49" s="7" t="s">
        <v>576</v>
      </c>
      <c r="I49" s="7" t="s">
        <v>462</v>
      </c>
      <c r="J49">
        <v>1</v>
      </c>
      <c r="K49" s="7" t="s">
        <v>576</v>
      </c>
      <c r="L49">
        <v>1</v>
      </c>
      <c r="M49" s="7" t="s">
        <v>823</v>
      </c>
      <c r="N49">
        <v>1</v>
      </c>
      <c r="O49" s="7" t="s">
        <v>824</v>
      </c>
      <c r="Q49" s="7" t="s">
        <v>462</v>
      </c>
      <c r="R49">
        <v>1</v>
      </c>
      <c r="S49" s="7" t="s">
        <v>825</v>
      </c>
      <c r="T49">
        <v>1</v>
      </c>
      <c r="U49" s="7" t="s">
        <v>823</v>
      </c>
      <c r="V49">
        <v>1</v>
      </c>
      <c r="W49" s="7" t="s">
        <v>826</v>
      </c>
    </row>
    <row r="50" spans="1:23" s="7" customFormat="1" x14ac:dyDescent="0.3">
      <c r="A50" s="7" t="s">
        <v>463</v>
      </c>
      <c r="B50">
        <v>1</v>
      </c>
      <c r="C50" s="7" t="s">
        <v>577</v>
      </c>
      <c r="D50">
        <v>1</v>
      </c>
      <c r="E50" s="7" t="s">
        <v>578</v>
      </c>
      <c r="F50">
        <v>1</v>
      </c>
      <c r="G50" s="7" t="s">
        <v>579</v>
      </c>
      <c r="I50" s="7" t="s">
        <v>463</v>
      </c>
      <c r="J50">
        <v>1</v>
      </c>
      <c r="K50" s="7" t="s">
        <v>579</v>
      </c>
      <c r="L50">
        <v>1</v>
      </c>
      <c r="M50" s="7" t="s">
        <v>827</v>
      </c>
      <c r="N50">
        <v>1</v>
      </c>
      <c r="O50" s="7" t="s">
        <v>828</v>
      </c>
      <c r="Q50" s="7" t="s">
        <v>463</v>
      </c>
      <c r="R50">
        <v>1</v>
      </c>
      <c r="S50" s="7" t="s">
        <v>829</v>
      </c>
      <c r="T50">
        <v>1</v>
      </c>
      <c r="U50" s="7" t="s">
        <v>827</v>
      </c>
      <c r="V50">
        <v>1</v>
      </c>
      <c r="W50" s="7" t="s">
        <v>830</v>
      </c>
    </row>
    <row r="51" spans="1:23" s="7" customFormat="1" x14ac:dyDescent="0.3">
      <c r="A51" s="7" t="s">
        <v>464</v>
      </c>
      <c r="B51">
        <v>1</v>
      </c>
      <c r="C51" s="7" t="s">
        <v>580</v>
      </c>
      <c r="D51">
        <v>1</v>
      </c>
      <c r="E51" s="7" t="s">
        <v>581</v>
      </c>
      <c r="F51">
        <v>1</v>
      </c>
      <c r="G51" s="7" t="s">
        <v>582</v>
      </c>
      <c r="I51" s="7" t="s">
        <v>464</v>
      </c>
      <c r="J51">
        <v>1</v>
      </c>
      <c r="K51" s="7" t="s">
        <v>582</v>
      </c>
      <c r="L51">
        <v>1</v>
      </c>
      <c r="M51" s="7" t="s">
        <v>831</v>
      </c>
      <c r="N51">
        <v>1</v>
      </c>
      <c r="O51" s="7" t="s">
        <v>832</v>
      </c>
      <c r="Q51" s="7" t="s">
        <v>464</v>
      </c>
      <c r="R51">
        <v>1</v>
      </c>
      <c r="S51" s="7" t="s">
        <v>833</v>
      </c>
      <c r="T51">
        <v>1</v>
      </c>
      <c r="U51" s="7" t="s">
        <v>831</v>
      </c>
      <c r="V51">
        <v>1</v>
      </c>
      <c r="W51" s="7" t="s">
        <v>834</v>
      </c>
    </row>
    <row r="52" spans="1:23" s="7" customFormat="1" x14ac:dyDescent="0.3">
      <c r="A52" s="7" t="s">
        <v>465</v>
      </c>
      <c r="B52">
        <v>1</v>
      </c>
      <c r="C52" s="7" t="s">
        <v>583</v>
      </c>
      <c r="D52">
        <v>1</v>
      </c>
      <c r="E52" s="7" t="s">
        <v>584</v>
      </c>
      <c r="F52">
        <v>1</v>
      </c>
      <c r="G52" s="7" t="s">
        <v>585</v>
      </c>
      <c r="I52" s="7" t="s">
        <v>465</v>
      </c>
      <c r="J52">
        <v>1</v>
      </c>
      <c r="K52" s="7" t="s">
        <v>583</v>
      </c>
      <c r="L52">
        <v>1</v>
      </c>
      <c r="M52" s="7" t="s">
        <v>835</v>
      </c>
      <c r="N52">
        <v>1</v>
      </c>
      <c r="O52" s="7" t="s">
        <v>836</v>
      </c>
      <c r="Q52" s="7" t="s">
        <v>465</v>
      </c>
      <c r="R52">
        <v>1</v>
      </c>
      <c r="S52" s="7" t="s">
        <v>837</v>
      </c>
      <c r="T52">
        <v>1</v>
      </c>
      <c r="U52" s="7" t="s">
        <v>835</v>
      </c>
      <c r="V52">
        <v>1</v>
      </c>
      <c r="W52" s="7" t="s">
        <v>838</v>
      </c>
    </row>
    <row r="53" spans="1:23" s="7" customFormat="1" x14ac:dyDescent="0.3"/>
    <row r="54" spans="1:23" s="7" customFormat="1" x14ac:dyDescent="0.3"/>
    <row r="55" spans="1:23" s="7" customFormat="1" x14ac:dyDescent="0.3"/>
    <row r="56" spans="1:23" s="7" customFormat="1" x14ac:dyDescent="0.3"/>
    <row r="57" spans="1:23" s="7" customFormat="1" x14ac:dyDescent="0.3"/>
    <row r="58" spans="1:23" s="7" customFormat="1" x14ac:dyDescent="0.3"/>
    <row r="59" spans="1:23" s="7" customFormat="1" x14ac:dyDescent="0.3"/>
    <row r="60" spans="1:23" s="7" customFormat="1" x14ac:dyDescent="0.3"/>
    <row r="61" spans="1:23" s="7" customFormat="1" x14ac:dyDescent="0.3"/>
    <row r="62" spans="1:23" s="7" customFormat="1" x14ac:dyDescent="0.3"/>
    <row r="63" spans="1:23" s="7" customFormat="1" x14ac:dyDescent="0.3"/>
    <row r="64" spans="1:23" s="9" customFormat="1" x14ac:dyDescent="0.3"/>
    <row r="65" s="9" customFormat="1" x14ac:dyDescent="0.3"/>
    <row r="66" s="9" customFormat="1" x14ac:dyDescent="0.3"/>
    <row r="67" s="9" customFormat="1" x14ac:dyDescent="0.3"/>
    <row r="68" s="9" customFormat="1" x14ac:dyDescent="0.3"/>
    <row r="69" s="9" customFormat="1" x14ac:dyDescent="0.3"/>
    <row r="70" s="9" customFormat="1" x14ac:dyDescent="0.3"/>
    <row r="71" s="9" customFormat="1" x14ac:dyDescent="0.3"/>
    <row r="72" s="9" customFormat="1" x14ac:dyDescent="0.3"/>
    <row r="73" s="9" customFormat="1" x14ac:dyDescent="0.3"/>
    <row r="74" s="10" customFormat="1" x14ac:dyDescent="0.3"/>
    <row r="75" s="10" customFormat="1" x14ac:dyDescent="0.3"/>
    <row r="76" s="10" customFormat="1" x14ac:dyDescent="0.3"/>
    <row r="77" s="10" customFormat="1" x14ac:dyDescent="0.3"/>
    <row r="78" s="10" customFormat="1" x14ac:dyDescent="0.3"/>
    <row r="79" s="10" customFormat="1" x14ac:dyDescent="0.3"/>
    <row r="80" s="10" customFormat="1" x14ac:dyDescent="0.3"/>
    <row r="81" s="10" customFormat="1" x14ac:dyDescent="0.3"/>
    <row r="82" s="10" customFormat="1" x14ac:dyDescent="0.3"/>
    <row r="83" s="10" customFormat="1" x14ac:dyDescent="0.3"/>
    <row r="84" s="7" customFormat="1" x14ac:dyDescent="0.3"/>
    <row r="85" s="7" customFormat="1" x14ac:dyDescent="0.3"/>
    <row r="86" s="7" customFormat="1" x14ac:dyDescent="0.3"/>
    <row r="87" s="7" customFormat="1" x14ac:dyDescent="0.3"/>
    <row r="88" s="7" customFormat="1" x14ac:dyDescent="0.3"/>
    <row r="89" s="7" customFormat="1" x14ac:dyDescent="0.3"/>
    <row r="90" s="7" customFormat="1" x14ac:dyDescent="0.3"/>
    <row r="91" s="7" customFormat="1" x14ac:dyDescent="0.3"/>
    <row r="92" s="7" customFormat="1" x14ac:dyDescent="0.3"/>
    <row r="93" s="7" customFormat="1" x14ac:dyDescent="0.3"/>
    <row r="94" s="7" customFormat="1" x14ac:dyDescent="0.3"/>
    <row r="95" s="7" customFormat="1" x14ac:dyDescent="0.3"/>
    <row r="96" s="7" customFormat="1" x14ac:dyDescent="0.3"/>
    <row r="97" s="7" customFormat="1" x14ac:dyDescent="0.3"/>
    <row r="98" s="7" customFormat="1" x14ac:dyDescent="0.3"/>
    <row r="99" s="7" customFormat="1" x14ac:dyDescent="0.3"/>
    <row r="100" s="7" customFormat="1" x14ac:dyDescent="0.3"/>
    <row r="101" s="7" customFormat="1" x14ac:dyDescent="0.3"/>
    <row r="102" s="7" customFormat="1" x14ac:dyDescent="0.3"/>
    <row r="103" s="7" customFormat="1" x14ac:dyDescent="0.3"/>
  </sheetData>
  <phoneticPr fontId="1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1" r:id="rId4" name="Button 3">
              <controlPr defaultSize="0" print="0" autoPict="0" macro="[0]!Sheet15.导出配置">
                <anchor moveWithCells="1" sizeWithCells="1">
                  <from>
                    <xdr:col>10</xdr:col>
                    <xdr:colOff>266700</xdr:colOff>
                    <xdr:row>0</xdr:row>
                    <xdr:rowOff>158750</xdr:rowOff>
                  </from>
                  <to>
                    <xdr:col>11</xdr:col>
                    <xdr:colOff>342900</xdr:colOff>
                    <xdr:row>4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10"/>
  <dimension ref="A2:N32"/>
  <sheetViews>
    <sheetView topLeftCell="R1" workbookViewId="0">
      <selection activeCell="AK1" sqref="AK1:DH66"/>
    </sheetView>
  </sheetViews>
  <sheetFormatPr defaultColWidth="9" defaultRowHeight="14" x14ac:dyDescent="0.3"/>
  <cols>
    <col min="2" max="3" width="16.4140625" customWidth="1"/>
    <col min="10" max="10" width="15.75" customWidth="1"/>
    <col min="14" max="14" width="15.75" customWidth="1"/>
  </cols>
  <sheetData>
    <row r="2" spans="1:14" ht="16.5" x14ac:dyDescent="0.3">
      <c r="A2" s="1" t="s">
        <v>5</v>
      </c>
      <c r="B2" s="1" t="s">
        <v>17</v>
      </c>
      <c r="C2" s="1" t="s">
        <v>17</v>
      </c>
      <c r="D2" s="1" t="s">
        <v>9</v>
      </c>
      <c r="G2" s="1" t="s">
        <v>5</v>
      </c>
      <c r="H2" s="2" t="s">
        <v>16</v>
      </c>
      <c r="I2" s="1" t="s">
        <v>5</v>
      </c>
      <c r="J2" s="2" t="s">
        <v>94</v>
      </c>
      <c r="L2" s="1" t="s">
        <v>5</v>
      </c>
      <c r="M2" s="3" t="s">
        <v>16</v>
      </c>
      <c r="N2" s="3" t="s">
        <v>94</v>
      </c>
    </row>
    <row r="3" spans="1:14" x14ac:dyDescent="0.3">
      <c r="A3" s="4">
        <v>1</v>
      </c>
      <c r="B3" s="4" t="e">
        <f>#REF!</f>
        <v>#REF!</v>
      </c>
      <c r="C3" s="4" t="e">
        <f>INT(B3)</f>
        <v>#REF!</v>
      </c>
      <c r="D3" s="5" t="e">
        <f t="shared" ref="D3:D32" si="0">C3</f>
        <v>#REF!</v>
      </c>
      <c r="G3" s="4">
        <v>1</v>
      </c>
      <c r="H3" s="4">
        <v>12</v>
      </c>
      <c r="I3" s="4">
        <v>1</v>
      </c>
      <c r="J3" s="6">
        <v>66</v>
      </c>
      <c r="L3" s="4">
        <v>1</v>
      </c>
      <c r="M3">
        <v>12</v>
      </c>
      <c r="N3">
        <v>50</v>
      </c>
    </row>
    <row r="4" spans="1:14" x14ac:dyDescent="0.3">
      <c r="A4" s="4">
        <f>A3+10</f>
        <v>11</v>
      </c>
      <c r="B4" s="4" t="e">
        <f>#REF!</f>
        <v>#REF!</v>
      </c>
      <c r="C4" s="4" t="e">
        <f t="shared" ref="C4:C32" si="1">INT(B4)</f>
        <v>#REF!</v>
      </c>
      <c r="D4" s="5" t="e">
        <f t="shared" si="0"/>
        <v>#REF!</v>
      </c>
      <c r="G4" s="4">
        <f>G3+10</f>
        <v>11</v>
      </c>
      <c r="H4" s="4">
        <v>72</v>
      </c>
      <c r="I4" s="4">
        <v>11</v>
      </c>
      <c r="J4" s="6">
        <v>128</v>
      </c>
      <c r="L4" s="4">
        <f>L3+10</f>
        <v>11</v>
      </c>
      <c r="M4" s="7">
        <v>72</v>
      </c>
      <c r="N4">
        <v>72</v>
      </c>
    </row>
    <row r="5" spans="1:14" x14ac:dyDescent="0.3">
      <c r="A5" s="4">
        <f t="shared" ref="A5:A32" si="2">A4+10</f>
        <v>21</v>
      </c>
      <c r="B5" s="4" t="e">
        <f>#REF!</f>
        <v>#REF!</v>
      </c>
      <c r="C5" s="4" t="e">
        <f t="shared" si="1"/>
        <v>#REF!</v>
      </c>
      <c r="D5" s="5" t="e">
        <f t="shared" si="0"/>
        <v>#REF!</v>
      </c>
      <c r="G5" s="4">
        <f t="shared" ref="G5:G32" si="3">G4+10</f>
        <v>21</v>
      </c>
      <c r="H5" s="4">
        <v>72</v>
      </c>
      <c r="I5" s="4">
        <v>21</v>
      </c>
      <c r="J5" s="6">
        <v>192</v>
      </c>
      <c r="L5" s="4">
        <f t="shared" ref="L5:L26" si="4">L4+10</f>
        <v>21</v>
      </c>
      <c r="M5">
        <v>102</v>
      </c>
      <c r="N5">
        <v>169</v>
      </c>
    </row>
    <row r="6" spans="1:14" x14ac:dyDescent="0.3">
      <c r="A6" s="4">
        <f t="shared" si="2"/>
        <v>31</v>
      </c>
      <c r="B6" s="4" t="e">
        <f>#REF!</f>
        <v>#REF!</v>
      </c>
      <c r="C6" s="4" t="e">
        <f t="shared" si="1"/>
        <v>#REF!</v>
      </c>
      <c r="D6" s="5" t="e">
        <f t="shared" si="0"/>
        <v>#REF!</v>
      </c>
      <c r="G6" s="4">
        <f t="shared" si="3"/>
        <v>31</v>
      </c>
      <c r="H6" s="4">
        <v>72</v>
      </c>
      <c r="I6" s="4">
        <v>31</v>
      </c>
      <c r="J6" s="6">
        <v>258</v>
      </c>
      <c r="L6" s="4">
        <f t="shared" si="4"/>
        <v>31</v>
      </c>
      <c r="M6" s="7">
        <v>232</v>
      </c>
      <c r="N6">
        <v>267.39999999999998</v>
      </c>
    </row>
    <row r="7" spans="1:14" x14ac:dyDescent="0.3">
      <c r="A7" s="4">
        <f t="shared" si="2"/>
        <v>41</v>
      </c>
      <c r="B7" s="4" t="e">
        <f>#REF!</f>
        <v>#REF!</v>
      </c>
      <c r="C7" s="4" t="e">
        <f t="shared" si="1"/>
        <v>#REF!</v>
      </c>
      <c r="D7" s="5" t="e">
        <f t="shared" si="0"/>
        <v>#REF!</v>
      </c>
      <c r="G7" s="4">
        <f t="shared" si="3"/>
        <v>41</v>
      </c>
      <c r="H7" s="4">
        <v>72</v>
      </c>
      <c r="I7" s="4">
        <v>41</v>
      </c>
      <c r="J7" s="6">
        <v>326</v>
      </c>
      <c r="L7" s="4">
        <f t="shared" si="4"/>
        <v>41</v>
      </c>
      <c r="M7">
        <v>262</v>
      </c>
      <c r="N7">
        <v>367</v>
      </c>
    </row>
    <row r="8" spans="1:14" x14ac:dyDescent="0.3">
      <c r="A8" s="4">
        <f t="shared" si="2"/>
        <v>51</v>
      </c>
      <c r="B8" s="4" t="e">
        <f>#REF!</f>
        <v>#REF!</v>
      </c>
      <c r="C8" s="4" t="e">
        <f t="shared" si="1"/>
        <v>#REF!</v>
      </c>
      <c r="D8" s="5" t="e">
        <f t="shared" si="0"/>
        <v>#REF!</v>
      </c>
      <c r="G8" s="4">
        <f t="shared" si="3"/>
        <v>51</v>
      </c>
      <c r="H8" s="4">
        <v>202</v>
      </c>
      <c r="I8" s="4">
        <v>51</v>
      </c>
      <c r="J8" s="6">
        <v>396</v>
      </c>
      <c r="L8" s="4">
        <f t="shared" si="4"/>
        <v>51</v>
      </c>
      <c r="M8" s="7">
        <v>552</v>
      </c>
      <c r="N8">
        <v>468</v>
      </c>
    </row>
    <row r="9" spans="1:14" x14ac:dyDescent="0.3">
      <c r="A9" s="4">
        <f t="shared" si="2"/>
        <v>61</v>
      </c>
      <c r="B9" s="4" t="e">
        <f>#REF!</f>
        <v>#REF!</v>
      </c>
      <c r="C9" s="4" t="e">
        <f t="shared" si="1"/>
        <v>#REF!</v>
      </c>
      <c r="D9" s="5" t="e">
        <f t="shared" si="0"/>
        <v>#REF!</v>
      </c>
      <c r="G9" s="4">
        <f t="shared" si="3"/>
        <v>61</v>
      </c>
      <c r="H9" s="4">
        <v>202</v>
      </c>
      <c r="I9" s="4">
        <v>61</v>
      </c>
      <c r="J9" s="6">
        <v>468</v>
      </c>
      <c r="L9" s="4">
        <f t="shared" si="4"/>
        <v>61</v>
      </c>
      <c r="M9">
        <v>582</v>
      </c>
      <c r="N9">
        <v>570.29999999999995</v>
      </c>
    </row>
    <row r="10" spans="1:14" x14ac:dyDescent="0.3">
      <c r="A10" s="4">
        <f t="shared" si="2"/>
        <v>71</v>
      </c>
      <c r="B10" s="4" t="e">
        <f>#REF!</f>
        <v>#REF!</v>
      </c>
      <c r="C10" s="4" t="e">
        <f t="shared" si="1"/>
        <v>#REF!</v>
      </c>
      <c r="D10" s="5" t="e">
        <f t="shared" si="0"/>
        <v>#REF!</v>
      </c>
      <c r="G10" s="4">
        <f t="shared" si="3"/>
        <v>71</v>
      </c>
      <c r="H10" s="4">
        <v>232</v>
      </c>
      <c r="I10" s="4">
        <v>71</v>
      </c>
      <c r="J10" s="6">
        <v>542</v>
      </c>
      <c r="L10" s="4">
        <f t="shared" si="4"/>
        <v>71</v>
      </c>
      <c r="M10" s="7">
        <v>1037</v>
      </c>
      <c r="N10">
        <v>674</v>
      </c>
    </row>
    <row r="11" spans="1:14" x14ac:dyDescent="0.3">
      <c r="A11" s="4">
        <f t="shared" si="2"/>
        <v>81</v>
      </c>
      <c r="B11" s="4" t="e">
        <f>#REF!</f>
        <v>#REF!</v>
      </c>
      <c r="C11" s="4" t="e">
        <f t="shared" si="1"/>
        <v>#REF!</v>
      </c>
      <c r="D11" s="5" t="e">
        <f t="shared" si="0"/>
        <v>#REF!</v>
      </c>
      <c r="G11" s="4">
        <f t="shared" si="3"/>
        <v>81</v>
      </c>
      <c r="H11" s="4">
        <v>232</v>
      </c>
      <c r="I11" s="4">
        <v>81</v>
      </c>
      <c r="J11" s="6">
        <v>618</v>
      </c>
      <c r="L11" s="4">
        <f t="shared" si="4"/>
        <v>81</v>
      </c>
      <c r="M11">
        <v>1037</v>
      </c>
      <c r="N11">
        <v>778.9</v>
      </c>
    </row>
    <row r="12" spans="1:14" x14ac:dyDescent="0.3">
      <c r="A12" s="4">
        <f t="shared" si="2"/>
        <v>91</v>
      </c>
      <c r="B12" s="4" t="e">
        <f>#REF!</f>
        <v>#REF!</v>
      </c>
      <c r="C12" s="4" t="e">
        <f t="shared" si="1"/>
        <v>#REF!</v>
      </c>
      <c r="D12" s="5" t="e">
        <f t="shared" si="0"/>
        <v>#REF!</v>
      </c>
      <c r="G12" s="4">
        <f t="shared" si="3"/>
        <v>91</v>
      </c>
      <c r="H12" s="4">
        <v>522</v>
      </c>
      <c r="I12" s="4">
        <v>91</v>
      </c>
      <c r="J12" s="6">
        <v>696</v>
      </c>
      <c r="L12" s="4">
        <f t="shared" si="4"/>
        <v>91</v>
      </c>
      <c r="M12" s="7">
        <v>1037</v>
      </c>
      <c r="N12">
        <v>885.2</v>
      </c>
    </row>
    <row r="13" spans="1:14" x14ac:dyDescent="0.3">
      <c r="A13" s="4">
        <f t="shared" si="2"/>
        <v>101</v>
      </c>
      <c r="B13" s="4" t="e">
        <f>#REF!</f>
        <v>#REF!</v>
      </c>
      <c r="C13" s="4" t="e">
        <f t="shared" si="1"/>
        <v>#REF!</v>
      </c>
      <c r="D13" s="5" t="e">
        <f t="shared" si="0"/>
        <v>#REF!</v>
      </c>
      <c r="G13" s="4">
        <f t="shared" si="3"/>
        <v>101</v>
      </c>
      <c r="H13" s="4">
        <v>522</v>
      </c>
      <c r="I13" s="4">
        <v>101</v>
      </c>
      <c r="J13" s="6">
        <v>776</v>
      </c>
      <c r="L13" s="4">
        <f t="shared" si="4"/>
        <v>101</v>
      </c>
      <c r="M13">
        <v>1212</v>
      </c>
      <c r="N13">
        <v>992.8</v>
      </c>
    </row>
    <row r="14" spans="1:14" x14ac:dyDescent="0.3">
      <c r="A14" s="4">
        <f t="shared" si="2"/>
        <v>111</v>
      </c>
      <c r="B14" s="4" t="e">
        <f>#REF!</f>
        <v>#REF!</v>
      </c>
      <c r="C14" s="4" t="e">
        <f t="shared" si="1"/>
        <v>#REF!</v>
      </c>
      <c r="D14" s="5" t="e">
        <f t="shared" si="0"/>
        <v>#REF!</v>
      </c>
      <c r="G14" s="4">
        <f t="shared" si="3"/>
        <v>111</v>
      </c>
      <c r="H14" s="4">
        <v>552</v>
      </c>
      <c r="I14" s="4">
        <v>111</v>
      </c>
      <c r="J14" s="6">
        <v>858</v>
      </c>
      <c r="L14" s="4">
        <f t="shared" si="4"/>
        <v>111</v>
      </c>
      <c r="M14">
        <v>1212</v>
      </c>
      <c r="N14">
        <v>1101.8</v>
      </c>
    </row>
    <row r="15" spans="1:14" x14ac:dyDescent="0.3">
      <c r="A15" s="4">
        <f t="shared" si="2"/>
        <v>121</v>
      </c>
      <c r="B15" s="4" t="e">
        <f>#REF!</f>
        <v>#REF!</v>
      </c>
      <c r="C15" s="4" t="e">
        <f t="shared" si="1"/>
        <v>#REF!</v>
      </c>
      <c r="D15" s="5" t="e">
        <f t="shared" si="0"/>
        <v>#REF!</v>
      </c>
      <c r="G15" s="4">
        <f t="shared" si="3"/>
        <v>121</v>
      </c>
      <c r="H15" s="4">
        <v>552</v>
      </c>
      <c r="I15" s="4">
        <v>121</v>
      </c>
      <c r="J15" s="6">
        <v>942</v>
      </c>
      <c r="L15" s="4">
        <f t="shared" si="4"/>
        <v>121</v>
      </c>
      <c r="M15">
        <v>1212</v>
      </c>
      <c r="N15">
        <v>1212</v>
      </c>
    </row>
    <row r="16" spans="1:14" x14ac:dyDescent="0.3">
      <c r="A16" s="4">
        <f t="shared" si="2"/>
        <v>131</v>
      </c>
      <c r="B16" s="4" t="e">
        <f>#REF!</f>
        <v>#REF!</v>
      </c>
      <c r="C16" s="4" t="e">
        <f t="shared" si="1"/>
        <v>#REF!</v>
      </c>
      <c r="D16" s="5" t="e">
        <f t="shared" si="0"/>
        <v>#REF!</v>
      </c>
      <c r="G16" s="4">
        <f t="shared" si="3"/>
        <v>131</v>
      </c>
      <c r="H16" s="4">
        <v>1007</v>
      </c>
      <c r="I16" s="4">
        <v>131</v>
      </c>
      <c r="J16" s="6">
        <v>1028</v>
      </c>
      <c r="L16" s="4">
        <f t="shared" si="4"/>
        <v>131</v>
      </c>
      <c r="M16" s="7">
        <v>1212</v>
      </c>
      <c r="N16">
        <v>1323.6</v>
      </c>
    </row>
    <row r="17" spans="1:14" x14ac:dyDescent="0.3">
      <c r="A17" s="4">
        <f t="shared" si="2"/>
        <v>141</v>
      </c>
      <c r="B17" s="4" t="e">
        <f>#REF!</f>
        <v>#REF!</v>
      </c>
      <c r="C17" s="4" t="e">
        <f t="shared" si="1"/>
        <v>#REF!</v>
      </c>
      <c r="D17" s="5" t="e">
        <f t="shared" si="0"/>
        <v>#REF!</v>
      </c>
      <c r="G17" s="4">
        <f t="shared" si="3"/>
        <v>141</v>
      </c>
      <c r="H17" s="4">
        <v>1007</v>
      </c>
      <c r="I17" s="4">
        <v>141</v>
      </c>
      <c r="J17" s="6">
        <v>1116</v>
      </c>
      <c r="L17" s="4">
        <f t="shared" si="4"/>
        <v>141</v>
      </c>
      <c r="M17">
        <v>1212</v>
      </c>
      <c r="N17">
        <v>1436.5</v>
      </c>
    </row>
    <row r="18" spans="1:14" x14ac:dyDescent="0.3">
      <c r="A18" s="4">
        <f t="shared" si="2"/>
        <v>151</v>
      </c>
      <c r="B18" s="4" t="e">
        <f>#REF!</f>
        <v>#REF!</v>
      </c>
      <c r="C18" s="4" t="e">
        <f t="shared" si="1"/>
        <v>#REF!</v>
      </c>
      <c r="D18" s="5" t="e">
        <f t="shared" si="0"/>
        <v>#REF!</v>
      </c>
      <c r="G18" s="4">
        <f t="shared" si="3"/>
        <v>151</v>
      </c>
      <c r="H18" s="4">
        <v>1182</v>
      </c>
      <c r="I18" s="4">
        <v>151</v>
      </c>
      <c r="J18" s="6">
        <v>1206</v>
      </c>
      <c r="L18" s="4">
        <f t="shared" si="4"/>
        <v>151</v>
      </c>
      <c r="M18" s="7">
        <v>1362</v>
      </c>
      <c r="N18">
        <v>1550.7</v>
      </c>
    </row>
    <row r="19" spans="1:14" x14ac:dyDescent="0.3">
      <c r="A19" s="4">
        <f t="shared" si="2"/>
        <v>161</v>
      </c>
      <c r="B19" s="4" t="e">
        <f>#REF!</f>
        <v>#REF!</v>
      </c>
      <c r="C19" s="4" t="e">
        <f t="shared" si="1"/>
        <v>#REF!</v>
      </c>
      <c r="D19" s="5" t="e">
        <f t="shared" si="0"/>
        <v>#REF!</v>
      </c>
      <c r="G19" s="4">
        <f t="shared" si="3"/>
        <v>161</v>
      </c>
      <c r="H19" s="4">
        <v>1182</v>
      </c>
      <c r="I19" s="4">
        <v>161</v>
      </c>
      <c r="J19" s="6">
        <v>1298</v>
      </c>
      <c r="L19" s="4">
        <f t="shared" si="4"/>
        <v>161</v>
      </c>
      <c r="M19">
        <v>1362</v>
      </c>
      <c r="N19">
        <v>1666.2</v>
      </c>
    </row>
    <row r="20" spans="1:14" x14ac:dyDescent="0.3">
      <c r="A20" s="4">
        <f t="shared" si="2"/>
        <v>171</v>
      </c>
      <c r="B20" s="4" t="e">
        <f>#REF!</f>
        <v>#REF!</v>
      </c>
      <c r="C20" s="4" t="e">
        <f t="shared" si="1"/>
        <v>#REF!</v>
      </c>
      <c r="D20" s="5" t="e">
        <f t="shared" si="0"/>
        <v>#REF!</v>
      </c>
      <c r="G20" s="4">
        <f t="shared" si="3"/>
        <v>171</v>
      </c>
      <c r="H20" s="4">
        <v>1182</v>
      </c>
      <c r="I20" s="4">
        <v>171</v>
      </c>
      <c r="J20" s="6">
        <v>1392</v>
      </c>
      <c r="L20" s="4">
        <f t="shared" si="4"/>
        <v>171</v>
      </c>
      <c r="M20" s="7">
        <v>1712</v>
      </c>
      <c r="N20">
        <v>1783.1</v>
      </c>
    </row>
    <row r="21" spans="1:14" x14ac:dyDescent="0.3">
      <c r="A21" s="4">
        <f t="shared" si="2"/>
        <v>181</v>
      </c>
      <c r="B21" s="4" t="e">
        <f>#REF!</f>
        <v>#REF!</v>
      </c>
      <c r="C21" s="4" t="e">
        <f t="shared" si="1"/>
        <v>#REF!</v>
      </c>
      <c r="D21" s="5" t="e">
        <f t="shared" si="0"/>
        <v>#REF!</v>
      </c>
      <c r="G21" s="4">
        <f t="shared" si="3"/>
        <v>181</v>
      </c>
      <c r="H21" s="4">
        <v>1182</v>
      </c>
      <c r="I21" s="4">
        <v>181</v>
      </c>
      <c r="J21" s="6">
        <v>1488</v>
      </c>
      <c r="L21" s="4">
        <f t="shared" si="4"/>
        <v>181</v>
      </c>
      <c r="M21">
        <v>1712</v>
      </c>
      <c r="N21">
        <v>1901.3</v>
      </c>
    </row>
    <row r="22" spans="1:14" x14ac:dyDescent="0.3">
      <c r="A22" s="8">
        <f t="shared" si="2"/>
        <v>191</v>
      </c>
      <c r="B22" s="4" t="e">
        <f>#REF!</f>
        <v>#REF!</v>
      </c>
      <c r="C22" s="4" t="e">
        <f t="shared" si="1"/>
        <v>#REF!</v>
      </c>
      <c r="D22" s="5" t="e">
        <f t="shared" si="0"/>
        <v>#REF!</v>
      </c>
      <c r="G22" s="8">
        <f t="shared" si="3"/>
        <v>191</v>
      </c>
      <c r="H22" s="4">
        <v>1182</v>
      </c>
      <c r="I22" s="8">
        <v>191</v>
      </c>
      <c r="J22" s="6">
        <v>1586</v>
      </c>
      <c r="L22" s="8">
        <f t="shared" si="4"/>
        <v>191</v>
      </c>
      <c r="M22" s="7">
        <v>2132</v>
      </c>
      <c r="N22">
        <v>2020.8</v>
      </c>
    </row>
    <row r="23" spans="1:14" x14ac:dyDescent="0.3">
      <c r="A23" s="4">
        <f t="shared" si="2"/>
        <v>201</v>
      </c>
      <c r="B23" s="4" t="e">
        <f>#REF!</f>
        <v>#REF!</v>
      </c>
      <c r="C23" s="4" t="e">
        <f t="shared" si="1"/>
        <v>#REF!</v>
      </c>
      <c r="D23" s="5" t="e">
        <f t="shared" si="0"/>
        <v>#REF!</v>
      </c>
      <c r="G23" s="4">
        <f t="shared" si="3"/>
        <v>201</v>
      </c>
      <c r="H23" s="4">
        <v>1332</v>
      </c>
      <c r="I23" s="4">
        <v>201</v>
      </c>
      <c r="J23" s="6">
        <v>1686</v>
      </c>
      <c r="L23" s="4">
        <f t="shared" si="4"/>
        <v>201</v>
      </c>
      <c r="M23">
        <v>2132</v>
      </c>
      <c r="N23">
        <v>2141.6</v>
      </c>
    </row>
    <row r="24" spans="1:14" x14ac:dyDescent="0.3">
      <c r="A24" s="4">
        <f t="shared" si="2"/>
        <v>211</v>
      </c>
      <c r="B24" s="4" t="e">
        <f>#REF!</f>
        <v>#REF!</v>
      </c>
      <c r="C24" s="4" t="e">
        <f t="shared" si="1"/>
        <v>#REF!</v>
      </c>
      <c r="D24" s="5" t="e">
        <f t="shared" si="0"/>
        <v>#REF!</v>
      </c>
      <c r="G24" s="4">
        <f t="shared" si="3"/>
        <v>211</v>
      </c>
      <c r="H24" s="4">
        <v>1332</v>
      </c>
      <c r="I24" s="4">
        <v>211</v>
      </c>
      <c r="J24" s="6">
        <v>1788</v>
      </c>
      <c r="L24" s="4">
        <f t="shared" si="4"/>
        <v>211</v>
      </c>
      <c r="M24" s="7">
        <v>2512</v>
      </c>
      <c r="N24">
        <v>2263.6999999999998</v>
      </c>
    </row>
    <row r="25" spans="1:14" x14ac:dyDescent="0.3">
      <c r="A25" s="4">
        <f t="shared" si="2"/>
        <v>221</v>
      </c>
      <c r="B25" s="4" t="e">
        <f>#REF!</f>
        <v>#REF!</v>
      </c>
      <c r="C25" s="4" t="e">
        <f t="shared" si="1"/>
        <v>#REF!</v>
      </c>
      <c r="D25" s="5" t="e">
        <f t="shared" si="0"/>
        <v>#REF!</v>
      </c>
      <c r="G25" s="4">
        <f t="shared" si="3"/>
        <v>221</v>
      </c>
      <c r="H25" s="4">
        <v>1682</v>
      </c>
      <c r="I25" s="4">
        <v>221</v>
      </c>
      <c r="J25" s="6">
        <v>1892</v>
      </c>
      <c r="L25" s="4">
        <f t="shared" si="4"/>
        <v>221</v>
      </c>
      <c r="M25">
        <v>2512</v>
      </c>
      <c r="N25">
        <v>2387.1999999999998</v>
      </c>
    </row>
    <row r="26" spans="1:14" x14ac:dyDescent="0.3">
      <c r="A26" s="4">
        <f t="shared" si="2"/>
        <v>231</v>
      </c>
      <c r="B26" s="4" t="e">
        <f>#REF!</f>
        <v>#REF!</v>
      </c>
      <c r="C26" s="4" t="e">
        <f t="shared" si="1"/>
        <v>#REF!</v>
      </c>
      <c r="D26" s="5" t="e">
        <f t="shared" si="0"/>
        <v>#REF!</v>
      </c>
      <c r="G26" s="4">
        <f t="shared" si="3"/>
        <v>231</v>
      </c>
      <c r="H26" s="4">
        <v>1682</v>
      </c>
      <c r="I26" s="4">
        <v>231</v>
      </c>
      <c r="J26" s="6">
        <v>1998</v>
      </c>
      <c r="L26" s="4">
        <f t="shared" si="4"/>
        <v>231</v>
      </c>
      <c r="M26">
        <v>2512</v>
      </c>
      <c r="N26">
        <v>2512</v>
      </c>
    </row>
    <row r="27" spans="1:14" x14ac:dyDescent="0.3">
      <c r="A27" s="4">
        <f t="shared" si="2"/>
        <v>241</v>
      </c>
      <c r="B27" s="4" t="e">
        <f>#REF!</f>
        <v>#REF!</v>
      </c>
      <c r="C27" s="4" t="e">
        <f t="shared" si="1"/>
        <v>#REF!</v>
      </c>
      <c r="D27" s="5" t="e">
        <f t="shared" si="0"/>
        <v>#REF!</v>
      </c>
      <c r="G27" s="4">
        <f t="shared" si="3"/>
        <v>241</v>
      </c>
      <c r="H27" s="4">
        <v>2102</v>
      </c>
      <c r="I27" s="4">
        <v>241</v>
      </c>
      <c r="J27" s="6">
        <v>2106</v>
      </c>
    </row>
    <row r="28" spans="1:14" x14ac:dyDescent="0.3">
      <c r="A28" s="4">
        <f t="shared" si="2"/>
        <v>251</v>
      </c>
      <c r="B28" s="4" t="e">
        <f>#REF!</f>
        <v>#REF!</v>
      </c>
      <c r="C28" s="4" t="e">
        <f t="shared" si="1"/>
        <v>#REF!</v>
      </c>
      <c r="D28" s="5" t="e">
        <f t="shared" si="0"/>
        <v>#REF!</v>
      </c>
      <c r="G28" s="4">
        <f t="shared" si="3"/>
        <v>251</v>
      </c>
      <c r="H28" s="4">
        <v>2102</v>
      </c>
      <c r="I28" s="4">
        <v>251</v>
      </c>
      <c r="J28" s="6">
        <v>2216</v>
      </c>
    </row>
    <row r="29" spans="1:14" x14ac:dyDescent="0.3">
      <c r="A29" s="4">
        <f t="shared" si="2"/>
        <v>261</v>
      </c>
      <c r="B29" s="4" t="e">
        <f>#REF!</f>
        <v>#REF!</v>
      </c>
      <c r="C29" s="4" t="e">
        <f t="shared" si="1"/>
        <v>#REF!</v>
      </c>
      <c r="D29" s="5" t="e">
        <f t="shared" si="0"/>
        <v>#REF!</v>
      </c>
      <c r="G29" s="4">
        <f t="shared" si="3"/>
        <v>261</v>
      </c>
      <c r="H29" s="4">
        <v>2102</v>
      </c>
      <c r="I29" s="4">
        <v>261</v>
      </c>
      <c r="J29" s="6">
        <v>2328</v>
      </c>
    </row>
    <row r="30" spans="1:14" x14ac:dyDescent="0.3">
      <c r="A30" s="4">
        <f t="shared" si="2"/>
        <v>271</v>
      </c>
      <c r="B30" s="4" t="e">
        <f>#REF!</f>
        <v>#REF!</v>
      </c>
      <c r="C30" s="4" t="e">
        <f t="shared" si="1"/>
        <v>#REF!</v>
      </c>
      <c r="D30" s="5" t="e">
        <f t="shared" si="0"/>
        <v>#REF!</v>
      </c>
      <c r="G30" s="4">
        <f t="shared" si="3"/>
        <v>271</v>
      </c>
      <c r="H30" s="4">
        <v>2482</v>
      </c>
      <c r="I30" s="4">
        <v>271</v>
      </c>
      <c r="J30" s="6">
        <v>2442</v>
      </c>
    </row>
    <row r="31" spans="1:14" x14ac:dyDescent="0.3">
      <c r="A31" s="4">
        <f t="shared" si="2"/>
        <v>281</v>
      </c>
      <c r="B31" s="4" t="e">
        <f>#REF!</f>
        <v>#REF!</v>
      </c>
      <c r="C31" s="4" t="e">
        <f t="shared" si="1"/>
        <v>#REF!</v>
      </c>
      <c r="D31" s="5" t="e">
        <f t="shared" si="0"/>
        <v>#REF!</v>
      </c>
      <c r="G31" s="4">
        <f t="shared" si="3"/>
        <v>281</v>
      </c>
      <c r="H31" s="4">
        <v>2482</v>
      </c>
      <c r="I31" s="4">
        <v>281</v>
      </c>
      <c r="J31" s="6">
        <v>2558</v>
      </c>
    </row>
    <row r="32" spans="1:14" x14ac:dyDescent="0.3">
      <c r="A32" s="4">
        <f t="shared" si="2"/>
        <v>291</v>
      </c>
      <c r="B32" s="4" t="e">
        <f>#REF!</f>
        <v>#REF!</v>
      </c>
      <c r="C32" s="4" t="e">
        <f t="shared" si="1"/>
        <v>#REF!</v>
      </c>
      <c r="D32" s="5" t="e">
        <f t="shared" si="0"/>
        <v>#REF!</v>
      </c>
      <c r="G32" s="4">
        <f t="shared" si="3"/>
        <v>291</v>
      </c>
      <c r="H32" s="4">
        <v>2482</v>
      </c>
      <c r="I32" s="4">
        <v>291</v>
      </c>
      <c r="J32" s="6">
        <v>2676</v>
      </c>
    </row>
  </sheetData>
  <phoneticPr fontId="1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6A678-0691-44D5-B1C5-CB8A9D37A438}">
  <sheetPr codeName="Sheet14"/>
  <dimension ref="A1:AP112"/>
  <sheetViews>
    <sheetView topLeftCell="G34" workbookViewId="0">
      <selection activeCell="P35" sqref="P35:P64"/>
    </sheetView>
  </sheetViews>
  <sheetFormatPr defaultRowHeight="14" x14ac:dyDescent="0.3"/>
  <cols>
    <col min="1" max="1" width="19.33203125" bestFit="1" customWidth="1"/>
    <col min="2" max="2" width="12.33203125" bestFit="1" customWidth="1"/>
    <col min="4" max="4" width="12.33203125" bestFit="1" customWidth="1"/>
    <col min="5" max="5" width="16.4140625" bestFit="1" customWidth="1"/>
    <col min="6" max="6" width="26" bestFit="1" customWidth="1"/>
    <col min="7" max="7" width="10.58203125" bestFit="1" customWidth="1"/>
    <col min="11" max="12" width="12.75" bestFit="1" customWidth="1"/>
    <col min="38" max="38" width="13.25" bestFit="1" customWidth="1"/>
    <col min="42" max="42" width="69.6640625" customWidth="1"/>
  </cols>
  <sheetData>
    <row r="1" spans="1:42" ht="16.5" x14ac:dyDescent="0.3">
      <c r="A1" s="1" t="s">
        <v>107</v>
      </c>
      <c r="B1" s="4">
        <v>20</v>
      </c>
      <c r="P1" s="28" t="s">
        <v>129</v>
      </c>
      <c r="T1" s="28" t="s">
        <v>131</v>
      </c>
      <c r="X1" s="28" t="s">
        <v>104</v>
      </c>
      <c r="AB1" s="4">
        <v>15</v>
      </c>
      <c r="AC1">
        <v>30</v>
      </c>
      <c r="AD1">
        <v>15</v>
      </c>
      <c r="AH1" s="1" t="s">
        <v>587</v>
      </c>
      <c r="AI1" s="1" t="s">
        <v>134</v>
      </c>
      <c r="AJ1" s="1" t="s">
        <v>588</v>
      </c>
      <c r="AK1" s="19" t="s">
        <v>881</v>
      </c>
      <c r="AL1" s="19" t="s">
        <v>882</v>
      </c>
      <c r="AM1" s="19" t="s">
        <v>883</v>
      </c>
      <c r="AN1" s="19" t="s">
        <v>884</v>
      </c>
      <c r="AO1" s="19" t="s">
        <v>885</v>
      </c>
    </row>
    <row r="2" spans="1:42" ht="16.5" x14ac:dyDescent="0.3">
      <c r="A2" s="1" t="s">
        <v>106</v>
      </c>
      <c r="B2" s="4">
        <v>22</v>
      </c>
      <c r="P2" s="1" t="s">
        <v>127</v>
      </c>
      <c r="Q2" s="1" t="s">
        <v>128</v>
      </c>
      <c r="R2" s="1" t="s">
        <v>134</v>
      </c>
      <c r="T2" s="1" t="s">
        <v>110</v>
      </c>
      <c r="U2" s="1" t="s">
        <v>111</v>
      </c>
      <c r="X2" s="1" t="s">
        <v>105</v>
      </c>
      <c r="Y2" s="1" t="s">
        <v>104</v>
      </c>
      <c r="Z2" s="1" t="s">
        <v>109</v>
      </c>
      <c r="AB2" s="1" t="s">
        <v>108</v>
      </c>
      <c r="AC2" s="1" t="s">
        <v>108</v>
      </c>
      <c r="AG2" s="28" t="s">
        <v>132</v>
      </c>
      <c r="AH2">
        <f>SUM(Q3:Q6)</f>
        <v>4000</v>
      </c>
      <c r="AI2" s="71">
        <f>AH2/SUM($AH$2:$AH$4)</f>
        <v>0.83682008368200833</v>
      </c>
      <c r="AJ2">
        <f>1/AI2</f>
        <v>1.1950000000000001</v>
      </c>
      <c r="AO2" s="75">
        <v>0.83850000000000002</v>
      </c>
    </row>
    <row r="3" spans="1:42" ht="56" x14ac:dyDescent="0.3">
      <c r="A3" s="1" t="s">
        <v>112</v>
      </c>
      <c r="B3" s="4">
        <v>5</v>
      </c>
      <c r="P3" s="30" t="s">
        <v>113</v>
      </c>
      <c r="Q3" s="30">
        <v>1000</v>
      </c>
      <c r="R3" s="32">
        <f t="shared" ref="R3:R16" si="0">Q3/SUM($Q$3:$Q$16)</f>
        <v>0.20920502092050208</v>
      </c>
      <c r="T3" s="4">
        <v>1</v>
      </c>
      <c r="U3" s="4">
        <v>1</v>
      </c>
      <c r="X3" s="4">
        <v>1</v>
      </c>
      <c r="Y3" s="4">
        <v>10</v>
      </c>
      <c r="Z3" s="4">
        <f>SUM($Y$3:Y3)</f>
        <v>10</v>
      </c>
      <c r="AB3" s="4"/>
      <c r="AC3" s="4"/>
      <c r="AG3" s="28" t="s">
        <v>117</v>
      </c>
      <c r="AH3">
        <v>300</v>
      </c>
      <c r="AI3" s="71">
        <f t="shared" ref="AI3" si="1">AH3/SUM($AH$2:$AH$4)</f>
        <v>6.2761506276150625E-2</v>
      </c>
      <c r="AJ3">
        <f>1/AI3</f>
        <v>15.933333333333334</v>
      </c>
      <c r="AK3">
        <v>3</v>
      </c>
      <c r="AL3">
        <v>10</v>
      </c>
      <c r="AM3">
        <v>20</v>
      </c>
      <c r="AN3">
        <v>30</v>
      </c>
      <c r="AO3" s="75">
        <v>6.8599999999999994E-2</v>
      </c>
      <c r="AP3" s="76" t="s">
        <v>886</v>
      </c>
    </row>
    <row r="4" spans="1:42" ht="56" x14ac:dyDescent="0.3">
      <c r="P4" s="30" t="s">
        <v>114</v>
      </c>
      <c r="Q4" s="30">
        <v>1000</v>
      </c>
      <c r="R4" s="32">
        <f t="shared" si="0"/>
        <v>0.20920502092050208</v>
      </c>
      <c r="T4" s="4">
        <v>2</v>
      </c>
      <c r="U4" s="4">
        <f>U3*2</f>
        <v>2</v>
      </c>
      <c r="X4" s="4">
        <v>2</v>
      </c>
      <c r="Y4" s="4">
        <v>12</v>
      </c>
      <c r="Z4" s="4">
        <f>SUM($Y$3:Y4)</f>
        <v>22</v>
      </c>
      <c r="AB4" s="4">
        <v>15</v>
      </c>
      <c r="AC4" s="4">
        <v>30</v>
      </c>
      <c r="AD4">
        <v>30</v>
      </c>
      <c r="AG4" s="28" t="s">
        <v>133</v>
      </c>
      <c r="AH4">
        <f>SUM(Q9:Q16)</f>
        <v>480</v>
      </c>
      <c r="AI4" s="71">
        <f>AH4/SUM($AH$2:$AH$4)</f>
        <v>0.100418410041841</v>
      </c>
      <c r="AJ4">
        <f>1/AI4</f>
        <v>9.9583333333333339</v>
      </c>
      <c r="AK4">
        <v>1</v>
      </c>
      <c r="AL4">
        <v>6</v>
      </c>
      <c r="AM4">
        <v>8</v>
      </c>
      <c r="AN4">
        <v>18</v>
      </c>
      <c r="AO4" s="75">
        <v>0.11559999999999999</v>
      </c>
      <c r="AP4" s="76" t="s">
        <v>887</v>
      </c>
    </row>
    <row r="5" spans="1:42" x14ac:dyDescent="0.3">
      <c r="E5" s="28" t="s">
        <v>214</v>
      </c>
      <c r="P5" s="30" t="s">
        <v>115</v>
      </c>
      <c r="Q5" s="30">
        <v>1000</v>
      </c>
      <c r="R5" s="32">
        <f t="shared" si="0"/>
        <v>0.20920502092050208</v>
      </c>
      <c r="T5" s="4">
        <v>3</v>
      </c>
      <c r="U5" s="4">
        <f t="shared" ref="U5:U7" si="2">U4*2</f>
        <v>4</v>
      </c>
      <c r="X5" s="4">
        <v>3</v>
      </c>
      <c r="Y5" s="4">
        <v>15</v>
      </c>
      <c r="Z5" s="4">
        <f>SUM($Y$3:Y5)</f>
        <v>37</v>
      </c>
      <c r="AB5" s="4">
        <v>15</v>
      </c>
      <c r="AC5" s="4">
        <v>40</v>
      </c>
      <c r="AD5">
        <v>40</v>
      </c>
      <c r="AO5" s="28" t="s">
        <v>588</v>
      </c>
    </row>
    <row r="6" spans="1:42" ht="16.5" x14ac:dyDescent="0.3">
      <c r="A6" s="1" t="s">
        <v>100</v>
      </c>
      <c r="B6" s="1" t="s">
        <v>101</v>
      </c>
      <c r="C6" s="1" t="s">
        <v>102</v>
      </c>
      <c r="D6" s="1" t="s">
        <v>103</v>
      </c>
      <c r="E6" s="1" t="s">
        <v>99</v>
      </c>
      <c r="F6" s="1" t="s">
        <v>215</v>
      </c>
      <c r="G6" s="1" t="s">
        <v>130</v>
      </c>
      <c r="H6" s="1" t="s">
        <v>105</v>
      </c>
      <c r="I6" s="1" t="s">
        <v>132</v>
      </c>
      <c r="J6" s="1" t="s">
        <v>133</v>
      </c>
      <c r="K6" s="1" t="s">
        <v>117</v>
      </c>
      <c r="P6" s="30" t="s">
        <v>116</v>
      </c>
      <c r="Q6" s="30">
        <v>1000</v>
      </c>
      <c r="R6" s="32">
        <f t="shared" si="0"/>
        <v>0.20920502092050208</v>
      </c>
      <c r="T6" s="4">
        <v>4</v>
      </c>
      <c r="U6" s="4">
        <f t="shared" si="2"/>
        <v>8</v>
      </c>
      <c r="X6" s="4">
        <v>4</v>
      </c>
      <c r="Y6" s="4">
        <v>18</v>
      </c>
      <c r="Z6" s="4">
        <f>SUM($Y$3:Y6)</f>
        <v>55</v>
      </c>
      <c r="AB6" s="4">
        <v>15</v>
      </c>
      <c r="AC6" s="4">
        <v>50</v>
      </c>
      <c r="AD6">
        <v>50</v>
      </c>
      <c r="AN6" s="28" t="s">
        <v>117</v>
      </c>
      <c r="AO6">
        <f>1/AO3</f>
        <v>14.577259475218661</v>
      </c>
      <c r="AP6">
        <f>5*9/AO6</f>
        <v>3.0869999999999997</v>
      </c>
    </row>
    <row r="7" spans="1:42" x14ac:dyDescent="0.3">
      <c r="A7" s="4">
        <v>1</v>
      </c>
      <c r="B7" s="4">
        <f>E7*1.5</f>
        <v>15</v>
      </c>
      <c r="C7" s="4"/>
      <c r="D7" s="4">
        <f>SUM($B$7:C7)</f>
        <v>15</v>
      </c>
      <c r="E7" s="4">
        <v>10</v>
      </c>
      <c r="F7" s="4">
        <f>E7</f>
        <v>10</v>
      </c>
      <c r="G7" s="4">
        <v>1</v>
      </c>
      <c r="H7" s="4">
        <f>G7</f>
        <v>1</v>
      </c>
      <c r="I7" s="4">
        <f t="shared" ref="I7:I16" si="3">$G7*$B$3*P$19</f>
        <v>4.1841004184100417</v>
      </c>
      <c r="J7" s="4">
        <f t="shared" ref="J7:J16" si="4">$G7*$B$3*Q$19</f>
        <v>0.50209205020920511</v>
      </c>
      <c r="K7" s="4">
        <f t="shared" ref="K7:K16" si="5">$G7*$B$3*R$19</f>
        <v>0.31380753138075312</v>
      </c>
      <c r="P7" s="30" t="s">
        <v>117</v>
      </c>
      <c r="Q7" s="30">
        <v>300</v>
      </c>
      <c r="R7" s="32">
        <f t="shared" si="0"/>
        <v>6.2761506276150625E-2</v>
      </c>
      <c r="T7" s="4">
        <v>5</v>
      </c>
      <c r="U7" s="4">
        <f t="shared" si="2"/>
        <v>16</v>
      </c>
      <c r="X7" s="4">
        <v>5</v>
      </c>
      <c r="Y7" s="4">
        <v>22</v>
      </c>
      <c r="Z7" s="4">
        <f>SUM($Y$3:Y7)</f>
        <v>77</v>
      </c>
      <c r="AB7" s="4">
        <v>20</v>
      </c>
      <c r="AC7" s="4">
        <v>60</v>
      </c>
      <c r="AD7">
        <v>50</v>
      </c>
      <c r="AN7" s="28" t="s">
        <v>133</v>
      </c>
      <c r="AO7">
        <f>1/AO4</f>
        <v>8.6505190311418687</v>
      </c>
      <c r="AP7">
        <f>5*9/AO7</f>
        <v>5.202</v>
      </c>
    </row>
    <row r="8" spans="1:42" x14ac:dyDescent="0.3">
      <c r="A8" s="4">
        <v>2</v>
      </c>
      <c r="B8" s="4">
        <f>E8*1.5</f>
        <v>15</v>
      </c>
      <c r="C8" s="4">
        <v>5</v>
      </c>
      <c r="D8" s="4">
        <f>SUM($B$7:C8)</f>
        <v>35</v>
      </c>
      <c r="E8" s="4">
        <v>10</v>
      </c>
      <c r="F8" s="4">
        <f t="shared" ref="F8:F12" si="6">E8</f>
        <v>10</v>
      </c>
      <c r="G8" s="4">
        <f>INDEX($X:$X,MATCH($B$1+SUM($F$8:F8),$Z:$Z,1))</f>
        <v>2</v>
      </c>
      <c r="H8" s="4">
        <f>G8-G7</f>
        <v>1</v>
      </c>
      <c r="I8" s="4">
        <f t="shared" si="3"/>
        <v>8.3682008368200833</v>
      </c>
      <c r="J8" s="4">
        <f t="shared" si="4"/>
        <v>1.0041841004184102</v>
      </c>
      <c r="K8" s="4">
        <f t="shared" si="5"/>
        <v>0.62761506276150625</v>
      </c>
      <c r="P8" s="30" t="s">
        <v>118</v>
      </c>
      <c r="Q8" s="30">
        <v>0</v>
      </c>
      <c r="R8" s="32">
        <f t="shared" si="0"/>
        <v>0</v>
      </c>
      <c r="X8" s="4">
        <v>6</v>
      </c>
      <c r="Y8" s="4">
        <v>26</v>
      </c>
      <c r="Z8" s="4">
        <f>SUM($Y$3:Y8)</f>
        <v>103</v>
      </c>
      <c r="AB8" s="4">
        <v>20</v>
      </c>
      <c r="AC8" s="4">
        <v>70</v>
      </c>
      <c r="AD8">
        <v>60</v>
      </c>
    </row>
    <row r="9" spans="1:42" x14ac:dyDescent="0.3">
      <c r="A9" s="4">
        <v>3</v>
      </c>
      <c r="B9" s="4">
        <f t="shared" ref="B9:B16" si="7">E9*1.5</f>
        <v>22.5</v>
      </c>
      <c r="C9" s="4">
        <v>5</v>
      </c>
      <c r="D9" s="4">
        <f>SUM($B$7:C9)</f>
        <v>62.5</v>
      </c>
      <c r="E9" s="4">
        <v>15</v>
      </c>
      <c r="F9" s="4">
        <f t="shared" si="6"/>
        <v>15</v>
      </c>
      <c r="G9" s="4">
        <f>INDEX($X:$X,MATCH($B$1+SUM($F$8:F9),$Z:$Z,1))</f>
        <v>3</v>
      </c>
      <c r="H9" s="4">
        <f>G9-G8</f>
        <v>1</v>
      </c>
      <c r="I9" s="4">
        <f t="shared" si="3"/>
        <v>12.552301255230125</v>
      </c>
      <c r="J9" s="4">
        <f t="shared" si="4"/>
        <v>1.5062761506276152</v>
      </c>
      <c r="K9" s="4">
        <f t="shared" si="5"/>
        <v>0.94142259414225937</v>
      </c>
      <c r="P9" s="30" t="s">
        <v>119</v>
      </c>
      <c r="Q9" s="30">
        <v>60</v>
      </c>
      <c r="R9" s="32">
        <f t="shared" si="0"/>
        <v>1.2552301255230125E-2</v>
      </c>
      <c r="X9" s="4">
        <v>7</v>
      </c>
      <c r="Y9" s="4">
        <v>30</v>
      </c>
      <c r="Z9" s="4">
        <f>SUM($Y$3:Y9)</f>
        <v>133</v>
      </c>
      <c r="AB9" s="4">
        <v>20</v>
      </c>
      <c r="AC9" s="4">
        <v>70</v>
      </c>
      <c r="AD9">
        <v>60</v>
      </c>
    </row>
    <row r="10" spans="1:42" x14ac:dyDescent="0.3">
      <c r="A10" s="4">
        <v>4</v>
      </c>
      <c r="B10" s="4">
        <f t="shared" si="7"/>
        <v>22.5</v>
      </c>
      <c r="C10" s="4">
        <v>5</v>
      </c>
      <c r="D10" s="4">
        <f>SUM($B$7:C10)</f>
        <v>90</v>
      </c>
      <c r="E10" s="4">
        <v>15</v>
      </c>
      <c r="F10" s="4">
        <f t="shared" si="6"/>
        <v>15</v>
      </c>
      <c r="G10" s="4">
        <f>INDEX($X:$X,MATCH($B$1+SUM($F$8:F10),$Z:$Z,1))</f>
        <v>4</v>
      </c>
      <c r="H10" s="4">
        <f t="shared" ref="H10:H16" si="8">G10-G9</f>
        <v>1</v>
      </c>
      <c r="I10" s="4">
        <f t="shared" si="3"/>
        <v>16.736401673640167</v>
      </c>
      <c r="J10" s="4">
        <f t="shared" si="4"/>
        <v>2.0083682008368204</v>
      </c>
      <c r="K10" s="4">
        <f t="shared" si="5"/>
        <v>1.2552301255230125</v>
      </c>
      <c r="P10" s="30" t="s">
        <v>120</v>
      </c>
      <c r="Q10" s="30">
        <v>60</v>
      </c>
      <c r="R10" s="32">
        <f t="shared" si="0"/>
        <v>1.2552301255230125E-2</v>
      </c>
      <c r="X10" s="4">
        <v>8</v>
      </c>
      <c r="Y10" s="4">
        <v>34</v>
      </c>
      <c r="Z10" s="4">
        <f>SUM($Y$3:Y10)</f>
        <v>167</v>
      </c>
      <c r="AB10" s="4">
        <v>30</v>
      </c>
      <c r="AC10" s="4">
        <v>80</v>
      </c>
      <c r="AD10">
        <v>70</v>
      </c>
    </row>
    <row r="11" spans="1:42" x14ac:dyDescent="0.3">
      <c r="A11" s="8">
        <v>5</v>
      </c>
      <c r="B11" s="8">
        <f t="shared" si="7"/>
        <v>30</v>
      </c>
      <c r="C11" s="8">
        <v>5</v>
      </c>
      <c r="D11" s="8">
        <f>SUM($B$7:C11)</f>
        <v>125</v>
      </c>
      <c r="E11" s="8">
        <v>20</v>
      </c>
      <c r="F11" s="8">
        <f t="shared" si="6"/>
        <v>20</v>
      </c>
      <c r="G11" s="8">
        <f>INDEX($X:$X,MATCH($B$1+SUM($F$8:F11),$Z:$Z,1))</f>
        <v>5</v>
      </c>
      <c r="H11" s="8">
        <f t="shared" si="8"/>
        <v>1</v>
      </c>
      <c r="I11" s="8">
        <f t="shared" si="3"/>
        <v>20.920502092050206</v>
      </c>
      <c r="J11" s="8">
        <f t="shared" si="4"/>
        <v>2.5104602510460254</v>
      </c>
      <c r="K11" s="8">
        <f t="shared" si="5"/>
        <v>1.5690376569037656</v>
      </c>
      <c r="P11" s="30" t="s">
        <v>121</v>
      </c>
      <c r="Q11" s="30">
        <v>60</v>
      </c>
      <c r="R11" s="32">
        <f t="shared" si="0"/>
        <v>1.2552301255230125E-2</v>
      </c>
      <c r="X11" s="4">
        <v>9</v>
      </c>
      <c r="Y11" s="4">
        <v>38</v>
      </c>
      <c r="Z11" s="4">
        <f>SUM($Y$3:Y11)</f>
        <v>205</v>
      </c>
      <c r="AB11" s="4">
        <v>30</v>
      </c>
      <c r="AC11" s="4">
        <v>80</v>
      </c>
      <c r="AD11">
        <v>80</v>
      </c>
    </row>
    <row r="12" spans="1:42" x14ac:dyDescent="0.3">
      <c r="A12" s="4">
        <v>6</v>
      </c>
      <c r="B12" s="4">
        <f t="shared" si="7"/>
        <v>30</v>
      </c>
      <c r="C12" s="4">
        <v>5</v>
      </c>
      <c r="D12" s="4">
        <f>SUM($B$7:C12)</f>
        <v>160</v>
      </c>
      <c r="E12" s="4">
        <v>20</v>
      </c>
      <c r="F12" s="4">
        <f t="shared" si="6"/>
        <v>20</v>
      </c>
      <c r="G12" s="4">
        <f>INDEX($X:$X,MATCH($B$1+SUM($F$8:F12),$Z:$Z,1))</f>
        <v>5</v>
      </c>
      <c r="H12" s="4">
        <f t="shared" si="8"/>
        <v>0</v>
      </c>
      <c r="I12" s="4">
        <f t="shared" si="3"/>
        <v>20.920502092050206</v>
      </c>
      <c r="J12" s="4">
        <f t="shared" si="4"/>
        <v>2.5104602510460254</v>
      </c>
      <c r="K12" s="4">
        <f t="shared" si="5"/>
        <v>1.5690376569037656</v>
      </c>
      <c r="P12" s="30" t="s">
        <v>122</v>
      </c>
      <c r="Q12" s="30">
        <v>60</v>
      </c>
      <c r="R12" s="32">
        <f t="shared" si="0"/>
        <v>1.2552301255230125E-2</v>
      </c>
      <c r="X12" s="4">
        <v>10</v>
      </c>
      <c r="Y12" s="4">
        <v>42</v>
      </c>
      <c r="Z12" s="4">
        <f>SUM($Y$3:Y12)</f>
        <v>247</v>
      </c>
      <c r="AB12" s="4">
        <v>30</v>
      </c>
      <c r="AC12" s="4">
        <v>80</v>
      </c>
      <c r="AD12">
        <v>80</v>
      </c>
    </row>
    <row r="13" spans="1:42" x14ac:dyDescent="0.3">
      <c r="A13" s="4">
        <v>7</v>
      </c>
      <c r="B13" s="4">
        <f t="shared" si="7"/>
        <v>37.5</v>
      </c>
      <c r="C13" s="4">
        <v>5</v>
      </c>
      <c r="D13" s="4">
        <f>SUM($B$7:C13)</f>
        <v>202.5</v>
      </c>
      <c r="E13" s="4">
        <v>25</v>
      </c>
      <c r="F13" s="4">
        <v>20</v>
      </c>
      <c r="G13" s="4">
        <f>INDEX($X:$X,MATCH($B$1+SUM($F$8:F13),$Z:$Z,1))</f>
        <v>6</v>
      </c>
      <c r="H13" s="4">
        <f t="shared" si="8"/>
        <v>1</v>
      </c>
      <c r="I13" s="4">
        <f t="shared" si="3"/>
        <v>25.10460251046025</v>
      </c>
      <c r="J13" s="4">
        <f t="shared" si="4"/>
        <v>3.0125523012552304</v>
      </c>
      <c r="K13" s="4">
        <f t="shared" si="5"/>
        <v>1.8828451882845187</v>
      </c>
      <c r="P13" s="30" t="s">
        <v>123</v>
      </c>
      <c r="Q13" s="30">
        <v>60</v>
      </c>
      <c r="R13" s="32">
        <f t="shared" si="0"/>
        <v>1.2552301255230125E-2</v>
      </c>
      <c r="X13" s="4">
        <v>11</v>
      </c>
      <c r="Y13" s="4">
        <v>46</v>
      </c>
      <c r="Z13" s="4">
        <f>SUM($Y$3:Y13)</f>
        <v>293</v>
      </c>
    </row>
    <row r="14" spans="1:42" x14ac:dyDescent="0.3">
      <c r="A14" s="4">
        <v>8</v>
      </c>
      <c r="B14" s="4">
        <f t="shared" si="7"/>
        <v>37.5</v>
      </c>
      <c r="C14" s="4">
        <v>5</v>
      </c>
      <c r="D14" s="4">
        <f>SUM($B$7:C14)</f>
        <v>245</v>
      </c>
      <c r="E14" s="4">
        <v>25</v>
      </c>
      <c r="F14" s="4">
        <v>20</v>
      </c>
      <c r="G14" s="4">
        <f>INDEX($X:$X,MATCH($B$1+SUM($F$8:F14),$Z:$Z,1))</f>
        <v>7</v>
      </c>
      <c r="H14" s="4">
        <f t="shared" si="8"/>
        <v>1</v>
      </c>
      <c r="I14" s="4">
        <f t="shared" si="3"/>
        <v>29.288702928870293</v>
      </c>
      <c r="J14" s="4">
        <f t="shared" si="4"/>
        <v>3.5146443514644354</v>
      </c>
      <c r="K14" s="4">
        <f t="shared" si="5"/>
        <v>2.1966527196652716</v>
      </c>
      <c r="P14" s="30" t="s">
        <v>124</v>
      </c>
      <c r="Q14" s="30">
        <v>60</v>
      </c>
      <c r="R14" s="32">
        <f t="shared" si="0"/>
        <v>1.2552301255230125E-2</v>
      </c>
      <c r="X14" s="4">
        <v>12</v>
      </c>
      <c r="Y14" s="4">
        <v>50</v>
      </c>
      <c r="Z14" s="4">
        <f>SUM($Y$3:Y14)</f>
        <v>343</v>
      </c>
    </row>
    <row r="15" spans="1:42" x14ac:dyDescent="0.3">
      <c r="A15" s="4">
        <v>9</v>
      </c>
      <c r="B15" s="4">
        <f t="shared" si="7"/>
        <v>45</v>
      </c>
      <c r="C15" s="4">
        <v>5</v>
      </c>
      <c r="D15" s="4">
        <f>SUM($B$7:C15)</f>
        <v>295</v>
      </c>
      <c r="E15" s="4">
        <v>30</v>
      </c>
      <c r="F15" s="4">
        <v>20</v>
      </c>
      <c r="G15" s="4">
        <f>INDEX($X:$X,MATCH($B$1+SUM($F$8:F15),$Z:$Z,1))</f>
        <v>7</v>
      </c>
      <c r="H15" s="4">
        <f t="shared" si="8"/>
        <v>0</v>
      </c>
      <c r="I15" s="4">
        <f t="shared" si="3"/>
        <v>29.288702928870293</v>
      </c>
      <c r="J15" s="4">
        <f t="shared" si="4"/>
        <v>3.5146443514644354</v>
      </c>
      <c r="K15" s="4">
        <f t="shared" si="5"/>
        <v>2.1966527196652716</v>
      </c>
      <c r="P15" s="30" t="s">
        <v>125</v>
      </c>
      <c r="Q15" s="30">
        <v>60</v>
      </c>
      <c r="R15" s="32">
        <f t="shared" si="0"/>
        <v>1.2552301255230125E-2</v>
      </c>
      <c r="X15" s="4">
        <v>13</v>
      </c>
      <c r="Y15" s="4">
        <v>54</v>
      </c>
      <c r="Z15" s="4">
        <f>SUM($Y$3:Y15)</f>
        <v>397</v>
      </c>
    </row>
    <row r="16" spans="1:42" x14ac:dyDescent="0.3">
      <c r="A16" s="4">
        <v>10</v>
      </c>
      <c r="B16" s="4">
        <f t="shared" si="7"/>
        <v>45</v>
      </c>
      <c r="C16" s="4">
        <v>5</v>
      </c>
      <c r="D16" s="4">
        <f>SUM($B$7:C16)</f>
        <v>345</v>
      </c>
      <c r="E16" s="4">
        <v>30</v>
      </c>
      <c r="F16" s="4">
        <v>20</v>
      </c>
      <c r="G16" s="4">
        <f>INDEX($X:$X,MATCH($B$1+SUM($F$8:F16),$Z:$Z,1))</f>
        <v>8</v>
      </c>
      <c r="H16" s="4">
        <f t="shared" si="8"/>
        <v>1</v>
      </c>
      <c r="I16" s="4">
        <f t="shared" si="3"/>
        <v>33.472803347280333</v>
      </c>
      <c r="J16" s="4">
        <f t="shared" si="4"/>
        <v>4.0167364016736409</v>
      </c>
      <c r="K16" s="4">
        <f t="shared" si="5"/>
        <v>2.510460251046025</v>
      </c>
      <c r="P16" s="30" t="s">
        <v>126</v>
      </c>
      <c r="Q16" s="30">
        <v>60</v>
      </c>
      <c r="R16" s="32">
        <f t="shared" si="0"/>
        <v>1.2552301255230125E-2</v>
      </c>
      <c r="X16" s="4">
        <v>14</v>
      </c>
      <c r="Y16" s="4">
        <v>58</v>
      </c>
      <c r="Z16" s="4">
        <f>SUM($Y$3:Y16)</f>
        <v>455</v>
      </c>
    </row>
    <row r="17" spans="1:26" x14ac:dyDescent="0.3">
      <c r="D17" s="29"/>
      <c r="F17" t="str">
        <f>_xlfn.TEXTJOIN(",",TRUE,F7:F16)</f>
        <v>10,10,15,15,20,20,20,20,20,20</v>
      </c>
      <c r="I17" s="29">
        <f>I16/U7</f>
        <v>2.0920502092050208</v>
      </c>
      <c r="X17" s="4">
        <v>15</v>
      </c>
      <c r="Y17" s="4">
        <v>62</v>
      </c>
      <c r="Z17" s="4">
        <f>SUM($Y$3:Y17)</f>
        <v>517</v>
      </c>
    </row>
    <row r="18" spans="1:26" ht="16.5" x14ac:dyDescent="0.3">
      <c r="P18" s="1" t="s">
        <v>132</v>
      </c>
      <c r="Q18" s="1" t="s">
        <v>133</v>
      </c>
      <c r="R18" s="1" t="s">
        <v>117</v>
      </c>
      <c r="X18" s="4">
        <v>16</v>
      </c>
      <c r="Y18" s="4">
        <v>66</v>
      </c>
      <c r="Z18" s="4">
        <f>SUM($Y$3:Y18)</f>
        <v>583</v>
      </c>
    </row>
    <row r="19" spans="1:26" x14ac:dyDescent="0.3">
      <c r="P19" s="31">
        <f>SUM(R3:R6)</f>
        <v>0.83682008368200833</v>
      </c>
      <c r="Q19" s="31">
        <f>SUM(R9:R16)</f>
        <v>0.10041841004184102</v>
      </c>
      <c r="R19" s="31">
        <f>R7</f>
        <v>6.2761506276150625E-2</v>
      </c>
      <c r="X19" s="4">
        <v>17</v>
      </c>
      <c r="Y19" s="4">
        <v>70</v>
      </c>
      <c r="Z19" s="4">
        <f>SUM($Y$3:Y19)</f>
        <v>653</v>
      </c>
    </row>
    <row r="20" spans="1:26" x14ac:dyDescent="0.3">
      <c r="X20" s="4">
        <v>18</v>
      </c>
      <c r="Y20" s="4">
        <v>74</v>
      </c>
      <c r="Z20" s="4">
        <f>SUM($Y$3:Y20)</f>
        <v>727</v>
      </c>
    </row>
    <row r="21" spans="1:26" ht="16.5" x14ac:dyDescent="0.3">
      <c r="A21" s="1" t="s">
        <v>100</v>
      </c>
      <c r="B21" s="1" t="s">
        <v>132</v>
      </c>
      <c r="C21" s="1" t="s">
        <v>133</v>
      </c>
      <c r="D21" s="1" t="s">
        <v>117</v>
      </c>
      <c r="E21" s="12" t="s">
        <v>146</v>
      </c>
      <c r="X21" s="4">
        <v>19</v>
      </c>
      <c r="Y21" s="4">
        <v>78</v>
      </c>
      <c r="Z21" s="4">
        <f>SUM($Y$3:Y21)</f>
        <v>805</v>
      </c>
    </row>
    <row r="22" spans="1:26" x14ac:dyDescent="0.3">
      <c r="A22" s="4">
        <v>1</v>
      </c>
      <c r="B22" s="4">
        <f>I7</f>
        <v>4.1841004184100417</v>
      </c>
      <c r="C22" s="4">
        <f t="shared" ref="C22:D22" si="9">J7</f>
        <v>0.50209205020920511</v>
      </c>
      <c r="D22" s="4">
        <f t="shared" si="9"/>
        <v>0.31380753138075312</v>
      </c>
      <c r="E22" s="4">
        <f>D22+6</f>
        <v>6.3138075313807533</v>
      </c>
      <c r="X22" s="4">
        <v>20</v>
      </c>
      <c r="Y22" s="4">
        <v>82</v>
      </c>
      <c r="Z22" s="4">
        <f>SUM($Y$3:Y22)</f>
        <v>887</v>
      </c>
    </row>
    <row r="23" spans="1:26" x14ac:dyDescent="0.3">
      <c r="A23" s="4">
        <v>2</v>
      </c>
      <c r="B23" s="4">
        <f t="shared" ref="B23:B31" si="10">I8</f>
        <v>8.3682008368200833</v>
      </c>
      <c r="C23" s="4">
        <f t="shared" ref="C23:C31" si="11">J8</f>
        <v>1.0041841004184102</v>
      </c>
      <c r="D23" s="4">
        <f t="shared" ref="D23:D31" si="12">K8</f>
        <v>0.62761506276150625</v>
      </c>
      <c r="E23" s="4">
        <f t="shared" ref="E23:E31" si="13">D23+6</f>
        <v>6.6276150627615067</v>
      </c>
      <c r="X23" s="4">
        <v>21</v>
      </c>
      <c r="Y23" s="4">
        <v>86</v>
      </c>
      <c r="Z23" s="4">
        <f>SUM($Y$3:Y23)</f>
        <v>973</v>
      </c>
    </row>
    <row r="24" spans="1:26" x14ac:dyDescent="0.3">
      <c r="A24" s="4">
        <v>3</v>
      </c>
      <c r="B24" s="4">
        <f t="shared" si="10"/>
        <v>12.552301255230125</v>
      </c>
      <c r="C24" s="4">
        <f t="shared" si="11"/>
        <v>1.5062761506276152</v>
      </c>
      <c r="D24" s="4">
        <f t="shared" si="12"/>
        <v>0.94142259414225937</v>
      </c>
      <c r="E24" s="4">
        <f t="shared" si="13"/>
        <v>6.9414225941422592</v>
      </c>
      <c r="X24" s="4">
        <v>22</v>
      </c>
      <c r="Y24" s="4">
        <v>90</v>
      </c>
      <c r="Z24" s="4">
        <f>SUM($Y$3:Y24)</f>
        <v>1063</v>
      </c>
    </row>
    <row r="25" spans="1:26" x14ac:dyDescent="0.3">
      <c r="A25" s="4">
        <v>4</v>
      </c>
      <c r="B25" s="4">
        <f t="shared" si="10"/>
        <v>16.736401673640167</v>
      </c>
      <c r="C25" s="4">
        <f t="shared" si="11"/>
        <v>2.0083682008368204</v>
      </c>
      <c r="D25" s="4">
        <f t="shared" si="12"/>
        <v>1.2552301255230125</v>
      </c>
      <c r="E25" s="4">
        <f t="shared" si="13"/>
        <v>7.2552301255230125</v>
      </c>
      <c r="X25" s="4">
        <v>23</v>
      </c>
      <c r="Y25" s="4">
        <v>94</v>
      </c>
      <c r="Z25" s="4">
        <f>SUM($Y$3:Y25)</f>
        <v>1157</v>
      </c>
    </row>
    <row r="26" spans="1:26" x14ac:dyDescent="0.3">
      <c r="A26" s="4">
        <v>5</v>
      </c>
      <c r="B26" s="4">
        <f t="shared" si="10"/>
        <v>20.920502092050206</v>
      </c>
      <c r="C26" s="4">
        <f t="shared" si="11"/>
        <v>2.5104602510460254</v>
      </c>
      <c r="D26" s="4">
        <f t="shared" si="12"/>
        <v>1.5690376569037656</v>
      </c>
      <c r="E26" s="4">
        <f t="shared" si="13"/>
        <v>7.5690376569037658</v>
      </c>
      <c r="X26" s="4">
        <v>24</v>
      </c>
      <c r="Y26" s="4">
        <v>98</v>
      </c>
      <c r="Z26" s="4">
        <f>SUM($Y$3:Y26)</f>
        <v>1255</v>
      </c>
    </row>
    <row r="27" spans="1:26" x14ac:dyDescent="0.3">
      <c r="A27" s="4">
        <v>6</v>
      </c>
      <c r="B27" s="4">
        <f t="shared" si="10"/>
        <v>20.920502092050206</v>
      </c>
      <c r="C27" s="4">
        <f t="shared" si="11"/>
        <v>2.5104602510460254</v>
      </c>
      <c r="D27" s="4">
        <f t="shared" si="12"/>
        <v>1.5690376569037656</v>
      </c>
      <c r="E27" s="4">
        <f t="shared" si="13"/>
        <v>7.5690376569037658</v>
      </c>
      <c r="K27" s="28"/>
      <c r="X27" s="4">
        <v>25</v>
      </c>
      <c r="Y27" s="4">
        <v>102</v>
      </c>
      <c r="Z27" s="4">
        <f>SUM($Y$3:Y27)</f>
        <v>1357</v>
      </c>
    </row>
    <row r="28" spans="1:26" x14ac:dyDescent="0.3">
      <c r="A28" s="4">
        <v>7</v>
      </c>
      <c r="B28" s="4">
        <f t="shared" si="10"/>
        <v>25.10460251046025</v>
      </c>
      <c r="C28" s="4">
        <f t="shared" si="11"/>
        <v>3.0125523012552304</v>
      </c>
      <c r="D28" s="4">
        <f t="shared" si="12"/>
        <v>1.8828451882845187</v>
      </c>
      <c r="E28" s="4">
        <f t="shared" si="13"/>
        <v>7.8828451882845183</v>
      </c>
      <c r="K28" s="28"/>
      <c r="X28" s="4">
        <v>26</v>
      </c>
      <c r="Y28" s="4">
        <v>106</v>
      </c>
      <c r="Z28" s="4">
        <f>SUM($Y$3:Y28)</f>
        <v>1463</v>
      </c>
    </row>
    <row r="29" spans="1:26" x14ac:dyDescent="0.3">
      <c r="A29" s="4">
        <v>8</v>
      </c>
      <c r="B29" s="4">
        <f t="shared" si="10"/>
        <v>29.288702928870293</v>
      </c>
      <c r="C29" s="4">
        <f t="shared" si="11"/>
        <v>3.5146443514644354</v>
      </c>
      <c r="D29" s="4">
        <f t="shared" si="12"/>
        <v>2.1966527196652716</v>
      </c>
      <c r="E29" s="4">
        <f t="shared" si="13"/>
        <v>8.1966527196652716</v>
      </c>
      <c r="X29" s="4">
        <v>27</v>
      </c>
      <c r="Y29" s="4">
        <v>110</v>
      </c>
      <c r="Z29" s="4">
        <f>SUM($Y$3:Y29)</f>
        <v>1573</v>
      </c>
    </row>
    <row r="30" spans="1:26" x14ac:dyDescent="0.3">
      <c r="A30" s="4">
        <v>9</v>
      </c>
      <c r="B30" s="4">
        <f t="shared" si="10"/>
        <v>29.288702928870293</v>
      </c>
      <c r="C30" s="4">
        <f t="shared" si="11"/>
        <v>3.5146443514644354</v>
      </c>
      <c r="D30" s="4">
        <f t="shared" si="12"/>
        <v>2.1966527196652716</v>
      </c>
      <c r="E30" s="4">
        <f t="shared" si="13"/>
        <v>8.1966527196652716</v>
      </c>
      <c r="X30" s="4">
        <v>28</v>
      </c>
      <c r="Y30" s="4">
        <v>114</v>
      </c>
      <c r="Z30" s="4">
        <f>SUM($Y$3:Y30)</f>
        <v>1687</v>
      </c>
    </row>
    <row r="31" spans="1:26" x14ac:dyDescent="0.3">
      <c r="A31" s="4">
        <v>10</v>
      </c>
      <c r="B31" s="4">
        <f t="shared" si="10"/>
        <v>33.472803347280333</v>
      </c>
      <c r="C31" s="4">
        <f t="shared" si="11"/>
        <v>4.0167364016736409</v>
      </c>
      <c r="D31" s="4">
        <f t="shared" si="12"/>
        <v>2.510460251046025</v>
      </c>
      <c r="E31" s="4">
        <f t="shared" si="13"/>
        <v>8.510460251046025</v>
      </c>
      <c r="X31" s="4">
        <v>29</v>
      </c>
      <c r="Y31" s="4">
        <v>118</v>
      </c>
      <c r="Z31" s="4">
        <f>SUM($Y$3:Y31)</f>
        <v>1805</v>
      </c>
    </row>
    <row r="32" spans="1:26" x14ac:dyDescent="0.3">
      <c r="J32" s="28"/>
      <c r="X32" s="4">
        <v>30</v>
      </c>
      <c r="Y32" s="4">
        <v>122</v>
      </c>
      <c r="Z32" s="4">
        <f>SUM($Y$3:Y32)</f>
        <v>1927</v>
      </c>
    </row>
    <row r="33" spans="1:26" x14ac:dyDescent="0.3">
      <c r="E33" s="28" t="s">
        <v>200</v>
      </c>
      <c r="G33">
        <v>1</v>
      </c>
      <c r="H33">
        <v>1</v>
      </c>
      <c r="I33">
        <v>49</v>
      </c>
      <c r="J33">
        <v>49</v>
      </c>
      <c r="L33" s="28" t="s">
        <v>213</v>
      </c>
      <c r="M33" s="28" t="s">
        <v>208</v>
      </c>
      <c r="X33" s="4">
        <v>31</v>
      </c>
      <c r="Y33" s="4">
        <v>126</v>
      </c>
      <c r="Z33" s="4">
        <f>SUM($Y$3:Y33)</f>
        <v>2053</v>
      </c>
    </row>
    <row r="34" spans="1:26" ht="17" thickBot="1" x14ac:dyDescent="0.35">
      <c r="A34" s="26" t="s">
        <v>4</v>
      </c>
      <c r="B34" s="26" t="s">
        <v>100</v>
      </c>
      <c r="C34" s="26" t="s">
        <v>97</v>
      </c>
      <c r="D34" s="12" t="s">
        <v>205</v>
      </c>
      <c r="E34" s="12" t="s">
        <v>204</v>
      </c>
      <c r="F34" s="12" t="s">
        <v>199</v>
      </c>
      <c r="G34" s="12" t="s">
        <v>205</v>
      </c>
      <c r="H34" s="12" t="s">
        <v>204</v>
      </c>
      <c r="I34" s="12" t="s">
        <v>205</v>
      </c>
      <c r="J34" s="12" t="s">
        <v>204</v>
      </c>
      <c r="K34" s="12" t="s">
        <v>210</v>
      </c>
      <c r="L34" s="12" t="s">
        <v>209</v>
      </c>
      <c r="M34" s="12" t="s">
        <v>207</v>
      </c>
      <c r="N34" s="12" t="s">
        <v>211</v>
      </c>
      <c r="O34" s="12" t="s">
        <v>206</v>
      </c>
      <c r="P34" s="12" t="s">
        <v>212</v>
      </c>
      <c r="X34" s="4">
        <v>32</v>
      </c>
      <c r="Y34" s="4">
        <v>130</v>
      </c>
      <c r="Z34" s="4">
        <f>SUM($Y$3:Y34)</f>
        <v>2183</v>
      </c>
    </row>
    <row r="35" spans="1:26" x14ac:dyDescent="0.3">
      <c r="A35" s="34">
        <v>1</v>
      </c>
      <c r="B35" s="34">
        <f>ROUNDUP(A35/3,0)</f>
        <v>1</v>
      </c>
      <c r="C35" s="34">
        <v>8</v>
      </c>
      <c r="D35" s="34">
        <f>INDEX(每波1!$P$16:$P$25,MATCH(节奏!B35,每波1!$A$16:$A$25,0))</f>
        <v>66.397459081507066</v>
      </c>
      <c r="E35" s="34">
        <f>INDEX(每波1!$Q$16:$Q$25,MATCH(节奏!B35,每波1!$A$16:$A$25,0))</f>
        <v>0</v>
      </c>
      <c r="F35" s="34" t="e">
        <f>SUMIFS(#REF!,#REF!,"&lt;="&amp;A35)+SUMIFS(#REF!,#REF!,"&lt;="&amp;A35)</f>
        <v>#REF!</v>
      </c>
      <c r="G35" s="34" t="e">
        <f>(1+G$33/14/2*F35)*D35*0.5</f>
        <v>#REF!</v>
      </c>
      <c r="H35" s="34" t="e">
        <f>(1+H$33/14/2*F35)*E35*0.5</f>
        <v>#REF!</v>
      </c>
      <c r="I35" s="34" t="e">
        <f>(1+I$33/14/2*F35)*D35*0.5</f>
        <v>#REF!</v>
      </c>
      <c r="J35" s="34" t="e">
        <f>(1+J$33/14/2*F35)*E35*0.5</f>
        <v>#REF!</v>
      </c>
      <c r="K35" s="34" t="e">
        <f>H35+G35</f>
        <v>#REF!</v>
      </c>
      <c r="L35" s="34" t="e">
        <f>J35+I35</f>
        <v>#REF!</v>
      </c>
      <c r="M35" s="34">
        <v>20</v>
      </c>
      <c r="N35" s="34" t="e">
        <f>K35*$M35/C35</f>
        <v>#REF!</v>
      </c>
      <c r="O35" s="34" t="e">
        <f>L35*$M35/C35</f>
        <v>#REF!</v>
      </c>
      <c r="P35">
        <v>30</v>
      </c>
      <c r="R35">
        <v>30</v>
      </c>
      <c r="X35" s="4">
        <v>33</v>
      </c>
      <c r="Y35" s="4">
        <v>134</v>
      </c>
      <c r="Z35" s="4">
        <f>SUM($Y$3:Y35)</f>
        <v>2317</v>
      </c>
    </row>
    <row r="36" spans="1:26" x14ac:dyDescent="0.3">
      <c r="A36" s="33">
        <v>2</v>
      </c>
      <c r="B36" s="33">
        <f t="shared" ref="B36:B49" si="14">ROUNDUP(A36/3,0)</f>
        <v>1</v>
      </c>
      <c r="C36" s="33">
        <v>8</v>
      </c>
      <c r="D36" s="33">
        <f>INDEX(每波1!$P$16:$P$25,MATCH(节奏!B36,每波1!$A$16:$A$25,0))</f>
        <v>66.397459081507066</v>
      </c>
      <c r="E36" s="33">
        <f>INDEX(每波1!$Q$16:$Q$25,MATCH(节奏!B36,每波1!$A$16:$A$25,0))</f>
        <v>0</v>
      </c>
      <c r="F36" s="33" t="e">
        <f>SUMIFS(#REF!,#REF!,"&lt;="&amp;A36)+SUMIFS(#REF!,#REF!,"&lt;="&amp;A36)</f>
        <v>#REF!</v>
      </c>
      <c r="G36" s="33" t="e">
        <f t="shared" ref="G36:G64" si="15">(1+G$33/14/2*F36)*D36*0.5</f>
        <v>#REF!</v>
      </c>
      <c r="H36" s="33" t="e">
        <f t="shared" ref="H36:H64" si="16">(1+H$33/14/2*F36)*E36*0.5</f>
        <v>#REF!</v>
      </c>
      <c r="I36" s="33" t="e">
        <f t="shared" ref="I36:I64" si="17">(1+I$33/14/2*F36)*D36*0.5</f>
        <v>#REF!</v>
      </c>
      <c r="J36" s="33" t="e">
        <f t="shared" ref="J36:J64" si="18">(1+J$33/14/2*F36)*E36*0.5</f>
        <v>#REF!</v>
      </c>
      <c r="K36" s="33" t="e">
        <f t="shared" ref="K36:K64" si="19">H36+G36</f>
        <v>#REF!</v>
      </c>
      <c r="L36" s="33" t="e">
        <f t="shared" ref="L36:L64" si="20">J36+I36</f>
        <v>#REF!</v>
      </c>
      <c r="M36" s="33">
        <v>20</v>
      </c>
      <c r="N36" s="33" t="e">
        <f>K36*$M36/C36</f>
        <v>#REF!</v>
      </c>
      <c r="O36" s="33" t="e">
        <f t="shared" ref="O36:O64" si="21">L36*$M36/C36</f>
        <v>#REF!</v>
      </c>
      <c r="P36">
        <v>30</v>
      </c>
      <c r="Q36">
        <f>P36-P35</f>
        <v>0</v>
      </c>
      <c r="R36">
        <v>40</v>
      </c>
      <c r="X36" s="4">
        <v>34</v>
      </c>
      <c r="Y36" s="4">
        <v>138</v>
      </c>
      <c r="Z36" s="4">
        <f>SUM($Y$3:Y36)</f>
        <v>2455</v>
      </c>
    </row>
    <row r="37" spans="1:26" ht="14.5" thickBot="1" x14ac:dyDescent="0.35">
      <c r="A37" s="35">
        <v>3</v>
      </c>
      <c r="B37" s="35">
        <f t="shared" si="14"/>
        <v>1</v>
      </c>
      <c r="C37" s="35">
        <v>8</v>
      </c>
      <c r="D37" s="35">
        <f>INDEX(每波1!$P$16:$P$25,MATCH(节奏!B37,每波1!$A$16:$A$25,0))</f>
        <v>66.397459081507066</v>
      </c>
      <c r="E37" s="35">
        <f>INDEX(每波1!$Q$16:$Q$25,MATCH(节奏!B37,每波1!$A$16:$A$25,0))</f>
        <v>0</v>
      </c>
      <c r="F37" s="35" t="e">
        <f>SUMIFS(#REF!,#REF!,"&lt;="&amp;A37)+SUMIFS(#REF!,#REF!,"&lt;="&amp;A37)</f>
        <v>#REF!</v>
      </c>
      <c r="G37" s="35" t="e">
        <f t="shared" si="15"/>
        <v>#REF!</v>
      </c>
      <c r="H37" s="35" t="e">
        <f t="shared" si="16"/>
        <v>#REF!</v>
      </c>
      <c r="I37" s="35" t="e">
        <f t="shared" si="17"/>
        <v>#REF!</v>
      </c>
      <c r="J37" s="35" t="e">
        <f t="shared" si="18"/>
        <v>#REF!</v>
      </c>
      <c r="K37" s="35" t="e">
        <f t="shared" si="19"/>
        <v>#REF!</v>
      </c>
      <c r="L37" s="35" t="e">
        <f t="shared" si="20"/>
        <v>#REF!</v>
      </c>
      <c r="M37" s="35">
        <v>20</v>
      </c>
      <c r="N37" s="35" t="e">
        <f t="shared" ref="N37:N64" si="22">K37*$M37/C37</f>
        <v>#REF!</v>
      </c>
      <c r="O37" s="35" t="e">
        <f t="shared" si="21"/>
        <v>#REF!</v>
      </c>
      <c r="P37">
        <v>30</v>
      </c>
      <c r="Q37">
        <f t="shared" ref="Q37:Q64" si="23">P37-P36</f>
        <v>0</v>
      </c>
      <c r="R37">
        <v>50</v>
      </c>
      <c r="X37" s="4">
        <v>35</v>
      </c>
      <c r="Y37" s="4">
        <v>142</v>
      </c>
      <c r="Z37" s="4">
        <f>SUM($Y$3:Y37)</f>
        <v>2597</v>
      </c>
    </row>
    <row r="38" spans="1:26" x14ac:dyDescent="0.3">
      <c r="A38" s="34">
        <v>4</v>
      </c>
      <c r="B38" s="34">
        <f t="shared" si="14"/>
        <v>2</v>
      </c>
      <c r="C38" s="34">
        <v>8</v>
      </c>
      <c r="D38" s="34">
        <f>INDEX(每波1!$P$16:$P$25,MATCH(节奏!B38,每波1!$A$16:$A$25,0))</f>
        <v>100.40591373301069</v>
      </c>
      <c r="E38" s="34">
        <f>INDEX(每波1!$Q$16:$Q$25,MATCH(节奏!B38,每波1!$A$16:$A$25,0))</f>
        <v>0</v>
      </c>
      <c r="F38" s="34" t="e">
        <f>SUMIFS(#REF!,#REF!,"&lt;="&amp;A38)+SUMIFS(#REF!,#REF!,"&lt;="&amp;A38)</f>
        <v>#REF!</v>
      </c>
      <c r="G38" s="34" t="e">
        <f t="shared" si="15"/>
        <v>#REF!</v>
      </c>
      <c r="H38" s="34" t="e">
        <f t="shared" si="16"/>
        <v>#REF!</v>
      </c>
      <c r="I38" s="34" t="e">
        <f t="shared" si="17"/>
        <v>#REF!</v>
      </c>
      <c r="J38" s="34" t="e">
        <f t="shared" si="18"/>
        <v>#REF!</v>
      </c>
      <c r="K38" s="34" t="e">
        <f t="shared" si="19"/>
        <v>#REF!</v>
      </c>
      <c r="L38" s="34" t="e">
        <f t="shared" si="20"/>
        <v>#REF!</v>
      </c>
      <c r="M38" s="34">
        <v>20</v>
      </c>
      <c r="N38" s="34" t="e">
        <f t="shared" si="22"/>
        <v>#REF!</v>
      </c>
      <c r="O38" s="34" t="e">
        <f t="shared" si="21"/>
        <v>#REF!</v>
      </c>
      <c r="P38">
        <v>50</v>
      </c>
      <c r="Q38">
        <f t="shared" si="23"/>
        <v>20</v>
      </c>
      <c r="R38">
        <v>50</v>
      </c>
      <c r="X38" s="4">
        <v>36</v>
      </c>
      <c r="Y38" s="4">
        <v>146</v>
      </c>
      <c r="Z38" s="4">
        <f>SUM($Y$3:Y38)</f>
        <v>2743</v>
      </c>
    </row>
    <row r="39" spans="1:26" x14ac:dyDescent="0.3">
      <c r="A39" s="33">
        <v>5</v>
      </c>
      <c r="B39" s="33">
        <f t="shared" si="14"/>
        <v>2</v>
      </c>
      <c r="C39" s="33">
        <v>8</v>
      </c>
      <c r="D39" s="33">
        <f>INDEX(每波1!$P$16:$P$25,MATCH(节奏!B39,每波1!$A$16:$A$25,0))</f>
        <v>100.40591373301069</v>
      </c>
      <c r="E39" s="33">
        <f>INDEX(每波1!$Q$16:$Q$25,MATCH(节奏!B39,每波1!$A$16:$A$25,0))</f>
        <v>0</v>
      </c>
      <c r="F39" s="33" t="e">
        <f>SUMIFS(#REF!,#REF!,"&lt;="&amp;A39)+SUMIFS(#REF!,#REF!,"&lt;="&amp;A39)</f>
        <v>#REF!</v>
      </c>
      <c r="G39" s="33" t="e">
        <f t="shared" si="15"/>
        <v>#REF!</v>
      </c>
      <c r="H39" s="33" t="e">
        <f t="shared" si="16"/>
        <v>#REF!</v>
      </c>
      <c r="I39" s="33" t="e">
        <f t="shared" si="17"/>
        <v>#REF!</v>
      </c>
      <c r="J39" s="33" t="e">
        <f t="shared" si="18"/>
        <v>#REF!</v>
      </c>
      <c r="K39" s="33" t="e">
        <f t="shared" si="19"/>
        <v>#REF!</v>
      </c>
      <c r="L39" s="33" t="e">
        <f t="shared" si="20"/>
        <v>#REF!</v>
      </c>
      <c r="M39" s="33">
        <v>20</v>
      </c>
      <c r="N39" s="33" t="e">
        <f t="shared" si="22"/>
        <v>#REF!</v>
      </c>
      <c r="O39" s="33" t="e">
        <f t="shared" si="21"/>
        <v>#REF!</v>
      </c>
      <c r="P39">
        <v>75</v>
      </c>
      <c r="Q39">
        <f t="shared" si="23"/>
        <v>25</v>
      </c>
      <c r="R39">
        <v>75</v>
      </c>
      <c r="X39" s="4">
        <v>37</v>
      </c>
      <c r="Y39" s="4">
        <v>150</v>
      </c>
      <c r="Z39" s="4">
        <f>SUM($Y$3:Y39)</f>
        <v>2893</v>
      </c>
    </row>
    <row r="40" spans="1:26" ht="14.5" thickBot="1" x14ac:dyDescent="0.35">
      <c r="A40" s="35">
        <v>6</v>
      </c>
      <c r="B40" s="35">
        <f t="shared" si="14"/>
        <v>2</v>
      </c>
      <c r="C40" s="35">
        <v>8</v>
      </c>
      <c r="D40" s="35">
        <f>INDEX(每波1!$P$16:$P$25,MATCH(节奏!B40,每波1!$A$16:$A$25,0))</f>
        <v>100.40591373301069</v>
      </c>
      <c r="E40" s="35">
        <f>INDEX(每波1!$Q$16:$Q$25,MATCH(节奏!B40,每波1!$A$16:$A$25,0))</f>
        <v>0</v>
      </c>
      <c r="F40" s="35" t="e">
        <f>SUMIFS(#REF!,#REF!,"&lt;="&amp;A40)+SUMIFS(#REF!,#REF!,"&lt;="&amp;A40)</f>
        <v>#REF!</v>
      </c>
      <c r="G40" s="35" t="e">
        <f t="shared" si="15"/>
        <v>#REF!</v>
      </c>
      <c r="H40" s="35" t="e">
        <f t="shared" si="16"/>
        <v>#REF!</v>
      </c>
      <c r="I40" s="35" t="e">
        <f t="shared" si="17"/>
        <v>#REF!</v>
      </c>
      <c r="J40" s="35" t="e">
        <f t="shared" si="18"/>
        <v>#REF!</v>
      </c>
      <c r="K40" s="35" t="e">
        <f t="shared" si="19"/>
        <v>#REF!</v>
      </c>
      <c r="L40" s="35" t="e">
        <f t="shared" si="20"/>
        <v>#REF!</v>
      </c>
      <c r="M40" s="35">
        <v>20</v>
      </c>
      <c r="N40" s="35" t="e">
        <f t="shared" si="22"/>
        <v>#REF!</v>
      </c>
      <c r="O40" s="35" t="e">
        <f t="shared" si="21"/>
        <v>#REF!</v>
      </c>
      <c r="P40">
        <v>100</v>
      </c>
      <c r="Q40">
        <f t="shared" si="23"/>
        <v>25</v>
      </c>
      <c r="R40">
        <v>100</v>
      </c>
      <c r="X40" s="4">
        <v>38</v>
      </c>
      <c r="Y40" s="4">
        <v>154</v>
      </c>
      <c r="Z40" s="4">
        <f>SUM($Y$3:Y40)</f>
        <v>3047</v>
      </c>
    </row>
    <row r="41" spans="1:26" x14ac:dyDescent="0.3">
      <c r="A41" s="34">
        <v>7</v>
      </c>
      <c r="B41" s="34">
        <f t="shared" si="14"/>
        <v>3</v>
      </c>
      <c r="C41" s="34">
        <v>8</v>
      </c>
      <c r="D41" s="34">
        <f>INDEX(每波1!$P$16:$P$25,MATCH(节奏!B41,每波1!$A$16:$A$25,0))</f>
        <v>146.10679898374553</v>
      </c>
      <c r="E41" s="34">
        <f>INDEX(每波1!$Q$16:$Q$25,MATCH(节奏!B41,每波1!$A$16:$A$25,0))</f>
        <v>0</v>
      </c>
      <c r="F41" s="34" t="e">
        <f>SUMIFS(#REF!,#REF!,"&lt;="&amp;A41)+SUMIFS(#REF!,#REF!,"&lt;="&amp;A41)</f>
        <v>#REF!</v>
      </c>
      <c r="G41" s="34" t="e">
        <f>(1+G$33/14/2*F41)*D41*0.5</f>
        <v>#REF!</v>
      </c>
      <c r="H41" s="34" t="e">
        <f t="shared" si="16"/>
        <v>#REF!</v>
      </c>
      <c r="I41" s="34" t="e">
        <f t="shared" si="17"/>
        <v>#REF!</v>
      </c>
      <c r="J41" s="34" t="e">
        <f t="shared" si="18"/>
        <v>#REF!</v>
      </c>
      <c r="K41" s="34" t="e">
        <f t="shared" si="19"/>
        <v>#REF!</v>
      </c>
      <c r="L41" s="34" t="e">
        <f t="shared" si="20"/>
        <v>#REF!</v>
      </c>
      <c r="M41" s="34">
        <v>20</v>
      </c>
      <c r="N41" s="34" t="e">
        <f t="shared" si="22"/>
        <v>#REF!</v>
      </c>
      <c r="O41" s="34" t="e">
        <f t="shared" si="21"/>
        <v>#REF!</v>
      </c>
      <c r="P41">
        <v>125</v>
      </c>
      <c r="Q41">
        <f t="shared" si="23"/>
        <v>25</v>
      </c>
      <c r="R41">
        <v>150</v>
      </c>
      <c r="X41" s="4">
        <v>39</v>
      </c>
      <c r="Y41" s="4">
        <v>158</v>
      </c>
      <c r="Z41" s="4">
        <f>SUM($Y$3:Y41)</f>
        <v>3205</v>
      </c>
    </row>
    <row r="42" spans="1:26" x14ac:dyDescent="0.3">
      <c r="A42" s="33">
        <v>8</v>
      </c>
      <c r="B42" s="33">
        <f t="shared" si="14"/>
        <v>3</v>
      </c>
      <c r="C42" s="33">
        <v>8</v>
      </c>
      <c r="D42" s="33">
        <f>INDEX(每波1!$P$16:$P$25,MATCH(节奏!B42,每波1!$A$16:$A$25,0))</f>
        <v>146.10679898374553</v>
      </c>
      <c r="E42" s="33">
        <f>INDEX(每波1!$Q$16:$Q$25,MATCH(节奏!B42,每波1!$A$16:$A$25,0))</f>
        <v>0</v>
      </c>
      <c r="F42" s="33" t="e">
        <f>SUMIFS(#REF!,#REF!,"&lt;="&amp;A42)+SUMIFS(#REF!,#REF!,"&lt;="&amp;A42)</f>
        <v>#REF!</v>
      </c>
      <c r="G42" s="33" t="e">
        <f t="shared" si="15"/>
        <v>#REF!</v>
      </c>
      <c r="H42" s="33" t="e">
        <f t="shared" si="16"/>
        <v>#REF!</v>
      </c>
      <c r="I42" s="33" t="e">
        <f t="shared" si="17"/>
        <v>#REF!</v>
      </c>
      <c r="J42" s="33" t="e">
        <f t="shared" si="18"/>
        <v>#REF!</v>
      </c>
      <c r="K42" s="33" t="e">
        <f t="shared" si="19"/>
        <v>#REF!</v>
      </c>
      <c r="L42" s="33" t="e">
        <f t="shared" si="20"/>
        <v>#REF!</v>
      </c>
      <c r="M42" s="33">
        <v>20</v>
      </c>
      <c r="N42" s="33" t="e">
        <f t="shared" si="22"/>
        <v>#REF!</v>
      </c>
      <c r="O42" s="33" t="e">
        <f t="shared" si="21"/>
        <v>#REF!</v>
      </c>
      <c r="P42">
        <v>150</v>
      </c>
      <c r="Q42">
        <f t="shared" si="23"/>
        <v>25</v>
      </c>
      <c r="R42">
        <v>200</v>
      </c>
      <c r="X42" s="4">
        <v>40</v>
      </c>
      <c r="Y42" s="4">
        <v>162</v>
      </c>
      <c r="Z42" s="4">
        <f>SUM($Y$3:Y42)</f>
        <v>3367</v>
      </c>
    </row>
    <row r="43" spans="1:26" ht="14.5" thickBot="1" x14ac:dyDescent="0.35">
      <c r="A43" s="35">
        <v>9</v>
      </c>
      <c r="B43" s="35">
        <f t="shared" si="14"/>
        <v>3</v>
      </c>
      <c r="C43" s="35">
        <v>8</v>
      </c>
      <c r="D43" s="35">
        <f>INDEX(每波1!$P$16:$P$25,MATCH(节奏!B43,每波1!$A$16:$A$25,0))</f>
        <v>146.10679898374553</v>
      </c>
      <c r="E43" s="35">
        <f>INDEX(每波1!$Q$16:$Q$25,MATCH(节奏!B43,每波1!$A$16:$A$25,0))</f>
        <v>0</v>
      </c>
      <c r="F43" s="35" t="e">
        <f>SUMIFS(#REF!,#REF!,"&lt;="&amp;A43)+SUMIFS(#REF!,#REF!,"&lt;="&amp;A43)</f>
        <v>#REF!</v>
      </c>
      <c r="G43" s="35" t="e">
        <f t="shared" si="15"/>
        <v>#REF!</v>
      </c>
      <c r="H43" s="35" t="e">
        <f t="shared" si="16"/>
        <v>#REF!</v>
      </c>
      <c r="I43" s="35" t="e">
        <f t="shared" si="17"/>
        <v>#REF!</v>
      </c>
      <c r="J43" s="35" t="e">
        <f t="shared" si="18"/>
        <v>#REF!</v>
      </c>
      <c r="K43" s="35" t="e">
        <f t="shared" si="19"/>
        <v>#REF!</v>
      </c>
      <c r="L43" s="35" t="e">
        <f t="shared" si="20"/>
        <v>#REF!</v>
      </c>
      <c r="M43" s="35">
        <v>20</v>
      </c>
      <c r="N43" s="35" t="e">
        <f t="shared" si="22"/>
        <v>#REF!</v>
      </c>
      <c r="O43" s="35" t="e">
        <f t="shared" si="21"/>
        <v>#REF!</v>
      </c>
      <c r="P43">
        <v>175</v>
      </c>
      <c r="Q43">
        <f t="shared" si="23"/>
        <v>25</v>
      </c>
      <c r="R43">
        <v>250</v>
      </c>
      <c r="X43" s="4">
        <v>41</v>
      </c>
      <c r="Y43" s="4">
        <v>166</v>
      </c>
      <c r="Z43" s="4">
        <f>SUM($Y$3:Y43)</f>
        <v>3533</v>
      </c>
    </row>
    <row r="44" spans="1:26" x14ac:dyDescent="0.3">
      <c r="A44" s="34">
        <v>10</v>
      </c>
      <c r="B44" s="34">
        <f t="shared" si="14"/>
        <v>4</v>
      </c>
      <c r="C44" s="34">
        <v>8</v>
      </c>
      <c r="D44" s="34">
        <f>INDEX(每波1!$P$16:$P$25,MATCH(节奏!B44,每波1!$A$16:$A$25,0))</f>
        <v>173.99373179797851</v>
      </c>
      <c r="E44" s="34">
        <f>INDEX(每波1!$Q$16:$Q$25,MATCH(节奏!B44,每波1!$A$16:$A$25,0))</f>
        <v>0</v>
      </c>
      <c r="F44" s="34" t="e">
        <f>SUMIFS(#REF!,#REF!,"&lt;="&amp;A44)+SUMIFS(#REF!,#REF!,"&lt;="&amp;A44)</f>
        <v>#REF!</v>
      </c>
      <c r="G44" s="34" t="e">
        <f t="shared" si="15"/>
        <v>#REF!</v>
      </c>
      <c r="H44" s="34" t="e">
        <f t="shared" si="16"/>
        <v>#REF!</v>
      </c>
      <c r="I44" s="34" t="e">
        <f t="shared" si="17"/>
        <v>#REF!</v>
      </c>
      <c r="J44" s="34" t="e">
        <f t="shared" si="18"/>
        <v>#REF!</v>
      </c>
      <c r="K44" s="34" t="e">
        <f t="shared" si="19"/>
        <v>#REF!</v>
      </c>
      <c r="L44" s="34" t="e">
        <f t="shared" si="20"/>
        <v>#REF!</v>
      </c>
      <c r="M44" s="34">
        <v>20</v>
      </c>
      <c r="N44" s="34" t="e">
        <f>K44*$M44/C44</f>
        <v>#REF!</v>
      </c>
      <c r="O44" s="34" t="e">
        <f t="shared" si="21"/>
        <v>#REF!</v>
      </c>
      <c r="P44">
        <v>200</v>
      </c>
      <c r="Q44">
        <f t="shared" si="23"/>
        <v>25</v>
      </c>
      <c r="R44">
        <v>300</v>
      </c>
      <c r="X44" s="4">
        <v>42</v>
      </c>
      <c r="Y44" s="4">
        <v>170</v>
      </c>
      <c r="Z44" s="4">
        <f>SUM($Y$3:Y44)</f>
        <v>3703</v>
      </c>
    </row>
    <row r="45" spans="1:26" x14ac:dyDescent="0.3">
      <c r="A45" s="33">
        <v>11</v>
      </c>
      <c r="B45" s="33">
        <f t="shared" si="14"/>
        <v>4</v>
      </c>
      <c r="C45" s="33">
        <v>8</v>
      </c>
      <c r="D45" s="33">
        <f>INDEX(每波1!$P$16:$P$25,MATCH(节奏!B45,每波1!$A$16:$A$25,0))</f>
        <v>173.99373179797851</v>
      </c>
      <c r="E45" s="33">
        <f>INDEX(每波1!$Q$16:$Q$25,MATCH(节奏!B45,每波1!$A$16:$A$25,0))</f>
        <v>0</v>
      </c>
      <c r="F45" s="33" t="e">
        <f>SUMIFS(#REF!,#REF!,"&lt;="&amp;A45)+SUMIFS(#REF!,#REF!,"&lt;="&amp;A45)</f>
        <v>#REF!</v>
      </c>
      <c r="G45" s="33" t="e">
        <f t="shared" si="15"/>
        <v>#REF!</v>
      </c>
      <c r="H45" s="33" t="e">
        <f t="shared" si="16"/>
        <v>#REF!</v>
      </c>
      <c r="I45" s="33" t="e">
        <f t="shared" si="17"/>
        <v>#REF!</v>
      </c>
      <c r="J45" s="33" t="e">
        <f t="shared" si="18"/>
        <v>#REF!</v>
      </c>
      <c r="K45" s="33" t="e">
        <f t="shared" si="19"/>
        <v>#REF!</v>
      </c>
      <c r="L45" s="33" t="e">
        <f t="shared" si="20"/>
        <v>#REF!</v>
      </c>
      <c r="M45" s="33">
        <v>20</v>
      </c>
      <c r="N45" s="33" t="e">
        <f t="shared" si="22"/>
        <v>#REF!</v>
      </c>
      <c r="O45" s="33" t="e">
        <f t="shared" si="21"/>
        <v>#REF!</v>
      </c>
      <c r="P45">
        <v>230</v>
      </c>
      <c r="Q45">
        <f t="shared" si="23"/>
        <v>30</v>
      </c>
      <c r="R45">
        <v>350</v>
      </c>
      <c r="X45" s="4">
        <v>43</v>
      </c>
      <c r="Y45" s="4">
        <v>174</v>
      </c>
      <c r="Z45" s="4">
        <f>SUM($Y$3:Y45)</f>
        <v>3877</v>
      </c>
    </row>
    <row r="46" spans="1:26" ht="14.5" thickBot="1" x14ac:dyDescent="0.35">
      <c r="A46" s="35">
        <v>12</v>
      </c>
      <c r="B46" s="35">
        <f t="shared" si="14"/>
        <v>4</v>
      </c>
      <c r="C46" s="35">
        <v>8</v>
      </c>
      <c r="D46" s="35">
        <f>INDEX(每波1!$P$16:$P$25,MATCH(节奏!B46,每波1!$A$16:$A$25,0))</f>
        <v>173.99373179797851</v>
      </c>
      <c r="E46" s="35">
        <f>INDEX(每波1!$Q$16:$Q$25,MATCH(节奏!B46,每波1!$A$16:$A$25,0))</f>
        <v>0</v>
      </c>
      <c r="F46" s="35" t="e">
        <f>SUMIFS(#REF!,#REF!,"&lt;="&amp;A46)+SUMIFS(#REF!,#REF!,"&lt;="&amp;A46)</f>
        <v>#REF!</v>
      </c>
      <c r="G46" s="35" t="e">
        <f>(1+G$33/14/2*F46)*D46*0.5</f>
        <v>#REF!</v>
      </c>
      <c r="H46" s="35" t="e">
        <f t="shared" si="16"/>
        <v>#REF!</v>
      </c>
      <c r="I46" s="35" t="e">
        <f t="shared" si="17"/>
        <v>#REF!</v>
      </c>
      <c r="J46" s="35" t="e">
        <f t="shared" si="18"/>
        <v>#REF!</v>
      </c>
      <c r="K46" s="35" t="e">
        <f t="shared" si="19"/>
        <v>#REF!</v>
      </c>
      <c r="L46" s="35" t="e">
        <f t="shared" si="20"/>
        <v>#REF!</v>
      </c>
      <c r="M46" s="35">
        <v>20</v>
      </c>
      <c r="N46" s="35" t="e">
        <f t="shared" si="22"/>
        <v>#REF!</v>
      </c>
      <c r="O46" s="35" t="e">
        <f t="shared" si="21"/>
        <v>#REF!</v>
      </c>
      <c r="P46">
        <v>260</v>
      </c>
      <c r="Q46">
        <f t="shared" si="23"/>
        <v>30</v>
      </c>
      <c r="R46">
        <v>400</v>
      </c>
      <c r="X46" s="4">
        <v>44</v>
      </c>
      <c r="Y46" s="4">
        <v>178</v>
      </c>
      <c r="Z46" s="4">
        <f>SUM($Y$3:Y46)</f>
        <v>4055</v>
      </c>
    </row>
    <row r="47" spans="1:26" x14ac:dyDescent="0.3">
      <c r="A47" s="34">
        <v>13</v>
      </c>
      <c r="B47" s="34">
        <f t="shared" si="14"/>
        <v>5</v>
      </c>
      <c r="C47" s="34">
        <v>8</v>
      </c>
      <c r="D47" s="34">
        <f>INDEX(每波1!$P$16:$P$25,MATCH(节奏!B47,每波1!$A$16:$A$25,0))</f>
        <v>173.99373179797851</v>
      </c>
      <c r="E47" s="34">
        <f>INDEX(每波1!$Q$16:$Q$25,MATCH(节奏!B47,每波1!$A$16:$A$25,0))</f>
        <v>0</v>
      </c>
      <c r="F47" s="34" t="e">
        <f>SUMIFS(#REF!,#REF!,"&lt;="&amp;A47)+SUMIFS(#REF!,#REF!,"&lt;="&amp;A47)</f>
        <v>#REF!</v>
      </c>
      <c r="G47" s="34" t="e">
        <f t="shared" si="15"/>
        <v>#REF!</v>
      </c>
      <c r="H47" s="34" t="e">
        <f t="shared" si="16"/>
        <v>#REF!</v>
      </c>
      <c r="I47" s="34" t="e">
        <f t="shared" si="17"/>
        <v>#REF!</v>
      </c>
      <c r="J47" s="34" t="e">
        <f t="shared" si="18"/>
        <v>#REF!</v>
      </c>
      <c r="K47" s="34" t="e">
        <f t="shared" si="19"/>
        <v>#REF!</v>
      </c>
      <c r="L47" s="34" t="e">
        <f t="shared" si="20"/>
        <v>#REF!</v>
      </c>
      <c r="M47" s="34">
        <v>20</v>
      </c>
      <c r="N47" s="34" t="e">
        <f t="shared" si="22"/>
        <v>#REF!</v>
      </c>
      <c r="O47" s="34" t="e">
        <f t="shared" si="21"/>
        <v>#REF!</v>
      </c>
      <c r="P47">
        <v>290</v>
      </c>
      <c r="Q47">
        <f t="shared" si="23"/>
        <v>30</v>
      </c>
      <c r="R47">
        <v>450</v>
      </c>
      <c r="X47" s="4">
        <v>45</v>
      </c>
      <c r="Y47" s="4">
        <v>182</v>
      </c>
      <c r="Z47" s="4">
        <f>SUM($Y$3:Y47)</f>
        <v>4237</v>
      </c>
    </row>
    <row r="48" spans="1:26" x14ac:dyDescent="0.3">
      <c r="A48" s="33">
        <v>14</v>
      </c>
      <c r="B48" s="33">
        <f t="shared" si="14"/>
        <v>5</v>
      </c>
      <c r="C48" s="33">
        <v>8</v>
      </c>
      <c r="D48" s="33">
        <f>INDEX(每波1!$P$16:$P$25,MATCH(节奏!B48,每波1!$A$16:$A$25,0))</f>
        <v>173.99373179797851</v>
      </c>
      <c r="E48" s="33">
        <f>INDEX(每波1!$Q$16:$Q$25,MATCH(节奏!B48,每波1!$A$16:$A$25,0))</f>
        <v>0</v>
      </c>
      <c r="F48" s="33" t="e">
        <f>SUMIFS(#REF!,#REF!,"&lt;="&amp;A48)+SUMIFS(#REF!,#REF!,"&lt;="&amp;A48)</f>
        <v>#REF!</v>
      </c>
      <c r="G48" s="33" t="e">
        <f t="shared" si="15"/>
        <v>#REF!</v>
      </c>
      <c r="H48" s="33" t="e">
        <f t="shared" si="16"/>
        <v>#REF!</v>
      </c>
      <c r="I48" s="33" t="e">
        <f t="shared" si="17"/>
        <v>#REF!</v>
      </c>
      <c r="J48" s="33" t="e">
        <f t="shared" si="18"/>
        <v>#REF!</v>
      </c>
      <c r="K48" s="33" t="e">
        <f t="shared" si="19"/>
        <v>#REF!</v>
      </c>
      <c r="L48" s="33" t="e">
        <f t="shared" si="20"/>
        <v>#REF!</v>
      </c>
      <c r="M48" s="33">
        <v>20</v>
      </c>
      <c r="N48" s="33" t="e">
        <f t="shared" si="22"/>
        <v>#REF!</v>
      </c>
      <c r="O48" s="33" t="e">
        <f t="shared" si="21"/>
        <v>#REF!</v>
      </c>
      <c r="P48">
        <v>320</v>
      </c>
      <c r="Q48">
        <f t="shared" si="23"/>
        <v>30</v>
      </c>
      <c r="R48">
        <v>500</v>
      </c>
      <c r="X48" s="4">
        <v>46</v>
      </c>
      <c r="Y48" s="4">
        <v>186</v>
      </c>
      <c r="Z48" s="4">
        <f>SUM($Y$3:Y48)</f>
        <v>4423</v>
      </c>
    </row>
    <row r="49" spans="1:22" ht="14.5" thickBot="1" x14ac:dyDescent="0.35">
      <c r="A49" s="35">
        <v>15</v>
      </c>
      <c r="B49" s="35">
        <f t="shared" si="14"/>
        <v>5</v>
      </c>
      <c r="C49" s="35">
        <v>8</v>
      </c>
      <c r="D49" s="35">
        <f>INDEX(每波1!$P$16:$P$25,MATCH(节奏!B49,每波1!$A$16:$A$25,0))</f>
        <v>173.99373179797851</v>
      </c>
      <c r="E49" s="35">
        <f>INDEX(每波1!$Q$16:$Q$25,MATCH(节奏!B49,每波1!$A$16:$A$25,0))</f>
        <v>0</v>
      </c>
      <c r="F49" s="35" t="e">
        <f>SUMIFS(#REF!,#REF!,"&lt;="&amp;A49)+SUMIFS(#REF!,#REF!,"&lt;="&amp;A49)</f>
        <v>#REF!</v>
      </c>
      <c r="G49" s="35" t="e">
        <f t="shared" si="15"/>
        <v>#REF!</v>
      </c>
      <c r="H49" s="35" t="e">
        <f t="shared" si="16"/>
        <v>#REF!</v>
      </c>
      <c r="I49" s="35" t="e">
        <f t="shared" si="17"/>
        <v>#REF!</v>
      </c>
      <c r="J49" s="35" t="e">
        <f t="shared" si="18"/>
        <v>#REF!</v>
      </c>
      <c r="K49" s="35" t="e">
        <f t="shared" si="19"/>
        <v>#REF!</v>
      </c>
      <c r="L49" s="35" t="e">
        <f t="shared" si="20"/>
        <v>#REF!</v>
      </c>
      <c r="M49" s="35">
        <v>20</v>
      </c>
      <c r="N49" s="35" t="e">
        <f t="shared" si="22"/>
        <v>#REF!</v>
      </c>
      <c r="O49" s="35" t="e">
        <f t="shared" si="21"/>
        <v>#REF!</v>
      </c>
      <c r="P49">
        <v>350</v>
      </c>
      <c r="Q49">
        <f t="shared" si="23"/>
        <v>30</v>
      </c>
      <c r="R49">
        <v>550</v>
      </c>
    </row>
    <row r="50" spans="1:22" x14ac:dyDescent="0.3">
      <c r="A50" s="34">
        <v>16</v>
      </c>
      <c r="B50" s="34">
        <f>ROUNDUP(A50/3,0)</f>
        <v>6</v>
      </c>
      <c r="C50" s="34">
        <v>8</v>
      </c>
      <c r="D50" s="34">
        <f>INDEX(每波1!$P$16:$P$25,MATCH(节奏!B50,每波1!$A$16:$A$25,0))</f>
        <v>270.55053624452762</v>
      </c>
      <c r="E50" s="34">
        <f>INDEX(每波1!$Q$16:$Q$25,MATCH(节奏!B50,每波1!$A$16:$A$25,0))</f>
        <v>161.64371601399162</v>
      </c>
      <c r="F50" s="34" t="e">
        <f>SUMIFS(#REF!,#REF!,"&lt;="&amp;A50)+SUMIFS(#REF!,#REF!,"&lt;="&amp;A50)</f>
        <v>#REF!</v>
      </c>
      <c r="G50" s="34" t="e">
        <f t="shared" si="15"/>
        <v>#REF!</v>
      </c>
      <c r="H50" s="34" t="e">
        <f t="shared" si="16"/>
        <v>#REF!</v>
      </c>
      <c r="I50" s="34" t="e">
        <f t="shared" si="17"/>
        <v>#REF!</v>
      </c>
      <c r="J50" s="34" t="e">
        <f t="shared" si="18"/>
        <v>#REF!</v>
      </c>
      <c r="K50" s="34" t="e">
        <f t="shared" si="19"/>
        <v>#REF!</v>
      </c>
      <c r="L50" s="34" t="e">
        <f t="shared" si="20"/>
        <v>#REF!</v>
      </c>
      <c r="M50" s="34">
        <v>20</v>
      </c>
      <c r="N50" s="34" t="e">
        <f t="shared" si="22"/>
        <v>#REF!</v>
      </c>
      <c r="O50" s="34" t="e">
        <f t="shared" si="21"/>
        <v>#REF!</v>
      </c>
      <c r="P50">
        <v>380</v>
      </c>
      <c r="Q50">
        <f t="shared" si="23"/>
        <v>30</v>
      </c>
      <c r="R50">
        <v>600</v>
      </c>
    </row>
    <row r="51" spans="1:22" x14ac:dyDescent="0.3">
      <c r="A51" s="33">
        <v>17</v>
      </c>
      <c r="B51" s="33">
        <f t="shared" ref="B51:B64" si="24">ROUNDUP(A51/3,0)</f>
        <v>6</v>
      </c>
      <c r="C51" s="33">
        <v>8</v>
      </c>
      <c r="D51" s="33">
        <f>INDEX(每波1!$P$16:$P$25,MATCH(节奏!B51,每波1!$A$16:$A$25,0))</f>
        <v>270.55053624452762</v>
      </c>
      <c r="E51" s="33">
        <f>INDEX(每波1!$Q$16:$Q$25,MATCH(节奏!B51,每波1!$A$16:$A$25,0))</f>
        <v>161.64371601399162</v>
      </c>
      <c r="F51" s="33" t="e">
        <f>SUMIFS(#REF!,#REF!,"&lt;="&amp;A51)+SUMIFS(#REF!,#REF!,"&lt;="&amp;A51)</f>
        <v>#REF!</v>
      </c>
      <c r="G51" s="33" t="e">
        <f t="shared" si="15"/>
        <v>#REF!</v>
      </c>
      <c r="H51" s="33" t="e">
        <f t="shared" si="16"/>
        <v>#REF!</v>
      </c>
      <c r="I51" s="33" t="e">
        <f t="shared" si="17"/>
        <v>#REF!</v>
      </c>
      <c r="J51" s="33" t="e">
        <f t="shared" si="18"/>
        <v>#REF!</v>
      </c>
      <c r="K51" s="33" t="e">
        <f t="shared" si="19"/>
        <v>#REF!</v>
      </c>
      <c r="L51" s="33" t="e">
        <f t="shared" si="20"/>
        <v>#REF!</v>
      </c>
      <c r="M51" s="33">
        <v>20</v>
      </c>
      <c r="N51" s="33" t="e">
        <f t="shared" si="22"/>
        <v>#REF!</v>
      </c>
      <c r="O51" s="33" t="e">
        <f t="shared" si="21"/>
        <v>#REF!</v>
      </c>
      <c r="P51">
        <f>P50+35</f>
        <v>415</v>
      </c>
      <c r="Q51">
        <f t="shared" si="23"/>
        <v>35</v>
      </c>
      <c r="R51">
        <v>650</v>
      </c>
    </row>
    <row r="52" spans="1:22" ht="14.5" thickBot="1" x14ac:dyDescent="0.35">
      <c r="A52" s="35">
        <v>18</v>
      </c>
      <c r="B52" s="35">
        <f t="shared" si="24"/>
        <v>6</v>
      </c>
      <c r="C52" s="35">
        <v>8</v>
      </c>
      <c r="D52" s="35">
        <f>INDEX(每波1!$P$16:$P$25,MATCH(节奏!B52,每波1!$A$16:$A$25,0))</f>
        <v>270.55053624452762</v>
      </c>
      <c r="E52" s="35">
        <f>INDEX(每波1!$Q$16:$Q$25,MATCH(节奏!B52,每波1!$A$16:$A$25,0))</f>
        <v>161.64371601399162</v>
      </c>
      <c r="F52" s="35" t="e">
        <f>SUMIFS(#REF!,#REF!,"&lt;="&amp;A52)+SUMIFS(#REF!,#REF!,"&lt;="&amp;A52)</f>
        <v>#REF!</v>
      </c>
      <c r="G52" s="35" t="e">
        <f t="shared" si="15"/>
        <v>#REF!</v>
      </c>
      <c r="H52" s="35" t="e">
        <f t="shared" si="16"/>
        <v>#REF!</v>
      </c>
      <c r="I52" s="35" t="e">
        <f t="shared" si="17"/>
        <v>#REF!</v>
      </c>
      <c r="J52" s="35" t="e">
        <f t="shared" si="18"/>
        <v>#REF!</v>
      </c>
      <c r="K52" s="35" t="e">
        <f t="shared" si="19"/>
        <v>#REF!</v>
      </c>
      <c r="L52" s="35" t="e">
        <f t="shared" si="20"/>
        <v>#REF!</v>
      </c>
      <c r="M52" s="35">
        <v>20</v>
      </c>
      <c r="N52" s="35" t="e">
        <f t="shared" si="22"/>
        <v>#REF!</v>
      </c>
      <c r="O52" s="35" t="e">
        <f t="shared" si="21"/>
        <v>#REF!</v>
      </c>
      <c r="P52">
        <f t="shared" ref="P52:P56" si="25">P51+35</f>
        <v>450</v>
      </c>
      <c r="Q52">
        <f t="shared" si="23"/>
        <v>35</v>
      </c>
      <c r="R52">
        <v>700</v>
      </c>
    </row>
    <row r="53" spans="1:22" x14ac:dyDescent="0.3">
      <c r="A53" s="34">
        <v>19</v>
      </c>
      <c r="B53" s="34">
        <f t="shared" si="24"/>
        <v>7</v>
      </c>
      <c r="C53" s="34">
        <v>8</v>
      </c>
      <c r="D53" s="34">
        <f>INDEX(每波1!$P$16:$P$25,MATCH(节奏!B53,每波1!$A$16:$A$25,0))</f>
        <v>208.65514877879102</v>
      </c>
      <c r="E53" s="34">
        <f>INDEX(每波1!$Q$16:$Q$25,MATCH(节奏!B53,每波1!$A$16:$A$25,0))</f>
        <v>161.64371601399162</v>
      </c>
      <c r="F53" s="34" t="e">
        <f>SUMIFS(#REF!,#REF!,"&lt;="&amp;A53)+SUMIFS(#REF!,#REF!,"&lt;="&amp;A53)</f>
        <v>#REF!</v>
      </c>
      <c r="G53" s="34" t="e">
        <f t="shared" si="15"/>
        <v>#REF!</v>
      </c>
      <c r="H53" s="34" t="e">
        <f t="shared" si="16"/>
        <v>#REF!</v>
      </c>
      <c r="I53" s="34" t="e">
        <f t="shared" si="17"/>
        <v>#REF!</v>
      </c>
      <c r="J53" s="34" t="e">
        <f t="shared" si="18"/>
        <v>#REF!</v>
      </c>
      <c r="K53" s="34" t="e">
        <f t="shared" si="19"/>
        <v>#REF!</v>
      </c>
      <c r="L53" s="34" t="e">
        <f t="shared" si="20"/>
        <v>#REF!</v>
      </c>
      <c r="M53" s="34">
        <v>20</v>
      </c>
      <c r="N53" s="34" t="e">
        <f t="shared" si="22"/>
        <v>#REF!</v>
      </c>
      <c r="O53" s="34" t="e">
        <f t="shared" si="21"/>
        <v>#REF!</v>
      </c>
      <c r="P53">
        <f t="shared" si="25"/>
        <v>485</v>
      </c>
      <c r="Q53">
        <f t="shared" si="23"/>
        <v>35</v>
      </c>
      <c r="R53">
        <v>750</v>
      </c>
    </row>
    <row r="54" spans="1:22" x14ac:dyDescent="0.3">
      <c r="A54" s="33">
        <v>20</v>
      </c>
      <c r="B54" s="33">
        <f t="shared" si="24"/>
        <v>7</v>
      </c>
      <c r="C54" s="33">
        <v>8</v>
      </c>
      <c r="D54" s="33">
        <f>INDEX(每波1!$P$16:$P$25,MATCH(节奏!B54,每波1!$A$16:$A$25,0))</f>
        <v>208.65514877879102</v>
      </c>
      <c r="E54" s="33">
        <f>INDEX(每波1!$Q$16:$Q$25,MATCH(节奏!B54,每波1!$A$16:$A$25,0))</f>
        <v>161.64371601399162</v>
      </c>
      <c r="F54" s="33" t="e">
        <f>SUMIFS(#REF!,#REF!,"&lt;="&amp;A54)+SUMIFS(#REF!,#REF!,"&lt;="&amp;A54)</f>
        <v>#REF!</v>
      </c>
      <c r="G54" s="33" t="e">
        <f t="shared" si="15"/>
        <v>#REF!</v>
      </c>
      <c r="H54" s="33" t="e">
        <f t="shared" si="16"/>
        <v>#REF!</v>
      </c>
      <c r="I54" s="33" t="e">
        <f t="shared" si="17"/>
        <v>#REF!</v>
      </c>
      <c r="J54" s="33" t="e">
        <f t="shared" si="18"/>
        <v>#REF!</v>
      </c>
      <c r="K54" s="33" t="e">
        <f t="shared" si="19"/>
        <v>#REF!</v>
      </c>
      <c r="L54" s="33" t="e">
        <f t="shared" si="20"/>
        <v>#REF!</v>
      </c>
      <c r="M54" s="33">
        <v>20</v>
      </c>
      <c r="N54" s="33" t="e">
        <f t="shared" si="22"/>
        <v>#REF!</v>
      </c>
      <c r="O54" s="33" t="e">
        <f t="shared" si="21"/>
        <v>#REF!</v>
      </c>
      <c r="P54">
        <f t="shared" si="25"/>
        <v>520</v>
      </c>
      <c r="Q54">
        <f t="shared" si="23"/>
        <v>35</v>
      </c>
      <c r="R54">
        <v>800</v>
      </c>
    </row>
    <row r="55" spans="1:22" ht="14.5" thickBot="1" x14ac:dyDescent="0.35">
      <c r="A55" s="35">
        <v>21</v>
      </c>
      <c r="B55" s="35">
        <f t="shared" si="24"/>
        <v>7</v>
      </c>
      <c r="C55" s="35">
        <v>8</v>
      </c>
      <c r="D55" s="35">
        <f>INDEX(每波1!$P$16:$P$25,MATCH(节奏!B55,每波1!$A$16:$A$25,0))</f>
        <v>208.65514877879102</v>
      </c>
      <c r="E55" s="35">
        <f>INDEX(每波1!$Q$16:$Q$25,MATCH(节奏!B55,每波1!$A$16:$A$25,0))</f>
        <v>161.64371601399162</v>
      </c>
      <c r="F55" s="35" t="e">
        <f>SUMIFS(#REF!,#REF!,"&lt;="&amp;A55)+SUMIFS(#REF!,#REF!,"&lt;="&amp;A55)</f>
        <v>#REF!</v>
      </c>
      <c r="G55" s="35" t="e">
        <f t="shared" si="15"/>
        <v>#REF!</v>
      </c>
      <c r="H55" s="35" t="e">
        <f t="shared" si="16"/>
        <v>#REF!</v>
      </c>
      <c r="I55" s="35" t="e">
        <f t="shared" si="17"/>
        <v>#REF!</v>
      </c>
      <c r="J55" s="35" t="e">
        <f t="shared" si="18"/>
        <v>#REF!</v>
      </c>
      <c r="K55" s="35" t="e">
        <f t="shared" si="19"/>
        <v>#REF!</v>
      </c>
      <c r="L55" s="35" t="e">
        <f t="shared" si="20"/>
        <v>#REF!</v>
      </c>
      <c r="M55" s="35">
        <v>20</v>
      </c>
      <c r="N55" s="35" t="e">
        <f t="shared" si="22"/>
        <v>#REF!</v>
      </c>
      <c r="O55" s="35" t="e">
        <f t="shared" si="21"/>
        <v>#REF!</v>
      </c>
      <c r="P55">
        <f t="shared" si="25"/>
        <v>555</v>
      </c>
      <c r="Q55">
        <f t="shared" si="23"/>
        <v>35</v>
      </c>
      <c r="R55">
        <v>850</v>
      </c>
    </row>
    <row r="56" spans="1:22" x14ac:dyDescent="0.3">
      <c r="A56" s="34">
        <v>22</v>
      </c>
      <c r="B56" s="34">
        <f t="shared" si="24"/>
        <v>8</v>
      </c>
      <c r="C56" s="34">
        <v>8</v>
      </c>
      <c r="D56" s="34">
        <f>INDEX(每波1!$P$16:$P$25,MATCH(节奏!B56,每波1!$A$16:$A$25,0))</f>
        <v>208.65514877879102</v>
      </c>
      <c r="E56" s="34">
        <f>INDEX(每波1!$Q$16:$Q$25,MATCH(节奏!B56,每波1!$A$16:$A$25,0))</f>
        <v>161.64371601399162</v>
      </c>
      <c r="F56" s="34" t="e">
        <f>SUMIFS(#REF!,#REF!,"&lt;="&amp;A56)+SUMIFS(#REF!,#REF!,"&lt;="&amp;A56)</f>
        <v>#REF!</v>
      </c>
      <c r="G56" s="34" t="e">
        <f t="shared" si="15"/>
        <v>#REF!</v>
      </c>
      <c r="H56" s="34" t="e">
        <f t="shared" si="16"/>
        <v>#REF!</v>
      </c>
      <c r="I56" s="34" t="e">
        <f t="shared" si="17"/>
        <v>#REF!</v>
      </c>
      <c r="J56" s="34" t="e">
        <f t="shared" si="18"/>
        <v>#REF!</v>
      </c>
      <c r="K56" s="34" t="e">
        <f t="shared" si="19"/>
        <v>#REF!</v>
      </c>
      <c r="L56" s="34" t="e">
        <f t="shared" si="20"/>
        <v>#REF!</v>
      </c>
      <c r="M56" s="34">
        <v>20</v>
      </c>
      <c r="N56" s="34" t="e">
        <f t="shared" si="22"/>
        <v>#REF!</v>
      </c>
      <c r="O56" s="34" t="e">
        <f t="shared" si="21"/>
        <v>#REF!</v>
      </c>
      <c r="P56">
        <f t="shared" si="25"/>
        <v>590</v>
      </c>
      <c r="Q56">
        <f t="shared" si="23"/>
        <v>35</v>
      </c>
      <c r="R56">
        <v>900</v>
      </c>
    </row>
    <row r="57" spans="1:22" x14ac:dyDescent="0.3">
      <c r="A57" s="33">
        <v>23</v>
      </c>
      <c r="B57" s="33">
        <f t="shared" si="24"/>
        <v>8</v>
      </c>
      <c r="C57" s="33">
        <v>8</v>
      </c>
      <c r="D57" s="33">
        <f>INDEX(每波1!$P$16:$P$25,MATCH(节奏!B57,每波1!$A$16:$A$25,0))</f>
        <v>208.65514877879102</v>
      </c>
      <c r="E57" s="33">
        <f>INDEX(每波1!$Q$16:$Q$25,MATCH(节奏!B57,每波1!$A$16:$A$25,0))</f>
        <v>161.64371601399162</v>
      </c>
      <c r="F57" s="33" t="e">
        <f>SUMIFS(#REF!,#REF!,"&lt;="&amp;A57)+SUMIFS(#REF!,#REF!,"&lt;="&amp;A57)</f>
        <v>#REF!</v>
      </c>
      <c r="G57" s="33" t="e">
        <f t="shared" si="15"/>
        <v>#REF!</v>
      </c>
      <c r="H57" s="33" t="e">
        <f t="shared" si="16"/>
        <v>#REF!</v>
      </c>
      <c r="I57" s="33" t="e">
        <f t="shared" si="17"/>
        <v>#REF!</v>
      </c>
      <c r="J57" s="33" t="e">
        <f t="shared" si="18"/>
        <v>#REF!</v>
      </c>
      <c r="K57" s="33" t="e">
        <f t="shared" si="19"/>
        <v>#REF!</v>
      </c>
      <c r="L57" s="33" t="e">
        <f t="shared" si="20"/>
        <v>#REF!</v>
      </c>
      <c r="M57" s="33">
        <v>20</v>
      </c>
      <c r="N57" s="33" t="e">
        <f t="shared" si="22"/>
        <v>#REF!</v>
      </c>
      <c r="O57" s="33" t="e">
        <f t="shared" si="21"/>
        <v>#REF!</v>
      </c>
      <c r="P57">
        <f>P56+40</f>
        <v>630</v>
      </c>
      <c r="Q57">
        <f t="shared" si="23"/>
        <v>40</v>
      </c>
      <c r="R57">
        <v>950</v>
      </c>
    </row>
    <row r="58" spans="1:22" ht="14.5" thickBot="1" x14ac:dyDescent="0.35">
      <c r="A58" s="35">
        <v>24</v>
      </c>
      <c r="B58" s="35">
        <f t="shared" si="24"/>
        <v>8</v>
      </c>
      <c r="C58" s="35">
        <v>8</v>
      </c>
      <c r="D58" s="35">
        <f>INDEX(每波1!$P$16:$P$25,MATCH(节奏!B58,每波1!$A$16:$A$25,0))</f>
        <v>208.65514877879102</v>
      </c>
      <c r="E58" s="35">
        <f>INDEX(每波1!$Q$16:$Q$25,MATCH(节奏!B58,每波1!$A$16:$A$25,0))</f>
        <v>161.64371601399162</v>
      </c>
      <c r="F58" s="35" t="e">
        <f>SUMIFS(#REF!,#REF!,"&lt;="&amp;A58)+SUMIFS(#REF!,#REF!,"&lt;="&amp;A58)</f>
        <v>#REF!</v>
      </c>
      <c r="G58" s="35" t="e">
        <f t="shared" si="15"/>
        <v>#REF!</v>
      </c>
      <c r="H58" s="35" t="e">
        <f t="shared" si="16"/>
        <v>#REF!</v>
      </c>
      <c r="I58" s="35" t="e">
        <f t="shared" si="17"/>
        <v>#REF!</v>
      </c>
      <c r="J58" s="35" t="e">
        <f t="shared" si="18"/>
        <v>#REF!</v>
      </c>
      <c r="K58" s="35" t="e">
        <f t="shared" si="19"/>
        <v>#REF!</v>
      </c>
      <c r="L58" s="35" t="e">
        <f t="shared" si="20"/>
        <v>#REF!</v>
      </c>
      <c r="M58" s="35">
        <v>20</v>
      </c>
      <c r="N58" s="35" t="e">
        <f t="shared" si="22"/>
        <v>#REF!</v>
      </c>
      <c r="O58" s="35" t="e">
        <f t="shared" si="21"/>
        <v>#REF!</v>
      </c>
      <c r="P58">
        <f t="shared" ref="P58:P64" si="26">P57+40</f>
        <v>670</v>
      </c>
      <c r="Q58">
        <f t="shared" si="23"/>
        <v>40</v>
      </c>
      <c r="R58">
        <v>1000</v>
      </c>
    </row>
    <row r="59" spans="1:22" x14ac:dyDescent="0.3">
      <c r="A59" s="34">
        <v>25</v>
      </c>
      <c r="B59" s="34">
        <f t="shared" si="24"/>
        <v>9</v>
      </c>
      <c r="C59" s="34">
        <v>8</v>
      </c>
      <c r="D59" s="34">
        <f>INDEX(每波1!$P$16:$P$25,MATCH(节奏!B59,每波1!$A$16:$A$25,0))</f>
        <v>208.65514877879102</v>
      </c>
      <c r="E59" s="34">
        <f>INDEX(每波1!$Q$16:$Q$25,MATCH(节奏!B59,每波1!$A$16:$A$25,0))</f>
        <v>161.64371601399162</v>
      </c>
      <c r="F59" s="34" t="e">
        <f>SUMIFS(#REF!,#REF!,"&lt;="&amp;A59)+SUMIFS(#REF!,#REF!,"&lt;="&amp;A59)</f>
        <v>#REF!</v>
      </c>
      <c r="G59" s="34" t="e">
        <f t="shared" si="15"/>
        <v>#REF!</v>
      </c>
      <c r="H59" s="34" t="e">
        <f t="shared" si="16"/>
        <v>#REF!</v>
      </c>
      <c r="I59" s="34" t="e">
        <f t="shared" si="17"/>
        <v>#REF!</v>
      </c>
      <c r="J59" s="34" t="e">
        <f t="shared" si="18"/>
        <v>#REF!</v>
      </c>
      <c r="K59" s="34" t="e">
        <f t="shared" si="19"/>
        <v>#REF!</v>
      </c>
      <c r="L59" s="34" t="e">
        <f t="shared" si="20"/>
        <v>#REF!</v>
      </c>
      <c r="M59" s="34">
        <v>20</v>
      </c>
      <c r="N59" s="34" t="e">
        <f t="shared" si="22"/>
        <v>#REF!</v>
      </c>
      <c r="O59" s="34" t="e">
        <f t="shared" si="21"/>
        <v>#REF!</v>
      </c>
      <c r="P59">
        <f t="shared" si="26"/>
        <v>710</v>
      </c>
      <c r="Q59">
        <f t="shared" si="23"/>
        <v>40</v>
      </c>
      <c r="R59">
        <v>1050</v>
      </c>
    </row>
    <row r="60" spans="1:22" x14ac:dyDescent="0.3">
      <c r="A60" s="33">
        <v>26</v>
      </c>
      <c r="B60" s="33">
        <f t="shared" si="24"/>
        <v>9</v>
      </c>
      <c r="C60" s="33">
        <v>8</v>
      </c>
      <c r="D60" s="33">
        <f>INDEX(每波1!$P$16:$P$25,MATCH(节奏!B60,每波1!$A$16:$A$25,0))</f>
        <v>208.65514877879102</v>
      </c>
      <c r="E60" s="33">
        <f>INDEX(每波1!$Q$16:$Q$25,MATCH(节奏!B60,每波1!$A$16:$A$25,0))</f>
        <v>161.64371601399162</v>
      </c>
      <c r="F60" s="33" t="e">
        <f>SUMIFS(#REF!,#REF!,"&lt;="&amp;A60)+SUMIFS(#REF!,#REF!,"&lt;="&amp;A60)</f>
        <v>#REF!</v>
      </c>
      <c r="G60" s="33" t="e">
        <f>(1+G$33/14/2*F60)*D60*0.5</f>
        <v>#REF!</v>
      </c>
      <c r="H60" s="33" t="e">
        <f t="shared" si="16"/>
        <v>#REF!</v>
      </c>
      <c r="I60" s="33" t="e">
        <f t="shared" si="17"/>
        <v>#REF!</v>
      </c>
      <c r="J60" s="33" t="e">
        <f t="shared" si="18"/>
        <v>#REF!</v>
      </c>
      <c r="K60" s="33" t="e">
        <f t="shared" si="19"/>
        <v>#REF!</v>
      </c>
      <c r="L60" s="33" t="e">
        <f t="shared" si="20"/>
        <v>#REF!</v>
      </c>
      <c r="M60" s="33">
        <v>20</v>
      </c>
      <c r="N60" s="33" t="e">
        <f t="shared" si="22"/>
        <v>#REF!</v>
      </c>
      <c r="O60" s="33" t="e">
        <f t="shared" si="21"/>
        <v>#REF!</v>
      </c>
      <c r="P60">
        <f t="shared" si="26"/>
        <v>750</v>
      </c>
      <c r="Q60">
        <f t="shared" si="23"/>
        <v>40</v>
      </c>
      <c r="R60">
        <v>1100</v>
      </c>
    </row>
    <row r="61" spans="1:22" ht="14.5" thickBot="1" x14ac:dyDescent="0.35">
      <c r="A61" s="35">
        <v>27</v>
      </c>
      <c r="B61" s="35">
        <f t="shared" si="24"/>
        <v>9</v>
      </c>
      <c r="C61" s="35">
        <v>8</v>
      </c>
      <c r="D61" s="35">
        <f>INDEX(每波1!$P$16:$P$25,MATCH(节奏!B61,每波1!$A$16:$A$25,0))</f>
        <v>208.65514877879102</v>
      </c>
      <c r="E61" s="35">
        <f>INDEX(每波1!$Q$16:$Q$25,MATCH(节奏!B61,每波1!$A$16:$A$25,0))</f>
        <v>161.64371601399162</v>
      </c>
      <c r="F61" s="35" t="e">
        <f>SUMIFS(#REF!,#REF!,"&lt;="&amp;A61)+SUMIFS(#REF!,#REF!,"&lt;="&amp;A61)</f>
        <v>#REF!</v>
      </c>
      <c r="G61" s="35" t="e">
        <f t="shared" si="15"/>
        <v>#REF!</v>
      </c>
      <c r="H61" s="35" t="e">
        <f t="shared" si="16"/>
        <v>#REF!</v>
      </c>
      <c r="I61" s="35" t="e">
        <f t="shared" si="17"/>
        <v>#REF!</v>
      </c>
      <c r="J61" s="35" t="e">
        <f t="shared" si="18"/>
        <v>#REF!</v>
      </c>
      <c r="K61" s="35" t="e">
        <f t="shared" si="19"/>
        <v>#REF!</v>
      </c>
      <c r="L61" s="35" t="e">
        <f t="shared" si="20"/>
        <v>#REF!</v>
      </c>
      <c r="M61" s="35">
        <v>20</v>
      </c>
      <c r="N61" s="35" t="e">
        <f t="shared" si="22"/>
        <v>#REF!</v>
      </c>
      <c r="O61" s="35" t="e">
        <f t="shared" si="21"/>
        <v>#REF!</v>
      </c>
      <c r="P61">
        <f t="shared" si="26"/>
        <v>790</v>
      </c>
      <c r="Q61">
        <f t="shared" si="23"/>
        <v>40</v>
      </c>
      <c r="R61">
        <v>1150</v>
      </c>
    </row>
    <row r="62" spans="1:22" x14ac:dyDescent="0.3">
      <c r="A62" s="34">
        <v>28</v>
      </c>
      <c r="B62" s="34">
        <f t="shared" si="24"/>
        <v>10</v>
      </c>
      <c r="C62" s="34">
        <v>8</v>
      </c>
      <c r="D62" s="34">
        <f>INDEX(每波1!$P$16:$P$25,MATCH(节奏!B62,每波1!$A$16:$A$25,0))</f>
        <v>305.2119532253401</v>
      </c>
      <c r="E62" s="34">
        <f>INDEX(每波1!$Q$16:$Q$25,MATCH(节奏!B62,每波1!$A$16:$A$25,0))</f>
        <v>161.64371601399162</v>
      </c>
      <c r="F62" s="34" t="e">
        <f>SUMIFS(#REF!,#REF!,"&lt;="&amp;A62)+SUMIFS(#REF!,#REF!,"&lt;="&amp;A62)</f>
        <v>#REF!</v>
      </c>
      <c r="G62" s="34" t="e">
        <f t="shared" si="15"/>
        <v>#REF!</v>
      </c>
      <c r="H62" s="34" t="e">
        <f t="shared" si="16"/>
        <v>#REF!</v>
      </c>
      <c r="I62" s="34" t="e">
        <f t="shared" si="17"/>
        <v>#REF!</v>
      </c>
      <c r="J62" s="34" t="e">
        <f t="shared" si="18"/>
        <v>#REF!</v>
      </c>
      <c r="K62" s="34" t="e">
        <f t="shared" si="19"/>
        <v>#REF!</v>
      </c>
      <c r="L62" s="34" t="e">
        <f t="shared" si="20"/>
        <v>#REF!</v>
      </c>
      <c r="M62" s="34">
        <v>20</v>
      </c>
      <c r="N62" s="34" t="e">
        <f t="shared" si="22"/>
        <v>#REF!</v>
      </c>
      <c r="O62" s="34" t="e">
        <f t="shared" si="21"/>
        <v>#REF!</v>
      </c>
      <c r="P62">
        <f t="shared" si="26"/>
        <v>830</v>
      </c>
      <c r="Q62">
        <f t="shared" si="23"/>
        <v>40</v>
      </c>
      <c r="R62">
        <v>1200</v>
      </c>
    </row>
    <row r="63" spans="1:22" x14ac:dyDescent="0.3">
      <c r="A63" s="33">
        <v>29</v>
      </c>
      <c r="B63" s="33">
        <f t="shared" si="24"/>
        <v>10</v>
      </c>
      <c r="C63" s="33">
        <v>8</v>
      </c>
      <c r="D63" s="33">
        <f>INDEX(每波1!$P$16:$P$25,MATCH(节奏!B63,每波1!$A$16:$A$25,0))</f>
        <v>305.2119532253401</v>
      </c>
      <c r="E63" s="33">
        <f>INDEX(每波1!$Q$16:$Q$25,MATCH(节奏!B63,每波1!$A$16:$A$25,0))</f>
        <v>161.64371601399162</v>
      </c>
      <c r="F63" s="33" t="e">
        <f>SUMIFS(#REF!,#REF!,"&lt;="&amp;A63)+SUMIFS(#REF!,#REF!,"&lt;="&amp;A63)</f>
        <v>#REF!</v>
      </c>
      <c r="G63" s="33" t="e">
        <f t="shared" si="15"/>
        <v>#REF!</v>
      </c>
      <c r="H63" s="33" t="e">
        <f t="shared" si="16"/>
        <v>#REF!</v>
      </c>
      <c r="I63" s="33" t="e">
        <f t="shared" si="17"/>
        <v>#REF!</v>
      </c>
      <c r="J63" s="33" t="e">
        <f t="shared" si="18"/>
        <v>#REF!</v>
      </c>
      <c r="K63" s="33" t="e">
        <f t="shared" si="19"/>
        <v>#REF!</v>
      </c>
      <c r="L63" s="33" t="e">
        <f t="shared" si="20"/>
        <v>#REF!</v>
      </c>
      <c r="M63" s="33">
        <v>20</v>
      </c>
      <c r="N63" s="33" t="e">
        <f t="shared" si="22"/>
        <v>#REF!</v>
      </c>
      <c r="O63" s="33" t="e">
        <f t="shared" si="21"/>
        <v>#REF!</v>
      </c>
      <c r="P63">
        <f t="shared" si="26"/>
        <v>870</v>
      </c>
      <c r="Q63">
        <f t="shared" si="23"/>
        <v>40</v>
      </c>
      <c r="R63">
        <v>1250</v>
      </c>
    </row>
    <row r="64" spans="1:22" ht="14.5" thickBot="1" x14ac:dyDescent="0.35">
      <c r="A64" s="35">
        <v>30</v>
      </c>
      <c r="B64" s="35">
        <f t="shared" si="24"/>
        <v>10</v>
      </c>
      <c r="C64" s="35">
        <v>8</v>
      </c>
      <c r="D64" s="35">
        <f>INDEX(每波1!$P$16:$P$25,MATCH(节奏!B64,每波1!$A$16:$A$25,0))</f>
        <v>305.2119532253401</v>
      </c>
      <c r="E64" s="35">
        <f>INDEX(每波1!$Q$16:$Q$25,MATCH(节奏!B64,每波1!$A$16:$A$25,0))</f>
        <v>161.64371601399162</v>
      </c>
      <c r="F64" s="35" t="e">
        <f>SUMIFS(#REF!,#REF!,"&lt;="&amp;A64)+SUMIFS(#REF!,#REF!,"&lt;="&amp;A64)</f>
        <v>#REF!</v>
      </c>
      <c r="G64" s="35" t="e">
        <f t="shared" si="15"/>
        <v>#REF!</v>
      </c>
      <c r="H64" s="35" t="e">
        <f t="shared" si="16"/>
        <v>#REF!</v>
      </c>
      <c r="I64" s="35" t="e">
        <f t="shared" si="17"/>
        <v>#REF!</v>
      </c>
      <c r="J64" s="35" t="e">
        <f t="shared" si="18"/>
        <v>#REF!</v>
      </c>
      <c r="K64" s="35" t="e">
        <f t="shared" si="19"/>
        <v>#REF!</v>
      </c>
      <c r="L64" s="35" t="e">
        <f t="shared" si="20"/>
        <v>#REF!</v>
      </c>
      <c r="M64" s="35">
        <v>20</v>
      </c>
      <c r="N64" s="35" t="e">
        <f t="shared" si="22"/>
        <v>#REF!</v>
      </c>
      <c r="O64" s="35" t="e">
        <f t="shared" si="21"/>
        <v>#REF!</v>
      </c>
      <c r="P64">
        <f t="shared" si="26"/>
        <v>910</v>
      </c>
      <c r="Q64">
        <f t="shared" si="23"/>
        <v>40</v>
      </c>
      <c r="R64">
        <v>1300</v>
      </c>
      <c r="V64">
        <f>910/810</f>
        <v>1.1234567901234569</v>
      </c>
    </row>
    <row r="66" spans="1:15" x14ac:dyDescent="0.3">
      <c r="O66" s="60"/>
    </row>
    <row r="67" spans="1:15" x14ac:dyDescent="0.3">
      <c r="A67" s="28" t="s">
        <v>201</v>
      </c>
      <c r="B67">
        <v>1</v>
      </c>
      <c r="C67">
        <v>1</v>
      </c>
      <c r="D67">
        <f>C67*B67</f>
        <v>1</v>
      </c>
    </row>
    <row r="68" spans="1:15" x14ac:dyDescent="0.3">
      <c r="A68" s="28" t="s">
        <v>202</v>
      </c>
      <c r="B68">
        <v>3</v>
      </c>
      <c r="C68">
        <v>0.5</v>
      </c>
      <c r="D68">
        <f>C68*B68</f>
        <v>1.5</v>
      </c>
    </row>
    <row r="69" spans="1:15" x14ac:dyDescent="0.3">
      <c r="A69" s="28" t="s">
        <v>203</v>
      </c>
      <c r="B69">
        <v>10</v>
      </c>
      <c r="C69">
        <v>0.3</v>
      </c>
      <c r="D69">
        <f>C69*B69</f>
        <v>3</v>
      </c>
    </row>
    <row r="72" spans="1:15" x14ac:dyDescent="0.3">
      <c r="A72" s="28" t="s">
        <v>586</v>
      </c>
    </row>
    <row r="73" spans="1:15" x14ac:dyDescent="0.3">
      <c r="A73" s="28" t="s">
        <v>336</v>
      </c>
    </row>
    <row r="74" spans="1:15" ht="16.5" x14ac:dyDescent="0.3">
      <c r="A74" s="1" t="s">
        <v>100</v>
      </c>
      <c r="B74" s="1" t="s">
        <v>337</v>
      </c>
      <c r="C74" s="1" t="s">
        <v>339</v>
      </c>
      <c r="D74" s="1" t="s">
        <v>338</v>
      </c>
      <c r="E74" s="1" t="s">
        <v>340</v>
      </c>
      <c r="F74" s="1" t="s">
        <v>338</v>
      </c>
    </row>
    <row r="75" spans="1:15" x14ac:dyDescent="0.3">
      <c r="A75" s="4">
        <v>1</v>
      </c>
      <c r="B75" s="4">
        <f>SUM($C$75:C75)</f>
        <v>1</v>
      </c>
      <c r="C75" s="4">
        <f t="shared" ref="C75:C80" si="27">H7</f>
        <v>1</v>
      </c>
      <c r="D75" s="68">
        <v>0</v>
      </c>
      <c r="E75" s="69">
        <f>1-D75</f>
        <v>1</v>
      </c>
      <c r="F75" s="69">
        <f>D75</f>
        <v>0</v>
      </c>
      <c r="G75">
        <f>D75*10000</f>
        <v>0</v>
      </c>
    </row>
    <row r="76" spans="1:15" x14ac:dyDescent="0.3">
      <c r="A76" s="4">
        <v>2</v>
      </c>
      <c r="B76" s="4">
        <f>SUM($C$75:C76)</f>
        <v>2</v>
      </c>
      <c r="C76" s="4">
        <f t="shared" si="27"/>
        <v>1</v>
      </c>
      <c r="D76" s="68">
        <v>0</v>
      </c>
      <c r="E76" s="69">
        <f t="shared" ref="E76:E80" si="28">1-D76</f>
        <v>1</v>
      </c>
      <c r="F76" s="69">
        <f>PRODUCT($E$75:E75)*D76</f>
        <v>0</v>
      </c>
      <c r="G76">
        <f t="shared" ref="G76:G84" si="29">D76*10000</f>
        <v>0</v>
      </c>
    </row>
    <row r="77" spans="1:15" x14ac:dyDescent="0.3">
      <c r="A77" s="4">
        <v>3</v>
      </c>
      <c r="B77" s="4">
        <f>SUM($C$75:C77)</f>
        <v>3</v>
      </c>
      <c r="C77" s="4">
        <f t="shared" si="27"/>
        <v>1</v>
      </c>
      <c r="D77" s="68">
        <v>0.2</v>
      </c>
      <c r="E77" s="69">
        <f t="shared" si="28"/>
        <v>0.8</v>
      </c>
      <c r="F77" s="69">
        <f>PRODUCT($E$75:E76)*D77</f>
        <v>0.2</v>
      </c>
      <c r="G77">
        <f>D77*10000</f>
        <v>2000</v>
      </c>
    </row>
    <row r="78" spans="1:15" x14ac:dyDescent="0.3">
      <c r="A78" s="4">
        <v>4</v>
      </c>
      <c r="B78" s="4">
        <f>SUM($C$75:C78)</f>
        <v>4</v>
      </c>
      <c r="C78" s="4">
        <f t="shared" si="27"/>
        <v>1</v>
      </c>
      <c r="D78" s="68">
        <v>0.3</v>
      </c>
      <c r="E78" s="69">
        <f t="shared" si="28"/>
        <v>0.7</v>
      </c>
      <c r="F78" s="69">
        <f>PRODUCT($E$75:E77)*D78</f>
        <v>0.24</v>
      </c>
      <c r="G78">
        <f t="shared" si="29"/>
        <v>3000</v>
      </c>
    </row>
    <row r="79" spans="1:15" x14ac:dyDescent="0.3">
      <c r="A79" s="4">
        <v>5</v>
      </c>
      <c r="B79" s="4">
        <f>SUM($C$75:C79)</f>
        <v>5</v>
      </c>
      <c r="C79" s="4">
        <f t="shared" si="27"/>
        <v>1</v>
      </c>
      <c r="D79" s="68">
        <v>0.4</v>
      </c>
      <c r="E79" s="69">
        <f t="shared" si="28"/>
        <v>0.6</v>
      </c>
      <c r="F79" s="69">
        <f>PRODUCT($E$75:E78)*D79</f>
        <v>0.22399999999999998</v>
      </c>
      <c r="G79">
        <f t="shared" si="29"/>
        <v>4000</v>
      </c>
    </row>
    <row r="80" spans="1:15" x14ac:dyDescent="0.3">
      <c r="A80" s="4">
        <v>6</v>
      </c>
      <c r="B80" s="4">
        <f>SUM($C$75:C80)</f>
        <v>5</v>
      </c>
      <c r="C80" s="4">
        <f t="shared" si="27"/>
        <v>0</v>
      </c>
      <c r="D80" s="68">
        <v>0.5</v>
      </c>
      <c r="E80" s="69">
        <f t="shared" si="28"/>
        <v>0.5</v>
      </c>
      <c r="F80" s="69">
        <f>PRODUCT($E$75:E79)*D80</f>
        <v>0.16799999999999998</v>
      </c>
      <c r="G80">
        <f t="shared" si="29"/>
        <v>5000</v>
      </c>
    </row>
    <row r="81" spans="1:7" x14ac:dyDescent="0.3">
      <c r="A81" s="4"/>
      <c r="B81" s="4"/>
      <c r="C81" s="4"/>
      <c r="D81" s="68"/>
      <c r="E81" s="69"/>
      <c r="F81" s="69"/>
      <c r="G81">
        <f t="shared" si="29"/>
        <v>0</v>
      </c>
    </row>
    <row r="82" spans="1:7" x14ac:dyDescent="0.3">
      <c r="A82" s="4"/>
      <c r="B82" s="4"/>
      <c r="C82" s="4"/>
      <c r="D82" s="68"/>
      <c r="E82" s="69"/>
      <c r="F82" s="69"/>
      <c r="G82">
        <f t="shared" si="29"/>
        <v>0</v>
      </c>
    </row>
    <row r="83" spans="1:7" x14ac:dyDescent="0.3">
      <c r="A83" s="4"/>
      <c r="B83" s="4"/>
      <c r="C83" s="4"/>
      <c r="D83" s="68"/>
      <c r="E83" s="69"/>
      <c r="F83" s="69"/>
      <c r="G83">
        <f t="shared" si="29"/>
        <v>0</v>
      </c>
    </row>
    <row r="84" spans="1:7" x14ac:dyDescent="0.3">
      <c r="A84" s="4"/>
      <c r="B84" s="4"/>
      <c r="C84" s="4"/>
      <c r="D84" s="68"/>
      <c r="E84" s="69"/>
      <c r="F84" s="69"/>
      <c r="G84">
        <f t="shared" si="29"/>
        <v>0</v>
      </c>
    </row>
    <row r="88" spans="1:7" ht="16.5" x14ac:dyDescent="0.3">
      <c r="A88" s="1" t="s">
        <v>100</v>
      </c>
      <c r="B88" s="1" t="s">
        <v>337</v>
      </c>
      <c r="C88" s="1" t="s">
        <v>339</v>
      </c>
      <c r="D88" s="1" t="s">
        <v>338</v>
      </c>
      <c r="E88" s="1" t="s">
        <v>340</v>
      </c>
      <c r="F88" s="1" t="s">
        <v>338</v>
      </c>
    </row>
    <row r="89" spans="1:7" x14ac:dyDescent="0.3">
      <c r="A89" s="4">
        <v>1</v>
      </c>
      <c r="B89" s="4">
        <v>1</v>
      </c>
      <c r="C89" s="4">
        <v>1</v>
      </c>
      <c r="D89" s="68">
        <v>0</v>
      </c>
      <c r="E89" s="69">
        <f>1-D89</f>
        <v>1</v>
      </c>
      <c r="F89" s="69">
        <f>D89</f>
        <v>0</v>
      </c>
      <c r="G89">
        <f>D89*10000</f>
        <v>0</v>
      </c>
    </row>
    <row r="90" spans="1:7" x14ac:dyDescent="0.3">
      <c r="A90" s="4">
        <v>2</v>
      </c>
      <c r="B90" s="4">
        <v>2</v>
      </c>
      <c r="C90" s="4">
        <v>1</v>
      </c>
      <c r="D90" s="68">
        <v>0</v>
      </c>
      <c r="E90" s="69">
        <f t="shared" ref="E90:E98" si="30">1-D90</f>
        <v>1</v>
      </c>
      <c r="F90" s="69">
        <f>PRODUCT($E$89:E89)*D90</f>
        <v>0</v>
      </c>
      <c r="G90">
        <f t="shared" ref="G90:G98" si="31">D90*10000</f>
        <v>0</v>
      </c>
    </row>
    <row r="91" spans="1:7" x14ac:dyDescent="0.3">
      <c r="A91" s="4">
        <v>3</v>
      </c>
      <c r="B91" s="4">
        <v>3</v>
      </c>
      <c r="C91" s="4">
        <v>1</v>
      </c>
      <c r="D91" s="68">
        <v>0.1</v>
      </c>
      <c r="E91" s="69">
        <f t="shared" si="30"/>
        <v>0.9</v>
      </c>
      <c r="F91" s="69">
        <f>PRODUCT($E$89:E90)*D91</f>
        <v>0.1</v>
      </c>
      <c r="G91">
        <f t="shared" si="31"/>
        <v>1000</v>
      </c>
    </row>
    <row r="92" spans="1:7" x14ac:dyDescent="0.3">
      <c r="A92" s="4">
        <v>4</v>
      </c>
      <c r="B92" s="4">
        <v>4</v>
      </c>
      <c r="C92" s="4">
        <v>1</v>
      </c>
      <c r="D92" s="68">
        <v>0.1</v>
      </c>
      <c r="E92" s="69">
        <f t="shared" si="30"/>
        <v>0.9</v>
      </c>
      <c r="F92" s="69">
        <f>PRODUCT($E$89:E91)*D92</f>
        <v>9.0000000000000011E-2</v>
      </c>
      <c r="G92">
        <f t="shared" si="31"/>
        <v>1000</v>
      </c>
    </row>
    <row r="93" spans="1:7" x14ac:dyDescent="0.3">
      <c r="A93" s="4">
        <v>5</v>
      </c>
      <c r="B93" s="4">
        <v>5</v>
      </c>
      <c r="C93" s="4">
        <v>1</v>
      </c>
      <c r="D93" s="68">
        <v>0.15</v>
      </c>
      <c r="E93" s="69">
        <f t="shared" si="30"/>
        <v>0.85</v>
      </c>
      <c r="F93" s="69">
        <f>PRODUCT($E$89:E92)*D93</f>
        <v>0.1215</v>
      </c>
      <c r="G93">
        <f t="shared" si="31"/>
        <v>1500</v>
      </c>
    </row>
    <row r="94" spans="1:7" x14ac:dyDescent="0.3">
      <c r="A94" s="4">
        <v>6</v>
      </c>
      <c r="B94" s="4">
        <v>5</v>
      </c>
      <c r="C94" s="4">
        <v>0</v>
      </c>
      <c r="D94" s="68">
        <v>0</v>
      </c>
      <c r="E94" s="69">
        <f>1-D94</f>
        <v>1</v>
      </c>
      <c r="F94" s="69">
        <f>PRODUCT($E$89:E93)*D94</f>
        <v>0</v>
      </c>
      <c r="G94">
        <f t="shared" si="31"/>
        <v>0</v>
      </c>
    </row>
    <row r="95" spans="1:7" x14ac:dyDescent="0.3">
      <c r="A95" s="4">
        <v>7</v>
      </c>
      <c r="B95" s="4">
        <v>6</v>
      </c>
      <c r="C95" s="4">
        <v>1</v>
      </c>
      <c r="D95" s="68">
        <v>0.15</v>
      </c>
      <c r="E95" s="69">
        <f t="shared" si="30"/>
        <v>0.85</v>
      </c>
      <c r="F95" s="69">
        <f>PRODUCT($E$89:E94)*D95</f>
        <v>0.10327499999999999</v>
      </c>
      <c r="G95">
        <f t="shared" si="31"/>
        <v>1500</v>
      </c>
    </row>
    <row r="96" spans="1:7" x14ac:dyDescent="0.3">
      <c r="A96" s="4">
        <v>8</v>
      </c>
      <c r="B96" s="4">
        <v>7</v>
      </c>
      <c r="C96" s="4">
        <v>1</v>
      </c>
      <c r="D96" s="68">
        <v>0.2</v>
      </c>
      <c r="E96" s="69">
        <f t="shared" si="30"/>
        <v>0.8</v>
      </c>
      <c r="F96" s="69">
        <f>PRODUCT($E$89:E95)*D96</f>
        <v>0.11704500000000001</v>
      </c>
      <c r="G96">
        <f t="shared" si="31"/>
        <v>2000</v>
      </c>
    </row>
    <row r="97" spans="1:7" x14ac:dyDescent="0.3">
      <c r="A97" s="4">
        <v>9</v>
      </c>
      <c r="B97" s="4">
        <v>8</v>
      </c>
      <c r="C97" s="4">
        <v>1</v>
      </c>
      <c r="D97" s="68">
        <v>0.2</v>
      </c>
      <c r="E97" s="69">
        <f t="shared" si="30"/>
        <v>0.8</v>
      </c>
      <c r="F97" s="69">
        <f>PRODUCT($E$89:E96)*D97</f>
        <v>9.3636000000000011E-2</v>
      </c>
      <c r="G97">
        <f t="shared" si="31"/>
        <v>2000</v>
      </c>
    </row>
    <row r="98" spans="1:7" x14ac:dyDescent="0.3">
      <c r="A98" s="4">
        <v>10</v>
      </c>
      <c r="B98" s="4">
        <v>9</v>
      </c>
      <c r="C98" s="4">
        <v>1</v>
      </c>
      <c r="D98" s="68">
        <v>0.2</v>
      </c>
      <c r="E98" s="69">
        <f t="shared" si="30"/>
        <v>0.8</v>
      </c>
      <c r="F98" s="69">
        <f>PRODUCT($E$89:E97)*D98</f>
        <v>7.4908800000000011E-2</v>
      </c>
      <c r="G98">
        <f t="shared" si="31"/>
        <v>2000</v>
      </c>
    </row>
    <row r="102" spans="1:7" ht="16.5" x14ac:dyDescent="0.3">
      <c r="A102" s="1" t="s">
        <v>100</v>
      </c>
      <c r="B102" s="1" t="s">
        <v>337</v>
      </c>
      <c r="C102" s="1" t="s">
        <v>339</v>
      </c>
      <c r="D102" s="1" t="s">
        <v>338</v>
      </c>
      <c r="E102" s="1" t="s">
        <v>340</v>
      </c>
      <c r="F102" s="1" t="s">
        <v>338</v>
      </c>
    </row>
    <row r="103" spans="1:7" x14ac:dyDescent="0.3">
      <c r="A103" s="4">
        <v>1</v>
      </c>
      <c r="B103" s="4">
        <f>B89</f>
        <v>1</v>
      </c>
      <c r="C103" s="4">
        <f>C89</f>
        <v>1</v>
      </c>
      <c r="D103" s="68">
        <v>0</v>
      </c>
      <c r="E103" s="69">
        <f>1-D103</f>
        <v>1</v>
      </c>
      <c r="F103" s="69">
        <f>D103</f>
        <v>0</v>
      </c>
      <c r="G103">
        <f>D103*10000</f>
        <v>0</v>
      </c>
    </row>
    <row r="104" spans="1:7" x14ac:dyDescent="0.3">
      <c r="A104" s="4">
        <v>2</v>
      </c>
      <c r="B104" s="4">
        <f t="shared" ref="B104" si="32">B90</f>
        <v>2</v>
      </c>
      <c r="C104" s="4">
        <f>C90</f>
        <v>1</v>
      </c>
      <c r="D104" s="68">
        <v>0</v>
      </c>
      <c r="E104" s="69">
        <f t="shared" ref="E104:E107" si="33">1-D104</f>
        <v>1</v>
      </c>
      <c r="F104" s="69">
        <f>PRODUCT($E$103:E103)*D104</f>
        <v>0</v>
      </c>
      <c r="G104">
        <f t="shared" ref="G104:G112" si="34">D104*10000</f>
        <v>0</v>
      </c>
    </row>
    <row r="105" spans="1:7" x14ac:dyDescent="0.3">
      <c r="A105" s="4">
        <v>3</v>
      </c>
      <c r="B105" s="4">
        <f t="shared" ref="B105:C105" si="35">B91</f>
        <v>3</v>
      </c>
      <c r="C105" s="4">
        <f t="shared" si="35"/>
        <v>1</v>
      </c>
      <c r="D105" s="68">
        <v>0.25</v>
      </c>
      <c r="E105" s="69">
        <f t="shared" si="33"/>
        <v>0.75</v>
      </c>
      <c r="F105" s="69">
        <f>PRODUCT($E$103:E104)*D105</f>
        <v>0.25</v>
      </c>
      <c r="G105">
        <f t="shared" si="34"/>
        <v>2500</v>
      </c>
    </row>
    <row r="106" spans="1:7" x14ac:dyDescent="0.3">
      <c r="A106" s="4">
        <v>4</v>
      </c>
      <c r="B106" s="4">
        <f t="shared" ref="B106:C106" si="36">B92</f>
        <v>4</v>
      </c>
      <c r="C106" s="4">
        <f t="shared" si="36"/>
        <v>1</v>
      </c>
      <c r="D106" s="68">
        <v>0.3</v>
      </c>
      <c r="E106" s="69">
        <f>1-D106</f>
        <v>0.7</v>
      </c>
      <c r="F106" s="69">
        <f>PRODUCT($E$103:E105)*D106</f>
        <v>0.22499999999999998</v>
      </c>
      <c r="G106">
        <f t="shared" si="34"/>
        <v>3000</v>
      </c>
    </row>
    <row r="107" spans="1:7" x14ac:dyDescent="0.3">
      <c r="A107" s="4">
        <v>5</v>
      </c>
      <c r="B107" s="4">
        <f t="shared" ref="B107:C107" si="37">B93</f>
        <v>5</v>
      </c>
      <c r="C107" s="4">
        <f t="shared" si="37"/>
        <v>1</v>
      </c>
      <c r="D107" s="68">
        <v>0.1</v>
      </c>
      <c r="E107" s="69">
        <f t="shared" si="33"/>
        <v>0.9</v>
      </c>
      <c r="F107" s="69">
        <f>PRODUCT($E$103:E106)*D107</f>
        <v>5.2499999999999991E-2</v>
      </c>
      <c r="G107">
        <f t="shared" si="34"/>
        <v>1000</v>
      </c>
    </row>
    <row r="108" spans="1:7" x14ac:dyDescent="0.3">
      <c r="A108" s="4">
        <v>6</v>
      </c>
      <c r="B108" s="4">
        <f t="shared" ref="B108:C108" si="38">B94</f>
        <v>5</v>
      </c>
      <c r="C108" s="4">
        <f t="shared" si="38"/>
        <v>0</v>
      </c>
      <c r="D108" s="68">
        <v>0</v>
      </c>
      <c r="E108" s="69">
        <f>1-D108</f>
        <v>1</v>
      </c>
      <c r="F108" s="69">
        <f>PRODUCT($E$103:E107)*D108</f>
        <v>0</v>
      </c>
      <c r="G108">
        <f t="shared" si="34"/>
        <v>0</v>
      </c>
    </row>
    <row r="109" spans="1:7" x14ac:dyDescent="0.3">
      <c r="A109" s="4">
        <v>7</v>
      </c>
      <c r="B109" s="4">
        <f t="shared" ref="B109:C109" si="39">B95</f>
        <v>6</v>
      </c>
      <c r="C109" s="4">
        <f t="shared" si="39"/>
        <v>1</v>
      </c>
      <c r="D109" s="68">
        <v>0.3</v>
      </c>
      <c r="E109" s="69">
        <f t="shared" ref="E109:E112" si="40">1-D109</f>
        <v>0.7</v>
      </c>
      <c r="F109" s="69">
        <f>PRODUCT($E$103:E108)*D109</f>
        <v>0.14174999999999996</v>
      </c>
      <c r="G109">
        <f t="shared" si="34"/>
        <v>3000</v>
      </c>
    </row>
    <row r="110" spans="1:7" x14ac:dyDescent="0.3">
      <c r="A110" s="4">
        <v>8</v>
      </c>
      <c r="B110" s="4">
        <f t="shared" ref="B110:C110" si="41">B96</f>
        <v>7</v>
      </c>
      <c r="C110" s="4">
        <f t="shared" si="41"/>
        <v>1</v>
      </c>
      <c r="D110" s="68">
        <v>0.4</v>
      </c>
      <c r="E110" s="69">
        <f t="shared" si="40"/>
        <v>0.6</v>
      </c>
      <c r="F110" s="69">
        <f>PRODUCT($E$103:E109)*D110</f>
        <v>0.13229999999999997</v>
      </c>
      <c r="G110">
        <f t="shared" si="34"/>
        <v>4000</v>
      </c>
    </row>
    <row r="111" spans="1:7" x14ac:dyDescent="0.3">
      <c r="A111" s="4">
        <v>9</v>
      </c>
      <c r="B111" s="4">
        <f t="shared" ref="B111:C111" si="42">B97</f>
        <v>8</v>
      </c>
      <c r="C111" s="4">
        <f t="shared" si="42"/>
        <v>1</v>
      </c>
      <c r="D111" s="68">
        <v>0.5</v>
      </c>
      <c r="E111" s="69">
        <f t="shared" si="40"/>
        <v>0.5</v>
      </c>
      <c r="F111" s="69">
        <f>PRODUCT($E$103:E110)*D111</f>
        <v>9.922499999999998E-2</v>
      </c>
      <c r="G111">
        <f t="shared" si="34"/>
        <v>5000</v>
      </c>
    </row>
    <row r="112" spans="1:7" x14ac:dyDescent="0.3">
      <c r="A112" s="4">
        <v>10</v>
      </c>
      <c r="B112" s="4">
        <f t="shared" ref="B112:C112" si="43">B98</f>
        <v>9</v>
      </c>
      <c r="C112" s="4">
        <f t="shared" si="43"/>
        <v>1</v>
      </c>
      <c r="D112" s="68">
        <v>0.5</v>
      </c>
      <c r="E112" s="69">
        <f t="shared" si="40"/>
        <v>0.5</v>
      </c>
      <c r="F112" s="69">
        <f>PRODUCT($E$103:E111)*D112</f>
        <v>4.961249999999999E-2</v>
      </c>
      <c r="G112">
        <f t="shared" si="34"/>
        <v>5000</v>
      </c>
    </row>
  </sheetData>
  <phoneticPr fontId="1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94705-89C9-47CA-8ED6-01A2C7539084}">
  <sheetPr codeName="Sheet16"/>
  <dimension ref="A1:AF39"/>
  <sheetViews>
    <sheetView topLeftCell="AB1" workbookViewId="0">
      <selection activeCell="AK1" sqref="AK1:DH66"/>
    </sheetView>
  </sheetViews>
  <sheetFormatPr defaultRowHeight="17.5" x14ac:dyDescent="0.35"/>
  <cols>
    <col min="1" max="1" width="14.75" style="36" bestFit="1" customWidth="1"/>
    <col min="2" max="7" width="8.1640625" style="36" bestFit="1" customWidth="1"/>
    <col min="8" max="8" width="9.5" style="36" bestFit="1" customWidth="1"/>
    <col min="9" max="13" width="6.83203125" style="36" bestFit="1" customWidth="1"/>
    <col min="14" max="15" width="9.83203125" style="36" bestFit="1" customWidth="1"/>
    <col min="16" max="16" width="10.6640625" style="36" bestFit="1" customWidth="1"/>
    <col min="17" max="18" width="7.9140625" style="36" bestFit="1" customWidth="1"/>
    <col min="19" max="24" width="6.83203125" style="36" bestFit="1" customWidth="1"/>
    <col min="25" max="27" width="6.83203125" style="39" bestFit="1" customWidth="1"/>
    <col min="28" max="28" width="7" style="39" bestFit="1" customWidth="1"/>
    <col min="29" max="29" width="8.75" style="36" bestFit="1" customWidth="1"/>
    <col min="30" max="16384" width="8.6640625" style="36"/>
  </cols>
  <sheetData>
    <row r="1" spans="1:32" x14ac:dyDescent="0.35">
      <c r="E1" s="4">
        <v>1</v>
      </c>
      <c r="F1" s="4">
        <f>E1*2</f>
        <v>2</v>
      </c>
      <c r="G1" s="4">
        <f>F1*2</f>
        <v>4</v>
      </c>
      <c r="H1" s="4">
        <f>G1*2</f>
        <v>8</v>
      </c>
      <c r="I1" s="4">
        <f>H1*2</f>
        <v>16</v>
      </c>
      <c r="J1" s="4">
        <v>1</v>
      </c>
      <c r="K1" s="4">
        <f>J1*2</f>
        <v>2</v>
      </c>
      <c r="L1" s="4">
        <f>K1*2</f>
        <v>4</v>
      </c>
      <c r="M1" s="4">
        <f>L1*2</f>
        <v>8</v>
      </c>
      <c r="N1" s="4">
        <f>M1*2</f>
        <v>16</v>
      </c>
      <c r="O1" s="4">
        <v>1</v>
      </c>
      <c r="P1" s="4">
        <f>O1*2</f>
        <v>2</v>
      </c>
      <c r="Q1" s="4">
        <f>P1*2</f>
        <v>4</v>
      </c>
      <c r="R1" s="4">
        <f>Q1*2</f>
        <v>8</v>
      </c>
      <c r="S1" s="4">
        <f>R1*2</f>
        <v>16</v>
      </c>
      <c r="T1" s="4">
        <v>1</v>
      </c>
      <c r="U1" s="4">
        <f>T1*2</f>
        <v>2</v>
      </c>
      <c r="V1" s="4">
        <f>U1*2</f>
        <v>4</v>
      </c>
      <c r="W1" s="4">
        <f>V1*2</f>
        <v>8</v>
      </c>
      <c r="X1" s="4">
        <f>W1*2</f>
        <v>16</v>
      </c>
    </row>
    <row r="2" spans="1:32" x14ac:dyDescent="0.35">
      <c r="A2" s="1" t="s">
        <v>100</v>
      </c>
      <c r="B2" s="42" t="s">
        <v>159</v>
      </c>
      <c r="C2" s="42" t="s">
        <v>160</v>
      </c>
      <c r="D2" s="42" t="s">
        <v>161</v>
      </c>
      <c r="E2" s="1" t="s">
        <v>162</v>
      </c>
      <c r="F2" s="1" t="s">
        <v>163</v>
      </c>
      <c r="G2" s="1" t="s">
        <v>164</v>
      </c>
      <c r="H2" s="1" t="s">
        <v>165</v>
      </c>
      <c r="I2" s="1" t="s">
        <v>166</v>
      </c>
      <c r="J2" s="1" t="s">
        <v>167</v>
      </c>
      <c r="K2" s="1" t="s">
        <v>168</v>
      </c>
      <c r="L2" s="1" t="s">
        <v>169</v>
      </c>
      <c r="M2" s="1" t="s">
        <v>170</v>
      </c>
      <c r="N2" s="1" t="s">
        <v>171</v>
      </c>
      <c r="O2" s="1" t="s">
        <v>172</v>
      </c>
      <c r="P2" s="1" t="s">
        <v>173</v>
      </c>
      <c r="Q2" s="1" t="s">
        <v>174</v>
      </c>
      <c r="R2" s="1" t="s">
        <v>175</v>
      </c>
      <c r="S2" s="1" t="s">
        <v>176</v>
      </c>
      <c r="T2" s="1" t="s">
        <v>177</v>
      </c>
      <c r="U2" s="1" t="s">
        <v>178</v>
      </c>
      <c r="V2" s="1" t="s">
        <v>179</v>
      </c>
      <c r="W2" s="1" t="s">
        <v>180</v>
      </c>
      <c r="X2" s="1" t="s">
        <v>181</v>
      </c>
      <c r="Y2" s="1" t="s">
        <v>182</v>
      </c>
      <c r="Z2" s="1" t="s">
        <v>183</v>
      </c>
      <c r="AA2" s="1" t="s">
        <v>184</v>
      </c>
      <c r="AB2" s="1" t="s">
        <v>185</v>
      </c>
      <c r="AC2" s="1" t="s">
        <v>186</v>
      </c>
    </row>
    <row r="3" spans="1:32" ht="21" x14ac:dyDescent="0.35">
      <c r="A3" s="37">
        <v>1</v>
      </c>
      <c r="B3" s="37">
        <v>6.3</v>
      </c>
      <c r="C3" s="37">
        <v>3.6</v>
      </c>
      <c r="D3" s="37">
        <v>2.7</v>
      </c>
      <c r="E3" s="40">
        <v>0.46</v>
      </c>
      <c r="F3" s="41">
        <v>0.24</v>
      </c>
      <c r="G3" s="41">
        <v>0.01</v>
      </c>
      <c r="H3" s="41">
        <v>0</v>
      </c>
      <c r="I3" s="41">
        <v>0</v>
      </c>
      <c r="J3" s="41">
        <v>0.46</v>
      </c>
      <c r="K3" s="41">
        <v>0.25</v>
      </c>
      <c r="L3" s="41">
        <v>0.01</v>
      </c>
      <c r="M3" s="41">
        <v>0</v>
      </c>
      <c r="N3" s="41">
        <v>0</v>
      </c>
      <c r="O3" s="41">
        <v>0.46</v>
      </c>
      <c r="P3" s="41">
        <v>0.25</v>
      </c>
      <c r="Q3" s="41">
        <v>0.01</v>
      </c>
      <c r="R3" s="41">
        <v>0</v>
      </c>
      <c r="S3" s="41">
        <v>0</v>
      </c>
      <c r="T3" s="41">
        <v>0.45</v>
      </c>
      <c r="U3" s="41">
        <v>0.25</v>
      </c>
      <c r="V3" s="41">
        <v>0.01</v>
      </c>
      <c r="W3" s="41">
        <v>0</v>
      </c>
      <c r="X3" s="41">
        <v>0</v>
      </c>
      <c r="Y3" s="41">
        <v>0.04</v>
      </c>
      <c r="Z3" s="41">
        <v>0.03</v>
      </c>
      <c r="AA3" s="41">
        <v>0.04</v>
      </c>
      <c r="AB3" s="41">
        <v>0.03</v>
      </c>
      <c r="AC3" s="41">
        <v>0.03</v>
      </c>
      <c r="AD3" s="39"/>
    </row>
    <row r="4" spans="1:32" ht="21" x14ac:dyDescent="0.35">
      <c r="A4" s="37">
        <v>2</v>
      </c>
      <c r="B4" s="37">
        <v>6.6</v>
      </c>
      <c r="C4" s="37">
        <v>5.6</v>
      </c>
      <c r="D4" s="37">
        <v>1</v>
      </c>
      <c r="E4" s="40">
        <v>0.45</v>
      </c>
      <c r="F4" s="41">
        <v>0.5</v>
      </c>
      <c r="G4" s="41">
        <v>0.11</v>
      </c>
      <c r="H4" s="41">
        <v>0</v>
      </c>
      <c r="I4" s="41">
        <v>0</v>
      </c>
      <c r="J4" s="41">
        <v>0.44</v>
      </c>
      <c r="K4" s="41">
        <v>0.49</v>
      </c>
      <c r="L4" s="41">
        <v>0.12</v>
      </c>
      <c r="M4" s="41">
        <v>0</v>
      </c>
      <c r="N4" s="41">
        <v>0</v>
      </c>
      <c r="O4" s="41">
        <v>0.43</v>
      </c>
      <c r="P4" s="41">
        <v>0.5</v>
      </c>
      <c r="Q4" s="41">
        <v>0.11</v>
      </c>
      <c r="R4" s="41">
        <v>0</v>
      </c>
      <c r="S4" s="41">
        <v>0</v>
      </c>
      <c r="T4" s="41">
        <v>0.44</v>
      </c>
      <c r="U4" s="41">
        <v>0.5</v>
      </c>
      <c r="V4" s="41">
        <v>0.11</v>
      </c>
      <c r="W4" s="41">
        <v>0</v>
      </c>
      <c r="X4" s="41">
        <v>0</v>
      </c>
      <c r="Y4" s="41">
        <v>0.04</v>
      </c>
      <c r="Z4" s="41">
        <v>0.03</v>
      </c>
      <c r="AA4" s="41">
        <v>0.04</v>
      </c>
      <c r="AB4" s="41">
        <v>0.03</v>
      </c>
      <c r="AC4" s="41">
        <v>0.36</v>
      </c>
      <c r="AD4" s="39"/>
    </row>
    <row r="5" spans="1:32" ht="21" x14ac:dyDescent="0.35">
      <c r="A5" s="37">
        <v>3</v>
      </c>
      <c r="B5" s="37">
        <v>6.9</v>
      </c>
      <c r="C5" s="37">
        <v>6.5</v>
      </c>
      <c r="D5" s="37">
        <v>0.4</v>
      </c>
      <c r="E5" s="40">
        <v>0.39</v>
      </c>
      <c r="F5" s="41">
        <v>0.45</v>
      </c>
      <c r="G5" s="41">
        <v>0.33</v>
      </c>
      <c r="H5" s="41">
        <v>0</v>
      </c>
      <c r="I5" s="41">
        <v>0</v>
      </c>
      <c r="J5" s="41">
        <v>0.38</v>
      </c>
      <c r="K5" s="41">
        <v>0.44</v>
      </c>
      <c r="L5" s="41">
        <v>0.33</v>
      </c>
      <c r="M5" s="41">
        <v>0</v>
      </c>
      <c r="N5" s="41">
        <v>0</v>
      </c>
      <c r="O5" s="41">
        <v>0.35</v>
      </c>
      <c r="P5" s="41">
        <v>0.42</v>
      </c>
      <c r="Q5" s="41">
        <v>0.33</v>
      </c>
      <c r="R5" s="41">
        <v>0</v>
      </c>
      <c r="S5" s="41">
        <v>0</v>
      </c>
      <c r="T5" s="41">
        <v>0.33</v>
      </c>
      <c r="U5" s="41">
        <v>0.43</v>
      </c>
      <c r="V5" s="41">
        <v>0.32</v>
      </c>
      <c r="W5" s="41">
        <v>0</v>
      </c>
      <c r="X5" s="41">
        <v>0</v>
      </c>
      <c r="Y5" s="41">
        <v>0.08</v>
      </c>
      <c r="Z5" s="41">
        <v>7.0000000000000007E-2</v>
      </c>
      <c r="AA5" s="41">
        <v>0.08</v>
      </c>
      <c r="AB5" s="41">
        <v>7.0000000000000007E-2</v>
      </c>
      <c r="AC5" s="41">
        <v>1.08</v>
      </c>
      <c r="AD5" s="39"/>
    </row>
    <row r="6" spans="1:32" ht="21" x14ac:dyDescent="0.35">
      <c r="A6" s="37">
        <v>4</v>
      </c>
      <c r="B6" s="37">
        <v>7.2</v>
      </c>
      <c r="C6" s="37">
        <v>6.9</v>
      </c>
      <c r="D6" s="37">
        <v>0.2</v>
      </c>
      <c r="E6" s="40">
        <v>0.33</v>
      </c>
      <c r="F6" s="41">
        <v>0.34</v>
      </c>
      <c r="G6" s="41">
        <v>0.49</v>
      </c>
      <c r="H6" s="41">
        <v>0.03</v>
      </c>
      <c r="I6" s="41">
        <v>0</v>
      </c>
      <c r="J6" s="41">
        <v>0.32</v>
      </c>
      <c r="K6" s="41">
        <v>0.34</v>
      </c>
      <c r="L6" s="41">
        <v>0.47</v>
      </c>
      <c r="M6" s="41">
        <v>0.03</v>
      </c>
      <c r="N6" s="41">
        <v>0</v>
      </c>
      <c r="O6" s="41">
        <v>0.31</v>
      </c>
      <c r="P6" s="41">
        <v>0.34</v>
      </c>
      <c r="Q6" s="41">
        <v>0.47</v>
      </c>
      <c r="R6" s="41">
        <v>0.03</v>
      </c>
      <c r="S6" s="41">
        <v>0</v>
      </c>
      <c r="T6" s="41">
        <v>0.28999999999999998</v>
      </c>
      <c r="U6" s="41">
        <v>0.36</v>
      </c>
      <c r="V6" s="41">
        <v>0.44</v>
      </c>
      <c r="W6" s="41">
        <v>0.03</v>
      </c>
      <c r="X6" s="41">
        <v>0</v>
      </c>
      <c r="Y6" s="41">
        <v>0.14000000000000001</v>
      </c>
      <c r="Z6" s="41">
        <v>0.13</v>
      </c>
      <c r="AA6" s="41">
        <v>0.13</v>
      </c>
      <c r="AB6" s="41">
        <v>0.12</v>
      </c>
      <c r="AC6" s="41">
        <v>1.55</v>
      </c>
      <c r="AD6" s="39"/>
      <c r="AE6" s="39"/>
      <c r="AF6" s="39"/>
    </row>
    <row r="7" spans="1:32" ht="21" x14ac:dyDescent="0.35">
      <c r="A7" s="37">
        <v>5</v>
      </c>
      <c r="B7" s="37">
        <v>7.5</v>
      </c>
      <c r="C7" s="37">
        <v>7.3</v>
      </c>
      <c r="D7" s="37">
        <v>0.2</v>
      </c>
      <c r="E7" s="40">
        <v>0.33</v>
      </c>
      <c r="F7" s="41">
        <v>0.33</v>
      </c>
      <c r="G7" s="41">
        <v>0.49</v>
      </c>
      <c r="H7" s="41">
        <v>0.09</v>
      </c>
      <c r="I7" s="41">
        <v>0</v>
      </c>
      <c r="J7" s="41">
        <v>0.31</v>
      </c>
      <c r="K7" s="41">
        <v>0.32</v>
      </c>
      <c r="L7" s="41">
        <v>0.47</v>
      </c>
      <c r="M7" s="41">
        <v>0.09</v>
      </c>
      <c r="N7" s="41">
        <v>0</v>
      </c>
      <c r="O7" s="41">
        <v>0.31</v>
      </c>
      <c r="P7" s="41">
        <v>0.32</v>
      </c>
      <c r="Q7" s="41">
        <v>0.45</v>
      </c>
      <c r="R7" s="41">
        <v>0.1</v>
      </c>
      <c r="S7" s="41">
        <v>0</v>
      </c>
      <c r="T7" s="41">
        <v>0.28999999999999998</v>
      </c>
      <c r="U7" s="41">
        <v>0.31</v>
      </c>
      <c r="V7" s="41">
        <v>0.43</v>
      </c>
      <c r="W7" s="41">
        <v>0.09</v>
      </c>
      <c r="X7" s="41">
        <v>0</v>
      </c>
      <c r="Y7" s="41">
        <v>0.21</v>
      </c>
      <c r="Z7" s="41">
        <v>0.19</v>
      </c>
      <c r="AA7" s="41">
        <v>0.19</v>
      </c>
      <c r="AB7" s="41">
        <v>0.18</v>
      </c>
      <c r="AC7" s="41">
        <v>1.74</v>
      </c>
    </row>
    <row r="8" spans="1:32" ht="21" x14ac:dyDescent="0.35">
      <c r="A8" s="37">
        <v>6</v>
      </c>
      <c r="B8" s="37">
        <v>7.8</v>
      </c>
      <c r="C8" s="37">
        <v>7.6</v>
      </c>
      <c r="D8" s="37">
        <v>0.2</v>
      </c>
      <c r="E8" s="40">
        <v>0.32</v>
      </c>
      <c r="F8" s="41">
        <v>0.33</v>
      </c>
      <c r="G8" s="41">
        <v>0.41</v>
      </c>
      <c r="H8" s="41">
        <v>0.2</v>
      </c>
      <c r="I8" s="41">
        <v>0</v>
      </c>
      <c r="J8" s="41">
        <v>0.3</v>
      </c>
      <c r="K8" s="41">
        <v>0.32</v>
      </c>
      <c r="L8" s="41">
        <v>0.39</v>
      </c>
      <c r="M8" s="41">
        <v>0.19</v>
      </c>
      <c r="N8" s="41">
        <v>0</v>
      </c>
      <c r="O8" s="41">
        <v>0.32</v>
      </c>
      <c r="P8" s="41">
        <v>0.32</v>
      </c>
      <c r="Q8" s="41">
        <v>0.37</v>
      </c>
      <c r="R8" s="41">
        <v>0.19</v>
      </c>
      <c r="S8" s="41">
        <v>0</v>
      </c>
      <c r="T8" s="41">
        <v>0.28999999999999998</v>
      </c>
      <c r="U8" s="41">
        <v>0.3</v>
      </c>
      <c r="V8" s="41">
        <v>0.35</v>
      </c>
      <c r="W8" s="41">
        <v>0.18</v>
      </c>
      <c r="X8" s="41">
        <v>0</v>
      </c>
      <c r="Y8" s="41">
        <v>0.28999999999999998</v>
      </c>
      <c r="Z8" s="41">
        <v>0.26</v>
      </c>
      <c r="AA8" s="41">
        <v>0.27</v>
      </c>
      <c r="AB8" s="41">
        <v>0.24</v>
      </c>
      <c r="AC8" s="41">
        <v>1.73</v>
      </c>
      <c r="AD8" s="39"/>
      <c r="AE8" s="39"/>
      <c r="AF8" s="39"/>
    </row>
    <row r="9" spans="1:32" ht="21" x14ac:dyDescent="0.35">
      <c r="A9" s="37">
        <v>7</v>
      </c>
      <c r="B9" s="37">
        <v>8.1</v>
      </c>
      <c r="C9" s="37">
        <v>7.8</v>
      </c>
      <c r="D9" s="38">
        <v>0.2</v>
      </c>
      <c r="E9" s="40">
        <v>0.31</v>
      </c>
      <c r="F9" s="41">
        <v>0.33</v>
      </c>
      <c r="G9" s="41">
        <v>0.32</v>
      </c>
      <c r="H9" s="41">
        <v>0.3</v>
      </c>
      <c r="I9" s="41">
        <v>0</v>
      </c>
      <c r="J9" s="41">
        <v>0.3</v>
      </c>
      <c r="K9" s="41">
        <v>0.32</v>
      </c>
      <c r="L9" s="41">
        <v>0.31</v>
      </c>
      <c r="M9" s="41">
        <v>0.28999999999999998</v>
      </c>
      <c r="N9" s="41">
        <v>0</v>
      </c>
      <c r="O9" s="41">
        <v>0.3</v>
      </c>
      <c r="P9" s="41">
        <v>0.32</v>
      </c>
      <c r="Q9" s="41">
        <v>0.28999999999999998</v>
      </c>
      <c r="R9" s="41">
        <v>0.28999999999999998</v>
      </c>
      <c r="S9" s="41">
        <v>0</v>
      </c>
      <c r="T9" s="41">
        <v>0.28999999999999998</v>
      </c>
      <c r="U9" s="41">
        <v>0.3</v>
      </c>
      <c r="V9" s="41">
        <v>0.28000000000000003</v>
      </c>
      <c r="W9" s="41">
        <v>0.27</v>
      </c>
      <c r="X9" s="41">
        <v>0</v>
      </c>
      <c r="Y9" s="41">
        <v>0.38</v>
      </c>
      <c r="Z9" s="41">
        <v>0.34</v>
      </c>
      <c r="AA9" s="41">
        <v>0.34</v>
      </c>
      <c r="AB9" s="41">
        <v>0.31</v>
      </c>
      <c r="AC9" s="41">
        <v>1.68</v>
      </c>
      <c r="AD9" s="39"/>
      <c r="AE9" s="39"/>
      <c r="AF9" s="39"/>
    </row>
    <row r="10" spans="1:32" ht="21" x14ac:dyDescent="0.35">
      <c r="A10" s="37">
        <v>8</v>
      </c>
      <c r="B10" s="37">
        <v>8.3000000000000007</v>
      </c>
      <c r="C10" s="38">
        <v>8.1999999999999993</v>
      </c>
      <c r="D10" s="37">
        <v>0.2</v>
      </c>
      <c r="E10" s="40">
        <v>0.3</v>
      </c>
      <c r="F10" s="41">
        <v>0.33</v>
      </c>
      <c r="G10" s="41">
        <v>0.27</v>
      </c>
      <c r="H10" s="41">
        <v>0.39</v>
      </c>
      <c r="I10" s="41">
        <v>0</v>
      </c>
      <c r="J10" s="41">
        <v>0.28999999999999998</v>
      </c>
      <c r="K10" s="41">
        <v>0.32</v>
      </c>
      <c r="L10" s="41">
        <v>0.27</v>
      </c>
      <c r="M10" s="41">
        <v>0.36</v>
      </c>
      <c r="N10" s="41">
        <v>0</v>
      </c>
      <c r="O10" s="41">
        <v>0.3</v>
      </c>
      <c r="P10" s="41">
        <v>0.31</v>
      </c>
      <c r="Q10" s="41">
        <v>0.25</v>
      </c>
      <c r="R10" s="41">
        <v>0.37</v>
      </c>
      <c r="S10" s="41">
        <v>0</v>
      </c>
      <c r="T10" s="41">
        <v>0.28000000000000003</v>
      </c>
      <c r="U10" s="41">
        <v>0.3</v>
      </c>
      <c r="V10" s="41">
        <v>0.24</v>
      </c>
      <c r="W10" s="41">
        <v>0.33</v>
      </c>
      <c r="X10" s="41">
        <v>0</v>
      </c>
      <c r="Y10" s="41">
        <v>0.47</v>
      </c>
      <c r="Z10" s="41">
        <v>0.41</v>
      </c>
      <c r="AA10" s="41">
        <v>0.43</v>
      </c>
      <c r="AB10" s="41">
        <v>0.37</v>
      </c>
      <c r="AC10" s="41">
        <v>1.7</v>
      </c>
      <c r="AD10" s="39"/>
      <c r="AE10" s="39"/>
      <c r="AF10" s="39"/>
    </row>
    <row r="11" spans="1:32" ht="21" x14ac:dyDescent="0.35">
      <c r="A11" s="37">
        <v>9</v>
      </c>
      <c r="B11" s="37">
        <v>8.3000000000000007</v>
      </c>
      <c r="C11" s="37">
        <v>8.1999999999999993</v>
      </c>
      <c r="D11" s="37">
        <v>0.2</v>
      </c>
      <c r="E11" s="40">
        <v>0.3</v>
      </c>
      <c r="F11" s="41">
        <v>0.33</v>
      </c>
      <c r="G11" s="41">
        <v>0.27</v>
      </c>
      <c r="H11" s="41">
        <v>0.39</v>
      </c>
      <c r="I11" s="41">
        <v>0</v>
      </c>
      <c r="J11" s="41">
        <v>0.28999999999999998</v>
      </c>
      <c r="K11" s="41">
        <v>0.32</v>
      </c>
      <c r="L11" s="41">
        <v>0.27</v>
      </c>
      <c r="M11" s="41">
        <v>0.36</v>
      </c>
      <c r="N11" s="41">
        <v>0</v>
      </c>
      <c r="O11" s="41">
        <v>0.3</v>
      </c>
      <c r="P11" s="41">
        <v>0.31</v>
      </c>
      <c r="Q11" s="41">
        <v>0.25</v>
      </c>
      <c r="R11" s="41">
        <v>0.37</v>
      </c>
      <c r="S11" s="41">
        <v>0</v>
      </c>
      <c r="T11" s="41">
        <v>0.28000000000000003</v>
      </c>
      <c r="U11" s="41">
        <v>0.3</v>
      </c>
      <c r="V11" s="41">
        <v>0.24</v>
      </c>
      <c r="W11" s="41">
        <v>0.33</v>
      </c>
      <c r="X11" s="41">
        <v>0</v>
      </c>
      <c r="Y11" s="41">
        <v>0.47</v>
      </c>
      <c r="Z11" s="41">
        <v>0.41</v>
      </c>
      <c r="AA11" s="41">
        <v>0.43</v>
      </c>
      <c r="AB11" s="41">
        <v>0.37</v>
      </c>
      <c r="AC11" s="41">
        <v>0</v>
      </c>
      <c r="AD11" s="39"/>
      <c r="AE11" s="39"/>
      <c r="AF11" s="39"/>
    </row>
    <row r="12" spans="1:32" ht="21" x14ac:dyDescent="0.35">
      <c r="A12" s="37">
        <v>10</v>
      </c>
      <c r="B12" s="37">
        <v>8.6</v>
      </c>
      <c r="C12" s="37">
        <v>8.5</v>
      </c>
      <c r="D12" s="37">
        <v>0.2</v>
      </c>
      <c r="E12" s="40">
        <v>0.28999999999999998</v>
      </c>
      <c r="F12" s="41">
        <v>0.33</v>
      </c>
      <c r="G12" s="41">
        <v>0.27</v>
      </c>
      <c r="H12" s="41">
        <v>0.44</v>
      </c>
      <c r="I12" s="41">
        <v>0.01</v>
      </c>
      <c r="J12" s="41">
        <v>0.28000000000000003</v>
      </c>
      <c r="K12" s="41">
        <v>0.31</v>
      </c>
      <c r="L12" s="41">
        <v>0.26</v>
      </c>
      <c r="M12" s="41">
        <v>0.41</v>
      </c>
      <c r="N12" s="41">
        <v>0.01</v>
      </c>
      <c r="O12" s="41">
        <v>0.3</v>
      </c>
      <c r="P12" s="41">
        <v>0.31</v>
      </c>
      <c r="Q12" s="41">
        <v>0.25</v>
      </c>
      <c r="R12" s="41">
        <v>0.42</v>
      </c>
      <c r="S12" s="41">
        <v>0.01</v>
      </c>
      <c r="T12" s="41">
        <v>0.27</v>
      </c>
      <c r="U12" s="41">
        <v>0.28999999999999998</v>
      </c>
      <c r="V12" s="41">
        <v>0.25</v>
      </c>
      <c r="W12" s="41">
        <v>0.37</v>
      </c>
      <c r="X12" s="41">
        <v>0.01</v>
      </c>
      <c r="Y12" s="41">
        <v>0.56999999999999995</v>
      </c>
      <c r="Z12" s="41">
        <v>0.5</v>
      </c>
      <c r="AA12" s="41">
        <v>0.51</v>
      </c>
      <c r="AB12" s="41">
        <v>0.44</v>
      </c>
      <c r="AC12" s="41">
        <v>1.77</v>
      </c>
      <c r="AD12" s="39"/>
      <c r="AE12" s="39"/>
    </row>
    <row r="13" spans="1:32" x14ac:dyDescent="0.35">
      <c r="AC13" s="36" t="s">
        <v>592</v>
      </c>
    </row>
    <row r="14" spans="1:32" x14ac:dyDescent="0.35">
      <c r="B14" s="4">
        <v>1</v>
      </c>
      <c r="C14" s="4">
        <f>B14*2</f>
        <v>2</v>
      </c>
      <c r="D14" s="4">
        <f>C14*2</f>
        <v>4</v>
      </c>
      <c r="E14" s="4">
        <f>D14*2</f>
        <v>8</v>
      </c>
      <c r="F14" s="4">
        <f>E14*2</f>
        <v>16</v>
      </c>
      <c r="I14" s="36" t="s">
        <v>150</v>
      </c>
      <c r="M14" s="39"/>
      <c r="N14" s="39" t="s">
        <v>148</v>
      </c>
      <c r="O14" s="39"/>
      <c r="P14" s="39"/>
      <c r="Q14" s="39"/>
      <c r="W14" s="39"/>
      <c r="X14" s="39"/>
    </row>
    <row r="15" spans="1:32" x14ac:dyDescent="0.35">
      <c r="A15" s="1" t="s">
        <v>100</v>
      </c>
      <c r="B15" s="1" t="s">
        <v>147</v>
      </c>
      <c r="C15" s="1" t="s">
        <v>153</v>
      </c>
      <c r="D15" s="1" t="s">
        <v>154</v>
      </c>
      <c r="E15" s="1" t="s">
        <v>155</v>
      </c>
      <c r="F15" s="1" t="s">
        <v>156</v>
      </c>
      <c r="G15" s="1" t="s">
        <v>148</v>
      </c>
      <c r="H15" s="1" t="s">
        <v>149</v>
      </c>
      <c r="I15" s="1" t="s">
        <v>147</v>
      </c>
      <c r="J15" s="1" t="s">
        <v>153</v>
      </c>
      <c r="K15" s="1" t="s">
        <v>154</v>
      </c>
      <c r="L15" s="1" t="s">
        <v>155</v>
      </c>
      <c r="M15" s="1" t="s">
        <v>156</v>
      </c>
      <c r="N15" s="1" t="s">
        <v>151</v>
      </c>
      <c r="O15" s="1" t="s">
        <v>152</v>
      </c>
      <c r="P15" s="44" t="s">
        <v>96</v>
      </c>
      <c r="Q15" s="44" t="s">
        <v>148</v>
      </c>
      <c r="R15" s="44" t="s">
        <v>157</v>
      </c>
    </row>
    <row r="16" spans="1:32" ht="21" x14ac:dyDescent="0.35">
      <c r="A16" s="45">
        <v>1</v>
      </c>
      <c r="B16" s="41">
        <f t="shared" ref="B16:B25" si="0">E3+J3+O3+T3</f>
        <v>1.83</v>
      </c>
      <c r="C16" s="41">
        <f t="shared" ref="C16:C25" si="1">F3+K3+P3+U3</f>
        <v>0.99</v>
      </c>
      <c r="D16" s="41">
        <f t="shared" ref="D16:D25" si="2">G3+L3+Q3+V3</f>
        <v>0.04</v>
      </c>
      <c r="E16" s="41">
        <f t="shared" ref="E16:E25" si="3">H3+M3+R3+W3</f>
        <v>0</v>
      </c>
      <c r="F16" s="41">
        <f t="shared" ref="F16:F25" si="4">I3+N3+S3+X3</f>
        <v>0</v>
      </c>
      <c r="G16" s="47">
        <f t="shared" ref="G16:G25" si="5">SUM(Y3:AB3)</f>
        <v>0.14000000000000001</v>
      </c>
      <c r="H16" s="46">
        <f>SUMPRODUCT($B$14:$F$14,B16:F16)</f>
        <v>3.97</v>
      </c>
      <c r="I16" s="46">
        <f>ROUND(B16,0)</f>
        <v>2</v>
      </c>
      <c r="J16" s="46">
        <f t="shared" ref="J16:J25" si="6">ROUND(C16,0)</f>
        <v>1</v>
      </c>
      <c r="K16" s="46">
        <f t="shared" ref="K16:K25" si="7">ROUND(D16,0)</f>
        <v>0</v>
      </c>
      <c r="L16" s="46">
        <f t="shared" ref="L16:L20" si="8">ROUND(E16,0)</f>
        <v>0</v>
      </c>
      <c r="M16" s="46">
        <f t="shared" ref="M16:M25" si="9">ROUND(F16,0)</f>
        <v>0</v>
      </c>
      <c r="N16" s="46">
        <f t="shared" ref="N16:N25" si="10">ROUND(G16/2,0)</f>
        <v>0</v>
      </c>
      <c r="O16" s="46">
        <f t="shared" ref="O16:O25" si="11">ROUND(G16/2,0)</f>
        <v>0</v>
      </c>
      <c r="P16" s="46">
        <f t="shared" ref="P16:P25" si="12">SUMPRODUCT(I16:M16,$B$29:$F$29)</f>
        <v>66.397459081507066</v>
      </c>
      <c r="Q16" s="48">
        <f t="shared" ref="Q16:Q25" si="13">_xlfn.IFNA(INDEX($B$31:$F$31,MATCH(O16,$B$28:$F$28,0)),0)+_xlfn.IFNA(INDEX($B$31:$F$31,MATCH(N16,$B$28:$F$28,0)),0)</f>
        <v>0</v>
      </c>
      <c r="R16" s="49">
        <f>Q16+P16</f>
        <v>66.397459081507066</v>
      </c>
      <c r="S16" s="39"/>
      <c r="T16" s="39"/>
      <c r="U16" s="39"/>
      <c r="V16" s="39"/>
      <c r="W16" s="39"/>
      <c r="X16" s="39"/>
    </row>
    <row r="17" spans="1:24" ht="21" x14ac:dyDescent="0.35">
      <c r="A17" s="45">
        <v>2</v>
      </c>
      <c r="B17" s="41">
        <f t="shared" si="0"/>
        <v>1.76</v>
      </c>
      <c r="C17" s="41">
        <f t="shared" si="1"/>
        <v>1.99</v>
      </c>
      <c r="D17" s="41">
        <f t="shared" si="2"/>
        <v>0.44999999999999996</v>
      </c>
      <c r="E17" s="41">
        <f t="shared" si="3"/>
        <v>0</v>
      </c>
      <c r="F17" s="41">
        <f t="shared" si="4"/>
        <v>0</v>
      </c>
      <c r="G17" s="47">
        <f t="shared" si="5"/>
        <v>0.14000000000000001</v>
      </c>
      <c r="H17" s="46">
        <f t="shared" ref="H17:H25" si="14">SUMPRODUCT($B$14:$F$14,B17:F17)</f>
        <v>7.54</v>
      </c>
      <c r="I17" s="46">
        <f t="shared" ref="I17" si="15">ROUND(B17,0)</f>
        <v>2</v>
      </c>
      <c r="J17" s="46">
        <f t="shared" si="6"/>
        <v>2</v>
      </c>
      <c r="K17" s="46">
        <f t="shared" si="7"/>
        <v>0</v>
      </c>
      <c r="L17" s="46">
        <f t="shared" si="8"/>
        <v>0</v>
      </c>
      <c r="M17" s="46">
        <f t="shared" si="9"/>
        <v>0</v>
      </c>
      <c r="N17" s="46">
        <f t="shared" si="10"/>
        <v>0</v>
      </c>
      <c r="O17" s="46">
        <f t="shared" si="11"/>
        <v>0</v>
      </c>
      <c r="P17" s="46">
        <f t="shared" si="12"/>
        <v>100.40591373301069</v>
      </c>
      <c r="Q17" s="48">
        <f t="shared" si="13"/>
        <v>0</v>
      </c>
      <c r="R17" s="49">
        <f t="shared" ref="R17:R25" si="16">Q17+P17</f>
        <v>100.40591373301069</v>
      </c>
      <c r="S17" s="39"/>
      <c r="T17" s="39"/>
      <c r="U17" s="39"/>
      <c r="V17" s="39"/>
      <c r="W17" s="39"/>
      <c r="X17" s="39"/>
    </row>
    <row r="18" spans="1:24" ht="21" x14ac:dyDescent="0.35">
      <c r="A18" s="45">
        <v>3</v>
      </c>
      <c r="B18" s="41">
        <f t="shared" si="0"/>
        <v>1.4500000000000002</v>
      </c>
      <c r="C18" s="41">
        <f t="shared" si="1"/>
        <v>1.74</v>
      </c>
      <c r="D18" s="41">
        <f t="shared" si="2"/>
        <v>1.31</v>
      </c>
      <c r="E18" s="41">
        <f t="shared" si="3"/>
        <v>0</v>
      </c>
      <c r="F18" s="41">
        <f t="shared" si="4"/>
        <v>0</v>
      </c>
      <c r="G18" s="47">
        <f t="shared" si="5"/>
        <v>0.30000000000000004</v>
      </c>
      <c r="H18" s="46">
        <f t="shared" si="14"/>
        <v>10.17</v>
      </c>
      <c r="I18" s="46">
        <f>ROUND(B18,0)</f>
        <v>1</v>
      </c>
      <c r="J18" s="46">
        <f t="shared" si="6"/>
        <v>2</v>
      </c>
      <c r="K18" s="46">
        <f t="shared" si="7"/>
        <v>1</v>
      </c>
      <c r="L18" s="46">
        <f t="shared" si="8"/>
        <v>0</v>
      </c>
      <c r="M18" s="46">
        <f t="shared" si="9"/>
        <v>0</v>
      </c>
      <c r="N18" s="46">
        <f t="shared" si="10"/>
        <v>0</v>
      </c>
      <c r="O18" s="46">
        <f t="shared" si="11"/>
        <v>0</v>
      </c>
      <c r="P18" s="46">
        <f t="shared" si="12"/>
        <v>146.10679898374553</v>
      </c>
      <c r="Q18" s="48">
        <f t="shared" si="13"/>
        <v>0</v>
      </c>
      <c r="R18" s="49">
        <f t="shared" si="16"/>
        <v>146.10679898374553</v>
      </c>
      <c r="S18" s="39"/>
      <c r="T18" s="39"/>
      <c r="U18" s="39"/>
      <c r="V18" s="39"/>
      <c r="W18" s="39"/>
      <c r="X18" s="39"/>
    </row>
    <row r="19" spans="1:24" ht="21" x14ac:dyDescent="0.35">
      <c r="A19" s="45">
        <v>4</v>
      </c>
      <c r="B19" s="41">
        <f t="shared" si="0"/>
        <v>1.25</v>
      </c>
      <c r="C19" s="41">
        <f t="shared" si="1"/>
        <v>1.38</v>
      </c>
      <c r="D19" s="41">
        <f t="shared" si="2"/>
        <v>1.8699999999999999</v>
      </c>
      <c r="E19" s="41">
        <f t="shared" si="3"/>
        <v>0.12</v>
      </c>
      <c r="F19" s="41">
        <f t="shared" si="4"/>
        <v>0</v>
      </c>
      <c r="G19" s="47">
        <f t="shared" si="5"/>
        <v>0.52</v>
      </c>
      <c r="H19" s="46">
        <f t="shared" si="14"/>
        <v>12.45</v>
      </c>
      <c r="I19" s="46">
        <f t="shared" ref="I19:I25" si="17">ROUND(B19,0)</f>
        <v>1</v>
      </c>
      <c r="J19" s="46">
        <f t="shared" si="6"/>
        <v>1</v>
      </c>
      <c r="K19" s="46">
        <f t="shared" si="7"/>
        <v>2</v>
      </c>
      <c r="L19" s="46">
        <f t="shared" si="8"/>
        <v>0</v>
      </c>
      <c r="M19" s="46">
        <f t="shared" si="9"/>
        <v>0</v>
      </c>
      <c r="N19" s="46">
        <f t="shared" si="10"/>
        <v>0</v>
      </c>
      <c r="O19" s="46">
        <f t="shared" si="11"/>
        <v>0</v>
      </c>
      <c r="P19" s="46">
        <f t="shared" si="12"/>
        <v>173.99373179797851</v>
      </c>
      <c r="Q19" s="48">
        <f t="shared" si="13"/>
        <v>0</v>
      </c>
      <c r="R19" s="49">
        <f t="shared" si="16"/>
        <v>173.99373179797851</v>
      </c>
      <c r="S19" s="39"/>
      <c r="T19" s="39"/>
      <c r="U19" s="39"/>
      <c r="V19" s="39"/>
      <c r="W19" s="39"/>
      <c r="X19" s="39"/>
    </row>
    <row r="20" spans="1:24" ht="21" x14ac:dyDescent="0.35">
      <c r="A20" s="45">
        <v>5</v>
      </c>
      <c r="B20" s="41">
        <f t="shared" si="0"/>
        <v>1.24</v>
      </c>
      <c r="C20" s="41">
        <f t="shared" si="1"/>
        <v>1.28</v>
      </c>
      <c r="D20" s="41">
        <f t="shared" si="2"/>
        <v>1.8399999999999999</v>
      </c>
      <c r="E20" s="41">
        <f t="shared" si="3"/>
        <v>0.37</v>
      </c>
      <c r="F20" s="41">
        <f t="shared" si="4"/>
        <v>0</v>
      </c>
      <c r="G20" s="47">
        <f t="shared" si="5"/>
        <v>0.77</v>
      </c>
      <c r="H20" s="46">
        <f t="shared" si="14"/>
        <v>14.120000000000001</v>
      </c>
      <c r="I20" s="46">
        <f t="shared" si="17"/>
        <v>1</v>
      </c>
      <c r="J20" s="46">
        <f t="shared" si="6"/>
        <v>1</v>
      </c>
      <c r="K20" s="46">
        <f t="shared" si="7"/>
        <v>2</v>
      </c>
      <c r="L20" s="46">
        <f t="shared" si="8"/>
        <v>0</v>
      </c>
      <c r="M20" s="46">
        <f t="shared" si="9"/>
        <v>0</v>
      </c>
      <c r="N20" s="46">
        <f t="shared" si="10"/>
        <v>0</v>
      </c>
      <c r="O20" s="46">
        <f t="shared" si="11"/>
        <v>0</v>
      </c>
      <c r="P20" s="46">
        <f t="shared" si="12"/>
        <v>173.99373179797851</v>
      </c>
      <c r="Q20" s="48">
        <f t="shared" si="13"/>
        <v>0</v>
      </c>
      <c r="R20" s="49">
        <f t="shared" si="16"/>
        <v>173.99373179797851</v>
      </c>
      <c r="S20" s="39"/>
      <c r="T20" s="39"/>
      <c r="U20" s="39"/>
      <c r="V20" s="39"/>
      <c r="W20" s="39"/>
      <c r="X20" s="39"/>
    </row>
    <row r="21" spans="1:24" ht="21" x14ac:dyDescent="0.35">
      <c r="A21" s="45">
        <v>6</v>
      </c>
      <c r="B21" s="41">
        <f t="shared" si="0"/>
        <v>1.23</v>
      </c>
      <c r="C21" s="41">
        <f t="shared" si="1"/>
        <v>1.27</v>
      </c>
      <c r="D21" s="41">
        <f t="shared" si="2"/>
        <v>1.52</v>
      </c>
      <c r="E21" s="41">
        <f t="shared" si="3"/>
        <v>0.76</v>
      </c>
      <c r="F21" s="41">
        <f t="shared" si="4"/>
        <v>0</v>
      </c>
      <c r="G21" s="47">
        <f t="shared" si="5"/>
        <v>1.06</v>
      </c>
      <c r="H21" s="46">
        <f t="shared" si="14"/>
        <v>15.93</v>
      </c>
      <c r="I21" s="46">
        <f t="shared" si="17"/>
        <v>1</v>
      </c>
      <c r="J21" s="46">
        <f t="shared" si="6"/>
        <v>1</v>
      </c>
      <c r="K21" s="46">
        <f t="shared" si="7"/>
        <v>2</v>
      </c>
      <c r="L21" s="46">
        <f>ROUND(E21,0)</f>
        <v>1</v>
      </c>
      <c r="M21" s="46">
        <f t="shared" si="9"/>
        <v>0</v>
      </c>
      <c r="N21" s="46">
        <f t="shared" si="10"/>
        <v>1</v>
      </c>
      <c r="O21" s="46">
        <f t="shared" si="11"/>
        <v>1</v>
      </c>
      <c r="P21" s="46">
        <f t="shared" si="12"/>
        <v>270.55053624452762</v>
      </c>
      <c r="Q21" s="48">
        <f t="shared" si="13"/>
        <v>161.64371601399162</v>
      </c>
      <c r="R21" s="49">
        <f t="shared" si="16"/>
        <v>432.19425225851921</v>
      </c>
      <c r="S21" s="39"/>
      <c r="T21" s="39"/>
      <c r="U21" s="39"/>
      <c r="V21" s="39"/>
      <c r="W21" s="39"/>
      <c r="X21" s="39"/>
    </row>
    <row r="22" spans="1:24" ht="21" x14ac:dyDescent="0.35">
      <c r="A22" s="45">
        <v>7</v>
      </c>
      <c r="B22" s="41">
        <f t="shared" si="0"/>
        <v>1.2</v>
      </c>
      <c r="C22" s="41">
        <f t="shared" si="1"/>
        <v>1.27</v>
      </c>
      <c r="D22" s="41">
        <f t="shared" si="2"/>
        <v>1.2</v>
      </c>
      <c r="E22" s="41">
        <f t="shared" si="3"/>
        <v>1.1499999999999999</v>
      </c>
      <c r="F22" s="41">
        <f t="shared" si="4"/>
        <v>0</v>
      </c>
      <c r="G22" s="47">
        <f t="shared" si="5"/>
        <v>1.37</v>
      </c>
      <c r="H22" s="46">
        <f t="shared" si="14"/>
        <v>17.739999999999998</v>
      </c>
      <c r="I22" s="46">
        <f t="shared" si="17"/>
        <v>1</v>
      </c>
      <c r="J22" s="46">
        <f t="shared" si="6"/>
        <v>1</v>
      </c>
      <c r="K22" s="46">
        <f t="shared" si="7"/>
        <v>1</v>
      </c>
      <c r="L22" s="46">
        <f t="shared" ref="L22:L25" si="18">ROUND(E22,0)</f>
        <v>1</v>
      </c>
      <c r="M22" s="46">
        <f t="shared" si="9"/>
        <v>0</v>
      </c>
      <c r="N22" s="46">
        <f t="shared" si="10"/>
        <v>1</v>
      </c>
      <c r="O22" s="46">
        <f t="shared" si="11"/>
        <v>1</v>
      </c>
      <c r="P22" s="46">
        <f t="shared" si="12"/>
        <v>208.65514877879102</v>
      </c>
      <c r="Q22" s="48">
        <f t="shared" si="13"/>
        <v>161.64371601399162</v>
      </c>
      <c r="R22" s="49">
        <f t="shared" si="16"/>
        <v>370.29886479278264</v>
      </c>
      <c r="S22" s="39"/>
      <c r="T22" s="39"/>
      <c r="U22" s="39"/>
      <c r="V22" s="39"/>
      <c r="W22" s="39"/>
      <c r="X22" s="39"/>
    </row>
    <row r="23" spans="1:24" ht="21" x14ac:dyDescent="0.35">
      <c r="A23" s="45">
        <v>8</v>
      </c>
      <c r="B23" s="41">
        <f t="shared" si="0"/>
        <v>1.17</v>
      </c>
      <c r="C23" s="41">
        <f t="shared" si="1"/>
        <v>1.26</v>
      </c>
      <c r="D23" s="41">
        <f t="shared" si="2"/>
        <v>1.03</v>
      </c>
      <c r="E23" s="41">
        <f t="shared" si="3"/>
        <v>1.4500000000000002</v>
      </c>
      <c r="F23" s="41">
        <f t="shared" si="4"/>
        <v>0</v>
      </c>
      <c r="G23" s="47">
        <f t="shared" si="5"/>
        <v>1.6799999999999997</v>
      </c>
      <c r="H23" s="46">
        <f t="shared" si="14"/>
        <v>19.410000000000004</v>
      </c>
      <c r="I23" s="46">
        <f t="shared" si="17"/>
        <v>1</v>
      </c>
      <c r="J23" s="46">
        <f t="shared" si="6"/>
        <v>1</v>
      </c>
      <c r="K23" s="46">
        <f t="shared" si="7"/>
        <v>1</v>
      </c>
      <c r="L23" s="46">
        <f t="shared" si="18"/>
        <v>1</v>
      </c>
      <c r="M23" s="46">
        <f t="shared" si="9"/>
        <v>0</v>
      </c>
      <c r="N23" s="46">
        <f t="shared" si="10"/>
        <v>1</v>
      </c>
      <c r="O23" s="46">
        <f t="shared" si="11"/>
        <v>1</v>
      </c>
      <c r="P23" s="46">
        <f t="shared" si="12"/>
        <v>208.65514877879102</v>
      </c>
      <c r="Q23" s="48">
        <f t="shared" si="13"/>
        <v>161.64371601399162</v>
      </c>
      <c r="R23" s="49">
        <f t="shared" si="16"/>
        <v>370.29886479278264</v>
      </c>
      <c r="S23" s="39"/>
      <c r="T23" s="39"/>
      <c r="U23" s="39"/>
      <c r="V23" s="39"/>
      <c r="W23" s="39"/>
      <c r="X23" s="39"/>
    </row>
    <row r="24" spans="1:24" ht="21" x14ac:dyDescent="0.35">
      <c r="A24" s="45">
        <v>9</v>
      </c>
      <c r="B24" s="41">
        <f t="shared" si="0"/>
        <v>1.17</v>
      </c>
      <c r="C24" s="41">
        <f t="shared" si="1"/>
        <v>1.26</v>
      </c>
      <c r="D24" s="41">
        <f t="shared" si="2"/>
        <v>1.03</v>
      </c>
      <c r="E24" s="41">
        <f t="shared" si="3"/>
        <v>1.4500000000000002</v>
      </c>
      <c r="F24" s="41">
        <f t="shared" si="4"/>
        <v>0</v>
      </c>
      <c r="G24" s="47">
        <f t="shared" si="5"/>
        <v>1.6799999999999997</v>
      </c>
      <c r="H24" s="46">
        <f t="shared" si="14"/>
        <v>19.410000000000004</v>
      </c>
      <c r="I24" s="46">
        <f t="shared" si="17"/>
        <v>1</v>
      </c>
      <c r="J24" s="46">
        <f t="shared" si="6"/>
        <v>1</v>
      </c>
      <c r="K24" s="46">
        <f t="shared" si="7"/>
        <v>1</v>
      </c>
      <c r="L24" s="46">
        <f t="shared" si="18"/>
        <v>1</v>
      </c>
      <c r="M24" s="46">
        <f t="shared" si="9"/>
        <v>0</v>
      </c>
      <c r="N24" s="46">
        <f t="shared" si="10"/>
        <v>1</v>
      </c>
      <c r="O24" s="46">
        <f t="shared" si="11"/>
        <v>1</v>
      </c>
      <c r="P24" s="46">
        <f t="shared" si="12"/>
        <v>208.65514877879102</v>
      </c>
      <c r="Q24" s="48">
        <f t="shared" si="13"/>
        <v>161.64371601399162</v>
      </c>
      <c r="R24" s="49">
        <f t="shared" si="16"/>
        <v>370.29886479278264</v>
      </c>
      <c r="S24" s="39"/>
      <c r="T24" s="39"/>
      <c r="U24" s="39"/>
      <c r="V24" s="39"/>
      <c r="W24" s="39"/>
      <c r="X24" s="39"/>
    </row>
    <row r="25" spans="1:24" ht="21" x14ac:dyDescent="0.35">
      <c r="A25" s="45">
        <v>10</v>
      </c>
      <c r="B25" s="41">
        <f t="shared" si="0"/>
        <v>1.1400000000000001</v>
      </c>
      <c r="C25" s="41">
        <f t="shared" si="1"/>
        <v>1.24</v>
      </c>
      <c r="D25" s="41">
        <f t="shared" si="2"/>
        <v>1.03</v>
      </c>
      <c r="E25" s="41">
        <f t="shared" si="3"/>
        <v>1.6400000000000001</v>
      </c>
      <c r="F25" s="41">
        <f t="shared" si="4"/>
        <v>0.04</v>
      </c>
      <c r="G25" s="47">
        <f t="shared" si="5"/>
        <v>2.02</v>
      </c>
      <c r="H25" s="46">
        <f t="shared" si="14"/>
        <v>21.5</v>
      </c>
      <c r="I25" s="46">
        <f t="shared" si="17"/>
        <v>1</v>
      </c>
      <c r="J25" s="46">
        <f t="shared" si="6"/>
        <v>1</v>
      </c>
      <c r="K25" s="46">
        <f t="shared" si="7"/>
        <v>1</v>
      </c>
      <c r="L25" s="46">
        <f t="shared" si="18"/>
        <v>2</v>
      </c>
      <c r="M25" s="46">
        <f t="shared" si="9"/>
        <v>0</v>
      </c>
      <c r="N25" s="46">
        <f t="shared" si="10"/>
        <v>1</v>
      </c>
      <c r="O25" s="46">
        <f t="shared" si="11"/>
        <v>1</v>
      </c>
      <c r="P25" s="46">
        <f t="shared" si="12"/>
        <v>305.2119532253401</v>
      </c>
      <c r="Q25" s="48">
        <f t="shared" si="13"/>
        <v>161.64371601399162</v>
      </c>
      <c r="R25" s="49">
        <f t="shared" si="16"/>
        <v>466.85566923933175</v>
      </c>
      <c r="S25" s="39"/>
      <c r="T25" s="39"/>
      <c r="U25" s="39"/>
      <c r="V25" s="39"/>
      <c r="W25" s="39"/>
      <c r="X25" s="39"/>
    </row>
    <row r="26" spans="1:24" x14ac:dyDescent="0.35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</row>
    <row r="27" spans="1:24" x14ac:dyDescent="0.35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</row>
    <row r="28" spans="1:24" x14ac:dyDescent="0.35">
      <c r="A28" s="1" t="s">
        <v>110</v>
      </c>
      <c r="B28" s="1">
        <v>1</v>
      </c>
      <c r="C28" s="1">
        <v>2</v>
      </c>
      <c r="D28" s="1">
        <v>3</v>
      </c>
      <c r="E28" s="1">
        <v>4</v>
      </c>
      <c r="F28" s="1">
        <v>5</v>
      </c>
      <c r="H28" s="39"/>
      <c r="I28" s="39"/>
      <c r="J28" s="39"/>
      <c r="K28" s="39"/>
      <c r="L28" s="39"/>
      <c r="M28" s="39"/>
      <c r="N28" s="39"/>
      <c r="O28" s="39"/>
      <c r="P28" s="39"/>
      <c r="Q28" s="39"/>
    </row>
    <row r="29" spans="1:24" x14ac:dyDescent="0.35">
      <c r="A29" s="1" t="s">
        <v>187</v>
      </c>
      <c r="B29" s="39">
        <v>16.194502215001727</v>
      </c>
      <c r="C29" s="39">
        <v>34.008454651503619</v>
      </c>
      <c r="D29" s="39">
        <v>61.89538746573659</v>
      </c>
      <c r="E29" s="39">
        <v>96.55680444654908</v>
      </c>
      <c r="F29" s="39">
        <v>132.76560611400498</v>
      </c>
      <c r="H29" s="39"/>
      <c r="I29" s="39"/>
      <c r="J29" s="39"/>
      <c r="K29" s="39"/>
      <c r="L29" s="39"/>
      <c r="M29" s="39"/>
      <c r="N29" s="39"/>
      <c r="O29" s="39"/>
      <c r="P29" s="39"/>
      <c r="Q29" s="39"/>
    </row>
    <row r="30" spans="1:24" x14ac:dyDescent="0.35">
      <c r="A30" s="1" t="s">
        <v>188</v>
      </c>
      <c r="B30" s="39">
        <v>4.9906972708384165</v>
      </c>
      <c r="C30" s="39">
        <v>3.7484603672503591</v>
      </c>
      <c r="D30" s="39">
        <v>3.0105917764458137</v>
      </c>
      <c r="E30" s="39">
        <v>2.5900680544948353</v>
      </c>
      <c r="F30" s="39">
        <v>2.3952281093296941</v>
      </c>
      <c r="H30" s="39"/>
      <c r="I30" s="39"/>
      <c r="J30" s="39"/>
      <c r="K30" s="39"/>
      <c r="L30" s="39"/>
      <c r="M30" s="39"/>
      <c r="N30" s="39"/>
      <c r="O30" s="39"/>
      <c r="P30" s="39"/>
      <c r="Q30" s="39"/>
    </row>
    <row r="31" spans="1:24" x14ac:dyDescent="0.35">
      <c r="A31" s="1" t="s">
        <v>158</v>
      </c>
      <c r="B31" s="43">
        <f>B30*B29</f>
        <v>80.821858006995811</v>
      </c>
      <c r="C31" s="43">
        <f t="shared" ref="C31:F31" si="19">C30*C29</f>
        <v>127.47934441259244</v>
      </c>
      <c r="D31" s="43">
        <f t="shared" si="19"/>
        <v>186.34174450427386</v>
      </c>
      <c r="E31" s="43">
        <f t="shared" si="19"/>
        <v>250.08869464111163</v>
      </c>
      <c r="F31" s="43">
        <f t="shared" si="19"/>
        <v>318.00391171645902</v>
      </c>
      <c r="H31" s="39"/>
      <c r="I31" s="39"/>
      <c r="J31" s="39"/>
      <c r="K31" s="39"/>
      <c r="L31" s="39"/>
      <c r="M31" s="39"/>
      <c r="N31" s="39"/>
      <c r="O31" s="39"/>
      <c r="P31" s="39"/>
      <c r="Q31" s="39"/>
    </row>
    <row r="32" spans="1:24" x14ac:dyDescent="0.35">
      <c r="A32" s="39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</row>
    <row r="33" spans="1:17" x14ac:dyDescent="0.35">
      <c r="A33" s="39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</row>
    <row r="34" spans="1:17" x14ac:dyDescent="0.35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</row>
    <row r="35" spans="1:17" x14ac:dyDescent="0.35">
      <c r="A35" s="39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</row>
    <row r="36" spans="1:17" x14ac:dyDescent="0.35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</row>
    <row r="37" spans="1:17" x14ac:dyDescent="0.35">
      <c r="A37" s="39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</row>
    <row r="38" spans="1:17" x14ac:dyDescent="0.35">
      <c r="A38" s="39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</row>
    <row r="39" spans="1:17" x14ac:dyDescent="0.35">
      <c r="A39" s="39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</row>
  </sheetData>
  <phoneticPr fontId="13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BCC49-BA9C-4C5E-BBCD-8241933A6B1A}">
  <sheetPr codeName="Sheet17"/>
  <dimension ref="A1:AF39"/>
  <sheetViews>
    <sheetView topLeftCell="AA1" workbookViewId="0">
      <selection activeCell="AK1" sqref="AK1:DH66"/>
    </sheetView>
  </sheetViews>
  <sheetFormatPr defaultRowHeight="17.5" x14ac:dyDescent="0.35"/>
  <cols>
    <col min="1" max="1" width="14.75" style="36" bestFit="1" customWidth="1"/>
    <col min="2" max="7" width="8.1640625" style="36" bestFit="1" customWidth="1"/>
    <col min="8" max="8" width="9.5" style="36" bestFit="1" customWidth="1"/>
    <col min="9" max="13" width="6.83203125" style="36" bestFit="1" customWidth="1"/>
    <col min="14" max="15" width="9.83203125" style="36" bestFit="1" customWidth="1"/>
    <col min="16" max="16" width="10.6640625" style="36" bestFit="1" customWidth="1"/>
    <col min="17" max="18" width="7.9140625" style="36" bestFit="1" customWidth="1"/>
    <col min="19" max="24" width="6.83203125" style="36" bestFit="1" customWidth="1"/>
    <col min="25" max="27" width="6.83203125" style="39" bestFit="1" customWidth="1"/>
    <col min="28" max="28" width="7" style="39" bestFit="1" customWidth="1"/>
    <col min="29" max="29" width="8.75" style="36" bestFit="1" customWidth="1"/>
    <col min="30" max="16384" width="8.6640625" style="36"/>
  </cols>
  <sheetData>
    <row r="1" spans="1:32" x14ac:dyDescent="0.35">
      <c r="E1" s="4">
        <v>1</v>
      </c>
      <c r="F1" s="4">
        <f>E1*2</f>
        <v>2</v>
      </c>
      <c r="G1" s="4">
        <f>F1*2</f>
        <v>4</v>
      </c>
      <c r="H1" s="4">
        <f>G1*2</f>
        <v>8</v>
      </c>
      <c r="I1" s="4">
        <f>H1*2</f>
        <v>16</v>
      </c>
      <c r="J1" s="4">
        <v>1</v>
      </c>
      <c r="K1" s="4">
        <f>J1*2</f>
        <v>2</v>
      </c>
      <c r="L1" s="4">
        <f>K1*2</f>
        <v>4</v>
      </c>
      <c r="M1" s="4">
        <f>L1*2</f>
        <v>8</v>
      </c>
      <c r="N1" s="4">
        <f>M1*2</f>
        <v>16</v>
      </c>
      <c r="O1" s="4">
        <v>1</v>
      </c>
      <c r="P1" s="4">
        <f>O1*2</f>
        <v>2</v>
      </c>
      <c r="Q1" s="4">
        <f>P1*2</f>
        <v>4</v>
      </c>
      <c r="R1" s="4">
        <f>Q1*2</f>
        <v>8</v>
      </c>
      <c r="S1" s="4">
        <f>R1*2</f>
        <v>16</v>
      </c>
      <c r="T1" s="4">
        <v>1</v>
      </c>
      <c r="U1" s="4">
        <f>T1*2</f>
        <v>2</v>
      </c>
      <c r="V1" s="4">
        <f>U1*2</f>
        <v>4</v>
      </c>
      <c r="W1" s="4">
        <f>V1*2</f>
        <v>8</v>
      </c>
      <c r="X1" s="4">
        <f>W1*2</f>
        <v>16</v>
      </c>
    </row>
    <row r="2" spans="1:32" x14ac:dyDescent="0.35">
      <c r="A2" s="1" t="s">
        <v>100</v>
      </c>
      <c r="B2" s="42" t="s">
        <v>159</v>
      </c>
      <c r="C2" s="42" t="s">
        <v>160</v>
      </c>
      <c r="D2" s="42" t="s">
        <v>161</v>
      </c>
      <c r="E2" s="1" t="s">
        <v>162</v>
      </c>
      <c r="F2" s="1" t="s">
        <v>163</v>
      </c>
      <c r="G2" s="1" t="s">
        <v>164</v>
      </c>
      <c r="H2" s="1" t="s">
        <v>165</v>
      </c>
      <c r="I2" s="1" t="s">
        <v>166</v>
      </c>
      <c r="J2" s="1" t="s">
        <v>167</v>
      </c>
      <c r="K2" s="1" t="s">
        <v>168</v>
      </c>
      <c r="L2" s="1" t="s">
        <v>169</v>
      </c>
      <c r="M2" s="1" t="s">
        <v>170</v>
      </c>
      <c r="N2" s="1" t="s">
        <v>171</v>
      </c>
      <c r="O2" s="1" t="s">
        <v>172</v>
      </c>
      <c r="P2" s="1" t="s">
        <v>173</v>
      </c>
      <c r="Q2" s="1" t="s">
        <v>174</v>
      </c>
      <c r="R2" s="1" t="s">
        <v>175</v>
      </c>
      <c r="S2" s="1" t="s">
        <v>176</v>
      </c>
      <c r="T2" s="1" t="s">
        <v>177</v>
      </c>
      <c r="U2" s="1" t="s">
        <v>178</v>
      </c>
      <c r="V2" s="1" t="s">
        <v>179</v>
      </c>
      <c r="W2" s="1" t="s">
        <v>180</v>
      </c>
      <c r="X2" s="1" t="s">
        <v>181</v>
      </c>
      <c r="Y2" s="1" t="s">
        <v>182</v>
      </c>
      <c r="Z2" s="1" t="s">
        <v>183</v>
      </c>
      <c r="AA2" s="1" t="s">
        <v>184</v>
      </c>
      <c r="AB2" s="1" t="s">
        <v>185</v>
      </c>
      <c r="AC2" s="1" t="s">
        <v>186</v>
      </c>
    </row>
    <row r="3" spans="1:32" ht="21" x14ac:dyDescent="0.35">
      <c r="A3" s="37" t="s">
        <v>593</v>
      </c>
      <c r="B3" s="37" t="s">
        <v>624</v>
      </c>
      <c r="C3" s="37" t="s">
        <v>603</v>
      </c>
      <c r="D3" s="40">
        <v>2.7</v>
      </c>
      <c r="E3" s="41">
        <v>0.47</v>
      </c>
      <c r="F3" s="41">
        <v>0.28999999999999998</v>
      </c>
      <c r="G3" s="41">
        <v>0.01</v>
      </c>
      <c r="H3" s="41">
        <v>0</v>
      </c>
      <c r="I3" s="41">
        <v>0</v>
      </c>
      <c r="J3" s="41">
        <v>0.47</v>
      </c>
      <c r="K3" s="41">
        <v>0.28000000000000003</v>
      </c>
      <c r="L3" s="41">
        <v>0.01</v>
      </c>
      <c r="M3" s="41">
        <v>0</v>
      </c>
      <c r="N3" s="41">
        <v>0</v>
      </c>
      <c r="O3" s="41">
        <v>0.47</v>
      </c>
      <c r="P3" s="41">
        <v>0.28000000000000003</v>
      </c>
      <c r="Q3" s="41">
        <v>0.01</v>
      </c>
      <c r="R3" s="41">
        <v>0</v>
      </c>
      <c r="S3" s="41">
        <v>0</v>
      </c>
      <c r="T3" s="41">
        <v>0.47</v>
      </c>
      <c r="U3" s="41">
        <v>0.28000000000000003</v>
      </c>
      <c r="V3" s="41">
        <v>0.01</v>
      </c>
      <c r="W3" s="41">
        <v>0</v>
      </c>
      <c r="X3" s="41">
        <v>0</v>
      </c>
      <c r="Y3" s="41" t="s">
        <v>604</v>
      </c>
      <c r="Z3" s="41" t="s">
        <v>605</v>
      </c>
      <c r="AA3" s="41" t="s">
        <v>606</v>
      </c>
      <c r="AB3" s="41" t="s">
        <v>625</v>
      </c>
      <c r="AC3" s="39">
        <v>0.01</v>
      </c>
      <c r="AD3" s="39"/>
    </row>
    <row r="4" spans="1:32" ht="21" x14ac:dyDescent="0.35">
      <c r="A4" s="37" t="s">
        <v>594</v>
      </c>
      <c r="B4" s="37" t="s">
        <v>626</v>
      </c>
      <c r="C4" s="40">
        <v>5.4</v>
      </c>
      <c r="D4" s="41">
        <v>1</v>
      </c>
      <c r="E4" s="41">
        <v>0.44</v>
      </c>
      <c r="F4" s="41">
        <v>0.53</v>
      </c>
      <c r="G4" s="41">
        <v>0.15</v>
      </c>
      <c r="H4" s="41">
        <v>0</v>
      </c>
      <c r="I4" s="41">
        <v>0</v>
      </c>
      <c r="J4" s="41">
        <v>0.45</v>
      </c>
      <c r="K4" s="41">
        <v>0.52</v>
      </c>
      <c r="L4" s="41">
        <v>0.14000000000000001</v>
      </c>
      <c r="M4" s="41">
        <v>0</v>
      </c>
      <c r="N4" s="41">
        <v>0</v>
      </c>
      <c r="O4" s="41">
        <v>0.45</v>
      </c>
      <c r="P4" s="41">
        <v>0.53</v>
      </c>
      <c r="Q4" s="41">
        <v>0.14000000000000001</v>
      </c>
      <c r="R4" s="41">
        <v>0</v>
      </c>
      <c r="S4" s="41">
        <v>0</v>
      </c>
      <c r="T4" s="41">
        <v>0.45</v>
      </c>
      <c r="U4" s="41">
        <v>0.52</v>
      </c>
      <c r="V4" s="41">
        <v>0.15</v>
      </c>
      <c r="W4" s="41">
        <v>0</v>
      </c>
      <c r="X4" s="41">
        <v>0</v>
      </c>
      <c r="Y4" s="41" t="s">
        <v>607</v>
      </c>
      <c r="Z4" s="41" t="s">
        <v>607</v>
      </c>
      <c r="AA4" s="41" t="s">
        <v>607</v>
      </c>
      <c r="AB4" s="39" t="s">
        <v>608</v>
      </c>
      <c r="AC4" s="39">
        <v>0.25</v>
      </c>
      <c r="AD4" s="39"/>
    </row>
    <row r="5" spans="1:32" ht="21" x14ac:dyDescent="0.35">
      <c r="A5" s="37" t="s">
        <v>595</v>
      </c>
      <c r="B5" s="37" t="s">
        <v>627</v>
      </c>
      <c r="C5" s="40">
        <v>6.2</v>
      </c>
      <c r="D5" s="41">
        <v>0.4</v>
      </c>
      <c r="E5" s="41">
        <v>0.4</v>
      </c>
      <c r="F5" s="41">
        <v>0.47</v>
      </c>
      <c r="G5" s="41">
        <v>0.4</v>
      </c>
      <c r="H5" s="41">
        <v>0.01</v>
      </c>
      <c r="I5" s="41">
        <v>0</v>
      </c>
      <c r="J5" s="41">
        <v>0.38</v>
      </c>
      <c r="K5" s="41">
        <v>0.45</v>
      </c>
      <c r="L5" s="41">
        <v>0.39</v>
      </c>
      <c r="M5" s="41">
        <v>0.01</v>
      </c>
      <c r="N5" s="41">
        <v>0</v>
      </c>
      <c r="O5" s="41">
        <v>0.35</v>
      </c>
      <c r="P5" s="41">
        <v>0.44</v>
      </c>
      <c r="Q5" s="41">
        <v>0.4</v>
      </c>
      <c r="R5" s="41">
        <v>0.01</v>
      </c>
      <c r="S5" s="41">
        <v>0</v>
      </c>
      <c r="T5" s="41">
        <v>0.34</v>
      </c>
      <c r="U5" s="41">
        <v>0.46</v>
      </c>
      <c r="V5" s="41">
        <v>0.39</v>
      </c>
      <c r="W5" s="41">
        <v>0.01</v>
      </c>
      <c r="X5" s="41">
        <v>0</v>
      </c>
      <c r="Y5" s="41" t="s">
        <v>609</v>
      </c>
      <c r="Z5" s="41" t="s">
        <v>609</v>
      </c>
      <c r="AA5" s="41" t="s">
        <v>609</v>
      </c>
      <c r="AB5" s="39" t="s">
        <v>609</v>
      </c>
      <c r="AC5" s="39">
        <v>0.88</v>
      </c>
      <c r="AD5" s="39"/>
    </row>
    <row r="6" spans="1:32" ht="21" x14ac:dyDescent="0.35">
      <c r="A6" s="37" t="s">
        <v>596</v>
      </c>
      <c r="B6" s="37" t="s">
        <v>628</v>
      </c>
      <c r="C6" s="40">
        <v>6.6</v>
      </c>
      <c r="D6" s="41">
        <v>0.2</v>
      </c>
      <c r="E6" s="41">
        <v>0.36</v>
      </c>
      <c r="F6" s="41">
        <v>0.35</v>
      </c>
      <c r="G6" s="41">
        <v>0.54</v>
      </c>
      <c r="H6" s="41">
        <v>0.05</v>
      </c>
      <c r="I6" s="41">
        <v>0</v>
      </c>
      <c r="J6" s="41">
        <v>0.32</v>
      </c>
      <c r="K6" s="41">
        <v>0.36</v>
      </c>
      <c r="L6" s="41">
        <v>0.51</v>
      </c>
      <c r="M6" s="41">
        <v>0.05</v>
      </c>
      <c r="N6" s="41">
        <v>0</v>
      </c>
      <c r="O6" s="41">
        <v>0.31</v>
      </c>
      <c r="P6" s="41">
        <v>0.36</v>
      </c>
      <c r="Q6" s="41">
        <v>0.51</v>
      </c>
      <c r="R6" s="41">
        <v>0.05</v>
      </c>
      <c r="S6" s="41">
        <v>0</v>
      </c>
      <c r="T6" s="41">
        <v>0.31</v>
      </c>
      <c r="U6" s="41">
        <v>0.38</v>
      </c>
      <c r="V6" s="41">
        <v>0.5</v>
      </c>
      <c r="W6" s="41">
        <v>0.04</v>
      </c>
      <c r="X6" s="41">
        <v>0</v>
      </c>
      <c r="Y6" s="41" t="s">
        <v>611</v>
      </c>
      <c r="Z6" s="41" t="s">
        <v>612</v>
      </c>
      <c r="AA6" s="41" t="s">
        <v>612</v>
      </c>
      <c r="AB6" s="39" t="s">
        <v>612</v>
      </c>
      <c r="AC6" s="39">
        <v>1.41</v>
      </c>
      <c r="AD6" s="39"/>
      <c r="AE6" s="39"/>
      <c r="AF6" s="39"/>
    </row>
    <row r="7" spans="1:32" ht="21" x14ac:dyDescent="0.35">
      <c r="A7" s="37" t="s">
        <v>597</v>
      </c>
      <c r="B7" s="37" t="s">
        <v>610</v>
      </c>
      <c r="C7" s="40">
        <v>6.9</v>
      </c>
      <c r="D7" s="41">
        <v>0.2</v>
      </c>
      <c r="E7" s="41">
        <v>0.35</v>
      </c>
      <c r="F7" s="41">
        <v>0.35</v>
      </c>
      <c r="G7" s="41">
        <v>0.49</v>
      </c>
      <c r="H7" s="41">
        <v>0.15</v>
      </c>
      <c r="I7" s="41">
        <v>0</v>
      </c>
      <c r="J7" s="41">
        <v>0.32</v>
      </c>
      <c r="K7" s="41">
        <v>0.34</v>
      </c>
      <c r="L7" s="41">
        <v>0.46</v>
      </c>
      <c r="M7" s="41">
        <v>0.14000000000000001</v>
      </c>
      <c r="N7" s="41">
        <v>0</v>
      </c>
      <c r="O7" s="41">
        <v>0.32</v>
      </c>
      <c r="P7" s="41">
        <v>0.34</v>
      </c>
      <c r="Q7" s="41">
        <v>0.45</v>
      </c>
      <c r="R7" s="41">
        <v>0.14000000000000001</v>
      </c>
      <c r="S7" s="41">
        <v>0</v>
      </c>
      <c r="T7" s="41">
        <v>0.31</v>
      </c>
      <c r="U7" s="41">
        <v>0.33</v>
      </c>
      <c r="V7" s="41">
        <v>0.45</v>
      </c>
      <c r="W7" s="41">
        <v>0.14000000000000001</v>
      </c>
      <c r="X7" s="41">
        <v>0</v>
      </c>
      <c r="Y7" s="41" t="s">
        <v>614</v>
      </c>
      <c r="Z7" s="41" t="s">
        <v>615</v>
      </c>
      <c r="AA7" s="41" t="s">
        <v>615</v>
      </c>
      <c r="AB7" s="36" t="s">
        <v>614</v>
      </c>
      <c r="AC7" s="39">
        <v>1.59</v>
      </c>
    </row>
    <row r="8" spans="1:32" ht="21" x14ac:dyDescent="0.35">
      <c r="A8" s="37" t="s">
        <v>598</v>
      </c>
      <c r="B8" s="37" t="s">
        <v>613</v>
      </c>
      <c r="C8" s="40">
        <v>7.1</v>
      </c>
      <c r="D8" s="41">
        <v>0.2</v>
      </c>
      <c r="E8" s="41">
        <v>0.34</v>
      </c>
      <c r="F8" s="41">
        <v>0.36</v>
      </c>
      <c r="G8" s="41">
        <v>0.38</v>
      </c>
      <c r="H8" s="41">
        <v>0.28000000000000003</v>
      </c>
      <c r="I8" s="41">
        <v>0</v>
      </c>
      <c r="J8" s="41">
        <v>0.32</v>
      </c>
      <c r="K8" s="41">
        <v>0.33</v>
      </c>
      <c r="L8" s="41">
        <v>0.36</v>
      </c>
      <c r="M8" s="41">
        <v>0.26</v>
      </c>
      <c r="N8" s="41">
        <v>0</v>
      </c>
      <c r="O8" s="41">
        <v>0.32</v>
      </c>
      <c r="P8" s="41">
        <v>0.32</v>
      </c>
      <c r="Q8" s="41">
        <v>0.35</v>
      </c>
      <c r="R8" s="41">
        <v>0.26</v>
      </c>
      <c r="S8" s="41">
        <v>0</v>
      </c>
      <c r="T8" s="41">
        <v>0.3</v>
      </c>
      <c r="U8" s="41">
        <v>0.31</v>
      </c>
      <c r="V8" s="41">
        <v>0.35</v>
      </c>
      <c r="W8" s="41">
        <v>0.24</v>
      </c>
      <c r="X8" s="41">
        <v>0</v>
      </c>
      <c r="Y8" s="41" t="s">
        <v>616</v>
      </c>
      <c r="Z8" s="41" t="s">
        <v>616</v>
      </c>
      <c r="AA8" s="41" t="s">
        <v>616</v>
      </c>
      <c r="AB8" s="39" t="s">
        <v>617</v>
      </c>
      <c r="AC8" s="39">
        <v>1.59</v>
      </c>
      <c r="AD8" s="39"/>
      <c r="AE8" s="39"/>
      <c r="AF8" s="39"/>
    </row>
    <row r="9" spans="1:32" ht="21" x14ac:dyDescent="0.35">
      <c r="A9" s="37" t="s">
        <v>599</v>
      </c>
      <c r="B9" s="38" t="s">
        <v>629</v>
      </c>
      <c r="C9" s="40">
        <v>7.3</v>
      </c>
      <c r="D9" s="41">
        <v>0.2</v>
      </c>
      <c r="E9" s="41">
        <v>0.33</v>
      </c>
      <c r="F9" s="41">
        <v>0.34</v>
      </c>
      <c r="G9" s="41">
        <v>0.28999999999999998</v>
      </c>
      <c r="H9" s="41">
        <v>0.4</v>
      </c>
      <c r="I9" s="41">
        <v>0</v>
      </c>
      <c r="J9" s="41">
        <v>0.31</v>
      </c>
      <c r="K9" s="41">
        <v>0.33</v>
      </c>
      <c r="L9" s="41">
        <v>0.28000000000000003</v>
      </c>
      <c r="M9" s="41">
        <v>0.37</v>
      </c>
      <c r="N9" s="41">
        <v>0</v>
      </c>
      <c r="O9" s="41">
        <v>0.3</v>
      </c>
      <c r="P9" s="41">
        <v>0.32</v>
      </c>
      <c r="Q9" s="41">
        <v>0.27</v>
      </c>
      <c r="R9" s="41">
        <v>0.36</v>
      </c>
      <c r="S9" s="41">
        <v>0</v>
      </c>
      <c r="T9" s="41">
        <v>0.28999999999999998</v>
      </c>
      <c r="U9" s="41">
        <v>0.32</v>
      </c>
      <c r="V9" s="41">
        <v>0.28999999999999998</v>
      </c>
      <c r="W9" s="41">
        <v>0.33</v>
      </c>
      <c r="X9" s="41">
        <v>0</v>
      </c>
      <c r="Y9" s="41" t="s">
        <v>620</v>
      </c>
      <c r="Z9" s="41" t="s">
        <v>619</v>
      </c>
      <c r="AA9" s="41" t="s">
        <v>620</v>
      </c>
      <c r="AB9" s="39" t="s">
        <v>621</v>
      </c>
      <c r="AC9" s="39">
        <v>1.59</v>
      </c>
      <c r="AD9" s="39"/>
      <c r="AE9" s="39"/>
      <c r="AF9" s="39"/>
    </row>
    <row r="10" spans="1:32" ht="21" x14ac:dyDescent="0.35">
      <c r="A10" s="38" t="s">
        <v>600</v>
      </c>
      <c r="B10" s="37" t="s">
        <v>630</v>
      </c>
      <c r="C10" s="40">
        <v>7.5</v>
      </c>
      <c r="D10" s="41">
        <v>0.2</v>
      </c>
      <c r="E10" s="41">
        <v>0.32</v>
      </c>
      <c r="F10" s="41">
        <v>0.33</v>
      </c>
      <c r="G10" s="41">
        <v>0.27</v>
      </c>
      <c r="H10" s="41">
        <v>0.48</v>
      </c>
      <c r="I10" s="41">
        <v>0.01</v>
      </c>
      <c r="J10" s="41">
        <v>0.28999999999999998</v>
      </c>
      <c r="K10" s="41">
        <v>0.31</v>
      </c>
      <c r="L10" s="41">
        <v>0.26</v>
      </c>
      <c r="M10" s="41">
        <v>0.43</v>
      </c>
      <c r="N10" s="41">
        <v>0.01</v>
      </c>
      <c r="O10" s="41">
        <v>0.28999999999999998</v>
      </c>
      <c r="P10" s="41">
        <v>0.31</v>
      </c>
      <c r="Q10" s="41">
        <v>0.26</v>
      </c>
      <c r="R10" s="41">
        <v>0.42</v>
      </c>
      <c r="S10" s="41">
        <v>0.01</v>
      </c>
      <c r="T10" s="41">
        <v>0.28000000000000003</v>
      </c>
      <c r="U10" s="41">
        <v>0.3</v>
      </c>
      <c r="V10" s="41">
        <v>0.28000000000000003</v>
      </c>
      <c r="W10" s="41">
        <v>0.39</v>
      </c>
      <c r="X10" s="41">
        <v>0</v>
      </c>
      <c r="Y10" s="41" t="s">
        <v>622</v>
      </c>
      <c r="Z10" s="41" t="s">
        <v>631</v>
      </c>
      <c r="AA10" s="41" t="s">
        <v>622</v>
      </c>
      <c r="AB10" s="39" t="s">
        <v>623</v>
      </c>
      <c r="AC10" s="39">
        <v>1.69</v>
      </c>
      <c r="AD10" s="39"/>
      <c r="AE10" s="39"/>
      <c r="AF10" s="39"/>
    </row>
    <row r="11" spans="1:32" ht="21" x14ac:dyDescent="0.35">
      <c r="A11" s="37" t="s">
        <v>601</v>
      </c>
      <c r="B11" s="37" t="s">
        <v>630</v>
      </c>
      <c r="C11" s="40">
        <v>7.5</v>
      </c>
      <c r="D11" s="41">
        <v>0.2</v>
      </c>
      <c r="E11" s="41">
        <v>0.32</v>
      </c>
      <c r="F11" s="41">
        <v>0.33</v>
      </c>
      <c r="G11" s="41">
        <v>0.27</v>
      </c>
      <c r="H11" s="41">
        <v>0.48</v>
      </c>
      <c r="I11" s="41">
        <v>0.01</v>
      </c>
      <c r="J11" s="41">
        <v>0.28999999999999998</v>
      </c>
      <c r="K11" s="41">
        <v>0.31</v>
      </c>
      <c r="L11" s="41">
        <v>0.26</v>
      </c>
      <c r="M11" s="41">
        <v>0.43</v>
      </c>
      <c r="N11" s="41">
        <v>0.01</v>
      </c>
      <c r="O11" s="41">
        <v>0.28999999999999998</v>
      </c>
      <c r="P11" s="41">
        <v>0.31</v>
      </c>
      <c r="Q11" s="41">
        <v>0.26</v>
      </c>
      <c r="R11" s="41">
        <v>0.42</v>
      </c>
      <c r="S11" s="41">
        <v>0.01</v>
      </c>
      <c r="T11" s="41">
        <v>0.28000000000000003</v>
      </c>
      <c r="U11" s="41">
        <v>0.3</v>
      </c>
      <c r="V11" s="41">
        <v>0.28000000000000003</v>
      </c>
      <c r="W11" s="41">
        <v>0.39</v>
      </c>
      <c r="X11" s="41">
        <v>0</v>
      </c>
      <c r="Y11" s="41" t="s">
        <v>622</v>
      </c>
      <c r="Z11" s="41" t="s">
        <v>631</v>
      </c>
      <c r="AA11" s="41" t="s">
        <v>622</v>
      </c>
      <c r="AB11" s="39" t="s">
        <v>623</v>
      </c>
      <c r="AC11" s="39">
        <v>0</v>
      </c>
      <c r="AD11" s="39"/>
      <c r="AE11" s="39"/>
      <c r="AF11" s="39"/>
    </row>
    <row r="12" spans="1:32" ht="21" x14ac:dyDescent="0.35">
      <c r="A12" s="37" t="s">
        <v>602</v>
      </c>
      <c r="B12" s="37" t="s">
        <v>618</v>
      </c>
      <c r="C12" s="40">
        <v>7.8</v>
      </c>
      <c r="D12" s="41">
        <v>0.1</v>
      </c>
      <c r="E12" s="41">
        <v>0.31</v>
      </c>
      <c r="F12" s="41">
        <v>0.32</v>
      </c>
      <c r="G12" s="41">
        <v>0.28999999999999998</v>
      </c>
      <c r="H12" s="41">
        <v>0.51</v>
      </c>
      <c r="I12" s="41">
        <v>0.02</v>
      </c>
      <c r="J12" s="41">
        <v>0.28000000000000003</v>
      </c>
      <c r="K12" s="41">
        <v>0.3</v>
      </c>
      <c r="L12" s="41">
        <v>0.28000000000000003</v>
      </c>
      <c r="M12" s="41">
        <v>0.46</v>
      </c>
      <c r="N12" s="41">
        <v>0.02</v>
      </c>
      <c r="O12" s="41">
        <v>0.28999999999999998</v>
      </c>
      <c r="P12" s="41">
        <v>0.32</v>
      </c>
      <c r="Q12" s="41">
        <v>0.28000000000000003</v>
      </c>
      <c r="R12" s="41">
        <v>0.44</v>
      </c>
      <c r="S12" s="41">
        <v>0.02</v>
      </c>
      <c r="T12" s="41">
        <v>0.27</v>
      </c>
      <c r="U12" s="41">
        <v>0.28999999999999998</v>
      </c>
      <c r="V12" s="41">
        <v>0.28000000000000003</v>
      </c>
      <c r="W12" s="41">
        <v>0.41</v>
      </c>
      <c r="X12" s="41">
        <v>0.02</v>
      </c>
      <c r="Y12" s="41" t="s">
        <v>632</v>
      </c>
      <c r="Z12" s="41" t="s">
        <v>633</v>
      </c>
      <c r="AA12" s="41" t="s">
        <v>632</v>
      </c>
      <c r="AB12" s="39" t="s">
        <v>622</v>
      </c>
      <c r="AC12" s="39">
        <v>1.83</v>
      </c>
      <c r="AD12" s="39"/>
      <c r="AE12" s="39"/>
    </row>
    <row r="14" spans="1:32" x14ac:dyDescent="0.35">
      <c r="B14" s="4">
        <v>1</v>
      </c>
      <c r="C14" s="4">
        <f>B14*2</f>
        <v>2</v>
      </c>
      <c r="D14" s="4">
        <f>C14*2</f>
        <v>4</v>
      </c>
      <c r="E14" s="4">
        <f>D14*2</f>
        <v>8</v>
      </c>
      <c r="F14" s="4">
        <f>E14*2</f>
        <v>16</v>
      </c>
      <c r="I14" s="36" t="s">
        <v>150</v>
      </c>
      <c r="M14" s="39"/>
      <c r="N14" s="39" t="s">
        <v>148</v>
      </c>
      <c r="O14" s="39"/>
      <c r="P14" s="39"/>
      <c r="Q14" s="39"/>
      <c r="W14" s="39"/>
      <c r="X14" s="39"/>
    </row>
    <row r="15" spans="1:32" x14ac:dyDescent="0.35">
      <c r="A15" s="1" t="s">
        <v>100</v>
      </c>
      <c r="B15" s="1" t="s">
        <v>147</v>
      </c>
      <c r="C15" s="1" t="s">
        <v>153</v>
      </c>
      <c r="D15" s="1" t="s">
        <v>154</v>
      </c>
      <c r="E15" s="1" t="s">
        <v>155</v>
      </c>
      <c r="F15" s="1" t="s">
        <v>156</v>
      </c>
      <c r="G15" s="1" t="s">
        <v>148</v>
      </c>
      <c r="H15" s="1" t="s">
        <v>149</v>
      </c>
      <c r="I15" s="1" t="s">
        <v>147</v>
      </c>
      <c r="J15" s="1" t="s">
        <v>153</v>
      </c>
      <c r="K15" s="1" t="s">
        <v>154</v>
      </c>
      <c r="L15" s="1" t="s">
        <v>155</v>
      </c>
      <c r="M15" s="1" t="s">
        <v>156</v>
      </c>
      <c r="N15" s="1" t="s">
        <v>151</v>
      </c>
      <c r="O15" s="1" t="s">
        <v>152</v>
      </c>
      <c r="P15" s="44" t="s">
        <v>96</v>
      </c>
      <c r="Q15" s="44" t="s">
        <v>148</v>
      </c>
      <c r="R15" s="44" t="s">
        <v>157</v>
      </c>
    </row>
    <row r="16" spans="1:32" ht="21" x14ac:dyDescent="0.35">
      <c r="A16" s="45">
        <v>1</v>
      </c>
      <c r="B16" s="41">
        <f t="shared" ref="B16:F25" si="0">E3+J3+O3+T3</f>
        <v>1.88</v>
      </c>
      <c r="C16" s="41">
        <f t="shared" si="0"/>
        <v>1.1300000000000001</v>
      </c>
      <c r="D16" s="41">
        <f t="shared" si="0"/>
        <v>0.04</v>
      </c>
      <c r="E16" s="41">
        <f t="shared" si="0"/>
        <v>0</v>
      </c>
      <c r="F16" s="41">
        <f t="shared" si="0"/>
        <v>0</v>
      </c>
      <c r="G16" s="47">
        <f t="shared" ref="G16:G25" si="1">SUM(Y3:AB3)</f>
        <v>0</v>
      </c>
      <c r="H16" s="46">
        <f>SUMPRODUCT($B$14:$F$14,B16:F16)</f>
        <v>4.3000000000000007</v>
      </c>
      <c r="I16" s="46">
        <f>ROUND(B16,0)</f>
        <v>2</v>
      </c>
      <c r="J16" s="46">
        <f t="shared" ref="J16:M25" si="2">ROUND(C16,0)</f>
        <v>1</v>
      </c>
      <c r="K16" s="46">
        <f t="shared" si="2"/>
        <v>0</v>
      </c>
      <c r="L16" s="46">
        <f t="shared" si="2"/>
        <v>0</v>
      </c>
      <c r="M16" s="46">
        <f t="shared" si="2"/>
        <v>0</v>
      </c>
      <c r="N16" s="46">
        <f t="shared" ref="N16:N25" si="3">ROUND(G16/2,0)</f>
        <v>0</v>
      </c>
      <c r="O16" s="46">
        <f t="shared" ref="O16:O25" si="4">ROUND(G16/2,0)</f>
        <v>0</v>
      </c>
      <c r="P16" s="46">
        <f t="shared" ref="P16:P25" si="5">SUMPRODUCT(I16:M16,$B$29:$F$29)</f>
        <v>66.397459081507066</v>
      </c>
      <c r="Q16" s="48">
        <f t="shared" ref="Q16:Q25" si="6">_xlfn.IFNA(INDEX($B$31:$F$31,MATCH(O16,$B$28:$F$28,0)),0)+_xlfn.IFNA(INDEX($B$31:$F$31,MATCH(N16,$B$28:$F$28,0)),0)</f>
        <v>0</v>
      </c>
      <c r="R16" s="49">
        <f>Q16+P16</f>
        <v>66.397459081507066</v>
      </c>
      <c r="S16" s="39"/>
      <c r="T16" s="39"/>
      <c r="U16" s="39"/>
      <c r="V16" s="39"/>
      <c r="W16" s="39"/>
      <c r="X16" s="39"/>
    </row>
    <row r="17" spans="1:24" ht="21" x14ac:dyDescent="0.35">
      <c r="A17" s="45">
        <v>2</v>
      </c>
      <c r="B17" s="41">
        <f t="shared" si="0"/>
        <v>1.79</v>
      </c>
      <c r="C17" s="41">
        <f t="shared" si="0"/>
        <v>2.1</v>
      </c>
      <c r="D17" s="41">
        <f t="shared" si="0"/>
        <v>0.58000000000000007</v>
      </c>
      <c r="E17" s="41">
        <f t="shared" si="0"/>
        <v>0</v>
      </c>
      <c r="F17" s="41">
        <f t="shared" si="0"/>
        <v>0</v>
      </c>
      <c r="G17" s="47">
        <f t="shared" si="1"/>
        <v>0</v>
      </c>
      <c r="H17" s="46">
        <f t="shared" ref="H17:H25" si="7">SUMPRODUCT($B$14:$F$14,B17:F17)</f>
        <v>8.31</v>
      </c>
      <c r="I17" s="46">
        <f t="shared" ref="I17" si="8">ROUND(B17,0)</f>
        <v>2</v>
      </c>
      <c r="J17" s="46">
        <f t="shared" si="2"/>
        <v>2</v>
      </c>
      <c r="K17" s="46">
        <f t="shared" si="2"/>
        <v>1</v>
      </c>
      <c r="L17" s="46">
        <f t="shared" si="2"/>
        <v>0</v>
      </c>
      <c r="M17" s="46">
        <f t="shared" si="2"/>
        <v>0</v>
      </c>
      <c r="N17" s="46">
        <f t="shared" si="3"/>
        <v>0</v>
      </c>
      <c r="O17" s="46">
        <f t="shared" si="4"/>
        <v>0</v>
      </c>
      <c r="P17" s="46">
        <f t="shared" si="5"/>
        <v>162.3013011987473</v>
      </c>
      <c r="Q17" s="48">
        <f t="shared" si="6"/>
        <v>0</v>
      </c>
      <c r="R17" s="49">
        <f t="shared" ref="R17:R25" si="9">Q17+P17</f>
        <v>162.3013011987473</v>
      </c>
      <c r="S17" s="39"/>
      <c r="T17" s="39"/>
      <c r="U17" s="39"/>
      <c r="V17" s="39"/>
      <c r="W17" s="39"/>
      <c r="X17" s="39"/>
    </row>
    <row r="18" spans="1:24" ht="21" x14ac:dyDescent="0.35">
      <c r="A18" s="45">
        <v>3</v>
      </c>
      <c r="B18" s="41">
        <f t="shared" si="0"/>
        <v>1.47</v>
      </c>
      <c r="C18" s="41">
        <f t="shared" si="0"/>
        <v>1.8199999999999998</v>
      </c>
      <c r="D18" s="41">
        <f t="shared" si="0"/>
        <v>1.58</v>
      </c>
      <c r="E18" s="41">
        <f t="shared" si="0"/>
        <v>0.04</v>
      </c>
      <c r="F18" s="41">
        <f t="shared" si="0"/>
        <v>0</v>
      </c>
      <c r="G18" s="47">
        <f t="shared" si="1"/>
        <v>0</v>
      </c>
      <c r="H18" s="46">
        <f t="shared" si="7"/>
        <v>11.75</v>
      </c>
      <c r="I18" s="46">
        <f>ROUND(B18,0)</f>
        <v>1</v>
      </c>
      <c r="J18" s="46">
        <f t="shared" si="2"/>
        <v>2</v>
      </c>
      <c r="K18" s="46">
        <f t="shared" si="2"/>
        <v>2</v>
      </c>
      <c r="L18" s="46">
        <f t="shared" si="2"/>
        <v>0</v>
      </c>
      <c r="M18" s="46">
        <f t="shared" si="2"/>
        <v>0</v>
      </c>
      <c r="N18" s="46">
        <f t="shared" si="3"/>
        <v>0</v>
      </c>
      <c r="O18" s="46">
        <f t="shared" si="4"/>
        <v>0</v>
      </c>
      <c r="P18" s="46">
        <f t="shared" si="5"/>
        <v>208.00218644948214</v>
      </c>
      <c r="Q18" s="48">
        <f t="shared" si="6"/>
        <v>0</v>
      </c>
      <c r="R18" s="49">
        <f t="shared" si="9"/>
        <v>208.00218644948214</v>
      </c>
      <c r="S18" s="39"/>
      <c r="T18" s="39"/>
      <c r="U18" s="39"/>
      <c r="V18" s="39"/>
      <c r="W18" s="39"/>
      <c r="X18" s="39"/>
    </row>
    <row r="19" spans="1:24" ht="21" x14ac:dyDescent="0.35">
      <c r="A19" s="45">
        <v>4</v>
      </c>
      <c r="B19" s="41">
        <f t="shared" si="0"/>
        <v>1.3</v>
      </c>
      <c r="C19" s="41">
        <f t="shared" si="0"/>
        <v>1.4499999999999997</v>
      </c>
      <c r="D19" s="41">
        <f t="shared" si="0"/>
        <v>2.06</v>
      </c>
      <c r="E19" s="41">
        <f t="shared" si="0"/>
        <v>0.19000000000000003</v>
      </c>
      <c r="F19" s="41">
        <f t="shared" si="0"/>
        <v>0</v>
      </c>
      <c r="G19" s="47">
        <f t="shared" si="1"/>
        <v>0</v>
      </c>
      <c r="H19" s="46">
        <f t="shared" si="7"/>
        <v>13.959999999999999</v>
      </c>
      <c r="I19" s="46">
        <f t="shared" ref="I19:I25" si="10">ROUND(B19,0)</f>
        <v>1</v>
      </c>
      <c r="J19" s="46">
        <f t="shared" si="2"/>
        <v>1</v>
      </c>
      <c r="K19" s="46">
        <f t="shared" si="2"/>
        <v>2</v>
      </c>
      <c r="L19" s="46">
        <f t="shared" si="2"/>
        <v>0</v>
      </c>
      <c r="M19" s="46">
        <f t="shared" si="2"/>
        <v>0</v>
      </c>
      <c r="N19" s="46">
        <f t="shared" si="3"/>
        <v>0</v>
      </c>
      <c r="O19" s="46">
        <f t="shared" si="4"/>
        <v>0</v>
      </c>
      <c r="P19" s="46">
        <f t="shared" si="5"/>
        <v>173.99373179797851</v>
      </c>
      <c r="Q19" s="48">
        <f t="shared" si="6"/>
        <v>0</v>
      </c>
      <c r="R19" s="49">
        <f t="shared" si="9"/>
        <v>173.99373179797851</v>
      </c>
      <c r="S19" s="39"/>
      <c r="T19" s="39"/>
      <c r="U19" s="39"/>
      <c r="V19" s="39"/>
      <c r="W19" s="39"/>
      <c r="X19" s="39"/>
    </row>
    <row r="20" spans="1:24" ht="21" x14ac:dyDescent="0.35">
      <c r="A20" s="45">
        <v>5</v>
      </c>
      <c r="B20" s="41">
        <f t="shared" si="0"/>
        <v>1.3</v>
      </c>
      <c r="C20" s="41">
        <f t="shared" si="0"/>
        <v>1.36</v>
      </c>
      <c r="D20" s="41">
        <f t="shared" si="0"/>
        <v>1.8499999999999999</v>
      </c>
      <c r="E20" s="41">
        <f t="shared" si="0"/>
        <v>0.57000000000000006</v>
      </c>
      <c r="F20" s="41">
        <f t="shared" si="0"/>
        <v>0</v>
      </c>
      <c r="G20" s="47">
        <f t="shared" si="1"/>
        <v>0</v>
      </c>
      <c r="H20" s="46">
        <f t="shared" si="7"/>
        <v>15.98</v>
      </c>
      <c r="I20" s="46">
        <f t="shared" si="10"/>
        <v>1</v>
      </c>
      <c r="J20" s="46">
        <f t="shared" si="2"/>
        <v>1</v>
      </c>
      <c r="K20" s="46">
        <f t="shared" si="2"/>
        <v>2</v>
      </c>
      <c r="L20" s="46">
        <f t="shared" si="2"/>
        <v>1</v>
      </c>
      <c r="M20" s="46">
        <f t="shared" si="2"/>
        <v>0</v>
      </c>
      <c r="N20" s="46">
        <f t="shared" si="3"/>
        <v>0</v>
      </c>
      <c r="O20" s="46">
        <f t="shared" si="4"/>
        <v>0</v>
      </c>
      <c r="P20" s="46">
        <f t="shared" si="5"/>
        <v>270.55053624452762</v>
      </c>
      <c r="Q20" s="48">
        <f t="shared" si="6"/>
        <v>0</v>
      </c>
      <c r="R20" s="49">
        <f t="shared" si="9"/>
        <v>270.55053624452762</v>
      </c>
      <c r="S20" s="39"/>
      <c r="T20" s="39"/>
      <c r="U20" s="39"/>
      <c r="V20" s="39"/>
      <c r="W20" s="39"/>
      <c r="X20" s="39"/>
    </row>
    <row r="21" spans="1:24" ht="21" x14ac:dyDescent="0.35">
      <c r="A21" s="45">
        <v>6</v>
      </c>
      <c r="B21" s="41">
        <f t="shared" si="0"/>
        <v>1.28</v>
      </c>
      <c r="C21" s="41">
        <f t="shared" si="0"/>
        <v>1.32</v>
      </c>
      <c r="D21" s="41">
        <f t="shared" si="0"/>
        <v>1.44</v>
      </c>
      <c r="E21" s="41">
        <f t="shared" si="0"/>
        <v>1.04</v>
      </c>
      <c r="F21" s="41">
        <f t="shared" si="0"/>
        <v>0</v>
      </c>
      <c r="G21" s="47">
        <f t="shared" si="1"/>
        <v>0</v>
      </c>
      <c r="H21" s="46">
        <f t="shared" si="7"/>
        <v>18</v>
      </c>
      <c r="I21" s="46">
        <f t="shared" si="10"/>
        <v>1</v>
      </c>
      <c r="J21" s="46">
        <f t="shared" si="2"/>
        <v>1</v>
      </c>
      <c r="K21" s="46">
        <f t="shared" si="2"/>
        <v>1</v>
      </c>
      <c r="L21" s="46">
        <f>ROUND(E21,0)</f>
        <v>1</v>
      </c>
      <c r="M21" s="46">
        <f t="shared" si="2"/>
        <v>0</v>
      </c>
      <c r="N21" s="46">
        <f t="shared" si="3"/>
        <v>0</v>
      </c>
      <c r="O21" s="46">
        <f t="shared" si="4"/>
        <v>0</v>
      </c>
      <c r="P21" s="46">
        <f t="shared" si="5"/>
        <v>208.65514877879102</v>
      </c>
      <c r="Q21" s="48">
        <f t="shared" si="6"/>
        <v>0</v>
      </c>
      <c r="R21" s="49">
        <f t="shared" si="9"/>
        <v>208.65514877879102</v>
      </c>
      <c r="S21" s="39"/>
      <c r="T21" s="39"/>
      <c r="U21" s="39"/>
      <c r="V21" s="39"/>
      <c r="W21" s="39"/>
      <c r="X21" s="39"/>
    </row>
    <row r="22" spans="1:24" ht="21" x14ac:dyDescent="0.35">
      <c r="A22" s="45">
        <v>7</v>
      </c>
      <c r="B22" s="41">
        <f t="shared" si="0"/>
        <v>1.23</v>
      </c>
      <c r="C22" s="41">
        <f t="shared" si="0"/>
        <v>1.31</v>
      </c>
      <c r="D22" s="41">
        <f t="shared" si="0"/>
        <v>1.1300000000000001</v>
      </c>
      <c r="E22" s="41">
        <f t="shared" si="0"/>
        <v>1.46</v>
      </c>
      <c r="F22" s="41">
        <f t="shared" si="0"/>
        <v>0</v>
      </c>
      <c r="G22" s="47">
        <f t="shared" si="1"/>
        <v>0</v>
      </c>
      <c r="H22" s="46">
        <f t="shared" si="7"/>
        <v>20.05</v>
      </c>
      <c r="I22" s="46">
        <f t="shared" si="10"/>
        <v>1</v>
      </c>
      <c r="J22" s="46">
        <f t="shared" si="2"/>
        <v>1</v>
      </c>
      <c r="K22" s="46">
        <f t="shared" si="2"/>
        <v>1</v>
      </c>
      <c r="L22" s="46">
        <f t="shared" si="2"/>
        <v>1</v>
      </c>
      <c r="M22" s="46">
        <f t="shared" si="2"/>
        <v>0</v>
      </c>
      <c r="N22" s="46">
        <f t="shared" si="3"/>
        <v>0</v>
      </c>
      <c r="O22" s="46">
        <f t="shared" si="4"/>
        <v>0</v>
      </c>
      <c r="P22" s="46">
        <f t="shared" si="5"/>
        <v>208.65514877879102</v>
      </c>
      <c r="Q22" s="48">
        <f t="shared" si="6"/>
        <v>0</v>
      </c>
      <c r="R22" s="49">
        <f t="shared" si="9"/>
        <v>208.65514877879102</v>
      </c>
      <c r="S22" s="39"/>
      <c r="T22" s="39"/>
      <c r="U22" s="39"/>
      <c r="V22" s="39"/>
      <c r="W22" s="39"/>
      <c r="X22" s="39"/>
    </row>
    <row r="23" spans="1:24" ht="21" x14ac:dyDescent="0.35">
      <c r="A23" s="45">
        <v>8</v>
      </c>
      <c r="B23" s="41">
        <f t="shared" si="0"/>
        <v>1.18</v>
      </c>
      <c r="C23" s="41">
        <f t="shared" si="0"/>
        <v>1.25</v>
      </c>
      <c r="D23" s="41">
        <f t="shared" si="0"/>
        <v>1.07</v>
      </c>
      <c r="E23" s="41">
        <f t="shared" si="0"/>
        <v>1.7199999999999998</v>
      </c>
      <c r="F23" s="41">
        <f t="shared" si="0"/>
        <v>0.03</v>
      </c>
      <c r="G23" s="47">
        <f t="shared" si="1"/>
        <v>0</v>
      </c>
      <c r="H23" s="46">
        <f t="shared" si="7"/>
        <v>22.2</v>
      </c>
      <c r="I23" s="46">
        <f t="shared" si="10"/>
        <v>1</v>
      </c>
      <c r="J23" s="46">
        <f t="shared" si="2"/>
        <v>1</v>
      </c>
      <c r="K23" s="46">
        <f t="shared" si="2"/>
        <v>1</v>
      </c>
      <c r="L23" s="46">
        <f t="shared" si="2"/>
        <v>2</v>
      </c>
      <c r="M23" s="46">
        <f t="shared" si="2"/>
        <v>0</v>
      </c>
      <c r="N23" s="46">
        <f t="shared" si="3"/>
        <v>0</v>
      </c>
      <c r="O23" s="46">
        <f t="shared" si="4"/>
        <v>0</v>
      </c>
      <c r="P23" s="46">
        <f t="shared" si="5"/>
        <v>305.2119532253401</v>
      </c>
      <c r="Q23" s="48">
        <f t="shared" si="6"/>
        <v>0</v>
      </c>
      <c r="R23" s="49">
        <f t="shared" si="9"/>
        <v>305.2119532253401</v>
      </c>
      <c r="S23" s="39"/>
      <c r="T23" s="39"/>
      <c r="U23" s="39"/>
      <c r="V23" s="39"/>
      <c r="W23" s="39"/>
      <c r="X23" s="39"/>
    </row>
    <row r="24" spans="1:24" ht="21" x14ac:dyDescent="0.35">
      <c r="A24" s="45">
        <v>9</v>
      </c>
      <c r="B24" s="41">
        <f t="shared" si="0"/>
        <v>1.18</v>
      </c>
      <c r="C24" s="41">
        <f t="shared" si="0"/>
        <v>1.25</v>
      </c>
      <c r="D24" s="41">
        <f t="shared" si="0"/>
        <v>1.07</v>
      </c>
      <c r="E24" s="41">
        <f t="shared" si="0"/>
        <v>1.7199999999999998</v>
      </c>
      <c r="F24" s="41">
        <f t="shared" si="0"/>
        <v>0.03</v>
      </c>
      <c r="G24" s="47">
        <f t="shared" si="1"/>
        <v>0</v>
      </c>
      <c r="H24" s="46">
        <f t="shared" si="7"/>
        <v>22.2</v>
      </c>
      <c r="I24" s="46">
        <f t="shared" si="10"/>
        <v>1</v>
      </c>
      <c r="J24" s="46">
        <f t="shared" si="2"/>
        <v>1</v>
      </c>
      <c r="K24" s="46">
        <f t="shared" si="2"/>
        <v>1</v>
      </c>
      <c r="L24" s="46">
        <f t="shared" si="2"/>
        <v>2</v>
      </c>
      <c r="M24" s="46">
        <f t="shared" si="2"/>
        <v>0</v>
      </c>
      <c r="N24" s="46">
        <f t="shared" si="3"/>
        <v>0</v>
      </c>
      <c r="O24" s="46">
        <f t="shared" si="4"/>
        <v>0</v>
      </c>
      <c r="P24" s="46">
        <f t="shared" si="5"/>
        <v>305.2119532253401</v>
      </c>
      <c r="Q24" s="48">
        <f t="shared" si="6"/>
        <v>0</v>
      </c>
      <c r="R24" s="49">
        <f t="shared" si="9"/>
        <v>305.2119532253401</v>
      </c>
      <c r="S24" s="39"/>
      <c r="T24" s="39"/>
      <c r="U24" s="39"/>
      <c r="V24" s="39"/>
      <c r="W24" s="39"/>
      <c r="X24" s="39"/>
    </row>
    <row r="25" spans="1:24" ht="21" x14ac:dyDescent="0.35">
      <c r="A25" s="45">
        <v>10</v>
      </c>
      <c r="B25" s="41">
        <f t="shared" si="0"/>
        <v>1.1500000000000001</v>
      </c>
      <c r="C25" s="41">
        <f t="shared" si="0"/>
        <v>1.23</v>
      </c>
      <c r="D25" s="41">
        <f t="shared" si="0"/>
        <v>1.1300000000000001</v>
      </c>
      <c r="E25" s="41">
        <f t="shared" si="0"/>
        <v>1.8199999999999998</v>
      </c>
      <c r="F25" s="41">
        <f t="shared" si="0"/>
        <v>0.08</v>
      </c>
      <c r="G25" s="47">
        <f t="shared" si="1"/>
        <v>0</v>
      </c>
      <c r="H25" s="46">
        <f t="shared" si="7"/>
        <v>23.97</v>
      </c>
      <c r="I25" s="46">
        <f t="shared" si="10"/>
        <v>1</v>
      </c>
      <c r="J25" s="46">
        <f t="shared" si="2"/>
        <v>1</v>
      </c>
      <c r="K25" s="46">
        <f t="shared" si="2"/>
        <v>1</v>
      </c>
      <c r="L25" s="46">
        <f t="shared" si="2"/>
        <v>2</v>
      </c>
      <c r="M25" s="46">
        <f t="shared" si="2"/>
        <v>0</v>
      </c>
      <c r="N25" s="46">
        <f t="shared" si="3"/>
        <v>0</v>
      </c>
      <c r="O25" s="46">
        <f t="shared" si="4"/>
        <v>0</v>
      </c>
      <c r="P25" s="46">
        <f t="shared" si="5"/>
        <v>305.2119532253401</v>
      </c>
      <c r="Q25" s="48">
        <f t="shared" si="6"/>
        <v>0</v>
      </c>
      <c r="R25" s="49">
        <f t="shared" si="9"/>
        <v>305.2119532253401</v>
      </c>
      <c r="S25" s="39"/>
      <c r="T25" s="39"/>
      <c r="U25" s="39"/>
      <c r="V25" s="39"/>
      <c r="W25" s="39"/>
      <c r="X25" s="39"/>
    </row>
    <row r="26" spans="1:24" x14ac:dyDescent="0.35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</row>
    <row r="27" spans="1:24" x14ac:dyDescent="0.35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</row>
    <row r="28" spans="1:24" x14ac:dyDescent="0.35">
      <c r="A28" s="1" t="s">
        <v>110</v>
      </c>
      <c r="B28" s="1">
        <v>1</v>
      </c>
      <c r="C28" s="1">
        <v>2</v>
      </c>
      <c r="D28" s="1">
        <v>3</v>
      </c>
      <c r="E28" s="1">
        <v>4</v>
      </c>
      <c r="F28" s="1">
        <v>5</v>
      </c>
      <c r="H28" s="39"/>
      <c r="I28" s="39"/>
      <c r="J28" s="39"/>
      <c r="K28" s="39"/>
      <c r="L28" s="39"/>
      <c r="M28" s="39"/>
      <c r="N28" s="39"/>
      <c r="O28" s="39"/>
      <c r="P28" s="39"/>
      <c r="Q28" s="39"/>
    </row>
    <row r="29" spans="1:24" x14ac:dyDescent="0.35">
      <c r="A29" s="1" t="s">
        <v>187</v>
      </c>
      <c r="B29" s="39">
        <v>16.194502215001727</v>
      </c>
      <c r="C29" s="39">
        <v>34.008454651503619</v>
      </c>
      <c r="D29" s="39">
        <v>61.89538746573659</v>
      </c>
      <c r="E29" s="39">
        <v>96.55680444654908</v>
      </c>
      <c r="F29" s="39">
        <v>132.76560611400498</v>
      </c>
      <c r="H29" s="39"/>
      <c r="I29" s="39"/>
      <c r="J29" s="39"/>
      <c r="K29" s="39"/>
      <c r="L29" s="39"/>
      <c r="M29" s="39"/>
      <c r="N29" s="39"/>
      <c r="O29" s="39"/>
      <c r="P29" s="39"/>
      <c r="Q29" s="39"/>
    </row>
    <row r="30" spans="1:24" x14ac:dyDescent="0.35">
      <c r="A30" s="1" t="s">
        <v>188</v>
      </c>
      <c r="B30" s="39">
        <v>4.9906972708384165</v>
      </c>
      <c r="C30" s="39">
        <v>3.7484603672503591</v>
      </c>
      <c r="D30" s="39">
        <v>3.0105917764458137</v>
      </c>
      <c r="E30" s="39">
        <v>2.5900680544948353</v>
      </c>
      <c r="F30" s="39">
        <v>2.3952281093296941</v>
      </c>
      <c r="H30" s="39"/>
      <c r="I30" s="39"/>
      <c r="J30" s="39"/>
      <c r="K30" s="39"/>
      <c r="L30" s="39"/>
      <c r="M30" s="39"/>
      <c r="N30" s="39"/>
      <c r="O30" s="39"/>
      <c r="P30" s="39"/>
      <c r="Q30" s="39"/>
    </row>
    <row r="31" spans="1:24" x14ac:dyDescent="0.35">
      <c r="A31" s="1" t="s">
        <v>158</v>
      </c>
      <c r="B31" s="43">
        <f>B30*B29</f>
        <v>80.821858006995811</v>
      </c>
      <c r="C31" s="43">
        <f t="shared" ref="C31:F31" si="11">C30*C29</f>
        <v>127.47934441259244</v>
      </c>
      <c r="D31" s="43">
        <f t="shared" si="11"/>
        <v>186.34174450427386</v>
      </c>
      <c r="E31" s="43">
        <f t="shared" si="11"/>
        <v>250.08869464111163</v>
      </c>
      <c r="F31" s="43">
        <f t="shared" si="11"/>
        <v>318.00391171645902</v>
      </c>
      <c r="H31" s="39"/>
      <c r="I31" s="39"/>
      <c r="J31" s="39"/>
      <c r="K31" s="39"/>
      <c r="L31" s="39"/>
      <c r="M31" s="39"/>
      <c r="N31" s="39"/>
      <c r="O31" s="39"/>
      <c r="P31" s="39"/>
      <c r="Q31" s="39"/>
    </row>
    <row r="32" spans="1:24" x14ac:dyDescent="0.35">
      <c r="A32" s="39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</row>
    <row r="33" spans="1:17" x14ac:dyDescent="0.35">
      <c r="A33" s="39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</row>
    <row r="34" spans="1:17" x14ac:dyDescent="0.35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</row>
    <row r="35" spans="1:17" x14ac:dyDescent="0.35">
      <c r="A35" s="39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</row>
    <row r="36" spans="1:17" x14ac:dyDescent="0.35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</row>
    <row r="37" spans="1:17" x14ac:dyDescent="0.35">
      <c r="A37" s="39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</row>
    <row r="38" spans="1:17" x14ac:dyDescent="0.35">
      <c r="A38" s="39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</row>
    <row r="39" spans="1:17" x14ac:dyDescent="0.35">
      <c r="A39" s="39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</row>
  </sheetData>
  <phoneticPr fontId="13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2B8BB-C559-45F6-B56D-7AE886144F67}">
  <sheetPr codeName="Sheet18"/>
  <dimension ref="A1:W73"/>
  <sheetViews>
    <sheetView topLeftCell="S1" workbookViewId="0">
      <selection activeCell="AE29" sqref="AE29"/>
    </sheetView>
  </sheetViews>
  <sheetFormatPr defaultRowHeight="14" x14ac:dyDescent="0.3"/>
  <sheetData>
    <row r="1" spans="1:23" x14ac:dyDescent="0.3">
      <c r="B1" s="28" t="s">
        <v>407</v>
      </c>
      <c r="C1" s="28" t="s">
        <v>407</v>
      </c>
      <c r="D1" s="28" t="s">
        <v>407</v>
      </c>
      <c r="E1" s="28" t="s">
        <v>412</v>
      </c>
      <c r="F1" s="28" t="s">
        <v>412</v>
      </c>
      <c r="G1" s="28" t="s">
        <v>412</v>
      </c>
      <c r="I1" s="28" t="s">
        <v>407</v>
      </c>
      <c r="J1" s="28" t="s">
        <v>407</v>
      </c>
      <c r="K1" s="28" t="s">
        <v>407</v>
      </c>
      <c r="L1" s="28" t="s">
        <v>407</v>
      </c>
      <c r="M1" s="28" t="s">
        <v>407</v>
      </c>
      <c r="N1" s="28" t="s">
        <v>407</v>
      </c>
      <c r="O1" s="28" t="s">
        <v>407</v>
      </c>
      <c r="Q1" s="28" t="s">
        <v>412</v>
      </c>
      <c r="R1" s="28" t="s">
        <v>412</v>
      </c>
      <c r="S1" s="28" t="s">
        <v>412</v>
      </c>
      <c r="T1" s="28" t="s">
        <v>412</v>
      </c>
      <c r="U1" s="28" t="s">
        <v>412</v>
      </c>
      <c r="V1" s="28" t="s">
        <v>412</v>
      </c>
      <c r="W1" s="28" t="s">
        <v>412</v>
      </c>
    </row>
    <row r="2" spans="1:23" x14ac:dyDescent="0.3">
      <c r="A2" s="28" t="s">
        <v>403</v>
      </c>
      <c r="B2" s="28" t="s">
        <v>404</v>
      </c>
      <c r="C2" s="28" t="s">
        <v>405</v>
      </c>
      <c r="D2" s="28" t="s">
        <v>406</v>
      </c>
      <c r="E2" s="28" t="s">
        <v>404</v>
      </c>
      <c r="F2" s="28" t="s">
        <v>405</v>
      </c>
      <c r="G2" s="28" t="s">
        <v>406</v>
      </c>
      <c r="I2" s="28" t="s">
        <v>408</v>
      </c>
      <c r="J2" s="28" t="s">
        <v>408</v>
      </c>
      <c r="K2" s="28" t="s">
        <v>408</v>
      </c>
      <c r="L2" s="28" t="s">
        <v>410</v>
      </c>
      <c r="M2" s="28" t="s">
        <v>409</v>
      </c>
      <c r="N2" s="28" t="s">
        <v>411</v>
      </c>
      <c r="O2" s="28" t="s">
        <v>296</v>
      </c>
      <c r="Q2" s="28" t="s">
        <v>408</v>
      </c>
      <c r="R2" s="28" t="s">
        <v>408</v>
      </c>
      <c r="S2" s="28" t="s">
        <v>408</v>
      </c>
      <c r="T2" s="28" t="s">
        <v>410</v>
      </c>
      <c r="U2" s="28" t="s">
        <v>409</v>
      </c>
      <c r="V2" s="28" t="s">
        <v>411</v>
      </c>
      <c r="W2" s="28" t="s">
        <v>296</v>
      </c>
    </row>
    <row r="3" spans="1:23" x14ac:dyDescent="0.3">
      <c r="A3">
        <v>11</v>
      </c>
      <c r="B3">
        <v>9</v>
      </c>
      <c r="C3">
        <v>8</v>
      </c>
      <c r="D3">
        <v>7</v>
      </c>
      <c r="E3">
        <v>7</v>
      </c>
      <c r="F3">
        <v>9</v>
      </c>
      <c r="G3">
        <v>8</v>
      </c>
      <c r="I3">
        <v>101</v>
      </c>
      <c r="J3">
        <v>102</v>
      </c>
      <c r="K3">
        <v>103</v>
      </c>
      <c r="L3">
        <v>1103</v>
      </c>
      <c r="M3">
        <v>1204</v>
      </c>
      <c r="N3">
        <v>1001</v>
      </c>
      <c r="O3">
        <v>105</v>
      </c>
      <c r="Q3">
        <v>111</v>
      </c>
      <c r="R3">
        <v>112</v>
      </c>
      <c r="S3">
        <v>113</v>
      </c>
      <c r="T3">
        <v>1101</v>
      </c>
      <c r="U3">
        <v>1205</v>
      </c>
      <c r="V3">
        <v>1001</v>
      </c>
      <c r="W3">
        <v>115</v>
      </c>
    </row>
    <row r="4" spans="1:23" x14ac:dyDescent="0.3">
      <c r="A4">
        <v>12</v>
      </c>
      <c r="B4">
        <v>9</v>
      </c>
      <c r="C4">
        <v>8</v>
      </c>
      <c r="D4">
        <v>7</v>
      </c>
      <c r="E4">
        <v>7</v>
      </c>
      <c r="F4">
        <v>8</v>
      </c>
      <c r="G4">
        <v>9</v>
      </c>
      <c r="I4">
        <v>101</v>
      </c>
      <c r="J4">
        <v>102</v>
      </c>
      <c r="K4">
        <v>103</v>
      </c>
      <c r="L4">
        <v>1103</v>
      </c>
      <c r="M4">
        <v>1204</v>
      </c>
      <c r="N4">
        <v>1001</v>
      </c>
      <c r="O4">
        <v>105</v>
      </c>
      <c r="Q4">
        <f>Q3+10</f>
        <v>121</v>
      </c>
      <c r="R4">
        <f t="shared" ref="R4:S4" si="0">R3+10</f>
        <v>122</v>
      </c>
      <c r="S4">
        <f t="shared" si="0"/>
        <v>123</v>
      </c>
      <c r="T4">
        <v>1102</v>
      </c>
      <c r="U4">
        <v>1201</v>
      </c>
      <c r="V4">
        <f>V3</f>
        <v>1001</v>
      </c>
      <c r="W4">
        <f>W3+10</f>
        <v>125</v>
      </c>
    </row>
    <row r="5" spans="1:23" x14ac:dyDescent="0.3">
      <c r="A5">
        <v>13</v>
      </c>
      <c r="B5">
        <v>9</v>
      </c>
      <c r="C5">
        <v>8</v>
      </c>
      <c r="D5">
        <v>7</v>
      </c>
      <c r="E5">
        <v>7</v>
      </c>
      <c r="F5">
        <v>8</v>
      </c>
      <c r="G5">
        <v>9</v>
      </c>
      <c r="I5">
        <v>101</v>
      </c>
      <c r="J5">
        <v>102</v>
      </c>
      <c r="K5">
        <v>103</v>
      </c>
      <c r="L5">
        <v>1103</v>
      </c>
      <c r="M5">
        <v>1204</v>
      </c>
      <c r="N5">
        <v>1001</v>
      </c>
      <c r="O5">
        <v>105</v>
      </c>
      <c r="Q5">
        <f t="shared" ref="Q5:Q68" si="1">Q4+10</f>
        <v>131</v>
      </c>
      <c r="R5">
        <f t="shared" ref="R5:R68" si="2">R4+10</f>
        <v>132</v>
      </c>
      <c r="S5">
        <f t="shared" ref="S5:S68" si="3">S4+10</f>
        <v>133</v>
      </c>
      <c r="T5">
        <v>1103</v>
      </c>
      <c r="U5">
        <v>1202</v>
      </c>
      <c r="V5">
        <f t="shared" ref="V5:V68" si="4">V4</f>
        <v>1001</v>
      </c>
      <c r="W5">
        <f t="shared" ref="W5:W68" si="5">W4+10</f>
        <v>135</v>
      </c>
    </row>
    <row r="6" spans="1:23" x14ac:dyDescent="0.3">
      <c r="A6">
        <v>14</v>
      </c>
      <c r="B6">
        <v>9</v>
      </c>
      <c r="C6">
        <v>8</v>
      </c>
      <c r="D6">
        <v>7</v>
      </c>
      <c r="E6">
        <v>7</v>
      </c>
      <c r="F6">
        <v>9</v>
      </c>
      <c r="G6">
        <v>8</v>
      </c>
      <c r="I6">
        <v>101</v>
      </c>
      <c r="J6">
        <v>102</v>
      </c>
      <c r="K6">
        <v>103</v>
      </c>
      <c r="L6">
        <v>1103</v>
      </c>
      <c r="M6">
        <v>1204</v>
      </c>
      <c r="N6">
        <v>1001</v>
      </c>
      <c r="O6">
        <v>105</v>
      </c>
      <c r="Q6">
        <f t="shared" si="1"/>
        <v>141</v>
      </c>
      <c r="R6">
        <f t="shared" si="2"/>
        <v>142</v>
      </c>
      <c r="S6">
        <f t="shared" si="3"/>
        <v>143</v>
      </c>
      <c r="T6">
        <f>T3</f>
        <v>1101</v>
      </c>
      <c r="U6">
        <v>1203</v>
      </c>
      <c r="V6">
        <f t="shared" si="4"/>
        <v>1001</v>
      </c>
      <c r="W6">
        <f t="shared" si="5"/>
        <v>145</v>
      </c>
    </row>
    <row r="7" spans="1:23" x14ac:dyDescent="0.3">
      <c r="A7">
        <v>15</v>
      </c>
      <c r="B7">
        <v>9</v>
      </c>
      <c r="C7">
        <v>8</v>
      </c>
      <c r="D7">
        <v>7</v>
      </c>
      <c r="E7">
        <v>7</v>
      </c>
      <c r="F7">
        <v>9</v>
      </c>
      <c r="G7">
        <v>8</v>
      </c>
      <c r="I7">
        <v>101</v>
      </c>
      <c r="J7">
        <v>102</v>
      </c>
      <c r="K7">
        <v>103</v>
      </c>
      <c r="L7">
        <v>1103</v>
      </c>
      <c r="M7">
        <v>1204</v>
      </c>
      <c r="N7">
        <v>1001</v>
      </c>
      <c r="O7">
        <v>105</v>
      </c>
      <c r="Q7">
        <f t="shared" si="1"/>
        <v>151</v>
      </c>
      <c r="R7">
        <f t="shared" si="2"/>
        <v>152</v>
      </c>
      <c r="S7">
        <f t="shared" si="3"/>
        <v>153</v>
      </c>
      <c r="T7">
        <f t="shared" ref="T7:T70" si="6">T4</f>
        <v>1102</v>
      </c>
      <c r="U7">
        <v>1204</v>
      </c>
      <c r="V7">
        <f t="shared" si="4"/>
        <v>1001</v>
      </c>
      <c r="W7">
        <f t="shared" si="5"/>
        <v>155</v>
      </c>
    </row>
    <row r="8" spans="1:23" x14ac:dyDescent="0.3">
      <c r="A8">
        <v>16</v>
      </c>
      <c r="B8">
        <v>9</v>
      </c>
      <c r="C8">
        <v>8</v>
      </c>
      <c r="D8">
        <v>7</v>
      </c>
      <c r="E8">
        <v>9</v>
      </c>
      <c r="F8">
        <v>8</v>
      </c>
      <c r="G8">
        <v>7</v>
      </c>
      <c r="I8">
        <v>101</v>
      </c>
      <c r="J8">
        <v>102</v>
      </c>
      <c r="K8">
        <v>103</v>
      </c>
      <c r="L8">
        <v>1103</v>
      </c>
      <c r="M8">
        <v>1204</v>
      </c>
      <c r="N8">
        <v>1001</v>
      </c>
      <c r="O8">
        <v>105</v>
      </c>
      <c r="Q8">
        <f t="shared" si="1"/>
        <v>161</v>
      </c>
      <c r="R8">
        <f t="shared" si="2"/>
        <v>162</v>
      </c>
      <c r="S8">
        <f t="shared" si="3"/>
        <v>163</v>
      </c>
      <c r="T8">
        <f t="shared" si="6"/>
        <v>1103</v>
      </c>
      <c r="U8">
        <f>U3</f>
        <v>1205</v>
      </c>
      <c r="V8">
        <f t="shared" si="4"/>
        <v>1001</v>
      </c>
      <c r="W8">
        <f t="shared" si="5"/>
        <v>165</v>
      </c>
    </row>
    <row r="9" spans="1:23" x14ac:dyDescent="0.3">
      <c r="A9">
        <v>17</v>
      </c>
      <c r="B9">
        <v>9</v>
      </c>
      <c r="C9">
        <v>8</v>
      </c>
      <c r="D9">
        <v>7</v>
      </c>
      <c r="E9">
        <v>7</v>
      </c>
      <c r="F9">
        <v>9</v>
      </c>
      <c r="G9">
        <v>8</v>
      </c>
      <c r="I9">
        <v>101</v>
      </c>
      <c r="J9">
        <v>102</v>
      </c>
      <c r="K9">
        <v>103</v>
      </c>
      <c r="L9">
        <v>1103</v>
      </c>
      <c r="M9">
        <v>1204</v>
      </c>
      <c r="N9">
        <v>1001</v>
      </c>
      <c r="O9">
        <v>105</v>
      </c>
      <c r="Q9">
        <f t="shared" si="1"/>
        <v>171</v>
      </c>
      <c r="R9">
        <f t="shared" si="2"/>
        <v>172</v>
      </c>
      <c r="S9">
        <f t="shared" si="3"/>
        <v>173</v>
      </c>
      <c r="T9">
        <f t="shared" si="6"/>
        <v>1101</v>
      </c>
      <c r="U9">
        <f t="shared" ref="U9:U72" si="7">U4</f>
        <v>1201</v>
      </c>
      <c r="V9">
        <f t="shared" si="4"/>
        <v>1001</v>
      </c>
      <c r="W9">
        <f t="shared" si="5"/>
        <v>175</v>
      </c>
    </row>
    <row r="10" spans="1:23" x14ac:dyDescent="0.3">
      <c r="A10">
        <v>18</v>
      </c>
      <c r="B10">
        <v>9</v>
      </c>
      <c r="C10">
        <v>8</v>
      </c>
      <c r="D10">
        <v>7</v>
      </c>
      <c r="E10">
        <v>8</v>
      </c>
      <c r="F10">
        <v>7</v>
      </c>
      <c r="G10">
        <v>9</v>
      </c>
      <c r="I10">
        <v>101</v>
      </c>
      <c r="J10">
        <v>102</v>
      </c>
      <c r="K10">
        <v>103</v>
      </c>
      <c r="L10">
        <v>1103</v>
      </c>
      <c r="M10">
        <v>1204</v>
      </c>
      <c r="N10">
        <v>1001</v>
      </c>
      <c r="O10">
        <v>105</v>
      </c>
      <c r="Q10">
        <f t="shared" si="1"/>
        <v>181</v>
      </c>
      <c r="R10">
        <f t="shared" si="2"/>
        <v>182</v>
      </c>
      <c r="S10">
        <f t="shared" si="3"/>
        <v>183</v>
      </c>
      <c r="T10">
        <f t="shared" si="6"/>
        <v>1102</v>
      </c>
      <c r="U10">
        <f t="shared" si="7"/>
        <v>1202</v>
      </c>
      <c r="V10">
        <f t="shared" si="4"/>
        <v>1001</v>
      </c>
      <c r="W10">
        <f t="shared" si="5"/>
        <v>185</v>
      </c>
    </row>
    <row r="11" spans="1:23" x14ac:dyDescent="0.3">
      <c r="A11">
        <v>19</v>
      </c>
      <c r="B11">
        <v>9</v>
      </c>
      <c r="C11">
        <v>8</v>
      </c>
      <c r="D11">
        <v>7</v>
      </c>
      <c r="E11">
        <v>7</v>
      </c>
      <c r="F11">
        <v>8</v>
      </c>
      <c r="G11">
        <v>9</v>
      </c>
      <c r="I11">
        <v>101</v>
      </c>
      <c r="J11">
        <v>102</v>
      </c>
      <c r="K11">
        <v>103</v>
      </c>
      <c r="L11">
        <v>1103</v>
      </c>
      <c r="M11">
        <v>1204</v>
      </c>
      <c r="N11">
        <v>1001</v>
      </c>
      <c r="O11">
        <v>105</v>
      </c>
      <c r="Q11">
        <f t="shared" si="1"/>
        <v>191</v>
      </c>
      <c r="R11">
        <f t="shared" si="2"/>
        <v>192</v>
      </c>
      <c r="S11">
        <f t="shared" si="3"/>
        <v>193</v>
      </c>
      <c r="T11">
        <f t="shared" si="6"/>
        <v>1103</v>
      </c>
      <c r="U11">
        <f t="shared" si="7"/>
        <v>1203</v>
      </c>
      <c r="V11">
        <f t="shared" si="4"/>
        <v>1001</v>
      </c>
      <c r="W11">
        <f t="shared" si="5"/>
        <v>195</v>
      </c>
    </row>
    <row r="12" spans="1:23" x14ac:dyDescent="0.3">
      <c r="A12">
        <v>20</v>
      </c>
      <c r="B12">
        <v>9</v>
      </c>
      <c r="C12">
        <v>8</v>
      </c>
      <c r="D12">
        <v>7</v>
      </c>
      <c r="E12">
        <v>8</v>
      </c>
      <c r="F12">
        <v>7</v>
      </c>
      <c r="G12">
        <v>9</v>
      </c>
      <c r="I12">
        <v>101</v>
      </c>
      <c r="J12">
        <v>102</v>
      </c>
      <c r="K12">
        <v>103</v>
      </c>
      <c r="L12">
        <v>1103</v>
      </c>
      <c r="M12">
        <v>1204</v>
      </c>
      <c r="N12">
        <v>1001</v>
      </c>
      <c r="O12">
        <v>105</v>
      </c>
      <c r="Q12">
        <f t="shared" si="1"/>
        <v>201</v>
      </c>
      <c r="R12">
        <f t="shared" si="2"/>
        <v>202</v>
      </c>
      <c r="S12">
        <f t="shared" si="3"/>
        <v>203</v>
      </c>
      <c r="T12">
        <f t="shared" si="6"/>
        <v>1101</v>
      </c>
      <c r="U12">
        <f t="shared" si="7"/>
        <v>1204</v>
      </c>
      <c r="V12">
        <f t="shared" si="4"/>
        <v>1001</v>
      </c>
      <c r="W12">
        <f t="shared" si="5"/>
        <v>205</v>
      </c>
    </row>
    <row r="13" spans="1:23" x14ac:dyDescent="0.3">
      <c r="A13">
        <v>21</v>
      </c>
      <c r="B13">
        <v>9</v>
      </c>
      <c r="C13">
        <v>8</v>
      </c>
      <c r="D13">
        <v>7</v>
      </c>
      <c r="E13">
        <v>9</v>
      </c>
      <c r="F13">
        <v>8</v>
      </c>
      <c r="G13">
        <v>7</v>
      </c>
      <c r="I13">
        <v>101</v>
      </c>
      <c r="J13">
        <v>102</v>
      </c>
      <c r="K13">
        <v>103</v>
      </c>
      <c r="L13">
        <v>1103</v>
      </c>
      <c r="M13">
        <v>1204</v>
      </c>
      <c r="N13">
        <v>1001</v>
      </c>
      <c r="O13">
        <v>105</v>
      </c>
      <c r="Q13">
        <f t="shared" si="1"/>
        <v>211</v>
      </c>
      <c r="R13">
        <f t="shared" si="2"/>
        <v>212</v>
      </c>
      <c r="S13">
        <f t="shared" si="3"/>
        <v>213</v>
      </c>
      <c r="T13">
        <f t="shared" si="6"/>
        <v>1102</v>
      </c>
      <c r="U13">
        <f t="shared" si="7"/>
        <v>1205</v>
      </c>
      <c r="V13">
        <f t="shared" si="4"/>
        <v>1001</v>
      </c>
      <c r="W13">
        <f t="shared" si="5"/>
        <v>215</v>
      </c>
    </row>
    <row r="14" spans="1:23" x14ac:dyDescent="0.3">
      <c r="A14">
        <v>22</v>
      </c>
      <c r="B14">
        <v>9</v>
      </c>
      <c r="C14">
        <v>8</v>
      </c>
      <c r="D14">
        <v>7</v>
      </c>
      <c r="E14">
        <v>7</v>
      </c>
      <c r="F14">
        <v>9</v>
      </c>
      <c r="G14">
        <v>8</v>
      </c>
      <c r="I14">
        <v>101</v>
      </c>
      <c r="J14">
        <v>102</v>
      </c>
      <c r="K14">
        <v>103</v>
      </c>
      <c r="L14">
        <v>1103</v>
      </c>
      <c r="M14">
        <v>1204</v>
      </c>
      <c r="N14">
        <v>1001</v>
      </c>
      <c r="O14">
        <v>105</v>
      </c>
      <c r="Q14">
        <f t="shared" si="1"/>
        <v>221</v>
      </c>
      <c r="R14">
        <f t="shared" si="2"/>
        <v>222</v>
      </c>
      <c r="S14">
        <f t="shared" si="3"/>
        <v>223</v>
      </c>
      <c r="T14">
        <f t="shared" si="6"/>
        <v>1103</v>
      </c>
      <c r="U14">
        <f t="shared" si="7"/>
        <v>1201</v>
      </c>
      <c r="V14">
        <f t="shared" si="4"/>
        <v>1001</v>
      </c>
      <c r="W14">
        <f t="shared" si="5"/>
        <v>225</v>
      </c>
    </row>
    <row r="15" spans="1:23" x14ac:dyDescent="0.3">
      <c r="A15">
        <v>23</v>
      </c>
      <c r="B15">
        <v>9</v>
      </c>
      <c r="C15">
        <v>8</v>
      </c>
      <c r="D15">
        <v>7</v>
      </c>
      <c r="E15">
        <v>8</v>
      </c>
      <c r="F15">
        <v>9</v>
      </c>
      <c r="G15">
        <v>7</v>
      </c>
      <c r="I15">
        <v>101</v>
      </c>
      <c r="J15">
        <v>102</v>
      </c>
      <c r="K15">
        <v>103</v>
      </c>
      <c r="L15">
        <v>1103</v>
      </c>
      <c r="M15">
        <v>1204</v>
      </c>
      <c r="N15">
        <v>1001</v>
      </c>
      <c r="O15">
        <v>105</v>
      </c>
      <c r="Q15">
        <f t="shared" si="1"/>
        <v>231</v>
      </c>
      <c r="R15">
        <f t="shared" si="2"/>
        <v>232</v>
      </c>
      <c r="S15">
        <f t="shared" si="3"/>
        <v>233</v>
      </c>
      <c r="T15">
        <f t="shared" si="6"/>
        <v>1101</v>
      </c>
      <c r="U15">
        <f t="shared" si="7"/>
        <v>1202</v>
      </c>
      <c r="V15">
        <f t="shared" si="4"/>
        <v>1001</v>
      </c>
      <c r="W15">
        <f t="shared" si="5"/>
        <v>235</v>
      </c>
    </row>
    <row r="16" spans="1:23" x14ac:dyDescent="0.3">
      <c r="A16">
        <v>24</v>
      </c>
      <c r="B16">
        <v>9</v>
      </c>
      <c r="C16">
        <v>8</v>
      </c>
      <c r="D16">
        <v>7</v>
      </c>
      <c r="E16">
        <v>7</v>
      </c>
      <c r="F16">
        <v>8</v>
      </c>
      <c r="G16">
        <v>9</v>
      </c>
      <c r="I16">
        <v>101</v>
      </c>
      <c r="J16">
        <v>102</v>
      </c>
      <c r="K16">
        <v>103</v>
      </c>
      <c r="L16">
        <v>1103</v>
      </c>
      <c r="M16">
        <v>1204</v>
      </c>
      <c r="N16">
        <v>1001</v>
      </c>
      <c r="O16">
        <v>105</v>
      </c>
      <c r="Q16">
        <f t="shared" si="1"/>
        <v>241</v>
      </c>
      <c r="R16">
        <f t="shared" si="2"/>
        <v>242</v>
      </c>
      <c r="S16">
        <f t="shared" si="3"/>
        <v>243</v>
      </c>
      <c r="T16">
        <f t="shared" si="6"/>
        <v>1102</v>
      </c>
      <c r="U16">
        <f t="shared" si="7"/>
        <v>1203</v>
      </c>
      <c r="V16">
        <f t="shared" si="4"/>
        <v>1001</v>
      </c>
      <c r="W16">
        <f t="shared" si="5"/>
        <v>245</v>
      </c>
    </row>
    <row r="17" spans="1:23" x14ac:dyDescent="0.3">
      <c r="A17">
        <v>25</v>
      </c>
      <c r="B17">
        <v>9</v>
      </c>
      <c r="C17">
        <v>8</v>
      </c>
      <c r="D17">
        <v>7</v>
      </c>
      <c r="E17">
        <v>8</v>
      </c>
      <c r="F17">
        <v>9</v>
      </c>
      <c r="G17">
        <v>7</v>
      </c>
      <c r="I17">
        <v>101</v>
      </c>
      <c r="J17">
        <v>102</v>
      </c>
      <c r="K17">
        <v>103</v>
      </c>
      <c r="L17">
        <v>1103</v>
      </c>
      <c r="M17">
        <v>1204</v>
      </c>
      <c r="N17">
        <v>1001</v>
      </c>
      <c r="O17">
        <v>105</v>
      </c>
      <c r="Q17">
        <f t="shared" si="1"/>
        <v>251</v>
      </c>
      <c r="R17">
        <f t="shared" si="2"/>
        <v>252</v>
      </c>
      <c r="S17">
        <f t="shared" si="3"/>
        <v>253</v>
      </c>
      <c r="T17">
        <f t="shared" si="6"/>
        <v>1103</v>
      </c>
      <c r="U17">
        <f t="shared" si="7"/>
        <v>1204</v>
      </c>
      <c r="V17">
        <f t="shared" si="4"/>
        <v>1001</v>
      </c>
      <c r="W17">
        <f t="shared" si="5"/>
        <v>255</v>
      </c>
    </row>
    <row r="18" spans="1:23" x14ac:dyDescent="0.3">
      <c r="A18">
        <v>26</v>
      </c>
      <c r="B18">
        <v>9</v>
      </c>
      <c r="C18">
        <v>8</v>
      </c>
      <c r="D18">
        <v>7</v>
      </c>
      <c r="E18">
        <v>7</v>
      </c>
      <c r="F18">
        <v>9</v>
      </c>
      <c r="G18">
        <v>8</v>
      </c>
      <c r="I18">
        <v>101</v>
      </c>
      <c r="J18">
        <v>102</v>
      </c>
      <c r="K18">
        <v>103</v>
      </c>
      <c r="L18">
        <v>1103</v>
      </c>
      <c r="M18">
        <v>1204</v>
      </c>
      <c r="N18">
        <v>1001</v>
      </c>
      <c r="O18">
        <v>105</v>
      </c>
      <c r="Q18">
        <f t="shared" si="1"/>
        <v>261</v>
      </c>
      <c r="R18">
        <f t="shared" si="2"/>
        <v>262</v>
      </c>
      <c r="S18">
        <f t="shared" si="3"/>
        <v>263</v>
      </c>
      <c r="T18">
        <f t="shared" si="6"/>
        <v>1101</v>
      </c>
      <c r="U18">
        <f t="shared" si="7"/>
        <v>1205</v>
      </c>
      <c r="V18">
        <f t="shared" si="4"/>
        <v>1001</v>
      </c>
      <c r="W18">
        <f t="shared" si="5"/>
        <v>265</v>
      </c>
    </row>
    <row r="19" spans="1:23" x14ac:dyDescent="0.3">
      <c r="A19">
        <v>27</v>
      </c>
      <c r="B19">
        <v>9</v>
      </c>
      <c r="C19">
        <v>8</v>
      </c>
      <c r="D19">
        <v>7</v>
      </c>
      <c r="E19">
        <v>7</v>
      </c>
      <c r="F19">
        <v>8</v>
      </c>
      <c r="G19">
        <v>9</v>
      </c>
      <c r="I19">
        <v>101</v>
      </c>
      <c r="J19">
        <v>102</v>
      </c>
      <c r="K19">
        <v>103</v>
      </c>
      <c r="L19">
        <v>1103</v>
      </c>
      <c r="M19">
        <v>1204</v>
      </c>
      <c r="N19">
        <v>1001</v>
      </c>
      <c r="O19">
        <v>105</v>
      </c>
      <c r="Q19">
        <f t="shared" si="1"/>
        <v>271</v>
      </c>
      <c r="R19">
        <f t="shared" si="2"/>
        <v>272</v>
      </c>
      <c r="S19">
        <f t="shared" si="3"/>
        <v>273</v>
      </c>
      <c r="T19">
        <f t="shared" si="6"/>
        <v>1102</v>
      </c>
      <c r="U19">
        <f t="shared" si="7"/>
        <v>1201</v>
      </c>
      <c r="V19">
        <f t="shared" si="4"/>
        <v>1001</v>
      </c>
      <c r="W19">
        <f t="shared" si="5"/>
        <v>275</v>
      </c>
    </row>
    <row r="20" spans="1:23" x14ac:dyDescent="0.3">
      <c r="A20">
        <v>28</v>
      </c>
      <c r="B20">
        <v>9</v>
      </c>
      <c r="C20">
        <v>8</v>
      </c>
      <c r="D20">
        <v>7</v>
      </c>
      <c r="E20">
        <v>7</v>
      </c>
      <c r="F20">
        <v>8</v>
      </c>
      <c r="G20">
        <v>9</v>
      </c>
      <c r="I20">
        <v>101</v>
      </c>
      <c r="J20">
        <v>102</v>
      </c>
      <c r="K20">
        <v>103</v>
      </c>
      <c r="L20">
        <v>1103</v>
      </c>
      <c r="M20">
        <v>1204</v>
      </c>
      <c r="N20">
        <v>1001</v>
      </c>
      <c r="O20">
        <v>105</v>
      </c>
      <c r="Q20">
        <f t="shared" si="1"/>
        <v>281</v>
      </c>
      <c r="R20">
        <f t="shared" si="2"/>
        <v>282</v>
      </c>
      <c r="S20">
        <f t="shared" si="3"/>
        <v>283</v>
      </c>
      <c r="T20">
        <f t="shared" si="6"/>
        <v>1103</v>
      </c>
      <c r="U20">
        <f t="shared" si="7"/>
        <v>1202</v>
      </c>
      <c r="V20">
        <f t="shared" si="4"/>
        <v>1001</v>
      </c>
      <c r="W20">
        <f t="shared" si="5"/>
        <v>285</v>
      </c>
    </row>
    <row r="21" spans="1:23" x14ac:dyDescent="0.3">
      <c r="A21">
        <v>29</v>
      </c>
      <c r="B21">
        <v>9</v>
      </c>
      <c r="C21">
        <v>8</v>
      </c>
      <c r="D21">
        <v>7</v>
      </c>
      <c r="E21">
        <v>9</v>
      </c>
      <c r="F21">
        <v>7</v>
      </c>
      <c r="G21">
        <v>8</v>
      </c>
      <c r="I21">
        <v>101</v>
      </c>
      <c r="J21">
        <v>102</v>
      </c>
      <c r="K21">
        <v>103</v>
      </c>
      <c r="L21">
        <v>1103</v>
      </c>
      <c r="M21">
        <v>1204</v>
      </c>
      <c r="N21">
        <v>1001</v>
      </c>
      <c r="O21">
        <v>105</v>
      </c>
      <c r="Q21">
        <f t="shared" si="1"/>
        <v>291</v>
      </c>
      <c r="R21">
        <f t="shared" si="2"/>
        <v>292</v>
      </c>
      <c r="S21">
        <f t="shared" si="3"/>
        <v>293</v>
      </c>
      <c r="T21">
        <f t="shared" si="6"/>
        <v>1101</v>
      </c>
      <c r="U21">
        <f t="shared" si="7"/>
        <v>1203</v>
      </c>
      <c r="V21">
        <f t="shared" si="4"/>
        <v>1001</v>
      </c>
      <c r="W21">
        <f t="shared" si="5"/>
        <v>295</v>
      </c>
    </row>
    <row r="22" spans="1:23" x14ac:dyDescent="0.3">
      <c r="A22">
        <v>30</v>
      </c>
      <c r="B22">
        <v>9</v>
      </c>
      <c r="C22">
        <v>8</v>
      </c>
      <c r="D22">
        <v>7</v>
      </c>
      <c r="E22">
        <v>8</v>
      </c>
      <c r="F22">
        <v>9</v>
      </c>
      <c r="G22">
        <v>7</v>
      </c>
      <c r="I22">
        <v>101</v>
      </c>
      <c r="J22">
        <v>102</v>
      </c>
      <c r="K22">
        <v>103</v>
      </c>
      <c r="L22">
        <v>1103</v>
      </c>
      <c r="M22">
        <v>1204</v>
      </c>
      <c r="N22">
        <v>1001</v>
      </c>
      <c r="O22">
        <v>105</v>
      </c>
      <c r="Q22">
        <f t="shared" si="1"/>
        <v>301</v>
      </c>
      <c r="R22">
        <f t="shared" si="2"/>
        <v>302</v>
      </c>
      <c r="S22">
        <f t="shared" si="3"/>
        <v>303</v>
      </c>
      <c r="T22">
        <f t="shared" si="6"/>
        <v>1102</v>
      </c>
      <c r="U22">
        <f t="shared" si="7"/>
        <v>1204</v>
      </c>
      <c r="V22">
        <f t="shared" si="4"/>
        <v>1001</v>
      </c>
      <c r="W22">
        <f t="shared" si="5"/>
        <v>305</v>
      </c>
    </row>
    <row r="23" spans="1:23" x14ac:dyDescent="0.3">
      <c r="A23">
        <v>31</v>
      </c>
      <c r="B23">
        <v>9</v>
      </c>
      <c r="C23">
        <v>8</v>
      </c>
      <c r="D23">
        <v>7</v>
      </c>
      <c r="E23">
        <v>9</v>
      </c>
      <c r="F23">
        <v>8</v>
      </c>
      <c r="G23">
        <v>7</v>
      </c>
      <c r="I23">
        <v>101</v>
      </c>
      <c r="J23">
        <v>102</v>
      </c>
      <c r="K23">
        <v>103</v>
      </c>
      <c r="L23">
        <v>1103</v>
      </c>
      <c r="M23">
        <v>1204</v>
      </c>
      <c r="N23">
        <v>1001</v>
      </c>
      <c r="O23">
        <v>105</v>
      </c>
      <c r="Q23">
        <f t="shared" si="1"/>
        <v>311</v>
      </c>
      <c r="R23">
        <f t="shared" si="2"/>
        <v>312</v>
      </c>
      <c r="S23">
        <f t="shared" si="3"/>
        <v>313</v>
      </c>
      <c r="T23">
        <f t="shared" si="6"/>
        <v>1103</v>
      </c>
      <c r="U23">
        <f t="shared" si="7"/>
        <v>1205</v>
      </c>
      <c r="V23">
        <f t="shared" si="4"/>
        <v>1001</v>
      </c>
      <c r="W23">
        <f t="shared" si="5"/>
        <v>315</v>
      </c>
    </row>
    <row r="24" spans="1:23" x14ac:dyDescent="0.3">
      <c r="A24">
        <v>32</v>
      </c>
      <c r="B24">
        <v>9</v>
      </c>
      <c r="C24">
        <v>8</v>
      </c>
      <c r="D24">
        <v>7</v>
      </c>
      <c r="E24">
        <v>8</v>
      </c>
      <c r="F24">
        <v>7</v>
      </c>
      <c r="G24">
        <v>9</v>
      </c>
      <c r="I24">
        <v>101</v>
      </c>
      <c r="J24">
        <v>102</v>
      </c>
      <c r="K24">
        <v>103</v>
      </c>
      <c r="L24">
        <v>1103</v>
      </c>
      <c r="M24">
        <v>1204</v>
      </c>
      <c r="N24">
        <v>1001</v>
      </c>
      <c r="O24">
        <v>105</v>
      </c>
      <c r="Q24">
        <f t="shared" si="1"/>
        <v>321</v>
      </c>
      <c r="R24">
        <f t="shared" si="2"/>
        <v>322</v>
      </c>
      <c r="S24">
        <f t="shared" si="3"/>
        <v>323</v>
      </c>
      <c r="T24">
        <f t="shared" si="6"/>
        <v>1101</v>
      </c>
      <c r="U24">
        <f t="shared" si="7"/>
        <v>1201</v>
      </c>
      <c r="V24">
        <f t="shared" si="4"/>
        <v>1001</v>
      </c>
      <c r="W24">
        <f t="shared" si="5"/>
        <v>325</v>
      </c>
    </row>
    <row r="25" spans="1:23" x14ac:dyDescent="0.3">
      <c r="A25">
        <v>33</v>
      </c>
      <c r="B25">
        <v>9</v>
      </c>
      <c r="C25">
        <v>8</v>
      </c>
      <c r="D25">
        <v>7</v>
      </c>
      <c r="E25">
        <v>9</v>
      </c>
      <c r="F25">
        <v>8</v>
      </c>
      <c r="G25">
        <v>7</v>
      </c>
      <c r="I25">
        <v>101</v>
      </c>
      <c r="J25">
        <v>102</v>
      </c>
      <c r="K25">
        <v>103</v>
      </c>
      <c r="L25">
        <v>1103</v>
      </c>
      <c r="M25">
        <v>1204</v>
      </c>
      <c r="N25">
        <v>1001</v>
      </c>
      <c r="O25">
        <v>105</v>
      </c>
      <c r="Q25">
        <f t="shared" si="1"/>
        <v>331</v>
      </c>
      <c r="R25">
        <f t="shared" si="2"/>
        <v>332</v>
      </c>
      <c r="S25">
        <f t="shared" si="3"/>
        <v>333</v>
      </c>
      <c r="T25">
        <f t="shared" si="6"/>
        <v>1102</v>
      </c>
      <c r="U25">
        <f t="shared" si="7"/>
        <v>1202</v>
      </c>
      <c r="V25">
        <f t="shared" si="4"/>
        <v>1001</v>
      </c>
      <c r="W25">
        <f t="shared" si="5"/>
        <v>335</v>
      </c>
    </row>
    <row r="26" spans="1:23" x14ac:dyDescent="0.3">
      <c r="A26">
        <v>34</v>
      </c>
      <c r="B26">
        <v>9</v>
      </c>
      <c r="C26">
        <v>8</v>
      </c>
      <c r="D26">
        <v>7</v>
      </c>
      <c r="E26">
        <v>7</v>
      </c>
      <c r="F26">
        <v>8</v>
      </c>
      <c r="G26">
        <v>9</v>
      </c>
      <c r="I26">
        <v>101</v>
      </c>
      <c r="J26">
        <v>102</v>
      </c>
      <c r="K26">
        <v>103</v>
      </c>
      <c r="L26">
        <v>1103</v>
      </c>
      <c r="M26">
        <v>1204</v>
      </c>
      <c r="N26">
        <v>1001</v>
      </c>
      <c r="O26">
        <v>105</v>
      </c>
      <c r="Q26">
        <f t="shared" si="1"/>
        <v>341</v>
      </c>
      <c r="R26">
        <f t="shared" si="2"/>
        <v>342</v>
      </c>
      <c r="S26">
        <f t="shared" si="3"/>
        <v>343</v>
      </c>
      <c r="T26">
        <f t="shared" si="6"/>
        <v>1103</v>
      </c>
      <c r="U26">
        <f t="shared" si="7"/>
        <v>1203</v>
      </c>
      <c r="V26">
        <f t="shared" si="4"/>
        <v>1001</v>
      </c>
      <c r="W26">
        <f t="shared" si="5"/>
        <v>345</v>
      </c>
    </row>
    <row r="27" spans="1:23" x14ac:dyDescent="0.3">
      <c r="A27">
        <v>35</v>
      </c>
      <c r="B27">
        <v>9</v>
      </c>
      <c r="C27">
        <v>8</v>
      </c>
      <c r="D27">
        <v>7</v>
      </c>
      <c r="E27">
        <v>9</v>
      </c>
      <c r="F27">
        <v>8</v>
      </c>
      <c r="G27">
        <v>7</v>
      </c>
      <c r="I27">
        <v>101</v>
      </c>
      <c r="J27">
        <v>102</v>
      </c>
      <c r="K27">
        <v>103</v>
      </c>
      <c r="L27">
        <v>1103</v>
      </c>
      <c r="M27">
        <v>1204</v>
      </c>
      <c r="N27">
        <v>1001</v>
      </c>
      <c r="O27">
        <v>105</v>
      </c>
      <c r="Q27">
        <f t="shared" si="1"/>
        <v>351</v>
      </c>
      <c r="R27">
        <f t="shared" si="2"/>
        <v>352</v>
      </c>
      <c r="S27">
        <f t="shared" si="3"/>
        <v>353</v>
      </c>
      <c r="T27">
        <f t="shared" si="6"/>
        <v>1101</v>
      </c>
      <c r="U27">
        <f t="shared" si="7"/>
        <v>1204</v>
      </c>
      <c r="V27">
        <f t="shared" si="4"/>
        <v>1001</v>
      </c>
      <c r="W27">
        <f t="shared" si="5"/>
        <v>355</v>
      </c>
    </row>
    <row r="28" spans="1:23" x14ac:dyDescent="0.3">
      <c r="A28">
        <v>36</v>
      </c>
      <c r="B28">
        <v>9</v>
      </c>
      <c r="C28">
        <v>8</v>
      </c>
      <c r="D28">
        <v>7</v>
      </c>
      <c r="E28">
        <v>7</v>
      </c>
      <c r="F28">
        <v>9</v>
      </c>
      <c r="G28">
        <v>8</v>
      </c>
      <c r="I28">
        <v>101</v>
      </c>
      <c r="J28">
        <v>102</v>
      </c>
      <c r="K28">
        <v>103</v>
      </c>
      <c r="L28">
        <v>1103</v>
      </c>
      <c r="M28">
        <v>1204</v>
      </c>
      <c r="N28">
        <v>1001</v>
      </c>
      <c r="O28">
        <v>105</v>
      </c>
      <c r="Q28">
        <f t="shared" si="1"/>
        <v>361</v>
      </c>
      <c r="R28">
        <f t="shared" si="2"/>
        <v>362</v>
      </c>
      <c r="S28">
        <f t="shared" si="3"/>
        <v>363</v>
      </c>
      <c r="T28">
        <f t="shared" si="6"/>
        <v>1102</v>
      </c>
      <c r="U28">
        <f t="shared" si="7"/>
        <v>1205</v>
      </c>
      <c r="V28">
        <f t="shared" si="4"/>
        <v>1001</v>
      </c>
      <c r="W28">
        <f t="shared" si="5"/>
        <v>365</v>
      </c>
    </row>
    <row r="29" spans="1:23" x14ac:dyDescent="0.3">
      <c r="A29">
        <v>37</v>
      </c>
      <c r="B29">
        <v>9</v>
      </c>
      <c r="C29">
        <v>8</v>
      </c>
      <c r="D29">
        <v>7</v>
      </c>
      <c r="E29">
        <v>7</v>
      </c>
      <c r="F29">
        <v>9</v>
      </c>
      <c r="G29">
        <v>8</v>
      </c>
      <c r="I29">
        <v>101</v>
      </c>
      <c r="J29">
        <v>102</v>
      </c>
      <c r="K29">
        <v>103</v>
      </c>
      <c r="L29">
        <v>1103</v>
      </c>
      <c r="M29">
        <v>1204</v>
      </c>
      <c r="N29">
        <v>1001</v>
      </c>
      <c r="O29">
        <v>105</v>
      </c>
      <c r="Q29">
        <f t="shared" si="1"/>
        <v>371</v>
      </c>
      <c r="R29">
        <f t="shared" si="2"/>
        <v>372</v>
      </c>
      <c r="S29">
        <f t="shared" si="3"/>
        <v>373</v>
      </c>
      <c r="T29">
        <f t="shared" si="6"/>
        <v>1103</v>
      </c>
      <c r="U29">
        <f t="shared" si="7"/>
        <v>1201</v>
      </c>
      <c r="V29">
        <f t="shared" si="4"/>
        <v>1001</v>
      </c>
      <c r="W29">
        <f t="shared" si="5"/>
        <v>375</v>
      </c>
    </row>
    <row r="30" spans="1:23" x14ac:dyDescent="0.3">
      <c r="A30">
        <v>38</v>
      </c>
      <c r="B30">
        <v>9</v>
      </c>
      <c r="C30">
        <v>8</v>
      </c>
      <c r="D30">
        <v>7</v>
      </c>
      <c r="E30">
        <v>7</v>
      </c>
      <c r="F30">
        <v>8</v>
      </c>
      <c r="G30">
        <v>9</v>
      </c>
      <c r="I30">
        <v>101</v>
      </c>
      <c r="J30">
        <v>102</v>
      </c>
      <c r="K30">
        <v>103</v>
      </c>
      <c r="L30">
        <v>1103</v>
      </c>
      <c r="M30">
        <v>1204</v>
      </c>
      <c r="N30">
        <v>1001</v>
      </c>
      <c r="O30">
        <v>105</v>
      </c>
      <c r="Q30">
        <f t="shared" si="1"/>
        <v>381</v>
      </c>
      <c r="R30">
        <f t="shared" si="2"/>
        <v>382</v>
      </c>
      <c r="S30">
        <f t="shared" si="3"/>
        <v>383</v>
      </c>
      <c r="T30">
        <f t="shared" si="6"/>
        <v>1101</v>
      </c>
      <c r="U30">
        <f t="shared" si="7"/>
        <v>1202</v>
      </c>
      <c r="V30">
        <f t="shared" si="4"/>
        <v>1001</v>
      </c>
      <c r="W30">
        <f t="shared" si="5"/>
        <v>385</v>
      </c>
    </row>
    <row r="31" spans="1:23" x14ac:dyDescent="0.3">
      <c r="A31">
        <v>39</v>
      </c>
      <c r="B31">
        <v>9</v>
      </c>
      <c r="C31">
        <v>8</v>
      </c>
      <c r="D31">
        <v>7</v>
      </c>
      <c r="E31">
        <v>8</v>
      </c>
      <c r="F31" s="28">
        <v>7</v>
      </c>
      <c r="G31" s="28">
        <v>9</v>
      </c>
      <c r="I31">
        <v>101</v>
      </c>
      <c r="J31">
        <v>102</v>
      </c>
      <c r="K31">
        <v>103</v>
      </c>
      <c r="L31">
        <v>1103</v>
      </c>
      <c r="M31">
        <v>1204</v>
      </c>
      <c r="N31">
        <v>1001</v>
      </c>
      <c r="O31">
        <v>105</v>
      </c>
      <c r="Q31">
        <f t="shared" si="1"/>
        <v>391</v>
      </c>
      <c r="R31">
        <f t="shared" si="2"/>
        <v>392</v>
      </c>
      <c r="S31">
        <f t="shared" si="3"/>
        <v>393</v>
      </c>
      <c r="T31">
        <f t="shared" si="6"/>
        <v>1102</v>
      </c>
      <c r="U31">
        <f t="shared" si="7"/>
        <v>1203</v>
      </c>
      <c r="V31">
        <f t="shared" si="4"/>
        <v>1001</v>
      </c>
      <c r="W31">
        <f t="shared" si="5"/>
        <v>395</v>
      </c>
    </row>
    <row r="32" spans="1:23" x14ac:dyDescent="0.3">
      <c r="A32">
        <v>40</v>
      </c>
      <c r="B32">
        <v>9</v>
      </c>
      <c r="C32">
        <v>8</v>
      </c>
      <c r="D32">
        <v>7</v>
      </c>
      <c r="E32">
        <v>7</v>
      </c>
      <c r="F32" s="28">
        <v>8</v>
      </c>
      <c r="G32" s="28">
        <v>9</v>
      </c>
      <c r="I32">
        <v>101</v>
      </c>
      <c r="J32">
        <v>102</v>
      </c>
      <c r="K32">
        <v>103</v>
      </c>
      <c r="L32">
        <v>1103</v>
      </c>
      <c r="M32">
        <v>1204</v>
      </c>
      <c r="N32">
        <v>1001</v>
      </c>
      <c r="O32">
        <v>105</v>
      </c>
      <c r="Q32">
        <f t="shared" si="1"/>
        <v>401</v>
      </c>
      <c r="R32">
        <f t="shared" si="2"/>
        <v>402</v>
      </c>
      <c r="S32">
        <f t="shared" si="3"/>
        <v>403</v>
      </c>
      <c r="T32">
        <f t="shared" si="6"/>
        <v>1103</v>
      </c>
      <c r="U32">
        <f t="shared" si="7"/>
        <v>1204</v>
      </c>
      <c r="V32">
        <f t="shared" si="4"/>
        <v>1001</v>
      </c>
      <c r="W32">
        <f t="shared" si="5"/>
        <v>405</v>
      </c>
    </row>
    <row r="33" spans="1:23" x14ac:dyDescent="0.3">
      <c r="A33">
        <v>41</v>
      </c>
      <c r="B33">
        <v>9</v>
      </c>
      <c r="C33">
        <v>8</v>
      </c>
      <c r="D33">
        <v>7</v>
      </c>
      <c r="E33">
        <v>7</v>
      </c>
      <c r="F33" s="28">
        <v>8</v>
      </c>
      <c r="G33" s="28">
        <v>9</v>
      </c>
      <c r="I33">
        <v>101</v>
      </c>
      <c r="J33">
        <v>102</v>
      </c>
      <c r="K33">
        <v>103</v>
      </c>
      <c r="L33">
        <v>1103</v>
      </c>
      <c r="M33">
        <v>1204</v>
      </c>
      <c r="N33">
        <v>1001</v>
      </c>
      <c r="O33">
        <v>105</v>
      </c>
      <c r="Q33">
        <f t="shared" si="1"/>
        <v>411</v>
      </c>
      <c r="R33">
        <f t="shared" si="2"/>
        <v>412</v>
      </c>
      <c r="S33">
        <f t="shared" si="3"/>
        <v>413</v>
      </c>
      <c r="T33">
        <f t="shared" si="6"/>
        <v>1101</v>
      </c>
      <c r="U33">
        <f t="shared" si="7"/>
        <v>1205</v>
      </c>
      <c r="V33">
        <f t="shared" si="4"/>
        <v>1001</v>
      </c>
      <c r="W33">
        <f t="shared" si="5"/>
        <v>415</v>
      </c>
    </row>
    <row r="34" spans="1:23" x14ac:dyDescent="0.3">
      <c r="A34">
        <v>42</v>
      </c>
      <c r="B34">
        <v>9</v>
      </c>
      <c r="C34">
        <v>8</v>
      </c>
      <c r="D34">
        <v>7</v>
      </c>
      <c r="E34">
        <v>7</v>
      </c>
      <c r="F34" s="28">
        <v>8</v>
      </c>
      <c r="G34" s="28">
        <v>9</v>
      </c>
      <c r="I34">
        <v>101</v>
      </c>
      <c r="J34">
        <v>102</v>
      </c>
      <c r="K34">
        <v>103</v>
      </c>
      <c r="L34">
        <v>1103</v>
      </c>
      <c r="M34">
        <v>1204</v>
      </c>
      <c r="N34">
        <v>1001</v>
      </c>
      <c r="O34">
        <v>105</v>
      </c>
      <c r="Q34">
        <f t="shared" si="1"/>
        <v>421</v>
      </c>
      <c r="R34">
        <f t="shared" si="2"/>
        <v>422</v>
      </c>
      <c r="S34">
        <f t="shared" si="3"/>
        <v>423</v>
      </c>
      <c r="T34">
        <f t="shared" si="6"/>
        <v>1102</v>
      </c>
      <c r="U34">
        <f t="shared" si="7"/>
        <v>1201</v>
      </c>
      <c r="V34">
        <f t="shared" si="4"/>
        <v>1001</v>
      </c>
      <c r="W34">
        <f t="shared" si="5"/>
        <v>425</v>
      </c>
    </row>
    <row r="35" spans="1:23" x14ac:dyDescent="0.3">
      <c r="A35">
        <v>43</v>
      </c>
      <c r="B35">
        <v>9</v>
      </c>
      <c r="C35">
        <v>8</v>
      </c>
      <c r="D35">
        <v>7</v>
      </c>
      <c r="E35">
        <v>7</v>
      </c>
      <c r="F35" s="28">
        <v>8</v>
      </c>
      <c r="G35" s="28">
        <v>9</v>
      </c>
      <c r="I35">
        <v>101</v>
      </c>
      <c r="J35">
        <v>102</v>
      </c>
      <c r="K35">
        <v>103</v>
      </c>
      <c r="L35">
        <v>1103</v>
      </c>
      <c r="M35">
        <v>1204</v>
      </c>
      <c r="N35">
        <v>1001</v>
      </c>
      <c r="O35">
        <v>105</v>
      </c>
      <c r="Q35">
        <f t="shared" si="1"/>
        <v>431</v>
      </c>
      <c r="R35">
        <f t="shared" si="2"/>
        <v>432</v>
      </c>
      <c r="S35">
        <f t="shared" si="3"/>
        <v>433</v>
      </c>
      <c r="T35">
        <f t="shared" si="6"/>
        <v>1103</v>
      </c>
      <c r="U35">
        <f t="shared" si="7"/>
        <v>1202</v>
      </c>
      <c r="V35">
        <f t="shared" si="4"/>
        <v>1001</v>
      </c>
      <c r="W35">
        <f t="shared" si="5"/>
        <v>435</v>
      </c>
    </row>
    <row r="36" spans="1:23" x14ac:dyDescent="0.3">
      <c r="A36">
        <v>44</v>
      </c>
      <c r="B36">
        <v>9</v>
      </c>
      <c r="C36">
        <v>8</v>
      </c>
      <c r="D36">
        <v>7</v>
      </c>
      <c r="E36">
        <v>7</v>
      </c>
      <c r="F36" s="28">
        <v>9</v>
      </c>
      <c r="G36" s="28">
        <v>8</v>
      </c>
      <c r="I36">
        <v>101</v>
      </c>
      <c r="J36">
        <v>102</v>
      </c>
      <c r="K36">
        <v>103</v>
      </c>
      <c r="L36">
        <v>1103</v>
      </c>
      <c r="M36">
        <v>1204</v>
      </c>
      <c r="N36">
        <v>1001</v>
      </c>
      <c r="O36">
        <v>105</v>
      </c>
      <c r="Q36">
        <f t="shared" si="1"/>
        <v>441</v>
      </c>
      <c r="R36">
        <f t="shared" si="2"/>
        <v>442</v>
      </c>
      <c r="S36">
        <f t="shared" si="3"/>
        <v>443</v>
      </c>
      <c r="T36">
        <f t="shared" si="6"/>
        <v>1101</v>
      </c>
      <c r="U36">
        <f t="shared" si="7"/>
        <v>1203</v>
      </c>
      <c r="V36">
        <f t="shared" si="4"/>
        <v>1001</v>
      </c>
      <c r="W36">
        <f t="shared" si="5"/>
        <v>445</v>
      </c>
    </row>
    <row r="37" spans="1:23" x14ac:dyDescent="0.3">
      <c r="A37">
        <v>45</v>
      </c>
      <c r="B37">
        <v>9</v>
      </c>
      <c r="C37">
        <v>8</v>
      </c>
      <c r="D37">
        <v>7</v>
      </c>
      <c r="E37">
        <v>7</v>
      </c>
      <c r="F37" s="28">
        <v>9</v>
      </c>
      <c r="G37" s="28">
        <v>8</v>
      </c>
      <c r="I37">
        <v>101</v>
      </c>
      <c r="J37">
        <v>102</v>
      </c>
      <c r="K37">
        <v>103</v>
      </c>
      <c r="L37">
        <v>1103</v>
      </c>
      <c r="M37">
        <v>1204</v>
      </c>
      <c r="N37">
        <v>1001</v>
      </c>
      <c r="O37">
        <v>105</v>
      </c>
      <c r="Q37">
        <f t="shared" si="1"/>
        <v>451</v>
      </c>
      <c r="R37">
        <f t="shared" si="2"/>
        <v>452</v>
      </c>
      <c r="S37">
        <f t="shared" si="3"/>
        <v>453</v>
      </c>
      <c r="T37">
        <f t="shared" si="6"/>
        <v>1102</v>
      </c>
      <c r="U37">
        <f t="shared" si="7"/>
        <v>1204</v>
      </c>
      <c r="V37">
        <f t="shared" si="4"/>
        <v>1001</v>
      </c>
      <c r="W37">
        <f t="shared" si="5"/>
        <v>455</v>
      </c>
    </row>
    <row r="38" spans="1:23" x14ac:dyDescent="0.3">
      <c r="A38">
        <v>46</v>
      </c>
      <c r="B38">
        <v>9</v>
      </c>
      <c r="C38">
        <v>8</v>
      </c>
      <c r="D38">
        <v>7</v>
      </c>
      <c r="E38">
        <v>9</v>
      </c>
      <c r="F38" s="28">
        <v>7</v>
      </c>
      <c r="G38" s="28">
        <v>8</v>
      </c>
      <c r="I38">
        <v>101</v>
      </c>
      <c r="J38">
        <v>102</v>
      </c>
      <c r="K38">
        <v>103</v>
      </c>
      <c r="L38">
        <v>1103</v>
      </c>
      <c r="M38">
        <v>1204</v>
      </c>
      <c r="N38">
        <v>1001</v>
      </c>
      <c r="O38">
        <v>105</v>
      </c>
      <c r="Q38">
        <f t="shared" si="1"/>
        <v>461</v>
      </c>
      <c r="R38">
        <f t="shared" si="2"/>
        <v>462</v>
      </c>
      <c r="S38">
        <f t="shared" si="3"/>
        <v>463</v>
      </c>
      <c r="T38">
        <f t="shared" si="6"/>
        <v>1103</v>
      </c>
      <c r="U38">
        <f t="shared" si="7"/>
        <v>1205</v>
      </c>
      <c r="V38">
        <f t="shared" si="4"/>
        <v>1001</v>
      </c>
      <c r="W38">
        <f t="shared" si="5"/>
        <v>465</v>
      </c>
    </row>
    <row r="39" spans="1:23" x14ac:dyDescent="0.3">
      <c r="A39">
        <v>47</v>
      </c>
      <c r="B39">
        <v>9</v>
      </c>
      <c r="C39">
        <v>8</v>
      </c>
      <c r="D39">
        <v>7</v>
      </c>
      <c r="E39">
        <v>7</v>
      </c>
      <c r="F39" s="28">
        <v>8</v>
      </c>
      <c r="G39" s="28">
        <v>9</v>
      </c>
      <c r="I39">
        <v>101</v>
      </c>
      <c r="J39">
        <v>102</v>
      </c>
      <c r="K39">
        <v>103</v>
      </c>
      <c r="L39">
        <v>1103</v>
      </c>
      <c r="M39">
        <v>1204</v>
      </c>
      <c r="N39">
        <v>1001</v>
      </c>
      <c r="O39">
        <v>105</v>
      </c>
      <c r="Q39">
        <f t="shared" si="1"/>
        <v>471</v>
      </c>
      <c r="R39">
        <f t="shared" si="2"/>
        <v>472</v>
      </c>
      <c r="S39">
        <f t="shared" si="3"/>
        <v>473</v>
      </c>
      <c r="T39">
        <f t="shared" si="6"/>
        <v>1101</v>
      </c>
      <c r="U39">
        <f t="shared" si="7"/>
        <v>1201</v>
      </c>
      <c r="V39">
        <f t="shared" si="4"/>
        <v>1001</v>
      </c>
      <c r="W39">
        <f t="shared" si="5"/>
        <v>475</v>
      </c>
    </row>
    <row r="40" spans="1:23" x14ac:dyDescent="0.3">
      <c r="A40">
        <v>48</v>
      </c>
      <c r="B40">
        <v>9</v>
      </c>
      <c r="C40">
        <v>8</v>
      </c>
      <c r="D40">
        <v>7</v>
      </c>
      <c r="E40">
        <v>7</v>
      </c>
      <c r="F40" s="28">
        <v>8</v>
      </c>
      <c r="G40" s="28">
        <v>9</v>
      </c>
      <c r="I40">
        <v>101</v>
      </c>
      <c r="J40">
        <v>102</v>
      </c>
      <c r="K40">
        <v>103</v>
      </c>
      <c r="L40">
        <v>1103</v>
      </c>
      <c r="M40">
        <v>1204</v>
      </c>
      <c r="N40">
        <v>1001</v>
      </c>
      <c r="O40">
        <v>105</v>
      </c>
      <c r="Q40">
        <f t="shared" si="1"/>
        <v>481</v>
      </c>
      <c r="R40">
        <f t="shared" si="2"/>
        <v>482</v>
      </c>
      <c r="S40">
        <f t="shared" si="3"/>
        <v>483</v>
      </c>
      <c r="T40">
        <f t="shared" si="6"/>
        <v>1102</v>
      </c>
      <c r="U40">
        <f t="shared" si="7"/>
        <v>1202</v>
      </c>
      <c r="V40">
        <f t="shared" si="4"/>
        <v>1001</v>
      </c>
      <c r="W40">
        <f t="shared" si="5"/>
        <v>485</v>
      </c>
    </row>
    <row r="41" spans="1:23" x14ac:dyDescent="0.3">
      <c r="A41">
        <v>49</v>
      </c>
      <c r="B41">
        <v>9</v>
      </c>
      <c r="C41">
        <v>8</v>
      </c>
      <c r="D41">
        <v>7</v>
      </c>
      <c r="E41">
        <v>7</v>
      </c>
      <c r="F41" s="28">
        <v>8</v>
      </c>
      <c r="G41" s="28">
        <v>9</v>
      </c>
      <c r="I41">
        <v>101</v>
      </c>
      <c r="J41">
        <v>102</v>
      </c>
      <c r="K41">
        <v>103</v>
      </c>
      <c r="L41">
        <v>1103</v>
      </c>
      <c r="M41">
        <v>1204</v>
      </c>
      <c r="N41">
        <v>1001</v>
      </c>
      <c r="O41">
        <v>105</v>
      </c>
      <c r="Q41">
        <f t="shared" si="1"/>
        <v>491</v>
      </c>
      <c r="R41">
        <f t="shared" si="2"/>
        <v>492</v>
      </c>
      <c r="S41">
        <f t="shared" si="3"/>
        <v>493</v>
      </c>
      <c r="T41">
        <f t="shared" si="6"/>
        <v>1103</v>
      </c>
      <c r="U41">
        <f t="shared" si="7"/>
        <v>1203</v>
      </c>
      <c r="V41">
        <f t="shared" si="4"/>
        <v>1001</v>
      </c>
      <c r="W41">
        <f t="shared" si="5"/>
        <v>495</v>
      </c>
    </row>
    <row r="42" spans="1:23" x14ac:dyDescent="0.3">
      <c r="A42">
        <v>50</v>
      </c>
      <c r="B42">
        <v>9</v>
      </c>
      <c r="C42">
        <v>8</v>
      </c>
      <c r="D42">
        <v>7</v>
      </c>
      <c r="E42">
        <v>9</v>
      </c>
      <c r="F42" s="28">
        <v>8</v>
      </c>
      <c r="G42" s="28">
        <v>7</v>
      </c>
      <c r="I42">
        <v>101</v>
      </c>
      <c r="J42">
        <v>102</v>
      </c>
      <c r="K42">
        <v>103</v>
      </c>
      <c r="L42">
        <v>1103</v>
      </c>
      <c r="M42">
        <v>1204</v>
      </c>
      <c r="N42">
        <v>1001</v>
      </c>
      <c r="O42">
        <v>105</v>
      </c>
      <c r="Q42">
        <f t="shared" si="1"/>
        <v>501</v>
      </c>
      <c r="R42">
        <f t="shared" si="2"/>
        <v>502</v>
      </c>
      <c r="S42">
        <f t="shared" si="3"/>
        <v>503</v>
      </c>
      <c r="T42">
        <f t="shared" si="6"/>
        <v>1101</v>
      </c>
      <c r="U42">
        <f t="shared" si="7"/>
        <v>1204</v>
      </c>
      <c r="V42">
        <f t="shared" si="4"/>
        <v>1001</v>
      </c>
      <c r="W42">
        <f t="shared" si="5"/>
        <v>505</v>
      </c>
    </row>
    <row r="43" spans="1:23" s="7" customFormat="1" x14ac:dyDescent="0.3">
      <c r="A43" s="7">
        <v>51</v>
      </c>
      <c r="B43">
        <v>9</v>
      </c>
      <c r="C43">
        <v>8</v>
      </c>
      <c r="D43">
        <v>7</v>
      </c>
      <c r="I43" s="7">
        <v>101</v>
      </c>
      <c r="J43" s="7">
        <v>102</v>
      </c>
      <c r="K43" s="7">
        <v>103</v>
      </c>
      <c r="L43" s="7">
        <v>1103</v>
      </c>
      <c r="M43" s="7">
        <v>1204</v>
      </c>
      <c r="N43" s="7">
        <v>1001</v>
      </c>
      <c r="O43" s="7">
        <v>105</v>
      </c>
      <c r="Q43" s="7">
        <f t="shared" si="1"/>
        <v>511</v>
      </c>
      <c r="R43" s="7">
        <f t="shared" si="2"/>
        <v>512</v>
      </c>
      <c r="S43" s="7">
        <f t="shared" si="3"/>
        <v>513</v>
      </c>
      <c r="T43" s="7">
        <f t="shared" si="6"/>
        <v>1102</v>
      </c>
      <c r="U43" s="7">
        <f t="shared" si="7"/>
        <v>1205</v>
      </c>
      <c r="V43" s="7">
        <f t="shared" si="4"/>
        <v>1001</v>
      </c>
      <c r="W43" s="7">
        <f t="shared" si="5"/>
        <v>515</v>
      </c>
    </row>
    <row r="44" spans="1:23" s="7" customFormat="1" x14ac:dyDescent="0.3">
      <c r="A44" s="7">
        <v>52</v>
      </c>
      <c r="B44">
        <v>9</v>
      </c>
      <c r="C44">
        <v>8</v>
      </c>
      <c r="D44">
        <v>7</v>
      </c>
      <c r="I44" s="7">
        <v>101</v>
      </c>
      <c r="J44" s="7">
        <v>102</v>
      </c>
      <c r="K44" s="7">
        <v>103</v>
      </c>
      <c r="L44" s="7">
        <v>1103</v>
      </c>
      <c r="M44" s="7">
        <v>1204</v>
      </c>
      <c r="N44" s="7">
        <v>1001</v>
      </c>
      <c r="O44" s="7">
        <v>105</v>
      </c>
      <c r="Q44" s="7">
        <f t="shared" si="1"/>
        <v>521</v>
      </c>
      <c r="R44" s="7">
        <f t="shared" si="2"/>
        <v>522</v>
      </c>
      <c r="S44" s="7">
        <f t="shared" si="3"/>
        <v>523</v>
      </c>
      <c r="T44" s="7">
        <f t="shared" si="6"/>
        <v>1103</v>
      </c>
      <c r="U44" s="7">
        <f t="shared" si="7"/>
        <v>1201</v>
      </c>
      <c r="V44" s="7">
        <f t="shared" si="4"/>
        <v>1001</v>
      </c>
      <c r="W44" s="7">
        <f t="shared" si="5"/>
        <v>525</v>
      </c>
    </row>
    <row r="45" spans="1:23" s="7" customFormat="1" x14ac:dyDescent="0.3">
      <c r="A45" s="7">
        <v>53</v>
      </c>
      <c r="B45">
        <v>9</v>
      </c>
      <c r="C45">
        <v>8</v>
      </c>
      <c r="D45">
        <v>7</v>
      </c>
      <c r="I45" s="7">
        <v>101</v>
      </c>
      <c r="J45" s="7">
        <v>102</v>
      </c>
      <c r="K45" s="7">
        <v>103</v>
      </c>
      <c r="L45" s="7">
        <v>1103</v>
      </c>
      <c r="M45" s="7">
        <v>1204</v>
      </c>
      <c r="N45" s="7">
        <v>1001</v>
      </c>
      <c r="O45" s="7">
        <v>105</v>
      </c>
      <c r="Q45" s="7">
        <f t="shared" si="1"/>
        <v>531</v>
      </c>
      <c r="R45" s="7">
        <f t="shared" si="2"/>
        <v>532</v>
      </c>
      <c r="S45" s="7">
        <f t="shared" si="3"/>
        <v>533</v>
      </c>
      <c r="T45" s="7">
        <f t="shared" si="6"/>
        <v>1101</v>
      </c>
      <c r="U45" s="7">
        <f t="shared" si="7"/>
        <v>1202</v>
      </c>
      <c r="V45" s="7">
        <f t="shared" si="4"/>
        <v>1001</v>
      </c>
      <c r="W45" s="7">
        <f t="shared" si="5"/>
        <v>535</v>
      </c>
    </row>
    <row r="46" spans="1:23" s="7" customFormat="1" x14ac:dyDescent="0.3">
      <c r="A46" s="7">
        <v>54</v>
      </c>
      <c r="B46">
        <v>9</v>
      </c>
      <c r="C46">
        <v>8</v>
      </c>
      <c r="D46">
        <v>7</v>
      </c>
      <c r="I46" s="7">
        <v>101</v>
      </c>
      <c r="J46" s="7">
        <v>102</v>
      </c>
      <c r="K46" s="7">
        <v>103</v>
      </c>
      <c r="L46" s="7">
        <v>1103</v>
      </c>
      <c r="M46" s="7">
        <v>1204</v>
      </c>
      <c r="N46" s="7">
        <v>1001</v>
      </c>
      <c r="O46" s="7">
        <v>105</v>
      </c>
      <c r="Q46" s="7">
        <f t="shared" si="1"/>
        <v>541</v>
      </c>
      <c r="R46" s="7">
        <f t="shared" si="2"/>
        <v>542</v>
      </c>
      <c r="S46" s="7">
        <f t="shared" si="3"/>
        <v>543</v>
      </c>
      <c r="T46" s="7">
        <f t="shared" si="6"/>
        <v>1102</v>
      </c>
      <c r="U46" s="7">
        <f t="shared" si="7"/>
        <v>1203</v>
      </c>
      <c r="V46" s="7">
        <f t="shared" si="4"/>
        <v>1001</v>
      </c>
      <c r="W46" s="7">
        <f t="shared" si="5"/>
        <v>545</v>
      </c>
    </row>
    <row r="47" spans="1:23" s="7" customFormat="1" x14ac:dyDescent="0.3">
      <c r="A47" s="7">
        <v>55</v>
      </c>
      <c r="B47">
        <v>9</v>
      </c>
      <c r="C47">
        <v>8</v>
      </c>
      <c r="D47">
        <v>7</v>
      </c>
      <c r="I47" s="7">
        <v>101</v>
      </c>
      <c r="J47" s="7">
        <v>102</v>
      </c>
      <c r="K47" s="7">
        <v>103</v>
      </c>
      <c r="L47" s="7">
        <v>1103</v>
      </c>
      <c r="M47" s="7">
        <v>1204</v>
      </c>
      <c r="N47" s="7">
        <v>1001</v>
      </c>
      <c r="O47" s="7">
        <v>105</v>
      </c>
      <c r="Q47" s="7">
        <f t="shared" si="1"/>
        <v>551</v>
      </c>
      <c r="R47" s="7">
        <f t="shared" si="2"/>
        <v>552</v>
      </c>
      <c r="S47" s="7">
        <f t="shared" si="3"/>
        <v>553</v>
      </c>
      <c r="T47" s="7">
        <f t="shared" si="6"/>
        <v>1103</v>
      </c>
      <c r="U47" s="7">
        <f t="shared" si="7"/>
        <v>1204</v>
      </c>
      <c r="V47" s="7">
        <f t="shared" si="4"/>
        <v>1001</v>
      </c>
      <c r="W47" s="7">
        <f t="shared" si="5"/>
        <v>555</v>
      </c>
    </row>
    <row r="48" spans="1:23" s="7" customFormat="1" x14ac:dyDescent="0.3">
      <c r="A48" s="7">
        <v>56</v>
      </c>
      <c r="B48">
        <v>9</v>
      </c>
      <c r="C48">
        <v>8</v>
      </c>
      <c r="D48">
        <v>7</v>
      </c>
      <c r="I48" s="7">
        <v>101</v>
      </c>
      <c r="J48" s="7">
        <v>102</v>
      </c>
      <c r="K48" s="7">
        <v>103</v>
      </c>
      <c r="L48" s="7">
        <v>1103</v>
      </c>
      <c r="M48" s="7">
        <v>1204</v>
      </c>
      <c r="N48" s="7">
        <v>1001</v>
      </c>
      <c r="O48" s="7">
        <v>105</v>
      </c>
      <c r="Q48" s="7">
        <f t="shared" si="1"/>
        <v>561</v>
      </c>
      <c r="R48" s="7">
        <f t="shared" si="2"/>
        <v>562</v>
      </c>
      <c r="S48" s="7">
        <f t="shared" si="3"/>
        <v>563</v>
      </c>
      <c r="T48" s="7">
        <f t="shared" si="6"/>
        <v>1101</v>
      </c>
      <c r="U48" s="7">
        <f t="shared" si="7"/>
        <v>1205</v>
      </c>
      <c r="V48" s="7">
        <f t="shared" si="4"/>
        <v>1001</v>
      </c>
      <c r="W48" s="7">
        <f t="shared" si="5"/>
        <v>565</v>
      </c>
    </row>
    <row r="49" spans="1:23" s="7" customFormat="1" x14ac:dyDescent="0.3">
      <c r="A49" s="7">
        <v>57</v>
      </c>
      <c r="B49">
        <v>9</v>
      </c>
      <c r="C49">
        <v>8</v>
      </c>
      <c r="D49">
        <v>7</v>
      </c>
      <c r="I49" s="7">
        <v>101</v>
      </c>
      <c r="J49" s="7">
        <v>102</v>
      </c>
      <c r="K49" s="7">
        <v>103</v>
      </c>
      <c r="L49" s="7">
        <v>1103</v>
      </c>
      <c r="M49" s="7">
        <v>1204</v>
      </c>
      <c r="N49" s="7">
        <v>1001</v>
      </c>
      <c r="O49" s="7">
        <v>105</v>
      </c>
      <c r="Q49" s="7">
        <f t="shared" si="1"/>
        <v>571</v>
      </c>
      <c r="R49" s="7">
        <f t="shared" si="2"/>
        <v>572</v>
      </c>
      <c r="S49" s="7">
        <f t="shared" si="3"/>
        <v>573</v>
      </c>
      <c r="T49" s="7">
        <f t="shared" si="6"/>
        <v>1102</v>
      </c>
      <c r="U49" s="7">
        <f t="shared" si="7"/>
        <v>1201</v>
      </c>
      <c r="V49" s="7">
        <f t="shared" si="4"/>
        <v>1001</v>
      </c>
      <c r="W49" s="7">
        <f t="shared" si="5"/>
        <v>575</v>
      </c>
    </row>
    <row r="50" spans="1:23" s="7" customFormat="1" x14ac:dyDescent="0.3">
      <c r="A50" s="7">
        <v>58</v>
      </c>
      <c r="B50">
        <v>9</v>
      </c>
      <c r="C50">
        <v>8</v>
      </c>
      <c r="D50">
        <v>7</v>
      </c>
      <c r="I50" s="7">
        <v>101</v>
      </c>
      <c r="J50" s="7">
        <v>102</v>
      </c>
      <c r="K50" s="7">
        <v>103</v>
      </c>
      <c r="L50" s="7">
        <v>1103</v>
      </c>
      <c r="M50" s="7">
        <v>1204</v>
      </c>
      <c r="N50" s="7">
        <v>1001</v>
      </c>
      <c r="O50" s="7">
        <v>105</v>
      </c>
      <c r="Q50" s="7">
        <f t="shared" si="1"/>
        <v>581</v>
      </c>
      <c r="R50" s="7">
        <f t="shared" si="2"/>
        <v>582</v>
      </c>
      <c r="S50" s="7">
        <f t="shared" si="3"/>
        <v>583</v>
      </c>
      <c r="T50" s="7">
        <f t="shared" si="6"/>
        <v>1103</v>
      </c>
      <c r="U50" s="7">
        <f t="shared" si="7"/>
        <v>1202</v>
      </c>
      <c r="V50" s="7">
        <f t="shared" si="4"/>
        <v>1001</v>
      </c>
      <c r="W50" s="7">
        <f t="shared" si="5"/>
        <v>585</v>
      </c>
    </row>
    <row r="51" spans="1:23" s="7" customFormat="1" x14ac:dyDescent="0.3">
      <c r="A51" s="7">
        <v>59</v>
      </c>
      <c r="B51">
        <v>9</v>
      </c>
      <c r="C51">
        <v>8</v>
      </c>
      <c r="D51">
        <v>7</v>
      </c>
      <c r="I51" s="7">
        <v>101</v>
      </c>
      <c r="J51" s="7">
        <v>102</v>
      </c>
      <c r="K51" s="7">
        <v>103</v>
      </c>
      <c r="L51" s="7">
        <v>1103</v>
      </c>
      <c r="M51" s="7">
        <v>1204</v>
      </c>
      <c r="N51" s="7">
        <v>1001</v>
      </c>
      <c r="O51" s="7">
        <v>105</v>
      </c>
      <c r="Q51" s="7">
        <f t="shared" si="1"/>
        <v>591</v>
      </c>
      <c r="R51" s="7">
        <f t="shared" si="2"/>
        <v>592</v>
      </c>
      <c r="S51" s="7">
        <f t="shared" si="3"/>
        <v>593</v>
      </c>
      <c r="T51" s="7">
        <f t="shared" si="6"/>
        <v>1101</v>
      </c>
      <c r="U51" s="7">
        <f t="shared" si="7"/>
        <v>1203</v>
      </c>
      <c r="V51" s="7">
        <f t="shared" si="4"/>
        <v>1001</v>
      </c>
      <c r="W51" s="7">
        <f t="shared" si="5"/>
        <v>595</v>
      </c>
    </row>
    <row r="52" spans="1:23" s="7" customFormat="1" x14ac:dyDescent="0.3">
      <c r="A52" s="7">
        <v>60</v>
      </c>
      <c r="B52">
        <v>9</v>
      </c>
      <c r="C52">
        <v>8</v>
      </c>
      <c r="D52">
        <v>7</v>
      </c>
      <c r="I52" s="7">
        <v>101</v>
      </c>
      <c r="J52" s="7">
        <v>102</v>
      </c>
      <c r="K52" s="7">
        <v>103</v>
      </c>
      <c r="L52" s="7">
        <v>1103</v>
      </c>
      <c r="M52" s="7">
        <v>1204</v>
      </c>
      <c r="N52" s="7">
        <v>1001</v>
      </c>
      <c r="O52" s="7">
        <v>105</v>
      </c>
      <c r="Q52" s="7">
        <f t="shared" si="1"/>
        <v>601</v>
      </c>
      <c r="R52" s="7">
        <f t="shared" si="2"/>
        <v>602</v>
      </c>
      <c r="S52" s="7">
        <f t="shared" si="3"/>
        <v>603</v>
      </c>
      <c r="T52" s="7">
        <f t="shared" si="6"/>
        <v>1102</v>
      </c>
      <c r="U52" s="7">
        <f t="shared" si="7"/>
        <v>1204</v>
      </c>
      <c r="V52" s="7">
        <f t="shared" si="4"/>
        <v>1001</v>
      </c>
      <c r="W52" s="7">
        <f t="shared" si="5"/>
        <v>605</v>
      </c>
    </row>
    <row r="53" spans="1:23" s="7" customFormat="1" x14ac:dyDescent="0.3">
      <c r="A53" s="7">
        <v>61</v>
      </c>
      <c r="B53">
        <v>9</v>
      </c>
      <c r="C53">
        <v>8</v>
      </c>
      <c r="D53">
        <v>7</v>
      </c>
      <c r="I53" s="7">
        <v>101</v>
      </c>
      <c r="J53" s="7">
        <v>102</v>
      </c>
      <c r="K53" s="7">
        <v>103</v>
      </c>
      <c r="L53" s="7">
        <v>1103</v>
      </c>
      <c r="M53" s="7">
        <v>1204</v>
      </c>
      <c r="N53" s="7">
        <v>1001</v>
      </c>
      <c r="O53" s="7">
        <v>105</v>
      </c>
      <c r="Q53" s="7">
        <f t="shared" si="1"/>
        <v>611</v>
      </c>
      <c r="R53" s="7">
        <f t="shared" si="2"/>
        <v>612</v>
      </c>
      <c r="S53" s="7">
        <f t="shared" si="3"/>
        <v>613</v>
      </c>
      <c r="T53" s="7">
        <f t="shared" si="6"/>
        <v>1103</v>
      </c>
      <c r="U53" s="7">
        <f t="shared" si="7"/>
        <v>1205</v>
      </c>
      <c r="V53" s="7">
        <f t="shared" si="4"/>
        <v>1001</v>
      </c>
      <c r="W53" s="7">
        <f t="shared" si="5"/>
        <v>615</v>
      </c>
    </row>
    <row r="54" spans="1:23" s="7" customFormat="1" x14ac:dyDescent="0.3">
      <c r="A54" s="7">
        <v>62</v>
      </c>
      <c r="B54">
        <v>9</v>
      </c>
      <c r="C54">
        <v>8</v>
      </c>
      <c r="D54">
        <v>7</v>
      </c>
      <c r="I54" s="7">
        <v>101</v>
      </c>
      <c r="J54" s="7">
        <v>102</v>
      </c>
      <c r="K54" s="7">
        <v>103</v>
      </c>
      <c r="L54" s="7">
        <v>1103</v>
      </c>
      <c r="M54" s="7">
        <v>1204</v>
      </c>
      <c r="N54" s="7">
        <v>1001</v>
      </c>
      <c r="O54" s="7">
        <v>105</v>
      </c>
      <c r="Q54" s="7">
        <f t="shared" si="1"/>
        <v>621</v>
      </c>
      <c r="R54" s="7">
        <f t="shared" si="2"/>
        <v>622</v>
      </c>
      <c r="S54" s="7">
        <f t="shared" si="3"/>
        <v>623</v>
      </c>
      <c r="T54" s="7">
        <f t="shared" si="6"/>
        <v>1101</v>
      </c>
      <c r="U54" s="7">
        <f t="shared" si="7"/>
        <v>1201</v>
      </c>
      <c r="V54" s="7">
        <f t="shared" si="4"/>
        <v>1001</v>
      </c>
      <c r="W54" s="7">
        <f t="shared" si="5"/>
        <v>625</v>
      </c>
    </row>
    <row r="55" spans="1:23" s="7" customFormat="1" x14ac:dyDescent="0.3">
      <c r="A55" s="7">
        <v>63</v>
      </c>
      <c r="B55">
        <v>9</v>
      </c>
      <c r="C55">
        <v>8</v>
      </c>
      <c r="D55">
        <v>7</v>
      </c>
      <c r="I55" s="7">
        <v>101</v>
      </c>
      <c r="J55" s="7">
        <v>102</v>
      </c>
      <c r="K55" s="7">
        <v>103</v>
      </c>
      <c r="L55" s="7">
        <v>1103</v>
      </c>
      <c r="M55" s="7">
        <v>1204</v>
      </c>
      <c r="N55" s="7">
        <v>1001</v>
      </c>
      <c r="O55" s="7">
        <v>105</v>
      </c>
      <c r="Q55" s="7">
        <f t="shared" si="1"/>
        <v>631</v>
      </c>
      <c r="R55" s="7">
        <f t="shared" si="2"/>
        <v>632</v>
      </c>
      <c r="S55" s="7">
        <f t="shared" si="3"/>
        <v>633</v>
      </c>
      <c r="T55" s="7">
        <f t="shared" si="6"/>
        <v>1102</v>
      </c>
      <c r="U55" s="7">
        <f t="shared" si="7"/>
        <v>1202</v>
      </c>
      <c r="V55" s="7">
        <f t="shared" si="4"/>
        <v>1001</v>
      </c>
      <c r="W55" s="7">
        <f t="shared" si="5"/>
        <v>635</v>
      </c>
    </row>
    <row r="56" spans="1:23" s="7" customFormat="1" x14ac:dyDescent="0.3">
      <c r="A56" s="7">
        <v>64</v>
      </c>
      <c r="B56">
        <v>9</v>
      </c>
      <c r="C56">
        <v>8</v>
      </c>
      <c r="D56">
        <v>7</v>
      </c>
      <c r="I56" s="7">
        <v>101</v>
      </c>
      <c r="J56" s="7">
        <v>102</v>
      </c>
      <c r="K56" s="7">
        <v>103</v>
      </c>
      <c r="L56" s="7">
        <v>1103</v>
      </c>
      <c r="M56" s="7">
        <v>1204</v>
      </c>
      <c r="N56" s="7">
        <v>1001</v>
      </c>
      <c r="O56" s="7">
        <v>105</v>
      </c>
      <c r="Q56" s="7">
        <f t="shared" si="1"/>
        <v>641</v>
      </c>
      <c r="R56" s="7">
        <f t="shared" si="2"/>
        <v>642</v>
      </c>
      <c r="S56" s="7">
        <f t="shared" si="3"/>
        <v>643</v>
      </c>
      <c r="T56" s="7">
        <f t="shared" si="6"/>
        <v>1103</v>
      </c>
      <c r="U56" s="7">
        <f t="shared" si="7"/>
        <v>1203</v>
      </c>
      <c r="V56" s="7">
        <f t="shared" si="4"/>
        <v>1001</v>
      </c>
      <c r="W56" s="7">
        <f t="shared" si="5"/>
        <v>645</v>
      </c>
    </row>
    <row r="57" spans="1:23" s="7" customFormat="1" x14ac:dyDescent="0.3">
      <c r="A57" s="7">
        <v>65</v>
      </c>
      <c r="B57">
        <v>9</v>
      </c>
      <c r="C57">
        <v>8</v>
      </c>
      <c r="D57">
        <v>7</v>
      </c>
      <c r="I57" s="7">
        <v>101</v>
      </c>
      <c r="J57" s="7">
        <v>102</v>
      </c>
      <c r="K57" s="7">
        <v>103</v>
      </c>
      <c r="L57" s="7">
        <v>1103</v>
      </c>
      <c r="M57" s="7">
        <v>1204</v>
      </c>
      <c r="N57" s="7">
        <v>1001</v>
      </c>
      <c r="O57" s="7">
        <v>105</v>
      </c>
      <c r="Q57" s="7">
        <f t="shared" si="1"/>
        <v>651</v>
      </c>
      <c r="R57" s="7">
        <f t="shared" si="2"/>
        <v>652</v>
      </c>
      <c r="S57" s="7">
        <f t="shared" si="3"/>
        <v>653</v>
      </c>
      <c r="T57" s="7">
        <f t="shared" si="6"/>
        <v>1101</v>
      </c>
      <c r="U57" s="7">
        <f t="shared" si="7"/>
        <v>1204</v>
      </c>
      <c r="V57" s="7">
        <f t="shared" si="4"/>
        <v>1001</v>
      </c>
      <c r="W57" s="7">
        <f t="shared" si="5"/>
        <v>655</v>
      </c>
    </row>
    <row r="58" spans="1:23" s="7" customFormat="1" x14ac:dyDescent="0.3">
      <c r="A58" s="7">
        <v>66</v>
      </c>
      <c r="B58">
        <v>9</v>
      </c>
      <c r="C58">
        <v>8</v>
      </c>
      <c r="D58">
        <v>7</v>
      </c>
      <c r="I58" s="7">
        <v>101</v>
      </c>
      <c r="J58" s="7">
        <v>102</v>
      </c>
      <c r="K58" s="7">
        <v>103</v>
      </c>
      <c r="L58" s="7">
        <v>1103</v>
      </c>
      <c r="M58" s="7">
        <v>1204</v>
      </c>
      <c r="N58" s="7">
        <v>1001</v>
      </c>
      <c r="O58" s="7">
        <v>105</v>
      </c>
      <c r="Q58" s="7">
        <f t="shared" si="1"/>
        <v>661</v>
      </c>
      <c r="R58" s="7">
        <f t="shared" si="2"/>
        <v>662</v>
      </c>
      <c r="S58" s="7">
        <f t="shared" si="3"/>
        <v>663</v>
      </c>
      <c r="T58" s="7">
        <f t="shared" si="6"/>
        <v>1102</v>
      </c>
      <c r="U58" s="7">
        <f t="shared" si="7"/>
        <v>1205</v>
      </c>
      <c r="V58" s="7">
        <f t="shared" si="4"/>
        <v>1001</v>
      </c>
      <c r="W58" s="7">
        <f t="shared" si="5"/>
        <v>665</v>
      </c>
    </row>
    <row r="59" spans="1:23" s="7" customFormat="1" x14ac:dyDescent="0.3">
      <c r="A59" s="7">
        <v>67</v>
      </c>
      <c r="B59">
        <v>9</v>
      </c>
      <c r="C59">
        <v>8</v>
      </c>
      <c r="D59">
        <v>7</v>
      </c>
      <c r="I59" s="7">
        <v>101</v>
      </c>
      <c r="J59" s="7">
        <v>102</v>
      </c>
      <c r="K59" s="7">
        <v>103</v>
      </c>
      <c r="L59" s="7">
        <v>1103</v>
      </c>
      <c r="M59" s="7">
        <v>1204</v>
      </c>
      <c r="N59" s="7">
        <v>1001</v>
      </c>
      <c r="O59" s="7">
        <v>105</v>
      </c>
      <c r="Q59" s="7">
        <f t="shared" si="1"/>
        <v>671</v>
      </c>
      <c r="R59" s="7">
        <f t="shared" si="2"/>
        <v>672</v>
      </c>
      <c r="S59" s="7">
        <f t="shared" si="3"/>
        <v>673</v>
      </c>
      <c r="T59" s="7">
        <f t="shared" si="6"/>
        <v>1103</v>
      </c>
      <c r="U59" s="7">
        <f t="shared" si="7"/>
        <v>1201</v>
      </c>
      <c r="V59" s="7">
        <f t="shared" si="4"/>
        <v>1001</v>
      </c>
      <c r="W59" s="7">
        <f t="shared" si="5"/>
        <v>675</v>
      </c>
    </row>
    <row r="60" spans="1:23" s="7" customFormat="1" x14ac:dyDescent="0.3">
      <c r="A60" s="7">
        <v>68</v>
      </c>
      <c r="B60">
        <v>9</v>
      </c>
      <c r="C60">
        <v>8</v>
      </c>
      <c r="D60">
        <v>7</v>
      </c>
      <c r="I60" s="7">
        <v>101</v>
      </c>
      <c r="J60" s="7">
        <v>102</v>
      </c>
      <c r="K60" s="7">
        <v>103</v>
      </c>
      <c r="L60" s="7">
        <v>1103</v>
      </c>
      <c r="M60" s="7">
        <v>1204</v>
      </c>
      <c r="N60" s="7">
        <v>1001</v>
      </c>
      <c r="O60" s="7">
        <v>105</v>
      </c>
      <c r="Q60" s="7">
        <f t="shared" si="1"/>
        <v>681</v>
      </c>
      <c r="R60" s="7">
        <f t="shared" si="2"/>
        <v>682</v>
      </c>
      <c r="S60" s="7">
        <f t="shared" si="3"/>
        <v>683</v>
      </c>
      <c r="T60" s="7">
        <f t="shared" si="6"/>
        <v>1101</v>
      </c>
      <c r="U60" s="7">
        <f t="shared" si="7"/>
        <v>1202</v>
      </c>
      <c r="V60" s="7">
        <f t="shared" si="4"/>
        <v>1001</v>
      </c>
      <c r="W60" s="7">
        <f t="shared" si="5"/>
        <v>685</v>
      </c>
    </row>
    <row r="61" spans="1:23" s="7" customFormat="1" x14ac:dyDescent="0.3">
      <c r="A61" s="7">
        <v>69</v>
      </c>
      <c r="B61">
        <v>9</v>
      </c>
      <c r="C61">
        <v>8</v>
      </c>
      <c r="D61">
        <v>7</v>
      </c>
      <c r="I61" s="7">
        <v>101</v>
      </c>
      <c r="J61" s="7">
        <v>102</v>
      </c>
      <c r="K61" s="7">
        <v>103</v>
      </c>
      <c r="L61" s="7">
        <v>1103</v>
      </c>
      <c r="M61" s="7">
        <v>1204</v>
      </c>
      <c r="N61" s="7">
        <v>1001</v>
      </c>
      <c r="O61" s="7">
        <v>105</v>
      </c>
      <c r="Q61" s="7">
        <f t="shared" si="1"/>
        <v>691</v>
      </c>
      <c r="R61" s="7">
        <f t="shared" si="2"/>
        <v>692</v>
      </c>
      <c r="S61" s="7">
        <f t="shared" si="3"/>
        <v>693</v>
      </c>
      <c r="T61" s="7">
        <f t="shared" si="6"/>
        <v>1102</v>
      </c>
      <c r="U61" s="7">
        <f t="shared" si="7"/>
        <v>1203</v>
      </c>
      <c r="V61" s="7">
        <f t="shared" si="4"/>
        <v>1001</v>
      </c>
      <c r="W61" s="7">
        <f t="shared" si="5"/>
        <v>695</v>
      </c>
    </row>
    <row r="62" spans="1:23" s="7" customFormat="1" x14ac:dyDescent="0.3">
      <c r="A62" s="7">
        <v>70</v>
      </c>
      <c r="B62">
        <v>9</v>
      </c>
      <c r="C62">
        <v>8</v>
      </c>
      <c r="D62">
        <v>7</v>
      </c>
      <c r="I62" s="7">
        <v>101</v>
      </c>
      <c r="J62" s="7">
        <v>102</v>
      </c>
      <c r="K62" s="7">
        <v>103</v>
      </c>
      <c r="L62" s="7">
        <v>1103</v>
      </c>
      <c r="M62" s="7">
        <v>1204</v>
      </c>
      <c r="N62" s="7">
        <v>1001</v>
      </c>
      <c r="O62" s="7">
        <v>105</v>
      </c>
      <c r="Q62" s="7">
        <f t="shared" si="1"/>
        <v>701</v>
      </c>
      <c r="R62" s="7">
        <f t="shared" si="2"/>
        <v>702</v>
      </c>
      <c r="S62" s="7">
        <f t="shared" si="3"/>
        <v>703</v>
      </c>
      <c r="T62" s="7">
        <f t="shared" si="6"/>
        <v>1103</v>
      </c>
      <c r="U62" s="7">
        <f t="shared" si="7"/>
        <v>1204</v>
      </c>
      <c r="V62" s="7">
        <f t="shared" si="4"/>
        <v>1001</v>
      </c>
      <c r="W62" s="7">
        <f t="shared" si="5"/>
        <v>705</v>
      </c>
    </row>
    <row r="63" spans="1:23" s="7" customFormat="1" x14ac:dyDescent="0.3">
      <c r="A63" s="7">
        <v>71</v>
      </c>
      <c r="B63">
        <v>9</v>
      </c>
      <c r="C63">
        <v>8</v>
      </c>
      <c r="D63">
        <v>7</v>
      </c>
      <c r="I63" s="7">
        <v>101</v>
      </c>
      <c r="J63" s="7">
        <v>102</v>
      </c>
      <c r="K63" s="7">
        <v>103</v>
      </c>
      <c r="L63" s="7">
        <v>1103</v>
      </c>
      <c r="M63" s="7">
        <v>1204</v>
      </c>
      <c r="N63" s="7">
        <v>1001</v>
      </c>
      <c r="O63" s="7">
        <v>105</v>
      </c>
      <c r="Q63" s="7">
        <f t="shared" si="1"/>
        <v>711</v>
      </c>
      <c r="R63" s="7">
        <f t="shared" si="2"/>
        <v>712</v>
      </c>
      <c r="S63" s="7">
        <f t="shared" si="3"/>
        <v>713</v>
      </c>
      <c r="T63" s="7">
        <f t="shared" si="6"/>
        <v>1101</v>
      </c>
      <c r="U63" s="7">
        <f t="shared" si="7"/>
        <v>1205</v>
      </c>
      <c r="V63" s="7">
        <f t="shared" si="4"/>
        <v>1001</v>
      </c>
      <c r="W63" s="7">
        <f t="shared" si="5"/>
        <v>715</v>
      </c>
    </row>
    <row r="64" spans="1:23" s="7" customFormat="1" x14ac:dyDescent="0.3">
      <c r="A64" s="7">
        <v>72</v>
      </c>
      <c r="B64">
        <v>9</v>
      </c>
      <c r="C64">
        <v>8</v>
      </c>
      <c r="D64">
        <v>7</v>
      </c>
      <c r="I64" s="7">
        <v>101</v>
      </c>
      <c r="J64" s="7">
        <v>102</v>
      </c>
      <c r="K64" s="7">
        <v>103</v>
      </c>
      <c r="L64" s="7">
        <v>1103</v>
      </c>
      <c r="M64" s="7">
        <v>1204</v>
      </c>
      <c r="N64" s="7">
        <v>1001</v>
      </c>
      <c r="O64" s="7">
        <v>105</v>
      </c>
      <c r="Q64" s="7">
        <f t="shared" si="1"/>
        <v>721</v>
      </c>
      <c r="R64" s="7">
        <f t="shared" si="2"/>
        <v>722</v>
      </c>
      <c r="S64" s="7">
        <f t="shared" si="3"/>
        <v>723</v>
      </c>
      <c r="T64" s="7">
        <f t="shared" si="6"/>
        <v>1102</v>
      </c>
      <c r="U64" s="7">
        <f t="shared" si="7"/>
        <v>1201</v>
      </c>
      <c r="V64" s="7">
        <f t="shared" si="4"/>
        <v>1001</v>
      </c>
      <c r="W64" s="7">
        <f t="shared" si="5"/>
        <v>725</v>
      </c>
    </row>
    <row r="65" spans="1:23" s="7" customFormat="1" x14ac:dyDescent="0.3">
      <c r="A65" s="7">
        <v>73</v>
      </c>
      <c r="B65">
        <v>9</v>
      </c>
      <c r="C65">
        <v>8</v>
      </c>
      <c r="D65">
        <v>7</v>
      </c>
      <c r="I65" s="7">
        <v>101</v>
      </c>
      <c r="J65" s="7">
        <v>102</v>
      </c>
      <c r="K65" s="7">
        <v>103</v>
      </c>
      <c r="L65" s="7">
        <v>1103</v>
      </c>
      <c r="M65" s="7">
        <v>1204</v>
      </c>
      <c r="N65" s="7">
        <v>1001</v>
      </c>
      <c r="O65" s="7">
        <v>105</v>
      </c>
      <c r="Q65" s="7">
        <f t="shared" si="1"/>
        <v>731</v>
      </c>
      <c r="R65" s="7">
        <f t="shared" si="2"/>
        <v>732</v>
      </c>
      <c r="S65" s="7">
        <f t="shared" si="3"/>
        <v>733</v>
      </c>
      <c r="T65" s="7">
        <f t="shared" si="6"/>
        <v>1103</v>
      </c>
      <c r="U65" s="7">
        <f t="shared" si="7"/>
        <v>1202</v>
      </c>
      <c r="V65" s="7">
        <f t="shared" si="4"/>
        <v>1001</v>
      </c>
      <c r="W65" s="7">
        <f t="shared" si="5"/>
        <v>735</v>
      </c>
    </row>
    <row r="66" spans="1:23" s="7" customFormat="1" x14ac:dyDescent="0.3">
      <c r="A66" s="7">
        <v>74</v>
      </c>
      <c r="B66">
        <v>9</v>
      </c>
      <c r="C66">
        <v>8</v>
      </c>
      <c r="D66">
        <v>7</v>
      </c>
      <c r="I66" s="7">
        <v>101</v>
      </c>
      <c r="J66" s="7">
        <v>102</v>
      </c>
      <c r="K66" s="7">
        <v>103</v>
      </c>
      <c r="L66" s="7">
        <v>1103</v>
      </c>
      <c r="M66" s="7">
        <v>1204</v>
      </c>
      <c r="N66" s="7">
        <v>1001</v>
      </c>
      <c r="O66" s="7">
        <v>105</v>
      </c>
      <c r="Q66" s="7">
        <f t="shared" si="1"/>
        <v>741</v>
      </c>
      <c r="R66" s="7">
        <f t="shared" si="2"/>
        <v>742</v>
      </c>
      <c r="S66" s="7">
        <f t="shared" si="3"/>
        <v>743</v>
      </c>
      <c r="T66" s="7">
        <f t="shared" si="6"/>
        <v>1101</v>
      </c>
      <c r="U66" s="7">
        <f t="shared" si="7"/>
        <v>1203</v>
      </c>
      <c r="V66" s="7">
        <f t="shared" si="4"/>
        <v>1001</v>
      </c>
      <c r="W66" s="7">
        <f t="shared" si="5"/>
        <v>745</v>
      </c>
    </row>
    <row r="67" spans="1:23" s="7" customFormat="1" x14ac:dyDescent="0.3">
      <c r="A67" s="7">
        <v>75</v>
      </c>
      <c r="B67">
        <v>9</v>
      </c>
      <c r="C67">
        <v>8</v>
      </c>
      <c r="D67">
        <v>7</v>
      </c>
      <c r="I67" s="7">
        <v>101</v>
      </c>
      <c r="J67" s="7">
        <v>102</v>
      </c>
      <c r="K67" s="7">
        <v>103</v>
      </c>
      <c r="L67" s="7">
        <v>1103</v>
      </c>
      <c r="M67" s="7">
        <v>1204</v>
      </c>
      <c r="N67" s="7">
        <v>1001</v>
      </c>
      <c r="O67" s="7">
        <v>105</v>
      </c>
      <c r="Q67" s="7">
        <f t="shared" si="1"/>
        <v>751</v>
      </c>
      <c r="R67" s="7">
        <f t="shared" si="2"/>
        <v>752</v>
      </c>
      <c r="S67" s="7">
        <f t="shared" si="3"/>
        <v>753</v>
      </c>
      <c r="T67" s="7">
        <f t="shared" si="6"/>
        <v>1102</v>
      </c>
      <c r="U67" s="7">
        <f t="shared" si="7"/>
        <v>1204</v>
      </c>
      <c r="V67" s="7">
        <f t="shared" si="4"/>
        <v>1001</v>
      </c>
      <c r="W67" s="7">
        <f t="shared" si="5"/>
        <v>755</v>
      </c>
    </row>
    <row r="68" spans="1:23" s="7" customFormat="1" x14ac:dyDescent="0.3">
      <c r="A68" s="7">
        <v>76</v>
      </c>
      <c r="B68">
        <v>9</v>
      </c>
      <c r="C68">
        <v>8</v>
      </c>
      <c r="D68">
        <v>7</v>
      </c>
      <c r="I68" s="7">
        <v>101</v>
      </c>
      <c r="J68" s="7">
        <v>102</v>
      </c>
      <c r="K68" s="7">
        <v>103</v>
      </c>
      <c r="L68" s="7">
        <v>1103</v>
      </c>
      <c r="M68" s="7">
        <v>1204</v>
      </c>
      <c r="N68" s="7">
        <v>1001</v>
      </c>
      <c r="O68" s="7">
        <v>105</v>
      </c>
      <c r="Q68" s="7">
        <f t="shared" si="1"/>
        <v>761</v>
      </c>
      <c r="R68" s="7">
        <f t="shared" si="2"/>
        <v>762</v>
      </c>
      <c r="S68" s="7">
        <f t="shared" si="3"/>
        <v>763</v>
      </c>
      <c r="T68" s="7">
        <f t="shared" si="6"/>
        <v>1103</v>
      </c>
      <c r="U68" s="7">
        <f t="shared" si="7"/>
        <v>1205</v>
      </c>
      <c r="V68" s="7">
        <f t="shared" si="4"/>
        <v>1001</v>
      </c>
      <c r="W68" s="7">
        <f t="shared" si="5"/>
        <v>765</v>
      </c>
    </row>
    <row r="69" spans="1:23" s="7" customFormat="1" x14ac:dyDescent="0.3">
      <c r="A69" s="7">
        <v>77</v>
      </c>
      <c r="B69">
        <v>9</v>
      </c>
      <c r="C69">
        <v>8</v>
      </c>
      <c r="D69">
        <v>7</v>
      </c>
      <c r="I69" s="7">
        <v>101</v>
      </c>
      <c r="J69" s="7">
        <v>102</v>
      </c>
      <c r="K69" s="7">
        <v>103</v>
      </c>
      <c r="L69" s="7">
        <v>1103</v>
      </c>
      <c r="M69" s="7">
        <v>1204</v>
      </c>
      <c r="N69" s="7">
        <v>1001</v>
      </c>
      <c r="O69" s="7">
        <v>105</v>
      </c>
      <c r="Q69" s="7">
        <f t="shared" ref="Q69:Q73" si="8">Q68+10</f>
        <v>771</v>
      </c>
      <c r="R69" s="7">
        <f t="shared" ref="R69:R73" si="9">R68+10</f>
        <v>772</v>
      </c>
      <c r="S69" s="7">
        <f t="shared" ref="S69:S73" si="10">S68+10</f>
        <v>773</v>
      </c>
      <c r="T69" s="7">
        <f t="shared" si="6"/>
        <v>1101</v>
      </c>
      <c r="U69" s="7">
        <f t="shared" si="7"/>
        <v>1201</v>
      </c>
      <c r="V69" s="7">
        <f t="shared" ref="V69:V73" si="11">V68</f>
        <v>1001</v>
      </c>
      <c r="W69" s="7">
        <f t="shared" ref="W69:W73" si="12">W68+10</f>
        <v>775</v>
      </c>
    </row>
    <row r="70" spans="1:23" s="7" customFormat="1" x14ac:dyDescent="0.3">
      <c r="A70" s="7">
        <v>78</v>
      </c>
      <c r="B70">
        <v>9</v>
      </c>
      <c r="C70">
        <v>8</v>
      </c>
      <c r="D70">
        <v>7</v>
      </c>
      <c r="I70" s="7">
        <v>101</v>
      </c>
      <c r="J70" s="7">
        <v>102</v>
      </c>
      <c r="K70" s="7">
        <v>103</v>
      </c>
      <c r="L70" s="7">
        <v>1103</v>
      </c>
      <c r="M70" s="7">
        <v>1204</v>
      </c>
      <c r="N70" s="7">
        <v>1001</v>
      </c>
      <c r="O70" s="7">
        <v>105</v>
      </c>
      <c r="Q70" s="7">
        <f t="shared" si="8"/>
        <v>781</v>
      </c>
      <c r="R70" s="7">
        <f t="shared" si="9"/>
        <v>782</v>
      </c>
      <c r="S70" s="7">
        <f t="shared" si="10"/>
        <v>783</v>
      </c>
      <c r="T70" s="7">
        <f t="shared" si="6"/>
        <v>1102</v>
      </c>
      <c r="U70" s="7">
        <f t="shared" si="7"/>
        <v>1202</v>
      </c>
      <c r="V70" s="7">
        <f t="shared" si="11"/>
        <v>1001</v>
      </c>
      <c r="W70" s="7">
        <f t="shared" si="12"/>
        <v>785</v>
      </c>
    </row>
    <row r="71" spans="1:23" s="7" customFormat="1" x14ac:dyDescent="0.3">
      <c r="A71" s="7">
        <v>79</v>
      </c>
      <c r="B71">
        <v>9</v>
      </c>
      <c r="C71">
        <v>8</v>
      </c>
      <c r="D71">
        <v>7</v>
      </c>
      <c r="I71" s="7">
        <v>101</v>
      </c>
      <c r="J71" s="7">
        <v>102</v>
      </c>
      <c r="K71" s="7">
        <v>103</v>
      </c>
      <c r="L71" s="7">
        <v>1103</v>
      </c>
      <c r="M71" s="7">
        <v>1204</v>
      </c>
      <c r="N71" s="7">
        <v>1001</v>
      </c>
      <c r="O71" s="7">
        <v>105</v>
      </c>
      <c r="Q71" s="7">
        <f t="shared" si="8"/>
        <v>791</v>
      </c>
      <c r="R71" s="7">
        <f t="shared" si="9"/>
        <v>792</v>
      </c>
      <c r="S71" s="7">
        <f t="shared" si="10"/>
        <v>793</v>
      </c>
      <c r="T71" s="7">
        <f t="shared" ref="T71:T73" si="13">T68</f>
        <v>1103</v>
      </c>
      <c r="U71" s="7">
        <f t="shared" si="7"/>
        <v>1203</v>
      </c>
      <c r="V71" s="7">
        <f t="shared" si="11"/>
        <v>1001</v>
      </c>
      <c r="W71" s="7">
        <f t="shared" si="12"/>
        <v>795</v>
      </c>
    </row>
    <row r="72" spans="1:23" s="7" customFormat="1" x14ac:dyDescent="0.3">
      <c r="A72" s="7">
        <v>80</v>
      </c>
      <c r="B72">
        <v>9</v>
      </c>
      <c r="C72">
        <v>8</v>
      </c>
      <c r="D72">
        <v>7</v>
      </c>
      <c r="I72" s="7">
        <v>101</v>
      </c>
      <c r="J72" s="7">
        <v>102</v>
      </c>
      <c r="K72" s="7">
        <v>103</v>
      </c>
      <c r="L72" s="7">
        <v>1103</v>
      </c>
      <c r="M72" s="7">
        <v>1204</v>
      </c>
      <c r="N72" s="7">
        <v>1001</v>
      </c>
      <c r="O72" s="7">
        <v>105</v>
      </c>
      <c r="Q72" s="7">
        <f t="shared" si="8"/>
        <v>801</v>
      </c>
      <c r="R72" s="7">
        <f t="shared" si="9"/>
        <v>802</v>
      </c>
      <c r="S72" s="7">
        <f t="shared" si="10"/>
        <v>803</v>
      </c>
      <c r="T72" s="7">
        <f t="shared" si="13"/>
        <v>1101</v>
      </c>
      <c r="U72" s="7">
        <f t="shared" si="7"/>
        <v>1204</v>
      </c>
      <c r="V72" s="7">
        <f t="shared" si="11"/>
        <v>1001</v>
      </c>
      <c r="W72" s="7">
        <f t="shared" si="12"/>
        <v>805</v>
      </c>
    </row>
    <row r="73" spans="1:23" s="7" customFormat="1" x14ac:dyDescent="0.3">
      <c r="A73" s="7">
        <v>81</v>
      </c>
      <c r="B73">
        <v>9</v>
      </c>
      <c r="C73">
        <v>8</v>
      </c>
      <c r="D73">
        <v>7</v>
      </c>
      <c r="I73" s="7">
        <v>101</v>
      </c>
      <c r="J73" s="7">
        <v>102</v>
      </c>
      <c r="K73" s="7">
        <v>103</v>
      </c>
      <c r="L73" s="7">
        <v>1103</v>
      </c>
      <c r="M73" s="7">
        <v>1204</v>
      </c>
      <c r="N73" s="7">
        <v>1001</v>
      </c>
      <c r="O73" s="7">
        <v>105</v>
      </c>
      <c r="Q73" s="7">
        <f t="shared" si="8"/>
        <v>811</v>
      </c>
      <c r="R73" s="7">
        <f t="shared" si="9"/>
        <v>812</v>
      </c>
      <c r="S73" s="7">
        <f t="shared" si="10"/>
        <v>813</v>
      </c>
      <c r="T73" s="7">
        <f t="shared" si="13"/>
        <v>1102</v>
      </c>
      <c r="U73" s="7">
        <f t="shared" ref="U73" si="14">U68</f>
        <v>1205</v>
      </c>
      <c r="V73" s="7">
        <f t="shared" si="11"/>
        <v>1001</v>
      </c>
      <c r="W73" s="7">
        <f t="shared" si="12"/>
        <v>815</v>
      </c>
    </row>
  </sheetData>
  <phoneticPr fontId="13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CF074-B115-4D43-9DB4-2753A3E7F876}">
  <sheetPr codeName="Sheet19"/>
  <dimension ref="A1:DH80"/>
  <sheetViews>
    <sheetView topLeftCell="CE40"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111</v>
      </c>
      <c r="E3" s="34">
        <v>3</v>
      </c>
      <c r="H3" s="51"/>
      <c r="N3" s="34">
        <f>M3+K3+I3+G3+E3</f>
        <v>3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111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111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111</v>
      </c>
      <c r="E4" s="33">
        <v>3</v>
      </c>
      <c r="H4" s="52"/>
      <c r="N4" s="33">
        <f t="shared" ref="N4:N32" si="1">M4+K4+I4+G4+E4</f>
        <v>3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111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111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111</v>
      </c>
      <c r="E5" s="35">
        <v>4</v>
      </c>
      <c r="H5" s="53"/>
      <c r="N5" s="35">
        <f t="shared" si="1"/>
        <v>4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111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111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112</v>
      </c>
      <c r="E6" s="34">
        <v>3</v>
      </c>
      <c r="F6" s="58"/>
      <c r="G6" s="58"/>
      <c r="H6" s="51"/>
      <c r="N6" s="34">
        <f t="shared" si="1"/>
        <v>3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1101</v>
      </c>
      <c r="BD6" s="33">
        <v>1</v>
      </c>
      <c r="BE6" s="52">
        <v>1001</v>
      </c>
      <c r="BF6" s="33">
        <v>1</v>
      </c>
      <c r="BG6" s="33">
        <v>1101</v>
      </c>
      <c r="BH6" s="33">
        <v>1</v>
      </c>
      <c r="BK6" s="34">
        <f t="shared" si="6"/>
        <v>3</v>
      </c>
      <c r="BL6" s="34">
        <v>112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1101</v>
      </c>
      <c r="CP6" s="33">
        <v>1</v>
      </c>
      <c r="CQ6" s="52">
        <v>1001</v>
      </c>
      <c r="CR6" s="33">
        <v>1</v>
      </c>
      <c r="CS6" s="33">
        <v>1101</v>
      </c>
      <c r="CT6" s="33">
        <v>1</v>
      </c>
      <c r="CW6" s="34">
        <f t="shared" si="10"/>
        <v>3</v>
      </c>
      <c r="CX6" s="34">
        <v>112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112</v>
      </c>
      <c r="E7" s="33">
        <v>3</v>
      </c>
      <c r="H7" s="52"/>
      <c r="N7" s="33">
        <f t="shared" si="1"/>
        <v>3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112</v>
      </c>
      <c r="BM7" s="33">
        <v>3</v>
      </c>
      <c r="BN7" s="33">
        <v>1101</v>
      </c>
      <c r="BO7" s="33">
        <v>1</v>
      </c>
      <c r="BP7" s="52">
        <v>1001</v>
      </c>
      <c r="BQ7" s="33">
        <v>1</v>
      </c>
      <c r="BR7" s="33">
        <v>1101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112</v>
      </c>
      <c r="CY7" s="33">
        <v>3</v>
      </c>
      <c r="CZ7" s="33">
        <v>1101</v>
      </c>
      <c r="DA7" s="33">
        <v>1</v>
      </c>
      <c r="DB7" s="52">
        <v>1001</v>
      </c>
      <c r="DC7" s="33">
        <v>1</v>
      </c>
      <c r="DD7" s="33">
        <v>1101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112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112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112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113</v>
      </c>
      <c r="E9" s="34">
        <v>5</v>
      </c>
      <c r="H9" s="51"/>
      <c r="N9" s="34">
        <f t="shared" si="1"/>
        <v>5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1101</v>
      </c>
      <c r="BD9" s="33">
        <v>1</v>
      </c>
      <c r="BE9" s="52">
        <v>1001</v>
      </c>
      <c r="BF9" s="33">
        <v>1</v>
      </c>
      <c r="BG9" s="33">
        <v>1101</v>
      </c>
      <c r="BH9" s="33">
        <v>1</v>
      </c>
      <c r="BK9" s="34">
        <f t="shared" si="6"/>
        <v>3</v>
      </c>
      <c r="BL9" s="34">
        <v>113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1101</v>
      </c>
      <c r="CP9" s="33">
        <v>1</v>
      </c>
      <c r="CQ9" s="52">
        <v>1001</v>
      </c>
      <c r="CR9" s="33">
        <v>1</v>
      </c>
      <c r="CS9" s="33">
        <v>1101</v>
      </c>
      <c r="CT9" s="33">
        <v>1</v>
      </c>
      <c r="CW9" s="34">
        <f t="shared" si="10"/>
        <v>3</v>
      </c>
      <c r="CX9" s="34">
        <v>113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113</v>
      </c>
      <c r="E10" s="33">
        <v>2</v>
      </c>
      <c r="F10" s="33">
        <v>1101</v>
      </c>
      <c r="G10" s="33">
        <v>1</v>
      </c>
      <c r="H10" s="52">
        <v>1001</v>
      </c>
      <c r="I10" s="33">
        <v>1</v>
      </c>
      <c r="J10" s="33">
        <v>1101</v>
      </c>
      <c r="K10" s="33">
        <v>1</v>
      </c>
      <c r="N10" s="33">
        <f t="shared" si="1"/>
        <v>5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113</v>
      </c>
      <c r="BM10" s="33">
        <v>2</v>
      </c>
      <c r="BN10" s="33">
        <v>1101</v>
      </c>
      <c r="BO10" s="33">
        <v>1</v>
      </c>
      <c r="BP10" s="52">
        <v>1001</v>
      </c>
      <c r="BQ10" s="33">
        <v>1</v>
      </c>
      <c r="BR10" s="33">
        <v>1101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113</v>
      </c>
      <c r="CY10" s="33">
        <v>2</v>
      </c>
      <c r="CZ10" s="33">
        <v>1101</v>
      </c>
      <c r="DA10" s="33">
        <v>1</v>
      </c>
      <c r="DB10" s="52">
        <v>1002</v>
      </c>
      <c r="DC10" s="33">
        <v>1</v>
      </c>
      <c r="DD10" s="33">
        <v>1101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113</v>
      </c>
      <c r="E11" s="35">
        <v>5</v>
      </c>
      <c r="H11" s="53"/>
      <c r="N11" s="35">
        <f t="shared" si="1"/>
        <v>5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113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113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33">
        <v>1101</v>
      </c>
      <c r="G12" s="33">
        <v>1</v>
      </c>
      <c r="H12" s="52">
        <v>1001</v>
      </c>
      <c r="I12" s="33">
        <v>1</v>
      </c>
      <c r="J12" s="33">
        <v>1101</v>
      </c>
      <c r="K12" s="33">
        <v>1</v>
      </c>
      <c r="N12" s="34">
        <f t="shared" si="1"/>
        <v>3</v>
      </c>
      <c r="O12"/>
      <c r="P12"/>
      <c r="Q12"/>
      <c r="R12"/>
      <c r="S12"/>
      <c r="T12"/>
      <c r="U12"/>
      <c r="V12"/>
      <c r="W12"/>
      <c r="X12"/>
      <c r="Y12" s="34">
        <f t="shared" si="2"/>
        <v>0</v>
      </c>
      <c r="Z12" s="34">
        <v>111</v>
      </c>
      <c r="AA12" s="34">
        <v>2</v>
      </c>
      <c r="AB12" s="58">
        <v>1205</v>
      </c>
      <c r="AC12" s="34">
        <v>1</v>
      </c>
      <c r="AD12" s="51"/>
      <c r="AF12" s="34">
        <v>111</v>
      </c>
      <c r="AG12" s="34">
        <v>2</v>
      </c>
      <c r="AJ12" s="34">
        <f t="shared" si="3"/>
        <v>5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111</v>
      </c>
      <c r="BB12" s="34">
        <v>2</v>
      </c>
      <c r="BC12" s="58">
        <v>1205</v>
      </c>
      <c r="BD12" s="34">
        <v>1</v>
      </c>
      <c r="BE12" s="51"/>
      <c r="BG12" s="34">
        <v>111</v>
      </c>
      <c r="BH12" s="34">
        <v>2</v>
      </c>
      <c r="BK12" s="34">
        <f t="shared" si="6"/>
        <v>5</v>
      </c>
      <c r="BN12" s="33">
        <v>1101</v>
      </c>
      <c r="BO12" s="33">
        <v>1</v>
      </c>
      <c r="BP12" s="52">
        <v>1001</v>
      </c>
      <c r="BQ12" s="33">
        <v>1</v>
      </c>
      <c r="BR12" s="33">
        <v>1101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111</v>
      </c>
      <c r="CN12" s="34">
        <v>2</v>
      </c>
      <c r="CO12" s="58">
        <v>1205</v>
      </c>
      <c r="CP12" s="34">
        <v>1</v>
      </c>
      <c r="CQ12" s="51"/>
      <c r="CS12" s="34">
        <v>111</v>
      </c>
      <c r="CT12" s="34">
        <v>2</v>
      </c>
      <c r="CW12" s="34">
        <f t="shared" si="10"/>
        <v>5</v>
      </c>
      <c r="CZ12" s="33">
        <v>1101</v>
      </c>
      <c r="DA12" s="33">
        <v>1</v>
      </c>
      <c r="DB12" s="52">
        <v>1001</v>
      </c>
      <c r="DC12" s="33">
        <v>1</v>
      </c>
      <c r="DD12" s="33">
        <v>1101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J13" s="52"/>
      <c r="N13" s="33">
        <f t="shared" si="1"/>
        <v>0</v>
      </c>
      <c r="O13"/>
      <c r="P13"/>
      <c r="Q13"/>
      <c r="R13"/>
      <c r="S13"/>
      <c r="T13"/>
      <c r="U13"/>
      <c r="V13"/>
      <c r="W13"/>
      <c r="X13"/>
      <c r="Y13" s="33">
        <f t="shared" si="2"/>
        <v>0</v>
      </c>
      <c r="Z13" s="33">
        <v>111</v>
      </c>
      <c r="AA13" s="33">
        <v>2</v>
      </c>
      <c r="AB13" s="33">
        <v>1101</v>
      </c>
      <c r="AC13" s="33">
        <v>1</v>
      </c>
      <c r="AD13" s="52">
        <v>1001</v>
      </c>
      <c r="AE13" s="33">
        <v>1</v>
      </c>
      <c r="AF13" s="33">
        <v>1101</v>
      </c>
      <c r="AG13" s="33">
        <v>1</v>
      </c>
      <c r="AJ13" s="33">
        <f t="shared" si="3"/>
        <v>5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111</v>
      </c>
      <c r="BB13" s="33">
        <v>2</v>
      </c>
      <c r="BC13" s="33">
        <v>1101</v>
      </c>
      <c r="BD13" s="33">
        <v>1</v>
      </c>
      <c r="BE13" s="52">
        <v>1001</v>
      </c>
      <c r="BF13" s="33">
        <v>1</v>
      </c>
      <c r="BG13" s="33">
        <v>1101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111</v>
      </c>
      <c r="CN13" s="33">
        <v>2</v>
      </c>
      <c r="CO13" s="33">
        <v>1101</v>
      </c>
      <c r="CP13" s="33">
        <v>1</v>
      </c>
      <c r="CQ13" s="52">
        <v>1001</v>
      </c>
      <c r="CR13" s="33">
        <v>1</v>
      </c>
      <c r="CS13" s="33">
        <v>1101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/>
      <c r="P14"/>
      <c r="Q14"/>
      <c r="R14"/>
      <c r="S14"/>
      <c r="T14"/>
      <c r="U14"/>
      <c r="V14"/>
      <c r="W14"/>
      <c r="X14"/>
      <c r="Y14" s="35">
        <f t="shared" si="2"/>
        <v>0</v>
      </c>
      <c r="Z14" s="55">
        <v>111</v>
      </c>
      <c r="AA14" s="55">
        <v>2</v>
      </c>
      <c r="AB14" s="59">
        <v>1205</v>
      </c>
      <c r="AC14" s="55">
        <v>1</v>
      </c>
      <c r="AD14" s="56"/>
      <c r="AE14" s="55"/>
      <c r="AF14" s="55">
        <v>111</v>
      </c>
      <c r="AG14" s="55">
        <v>2</v>
      </c>
      <c r="AJ14" s="35">
        <f t="shared" si="3"/>
        <v>5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111</v>
      </c>
      <c r="BB14" s="55">
        <v>2</v>
      </c>
      <c r="BC14" s="59">
        <v>1205</v>
      </c>
      <c r="BD14" s="55">
        <v>1</v>
      </c>
      <c r="BE14" s="56"/>
      <c r="BF14" s="55"/>
      <c r="BG14" s="55">
        <v>111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111</v>
      </c>
      <c r="CN14" s="55">
        <v>2</v>
      </c>
      <c r="CO14" s="59">
        <v>1205</v>
      </c>
      <c r="CP14" s="55">
        <v>1</v>
      </c>
      <c r="CQ14" s="56"/>
      <c r="CR14" s="55"/>
      <c r="CS14" s="55">
        <v>111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33">
        <v>1101</v>
      </c>
      <c r="G15" s="33">
        <v>1</v>
      </c>
      <c r="H15" s="52">
        <v>1001</v>
      </c>
      <c r="I15" s="33">
        <v>1</v>
      </c>
      <c r="J15" s="33">
        <v>1101</v>
      </c>
      <c r="K15" s="33">
        <v>1</v>
      </c>
      <c r="L15" s="65"/>
      <c r="N15" s="34">
        <f t="shared" si="1"/>
        <v>3</v>
      </c>
      <c r="O15"/>
      <c r="P15"/>
      <c r="Q15"/>
      <c r="R15"/>
      <c r="S15"/>
      <c r="T15"/>
      <c r="U15"/>
      <c r="V15"/>
      <c r="W15"/>
      <c r="X15"/>
      <c r="Y15" s="34">
        <f t="shared" si="2"/>
        <v>0</v>
      </c>
      <c r="Z15" s="34">
        <v>112</v>
      </c>
      <c r="AA15" s="34">
        <v>7</v>
      </c>
      <c r="AB15" s="65"/>
      <c r="AC15" s="65"/>
      <c r="AD15" s="66"/>
      <c r="AE15" s="65"/>
      <c r="AF15" s="65"/>
      <c r="AG15" s="65"/>
      <c r="AH15" s="65"/>
      <c r="AJ15" s="34">
        <f t="shared" si="3"/>
        <v>7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112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1101</v>
      </c>
      <c r="BO15" s="33">
        <v>1</v>
      </c>
      <c r="BP15" s="52">
        <v>1001</v>
      </c>
      <c r="BQ15" s="33">
        <v>1</v>
      </c>
      <c r="BR15" s="33">
        <v>1101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112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1101</v>
      </c>
      <c r="DA15" s="33">
        <v>1</v>
      </c>
      <c r="DB15" s="52">
        <v>1001</v>
      </c>
      <c r="DC15" s="33">
        <v>1</v>
      </c>
      <c r="DD15" s="33">
        <v>1101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/>
      <c r="P16"/>
      <c r="Q16"/>
      <c r="R16"/>
      <c r="S16"/>
      <c r="T16"/>
      <c r="U16"/>
      <c r="V16"/>
      <c r="W16"/>
      <c r="X16"/>
      <c r="Y16" s="33">
        <f t="shared" si="2"/>
        <v>0</v>
      </c>
      <c r="Z16" s="33">
        <v>112</v>
      </c>
      <c r="AA16" s="33">
        <v>3</v>
      </c>
      <c r="AB16" s="67">
        <v>1205</v>
      </c>
      <c r="AC16" s="33">
        <v>1</v>
      </c>
      <c r="AD16" s="52"/>
      <c r="AF16" s="52">
        <v>1003</v>
      </c>
      <c r="AG16" s="33">
        <v>1</v>
      </c>
      <c r="AH16" s="67">
        <v>1205</v>
      </c>
      <c r="AI16" s="33">
        <v>1</v>
      </c>
      <c r="AJ16" s="33">
        <f t="shared" si="3"/>
        <v>6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112</v>
      </c>
      <c r="BB16" s="33">
        <v>3</v>
      </c>
      <c r="BC16" s="67">
        <v>1205</v>
      </c>
      <c r="BD16" s="33">
        <v>1</v>
      </c>
      <c r="BE16" s="52"/>
      <c r="BG16" s="52">
        <v>1003</v>
      </c>
      <c r="BH16" s="33">
        <v>1</v>
      </c>
      <c r="BI16" s="67">
        <v>1205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112</v>
      </c>
      <c r="CN16" s="33">
        <v>3</v>
      </c>
      <c r="CO16" s="67">
        <v>1205</v>
      </c>
      <c r="CP16" s="33">
        <v>1</v>
      </c>
      <c r="CQ16" s="52"/>
      <c r="CS16" s="52">
        <v>1003</v>
      </c>
      <c r="CT16" s="33">
        <v>1</v>
      </c>
      <c r="CU16" s="67">
        <v>1205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/>
      <c r="P17"/>
      <c r="Q17"/>
      <c r="R17"/>
      <c r="S17"/>
      <c r="T17"/>
      <c r="U17"/>
      <c r="V17"/>
      <c r="W17"/>
      <c r="X17"/>
      <c r="Y17" s="35">
        <f t="shared" si="2"/>
        <v>0</v>
      </c>
      <c r="Z17" s="35">
        <v>112</v>
      </c>
      <c r="AA17" s="35">
        <v>7</v>
      </c>
      <c r="AD17" s="53"/>
      <c r="AJ17" s="35">
        <f t="shared" si="3"/>
        <v>7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112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112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33">
        <v>1101</v>
      </c>
      <c r="G18" s="33">
        <v>1</v>
      </c>
      <c r="H18" s="52">
        <v>1001</v>
      </c>
      <c r="I18" s="33">
        <v>1</v>
      </c>
      <c r="J18" s="33">
        <v>1101</v>
      </c>
      <c r="K18" s="33">
        <v>1</v>
      </c>
      <c r="N18" s="34">
        <f t="shared" si="1"/>
        <v>3</v>
      </c>
      <c r="O18"/>
      <c r="P18"/>
      <c r="Q18"/>
      <c r="R18"/>
      <c r="S18"/>
      <c r="T18"/>
      <c r="U18"/>
      <c r="V18"/>
      <c r="W18"/>
      <c r="X18"/>
      <c r="Y18" s="34">
        <f>X18+V18+T18+R18+P18</f>
        <v>0</v>
      </c>
      <c r="Z18" s="34">
        <v>113</v>
      </c>
      <c r="AA18" s="34">
        <v>4</v>
      </c>
      <c r="AB18" s="58">
        <v>1205</v>
      </c>
      <c r="AC18" s="34">
        <v>1</v>
      </c>
      <c r="AD18" s="51"/>
      <c r="AF18" s="34">
        <v>113</v>
      </c>
      <c r="AG18" s="34">
        <v>2</v>
      </c>
      <c r="AJ18" s="34">
        <f>AI18+AG18+AE18+AC18+AA18</f>
        <v>7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113</v>
      </c>
      <c r="BB18" s="34">
        <v>4</v>
      </c>
      <c r="BC18" s="58">
        <v>1205</v>
      </c>
      <c r="BD18" s="34">
        <v>1</v>
      </c>
      <c r="BE18" s="51"/>
      <c r="BG18" s="34">
        <v>113</v>
      </c>
      <c r="BH18" s="34">
        <v>2</v>
      </c>
      <c r="BK18" s="34">
        <f>BJ18+BH18+BF18+BD18+BB18</f>
        <v>7</v>
      </c>
      <c r="BN18" s="33">
        <v>1101</v>
      </c>
      <c r="BO18" s="33">
        <v>1</v>
      </c>
      <c r="BP18" s="52">
        <v>1001</v>
      </c>
      <c r="BQ18" s="33">
        <v>1</v>
      </c>
      <c r="BR18" s="33">
        <v>1101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113</v>
      </c>
      <c r="CN18" s="34">
        <v>4</v>
      </c>
      <c r="CO18" s="58">
        <v>1205</v>
      </c>
      <c r="CP18" s="34">
        <v>1</v>
      </c>
      <c r="CQ18" s="51"/>
      <c r="CS18" s="34">
        <v>113</v>
      </c>
      <c r="CT18" s="34">
        <v>2</v>
      </c>
      <c r="CW18" s="34">
        <f>CV18+CT18+CR18+CP18+CN18</f>
        <v>7</v>
      </c>
      <c r="CZ18" s="33">
        <v>1101</v>
      </c>
      <c r="DA18" s="33">
        <v>1</v>
      </c>
      <c r="DB18" s="52">
        <v>1001</v>
      </c>
      <c r="DC18" s="33">
        <v>1</v>
      </c>
      <c r="DD18" s="33">
        <v>1101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/>
      <c r="P19"/>
      <c r="Q19"/>
      <c r="R19"/>
      <c r="S19"/>
      <c r="T19"/>
      <c r="U19"/>
      <c r="V19"/>
      <c r="W19"/>
      <c r="X19"/>
      <c r="Y19" s="33">
        <f t="shared" ref="Y19:Y32" si="13">X19+V19+T19+R19+P19</f>
        <v>0</v>
      </c>
      <c r="Z19" s="33">
        <v>113</v>
      </c>
      <c r="AA19" s="33">
        <v>3</v>
      </c>
      <c r="AB19" s="33">
        <v>1101</v>
      </c>
      <c r="AC19" s="33">
        <v>1</v>
      </c>
      <c r="AD19" s="52">
        <v>1001</v>
      </c>
      <c r="AE19" s="33">
        <v>1</v>
      </c>
      <c r="AF19" s="33">
        <v>1101</v>
      </c>
      <c r="AG19" s="33">
        <v>1</v>
      </c>
      <c r="AJ19" s="33">
        <f t="shared" ref="AJ19:AJ32" si="14">AI19+AG19+AE19+AC19+AA19</f>
        <v>6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113</v>
      </c>
      <c r="BB19" s="33">
        <v>3</v>
      </c>
      <c r="BC19" s="33">
        <v>1101</v>
      </c>
      <c r="BD19" s="33">
        <v>1</v>
      </c>
      <c r="BE19" s="52">
        <v>1001</v>
      </c>
      <c r="BF19" s="33">
        <v>1</v>
      </c>
      <c r="BG19" s="33">
        <v>1101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113</v>
      </c>
      <c r="CN19" s="33">
        <v>3</v>
      </c>
      <c r="CO19" s="33">
        <v>1101</v>
      </c>
      <c r="CP19" s="33">
        <v>1</v>
      </c>
      <c r="CQ19" s="52">
        <v>1001</v>
      </c>
      <c r="CR19" s="33">
        <v>1</v>
      </c>
      <c r="CS19" s="33">
        <v>1101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/>
      <c r="P20"/>
      <c r="Q20"/>
      <c r="R20"/>
      <c r="S20"/>
      <c r="T20"/>
      <c r="U20"/>
      <c r="V20"/>
      <c r="W20"/>
      <c r="X20"/>
      <c r="Y20" s="35">
        <f t="shared" si="13"/>
        <v>0</v>
      </c>
      <c r="Z20" s="55">
        <v>113</v>
      </c>
      <c r="AA20" s="55">
        <v>4</v>
      </c>
      <c r="AB20" s="59">
        <v>1205</v>
      </c>
      <c r="AC20" s="55">
        <v>1</v>
      </c>
      <c r="AD20" s="56"/>
      <c r="AE20" s="55"/>
      <c r="AF20" s="55">
        <v>113</v>
      </c>
      <c r="AG20" s="55">
        <v>2</v>
      </c>
      <c r="AJ20" s="35">
        <f t="shared" si="14"/>
        <v>7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113</v>
      </c>
      <c r="BB20" s="55">
        <v>4</v>
      </c>
      <c r="BC20" s="59">
        <v>1205</v>
      </c>
      <c r="BD20" s="55">
        <v>1</v>
      </c>
      <c r="BE20" s="56"/>
      <c r="BF20" s="55"/>
      <c r="BG20" s="55">
        <v>113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113</v>
      </c>
      <c r="CN20" s="55">
        <v>4</v>
      </c>
      <c r="CO20" s="59">
        <v>1205</v>
      </c>
      <c r="CP20" s="55">
        <v>1</v>
      </c>
      <c r="CQ20" s="56"/>
      <c r="CR20" s="55"/>
      <c r="CS20" s="55">
        <v>113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/>
      <c r="E21"/>
      <c r="F21"/>
      <c r="G21"/>
      <c r="H21"/>
      <c r="I21"/>
      <c r="J21"/>
      <c r="K21"/>
      <c r="L21"/>
      <c r="M21"/>
      <c r="N21" s="34">
        <f t="shared" si="1"/>
        <v>0</v>
      </c>
      <c r="O21" s="34">
        <v>111</v>
      </c>
      <c r="P21" s="34">
        <v>7</v>
      </c>
      <c r="S21" s="51"/>
      <c r="Y21" s="34">
        <f t="shared" si="13"/>
        <v>7</v>
      </c>
      <c r="AB21" s="33">
        <v>1101</v>
      </c>
      <c r="AC21" s="33">
        <v>1</v>
      </c>
      <c r="AD21" s="52">
        <v>1001</v>
      </c>
      <c r="AE21" s="33">
        <v>1</v>
      </c>
      <c r="AF21" s="33">
        <v>1101</v>
      </c>
      <c r="AG21" s="33">
        <v>1</v>
      </c>
      <c r="AJ21" s="34">
        <f t="shared" si="14"/>
        <v>3</v>
      </c>
      <c r="AM21" s="34">
        <v>19</v>
      </c>
      <c r="AN21" s="34">
        <f t="shared" si="15"/>
        <v>7</v>
      </c>
      <c r="AO21" s="34">
        <v>8</v>
      </c>
      <c r="AP21" s="34">
        <v>111</v>
      </c>
      <c r="AQ21" s="34">
        <v>7</v>
      </c>
      <c r="AT21" s="51"/>
      <c r="AZ21" s="34">
        <f t="shared" si="5"/>
        <v>7</v>
      </c>
      <c r="BC21" s="33">
        <v>1101</v>
      </c>
      <c r="BD21" s="33">
        <v>1</v>
      </c>
      <c r="BE21" s="52">
        <v>1001</v>
      </c>
      <c r="BF21" s="33">
        <v>1</v>
      </c>
      <c r="BG21" s="33">
        <v>1101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111</v>
      </c>
      <c r="CC21" s="34">
        <v>7</v>
      </c>
      <c r="CF21" s="51"/>
      <c r="CL21" s="34">
        <f t="shared" si="9"/>
        <v>7</v>
      </c>
      <c r="CO21" s="33">
        <v>1101</v>
      </c>
      <c r="CP21" s="33">
        <v>1</v>
      </c>
      <c r="CQ21" s="52">
        <v>1001</v>
      </c>
      <c r="CR21" s="33">
        <v>1</v>
      </c>
      <c r="CS21" s="33">
        <v>1101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/>
      <c r="E22"/>
      <c r="F22"/>
      <c r="G22"/>
      <c r="H22"/>
      <c r="I22"/>
      <c r="J22"/>
      <c r="K22"/>
      <c r="L22"/>
      <c r="M22"/>
      <c r="N22" s="33">
        <f t="shared" si="1"/>
        <v>0</v>
      </c>
      <c r="O22" s="33">
        <v>111</v>
      </c>
      <c r="P22" s="33">
        <v>2</v>
      </c>
      <c r="Q22" s="33">
        <v>1101</v>
      </c>
      <c r="R22" s="33">
        <v>1</v>
      </c>
      <c r="S22" s="52">
        <v>1001</v>
      </c>
      <c r="T22" s="33">
        <v>1</v>
      </c>
      <c r="U22" s="33">
        <v>1101</v>
      </c>
      <c r="V22" s="33">
        <v>1</v>
      </c>
      <c r="W22" s="33">
        <v>111</v>
      </c>
      <c r="X22" s="33">
        <v>1</v>
      </c>
      <c r="Y22" s="33">
        <f t="shared" si="13"/>
        <v>6</v>
      </c>
      <c r="AD22" s="52"/>
      <c r="AJ22" s="33">
        <f t="shared" si="14"/>
        <v>0</v>
      </c>
      <c r="AM22" s="33">
        <v>20</v>
      </c>
      <c r="AN22" s="33">
        <f t="shared" si="15"/>
        <v>7</v>
      </c>
      <c r="AO22" s="33">
        <v>8</v>
      </c>
      <c r="AP22" s="33">
        <v>111</v>
      </c>
      <c r="AQ22" s="33">
        <v>2</v>
      </c>
      <c r="AR22" s="33">
        <v>1101</v>
      </c>
      <c r="AS22" s="33">
        <v>1</v>
      </c>
      <c r="AT22" s="52">
        <v>1001</v>
      </c>
      <c r="AU22" s="33">
        <v>1</v>
      </c>
      <c r="AV22" s="33">
        <v>1101</v>
      </c>
      <c r="AW22" s="33">
        <v>1</v>
      </c>
      <c r="AX22" s="33">
        <v>111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111</v>
      </c>
      <c r="CC22" s="33">
        <v>2</v>
      </c>
      <c r="CD22" s="33">
        <v>1101</v>
      </c>
      <c r="CE22" s="33">
        <v>1</v>
      </c>
      <c r="CF22" s="52">
        <v>1002</v>
      </c>
      <c r="CG22" s="33">
        <v>1</v>
      </c>
      <c r="CH22" s="33">
        <v>1101</v>
      </c>
      <c r="CI22" s="33">
        <v>1</v>
      </c>
      <c r="CJ22" s="33">
        <v>111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/>
      <c r="E23"/>
      <c r="F23"/>
      <c r="G23"/>
      <c r="H23"/>
      <c r="I23"/>
      <c r="J23"/>
      <c r="K23"/>
      <c r="L23"/>
      <c r="M23"/>
      <c r="N23" s="35">
        <f t="shared" si="1"/>
        <v>0</v>
      </c>
      <c r="O23" s="35">
        <v>111</v>
      </c>
      <c r="P23" s="35">
        <v>7</v>
      </c>
      <c r="S23" s="53"/>
      <c r="Y23" s="35">
        <f t="shared" si="13"/>
        <v>7</v>
      </c>
      <c r="AD23" s="53"/>
      <c r="AJ23" s="35">
        <f t="shared" si="14"/>
        <v>0</v>
      </c>
      <c r="AM23" s="35">
        <v>21</v>
      </c>
      <c r="AN23" s="35">
        <f t="shared" si="15"/>
        <v>7</v>
      </c>
      <c r="AO23" s="35">
        <v>8</v>
      </c>
      <c r="AP23" s="35">
        <v>111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111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/>
      <c r="E24"/>
      <c r="F24"/>
      <c r="G24"/>
      <c r="H24"/>
      <c r="I24"/>
      <c r="J24"/>
      <c r="K24"/>
      <c r="L24"/>
      <c r="M24"/>
      <c r="N24" s="34">
        <f t="shared" si="1"/>
        <v>0</v>
      </c>
      <c r="O24" s="34">
        <v>112</v>
      </c>
      <c r="P24" s="34">
        <v>4</v>
      </c>
      <c r="Q24" s="58">
        <v>1205</v>
      </c>
      <c r="R24" s="34">
        <v>1</v>
      </c>
      <c r="S24" s="51"/>
      <c r="U24" s="34">
        <v>112</v>
      </c>
      <c r="V24" s="34">
        <v>2</v>
      </c>
      <c r="Y24" s="34">
        <f t="shared" si="13"/>
        <v>7</v>
      </c>
      <c r="AB24" s="33">
        <v>1101</v>
      </c>
      <c r="AC24" s="33">
        <v>1</v>
      </c>
      <c r="AD24" s="52">
        <v>1001</v>
      </c>
      <c r="AE24" s="33">
        <v>1</v>
      </c>
      <c r="AF24" s="33">
        <v>1101</v>
      </c>
      <c r="AG24" s="33">
        <v>1</v>
      </c>
      <c r="AJ24" s="34">
        <f t="shared" si="14"/>
        <v>3</v>
      </c>
      <c r="AM24" s="34">
        <v>22</v>
      </c>
      <c r="AN24" s="34">
        <f t="shared" si="15"/>
        <v>8</v>
      </c>
      <c r="AO24" s="34">
        <v>8</v>
      </c>
      <c r="AP24" s="34">
        <v>112</v>
      </c>
      <c r="AQ24" s="34">
        <v>4</v>
      </c>
      <c r="AR24" s="58">
        <v>1205</v>
      </c>
      <c r="AS24" s="34">
        <v>1</v>
      </c>
      <c r="AT24" s="51"/>
      <c r="AV24" s="34">
        <v>112</v>
      </c>
      <c r="AW24" s="34">
        <v>2</v>
      </c>
      <c r="AZ24" s="34">
        <f t="shared" si="5"/>
        <v>7</v>
      </c>
      <c r="BC24" s="33">
        <v>1101</v>
      </c>
      <c r="BD24" s="33">
        <v>1</v>
      </c>
      <c r="BE24" s="52">
        <v>1001</v>
      </c>
      <c r="BF24" s="33">
        <v>1</v>
      </c>
      <c r="BG24" s="33">
        <v>1101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112</v>
      </c>
      <c r="CC24" s="34">
        <v>4</v>
      </c>
      <c r="CD24" s="58">
        <v>1205</v>
      </c>
      <c r="CE24" s="34">
        <v>1</v>
      </c>
      <c r="CF24" s="51"/>
      <c r="CH24" s="34">
        <v>112</v>
      </c>
      <c r="CI24" s="34">
        <v>2</v>
      </c>
      <c r="CL24" s="34">
        <f t="shared" si="9"/>
        <v>7</v>
      </c>
      <c r="CO24" s="33">
        <v>1101</v>
      </c>
      <c r="CP24" s="33">
        <v>1</v>
      </c>
      <c r="CQ24" s="52">
        <v>1001</v>
      </c>
      <c r="CR24" s="33">
        <v>1</v>
      </c>
      <c r="CS24" s="33">
        <v>1101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/>
      <c r="E25"/>
      <c r="F25"/>
      <c r="G25"/>
      <c r="H25"/>
      <c r="I25"/>
      <c r="J25"/>
      <c r="K25"/>
      <c r="L25"/>
      <c r="M25"/>
      <c r="N25" s="33">
        <f t="shared" si="1"/>
        <v>0</v>
      </c>
      <c r="O25" s="33">
        <v>112</v>
      </c>
      <c r="P25" s="33">
        <v>2</v>
      </c>
      <c r="Q25" s="33">
        <v>1101</v>
      </c>
      <c r="R25" s="33">
        <v>1</v>
      </c>
      <c r="S25" s="52">
        <v>1001</v>
      </c>
      <c r="T25" s="33">
        <v>1</v>
      </c>
      <c r="U25" s="33">
        <v>1101</v>
      </c>
      <c r="V25" s="33">
        <v>1</v>
      </c>
      <c r="W25" s="33">
        <v>112</v>
      </c>
      <c r="X25" s="33">
        <v>1</v>
      </c>
      <c r="Y25" s="33">
        <f t="shared" si="13"/>
        <v>6</v>
      </c>
      <c r="AD25" s="52"/>
      <c r="AJ25" s="33">
        <f t="shared" si="14"/>
        <v>0</v>
      </c>
      <c r="AM25" s="33">
        <v>23</v>
      </c>
      <c r="AN25" s="33">
        <f t="shared" si="15"/>
        <v>8</v>
      </c>
      <c r="AO25" s="33">
        <v>8</v>
      </c>
      <c r="AP25" s="33">
        <v>112</v>
      </c>
      <c r="AQ25" s="33">
        <v>2</v>
      </c>
      <c r="AR25" s="33">
        <v>1101</v>
      </c>
      <c r="AS25" s="33">
        <v>1</v>
      </c>
      <c r="AT25" s="52">
        <v>1001</v>
      </c>
      <c r="AU25" s="33">
        <v>1</v>
      </c>
      <c r="AV25" s="33">
        <v>1101</v>
      </c>
      <c r="AW25" s="33">
        <v>1</v>
      </c>
      <c r="AX25" s="33">
        <v>112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112</v>
      </c>
      <c r="CC25" s="33">
        <v>2</v>
      </c>
      <c r="CD25" s="33">
        <v>1101</v>
      </c>
      <c r="CE25" s="33">
        <v>1</v>
      </c>
      <c r="CF25" s="52">
        <v>1001</v>
      </c>
      <c r="CG25" s="33">
        <v>1</v>
      </c>
      <c r="CH25" s="33">
        <v>1101</v>
      </c>
      <c r="CI25" s="33">
        <v>1</v>
      </c>
      <c r="CJ25" s="33">
        <v>112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/>
      <c r="E26"/>
      <c r="F26"/>
      <c r="G26"/>
      <c r="H26"/>
      <c r="I26"/>
      <c r="J26"/>
      <c r="K26"/>
      <c r="L26"/>
      <c r="M26"/>
      <c r="N26" s="35">
        <f t="shared" si="1"/>
        <v>0</v>
      </c>
      <c r="O26" s="55">
        <v>112</v>
      </c>
      <c r="P26" s="55">
        <v>4</v>
      </c>
      <c r="Q26" s="59">
        <v>1205</v>
      </c>
      <c r="R26" s="55">
        <v>1</v>
      </c>
      <c r="S26" s="56"/>
      <c r="T26" s="55"/>
      <c r="U26" s="55">
        <v>112</v>
      </c>
      <c r="V26" s="55">
        <v>2</v>
      </c>
      <c r="Y26" s="35">
        <f t="shared" si="13"/>
        <v>7</v>
      </c>
      <c r="Z26" s="55"/>
      <c r="AA26" s="55"/>
      <c r="AB26" s="59"/>
      <c r="AC26" s="55"/>
      <c r="AD26" s="56"/>
      <c r="AE26" s="55"/>
      <c r="AF26" s="55"/>
      <c r="AG26" s="55"/>
      <c r="AJ26" s="35">
        <f t="shared" si="14"/>
        <v>0</v>
      </c>
      <c r="AM26" s="35">
        <v>24</v>
      </c>
      <c r="AN26" s="35">
        <f t="shared" si="15"/>
        <v>8</v>
      </c>
      <c r="AO26" s="35">
        <v>8</v>
      </c>
      <c r="AP26" s="55">
        <v>112</v>
      </c>
      <c r="AQ26" s="55">
        <v>4</v>
      </c>
      <c r="AR26" s="59">
        <v>1205</v>
      </c>
      <c r="AS26" s="55">
        <v>1</v>
      </c>
      <c r="AT26" s="56"/>
      <c r="AU26" s="55"/>
      <c r="AV26" s="55">
        <v>112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112</v>
      </c>
      <c r="CC26" s="55">
        <v>4</v>
      </c>
      <c r="CD26" s="59">
        <v>1205</v>
      </c>
      <c r="CE26" s="55">
        <v>1</v>
      </c>
      <c r="CF26" s="56"/>
      <c r="CG26" s="55"/>
      <c r="CH26" s="55">
        <v>112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/>
      <c r="E27"/>
      <c r="F27"/>
      <c r="G27"/>
      <c r="H27"/>
      <c r="I27"/>
      <c r="J27"/>
      <c r="K27"/>
      <c r="L27"/>
      <c r="M27"/>
      <c r="N27" s="34">
        <f t="shared" si="1"/>
        <v>0</v>
      </c>
      <c r="O27" s="34">
        <v>113</v>
      </c>
      <c r="P27" s="34">
        <v>7</v>
      </c>
      <c r="S27" s="51"/>
      <c r="Y27" s="34">
        <f t="shared" si="13"/>
        <v>7</v>
      </c>
      <c r="AB27" s="33">
        <v>1101</v>
      </c>
      <c r="AC27" s="33">
        <v>1</v>
      </c>
      <c r="AD27" s="52">
        <v>1001</v>
      </c>
      <c r="AE27" s="33">
        <v>1</v>
      </c>
      <c r="AF27" s="33">
        <v>1101</v>
      </c>
      <c r="AG27" s="33">
        <v>1</v>
      </c>
      <c r="AJ27" s="34">
        <f t="shared" si="14"/>
        <v>3</v>
      </c>
      <c r="AM27" s="34">
        <v>25</v>
      </c>
      <c r="AN27" s="34">
        <f t="shared" si="15"/>
        <v>9</v>
      </c>
      <c r="AO27" s="34">
        <v>8</v>
      </c>
      <c r="AP27" s="34">
        <v>113</v>
      </c>
      <c r="AQ27" s="34">
        <v>7</v>
      </c>
      <c r="AT27" s="51"/>
      <c r="AZ27" s="34">
        <f t="shared" si="5"/>
        <v>7</v>
      </c>
      <c r="BC27" s="33">
        <v>1101</v>
      </c>
      <c r="BD27" s="33">
        <v>1</v>
      </c>
      <c r="BE27" s="52">
        <v>1001</v>
      </c>
      <c r="BF27" s="33">
        <v>1</v>
      </c>
      <c r="BG27" s="33">
        <v>1101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113</v>
      </c>
      <c r="CC27" s="34">
        <v>7</v>
      </c>
      <c r="CF27" s="51"/>
      <c r="CL27" s="34">
        <f t="shared" si="9"/>
        <v>7</v>
      </c>
      <c r="CO27" s="33">
        <v>1101</v>
      </c>
      <c r="CP27" s="33">
        <v>1</v>
      </c>
      <c r="CQ27" s="52">
        <v>1001</v>
      </c>
      <c r="CR27" s="33">
        <v>1</v>
      </c>
      <c r="CS27" s="33">
        <v>1101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/>
      <c r="E28"/>
      <c r="F28"/>
      <c r="G28"/>
      <c r="H28"/>
      <c r="I28"/>
      <c r="J28"/>
      <c r="K28"/>
      <c r="L28"/>
      <c r="M28"/>
      <c r="N28" s="33">
        <f t="shared" si="1"/>
        <v>0</v>
      </c>
      <c r="O28" s="33">
        <v>113</v>
      </c>
      <c r="P28" s="33">
        <v>2</v>
      </c>
      <c r="Q28" s="33">
        <v>1101</v>
      </c>
      <c r="R28" s="33">
        <v>1</v>
      </c>
      <c r="S28" s="52">
        <v>1001</v>
      </c>
      <c r="T28" s="33">
        <v>1</v>
      </c>
      <c r="U28" s="33">
        <v>1101</v>
      </c>
      <c r="V28" s="33">
        <v>1</v>
      </c>
      <c r="W28" s="33">
        <v>113</v>
      </c>
      <c r="X28" s="33">
        <v>1</v>
      </c>
      <c r="Y28" s="33">
        <f t="shared" si="13"/>
        <v>6</v>
      </c>
      <c r="AD28" s="52"/>
      <c r="AJ28" s="33">
        <f t="shared" si="14"/>
        <v>0</v>
      </c>
      <c r="AM28" s="33">
        <v>26</v>
      </c>
      <c r="AN28" s="33">
        <f t="shared" si="15"/>
        <v>9</v>
      </c>
      <c r="AO28" s="33">
        <v>8</v>
      </c>
      <c r="AP28" s="33">
        <v>113</v>
      </c>
      <c r="AQ28" s="33">
        <v>2</v>
      </c>
      <c r="AR28" s="33">
        <v>1101</v>
      </c>
      <c r="AS28" s="33">
        <v>1</v>
      </c>
      <c r="AT28" s="52">
        <v>1001</v>
      </c>
      <c r="AU28" s="33">
        <v>1</v>
      </c>
      <c r="AV28" s="33">
        <v>1101</v>
      </c>
      <c r="AW28" s="33">
        <v>1</v>
      </c>
      <c r="AX28" s="33">
        <v>113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113</v>
      </c>
      <c r="CC28" s="33">
        <v>2</v>
      </c>
      <c r="CD28" s="33">
        <v>1101</v>
      </c>
      <c r="CE28" s="33">
        <v>1</v>
      </c>
      <c r="CF28" s="52">
        <v>1001</v>
      </c>
      <c r="CG28" s="33">
        <v>1</v>
      </c>
      <c r="CH28" s="33">
        <v>1101</v>
      </c>
      <c r="CI28" s="33">
        <v>1</v>
      </c>
      <c r="CJ28" s="33">
        <v>113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/>
      <c r="E29"/>
      <c r="F29"/>
      <c r="G29"/>
      <c r="H29"/>
      <c r="I29"/>
      <c r="J29"/>
      <c r="K29"/>
      <c r="L29"/>
      <c r="M29"/>
      <c r="N29" s="35">
        <f t="shared" si="1"/>
        <v>0</v>
      </c>
      <c r="O29" s="35">
        <v>113</v>
      </c>
      <c r="P29" s="35">
        <v>7</v>
      </c>
      <c r="S29" s="53"/>
      <c r="Y29" s="35">
        <f t="shared" si="13"/>
        <v>7</v>
      </c>
      <c r="AD29" s="53"/>
      <c r="AJ29" s="35">
        <f t="shared" si="14"/>
        <v>0</v>
      </c>
      <c r="AM29" s="35">
        <v>27</v>
      </c>
      <c r="AN29" s="35">
        <f t="shared" si="15"/>
        <v>9</v>
      </c>
      <c r="AO29" s="35">
        <v>8</v>
      </c>
      <c r="AP29" s="35">
        <v>113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113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/>
      <c r="E30"/>
      <c r="F30"/>
      <c r="G30"/>
      <c r="H30"/>
      <c r="I30"/>
      <c r="J30"/>
      <c r="K30"/>
      <c r="L30"/>
      <c r="M30"/>
      <c r="N30" s="34">
        <f t="shared" si="1"/>
        <v>0</v>
      </c>
      <c r="O30" s="34">
        <v>111</v>
      </c>
      <c r="P30" s="34">
        <v>4</v>
      </c>
      <c r="Q30" s="58">
        <v>1205</v>
      </c>
      <c r="R30" s="34">
        <v>1</v>
      </c>
      <c r="S30" s="51"/>
      <c r="U30" s="51"/>
      <c r="W30" s="34">
        <v>111</v>
      </c>
      <c r="X30" s="34">
        <v>2</v>
      </c>
      <c r="Y30" s="34">
        <f t="shared" si="13"/>
        <v>7</v>
      </c>
      <c r="AB30" s="33">
        <v>1101</v>
      </c>
      <c r="AC30" s="33">
        <v>1</v>
      </c>
      <c r="AD30" s="52">
        <v>1001</v>
      </c>
      <c r="AE30" s="33">
        <v>1</v>
      </c>
      <c r="AF30" s="33">
        <v>1101</v>
      </c>
      <c r="AG30" s="33">
        <v>1</v>
      </c>
      <c r="AJ30" s="34">
        <f t="shared" si="14"/>
        <v>3</v>
      </c>
      <c r="AM30" s="34">
        <v>28</v>
      </c>
      <c r="AN30" s="34">
        <f t="shared" si="15"/>
        <v>10</v>
      </c>
      <c r="AO30" s="34">
        <v>8</v>
      </c>
      <c r="AP30" s="34">
        <v>111</v>
      </c>
      <c r="AQ30" s="34">
        <v>4</v>
      </c>
      <c r="AR30" s="58">
        <v>1205</v>
      </c>
      <c r="AS30" s="34">
        <v>1</v>
      </c>
      <c r="AT30" s="51"/>
      <c r="AV30" s="51"/>
      <c r="AX30" s="34">
        <v>111</v>
      </c>
      <c r="AY30" s="34">
        <v>2</v>
      </c>
      <c r="AZ30" s="34">
        <f t="shared" si="5"/>
        <v>7</v>
      </c>
      <c r="BC30" s="33">
        <v>1101</v>
      </c>
      <c r="BD30" s="33">
        <v>1</v>
      </c>
      <c r="BE30" s="52">
        <v>1001</v>
      </c>
      <c r="BF30" s="33">
        <v>1</v>
      </c>
      <c r="BG30" s="33">
        <v>1101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111</v>
      </c>
      <c r="CC30" s="34">
        <v>4</v>
      </c>
      <c r="CD30" s="58">
        <v>1205</v>
      </c>
      <c r="CE30" s="34">
        <v>1</v>
      </c>
      <c r="CF30" s="51"/>
      <c r="CH30" s="51"/>
      <c r="CJ30" s="34">
        <v>111</v>
      </c>
      <c r="CK30" s="34">
        <v>2</v>
      </c>
      <c r="CL30" s="34">
        <f t="shared" si="9"/>
        <v>7</v>
      </c>
      <c r="CO30" s="33">
        <v>1101</v>
      </c>
      <c r="CP30" s="33">
        <v>1</v>
      </c>
      <c r="CQ30" s="52">
        <v>1001</v>
      </c>
      <c r="CR30" s="33">
        <v>1</v>
      </c>
      <c r="CS30" s="33">
        <v>1101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/>
      <c r="E31"/>
      <c r="F31"/>
      <c r="G31"/>
      <c r="H31"/>
      <c r="I31"/>
      <c r="J31"/>
      <c r="K31"/>
      <c r="L31"/>
      <c r="M31"/>
      <c r="N31" s="33">
        <f t="shared" si="1"/>
        <v>0</v>
      </c>
      <c r="O31" s="33">
        <v>111</v>
      </c>
      <c r="P31" s="33">
        <v>1</v>
      </c>
      <c r="S31" s="52"/>
      <c r="U31" s="52">
        <v>115</v>
      </c>
      <c r="V31" s="33">
        <v>1</v>
      </c>
      <c r="W31" s="33">
        <v>111</v>
      </c>
      <c r="X31" s="33">
        <v>4</v>
      </c>
      <c r="Y31" s="33">
        <f t="shared" si="13"/>
        <v>6</v>
      </c>
      <c r="AD31" s="52"/>
      <c r="AF31" s="52"/>
      <c r="AJ31" s="33">
        <f t="shared" si="14"/>
        <v>0</v>
      </c>
      <c r="AM31" s="33">
        <v>29</v>
      </c>
      <c r="AN31" s="33">
        <f t="shared" si="15"/>
        <v>10</v>
      </c>
      <c r="AO31" s="33">
        <v>8</v>
      </c>
      <c r="AP31" s="33">
        <v>111</v>
      </c>
      <c r="AQ31" s="33">
        <v>1</v>
      </c>
      <c r="AT31" s="52"/>
      <c r="AV31" s="52">
        <v>115</v>
      </c>
      <c r="AW31" s="33">
        <v>1</v>
      </c>
      <c r="AX31" s="33">
        <v>111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111</v>
      </c>
      <c r="CC31" s="33">
        <v>1</v>
      </c>
      <c r="CF31" s="52"/>
      <c r="CH31" s="52">
        <v>115</v>
      </c>
      <c r="CI31" s="33">
        <v>1</v>
      </c>
      <c r="CJ31" s="33">
        <v>111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/>
      <c r="E32"/>
      <c r="F32"/>
      <c r="G32"/>
      <c r="H32"/>
      <c r="I32"/>
      <c r="J32"/>
      <c r="K32"/>
      <c r="L32"/>
      <c r="M32"/>
      <c r="N32" s="35">
        <f t="shared" si="1"/>
        <v>0</v>
      </c>
      <c r="O32" s="55">
        <v>111</v>
      </c>
      <c r="P32" s="55">
        <v>4</v>
      </c>
      <c r="Q32" s="59">
        <v>1205</v>
      </c>
      <c r="R32" s="55">
        <v>1</v>
      </c>
      <c r="S32" s="56"/>
      <c r="T32" s="55"/>
      <c r="U32" s="56"/>
      <c r="V32" s="55"/>
      <c r="W32" s="55">
        <v>111</v>
      </c>
      <c r="X32" s="55">
        <v>2</v>
      </c>
      <c r="Y32" s="35">
        <f t="shared" si="13"/>
        <v>7</v>
      </c>
      <c r="Z32" s="55"/>
      <c r="AA32" s="55"/>
      <c r="AB32" s="59"/>
      <c r="AC32" s="55"/>
      <c r="AD32" s="56"/>
      <c r="AE32" s="55"/>
      <c r="AF32" s="56"/>
      <c r="AG32" s="55"/>
      <c r="AH32" s="55"/>
      <c r="AI32" s="55"/>
      <c r="AJ32" s="35">
        <f t="shared" si="14"/>
        <v>0</v>
      </c>
      <c r="AM32" s="35">
        <v>30</v>
      </c>
      <c r="AN32" s="35">
        <f t="shared" si="15"/>
        <v>10</v>
      </c>
      <c r="AO32" s="35">
        <v>8</v>
      </c>
      <c r="AP32" s="55">
        <v>111</v>
      </c>
      <c r="AQ32" s="55">
        <v>4</v>
      </c>
      <c r="AR32" s="59">
        <v>1205</v>
      </c>
      <c r="AS32" s="55">
        <v>1</v>
      </c>
      <c r="AT32" s="56"/>
      <c r="AU32" s="55"/>
      <c r="AV32" s="56"/>
      <c r="AW32" s="55"/>
      <c r="AX32" s="55">
        <v>111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111</v>
      </c>
      <c r="CC32" s="55">
        <v>4</v>
      </c>
      <c r="CD32" s="59">
        <v>1205</v>
      </c>
      <c r="CE32" s="55">
        <v>1</v>
      </c>
      <c r="CF32" s="56"/>
      <c r="CG32" s="55"/>
      <c r="CH32" s="56"/>
      <c r="CI32" s="55"/>
      <c r="CJ32" s="55">
        <v>111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111,3,1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111,3,1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111,3,1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>111,3,2</v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111,3,2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111,3,2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>111,4,3</v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111,4,3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111,4,3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>112,3,4</v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1101,1,4</v>
      </c>
      <c r="BE38" t="str">
        <f t="shared" si="44"/>
        <v>1001,1,4</v>
      </c>
      <c r="BG38" t="str">
        <f t="shared" si="45"/>
        <v>1101,1,4</v>
      </c>
      <c r="BI38" t="str">
        <f t="shared" si="46"/>
        <v/>
      </c>
      <c r="BL38" t="str">
        <f t="shared" si="47"/>
        <v>112,3,4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1101,1,4</v>
      </c>
      <c r="CQ38" t="str">
        <f t="shared" si="60"/>
        <v>1001,1,4</v>
      </c>
      <c r="CS38" t="str">
        <f t="shared" si="61"/>
        <v>1101,1,4</v>
      </c>
      <c r="CU38" t="str">
        <f t="shared" si="62"/>
        <v/>
      </c>
      <c r="CX38" t="str">
        <f t="shared" si="63"/>
        <v>112,3,4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>112,3,5</v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112,3,5</v>
      </c>
      <c r="BN39" t="str">
        <f t="shared" si="48"/>
        <v>1101,1,5</v>
      </c>
      <c r="BP39" t="str">
        <f t="shared" si="49"/>
        <v>1001,1,5</v>
      </c>
      <c r="BR39" t="str">
        <f t="shared" si="50"/>
        <v>1101,1,5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112,3,5</v>
      </c>
      <c r="CZ39" t="str">
        <f t="shared" si="64"/>
        <v>1101,1,5</v>
      </c>
      <c r="DB39" t="str">
        <f t="shared" si="65"/>
        <v>1001,1,5</v>
      </c>
      <c r="DD39" t="str">
        <f t="shared" si="66"/>
        <v>1101,1,5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>112,4,6</v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112,4,6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112,4,6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>113,5,7</v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1101,1,7</v>
      </c>
      <c r="BE41" t="str">
        <f t="shared" si="44"/>
        <v>1001,1,7</v>
      </c>
      <c r="BG41" t="str">
        <f t="shared" si="45"/>
        <v>1101,1,7</v>
      </c>
      <c r="BI41" t="str">
        <f t="shared" si="46"/>
        <v/>
      </c>
      <c r="BL41" t="str">
        <f t="shared" si="47"/>
        <v>113,5,7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1101,1,7</v>
      </c>
      <c r="CQ41" t="str">
        <f t="shared" si="60"/>
        <v>1001,1,7</v>
      </c>
      <c r="CS41" t="str">
        <f t="shared" si="61"/>
        <v>1101,1,7</v>
      </c>
      <c r="CU41" t="str">
        <f t="shared" si="62"/>
        <v/>
      </c>
      <c r="CX41" t="str">
        <f t="shared" si="63"/>
        <v>113,5,7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>113,2,8</v>
      </c>
      <c r="F42" t="str">
        <f t="shared" si="22"/>
        <v>1101,1,8</v>
      </c>
      <c r="H42" t="str">
        <f t="shared" si="23"/>
        <v>1001,1,8</v>
      </c>
      <c r="J42" t="str">
        <f t="shared" si="24"/>
        <v>1101,1,8</v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113,2,8</v>
      </c>
      <c r="BN42" t="str">
        <f t="shared" si="48"/>
        <v>1101,1,8</v>
      </c>
      <c r="BP42" t="str">
        <f t="shared" si="49"/>
        <v>1001,1,8</v>
      </c>
      <c r="BR42" t="str">
        <f t="shared" si="50"/>
        <v>1101,1,8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113,2,8</v>
      </c>
      <c r="CZ42" t="str">
        <f t="shared" si="64"/>
        <v>1101,1,8</v>
      </c>
      <c r="DB42" t="str">
        <f t="shared" si="65"/>
        <v>1002,1,8</v>
      </c>
      <c r="DD42" t="str">
        <f t="shared" si="66"/>
        <v>1101,1,8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>113,5,9</v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113,5,9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113,5,9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>1101,1,10</v>
      </c>
      <c r="H44" t="str">
        <f t="shared" si="23"/>
        <v>1001,1,10</v>
      </c>
      <c r="J44" t="str">
        <f t="shared" si="24"/>
        <v>1101,1,10</v>
      </c>
      <c r="L44" t="str">
        <f t="shared" si="25"/>
        <v/>
      </c>
      <c r="O44" t="str">
        <f t="shared" si="26"/>
        <v/>
      </c>
      <c r="Q44" t="str">
        <f t="shared" si="27"/>
        <v/>
      </c>
      <c r="S44" t="str">
        <f t="shared" si="28"/>
        <v/>
      </c>
      <c r="U44" t="str">
        <f t="shared" si="29"/>
        <v/>
      </c>
      <c r="W44" t="str">
        <f t="shared" si="30"/>
        <v/>
      </c>
      <c r="Z44" t="str">
        <f t="shared" si="31"/>
        <v>111,2,10</v>
      </c>
      <c r="AB44" t="str">
        <f t="shared" si="32"/>
        <v>1205,1,10</v>
      </c>
      <c r="AD44" t="str">
        <f t="shared" si="33"/>
        <v/>
      </c>
      <c r="AF44" t="str">
        <f t="shared" si="34"/>
        <v>111,2,10</v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111,2,10</v>
      </c>
      <c r="BC44" t="str">
        <f t="shared" si="43"/>
        <v>1205,1,10</v>
      </c>
      <c r="BE44" t="str">
        <f t="shared" si="44"/>
        <v/>
      </c>
      <c r="BG44" t="str">
        <f t="shared" si="45"/>
        <v>111,2,10</v>
      </c>
      <c r="BI44" t="str">
        <f t="shared" si="46"/>
        <v/>
      </c>
      <c r="BL44" t="str">
        <f t="shared" si="47"/>
        <v/>
      </c>
      <c r="BN44" t="str">
        <f t="shared" si="48"/>
        <v>1101,1,10</v>
      </c>
      <c r="BP44" t="str">
        <f t="shared" si="49"/>
        <v>1001,1,10</v>
      </c>
      <c r="BR44" t="str">
        <f t="shared" si="50"/>
        <v>1101,1,10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111,2,10</v>
      </c>
      <c r="CO44" t="str">
        <f t="shared" si="59"/>
        <v>1205,1,10</v>
      </c>
      <c r="CQ44" t="str">
        <f t="shared" si="60"/>
        <v/>
      </c>
      <c r="CS44" t="str">
        <f t="shared" si="61"/>
        <v>111,2,10</v>
      </c>
      <c r="CU44" t="str">
        <f t="shared" si="62"/>
        <v/>
      </c>
      <c r="CX44" t="str">
        <f t="shared" si="63"/>
        <v/>
      </c>
      <c r="CZ44" t="str">
        <f t="shared" si="64"/>
        <v>1101,1,10</v>
      </c>
      <c r="DB44" t="str">
        <f t="shared" si="65"/>
        <v>1001,1,10</v>
      </c>
      <c r="DD44" t="str">
        <f t="shared" si="66"/>
        <v>1101,1,10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/>
      </c>
      <c r="Q45" t="str">
        <f t="shared" si="27"/>
        <v/>
      </c>
      <c r="S45" t="str">
        <f t="shared" si="28"/>
        <v/>
      </c>
      <c r="U45" t="str">
        <f t="shared" si="29"/>
        <v/>
      </c>
      <c r="W45" t="str">
        <f t="shared" si="30"/>
        <v/>
      </c>
      <c r="Z45" t="str">
        <f t="shared" si="31"/>
        <v>111,2,11</v>
      </c>
      <c r="AB45" t="str">
        <f t="shared" si="32"/>
        <v>1101,1,11</v>
      </c>
      <c r="AD45" t="str">
        <f t="shared" si="33"/>
        <v>1001,1,11</v>
      </c>
      <c r="AF45" t="str">
        <f t="shared" si="34"/>
        <v>1101,1,11</v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111,2,11</v>
      </c>
      <c r="BC45" t="str">
        <f t="shared" si="43"/>
        <v>1101,1,11</v>
      </c>
      <c r="BE45" t="str">
        <f t="shared" si="44"/>
        <v>1001,1,11</v>
      </c>
      <c r="BG45" t="str">
        <f t="shared" si="45"/>
        <v>1101,1,11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111,2,11</v>
      </c>
      <c r="CO45" t="str">
        <f t="shared" si="59"/>
        <v>1101,1,11</v>
      </c>
      <c r="CQ45" t="str">
        <f t="shared" si="60"/>
        <v>1001,1,11</v>
      </c>
      <c r="CS45" t="str">
        <f t="shared" si="61"/>
        <v>1101,1,11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/>
      </c>
      <c r="Q46" t="str">
        <f t="shared" si="27"/>
        <v/>
      </c>
      <c r="S46" t="str">
        <f t="shared" si="28"/>
        <v/>
      </c>
      <c r="U46" t="str">
        <f t="shared" si="29"/>
        <v/>
      </c>
      <c r="W46" t="str">
        <f t="shared" si="30"/>
        <v/>
      </c>
      <c r="Z46" t="str">
        <f t="shared" si="31"/>
        <v>111,2,12</v>
      </c>
      <c r="AB46" t="str">
        <f t="shared" si="32"/>
        <v>1205,1,12</v>
      </c>
      <c r="AD46" t="str">
        <f t="shared" si="33"/>
        <v/>
      </c>
      <c r="AF46" t="str">
        <f t="shared" si="34"/>
        <v>111,2,12</v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111,2,12</v>
      </c>
      <c r="BC46" t="str">
        <f t="shared" si="43"/>
        <v>1205,1,12</v>
      </c>
      <c r="BE46" t="str">
        <f t="shared" si="44"/>
        <v/>
      </c>
      <c r="BG46" t="str">
        <f t="shared" si="45"/>
        <v>111,2,12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111,2,12</v>
      </c>
      <c r="CO46" t="str">
        <f t="shared" si="59"/>
        <v>1205,1,12</v>
      </c>
      <c r="CQ46" t="str">
        <f t="shared" si="60"/>
        <v/>
      </c>
      <c r="CS46" t="str">
        <f t="shared" si="61"/>
        <v>111,2,12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>1101,1,13</v>
      </c>
      <c r="H47" t="str">
        <f t="shared" si="23"/>
        <v>1001,1,13</v>
      </c>
      <c r="J47" t="str">
        <f t="shared" si="24"/>
        <v>1101,1,13</v>
      </c>
      <c r="L47" t="str">
        <f t="shared" si="25"/>
        <v/>
      </c>
      <c r="O47" t="str">
        <f t="shared" si="26"/>
        <v/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>112,7,13</v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112,7,13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1101,1,13</v>
      </c>
      <c r="BP47" t="str">
        <f t="shared" si="49"/>
        <v>1001,1,13</v>
      </c>
      <c r="BR47" t="str">
        <f t="shared" si="50"/>
        <v>1101,1,13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112,7,13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1101,1,13</v>
      </c>
      <c r="DB47" t="str">
        <f t="shared" si="65"/>
        <v>1001,1,13</v>
      </c>
      <c r="DD47" t="str">
        <f t="shared" si="66"/>
        <v>1101,1,13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/>
      </c>
      <c r="Q48" t="str">
        <f t="shared" si="27"/>
        <v/>
      </c>
      <c r="S48" t="str">
        <f t="shared" si="28"/>
        <v/>
      </c>
      <c r="U48" t="str">
        <f t="shared" si="29"/>
        <v/>
      </c>
      <c r="W48" t="str">
        <f t="shared" si="30"/>
        <v/>
      </c>
      <c r="Z48" t="str">
        <f t="shared" si="31"/>
        <v>112,3,14</v>
      </c>
      <c r="AB48" t="str">
        <f t="shared" si="32"/>
        <v>1205,1,14</v>
      </c>
      <c r="AD48" t="str">
        <f t="shared" si="33"/>
        <v/>
      </c>
      <c r="AF48" t="str">
        <f t="shared" si="34"/>
        <v>1003,1,14</v>
      </c>
      <c r="AH48" t="str">
        <f t="shared" si="35"/>
        <v>1205,1,14</v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112,3,14</v>
      </c>
      <c r="BC48" t="str">
        <f t="shared" si="43"/>
        <v>1205,1,14</v>
      </c>
      <c r="BE48" t="str">
        <f t="shared" si="44"/>
        <v/>
      </c>
      <c r="BG48" t="str">
        <f t="shared" si="45"/>
        <v>1003,1,14</v>
      </c>
      <c r="BI48" t="str">
        <f t="shared" si="46"/>
        <v>1205,1,14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112,3,14</v>
      </c>
      <c r="CO48" t="str">
        <f t="shared" si="59"/>
        <v>1205,1,14</v>
      </c>
      <c r="CQ48" t="str">
        <f t="shared" si="60"/>
        <v/>
      </c>
      <c r="CS48" t="str">
        <f t="shared" si="61"/>
        <v>1003,1,14</v>
      </c>
      <c r="CU48" t="str">
        <f t="shared" si="62"/>
        <v>1205,1,14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/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>112,7,15</v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112,7,15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112,7,15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>1101,1,16</v>
      </c>
      <c r="H50" t="str">
        <f t="shared" si="23"/>
        <v>1001,1,16</v>
      </c>
      <c r="J50" t="str">
        <f t="shared" si="24"/>
        <v>1101,1,16</v>
      </c>
      <c r="L50" t="str">
        <f t="shared" si="25"/>
        <v/>
      </c>
      <c r="O50" t="str">
        <f t="shared" si="26"/>
        <v/>
      </c>
      <c r="Q50" t="str">
        <f t="shared" si="27"/>
        <v/>
      </c>
      <c r="S50" t="str">
        <f t="shared" si="28"/>
        <v/>
      </c>
      <c r="U50" t="str">
        <f t="shared" si="29"/>
        <v/>
      </c>
      <c r="W50" t="str">
        <f t="shared" si="30"/>
        <v/>
      </c>
      <c r="Z50" t="str">
        <f t="shared" si="31"/>
        <v>113,4,16</v>
      </c>
      <c r="AB50" t="str">
        <f t="shared" si="32"/>
        <v>1205,1,16</v>
      </c>
      <c r="AD50" t="str">
        <f t="shared" si="33"/>
        <v/>
      </c>
      <c r="AF50" t="str">
        <f t="shared" si="34"/>
        <v>113,2,16</v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113,4,16</v>
      </c>
      <c r="BC50" t="str">
        <f t="shared" si="43"/>
        <v>1205,1,16</v>
      </c>
      <c r="BE50" t="str">
        <f t="shared" si="44"/>
        <v/>
      </c>
      <c r="BG50" t="str">
        <f t="shared" si="45"/>
        <v>113,2,16</v>
      </c>
      <c r="BI50" t="str">
        <f t="shared" si="46"/>
        <v/>
      </c>
      <c r="BL50" t="str">
        <f t="shared" si="47"/>
        <v/>
      </c>
      <c r="BN50" t="str">
        <f t="shared" si="48"/>
        <v>1101,1,16</v>
      </c>
      <c r="BP50" t="str">
        <f t="shared" si="49"/>
        <v>1001,1,16</v>
      </c>
      <c r="BR50" t="str">
        <f t="shared" si="50"/>
        <v>1101,1,16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113,4,16</v>
      </c>
      <c r="CO50" t="str">
        <f t="shared" si="59"/>
        <v>1205,1,16</v>
      </c>
      <c r="CQ50" t="str">
        <f t="shared" si="60"/>
        <v/>
      </c>
      <c r="CS50" t="str">
        <f t="shared" si="61"/>
        <v>113,2,16</v>
      </c>
      <c r="CU50" t="str">
        <f t="shared" si="62"/>
        <v/>
      </c>
      <c r="CX50" t="str">
        <f t="shared" si="63"/>
        <v/>
      </c>
      <c r="CZ50" t="str">
        <f t="shared" si="64"/>
        <v>1101,1,16</v>
      </c>
      <c r="DB50" t="str">
        <f t="shared" si="65"/>
        <v>1001,1,16</v>
      </c>
      <c r="DD50" t="str">
        <f t="shared" si="66"/>
        <v>1101,1,16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/>
      </c>
      <c r="Q51" t="str">
        <f t="shared" si="27"/>
        <v/>
      </c>
      <c r="S51" t="str">
        <f t="shared" si="28"/>
        <v/>
      </c>
      <c r="U51" t="str">
        <f t="shared" si="29"/>
        <v/>
      </c>
      <c r="W51" t="str">
        <f t="shared" si="30"/>
        <v/>
      </c>
      <c r="Z51" t="str">
        <f t="shared" si="31"/>
        <v>113,3,17</v>
      </c>
      <c r="AB51" t="str">
        <f t="shared" si="32"/>
        <v>1101,1,17</v>
      </c>
      <c r="AD51" t="str">
        <f t="shared" si="33"/>
        <v>1001,1,17</v>
      </c>
      <c r="AF51" t="str">
        <f t="shared" si="34"/>
        <v>1101,1,17</v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113,3,17</v>
      </c>
      <c r="BC51" t="str">
        <f t="shared" si="43"/>
        <v>1101,1,17</v>
      </c>
      <c r="BE51" t="str">
        <f t="shared" si="44"/>
        <v>1001,1,17</v>
      </c>
      <c r="BG51" t="str">
        <f t="shared" si="45"/>
        <v>1101,1,17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113,3,17</v>
      </c>
      <c r="CO51" t="str">
        <f t="shared" si="59"/>
        <v>1101,1,17</v>
      </c>
      <c r="CQ51" t="str">
        <f t="shared" si="60"/>
        <v>1001,1,17</v>
      </c>
      <c r="CS51" t="str">
        <f t="shared" si="61"/>
        <v>1101,1,17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/>
      </c>
      <c r="Q52" t="str">
        <f t="shared" si="27"/>
        <v/>
      </c>
      <c r="S52" t="str">
        <f t="shared" si="28"/>
        <v/>
      </c>
      <c r="U52" t="str">
        <f t="shared" si="29"/>
        <v/>
      </c>
      <c r="W52" t="str">
        <f t="shared" si="30"/>
        <v/>
      </c>
      <c r="Z52" t="str">
        <f t="shared" si="31"/>
        <v>113,4,18</v>
      </c>
      <c r="AB52" t="str">
        <f t="shared" si="32"/>
        <v>1205,1,18</v>
      </c>
      <c r="AD52" t="str">
        <f t="shared" si="33"/>
        <v/>
      </c>
      <c r="AF52" t="str">
        <f t="shared" si="34"/>
        <v>113,2,18</v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113,4,18</v>
      </c>
      <c r="BC52" t="str">
        <f t="shared" si="43"/>
        <v>1205,1,18</v>
      </c>
      <c r="BE52" t="str">
        <f t="shared" si="44"/>
        <v/>
      </c>
      <c r="BG52" t="str">
        <f t="shared" si="45"/>
        <v>113,2,18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113,4,18</v>
      </c>
      <c r="CO52" t="str">
        <f t="shared" si="59"/>
        <v>1205,1,18</v>
      </c>
      <c r="CQ52" t="str">
        <f t="shared" si="60"/>
        <v/>
      </c>
      <c r="CS52" t="str">
        <f t="shared" si="61"/>
        <v>113,2,18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>111,7,19</v>
      </c>
      <c r="Q53" t="str">
        <f t="shared" si="27"/>
        <v/>
      </c>
      <c r="S53" t="str">
        <f t="shared" si="28"/>
        <v/>
      </c>
      <c r="U53" t="str">
        <f t="shared" si="29"/>
        <v/>
      </c>
      <c r="W53" t="str">
        <f t="shared" si="30"/>
        <v/>
      </c>
      <c r="Z53" t="str">
        <f t="shared" si="31"/>
        <v/>
      </c>
      <c r="AB53" t="str">
        <f t="shared" si="32"/>
        <v>1101,1,19</v>
      </c>
      <c r="AD53" t="str">
        <f t="shared" si="33"/>
        <v>1001,1,19</v>
      </c>
      <c r="AF53" t="str">
        <f t="shared" si="34"/>
        <v>1101,1,19</v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111,7,19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1101,1,19</v>
      </c>
      <c r="BE53" t="str">
        <f t="shared" si="44"/>
        <v>1001,1,19</v>
      </c>
      <c r="BG53" t="str">
        <f t="shared" si="45"/>
        <v>1101,1,19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111,7,19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1101,1,19</v>
      </c>
      <c r="CQ53" t="str">
        <f t="shared" si="60"/>
        <v>1001,1,19</v>
      </c>
      <c r="CS53" t="str">
        <f t="shared" si="61"/>
        <v>1101,1,19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>111,2,20</v>
      </c>
      <c r="Q54" t="str">
        <f t="shared" si="27"/>
        <v>1101,1,20</v>
      </c>
      <c r="S54" t="str">
        <f t="shared" si="28"/>
        <v>1001,1,20</v>
      </c>
      <c r="U54" t="str">
        <f t="shared" si="29"/>
        <v>1101,1,20</v>
      </c>
      <c r="W54" t="str">
        <f t="shared" si="30"/>
        <v>111,1,20</v>
      </c>
      <c r="Z54" t="str">
        <f t="shared" si="31"/>
        <v/>
      </c>
      <c r="AB54" t="str">
        <f t="shared" si="32"/>
        <v/>
      </c>
      <c r="AD54" t="str">
        <f t="shared" si="33"/>
        <v/>
      </c>
      <c r="AF54" t="str">
        <f t="shared" si="34"/>
        <v/>
      </c>
      <c r="AH54" t="str">
        <f t="shared" si="35"/>
        <v/>
      </c>
      <c r="AM54" s="33">
        <v>20</v>
      </c>
      <c r="AN54" s="33">
        <f t="shared" si="36"/>
        <v>7</v>
      </c>
      <c r="AP54" t="str">
        <f t="shared" si="37"/>
        <v>111,2,20</v>
      </c>
      <c r="AR54" t="str">
        <f t="shared" si="38"/>
        <v>1101,1,20</v>
      </c>
      <c r="AT54" t="str">
        <f t="shared" si="39"/>
        <v>1001,1,20</v>
      </c>
      <c r="AV54" t="str">
        <f t="shared" si="40"/>
        <v>1101,1,20</v>
      </c>
      <c r="AX54" t="str">
        <f t="shared" si="41"/>
        <v>111,1,20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111,2,20</v>
      </c>
      <c r="CD54" t="str">
        <f t="shared" si="54"/>
        <v>1101,1,20</v>
      </c>
      <c r="CF54" t="str">
        <f t="shared" si="55"/>
        <v>1002,1,20</v>
      </c>
      <c r="CH54" t="str">
        <f t="shared" si="56"/>
        <v>1101,1,20</v>
      </c>
      <c r="CJ54" t="str">
        <f t="shared" si="57"/>
        <v>111,1,20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>111,7,21</v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/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111,7,21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111,7,21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/>
      </c>
      <c r="H56" t="str">
        <f t="shared" si="23"/>
        <v/>
      </c>
      <c r="J56" t="str">
        <f t="shared" si="24"/>
        <v/>
      </c>
      <c r="L56" t="str">
        <f t="shared" si="25"/>
        <v/>
      </c>
      <c r="O56" t="str">
        <f t="shared" si="26"/>
        <v>112,4,22</v>
      </c>
      <c r="Q56" t="str">
        <f t="shared" si="27"/>
        <v>1205,1,22</v>
      </c>
      <c r="S56" t="str">
        <f t="shared" si="28"/>
        <v/>
      </c>
      <c r="U56" t="str">
        <f t="shared" si="29"/>
        <v>112,2,22</v>
      </c>
      <c r="W56" t="str">
        <f t="shared" si="30"/>
        <v/>
      </c>
      <c r="Z56" t="str">
        <f t="shared" si="31"/>
        <v/>
      </c>
      <c r="AB56" t="str">
        <f t="shared" si="32"/>
        <v>1101,1,22</v>
      </c>
      <c r="AD56" t="str">
        <f t="shared" si="33"/>
        <v>1001,1,22</v>
      </c>
      <c r="AF56" t="str">
        <f t="shared" si="34"/>
        <v>1101,1,22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112,4,22</v>
      </c>
      <c r="AR56" t="str">
        <f t="shared" si="38"/>
        <v>1205,1,22</v>
      </c>
      <c r="AT56" t="str">
        <f t="shared" si="39"/>
        <v/>
      </c>
      <c r="AV56" t="str">
        <f t="shared" si="40"/>
        <v>112,2,22</v>
      </c>
      <c r="AX56" t="str">
        <f t="shared" si="41"/>
        <v/>
      </c>
      <c r="BA56" t="str">
        <f t="shared" si="42"/>
        <v/>
      </c>
      <c r="BC56" t="str">
        <f t="shared" si="43"/>
        <v>1101,1,22</v>
      </c>
      <c r="BE56" t="str">
        <f t="shared" si="44"/>
        <v>1001,1,22</v>
      </c>
      <c r="BG56" t="str">
        <f t="shared" si="45"/>
        <v>1101,1,22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112,4,22</v>
      </c>
      <c r="CD56" t="str">
        <f t="shared" si="54"/>
        <v>1205,1,22</v>
      </c>
      <c r="CF56" t="str">
        <f t="shared" si="55"/>
        <v/>
      </c>
      <c r="CH56" t="str">
        <f t="shared" si="56"/>
        <v>112,2,22</v>
      </c>
      <c r="CJ56" t="str">
        <f t="shared" si="57"/>
        <v/>
      </c>
      <c r="CM56" t="str">
        <f t="shared" si="58"/>
        <v/>
      </c>
      <c r="CO56" t="str">
        <f t="shared" si="59"/>
        <v>1101,1,22</v>
      </c>
      <c r="CQ56" t="str">
        <f t="shared" si="60"/>
        <v>1001,1,22</v>
      </c>
      <c r="CS56" t="str">
        <f t="shared" si="61"/>
        <v>1101,1,22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>112,2,23</v>
      </c>
      <c r="Q57" t="str">
        <f t="shared" si="27"/>
        <v>1101,1,23</v>
      </c>
      <c r="S57" t="str">
        <f t="shared" si="28"/>
        <v>1001,1,23</v>
      </c>
      <c r="U57" t="str">
        <f t="shared" si="29"/>
        <v>1101,1,23</v>
      </c>
      <c r="W57" t="str">
        <f t="shared" si="30"/>
        <v>112,1,23</v>
      </c>
      <c r="Z57" t="str">
        <f t="shared" si="31"/>
        <v/>
      </c>
      <c r="AB57" t="str">
        <f t="shared" si="32"/>
        <v/>
      </c>
      <c r="AD57" t="str">
        <f t="shared" si="33"/>
        <v/>
      </c>
      <c r="AF57" t="str">
        <f t="shared" si="34"/>
        <v/>
      </c>
      <c r="AH57" t="str">
        <f t="shared" si="35"/>
        <v/>
      </c>
      <c r="AM57" s="33">
        <v>23</v>
      </c>
      <c r="AN57" s="33">
        <f t="shared" si="36"/>
        <v>8</v>
      </c>
      <c r="AP57" t="str">
        <f t="shared" si="37"/>
        <v>112,2,23</v>
      </c>
      <c r="AR57" t="str">
        <f t="shared" si="38"/>
        <v>1101,1,23</v>
      </c>
      <c r="AT57" t="str">
        <f t="shared" si="39"/>
        <v>1001,1,23</v>
      </c>
      <c r="AV57" t="str">
        <f t="shared" si="40"/>
        <v>1101,1,23</v>
      </c>
      <c r="AX57" t="str">
        <f t="shared" si="41"/>
        <v>112,1,23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112,2,23</v>
      </c>
      <c r="CD57" t="str">
        <f t="shared" si="54"/>
        <v>1101,1,23</v>
      </c>
      <c r="CF57" t="str">
        <f t="shared" si="55"/>
        <v>1001,1,23</v>
      </c>
      <c r="CH57" t="str">
        <f t="shared" si="56"/>
        <v>1101,1,23</v>
      </c>
      <c r="CJ57" t="str">
        <f t="shared" si="57"/>
        <v>112,1,23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>112,4,24</v>
      </c>
      <c r="Q58" t="str">
        <f t="shared" si="27"/>
        <v>1205,1,24</v>
      </c>
      <c r="S58" t="str">
        <f t="shared" si="28"/>
        <v/>
      </c>
      <c r="U58" t="str">
        <f t="shared" si="29"/>
        <v>112,2,24</v>
      </c>
      <c r="W58" t="str">
        <f t="shared" si="30"/>
        <v/>
      </c>
      <c r="Z58" t="str">
        <f t="shared" si="31"/>
        <v/>
      </c>
      <c r="AB58" t="str">
        <f t="shared" si="32"/>
        <v/>
      </c>
      <c r="AD58" t="str">
        <f t="shared" si="33"/>
        <v/>
      </c>
      <c r="AF58" t="str">
        <f t="shared" si="34"/>
        <v/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112,4,24</v>
      </c>
      <c r="AR58" t="str">
        <f t="shared" si="38"/>
        <v>1205,1,24</v>
      </c>
      <c r="AT58" t="str">
        <f t="shared" si="39"/>
        <v/>
      </c>
      <c r="AV58" t="str">
        <f t="shared" si="40"/>
        <v>112,2,24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112,4,24</v>
      </c>
      <c r="CD58" t="str">
        <f t="shared" si="54"/>
        <v>1205,1,24</v>
      </c>
      <c r="CF58" t="str">
        <f t="shared" si="55"/>
        <v/>
      </c>
      <c r="CH58" t="str">
        <f t="shared" si="56"/>
        <v>112,2,24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>113,7,25</v>
      </c>
      <c r="Q59" t="str">
        <f t="shared" si="27"/>
        <v/>
      </c>
      <c r="S59" t="str">
        <f t="shared" si="28"/>
        <v/>
      </c>
      <c r="U59" t="str">
        <f t="shared" si="29"/>
        <v/>
      </c>
      <c r="W59" t="str">
        <f t="shared" si="30"/>
        <v/>
      </c>
      <c r="Z59" t="str">
        <f t="shared" si="31"/>
        <v/>
      </c>
      <c r="AB59" t="str">
        <f t="shared" si="32"/>
        <v>1101,1,25</v>
      </c>
      <c r="AD59" t="str">
        <f t="shared" si="33"/>
        <v>1001,1,25</v>
      </c>
      <c r="AF59" t="str">
        <f t="shared" si="34"/>
        <v>1101,1,25</v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113,7,25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1101,1,25</v>
      </c>
      <c r="BE59" t="str">
        <f t="shared" si="44"/>
        <v>1001,1,25</v>
      </c>
      <c r="BG59" t="str">
        <f t="shared" si="45"/>
        <v>1101,1,25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113,7,25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1101,1,25</v>
      </c>
      <c r="CQ59" t="str">
        <f t="shared" si="60"/>
        <v>1001,1,25</v>
      </c>
      <c r="CS59" t="str">
        <f t="shared" si="61"/>
        <v>1101,1,25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>113,2,26</v>
      </c>
      <c r="Q60" t="str">
        <f t="shared" si="27"/>
        <v>1101,1,26</v>
      </c>
      <c r="S60" t="str">
        <f t="shared" si="28"/>
        <v>1001,1,26</v>
      </c>
      <c r="U60" t="str">
        <f t="shared" si="29"/>
        <v>1101,1,26</v>
      </c>
      <c r="W60" t="str">
        <f t="shared" si="30"/>
        <v>113,1,26</v>
      </c>
      <c r="Z60" t="str">
        <f t="shared" si="31"/>
        <v/>
      </c>
      <c r="AB60" t="str">
        <f t="shared" si="32"/>
        <v/>
      </c>
      <c r="AD60" t="str">
        <f t="shared" si="33"/>
        <v/>
      </c>
      <c r="AF60" t="str">
        <f t="shared" si="34"/>
        <v/>
      </c>
      <c r="AH60" t="str">
        <f t="shared" si="35"/>
        <v/>
      </c>
      <c r="AM60" s="33">
        <v>26</v>
      </c>
      <c r="AN60" s="33">
        <f t="shared" si="36"/>
        <v>9</v>
      </c>
      <c r="AP60" t="str">
        <f t="shared" si="37"/>
        <v>113,2,26</v>
      </c>
      <c r="AR60" t="str">
        <f t="shared" si="38"/>
        <v>1101,1,26</v>
      </c>
      <c r="AT60" t="str">
        <f t="shared" si="39"/>
        <v>1001,1,26</v>
      </c>
      <c r="AV60" t="str">
        <f t="shared" si="40"/>
        <v>1101,1,26</v>
      </c>
      <c r="AX60" t="str">
        <f t="shared" si="41"/>
        <v>113,1,26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113,2,26</v>
      </c>
      <c r="CD60" t="str">
        <f t="shared" si="54"/>
        <v>1101,1,26</v>
      </c>
      <c r="CF60" t="str">
        <f t="shared" si="55"/>
        <v>1001,1,26</v>
      </c>
      <c r="CH60" t="str">
        <f t="shared" si="56"/>
        <v>1101,1,26</v>
      </c>
      <c r="CJ60" t="str">
        <f t="shared" si="57"/>
        <v>113,1,26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>113,7,27</v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/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113,7,27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113,7,27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/>
      </c>
      <c r="H62" t="str">
        <f t="shared" si="23"/>
        <v/>
      </c>
      <c r="J62" t="str">
        <f t="shared" si="24"/>
        <v/>
      </c>
      <c r="L62" t="str">
        <f t="shared" si="25"/>
        <v/>
      </c>
      <c r="O62" t="str">
        <f t="shared" si="26"/>
        <v>111,4,28</v>
      </c>
      <c r="Q62" t="str">
        <f t="shared" si="27"/>
        <v>1205,1,28</v>
      </c>
      <c r="S62" t="str">
        <f t="shared" si="28"/>
        <v/>
      </c>
      <c r="U62" t="str">
        <f t="shared" si="29"/>
        <v/>
      </c>
      <c r="W62" t="str">
        <f t="shared" si="30"/>
        <v>111,2,28</v>
      </c>
      <c r="Z62" t="str">
        <f t="shared" si="31"/>
        <v/>
      </c>
      <c r="AB62" t="str">
        <f t="shared" si="32"/>
        <v>1101,1,28</v>
      </c>
      <c r="AD62" t="str">
        <f t="shared" si="33"/>
        <v>1001,1,28</v>
      </c>
      <c r="AF62" t="str">
        <f t="shared" si="34"/>
        <v>1101,1,28</v>
      </c>
      <c r="AH62" t="str">
        <f t="shared" si="35"/>
        <v/>
      </c>
      <c r="AM62" s="34">
        <v>28</v>
      </c>
      <c r="AN62" s="34">
        <f t="shared" si="36"/>
        <v>10</v>
      </c>
      <c r="AP62" t="str">
        <f t="shared" si="37"/>
        <v>111,4,28</v>
      </c>
      <c r="AR62" t="str">
        <f t="shared" si="38"/>
        <v>1205,1,28</v>
      </c>
      <c r="AT62" t="str">
        <f t="shared" si="39"/>
        <v/>
      </c>
      <c r="AV62" t="str">
        <f t="shared" si="40"/>
        <v/>
      </c>
      <c r="AX62" t="str">
        <f t="shared" si="41"/>
        <v>111,2,28</v>
      </c>
      <c r="BA62" t="str">
        <f t="shared" si="42"/>
        <v/>
      </c>
      <c r="BC62" t="str">
        <f t="shared" si="43"/>
        <v>1101,1,28</v>
      </c>
      <c r="BE62" t="str">
        <f t="shared" si="44"/>
        <v>1001,1,28</v>
      </c>
      <c r="BG62" t="str">
        <f t="shared" si="45"/>
        <v>1101,1,28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111,4,28</v>
      </c>
      <c r="CD62" t="str">
        <f t="shared" si="54"/>
        <v>1205,1,28</v>
      </c>
      <c r="CF62" t="str">
        <f t="shared" si="55"/>
        <v/>
      </c>
      <c r="CH62" t="str">
        <f t="shared" si="56"/>
        <v/>
      </c>
      <c r="CJ62" t="str">
        <f t="shared" si="57"/>
        <v>111,2,28</v>
      </c>
      <c r="CM62" t="str">
        <f t="shared" si="58"/>
        <v/>
      </c>
      <c r="CO62" t="str">
        <f t="shared" si="59"/>
        <v>1101,1,28</v>
      </c>
      <c r="CQ62" t="str">
        <f t="shared" si="60"/>
        <v>1001,1,28</v>
      </c>
      <c r="CS62" t="str">
        <f t="shared" si="61"/>
        <v>1101,1,28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>111,1,29</v>
      </c>
      <c r="Q63" t="str">
        <f t="shared" si="27"/>
        <v/>
      </c>
      <c r="S63" t="str">
        <f t="shared" si="28"/>
        <v/>
      </c>
      <c r="U63" t="str">
        <f t="shared" si="29"/>
        <v>115,1,29</v>
      </c>
      <c r="W63" t="str">
        <f t="shared" si="30"/>
        <v>111,4,29</v>
      </c>
      <c r="Z63" t="str">
        <f t="shared" si="31"/>
        <v/>
      </c>
      <c r="AB63" t="str">
        <f t="shared" si="32"/>
        <v/>
      </c>
      <c r="AD63" t="str">
        <f t="shared" si="33"/>
        <v/>
      </c>
      <c r="AF63" t="str">
        <f t="shared" si="34"/>
        <v/>
      </c>
      <c r="AH63" t="str">
        <f t="shared" si="35"/>
        <v/>
      </c>
      <c r="AM63" s="33">
        <v>29</v>
      </c>
      <c r="AN63" s="33">
        <f t="shared" si="36"/>
        <v>10</v>
      </c>
      <c r="AP63" t="str">
        <f t="shared" si="37"/>
        <v>111,1,29</v>
      </c>
      <c r="AR63" t="str">
        <f t="shared" si="38"/>
        <v/>
      </c>
      <c r="AT63" t="str">
        <f t="shared" si="39"/>
        <v/>
      </c>
      <c r="AV63" t="str">
        <f t="shared" si="40"/>
        <v>115,1,29</v>
      </c>
      <c r="AX63" t="str">
        <f t="shared" si="41"/>
        <v>111,4,29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111,1,29</v>
      </c>
      <c r="CD63" t="str">
        <f t="shared" si="54"/>
        <v/>
      </c>
      <c r="CF63" t="str">
        <f t="shared" si="55"/>
        <v/>
      </c>
      <c r="CH63" t="str">
        <f t="shared" si="56"/>
        <v>115,1,29</v>
      </c>
      <c r="CJ63" t="str">
        <f t="shared" si="57"/>
        <v>111,4,29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>111,4,30</v>
      </c>
      <c r="Q64" t="str">
        <f t="shared" si="27"/>
        <v>1205,1,30</v>
      </c>
      <c r="S64" t="str">
        <f t="shared" si="28"/>
        <v/>
      </c>
      <c r="U64" t="str">
        <f t="shared" si="29"/>
        <v/>
      </c>
      <c r="W64" t="str">
        <f t="shared" si="30"/>
        <v>111,2,30</v>
      </c>
      <c r="Z64" t="str">
        <f t="shared" si="31"/>
        <v/>
      </c>
      <c r="AB64" t="str">
        <f t="shared" si="32"/>
        <v/>
      </c>
      <c r="AD64" t="str">
        <f t="shared" si="33"/>
        <v/>
      </c>
      <c r="AF64" t="str">
        <f t="shared" si="34"/>
        <v/>
      </c>
      <c r="AH64" t="str">
        <f t="shared" si="35"/>
        <v/>
      </c>
      <c r="AM64" s="35">
        <v>30</v>
      </c>
      <c r="AN64" s="35">
        <f t="shared" si="36"/>
        <v>10</v>
      </c>
      <c r="AP64" t="str">
        <f t="shared" si="37"/>
        <v>111,4,30</v>
      </c>
      <c r="AR64" t="str">
        <f t="shared" si="38"/>
        <v>1205,1,30</v>
      </c>
      <c r="AT64" t="str">
        <f t="shared" si="39"/>
        <v/>
      </c>
      <c r="AV64" t="str">
        <f t="shared" si="40"/>
        <v/>
      </c>
      <c r="AX64" t="str">
        <f t="shared" si="41"/>
        <v>111,2,30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111,4,30</v>
      </c>
      <c r="CD64" t="str">
        <f t="shared" si="54"/>
        <v>1205,1,30</v>
      </c>
      <c r="CF64" t="str">
        <f t="shared" si="55"/>
        <v/>
      </c>
      <c r="CH64" t="str">
        <f t="shared" si="56"/>
        <v/>
      </c>
      <c r="CJ64" t="str">
        <f t="shared" si="57"/>
        <v>111,2,30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111,3,1;111,3,2;111,4,3</v>
      </c>
      <c r="O67" t="str">
        <f>_xlfn.TEXTJOIN(";",TRUE,O35:X37)</f>
        <v/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111,3,1;111,3,2;111,4,3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111,3,1;111,3,2;111,4,3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>112,3,4;112,3,5;112,4,6</v>
      </c>
      <c r="O68" t="str">
        <f>_xlfn.TEXTJOIN(";",TRUE,O38:X40)</f>
        <v/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1101,1,4;1001,1,4;1101,1,4</v>
      </c>
      <c r="BL68" t="str">
        <f>_xlfn.TEXTJOIN(";",TRUE,BL38:BU40)</f>
        <v>112,3,4;112,3,5;1101,1,5;1001,1,5;1101,1,5;112,4,6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1101,1,4;1001,1,4;1101,1,4</v>
      </c>
      <c r="CX68" t="str">
        <f>_xlfn.TEXTJOIN(";",TRUE,CX38:DG40)</f>
        <v>112,3,4;112,3,5;1101,1,5;1001,1,5;1101,1,5;112,4,6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>113,5,7;113,2,8;1101,1,8;1001,1,8;1101,1,8;113,5,9</v>
      </c>
      <c r="O69" t="str">
        <f>_xlfn.TEXTJOIN(";",TRUE,O41:X43)</f>
        <v/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1101,1,7;1001,1,7;1101,1,7</v>
      </c>
      <c r="BL69" t="str">
        <f>_xlfn.TEXTJOIN(";",TRUE,BL41:BU43)</f>
        <v>113,5,7;113,2,8;1101,1,8;1001,1,8;1101,1,8;113,5,9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1101,1,7;1001,1,7;1101,1,7</v>
      </c>
      <c r="CX69" t="str">
        <f>_xlfn.TEXTJOIN(";",TRUE,CX41:DG43)</f>
        <v>113,5,7;113,2,8;1101,1,8;1002,1,8;1101,1,8;113,5,9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1101,1,10;1001,1,10;1101,1,10</v>
      </c>
      <c r="O70" t="str">
        <f>_xlfn.TEXTJOIN(";",TRUE,O44:X46)</f>
        <v/>
      </c>
      <c r="Z70" t="str">
        <f>_xlfn.TEXTJOIN(";",TRUE,Z44:AI46)</f>
        <v>111,2,10;1205,1,10;111,2,10;111,2,11;1101,1,11;1001,1,11;1101,1,11;111,2,12;1205,1,12;111,2,12</v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111,2,10;1205,1,10;111,2,10;111,2,11;1101,1,11;1001,1,11;1101,1,11;111,2,12;1205,1,12;111,2,12</v>
      </c>
      <c r="BL70" t="str">
        <f>_xlfn.TEXTJOIN(";",TRUE,BL44:BU46)</f>
        <v>1101,1,10;1001,1,10;1101,1,10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111,2,10;1205,1,10;111,2,10;111,2,11;1101,1,11;1001,1,11;1101,1,11;111,2,12;1205,1,12;111,2,12</v>
      </c>
      <c r="CX70" t="str">
        <f>_xlfn.TEXTJOIN(";",TRUE,CX44:DG46)</f>
        <v>1101,1,10;1001,1,10;1101,1,10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1101,1,13;1001,1,13;1101,1,13</v>
      </c>
      <c r="O71" t="str">
        <f>_xlfn.TEXTJOIN(";",TRUE,O47:X49)</f>
        <v/>
      </c>
      <c r="Z71" t="str">
        <f>_xlfn.TEXTJOIN(";",TRUE,Z47:AI49)</f>
        <v>112,7,13;112,3,14;1205,1,14;1003,1,14;1205,1,14;112,7,15</v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112,7,13;112,3,14;1205,1,14;1003,1,14;1205,1,14;112,7,15</v>
      </c>
      <c r="BL71" t="str">
        <f>_xlfn.TEXTJOIN(";",TRUE,BL47:BU49)</f>
        <v>1101,1,13;1001,1,13;1101,1,13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112,7,13;112,3,14;1205,1,14;1003,1,14;1205,1,14;112,7,15</v>
      </c>
      <c r="CX71" t="str">
        <f>_xlfn.TEXTJOIN(";",TRUE,CX47:DG49)</f>
        <v>1101,1,13;1001,1,13;1101,1,13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1101,1,16;1001,1,16;1101,1,16</v>
      </c>
      <c r="O72" t="str">
        <f>_xlfn.TEXTJOIN(";",TRUE,O50:X52)</f>
        <v/>
      </c>
      <c r="Z72" t="str">
        <f>_xlfn.TEXTJOIN(";",TRUE,Z50:AI52)</f>
        <v>113,4,16;1205,1,16;113,2,16;113,3,17;1101,1,17;1001,1,17;1101,1,17;113,4,18;1205,1,18;113,2,18</v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113,4,16;1205,1,16;113,2,16;113,3,17;1101,1,17;1001,1,17;1101,1,17;113,4,18;1205,1,18;113,2,18</v>
      </c>
      <c r="BL72" t="str">
        <f>_xlfn.TEXTJOIN(";",TRUE,BL50:BU52)</f>
        <v>1101,1,16;1001,1,16;1101,1,16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113,4,16;1205,1,16;113,2,16;113,3,17;1101,1,17;1001,1,17;1101,1,17;113,4,18;1205,1,18;113,2,18</v>
      </c>
      <c r="CX72" t="str">
        <f>_xlfn.TEXTJOIN(";",TRUE,CX50:DG52)</f>
        <v>1101,1,16;1001,1,16;1101,1,16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/>
      </c>
      <c r="O73" t="str">
        <f>_xlfn.TEXTJOIN(";",TRUE,O53:X55)</f>
        <v>111,7,19;111,2,20;1101,1,20;1001,1,20;1101,1,20;111,1,20;111,7,21</v>
      </c>
      <c r="Z73" t="str">
        <f>_xlfn.TEXTJOIN(";",TRUE,Z53:AI55)</f>
        <v>1101,1,19;1001,1,19;1101,1,19</v>
      </c>
      <c r="AM73" s="34">
        <v>19</v>
      </c>
      <c r="AN73" s="34">
        <f t="shared" si="70"/>
        <v>7</v>
      </c>
      <c r="AP73" t="str">
        <f>_xlfn.TEXTJOIN(";",TRUE,AP53:AY55)</f>
        <v>111,7,19;111,2,20;1101,1,20;1001,1,20;1101,1,20;111,1,20;111,7,21</v>
      </c>
      <c r="BA73" t="str">
        <f>_xlfn.TEXTJOIN(";",TRUE,BA53:BJ55)</f>
        <v>1101,1,19;1001,1,19;1101,1,19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111,7,19;111,2,20;1101,1,20;1002,1,20;1101,1,20;111,1,20;111,7,21</v>
      </c>
      <c r="CM73" t="str">
        <f>_xlfn.TEXTJOIN(";",TRUE,CM53:CV55)</f>
        <v>1101,1,19;1001,1,19;1101,1,19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/>
      </c>
      <c r="O74" t="str">
        <f>_xlfn.TEXTJOIN(";",TRUE,O56:X58)</f>
        <v>112,4,22;1205,1,22;112,2,22;112,2,23;1101,1,23;1001,1,23;1101,1,23;112,1,23;112,4,24;1205,1,24;112,2,24</v>
      </c>
      <c r="Z74" t="str">
        <f>_xlfn.TEXTJOIN(";",TRUE,Z56:AI58)</f>
        <v>1101,1,22;1001,1,22;1101,1,22</v>
      </c>
      <c r="AM74" s="34">
        <v>22</v>
      </c>
      <c r="AN74" s="34">
        <f t="shared" si="70"/>
        <v>8</v>
      </c>
      <c r="AP74" t="str">
        <f>_xlfn.TEXTJOIN(";",TRUE,AP56:AY58)</f>
        <v>112,4,22;1205,1,22;112,2,22;112,2,23;1101,1,23;1001,1,23;1101,1,23;112,1,23;112,4,24;1205,1,24;112,2,24</v>
      </c>
      <c r="BA74" t="str">
        <f>_xlfn.TEXTJOIN(";",TRUE,BA56:BJ58)</f>
        <v>1101,1,22;1001,1,22;1101,1,22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112,4,22;1205,1,22;112,2,22;112,2,23;1101,1,23;1001,1,23;1101,1,23;112,1,23;112,4,24;1205,1,24;112,2,24</v>
      </c>
      <c r="CM74" t="str">
        <f>_xlfn.TEXTJOIN(";",TRUE,CM56:CV58)</f>
        <v>1101,1,22;1001,1,22;1101,1,22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/>
      </c>
      <c r="O75" t="str">
        <f>_xlfn.TEXTJOIN(";",TRUE,O59:X61)</f>
        <v>113,7,25;113,2,26;1101,1,26;1001,1,26;1101,1,26;113,1,26;113,7,27</v>
      </c>
      <c r="Z75" t="str">
        <f>_xlfn.TEXTJOIN(";",TRUE,Z59:AI61)</f>
        <v>1101,1,25;1001,1,25;1101,1,25</v>
      </c>
      <c r="AM75" s="34">
        <v>25</v>
      </c>
      <c r="AN75" s="34">
        <f t="shared" si="70"/>
        <v>9</v>
      </c>
      <c r="AP75" t="str">
        <f>_xlfn.TEXTJOIN(";",TRUE,AP59:AY61)</f>
        <v>113,7,25;113,2,26;1101,1,26;1001,1,26;1101,1,26;113,1,26;113,7,27</v>
      </c>
      <c r="BA75" t="str">
        <f>_xlfn.TEXTJOIN(";",TRUE,BA59:BJ61)</f>
        <v>1101,1,25;1001,1,25;1101,1,25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113,7,25;113,2,26;1101,1,26;1001,1,26;1101,1,26;113,1,26;113,7,27</v>
      </c>
      <c r="CM75" t="str">
        <f>_xlfn.TEXTJOIN(";",TRUE,CM59:CV61)</f>
        <v>1101,1,25;1001,1,25;1101,1,25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/>
      </c>
      <c r="O76" t="str">
        <f>_xlfn.TEXTJOIN(";",TRUE,O62:X64)</f>
        <v>111,4,28;1205,1,28;111,2,28;111,1,29;115,1,29;111,4,29;111,4,30;1205,1,30;111,2,30</v>
      </c>
      <c r="Z76" t="str">
        <f>_xlfn.TEXTJOIN(";",TRUE,Z62:AI64)</f>
        <v>1101,1,28;1001,1,28;1101,1,28</v>
      </c>
      <c r="AM76" s="34">
        <v>28</v>
      </c>
      <c r="AN76" s="34">
        <f t="shared" si="70"/>
        <v>10</v>
      </c>
      <c r="AP76" t="str">
        <f>_xlfn.TEXTJOIN(";",TRUE,AP62:AY64)</f>
        <v>111,4,28;1205,1,28;111,2,28;111,1,29;115,1,29;111,4,29;111,4,30;1205,1,30;111,2,30</v>
      </c>
      <c r="BA76" t="str">
        <f>_xlfn.TEXTJOIN(";",TRUE,BA62:BJ64)</f>
        <v>1101,1,28;1001,1,28;1101,1,28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111,4,28;1205,1,28;111,2,28;111,1,29;115,1,29;111,4,29;111,4,30;1205,1,30;111,2,30</v>
      </c>
      <c r="CM76" t="str">
        <f>_xlfn.TEXTJOIN(";",TRUE,CM62:CV64)</f>
        <v>1101,1,28;1001,1,28;1101,1,28</v>
      </c>
      <c r="CX76" t="str">
        <f>_xlfn.TEXTJOIN(";",TRUE,CX62:DG64)</f>
        <v/>
      </c>
    </row>
    <row r="80" spans="1:112" x14ac:dyDescent="0.3">
      <c r="D80" t="str">
        <f>_xlfn.TEXTJOIN("|",FALSE,D67:D76)</f>
        <v>111,3,1;111,3,2;111,4,3|112,3,4;112,3,5;112,4,6|113,5,7;113,2,8;1101,1,8;1001,1,8;1101,1,8;113,5,9|1101,1,10;1001,1,10;1101,1,10|1101,1,13;1001,1,13;1101,1,13|1101,1,16;1001,1,16;1101,1,16||||</v>
      </c>
      <c r="O80" t="str">
        <f>_xlfn.TEXTJOIN("|",FALSE,O67:O76)</f>
        <v>||||||111,7,19;111,2,20;1101,1,20;1001,1,20;1101,1,20;111,1,20;111,7,21|112,4,22;1205,1,22;112,2,22;112,2,23;1101,1,23;1001,1,23;1101,1,23;112,1,23;112,4,24;1205,1,24;112,2,24|113,7,25;113,2,26;1101,1,26;1001,1,26;1101,1,26;113,1,26;113,7,27|111,4,28;1205,1,28;111,2,28;111,1,29;115,1,29;111,4,29;111,4,30;1205,1,30;111,2,30</v>
      </c>
      <c r="Z80" t="str">
        <f>_xlfn.TEXTJOIN("|",FALSE,Z67:Z76)</f>
        <v>|||111,2,10;1205,1,10;111,2,10;111,2,11;1101,1,11;1001,1,11;1101,1,11;111,2,12;1205,1,12;111,2,12|112,7,13;112,3,14;1205,1,14;1003,1,14;1205,1,14;112,7,15|113,4,16;1205,1,16;113,2,16;113,3,17;1101,1,17;1001,1,17;1101,1,17;113,4,18;1205,1,18;113,2,18|1101,1,19;1001,1,19;1101,1,19|1101,1,22;1001,1,22;1101,1,22|1101,1,25;1001,1,25;1101,1,25|1101,1,28;1001,1,28;1101,1,28</v>
      </c>
      <c r="AP80" t="str">
        <f>_xlfn.TEXTJOIN("|",FALSE,AP67:AP76)</f>
        <v>||||||111,7,19;111,2,20;1101,1,20;1001,1,20;1101,1,20;111,1,20;111,7,21|112,4,22;1205,1,22;112,2,22;112,2,23;1101,1,23;1001,1,23;1101,1,23;112,1,23;112,4,24;1205,1,24;112,2,24|113,7,25;113,2,26;1101,1,26;1001,1,26;1101,1,26;113,1,26;113,7,27|111,4,28;1205,1,28;111,2,28;111,1,29;115,1,29;111,4,29;111,4,30;1205,1,30;111,2,30</v>
      </c>
      <c r="BA80" t="str">
        <f>_xlfn.TEXTJOIN("|",FALSE,BA67:BA76)</f>
        <v>|1101,1,4;1001,1,4;1101,1,4|1101,1,7;1001,1,7;1101,1,7|111,2,10;1205,1,10;111,2,10;111,2,11;1101,1,11;1001,1,11;1101,1,11;111,2,12;1205,1,12;111,2,12|112,7,13;112,3,14;1205,1,14;1003,1,14;1205,1,14;112,7,15|113,4,16;1205,1,16;113,2,16;113,3,17;1101,1,17;1001,1,17;1101,1,17;113,4,18;1205,1,18;113,2,18|1101,1,19;1001,1,19;1101,1,19|1101,1,22;1001,1,22;1101,1,22|1101,1,25;1001,1,25;1101,1,25|1101,1,28;1001,1,28;1101,1,28</v>
      </c>
      <c r="BL80" t="str">
        <f>_xlfn.TEXTJOIN("|",FALSE,BL67:BL76)</f>
        <v>111,3,1;111,3,2;111,4,3|112,3,4;112,3,5;1101,1,5;1001,1,5;1101,1,5;112,4,6|113,5,7;113,2,8;1101,1,8;1001,1,8;1101,1,8;113,5,9|1101,1,10;1001,1,10;1101,1,10|1101,1,13;1001,1,13;1101,1,13|1101,1,16;1001,1,16;1101,1,16||||</v>
      </c>
      <c r="CB80" t="str">
        <f>_xlfn.TEXTJOIN("|",FALSE,CB67:CB76)</f>
        <v>||||||111,7,19;111,2,20;1101,1,20;1002,1,20;1101,1,20;111,1,20;111,7,21|112,4,22;1205,1,22;112,2,22;112,2,23;1101,1,23;1001,1,23;1101,1,23;112,1,23;112,4,24;1205,1,24;112,2,24|113,7,25;113,2,26;1101,1,26;1001,1,26;1101,1,26;113,1,26;113,7,27|111,4,28;1205,1,28;111,2,28;111,1,29;115,1,29;111,4,29;111,4,30;1205,1,30;111,2,30</v>
      </c>
      <c r="CM80" t="str">
        <f>_xlfn.TEXTJOIN("|",FALSE,CM67:CM76)</f>
        <v>|1101,1,4;1001,1,4;1101,1,4|1101,1,7;1001,1,7;1101,1,7|111,2,10;1205,1,10;111,2,10;111,2,11;1101,1,11;1001,1,11;1101,1,11;111,2,12;1205,1,12;111,2,12|112,7,13;112,3,14;1205,1,14;1003,1,14;1205,1,14;112,7,15|113,4,16;1205,1,16;113,2,16;113,3,17;1101,1,17;1001,1,17;1101,1,17;113,4,18;1205,1,18;113,2,18|1101,1,19;1001,1,19;1101,1,19|1101,1,22;1001,1,22;1101,1,22|1101,1,25;1001,1,25;1101,1,25|1101,1,28;1001,1,28;1101,1,28</v>
      </c>
      <c r="CX80" t="str">
        <f>_xlfn.TEXTJOIN("|",FALSE,CX67:CX76)</f>
        <v>111,3,1;111,3,2;111,4,3|112,3,4;112,3,5;1101,1,5;1001,1,5;1101,1,5;112,4,6|113,5,7;113,2,8;1101,1,8;1002,1,8;1101,1,8;113,5,9|1101,1,10;1001,1,10;1101,1,10|1101,1,13;1001,1,13;1101,1,13|1101,1,16;1001,1,16;1101,1,16||||</v>
      </c>
    </row>
  </sheetData>
  <phoneticPr fontId="13" type="noConversion"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1348D-4120-42E9-80EE-5374C65C8110}">
  <sheetPr codeName="Sheet20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121</v>
      </c>
      <c r="E3" s="34">
        <v>3</v>
      </c>
      <c r="H3" s="51"/>
      <c r="N3" s="34">
        <f>M3+K3+I3+G3+E3</f>
        <v>3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121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121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121</v>
      </c>
      <c r="E4" s="33">
        <v>3</v>
      </c>
      <c r="H4" s="52"/>
      <c r="N4" s="33">
        <f t="shared" ref="N4:N32" si="1">M4+K4+I4+G4+E4</f>
        <v>3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121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121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121</v>
      </c>
      <c r="E5" s="35">
        <v>4</v>
      </c>
      <c r="H5" s="53"/>
      <c r="N5" s="35">
        <f t="shared" si="1"/>
        <v>4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121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121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122</v>
      </c>
      <c r="E6" s="34">
        <v>3</v>
      </c>
      <c r="F6" s="58"/>
      <c r="G6" s="58"/>
      <c r="H6" s="51"/>
      <c r="N6" s="34">
        <f t="shared" si="1"/>
        <v>3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1102</v>
      </c>
      <c r="BD6" s="33">
        <v>1</v>
      </c>
      <c r="BE6" s="52">
        <v>1001</v>
      </c>
      <c r="BF6" s="33">
        <v>1</v>
      </c>
      <c r="BG6" s="33">
        <v>1102</v>
      </c>
      <c r="BH6" s="33">
        <v>1</v>
      </c>
      <c r="BK6" s="34">
        <f t="shared" si="6"/>
        <v>3</v>
      </c>
      <c r="BL6" s="34">
        <v>122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1102</v>
      </c>
      <c r="CP6" s="33">
        <v>1</v>
      </c>
      <c r="CQ6" s="52">
        <v>1001</v>
      </c>
      <c r="CR6" s="33">
        <v>1</v>
      </c>
      <c r="CS6" s="33">
        <v>1102</v>
      </c>
      <c r="CT6" s="33">
        <v>1</v>
      </c>
      <c r="CW6" s="34">
        <f t="shared" si="10"/>
        <v>3</v>
      </c>
      <c r="CX6" s="34">
        <v>122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122</v>
      </c>
      <c r="E7" s="33">
        <v>3</v>
      </c>
      <c r="H7" s="52"/>
      <c r="N7" s="33">
        <f t="shared" si="1"/>
        <v>3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122</v>
      </c>
      <c r="BM7" s="33">
        <v>3</v>
      </c>
      <c r="BN7" s="33">
        <v>1102</v>
      </c>
      <c r="BO7" s="33">
        <v>1</v>
      </c>
      <c r="BP7" s="52">
        <v>1001</v>
      </c>
      <c r="BQ7" s="33">
        <v>1</v>
      </c>
      <c r="BR7" s="33">
        <v>1102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122</v>
      </c>
      <c r="CY7" s="33">
        <v>3</v>
      </c>
      <c r="CZ7" s="33">
        <v>1102</v>
      </c>
      <c r="DA7" s="33">
        <v>1</v>
      </c>
      <c r="DB7" s="52">
        <v>1001</v>
      </c>
      <c r="DC7" s="33">
        <v>1</v>
      </c>
      <c r="DD7" s="33">
        <v>1102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122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122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122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123</v>
      </c>
      <c r="E9" s="34">
        <v>5</v>
      </c>
      <c r="H9" s="51"/>
      <c r="N9" s="34">
        <f t="shared" si="1"/>
        <v>5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1102</v>
      </c>
      <c r="BD9" s="33">
        <v>1</v>
      </c>
      <c r="BE9" s="52">
        <v>1001</v>
      </c>
      <c r="BF9" s="33">
        <v>1</v>
      </c>
      <c r="BG9" s="33">
        <v>1102</v>
      </c>
      <c r="BH9" s="33">
        <v>1</v>
      </c>
      <c r="BK9" s="34">
        <f t="shared" si="6"/>
        <v>3</v>
      </c>
      <c r="BL9" s="34">
        <v>123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1102</v>
      </c>
      <c r="CP9" s="33">
        <v>1</v>
      </c>
      <c r="CQ9" s="52">
        <v>1001</v>
      </c>
      <c r="CR9" s="33">
        <v>1</v>
      </c>
      <c r="CS9" s="33">
        <v>1102</v>
      </c>
      <c r="CT9" s="33">
        <v>1</v>
      </c>
      <c r="CW9" s="34">
        <f t="shared" si="10"/>
        <v>3</v>
      </c>
      <c r="CX9" s="34">
        <v>123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123</v>
      </c>
      <c r="E10" s="33">
        <v>2</v>
      </c>
      <c r="F10" s="33">
        <v>1102</v>
      </c>
      <c r="G10" s="33">
        <v>1</v>
      </c>
      <c r="H10" s="52">
        <v>1001</v>
      </c>
      <c r="I10" s="33">
        <v>1</v>
      </c>
      <c r="J10" s="33">
        <v>1102</v>
      </c>
      <c r="K10" s="33">
        <v>1</v>
      </c>
      <c r="N10" s="33">
        <f t="shared" si="1"/>
        <v>5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123</v>
      </c>
      <c r="BM10" s="33">
        <v>2</v>
      </c>
      <c r="BN10" s="33">
        <v>1102</v>
      </c>
      <c r="BO10" s="33">
        <v>1</v>
      </c>
      <c r="BP10" s="52">
        <v>1001</v>
      </c>
      <c r="BQ10" s="33">
        <v>1</v>
      </c>
      <c r="BR10" s="33">
        <v>1102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123</v>
      </c>
      <c r="CY10" s="33">
        <v>2</v>
      </c>
      <c r="CZ10" s="33">
        <v>1102</v>
      </c>
      <c r="DA10" s="33">
        <v>1</v>
      </c>
      <c r="DB10" s="52">
        <v>1002</v>
      </c>
      <c r="DC10" s="33">
        <v>1</v>
      </c>
      <c r="DD10" s="33">
        <v>1102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123</v>
      </c>
      <c r="E11" s="35">
        <v>5</v>
      </c>
      <c r="H11" s="53"/>
      <c r="N11" s="35">
        <f t="shared" si="1"/>
        <v>5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123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123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33">
        <v>1102</v>
      </c>
      <c r="G12" s="33">
        <v>1</v>
      </c>
      <c r="H12" s="52">
        <v>1001</v>
      </c>
      <c r="I12" s="33">
        <v>1</v>
      </c>
      <c r="J12" s="33">
        <v>1102</v>
      </c>
      <c r="K12" s="33">
        <v>1</v>
      </c>
      <c r="N12" s="34">
        <f t="shared" si="1"/>
        <v>3</v>
      </c>
      <c r="O12" s="34">
        <v>121</v>
      </c>
      <c r="P12" s="34">
        <v>2</v>
      </c>
      <c r="Q12" s="58">
        <v>1201</v>
      </c>
      <c r="R12" s="34">
        <v>1</v>
      </c>
      <c r="S12" s="51"/>
      <c r="U12" s="34">
        <v>121</v>
      </c>
      <c r="V12" s="34">
        <v>2</v>
      </c>
      <c r="Y12" s="34">
        <f t="shared" si="2"/>
        <v>5</v>
      </c>
      <c r="Z12"/>
      <c r="AA12"/>
      <c r="AB12"/>
      <c r="AC12"/>
      <c r="AD12"/>
      <c r="AE12"/>
      <c r="AF12"/>
      <c r="AG12"/>
      <c r="AH12"/>
      <c r="AI12"/>
      <c r="AJ12" s="34">
        <f t="shared" si="3"/>
        <v>0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121</v>
      </c>
      <c r="BB12" s="34">
        <v>2</v>
      </c>
      <c r="BC12" s="58">
        <v>1201</v>
      </c>
      <c r="BD12" s="34">
        <v>1</v>
      </c>
      <c r="BE12" s="51"/>
      <c r="BG12" s="34">
        <v>121</v>
      </c>
      <c r="BH12" s="34">
        <v>2</v>
      </c>
      <c r="BK12" s="34">
        <f t="shared" si="6"/>
        <v>5</v>
      </c>
      <c r="BN12" s="33">
        <v>1102</v>
      </c>
      <c r="BO12" s="33">
        <v>1</v>
      </c>
      <c r="BP12" s="52">
        <v>1001</v>
      </c>
      <c r="BQ12" s="33">
        <v>1</v>
      </c>
      <c r="BR12" s="33">
        <v>1102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121</v>
      </c>
      <c r="CN12" s="34">
        <v>2</v>
      </c>
      <c r="CO12" s="58">
        <v>1201</v>
      </c>
      <c r="CP12" s="34">
        <v>1</v>
      </c>
      <c r="CQ12" s="51"/>
      <c r="CS12" s="34">
        <v>121</v>
      </c>
      <c r="CT12" s="34">
        <v>2</v>
      </c>
      <c r="CW12" s="34">
        <f t="shared" si="10"/>
        <v>5</v>
      </c>
      <c r="CZ12" s="33">
        <v>1102</v>
      </c>
      <c r="DA12" s="33">
        <v>1</v>
      </c>
      <c r="DB12" s="52">
        <v>1001</v>
      </c>
      <c r="DC12" s="33">
        <v>1</v>
      </c>
      <c r="DD12" s="33">
        <v>1102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J13" s="52"/>
      <c r="N13" s="33">
        <f t="shared" si="1"/>
        <v>0</v>
      </c>
      <c r="O13" s="33">
        <v>121</v>
      </c>
      <c r="P13" s="33">
        <v>2</v>
      </c>
      <c r="Q13" s="33">
        <v>1102</v>
      </c>
      <c r="R13" s="33">
        <v>1</v>
      </c>
      <c r="S13" s="52">
        <v>1001</v>
      </c>
      <c r="T13" s="33">
        <v>1</v>
      </c>
      <c r="U13" s="33">
        <v>1102</v>
      </c>
      <c r="V13" s="33">
        <v>1</v>
      </c>
      <c r="Y13" s="33">
        <f t="shared" si="2"/>
        <v>5</v>
      </c>
      <c r="Z13"/>
      <c r="AA13"/>
      <c r="AB13"/>
      <c r="AC13"/>
      <c r="AD13"/>
      <c r="AE13"/>
      <c r="AF13"/>
      <c r="AG13"/>
      <c r="AH13"/>
      <c r="AI13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121</v>
      </c>
      <c r="BB13" s="33">
        <v>2</v>
      </c>
      <c r="BC13" s="33">
        <v>1102</v>
      </c>
      <c r="BD13" s="33">
        <v>1</v>
      </c>
      <c r="BE13" s="52">
        <v>1001</v>
      </c>
      <c r="BF13" s="33">
        <v>1</v>
      </c>
      <c r="BG13" s="33">
        <v>1102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121</v>
      </c>
      <c r="CN13" s="33">
        <v>2</v>
      </c>
      <c r="CO13" s="33">
        <v>1102</v>
      </c>
      <c r="CP13" s="33">
        <v>1</v>
      </c>
      <c r="CQ13" s="52">
        <v>1001</v>
      </c>
      <c r="CR13" s="33">
        <v>1</v>
      </c>
      <c r="CS13" s="33">
        <v>1102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 s="55">
        <v>121</v>
      </c>
      <c r="P14" s="55">
        <v>2</v>
      </c>
      <c r="Q14" s="59">
        <v>1201</v>
      </c>
      <c r="R14" s="55">
        <v>1</v>
      </c>
      <c r="S14" s="56"/>
      <c r="T14" s="55"/>
      <c r="U14" s="55">
        <v>121</v>
      </c>
      <c r="V14" s="55">
        <v>2</v>
      </c>
      <c r="Y14" s="35">
        <f t="shared" si="2"/>
        <v>5</v>
      </c>
      <c r="Z14"/>
      <c r="AA14"/>
      <c r="AB14"/>
      <c r="AC14"/>
      <c r="AD14"/>
      <c r="AE14"/>
      <c r="AF14"/>
      <c r="AG14"/>
      <c r="AH14"/>
      <c r="AI14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121</v>
      </c>
      <c r="BB14" s="55">
        <v>2</v>
      </c>
      <c r="BC14" s="59">
        <v>1201</v>
      </c>
      <c r="BD14" s="55">
        <v>1</v>
      </c>
      <c r="BE14" s="56"/>
      <c r="BF14" s="55"/>
      <c r="BG14" s="55">
        <v>121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121</v>
      </c>
      <c r="CN14" s="55">
        <v>2</v>
      </c>
      <c r="CO14" s="59">
        <v>1201</v>
      </c>
      <c r="CP14" s="55">
        <v>1</v>
      </c>
      <c r="CQ14" s="56"/>
      <c r="CR14" s="55"/>
      <c r="CS14" s="55">
        <v>121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33">
        <v>1102</v>
      </c>
      <c r="G15" s="33">
        <v>1</v>
      </c>
      <c r="H15" s="52">
        <v>1001</v>
      </c>
      <c r="I15" s="33">
        <v>1</v>
      </c>
      <c r="J15" s="33">
        <v>1102</v>
      </c>
      <c r="K15" s="33">
        <v>1</v>
      </c>
      <c r="L15" s="65"/>
      <c r="N15" s="34">
        <f t="shared" si="1"/>
        <v>3</v>
      </c>
      <c r="O15" s="34">
        <v>122</v>
      </c>
      <c r="P15" s="34">
        <v>7</v>
      </c>
      <c r="Q15" s="65"/>
      <c r="R15" s="65"/>
      <c r="S15" s="66"/>
      <c r="T15" s="65"/>
      <c r="U15" s="65"/>
      <c r="V15" s="65"/>
      <c r="W15" s="65"/>
      <c r="Y15" s="34">
        <f t="shared" si="2"/>
        <v>7</v>
      </c>
      <c r="Z15"/>
      <c r="AA15"/>
      <c r="AB15"/>
      <c r="AC15"/>
      <c r="AD15"/>
      <c r="AE15"/>
      <c r="AF15"/>
      <c r="AG15"/>
      <c r="AH15"/>
      <c r="AI15"/>
      <c r="AJ15" s="34">
        <f t="shared" si="3"/>
        <v>0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122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1102</v>
      </c>
      <c r="BO15" s="33">
        <v>1</v>
      </c>
      <c r="BP15" s="52">
        <v>1001</v>
      </c>
      <c r="BQ15" s="33">
        <v>1</v>
      </c>
      <c r="BR15" s="33">
        <v>1102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122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1102</v>
      </c>
      <c r="DA15" s="33">
        <v>1</v>
      </c>
      <c r="DB15" s="52">
        <v>1001</v>
      </c>
      <c r="DC15" s="33">
        <v>1</v>
      </c>
      <c r="DD15" s="33">
        <v>1102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 s="33">
        <v>122</v>
      </c>
      <c r="P16" s="33">
        <v>3</v>
      </c>
      <c r="Q16" s="67">
        <v>1201</v>
      </c>
      <c r="R16" s="33">
        <v>1</v>
      </c>
      <c r="S16" s="52"/>
      <c r="U16" s="52">
        <v>1003</v>
      </c>
      <c r="V16" s="33">
        <v>1</v>
      </c>
      <c r="W16" s="67">
        <v>1201</v>
      </c>
      <c r="X16" s="33">
        <v>1</v>
      </c>
      <c r="Y16" s="33">
        <f t="shared" si="2"/>
        <v>6</v>
      </c>
      <c r="Z16"/>
      <c r="AA16"/>
      <c r="AB16"/>
      <c r="AC16"/>
      <c r="AD16"/>
      <c r="AE16"/>
      <c r="AF16"/>
      <c r="AG16"/>
      <c r="AH16"/>
      <c r="AI16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122</v>
      </c>
      <c r="BB16" s="33">
        <v>3</v>
      </c>
      <c r="BC16" s="67">
        <v>1201</v>
      </c>
      <c r="BD16" s="33">
        <v>1</v>
      </c>
      <c r="BE16" s="52"/>
      <c r="BG16" s="52">
        <v>1003</v>
      </c>
      <c r="BH16" s="33">
        <v>1</v>
      </c>
      <c r="BI16" s="67">
        <v>1201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122</v>
      </c>
      <c r="CN16" s="33">
        <v>3</v>
      </c>
      <c r="CO16" s="67">
        <v>1201</v>
      </c>
      <c r="CP16" s="33">
        <v>1</v>
      </c>
      <c r="CQ16" s="52"/>
      <c r="CS16" s="52">
        <v>1003</v>
      </c>
      <c r="CT16" s="33">
        <v>1</v>
      </c>
      <c r="CU16" s="67">
        <v>1201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 s="35">
        <v>122</v>
      </c>
      <c r="P17" s="35">
        <v>7</v>
      </c>
      <c r="S17" s="53"/>
      <c r="Y17" s="35">
        <f t="shared" si="2"/>
        <v>7</v>
      </c>
      <c r="Z17"/>
      <c r="AA17"/>
      <c r="AB17"/>
      <c r="AC17"/>
      <c r="AD17"/>
      <c r="AE17"/>
      <c r="AF17"/>
      <c r="AG17"/>
      <c r="AH17"/>
      <c r="AI17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122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122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33">
        <v>1102</v>
      </c>
      <c r="G18" s="33">
        <v>1</v>
      </c>
      <c r="H18" s="52">
        <v>1001</v>
      </c>
      <c r="I18" s="33">
        <v>1</v>
      </c>
      <c r="J18" s="33">
        <v>1102</v>
      </c>
      <c r="K18" s="33">
        <v>1</v>
      </c>
      <c r="N18" s="34">
        <f t="shared" si="1"/>
        <v>3</v>
      </c>
      <c r="O18" s="34">
        <v>123</v>
      </c>
      <c r="P18" s="34">
        <v>4</v>
      </c>
      <c r="Q18" s="58">
        <v>1201</v>
      </c>
      <c r="R18" s="34">
        <v>1</v>
      </c>
      <c r="S18" s="51"/>
      <c r="U18" s="34">
        <v>123</v>
      </c>
      <c r="V18" s="34">
        <v>2</v>
      </c>
      <c r="Y18" s="34">
        <f>X18+V18+T18+R18+P18</f>
        <v>7</v>
      </c>
      <c r="Z18"/>
      <c r="AA18"/>
      <c r="AB18"/>
      <c r="AC18"/>
      <c r="AD18"/>
      <c r="AE18"/>
      <c r="AF18"/>
      <c r="AG18"/>
      <c r="AH18"/>
      <c r="AI18"/>
      <c r="AJ18" s="34">
        <f>AI18+AG18+AE18+AC18+AA18</f>
        <v>0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123</v>
      </c>
      <c r="BB18" s="34">
        <v>4</v>
      </c>
      <c r="BC18" s="58">
        <v>1201</v>
      </c>
      <c r="BD18" s="34">
        <v>1</v>
      </c>
      <c r="BE18" s="51"/>
      <c r="BG18" s="34">
        <v>123</v>
      </c>
      <c r="BH18" s="34">
        <v>2</v>
      </c>
      <c r="BK18" s="34">
        <f>BJ18+BH18+BF18+BD18+BB18</f>
        <v>7</v>
      </c>
      <c r="BN18" s="33">
        <v>1102</v>
      </c>
      <c r="BO18" s="33">
        <v>1</v>
      </c>
      <c r="BP18" s="52">
        <v>1001</v>
      </c>
      <c r="BQ18" s="33">
        <v>1</v>
      </c>
      <c r="BR18" s="33">
        <v>1102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123</v>
      </c>
      <c r="CN18" s="34">
        <v>4</v>
      </c>
      <c r="CO18" s="58">
        <v>1201</v>
      </c>
      <c r="CP18" s="34">
        <v>1</v>
      </c>
      <c r="CQ18" s="51"/>
      <c r="CS18" s="34">
        <v>123</v>
      </c>
      <c r="CT18" s="34">
        <v>2</v>
      </c>
      <c r="CW18" s="34">
        <f>CV18+CT18+CR18+CP18+CN18</f>
        <v>7</v>
      </c>
      <c r="CZ18" s="33">
        <v>1102</v>
      </c>
      <c r="DA18" s="33">
        <v>1</v>
      </c>
      <c r="DB18" s="52">
        <v>1001</v>
      </c>
      <c r="DC18" s="33">
        <v>1</v>
      </c>
      <c r="DD18" s="33">
        <v>1102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 s="33">
        <v>123</v>
      </c>
      <c r="P19" s="33">
        <v>3</v>
      </c>
      <c r="Q19" s="33">
        <v>1102</v>
      </c>
      <c r="R19" s="33">
        <v>1</v>
      </c>
      <c r="S19" s="52">
        <v>1001</v>
      </c>
      <c r="T19" s="33">
        <v>1</v>
      </c>
      <c r="U19" s="33">
        <v>1102</v>
      </c>
      <c r="V19" s="33">
        <v>1</v>
      </c>
      <c r="Y19" s="33">
        <f t="shared" ref="Y19:Y32" si="13">X19+V19+T19+R19+P19</f>
        <v>6</v>
      </c>
      <c r="Z19"/>
      <c r="AA19"/>
      <c r="AB19"/>
      <c r="AC19"/>
      <c r="AD19"/>
      <c r="AE19"/>
      <c r="AF19"/>
      <c r="AG19"/>
      <c r="AH19"/>
      <c r="AI19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123</v>
      </c>
      <c r="BB19" s="33">
        <v>3</v>
      </c>
      <c r="BC19" s="33">
        <v>1102</v>
      </c>
      <c r="BD19" s="33">
        <v>1</v>
      </c>
      <c r="BE19" s="52">
        <v>1001</v>
      </c>
      <c r="BF19" s="33">
        <v>1</v>
      </c>
      <c r="BG19" s="33">
        <v>1102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123</v>
      </c>
      <c r="CN19" s="33">
        <v>3</v>
      </c>
      <c r="CO19" s="33">
        <v>1102</v>
      </c>
      <c r="CP19" s="33">
        <v>1</v>
      </c>
      <c r="CQ19" s="52">
        <v>1001</v>
      </c>
      <c r="CR19" s="33">
        <v>1</v>
      </c>
      <c r="CS19" s="33">
        <v>1102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 s="55">
        <v>123</v>
      </c>
      <c r="P20" s="55">
        <v>4</v>
      </c>
      <c r="Q20" s="59">
        <v>1201</v>
      </c>
      <c r="R20" s="55">
        <v>1</v>
      </c>
      <c r="S20" s="56"/>
      <c r="T20" s="55"/>
      <c r="U20" s="55">
        <v>123</v>
      </c>
      <c r="V20" s="55">
        <v>2</v>
      </c>
      <c r="Y20" s="35">
        <f t="shared" si="13"/>
        <v>7</v>
      </c>
      <c r="Z20"/>
      <c r="AA20"/>
      <c r="AB20"/>
      <c r="AC20"/>
      <c r="AD20"/>
      <c r="AE20"/>
      <c r="AF20"/>
      <c r="AG20"/>
      <c r="AH20"/>
      <c r="AI20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123</v>
      </c>
      <c r="BB20" s="55">
        <v>4</v>
      </c>
      <c r="BC20" s="59">
        <v>1201</v>
      </c>
      <c r="BD20" s="55">
        <v>1</v>
      </c>
      <c r="BE20" s="56"/>
      <c r="BF20" s="55"/>
      <c r="BG20" s="55">
        <v>123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123</v>
      </c>
      <c r="CN20" s="55">
        <v>4</v>
      </c>
      <c r="CO20" s="59">
        <v>1201</v>
      </c>
      <c r="CP20" s="55">
        <v>1</v>
      </c>
      <c r="CQ20" s="56"/>
      <c r="CR20" s="55"/>
      <c r="CS20" s="55">
        <v>123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/>
      <c r="E21"/>
      <c r="F21"/>
      <c r="G21"/>
      <c r="H21"/>
      <c r="I21"/>
      <c r="J21"/>
      <c r="K21"/>
      <c r="L21"/>
      <c r="M21"/>
      <c r="N21" s="34">
        <f t="shared" si="1"/>
        <v>0</v>
      </c>
      <c r="Q21" s="33">
        <v>1102</v>
      </c>
      <c r="R21" s="33">
        <v>1</v>
      </c>
      <c r="S21" s="52">
        <v>1001</v>
      </c>
      <c r="T21" s="33">
        <v>1</v>
      </c>
      <c r="U21" s="33">
        <v>1102</v>
      </c>
      <c r="V21" s="33">
        <v>1</v>
      </c>
      <c r="Y21" s="34">
        <f t="shared" si="13"/>
        <v>3</v>
      </c>
      <c r="Z21" s="34">
        <v>121</v>
      </c>
      <c r="AA21" s="34">
        <v>7</v>
      </c>
      <c r="AD21" s="51"/>
      <c r="AJ21" s="34">
        <f t="shared" si="14"/>
        <v>7</v>
      </c>
      <c r="AM21" s="34">
        <v>19</v>
      </c>
      <c r="AN21" s="34">
        <f t="shared" si="15"/>
        <v>7</v>
      </c>
      <c r="AO21" s="34">
        <v>8</v>
      </c>
      <c r="AP21" s="34">
        <v>121</v>
      </c>
      <c r="AQ21" s="34">
        <v>7</v>
      </c>
      <c r="AT21" s="51"/>
      <c r="AZ21" s="34">
        <f t="shared" si="5"/>
        <v>7</v>
      </c>
      <c r="BC21" s="33">
        <v>1102</v>
      </c>
      <c r="BD21" s="33">
        <v>1</v>
      </c>
      <c r="BE21" s="52">
        <v>1001</v>
      </c>
      <c r="BF21" s="33">
        <v>1</v>
      </c>
      <c r="BG21" s="33">
        <v>1102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121</v>
      </c>
      <c r="CC21" s="34">
        <v>7</v>
      </c>
      <c r="CF21" s="51"/>
      <c r="CL21" s="34">
        <f t="shared" si="9"/>
        <v>7</v>
      </c>
      <c r="CO21" s="33">
        <v>1102</v>
      </c>
      <c r="CP21" s="33">
        <v>1</v>
      </c>
      <c r="CQ21" s="52">
        <v>1001</v>
      </c>
      <c r="CR21" s="33">
        <v>1</v>
      </c>
      <c r="CS21" s="33">
        <v>1102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/>
      <c r="E22"/>
      <c r="F22"/>
      <c r="G22"/>
      <c r="H22"/>
      <c r="I22"/>
      <c r="J22"/>
      <c r="K22"/>
      <c r="L22"/>
      <c r="M22"/>
      <c r="N22" s="33">
        <f t="shared" si="1"/>
        <v>0</v>
      </c>
      <c r="S22" s="52"/>
      <c r="Y22" s="33">
        <f t="shared" si="13"/>
        <v>0</v>
      </c>
      <c r="Z22" s="33">
        <v>121</v>
      </c>
      <c r="AA22" s="33">
        <v>2</v>
      </c>
      <c r="AB22" s="33">
        <v>1102</v>
      </c>
      <c r="AC22" s="33">
        <v>1</v>
      </c>
      <c r="AD22" s="52">
        <v>1001</v>
      </c>
      <c r="AE22" s="33">
        <v>1</v>
      </c>
      <c r="AF22" s="33">
        <v>1102</v>
      </c>
      <c r="AG22" s="33">
        <v>1</v>
      </c>
      <c r="AH22" s="33">
        <v>121</v>
      </c>
      <c r="AI22" s="33">
        <v>1</v>
      </c>
      <c r="AJ22" s="33">
        <f t="shared" si="14"/>
        <v>6</v>
      </c>
      <c r="AM22" s="33">
        <v>20</v>
      </c>
      <c r="AN22" s="33">
        <f t="shared" si="15"/>
        <v>7</v>
      </c>
      <c r="AO22" s="33">
        <v>8</v>
      </c>
      <c r="AP22" s="33">
        <v>121</v>
      </c>
      <c r="AQ22" s="33">
        <v>2</v>
      </c>
      <c r="AR22" s="33">
        <v>1102</v>
      </c>
      <c r="AS22" s="33">
        <v>1</v>
      </c>
      <c r="AT22" s="52">
        <v>1001</v>
      </c>
      <c r="AU22" s="33">
        <v>1</v>
      </c>
      <c r="AV22" s="33">
        <v>1102</v>
      </c>
      <c r="AW22" s="33">
        <v>1</v>
      </c>
      <c r="AX22" s="33">
        <v>121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121</v>
      </c>
      <c r="CC22" s="33">
        <v>2</v>
      </c>
      <c r="CD22" s="33">
        <v>1102</v>
      </c>
      <c r="CE22" s="33">
        <v>1</v>
      </c>
      <c r="CF22" s="52">
        <v>1002</v>
      </c>
      <c r="CG22" s="33">
        <v>1</v>
      </c>
      <c r="CH22" s="33">
        <v>1102</v>
      </c>
      <c r="CI22" s="33">
        <v>1</v>
      </c>
      <c r="CJ22" s="33">
        <v>121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/>
      <c r="E23"/>
      <c r="F23"/>
      <c r="G23"/>
      <c r="H23"/>
      <c r="I23"/>
      <c r="J23"/>
      <c r="K23"/>
      <c r="L23"/>
      <c r="M23"/>
      <c r="N23" s="35">
        <f t="shared" si="1"/>
        <v>0</v>
      </c>
      <c r="S23" s="53"/>
      <c r="Y23" s="35">
        <f t="shared" si="13"/>
        <v>0</v>
      </c>
      <c r="Z23" s="35">
        <v>121</v>
      </c>
      <c r="AA23" s="35">
        <v>7</v>
      </c>
      <c r="AD23" s="53"/>
      <c r="AJ23" s="35">
        <f t="shared" si="14"/>
        <v>7</v>
      </c>
      <c r="AM23" s="35">
        <v>21</v>
      </c>
      <c r="AN23" s="35">
        <f t="shared" si="15"/>
        <v>7</v>
      </c>
      <c r="AO23" s="35">
        <v>8</v>
      </c>
      <c r="AP23" s="35">
        <v>121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121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/>
      <c r="E24"/>
      <c r="F24"/>
      <c r="G24"/>
      <c r="H24"/>
      <c r="I24"/>
      <c r="J24"/>
      <c r="K24"/>
      <c r="L24"/>
      <c r="M24"/>
      <c r="N24" s="34">
        <f t="shared" si="1"/>
        <v>0</v>
      </c>
      <c r="Q24" s="33">
        <v>1102</v>
      </c>
      <c r="R24" s="33">
        <v>1</v>
      </c>
      <c r="S24" s="52">
        <v>1001</v>
      </c>
      <c r="T24" s="33">
        <v>1</v>
      </c>
      <c r="U24" s="33">
        <v>1102</v>
      </c>
      <c r="V24" s="33">
        <v>1</v>
      </c>
      <c r="Y24" s="34">
        <f t="shared" si="13"/>
        <v>3</v>
      </c>
      <c r="Z24" s="34">
        <v>122</v>
      </c>
      <c r="AA24" s="34">
        <v>4</v>
      </c>
      <c r="AB24" s="58">
        <v>1201</v>
      </c>
      <c r="AC24" s="34">
        <v>1</v>
      </c>
      <c r="AD24" s="51"/>
      <c r="AF24" s="34">
        <v>122</v>
      </c>
      <c r="AG24" s="34">
        <v>2</v>
      </c>
      <c r="AJ24" s="34">
        <f t="shared" si="14"/>
        <v>7</v>
      </c>
      <c r="AM24" s="34">
        <v>22</v>
      </c>
      <c r="AN24" s="34">
        <f t="shared" si="15"/>
        <v>8</v>
      </c>
      <c r="AO24" s="34">
        <v>8</v>
      </c>
      <c r="AP24" s="34">
        <v>122</v>
      </c>
      <c r="AQ24" s="34">
        <v>4</v>
      </c>
      <c r="AR24" s="58">
        <v>1201</v>
      </c>
      <c r="AS24" s="34">
        <v>1</v>
      </c>
      <c r="AT24" s="51"/>
      <c r="AV24" s="34">
        <v>122</v>
      </c>
      <c r="AW24" s="34">
        <v>2</v>
      </c>
      <c r="AZ24" s="34">
        <f t="shared" si="5"/>
        <v>7</v>
      </c>
      <c r="BC24" s="33">
        <v>1102</v>
      </c>
      <c r="BD24" s="33">
        <v>1</v>
      </c>
      <c r="BE24" s="52">
        <v>1001</v>
      </c>
      <c r="BF24" s="33">
        <v>1</v>
      </c>
      <c r="BG24" s="33">
        <v>1102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122</v>
      </c>
      <c r="CC24" s="34">
        <v>4</v>
      </c>
      <c r="CD24" s="58">
        <v>1201</v>
      </c>
      <c r="CE24" s="34">
        <v>1</v>
      </c>
      <c r="CF24" s="51"/>
      <c r="CH24" s="34">
        <v>122</v>
      </c>
      <c r="CI24" s="34">
        <v>2</v>
      </c>
      <c r="CL24" s="34">
        <f t="shared" si="9"/>
        <v>7</v>
      </c>
      <c r="CO24" s="33">
        <v>1102</v>
      </c>
      <c r="CP24" s="33">
        <v>1</v>
      </c>
      <c r="CQ24" s="52">
        <v>1001</v>
      </c>
      <c r="CR24" s="33">
        <v>1</v>
      </c>
      <c r="CS24" s="33">
        <v>1102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/>
      <c r="E25"/>
      <c r="F25"/>
      <c r="G25"/>
      <c r="H25"/>
      <c r="I25"/>
      <c r="J25"/>
      <c r="K25"/>
      <c r="L25"/>
      <c r="M25"/>
      <c r="N25" s="33">
        <f t="shared" si="1"/>
        <v>0</v>
      </c>
      <c r="S25" s="52"/>
      <c r="Y25" s="33">
        <f t="shared" si="13"/>
        <v>0</v>
      </c>
      <c r="Z25" s="33">
        <v>122</v>
      </c>
      <c r="AA25" s="33">
        <v>2</v>
      </c>
      <c r="AB25" s="33">
        <v>1102</v>
      </c>
      <c r="AC25" s="33">
        <v>1</v>
      </c>
      <c r="AD25" s="52">
        <v>1001</v>
      </c>
      <c r="AE25" s="33">
        <v>1</v>
      </c>
      <c r="AF25" s="33">
        <v>1102</v>
      </c>
      <c r="AG25" s="33">
        <v>1</v>
      </c>
      <c r="AH25" s="33">
        <v>122</v>
      </c>
      <c r="AI25" s="33">
        <v>1</v>
      </c>
      <c r="AJ25" s="33">
        <f t="shared" si="14"/>
        <v>6</v>
      </c>
      <c r="AM25" s="33">
        <v>23</v>
      </c>
      <c r="AN25" s="33">
        <f t="shared" si="15"/>
        <v>8</v>
      </c>
      <c r="AO25" s="33">
        <v>8</v>
      </c>
      <c r="AP25" s="33">
        <v>122</v>
      </c>
      <c r="AQ25" s="33">
        <v>2</v>
      </c>
      <c r="AR25" s="33">
        <v>1102</v>
      </c>
      <c r="AS25" s="33">
        <v>1</v>
      </c>
      <c r="AT25" s="52">
        <v>1001</v>
      </c>
      <c r="AU25" s="33">
        <v>1</v>
      </c>
      <c r="AV25" s="33">
        <v>1102</v>
      </c>
      <c r="AW25" s="33">
        <v>1</v>
      </c>
      <c r="AX25" s="33">
        <v>122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122</v>
      </c>
      <c r="CC25" s="33">
        <v>2</v>
      </c>
      <c r="CD25" s="33">
        <v>1102</v>
      </c>
      <c r="CE25" s="33">
        <v>1</v>
      </c>
      <c r="CF25" s="52">
        <v>1001</v>
      </c>
      <c r="CG25" s="33">
        <v>1</v>
      </c>
      <c r="CH25" s="33">
        <v>1102</v>
      </c>
      <c r="CI25" s="33">
        <v>1</v>
      </c>
      <c r="CJ25" s="33">
        <v>122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/>
      <c r="E26"/>
      <c r="F26"/>
      <c r="G26"/>
      <c r="H26"/>
      <c r="I26"/>
      <c r="J26"/>
      <c r="K26"/>
      <c r="L26"/>
      <c r="M26"/>
      <c r="N26" s="35">
        <f t="shared" si="1"/>
        <v>0</v>
      </c>
      <c r="O26" s="55"/>
      <c r="P26" s="55"/>
      <c r="Q26" s="59"/>
      <c r="R26" s="55"/>
      <c r="S26" s="56"/>
      <c r="T26" s="55"/>
      <c r="U26" s="55"/>
      <c r="V26" s="55"/>
      <c r="Y26" s="35">
        <f t="shared" si="13"/>
        <v>0</v>
      </c>
      <c r="Z26" s="55">
        <v>122</v>
      </c>
      <c r="AA26" s="55">
        <v>4</v>
      </c>
      <c r="AB26" s="59">
        <v>1201</v>
      </c>
      <c r="AC26" s="55">
        <v>1</v>
      </c>
      <c r="AD26" s="56"/>
      <c r="AE26" s="55"/>
      <c r="AF26" s="55">
        <v>122</v>
      </c>
      <c r="AG26" s="55">
        <v>2</v>
      </c>
      <c r="AJ26" s="35">
        <f t="shared" si="14"/>
        <v>7</v>
      </c>
      <c r="AM26" s="35">
        <v>24</v>
      </c>
      <c r="AN26" s="35">
        <f t="shared" si="15"/>
        <v>8</v>
      </c>
      <c r="AO26" s="35">
        <v>8</v>
      </c>
      <c r="AP26" s="55">
        <v>122</v>
      </c>
      <c r="AQ26" s="55">
        <v>4</v>
      </c>
      <c r="AR26" s="59">
        <v>1201</v>
      </c>
      <c r="AS26" s="55">
        <v>1</v>
      </c>
      <c r="AT26" s="56"/>
      <c r="AU26" s="55"/>
      <c r="AV26" s="55">
        <v>122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122</v>
      </c>
      <c r="CC26" s="55">
        <v>4</v>
      </c>
      <c r="CD26" s="59">
        <v>1201</v>
      </c>
      <c r="CE26" s="55">
        <v>1</v>
      </c>
      <c r="CF26" s="56"/>
      <c r="CG26" s="55"/>
      <c r="CH26" s="55">
        <v>122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/>
      <c r="E27"/>
      <c r="F27"/>
      <c r="G27"/>
      <c r="H27"/>
      <c r="I27"/>
      <c r="J27"/>
      <c r="K27"/>
      <c r="L27"/>
      <c r="M27"/>
      <c r="N27" s="34">
        <f t="shared" si="1"/>
        <v>0</v>
      </c>
      <c r="Q27" s="33">
        <v>1102</v>
      </c>
      <c r="R27" s="33">
        <v>1</v>
      </c>
      <c r="S27" s="52">
        <v>1001</v>
      </c>
      <c r="T27" s="33">
        <v>1</v>
      </c>
      <c r="U27" s="33">
        <v>1102</v>
      </c>
      <c r="V27" s="33">
        <v>1</v>
      </c>
      <c r="Y27" s="34">
        <f t="shared" si="13"/>
        <v>3</v>
      </c>
      <c r="Z27" s="34">
        <v>123</v>
      </c>
      <c r="AA27" s="34">
        <v>7</v>
      </c>
      <c r="AD27" s="51"/>
      <c r="AJ27" s="34">
        <f t="shared" si="14"/>
        <v>7</v>
      </c>
      <c r="AM27" s="34">
        <v>25</v>
      </c>
      <c r="AN27" s="34">
        <f t="shared" si="15"/>
        <v>9</v>
      </c>
      <c r="AO27" s="34">
        <v>8</v>
      </c>
      <c r="AP27" s="34">
        <v>123</v>
      </c>
      <c r="AQ27" s="34">
        <v>7</v>
      </c>
      <c r="AT27" s="51"/>
      <c r="AZ27" s="34">
        <f t="shared" si="5"/>
        <v>7</v>
      </c>
      <c r="BC27" s="33">
        <v>1102</v>
      </c>
      <c r="BD27" s="33">
        <v>1</v>
      </c>
      <c r="BE27" s="52">
        <v>1001</v>
      </c>
      <c r="BF27" s="33">
        <v>1</v>
      </c>
      <c r="BG27" s="33">
        <v>1102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123</v>
      </c>
      <c r="CC27" s="34">
        <v>7</v>
      </c>
      <c r="CF27" s="51"/>
      <c r="CL27" s="34">
        <f t="shared" si="9"/>
        <v>7</v>
      </c>
      <c r="CO27" s="33">
        <v>1102</v>
      </c>
      <c r="CP27" s="33">
        <v>1</v>
      </c>
      <c r="CQ27" s="52">
        <v>1001</v>
      </c>
      <c r="CR27" s="33">
        <v>1</v>
      </c>
      <c r="CS27" s="33">
        <v>1102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/>
      <c r="E28"/>
      <c r="F28"/>
      <c r="G28"/>
      <c r="H28"/>
      <c r="I28"/>
      <c r="J28"/>
      <c r="K28"/>
      <c r="L28"/>
      <c r="M28"/>
      <c r="N28" s="33">
        <f t="shared" si="1"/>
        <v>0</v>
      </c>
      <c r="S28" s="52"/>
      <c r="Y28" s="33">
        <f t="shared" si="13"/>
        <v>0</v>
      </c>
      <c r="Z28" s="33">
        <v>123</v>
      </c>
      <c r="AA28" s="33">
        <v>2</v>
      </c>
      <c r="AB28" s="33">
        <v>1102</v>
      </c>
      <c r="AC28" s="33">
        <v>1</v>
      </c>
      <c r="AD28" s="52">
        <v>1001</v>
      </c>
      <c r="AE28" s="33">
        <v>1</v>
      </c>
      <c r="AF28" s="33">
        <v>1102</v>
      </c>
      <c r="AG28" s="33">
        <v>1</v>
      </c>
      <c r="AH28" s="33">
        <v>123</v>
      </c>
      <c r="AI28" s="33">
        <v>1</v>
      </c>
      <c r="AJ28" s="33">
        <f t="shared" si="14"/>
        <v>6</v>
      </c>
      <c r="AM28" s="33">
        <v>26</v>
      </c>
      <c r="AN28" s="33">
        <f t="shared" si="15"/>
        <v>9</v>
      </c>
      <c r="AO28" s="33">
        <v>8</v>
      </c>
      <c r="AP28" s="33">
        <v>123</v>
      </c>
      <c r="AQ28" s="33">
        <v>2</v>
      </c>
      <c r="AR28" s="33">
        <v>1102</v>
      </c>
      <c r="AS28" s="33">
        <v>1</v>
      </c>
      <c r="AT28" s="52">
        <v>1001</v>
      </c>
      <c r="AU28" s="33">
        <v>1</v>
      </c>
      <c r="AV28" s="33">
        <v>1102</v>
      </c>
      <c r="AW28" s="33">
        <v>1</v>
      </c>
      <c r="AX28" s="33">
        <v>123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123</v>
      </c>
      <c r="CC28" s="33">
        <v>2</v>
      </c>
      <c r="CD28" s="33">
        <v>1102</v>
      </c>
      <c r="CE28" s="33">
        <v>1</v>
      </c>
      <c r="CF28" s="52">
        <v>1001</v>
      </c>
      <c r="CG28" s="33">
        <v>1</v>
      </c>
      <c r="CH28" s="33">
        <v>1102</v>
      </c>
      <c r="CI28" s="33">
        <v>1</v>
      </c>
      <c r="CJ28" s="33">
        <v>123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/>
      <c r="E29"/>
      <c r="F29"/>
      <c r="G29"/>
      <c r="H29"/>
      <c r="I29"/>
      <c r="J29"/>
      <c r="K29"/>
      <c r="L29"/>
      <c r="M29"/>
      <c r="N29" s="35">
        <f t="shared" si="1"/>
        <v>0</v>
      </c>
      <c r="S29" s="53"/>
      <c r="Y29" s="35">
        <f t="shared" si="13"/>
        <v>0</v>
      </c>
      <c r="Z29" s="35">
        <v>123</v>
      </c>
      <c r="AA29" s="35">
        <v>7</v>
      </c>
      <c r="AD29" s="53"/>
      <c r="AJ29" s="35">
        <f t="shared" si="14"/>
        <v>7</v>
      </c>
      <c r="AM29" s="35">
        <v>27</v>
      </c>
      <c r="AN29" s="35">
        <f t="shared" si="15"/>
        <v>9</v>
      </c>
      <c r="AO29" s="35">
        <v>8</v>
      </c>
      <c r="AP29" s="35">
        <v>123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123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/>
      <c r="E30"/>
      <c r="F30"/>
      <c r="G30"/>
      <c r="H30"/>
      <c r="I30"/>
      <c r="J30"/>
      <c r="K30"/>
      <c r="L30"/>
      <c r="M30"/>
      <c r="N30" s="34">
        <f t="shared" si="1"/>
        <v>0</v>
      </c>
      <c r="Q30" s="33">
        <v>1102</v>
      </c>
      <c r="R30" s="33">
        <v>1</v>
      </c>
      <c r="S30" s="52">
        <v>1001</v>
      </c>
      <c r="T30" s="33">
        <v>1</v>
      </c>
      <c r="U30" s="33">
        <v>1102</v>
      </c>
      <c r="V30" s="33">
        <v>1</v>
      </c>
      <c r="Y30" s="34">
        <f t="shared" si="13"/>
        <v>3</v>
      </c>
      <c r="Z30" s="34">
        <v>121</v>
      </c>
      <c r="AA30" s="34">
        <v>4</v>
      </c>
      <c r="AB30" s="58">
        <v>1201</v>
      </c>
      <c r="AC30" s="34">
        <v>1</v>
      </c>
      <c r="AD30" s="51"/>
      <c r="AF30" s="51"/>
      <c r="AH30" s="34">
        <v>121</v>
      </c>
      <c r="AI30" s="34">
        <v>2</v>
      </c>
      <c r="AJ30" s="34">
        <f t="shared" si="14"/>
        <v>7</v>
      </c>
      <c r="AM30" s="34">
        <v>28</v>
      </c>
      <c r="AN30" s="34">
        <f t="shared" si="15"/>
        <v>10</v>
      </c>
      <c r="AO30" s="34">
        <v>8</v>
      </c>
      <c r="AP30" s="34">
        <v>121</v>
      </c>
      <c r="AQ30" s="34">
        <v>4</v>
      </c>
      <c r="AR30" s="58">
        <v>1201</v>
      </c>
      <c r="AS30" s="34">
        <v>1</v>
      </c>
      <c r="AT30" s="51"/>
      <c r="AV30" s="51"/>
      <c r="AX30" s="34">
        <v>121</v>
      </c>
      <c r="AY30" s="34">
        <v>2</v>
      </c>
      <c r="AZ30" s="34">
        <f t="shared" si="5"/>
        <v>7</v>
      </c>
      <c r="BC30" s="33">
        <v>1102</v>
      </c>
      <c r="BD30" s="33">
        <v>1</v>
      </c>
      <c r="BE30" s="52">
        <v>1001</v>
      </c>
      <c r="BF30" s="33">
        <v>1</v>
      </c>
      <c r="BG30" s="33">
        <v>1102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121</v>
      </c>
      <c r="CC30" s="34">
        <v>4</v>
      </c>
      <c r="CD30" s="58">
        <v>1201</v>
      </c>
      <c r="CE30" s="34">
        <v>1</v>
      </c>
      <c r="CF30" s="51"/>
      <c r="CH30" s="51"/>
      <c r="CJ30" s="34">
        <v>121</v>
      </c>
      <c r="CK30" s="34">
        <v>2</v>
      </c>
      <c r="CL30" s="34">
        <f t="shared" si="9"/>
        <v>7</v>
      </c>
      <c r="CO30" s="33">
        <v>1102</v>
      </c>
      <c r="CP30" s="33">
        <v>1</v>
      </c>
      <c r="CQ30" s="52">
        <v>1001</v>
      </c>
      <c r="CR30" s="33">
        <v>1</v>
      </c>
      <c r="CS30" s="33">
        <v>1102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/>
      <c r="E31"/>
      <c r="F31"/>
      <c r="G31"/>
      <c r="H31"/>
      <c r="I31"/>
      <c r="J31"/>
      <c r="K31"/>
      <c r="L31"/>
      <c r="M31"/>
      <c r="N31" s="33">
        <f t="shared" si="1"/>
        <v>0</v>
      </c>
      <c r="S31" s="52"/>
      <c r="U31" s="52"/>
      <c r="Y31" s="33">
        <f t="shared" si="13"/>
        <v>0</v>
      </c>
      <c r="Z31" s="33">
        <v>121</v>
      </c>
      <c r="AA31" s="33">
        <v>1</v>
      </c>
      <c r="AD31" s="52"/>
      <c r="AF31" s="52">
        <v>125</v>
      </c>
      <c r="AG31" s="33">
        <v>1</v>
      </c>
      <c r="AH31" s="33">
        <v>121</v>
      </c>
      <c r="AI31" s="33">
        <v>4</v>
      </c>
      <c r="AJ31" s="33">
        <f t="shared" si="14"/>
        <v>6</v>
      </c>
      <c r="AM31" s="33">
        <v>29</v>
      </c>
      <c r="AN31" s="33">
        <f t="shared" si="15"/>
        <v>10</v>
      </c>
      <c r="AO31" s="33">
        <v>8</v>
      </c>
      <c r="AP31" s="33">
        <v>121</v>
      </c>
      <c r="AQ31" s="33">
        <v>1</v>
      </c>
      <c r="AT31" s="52"/>
      <c r="AV31" s="52">
        <v>125</v>
      </c>
      <c r="AW31" s="33">
        <v>1</v>
      </c>
      <c r="AX31" s="33">
        <v>121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121</v>
      </c>
      <c r="CC31" s="33">
        <v>1</v>
      </c>
      <c r="CF31" s="52"/>
      <c r="CH31" s="52">
        <v>125</v>
      </c>
      <c r="CI31" s="33">
        <v>1</v>
      </c>
      <c r="CJ31" s="33">
        <v>121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/>
      <c r="E32"/>
      <c r="F32"/>
      <c r="G32"/>
      <c r="H32"/>
      <c r="I32"/>
      <c r="J32"/>
      <c r="K32"/>
      <c r="L32"/>
      <c r="M32"/>
      <c r="N32" s="35">
        <f t="shared" si="1"/>
        <v>0</v>
      </c>
      <c r="O32" s="55"/>
      <c r="P32" s="55"/>
      <c r="Q32" s="59"/>
      <c r="R32" s="55"/>
      <c r="S32" s="56"/>
      <c r="T32" s="55"/>
      <c r="U32" s="56"/>
      <c r="V32" s="55"/>
      <c r="W32" s="55"/>
      <c r="X32" s="55"/>
      <c r="Y32" s="35">
        <f t="shared" si="13"/>
        <v>0</v>
      </c>
      <c r="Z32" s="55">
        <v>121</v>
      </c>
      <c r="AA32" s="55">
        <v>4</v>
      </c>
      <c r="AB32" s="59">
        <v>1201</v>
      </c>
      <c r="AC32" s="55">
        <v>1</v>
      </c>
      <c r="AD32" s="56"/>
      <c r="AE32" s="55"/>
      <c r="AF32" s="56"/>
      <c r="AG32" s="55"/>
      <c r="AH32" s="55">
        <v>121</v>
      </c>
      <c r="AI32" s="55">
        <v>2</v>
      </c>
      <c r="AJ32" s="35">
        <f t="shared" si="14"/>
        <v>7</v>
      </c>
      <c r="AM32" s="35">
        <v>30</v>
      </c>
      <c r="AN32" s="35">
        <f t="shared" si="15"/>
        <v>10</v>
      </c>
      <c r="AO32" s="35">
        <v>8</v>
      </c>
      <c r="AP32" s="55">
        <v>121</v>
      </c>
      <c r="AQ32" s="55">
        <v>4</v>
      </c>
      <c r="AR32" s="59">
        <v>1201</v>
      </c>
      <c r="AS32" s="55">
        <v>1</v>
      </c>
      <c r="AT32" s="56"/>
      <c r="AU32" s="55"/>
      <c r="AV32" s="56"/>
      <c r="AW32" s="55"/>
      <c r="AX32" s="55">
        <v>121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121</v>
      </c>
      <c r="CC32" s="55">
        <v>4</v>
      </c>
      <c r="CD32" s="59">
        <v>1201</v>
      </c>
      <c r="CE32" s="55">
        <v>1</v>
      </c>
      <c r="CF32" s="56"/>
      <c r="CG32" s="55"/>
      <c r="CH32" s="56"/>
      <c r="CI32" s="55"/>
      <c r="CJ32" s="55">
        <v>121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121,3,1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121,3,1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121,3,1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>121,3,2</v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121,3,2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121,3,2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>121,4,3</v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121,4,3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121,4,3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>122,3,4</v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1102,1,4</v>
      </c>
      <c r="BE38" t="str">
        <f t="shared" si="44"/>
        <v>1001,1,4</v>
      </c>
      <c r="BG38" t="str">
        <f t="shared" si="45"/>
        <v>1102,1,4</v>
      </c>
      <c r="BI38" t="str">
        <f t="shared" si="46"/>
        <v/>
      </c>
      <c r="BL38" t="str">
        <f t="shared" si="47"/>
        <v>122,3,4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1102,1,4</v>
      </c>
      <c r="CQ38" t="str">
        <f t="shared" si="60"/>
        <v>1001,1,4</v>
      </c>
      <c r="CS38" t="str">
        <f t="shared" si="61"/>
        <v>1102,1,4</v>
      </c>
      <c r="CU38" t="str">
        <f t="shared" si="62"/>
        <v/>
      </c>
      <c r="CX38" t="str">
        <f t="shared" si="63"/>
        <v>122,3,4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>122,3,5</v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122,3,5</v>
      </c>
      <c r="BN39" t="str">
        <f t="shared" si="48"/>
        <v>1102,1,5</v>
      </c>
      <c r="BP39" t="str">
        <f t="shared" si="49"/>
        <v>1001,1,5</v>
      </c>
      <c r="BR39" t="str">
        <f t="shared" si="50"/>
        <v>1102,1,5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122,3,5</v>
      </c>
      <c r="CZ39" t="str">
        <f t="shared" si="64"/>
        <v>1102,1,5</v>
      </c>
      <c r="DB39" t="str">
        <f t="shared" si="65"/>
        <v>1001,1,5</v>
      </c>
      <c r="DD39" t="str">
        <f t="shared" si="66"/>
        <v>1102,1,5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>122,4,6</v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122,4,6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122,4,6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>123,5,7</v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1102,1,7</v>
      </c>
      <c r="BE41" t="str">
        <f t="shared" si="44"/>
        <v>1001,1,7</v>
      </c>
      <c r="BG41" t="str">
        <f t="shared" si="45"/>
        <v>1102,1,7</v>
      </c>
      <c r="BI41" t="str">
        <f t="shared" si="46"/>
        <v/>
      </c>
      <c r="BL41" t="str">
        <f t="shared" si="47"/>
        <v>123,5,7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1102,1,7</v>
      </c>
      <c r="CQ41" t="str">
        <f t="shared" si="60"/>
        <v>1001,1,7</v>
      </c>
      <c r="CS41" t="str">
        <f t="shared" si="61"/>
        <v>1102,1,7</v>
      </c>
      <c r="CU41" t="str">
        <f t="shared" si="62"/>
        <v/>
      </c>
      <c r="CX41" t="str">
        <f t="shared" si="63"/>
        <v>123,5,7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>123,2,8</v>
      </c>
      <c r="F42" t="str">
        <f t="shared" si="22"/>
        <v>1102,1,8</v>
      </c>
      <c r="H42" t="str">
        <f t="shared" si="23"/>
        <v>1001,1,8</v>
      </c>
      <c r="J42" t="str">
        <f t="shared" si="24"/>
        <v>1102,1,8</v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123,2,8</v>
      </c>
      <c r="BN42" t="str">
        <f t="shared" si="48"/>
        <v>1102,1,8</v>
      </c>
      <c r="BP42" t="str">
        <f t="shared" si="49"/>
        <v>1001,1,8</v>
      </c>
      <c r="BR42" t="str">
        <f t="shared" si="50"/>
        <v>1102,1,8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123,2,8</v>
      </c>
      <c r="CZ42" t="str">
        <f t="shared" si="64"/>
        <v>1102,1,8</v>
      </c>
      <c r="DB42" t="str">
        <f t="shared" si="65"/>
        <v>1002,1,8</v>
      </c>
      <c r="DD42" t="str">
        <f t="shared" si="66"/>
        <v>1102,1,8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>123,5,9</v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123,5,9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123,5,9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>1102,1,10</v>
      </c>
      <c r="H44" t="str">
        <f t="shared" si="23"/>
        <v>1001,1,10</v>
      </c>
      <c r="J44" t="str">
        <f t="shared" si="24"/>
        <v>1102,1,10</v>
      </c>
      <c r="L44" t="str">
        <f t="shared" si="25"/>
        <v/>
      </c>
      <c r="O44" t="str">
        <f t="shared" si="26"/>
        <v>121,2,10</v>
      </c>
      <c r="Q44" t="str">
        <f t="shared" si="27"/>
        <v>1201,1,10</v>
      </c>
      <c r="S44" t="str">
        <f t="shared" si="28"/>
        <v/>
      </c>
      <c r="U44" t="str">
        <f t="shared" si="29"/>
        <v>121,2,10</v>
      </c>
      <c r="W44" t="str">
        <f t="shared" si="30"/>
        <v/>
      </c>
      <c r="Z44" t="str">
        <f t="shared" si="31"/>
        <v/>
      </c>
      <c r="AB44" t="str">
        <f t="shared" si="32"/>
        <v/>
      </c>
      <c r="AD44" t="str">
        <f t="shared" si="33"/>
        <v/>
      </c>
      <c r="AF44" t="str">
        <f t="shared" si="34"/>
        <v/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121,2,10</v>
      </c>
      <c r="BC44" t="str">
        <f t="shared" si="43"/>
        <v>1201,1,10</v>
      </c>
      <c r="BE44" t="str">
        <f t="shared" si="44"/>
        <v/>
      </c>
      <c r="BG44" t="str">
        <f t="shared" si="45"/>
        <v>121,2,10</v>
      </c>
      <c r="BI44" t="str">
        <f t="shared" si="46"/>
        <v/>
      </c>
      <c r="BL44" t="str">
        <f t="shared" si="47"/>
        <v/>
      </c>
      <c r="BN44" t="str">
        <f t="shared" si="48"/>
        <v>1102,1,10</v>
      </c>
      <c r="BP44" t="str">
        <f t="shared" si="49"/>
        <v>1001,1,10</v>
      </c>
      <c r="BR44" t="str">
        <f t="shared" si="50"/>
        <v>1102,1,10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121,2,10</v>
      </c>
      <c r="CO44" t="str">
        <f t="shared" si="59"/>
        <v>1201,1,10</v>
      </c>
      <c r="CQ44" t="str">
        <f t="shared" si="60"/>
        <v/>
      </c>
      <c r="CS44" t="str">
        <f t="shared" si="61"/>
        <v>121,2,10</v>
      </c>
      <c r="CU44" t="str">
        <f t="shared" si="62"/>
        <v/>
      </c>
      <c r="CX44" t="str">
        <f t="shared" si="63"/>
        <v/>
      </c>
      <c r="CZ44" t="str">
        <f t="shared" si="64"/>
        <v>1102,1,10</v>
      </c>
      <c r="DB44" t="str">
        <f t="shared" si="65"/>
        <v>1001,1,10</v>
      </c>
      <c r="DD44" t="str">
        <f t="shared" si="66"/>
        <v>1102,1,10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>121,2,11</v>
      </c>
      <c r="Q45" t="str">
        <f t="shared" si="27"/>
        <v>1102,1,11</v>
      </c>
      <c r="S45" t="str">
        <f t="shared" si="28"/>
        <v>1001,1,11</v>
      </c>
      <c r="U45" t="str">
        <f t="shared" si="29"/>
        <v>1102,1,11</v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121,2,11</v>
      </c>
      <c r="BC45" t="str">
        <f t="shared" si="43"/>
        <v>1102,1,11</v>
      </c>
      <c r="BE45" t="str">
        <f t="shared" si="44"/>
        <v>1001,1,11</v>
      </c>
      <c r="BG45" t="str">
        <f t="shared" si="45"/>
        <v>1102,1,11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121,2,11</v>
      </c>
      <c r="CO45" t="str">
        <f t="shared" si="59"/>
        <v>1102,1,11</v>
      </c>
      <c r="CQ45" t="str">
        <f t="shared" si="60"/>
        <v>1001,1,11</v>
      </c>
      <c r="CS45" t="str">
        <f t="shared" si="61"/>
        <v>1102,1,11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>121,2,12</v>
      </c>
      <c r="Q46" t="str">
        <f t="shared" si="27"/>
        <v>1201,1,12</v>
      </c>
      <c r="S46" t="str">
        <f t="shared" si="28"/>
        <v/>
      </c>
      <c r="U46" t="str">
        <f t="shared" si="29"/>
        <v>121,2,12</v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121,2,12</v>
      </c>
      <c r="BC46" t="str">
        <f t="shared" si="43"/>
        <v>1201,1,12</v>
      </c>
      <c r="BE46" t="str">
        <f t="shared" si="44"/>
        <v/>
      </c>
      <c r="BG46" t="str">
        <f t="shared" si="45"/>
        <v>121,2,12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121,2,12</v>
      </c>
      <c r="CO46" t="str">
        <f t="shared" si="59"/>
        <v>1201,1,12</v>
      </c>
      <c r="CQ46" t="str">
        <f t="shared" si="60"/>
        <v/>
      </c>
      <c r="CS46" t="str">
        <f t="shared" si="61"/>
        <v>121,2,12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>1102,1,13</v>
      </c>
      <c r="H47" t="str">
        <f t="shared" si="23"/>
        <v>1001,1,13</v>
      </c>
      <c r="J47" t="str">
        <f t="shared" si="24"/>
        <v>1102,1,13</v>
      </c>
      <c r="L47" t="str">
        <f t="shared" si="25"/>
        <v/>
      </c>
      <c r="O47" t="str">
        <f t="shared" si="26"/>
        <v>122,7,13</v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/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122,7,13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1102,1,13</v>
      </c>
      <c r="BP47" t="str">
        <f t="shared" si="49"/>
        <v>1001,1,13</v>
      </c>
      <c r="BR47" t="str">
        <f t="shared" si="50"/>
        <v>1102,1,13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122,7,13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1102,1,13</v>
      </c>
      <c r="DB47" t="str">
        <f t="shared" si="65"/>
        <v>1001,1,13</v>
      </c>
      <c r="DD47" t="str">
        <f t="shared" si="66"/>
        <v>1102,1,13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>122,3,14</v>
      </c>
      <c r="Q48" t="str">
        <f t="shared" si="27"/>
        <v>1201,1,14</v>
      </c>
      <c r="S48" t="str">
        <f t="shared" si="28"/>
        <v/>
      </c>
      <c r="U48" t="str">
        <f t="shared" si="29"/>
        <v>1003,1,14</v>
      </c>
      <c r="W48" t="str">
        <f t="shared" si="30"/>
        <v>1201,1,14</v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122,3,14</v>
      </c>
      <c r="BC48" t="str">
        <f t="shared" si="43"/>
        <v>1201,1,14</v>
      </c>
      <c r="BE48" t="str">
        <f t="shared" si="44"/>
        <v/>
      </c>
      <c r="BG48" t="str">
        <f t="shared" si="45"/>
        <v>1003,1,14</v>
      </c>
      <c r="BI48" t="str">
        <f t="shared" si="46"/>
        <v>1201,1,14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122,3,14</v>
      </c>
      <c r="CO48" t="str">
        <f t="shared" si="59"/>
        <v>1201,1,14</v>
      </c>
      <c r="CQ48" t="str">
        <f t="shared" si="60"/>
        <v/>
      </c>
      <c r="CS48" t="str">
        <f t="shared" si="61"/>
        <v>1003,1,14</v>
      </c>
      <c r="CU48" t="str">
        <f t="shared" si="62"/>
        <v>1201,1,14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>122,7,15</v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122,7,15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122,7,15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>1102,1,16</v>
      </c>
      <c r="H50" t="str">
        <f t="shared" si="23"/>
        <v>1001,1,16</v>
      </c>
      <c r="J50" t="str">
        <f t="shared" si="24"/>
        <v>1102,1,16</v>
      </c>
      <c r="L50" t="str">
        <f t="shared" si="25"/>
        <v/>
      </c>
      <c r="O50" t="str">
        <f t="shared" si="26"/>
        <v>123,4,16</v>
      </c>
      <c r="Q50" t="str">
        <f t="shared" si="27"/>
        <v>1201,1,16</v>
      </c>
      <c r="S50" t="str">
        <f t="shared" si="28"/>
        <v/>
      </c>
      <c r="U50" t="str">
        <f t="shared" si="29"/>
        <v>123,2,16</v>
      </c>
      <c r="W50" t="str">
        <f t="shared" si="30"/>
        <v/>
      </c>
      <c r="Z50" t="str">
        <f t="shared" si="31"/>
        <v/>
      </c>
      <c r="AB50" t="str">
        <f t="shared" si="32"/>
        <v/>
      </c>
      <c r="AD50" t="str">
        <f t="shared" si="33"/>
        <v/>
      </c>
      <c r="AF50" t="str">
        <f t="shared" si="34"/>
        <v/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123,4,16</v>
      </c>
      <c r="BC50" t="str">
        <f t="shared" si="43"/>
        <v>1201,1,16</v>
      </c>
      <c r="BE50" t="str">
        <f t="shared" si="44"/>
        <v/>
      </c>
      <c r="BG50" t="str">
        <f t="shared" si="45"/>
        <v>123,2,16</v>
      </c>
      <c r="BI50" t="str">
        <f t="shared" si="46"/>
        <v/>
      </c>
      <c r="BL50" t="str">
        <f t="shared" si="47"/>
        <v/>
      </c>
      <c r="BN50" t="str">
        <f t="shared" si="48"/>
        <v>1102,1,16</v>
      </c>
      <c r="BP50" t="str">
        <f t="shared" si="49"/>
        <v>1001,1,16</v>
      </c>
      <c r="BR50" t="str">
        <f t="shared" si="50"/>
        <v>1102,1,16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123,4,16</v>
      </c>
      <c r="CO50" t="str">
        <f t="shared" si="59"/>
        <v>1201,1,16</v>
      </c>
      <c r="CQ50" t="str">
        <f t="shared" si="60"/>
        <v/>
      </c>
      <c r="CS50" t="str">
        <f t="shared" si="61"/>
        <v>123,2,16</v>
      </c>
      <c r="CU50" t="str">
        <f t="shared" si="62"/>
        <v/>
      </c>
      <c r="CX50" t="str">
        <f t="shared" si="63"/>
        <v/>
      </c>
      <c r="CZ50" t="str">
        <f t="shared" si="64"/>
        <v>1102,1,16</v>
      </c>
      <c r="DB50" t="str">
        <f t="shared" si="65"/>
        <v>1001,1,16</v>
      </c>
      <c r="DD50" t="str">
        <f t="shared" si="66"/>
        <v>1102,1,16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>123,3,17</v>
      </c>
      <c r="Q51" t="str">
        <f t="shared" si="27"/>
        <v>1102,1,17</v>
      </c>
      <c r="S51" t="str">
        <f t="shared" si="28"/>
        <v>1001,1,17</v>
      </c>
      <c r="U51" t="str">
        <f t="shared" si="29"/>
        <v>1102,1,17</v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123,3,17</v>
      </c>
      <c r="BC51" t="str">
        <f t="shared" si="43"/>
        <v>1102,1,17</v>
      </c>
      <c r="BE51" t="str">
        <f t="shared" si="44"/>
        <v>1001,1,17</v>
      </c>
      <c r="BG51" t="str">
        <f t="shared" si="45"/>
        <v>1102,1,17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123,3,17</v>
      </c>
      <c r="CO51" t="str">
        <f t="shared" si="59"/>
        <v>1102,1,17</v>
      </c>
      <c r="CQ51" t="str">
        <f t="shared" si="60"/>
        <v>1001,1,17</v>
      </c>
      <c r="CS51" t="str">
        <f t="shared" si="61"/>
        <v>1102,1,17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>123,4,18</v>
      </c>
      <c r="Q52" t="str">
        <f t="shared" si="27"/>
        <v>1201,1,18</v>
      </c>
      <c r="S52" t="str">
        <f t="shared" si="28"/>
        <v/>
      </c>
      <c r="U52" t="str">
        <f t="shared" si="29"/>
        <v>123,2,18</v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123,4,18</v>
      </c>
      <c r="BC52" t="str">
        <f t="shared" si="43"/>
        <v>1201,1,18</v>
      </c>
      <c r="BE52" t="str">
        <f t="shared" si="44"/>
        <v/>
      </c>
      <c r="BG52" t="str">
        <f t="shared" si="45"/>
        <v>123,2,18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123,4,18</v>
      </c>
      <c r="CO52" t="str">
        <f t="shared" si="59"/>
        <v>1201,1,18</v>
      </c>
      <c r="CQ52" t="str">
        <f t="shared" si="60"/>
        <v/>
      </c>
      <c r="CS52" t="str">
        <f t="shared" si="61"/>
        <v>123,2,18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>1102,1,19</v>
      </c>
      <c r="S53" t="str">
        <f t="shared" si="28"/>
        <v>1001,1,19</v>
      </c>
      <c r="U53" t="str">
        <f t="shared" si="29"/>
        <v>1102,1,19</v>
      </c>
      <c r="W53" t="str">
        <f t="shared" si="30"/>
        <v/>
      </c>
      <c r="Z53" t="str">
        <f t="shared" si="31"/>
        <v>121,7,19</v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121,7,19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1102,1,19</v>
      </c>
      <c r="BE53" t="str">
        <f t="shared" si="44"/>
        <v>1001,1,19</v>
      </c>
      <c r="BG53" t="str">
        <f t="shared" si="45"/>
        <v>1102,1,19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121,7,19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1102,1,19</v>
      </c>
      <c r="CQ53" t="str">
        <f t="shared" si="60"/>
        <v>1001,1,19</v>
      </c>
      <c r="CS53" t="str">
        <f t="shared" si="61"/>
        <v>1102,1,19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>121,2,20</v>
      </c>
      <c r="AB54" t="str">
        <f t="shared" si="32"/>
        <v>1102,1,20</v>
      </c>
      <c r="AD54" t="str">
        <f t="shared" si="33"/>
        <v>1001,1,20</v>
      </c>
      <c r="AF54" t="str">
        <f t="shared" si="34"/>
        <v>1102,1,20</v>
      </c>
      <c r="AH54" t="str">
        <f t="shared" si="35"/>
        <v>121,1,20</v>
      </c>
      <c r="AM54" s="33">
        <v>20</v>
      </c>
      <c r="AN54" s="33">
        <f t="shared" si="36"/>
        <v>7</v>
      </c>
      <c r="AP54" t="str">
        <f t="shared" si="37"/>
        <v>121,2,20</v>
      </c>
      <c r="AR54" t="str">
        <f t="shared" si="38"/>
        <v>1102,1,20</v>
      </c>
      <c r="AT54" t="str">
        <f t="shared" si="39"/>
        <v>1001,1,20</v>
      </c>
      <c r="AV54" t="str">
        <f t="shared" si="40"/>
        <v>1102,1,20</v>
      </c>
      <c r="AX54" t="str">
        <f t="shared" si="41"/>
        <v>121,1,20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121,2,20</v>
      </c>
      <c r="CD54" t="str">
        <f t="shared" si="54"/>
        <v>1102,1,20</v>
      </c>
      <c r="CF54" t="str">
        <f t="shared" si="55"/>
        <v>1002,1,20</v>
      </c>
      <c r="CH54" t="str">
        <f t="shared" si="56"/>
        <v>1102,1,20</v>
      </c>
      <c r="CJ54" t="str">
        <f t="shared" si="57"/>
        <v>121,1,20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>121,7,21</v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121,7,21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121,7,21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/>
      </c>
      <c r="H56" t="str">
        <f t="shared" si="23"/>
        <v/>
      </c>
      <c r="J56" t="str">
        <f t="shared" si="24"/>
        <v/>
      </c>
      <c r="L56" t="str">
        <f t="shared" si="25"/>
        <v/>
      </c>
      <c r="O56" t="str">
        <f t="shared" si="26"/>
        <v/>
      </c>
      <c r="Q56" t="str">
        <f t="shared" si="27"/>
        <v>1102,1,22</v>
      </c>
      <c r="S56" t="str">
        <f t="shared" si="28"/>
        <v>1001,1,22</v>
      </c>
      <c r="U56" t="str">
        <f t="shared" si="29"/>
        <v>1102,1,22</v>
      </c>
      <c r="W56" t="str">
        <f t="shared" si="30"/>
        <v/>
      </c>
      <c r="Z56" t="str">
        <f t="shared" si="31"/>
        <v>122,4,22</v>
      </c>
      <c r="AB56" t="str">
        <f t="shared" si="32"/>
        <v>1201,1,22</v>
      </c>
      <c r="AD56" t="str">
        <f t="shared" si="33"/>
        <v/>
      </c>
      <c r="AF56" t="str">
        <f t="shared" si="34"/>
        <v>122,2,22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122,4,22</v>
      </c>
      <c r="AR56" t="str">
        <f t="shared" si="38"/>
        <v>1201,1,22</v>
      </c>
      <c r="AT56" t="str">
        <f t="shared" si="39"/>
        <v/>
      </c>
      <c r="AV56" t="str">
        <f t="shared" si="40"/>
        <v>122,2,22</v>
      </c>
      <c r="AX56" t="str">
        <f t="shared" si="41"/>
        <v/>
      </c>
      <c r="BA56" t="str">
        <f t="shared" si="42"/>
        <v/>
      </c>
      <c r="BC56" t="str">
        <f t="shared" si="43"/>
        <v>1102,1,22</v>
      </c>
      <c r="BE56" t="str">
        <f t="shared" si="44"/>
        <v>1001,1,22</v>
      </c>
      <c r="BG56" t="str">
        <f t="shared" si="45"/>
        <v>1102,1,22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122,4,22</v>
      </c>
      <c r="CD56" t="str">
        <f t="shared" si="54"/>
        <v>1201,1,22</v>
      </c>
      <c r="CF56" t="str">
        <f t="shared" si="55"/>
        <v/>
      </c>
      <c r="CH56" t="str">
        <f t="shared" si="56"/>
        <v>122,2,22</v>
      </c>
      <c r="CJ56" t="str">
        <f t="shared" si="57"/>
        <v/>
      </c>
      <c r="CM56" t="str">
        <f t="shared" si="58"/>
        <v/>
      </c>
      <c r="CO56" t="str">
        <f t="shared" si="59"/>
        <v>1102,1,22</v>
      </c>
      <c r="CQ56" t="str">
        <f t="shared" si="60"/>
        <v>1001,1,22</v>
      </c>
      <c r="CS56" t="str">
        <f t="shared" si="61"/>
        <v>1102,1,22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>122,2,23</v>
      </c>
      <c r="AB57" t="str">
        <f t="shared" si="32"/>
        <v>1102,1,23</v>
      </c>
      <c r="AD57" t="str">
        <f t="shared" si="33"/>
        <v>1001,1,23</v>
      </c>
      <c r="AF57" t="str">
        <f t="shared" si="34"/>
        <v>1102,1,23</v>
      </c>
      <c r="AH57" t="str">
        <f t="shared" si="35"/>
        <v>122,1,23</v>
      </c>
      <c r="AM57" s="33">
        <v>23</v>
      </c>
      <c r="AN57" s="33">
        <f t="shared" si="36"/>
        <v>8</v>
      </c>
      <c r="AP57" t="str">
        <f t="shared" si="37"/>
        <v>122,2,23</v>
      </c>
      <c r="AR57" t="str">
        <f t="shared" si="38"/>
        <v>1102,1,23</v>
      </c>
      <c r="AT57" t="str">
        <f t="shared" si="39"/>
        <v>1001,1,23</v>
      </c>
      <c r="AV57" t="str">
        <f t="shared" si="40"/>
        <v>1102,1,23</v>
      </c>
      <c r="AX57" t="str">
        <f t="shared" si="41"/>
        <v>122,1,23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122,2,23</v>
      </c>
      <c r="CD57" t="str">
        <f t="shared" si="54"/>
        <v>1102,1,23</v>
      </c>
      <c r="CF57" t="str">
        <f t="shared" si="55"/>
        <v>1001,1,23</v>
      </c>
      <c r="CH57" t="str">
        <f t="shared" si="56"/>
        <v>1102,1,23</v>
      </c>
      <c r="CJ57" t="str">
        <f t="shared" si="57"/>
        <v>122,1,23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>122,4,24</v>
      </c>
      <c r="AB58" t="str">
        <f t="shared" si="32"/>
        <v>1201,1,24</v>
      </c>
      <c r="AD58" t="str">
        <f t="shared" si="33"/>
        <v/>
      </c>
      <c r="AF58" t="str">
        <f t="shared" si="34"/>
        <v>122,2,24</v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122,4,24</v>
      </c>
      <c r="AR58" t="str">
        <f t="shared" si="38"/>
        <v>1201,1,24</v>
      </c>
      <c r="AT58" t="str">
        <f t="shared" si="39"/>
        <v/>
      </c>
      <c r="AV58" t="str">
        <f t="shared" si="40"/>
        <v>122,2,24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122,4,24</v>
      </c>
      <c r="CD58" t="str">
        <f t="shared" si="54"/>
        <v>1201,1,24</v>
      </c>
      <c r="CF58" t="str">
        <f t="shared" si="55"/>
        <v/>
      </c>
      <c r="CH58" t="str">
        <f t="shared" si="56"/>
        <v>122,2,24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>1102,1,25</v>
      </c>
      <c r="S59" t="str">
        <f t="shared" si="28"/>
        <v>1001,1,25</v>
      </c>
      <c r="U59" t="str">
        <f t="shared" si="29"/>
        <v>1102,1,25</v>
      </c>
      <c r="W59" t="str">
        <f t="shared" si="30"/>
        <v/>
      </c>
      <c r="Z59" t="str">
        <f t="shared" si="31"/>
        <v>123,7,25</v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123,7,25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1102,1,25</v>
      </c>
      <c r="BE59" t="str">
        <f t="shared" si="44"/>
        <v>1001,1,25</v>
      </c>
      <c r="BG59" t="str">
        <f t="shared" si="45"/>
        <v>1102,1,25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123,7,25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1102,1,25</v>
      </c>
      <c r="CQ59" t="str">
        <f t="shared" si="60"/>
        <v>1001,1,25</v>
      </c>
      <c r="CS59" t="str">
        <f t="shared" si="61"/>
        <v>1102,1,25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>123,2,26</v>
      </c>
      <c r="AB60" t="str">
        <f t="shared" si="32"/>
        <v>1102,1,26</v>
      </c>
      <c r="AD60" t="str">
        <f t="shared" si="33"/>
        <v>1001,1,26</v>
      </c>
      <c r="AF60" t="str">
        <f t="shared" si="34"/>
        <v>1102,1,26</v>
      </c>
      <c r="AH60" t="str">
        <f t="shared" si="35"/>
        <v>123,1,26</v>
      </c>
      <c r="AM60" s="33">
        <v>26</v>
      </c>
      <c r="AN60" s="33">
        <f t="shared" si="36"/>
        <v>9</v>
      </c>
      <c r="AP60" t="str">
        <f t="shared" si="37"/>
        <v>123,2,26</v>
      </c>
      <c r="AR60" t="str">
        <f t="shared" si="38"/>
        <v>1102,1,26</v>
      </c>
      <c r="AT60" t="str">
        <f t="shared" si="39"/>
        <v>1001,1,26</v>
      </c>
      <c r="AV60" t="str">
        <f t="shared" si="40"/>
        <v>1102,1,26</v>
      </c>
      <c r="AX60" t="str">
        <f t="shared" si="41"/>
        <v>123,1,26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123,2,26</v>
      </c>
      <c r="CD60" t="str">
        <f t="shared" si="54"/>
        <v>1102,1,26</v>
      </c>
      <c r="CF60" t="str">
        <f t="shared" si="55"/>
        <v>1001,1,26</v>
      </c>
      <c r="CH60" t="str">
        <f t="shared" si="56"/>
        <v>1102,1,26</v>
      </c>
      <c r="CJ60" t="str">
        <f t="shared" si="57"/>
        <v>123,1,26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>123,7,27</v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123,7,27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123,7,27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/>
      </c>
      <c r="H62" t="str">
        <f t="shared" si="23"/>
        <v/>
      </c>
      <c r="J62" t="str">
        <f t="shared" si="24"/>
        <v/>
      </c>
      <c r="L62" t="str">
        <f t="shared" si="25"/>
        <v/>
      </c>
      <c r="O62" t="str">
        <f t="shared" si="26"/>
        <v/>
      </c>
      <c r="Q62" t="str">
        <f t="shared" si="27"/>
        <v>1102,1,28</v>
      </c>
      <c r="S62" t="str">
        <f t="shared" si="28"/>
        <v>1001,1,28</v>
      </c>
      <c r="U62" t="str">
        <f t="shared" si="29"/>
        <v>1102,1,28</v>
      </c>
      <c r="W62" t="str">
        <f t="shared" si="30"/>
        <v/>
      </c>
      <c r="Z62" t="str">
        <f t="shared" si="31"/>
        <v>121,4,28</v>
      </c>
      <c r="AB62" t="str">
        <f t="shared" si="32"/>
        <v>1201,1,28</v>
      </c>
      <c r="AD62" t="str">
        <f t="shared" si="33"/>
        <v/>
      </c>
      <c r="AF62" t="str">
        <f t="shared" si="34"/>
        <v/>
      </c>
      <c r="AH62" t="str">
        <f t="shared" si="35"/>
        <v>121,2,28</v>
      </c>
      <c r="AM62" s="34">
        <v>28</v>
      </c>
      <c r="AN62" s="34">
        <f t="shared" si="36"/>
        <v>10</v>
      </c>
      <c r="AP62" t="str">
        <f t="shared" si="37"/>
        <v>121,4,28</v>
      </c>
      <c r="AR62" t="str">
        <f t="shared" si="38"/>
        <v>1201,1,28</v>
      </c>
      <c r="AT62" t="str">
        <f t="shared" si="39"/>
        <v/>
      </c>
      <c r="AV62" t="str">
        <f t="shared" si="40"/>
        <v/>
      </c>
      <c r="AX62" t="str">
        <f t="shared" si="41"/>
        <v>121,2,28</v>
      </c>
      <c r="BA62" t="str">
        <f t="shared" si="42"/>
        <v/>
      </c>
      <c r="BC62" t="str">
        <f t="shared" si="43"/>
        <v>1102,1,28</v>
      </c>
      <c r="BE62" t="str">
        <f t="shared" si="44"/>
        <v>1001,1,28</v>
      </c>
      <c r="BG62" t="str">
        <f t="shared" si="45"/>
        <v>1102,1,28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121,4,28</v>
      </c>
      <c r="CD62" t="str">
        <f t="shared" si="54"/>
        <v>1201,1,28</v>
      </c>
      <c r="CF62" t="str">
        <f t="shared" si="55"/>
        <v/>
      </c>
      <c r="CH62" t="str">
        <f t="shared" si="56"/>
        <v/>
      </c>
      <c r="CJ62" t="str">
        <f t="shared" si="57"/>
        <v>121,2,28</v>
      </c>
      <c r="CM62" t="str">
        <f t="shared" si="58"/>
        <v/>
      </c>
      <c r="CO62" t="str">
        <f t="shared" si="59"/>
        <v>1102,1,28</v>
      </c>
      <c r="CQ62" t="str">
        <f t="shared" si="60"/>
        <v>1001,1,28</v>
      </c>
      <c r="CS62" t="str">
        <f t="shared" si="61"/>
        <v>1102,1,28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>121,1,29</v>
      </c>
      <c r="AB63" t="str">
        <f t="shared" si="32"/>
        <v/>
      </c>
      <c r="AD63" t="str">
        <f t="shared" si="33"/>
        <v/>
      </c>
      <c r="AF63" t="str">
        <f t="shared" si="34"/>
        <v>125,1,29</v>
      </c>
      <c r="AH63" t="str">
        <f t="shared" si="35"/>
        <v>121,4,29</v>
      </c>
      <c r="AM63" s="33">
        <v>29</v>
      </c>
      <c r="AN63" s="33">
        <f t="shared" si="36"/>
        <v>10</v>
      </c>
      <c r="AP63" t="str">
        <f t="shared" si="37"/>
        <v>121,1,29</v>
      </c>
      <c r="AR63" t="str">
        <f t="shared" si="38"/>
        <v/>
      </c>
      <c r="AT63" t="str">
        <f t="shared" si="39"/>
        <v/>
      </c>
      <c r="AV63" t="str">
        <f t="shared" si="40"/>
        <v>125,1,29</v>
      </c>
      <c r="AX63" t="str">
        <f t="shared" si="41"/>
        <v>121,4,29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121,1,29</v>
      </c>
      <c r="CD63" t="str">
        <f t="shared" si="54"/>
        <v/>
      </c>
      <c r="CF63" t="str">
        <f t="shared" si="55"/>
        <v/>
      </c>
      <c r="CH63" t="str">
        <f t="shared" si="56"/>
        <v>125,1,29</v>
      </c>
      <c r="CJ63" t="str">
        <f t="shared" si="57"/>
        <v>121,4,29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>121,4,30</v>
      </c>
      <c r="AB64" t="str">
        <f t="shared" si="32"/>
        <v>1201,1,30</v>
      </c>
      <c r="AD64" t="str">
        <f t="shared" si="33"/>
        <v/>
      </c>
      <c r="AF64" t="str">
        <f t="shared" si="34"/>
        <v/>
      </c>
      <c r="AH64" t="str">
        <f t="shared" si="35"/>
        <v>121,2,30</v>
      </c>
      <c r="AM64" s="35">
        <v>30</v>
      </c>
      <c r="AN64" s="35">
        <f t="shared" si="36"/>
        <v>10</v>
      </c>
      <c r="AP64" t="str">
        <f t="shared" si="37"/>
        <v>121,4,30</v>
      </c>
      <c r="AR64" t="str">
        <f t="shared" si="38"/>
        <v>1201,1,30</v>
      </c>
      <c r="AT64" t="str">
        <f t="shared" si="39"/>
        <v/>
      </c>
      <c r="AV64" t="str">
        <f t="shared" si="40"/>
        <v/>
      </c>
      <c r="AX64" t="str">
        <f t="shared" si="41"/>
        <v>121,2,30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121,4,30</v>
      </c>
      <c r="CD64" t="str">
        <f t="shared" si="54"/>
        <v>1201,1,30</v>
      </c>
      <c r="CF64" t="str">
        <f t="shared" si="55"/>
        <v/>
      </c>
      <c r="CH64" t="str">
        <f t="shared" si="56"/>
        <v/>
      </c>
      <c r="CJ64" t="str">
        <f t="shared" si="57"/>
        <v>121,2,30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121,3,1;121,3,2;121,4,3</v>
      </c>
      <c r="O67" t="str">
        <f>_xlfn.TEXTJOIN(";",TRUE,O35:X37)</f>
        <v/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121,3,1;121,3,2;121,4,3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121,3,1;121,3,2;121,4,3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>122,3,4;122,3,5;122,4,6</v>
      </c>
      <c r="O68" t="str">
        <f>_xlfn.TEXTJOIN(";",TRUE,O38:X40)</f>
        <v/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1102,1,4;1001,1,4;1102,1,4</v>
      </c>
      <c r="BL68" t="str">
        <f>_xlfn.TEXTJOIN(";",TRUE,BL38:BU40)</f>
        <v>122,3,4;122,3,5;1102,1,5;1001,1,5;1102,1,5;122,4,6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1102,1,4;1001,1,4;1102,1,4</v>
      </c>
      <c r="CX68" t="str">
        <f>_xlfn.TEXTJOIN(";",TRUE,CX38:DG40)</f>
        <v>122,3,4;122,3,5;1102,1,5;1001,1,5;1102,1,5;122,4,6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>123,5,7;123,2,8;1102,1,8;1001,1,8;1102,1,8;123,5,9</v>
      </c>
      <c r="O69" t="str">
        <f>_xlfn.TEXTJOIN(";",TRUE,O41:X43)</f>
        <v/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1102,1,7;1001,1,7;1102,1,7</v>
      </c>
      <c r="BL69" t="str">
        <f>_xlfn.TEXTJOIN(";",TRUE,BL41:BU43)</f>
        <v>123,5,7;123,2,8;1102,1,8;1001,1,8;1102,1,8;123,5,9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1102,1,7;1001,1,7;1102,1,7</v>
      </c>
      <c r="CX69" t="str">
        <f>_xlfn.TEXTJOIN(";",TRUE,CX41:DG43)</f>
        <v>123,5,7;123,2,8;1102,1,8;1002,1,8;1102,1,8;123,5,9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1102,1,10;1001,1,10;1102,1,10</v>
      </c>
      <c r="O70" t="str">
        <f>_xlfn.TEXTJOIN(";",TRUE,O44:X46)</f>
        <v>121,2,10;1201,1,10;121,2,10;121,2,11;1102,1,11;1001,1,11;1102,1,11;121,2,12;1201,1,12;121,2,12</v>
      </c>
      <c r="Z70" t="str">
        <f>_xlfn.TEXTJOIN(";",TRUE,Z44:AI46)</f>
        <v/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121,2,10;1201,1,10;121,2,10;121,2,11;1102,1,11;1001,1,11;1102,1,11;121,2,12;1201,1,12;121,2,12</v>
      </c>
      <c r="BL70" t="str">
        <f>_xlfn.TEXTJOIN(";",TRUE,BL44:BU46)</f>
        <v>1102,1,10;1001,1,10;1102,1,10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121,2,10;1201,1,10;121,2,10;121,2,11;1102,1,11;1001,1,11;1102,1,11;121,2,12;1201,1,12;121,2,12</v>
      </c>
      <c r="CX70" t="str">
        <f>_xlfn.TEXTJOIN(";",TRUE,CX44:DG46)</f>
        <v>1102,1,10;1001,1,10;1102,1,10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1102,1,13;1001,1,13;1102,1,13</v>
      </c>
      <c r="O71" t="str">
        <f>_xlfn.TEXTJOIN(";",TRUE,O47:X49)</f>
        <v>122,7,13;122,3,14;1201,1,14;1003,1,14;1201,1,14;122,7,15</v>
      </c>
      <c r="Z71" t="str">
        <f>_xlfn.TEXTJOIN(";",TRUE,Z47:AI49)</f>
        <v/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122,7,13;122,3,14;1201,1,14;1003,1,14;1201,1,14;122,7,15</v>
      </c>
      <c r="BL71" t="str">
        <f>_xlfn.TEXTJOIN(";",TRUE,BL47:BU49)</f>
        <v>1102,1,13;1001,1,13;1102,1,13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122,7,13;122,3,14;1201,1,14;1003,1,14;1201,1,14;122,7,15</v>
      </c>
      <c r="CX71" t="str">
        <f>_xlfn.TEXTJOIN(";",TRUE,CX47:DG49)</f>
        <v>1102,1,13;1001,1,13;1102,1,13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1102,1,16;1001,1,16;1102,1,16</v>
      </c>
      <c r="O72" t="str">
        <f>_xlfn.TEXTJOIN(";",TRUE,O50:X52)</f>
        <v>123,4,16;1201,1,16;123,2,16;123,3,17;1102,1,17;1001,1,17;1102,1,17;123,4,18;1201,1,18;123,2,18</v>
      </c>
      <c r="Z72" t="str">
        <f>_xlfn.TEXTJOIN(";",TRUE,Z50:AI52)</f>
        <v/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123,4,16;1201,1,16;123,2,16;123,3,17;1102,1,17;1001,1,17;1102,1,17;123,4,18;1201,1,18;123,2,18</v>
      </c>
      <c r="BL72" t="str">
        <f>_xlfn.TEXTJOIN(";",TRUE,BL50:BU52)</f>
        <v>1102,1,16;1001,1,16;1102,1,16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123,4,16;1201,1,16;123,2,16;123,3,17;1102,1,17;1001,1,17;1102,1,17;123,4,18;1201,1,18;123,2,18</v>
      </c>
      <c r="CX72" t="str">
        <f>_xlfn.TEXTJOIN(";",TRUE,CX50:DG52)</f>
        <v>1102,1,16;1001,1,16;1102,1,16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/>
      </c>
      <c r="O73" t="str">
        <f>_xlfn.TEXTJOIN(";",TRUE,O53:X55)</f>
        <v>1102,1,19;1001,1,19;1102,1,19</v>
      </c>
      <c r="Z73" t="str">
        <f>_xlfn.TEXTJOIN(";",TRUE,Z53:AI55)</f>
        <v>121,7,19;121,2,20;1102,1,20;1001,1,20;1102,1,20;121,1,20;121,7,21</v>
      </c>
      <c r="AM73" s="34">
        <v>19</v>
      </c>
      <c r="AN73" s="34">
        <f t="shared" si="70"/>
        <v>7</v>
      </c>
      <c r="AP73" t="str">
        <f>_xlfn.TEXTJOIN(";",TRUE,AP53:AY55)</f>
        <v>121,7,19;121,2,20;1102,1,20;1001,1,20;1102,1,20;121,1,20;121,7,21</v>
      </c>
      <c r="BA73" t="str">
        <f>_xlfn.TEXTJOIN(";",TRUE,BA53:BJ55)</f>
        <v>1102,1,19;1001,1,19;1102,1,19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121,7,19;121,2,20;1102,1,20;1002,1,20;1102,1,20;121,1,20;121,7,21</v>
      </c>
      <c r="CM73" t="str">
        <f>_xlfn.TEXTJOIN(";",TRUE,CM53:CV55)</f>
        <v>1102,1,19;1001,1,19;1102,1,19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/>
      </c>
      <c r="O74" t="str">
        <f>_xlfn.TEXTJOIN(";",TRUE,O56:X58)</f>
        <v>1102,1,22;1001,1,22;1102,1,22</v>
      </c>
      <c r="Z74" t="str">
        <f>_xlfn.TEXTJOIN(";",TRUE,Z56:AI58)</f>
        <v>122,4,22;1201,1,22;122,2,22;122,2,23;1102,1,23;1001,1,23;1102,1,23;122,1,23;122,4,24;1201,1,24;122,2,24</v>
      </c>
      <c r="AM74" s="34">
        <v>22</v>
      </c>
      <c r="AN74" s="34">
        <f t="shared" si="70"/>
        <v>8</v>
      </c>
      <c r="AP74" t="str">
        <f>_xlfn.TEXTJOIN(";",TRUE,AP56:AY58)</f>
        <v>122,4,22;1201,1,22;122,2,22;122,2,23;1102,1,23;1001,1,23;1102,1,23;122,1,23;122,4,24;1201,1,24;122,2,24</v>
      </c>
      <c r="BA74" t="str">
        <f>_xlfn.TEXTJOIN(";",TRUE,BA56:BJ58)</f>
        <v>1102,1,22;1001,1,22;1102,1,22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122,4,22;1201,1,22;122,2,22;122,2,23;1102,1,23;1001,1,23;1102,1,23;122,1,23;122,4,24;1201,1,24;122,2,24</v>
      </c>
      <c r="CM74" t="str">
        <f>_xlfn.TEXTJOIN(";",TRUE,CM56:CV58)</f>
        <v>1102,1,22;1001,1,22;1102,1,22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/>
      </c>
      <c r="O75" t="str">
        <f>_xlfn.TEXTJOIN(";",TRUE,O59:X61)</f>
        <v>1102,1,25;1001,1,25;1102,1,25</v>
      </c>
      <c r="Z75" t="str">
        <f>_xlfn.TEXTJOIN(";",TRUE,Z59:AI61)</f>
        <v>123,7,25;123,2,26;1102,1,26;1001,1,26;1102,1,26;123,1,26;123,7,27</v>
      </c>
      <c r="AM75" s="34">
        <v>25</v>
      </c>
      <c r="AN75" s="34">
        <f t="shared" si="70"/>
        <v>9</v>
      </c>
      <c r="AP75" t="str">
        <f>_xlfn.TEXTJOIN(";",TRUE,AP59:AY61)</f>
        <v>123,7,25;123,2,26;1102,1,26;1001,1,26;1102,1,26;123,1,26;123,7,27</v>
      </c>
      <c r="BA75" t="str">
        <f>_xlfn.TEXTJOIN(";",TRUE,BA59:BJ61)</f>
        <v>1102,1,25;1001,1,25;1102,1,25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123,7,25;123,2,26;1102,1,26;1001,1,26;1102,1,26;123,1,26;123,7,27</v>
      </c>
      <c r="CM75" t="str">
        <f>_xlfn.TEXTJOIN(";",TRUE,CM59:CV61)</f>
        <v>1102,1,25;1001,1,25;1102,1,25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/>
      </c>
      <c r="O76" t="str">
        <f>_xlfn.TEXTJOIN(";",TRUE,O62:X64)</f>
        <v>1102,1,28;1001,1,28;1102,1,28</v>
      </c>
      <c r="Z76" t="str">
        <f>_xlfn.TEXTJOIN(";",TRUE,Z62:AI64)</f>
        <v>121,4,28;1201,1,28;121,2,28;121,1,29;125,1,29;121,4,29;121,4,30;1201,1,30;121,2,30</v>
      </c>
      <c r="AM76" s="34">
        <v>28</v>
      </c>
      <c r="AN76" s="34">
        <f t="shared" si="70"/>
        <v>10</v>
      </c>
      <c r="AP76" t="str">
        <f>_xlfn.TEXTJOIN(";",TRUE,AP62:AY64)</f>
        <v>121,4,28;1201,1,28;121,2,28;121,1,29;125,1,29;121,4,29;121,4,30;1201,1,30;121,2,30</v>
      </c>
      <c r="BA76" t="str">
        <f>_xlfn.TEXTJOIN(";",TRUE,BA62:BJ64)</f>
        <v>1102,1,28;1001,1,28;1102,1,28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121,4,28;1201,1,28;121,2,28;121,1,29;125,1,29;121,4,29;121,4,30;1201,1,30;121,2,30</v>
      </c>
      <c r="CM76" t="str">
        <f>_xlfn.TEXTJOIN(";",TRUE,CM62:CV64)</f>
        <v>1102,1,28;1001,1,28;1102,1,28</v>
      </c>
      <c r="CX76" t="str">
        <f>_xlfn.TEXTJOIN(";",TRUE,CX62:DG64)</f>
        <v/>
      </c>
    </row>
    <row r="80" spans="1:112" x14ac:dyDescent="0.3">
      <c r="D80" t="str">
        <f>_xlfn.TEXTJOIN("|",FALSE,D67:D76)</f>
        <v>121,3,1;121,3,2;121,4,3|122,3,4;122,3,5;122,4,6|123,5,7;123,2,8;1102,1,8;1001,1,8;1102,1,8;123,5,9|1102,1,10;1001,1,10;1102,1,10|1102,1,13;1001,1,13;1102,1,13|1102,1,16;1001,1,16;1102,1,16||||</v>
      </c>
      <c r="O80" t="str">
        <f>_xlfn.TEXTJOIN("|",FALSE,O67:O76)</f>
        <v>|||121,2,10;1201,1,10;121,2,10;121,2,11;1102,1,11;1001,1,11;1102,1,11;121,2,12;1201,1,12;121,2,12|122,7,13;122,3,14;1201,1,14;1003,1,14;1201,1,14;122,7,15|123,4,16;1201,1,16;123,2,16;123,3,17;1102,1,17;1001,1,17;1102,1,17;123,4,18;1201,1,18;123,2,18|1102,1,19;1001,1,19;1102,1,19|1102,1,22;1001,1,22;1102,1,22|1102,1,25;1001,1,25;1102,1,25|1102,1,28;1001,1,28;1102,1,28</v>
      </c>
      <c r="Z80" t="str">
        <f>_xlfn.TEXTJOIN("|",FALSE,Z67:Z76)</f>
        <v>||||||121,7,19;121,2,20;1102,1,20;1001,1,20;1102,1,20;121,1,20;121,7,21|122,4,22;1201,1,22;122,2,22;122,2,23;1102,1,23;1001,1,23;1102,1,23;122,1,23;122,4,24;1201,1,24;122,2,24|123,7,25;123,2,26;1102,1,26;1001,1,26;1102,1,26;123,1,26;123,7,27|121,4,28;1201,1,28;121,2,28;121,1,29;125,1,29;121,4,29;121,4,30;1201,1,30;121,2,30</v>
      </c>
      <c r="AP80" t="str">
        <f>_xlfn.TEXTJOIN("|",FALSE,AP67:AP76)</f>
        <v>||||||121,7,19;121,2,20;1102,1,20;1001,1,20;1102,1,20;121,1,20;121,7,21|122,4,22;1201,1,22;122,2,22;122,2,23;1102,1,23;1001,1,23;1102,1,23;122,1,23;122,4,24;1201,1,24;122,2,24|123,7,25;123,2,26;1102,1,26;1001,1,26;1102,1,26;123,1,26;123,7,27|121,4,28;1201,1,28;121,2,28;121,1,29;125,1,29;121,4,29;121,4,30;1201,1,30;121,2,30</v>
      </c>
      <c r="BA80" t="str">
        <f>_xlfn.TEXTJOIN("|",FALSE,BA67:BA76)</f>
        <v>|1102,1,4;1001,1,4;1102,1,4|1102,1,7;1001,1,7;1102,1,7|121,2,10;1201,1,10;121,2,10;121,2,11;1102,1,11;1001,1,11;1102,1,11;121,2,12;1201,1,12;121,2,12|122,7,13;122,3,14;1201,1,14;1003,1,14;1201,1,14;122,7,15|123,4,16;1201,1,16;123,2,16;123,3,17;1102,1,17;1001,1,17;1102,1,17;123,4,18;1201,1,18;123,2,18|1102,1,19;1001,1,19;1102,1,19|1102,1,22;1001,1,22;1102,1,22|1102,1,25;1001,1,25;1102,1,25|1102,1,28;1001,1,28;1102,1,28</v>
      </c>
      <c r="BL80" t="str">
        <f>_xlfn.TEXTJOIN("|",FALSE,BL67:BL76)</f>
        <v>121,3,1;121,3,2;121,4,3|122,3,4;122,3,5;1102,1,5;1001,1,5;1102,1,5;122,4,6|123,5,7;123,2,8;1102,1,8;1001,1,8;1102,1,8;123,5,9|1102,1,10;1001,1,10;1102,1,10|1102,1,13;1001,1,13;1102,1,13|1102,1,16;1001,1,16;1102,1,16||||</v>
      </c>
      <c r="CB80" t="str">
        <f>_xlfn.TEXTJOIN("|",FALSE,CB67:CB76)</f>
        <v>||||||121,7,19;121,2,20;1102,1,20;1002,1,20;1102,1,20;121,1,20;121,7,21|122,4,22;1201,1,22;122,2,22;122,2,23;1102,1,23;1001,1,23;1102,1,23;122,1,23;122,4,24;1201,1,24;122,2,24|123,7,25;123,2,26;1102,1,26;1001,1,26;1102,1,26;123,1,26;123,7,27|121,4,28;1201,1,28;121,2,28;121,1,29;125,1,29;121,4,29;121,4,30;1201,1,30;121,2,30</v>
      </c>
      <c r="CM80" t="str">
        <f>_xlfn.TEXTJOIN("|",FALSE,CM67:CM76)</f>
        <v>|1102,1,4;1001,1,4;1102,1,4|1102,1,7;1001,1,7;1102,1,7|121,2,10;1201,1,10;121,2,10;121,2,11;1102,1,11;1001,1,11;1102,1,11;121,2,12;1201,1,12;121,2,12|122,7,13;122,3,14;1201,1,14;1003,1,14;1201,1,14;122,7,15|123,4,16;1201,1,16;123,2,16;123,3,17;1102,1,17;1001,1,17;1102,1,17;123,4,18;1201,1,18;123,2,18|1102,1,19;1001,1,19;1102,1,19|1102,1,22;1001,1,22;1102,1,22|1102,1,25;1001,1,25;1102,1,25|1102,1,28;1001,1,28;1102,1,28</v>
      </c>
      <c r="CX80" t="str">
        <f>_xlfn.TEXTJOIN("|",FALSE,CX67:CX76)</f>
        <v>121,3,1;121,3,2;121,4,3|122,3,4;122,3,5;1102,1,5;1001,1,5;1102,1,5;122,4,6|123,5,7;123,2,8;1102,1,8;1002,1,8;1102,1,8;123,5,9|1102,1,10;1001,1,10;1102,1,10|1102,1,13;1001,1,13;1102,1,13|1102,1,16;1001,1,16;1102,1,16||||</v>
      </c>
    </row>
  </sheetData>
  <phoneticPr fontId="13" type="noConversion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167EB-8303-4886-BBBF-EA879314D8E8}">
  <sheetPr codeName="Sheet21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131</v>
      </c>
      <c r="E3" s="34">
        <v>3</v>
      </c>
      <c r="H3" s="51"/>
      <c r="N3" s="34">
        <f>M3+K3+I3+G3+E3</f>
        <v>3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131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131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131</v>
      </c>
      <c r="E4" s="33">
        <v>3</v>
      </c>
      <c r="H4" s="52"/>
      <c r="N4" s="33">
        <f t="shared" ref="N4:N32" si="1">M4+K4+I4+G4+E4</f>
        <v>3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131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131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131</v>
      </c>
      <c r="E5" s="35">
        <v>4</v>
      </c>
      <c r="H5" s="53"/>
      <c r="N5" s="35">
        <f t="shared" si="1"/>
        <v>4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131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131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132</v>
      </c>
      <c r="E6" s="34">
        <v>3</v>
      </c>
      <c r="F6" s="58"/>
      <c r="G6" s="58"/>
      <c r="H6" s="51"/>
      <c r="N6" s="34">
        <f t="shared" si="1"/>
        <v>3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1103</v>
      </c>
      <c r="BD6" s="33">
        <v>1</v>
      </c>
      <c r="BE6" s="52">
        <v>1001</v>
      </c>
      <c r="BF6" s="33">
        <v>1</v>
      </c>
      <c r="BG6" s="33">
        <v>1103</v>
      </c>
      <c r="BH6" s="33">
        <v>1</v>
      </c>
      <c r="BK6" s="34">
        <f t="shared" si="6"/>
        <v>3</v>
      </c>
      <c r="BL6" s="34">
        <v>132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1103</v>
      </c>
      <c r="CP6" s="33">
        <v>1</v>
      </c>
      <c r="CQ6" s="52">
        <v>1001</v>
      </c>
      <c r="CR6" s="33">
        <v>1</v>
      </c>
      <c r="CS6" s="33">
        <v>1103</v>
      </c>
      <c r="CT6" s="33">
        <v>1</v>
      </c>
      <c r="CW6" s="34">
        <f t="shared" si="10"/>
        <v>3</v>
      </c>
      <c r="CX6" s="34">
        <v>132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132</v>
      </c>
      <c r="E7" s="33">
        <v>3</v>
      </c>
      <c r="H7" s="52"/>
      <c r="N7" s="33">
        <f t="shared" si="1"/>
        <v>3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132</v>
      </c>
      <c r="BM7" s="33">
        <v>3</v>
      </c>
      <c r="BN7" s="33">
        <v>1103</v>
      </c>
      <c r="BO7" s="33">
        <v>1</v>
      </c>
      <c r="BP7" s="52">
        <v>1001</v>
      </c>
      <c r="BQ7" s="33">
        <v>1</v>
      </c>
      <c r="BR7" s="33">
        <v>1103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132</v>
      </c>
      <c r="CY7" s="33">
        <v>3</v>
      </c>
      <c r="CZ7" s="33">
        <v>1103</v>
      </c>
      <c r="DA7" s="33">
        <v>1</v>
      </c>
      <c r="DB7" s="52">
        <v>1001</v>
      </c>
      <c r="DC7" s="33">
        <v>1</v>
      </c>
      <c r="DD7" s="33">
        <v>1103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132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132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132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133</v>
      </c>
      <c r="E9" s="34">
        <v>5</v>
      </c>
      <c r="H9" s="51"/>
      <c r="N9" s="34">
        <f t="shared" si="1"/>
        <v>5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1103</v>
      </c>
      <c r="BD9" s="33">
        <v>1</v>
      </c>
      <c r="BE9" s="52">
        <v>1001</v>
      </c>
      <c r="BF9" s="33">
        <v>1</v>
      </c>
      <c r="BG9" s="33">
        <v>1103</v>
      </c>
      <c r="BH9" s="33">
        <v>1</v>
      </c>
      <c r="BK9" s="34">
        <f t="shared" si="6"/>
        <v>3</v>
      </c>
      <c r="BL9" s="34">
        <v>133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1103</v>
      </c>
      <c r="CP9" s="33">
        <v>1</v>
      </c>
      <c r="CQ9" s="52">
        <v>1001</v>
      </c>
      <c r="CR9" s="33">
        <v>1</v>
      </c>
      <c r="CS9" s="33">
        <v>1103</v>
      </c>
      <c r="CT9" s="33">
        <v>1</v>
      </c>
      <c r="CW9" s="34">
        <f t="shared" si="10"/>
        <v>3</v>
      </c>
      <c r="CX9" s="34">
        <v>133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133</v>
      </c>
      <c r="E10" s="33">
        <v>2</v>
      </c>
      <c r="F10" s="33">
        <v>1103</v>
      </c>
      <c r="G10" s="33">
        <v>1</v>
      </c>
      <c r="H10" s="52">
        <v>1001</v>
      </c>
      <c r="I10" s="33">
        <v>1</v>
      </c>
      <c r="J10" s="33">
        <v>1103</v>
      </c>
      <c r="K10" s="33">
        <v>1</v>
      </c>
      <c r="N10" s="33">
        <f t="shared" si="1"/>
        <v>5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133</v>
      </c>
      <c r="BM10" s="33">
        <v>2</v>
      </c>
      <c r="BN10" s="33">
        <v>1103</v>
      </c>
      <c r="BO10" s="33">
        <v>1</v>
      </c>
      <c r="BP10" s="52">
        <v>1001</v>
      </c>
      <c r="BQ10" s="33">
        <v>1</v>
      </c>
      <c r="BR10" s="33">
        <v>1103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133</v>
      </c>
      <c r="CY10" s="33">
        <v>2</v>
      </c>
      <c r="CZ10" s="33">
        <v>1103</v>
      </c>
      <c r="DA10" s="33">
        <v>1</v>
      </c>
      <c r="DB10" s="52">
        <v>1002</v>
      </c>
      <c r="DC10" s="33">
        <v>1</v>
      </c>
      <c r="DD10" s="33">
        <v>1103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133</v>
      </c>
      <c r="E11" s="35">
        <v>5</v>
      </c>
      <c r="H11" s="53"/>
      <c r="N11" s="35">
        <f t="shared" si="1"/>
        <v>5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133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133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33">
        <v>1103</v>
      </c>
      <c r="G12" s="33">
        <v>1</v>
      </c>
      <c r="H12" s="52">
        <v>1001</v>
      </c>
      <c r="I12" s="33">
        <v>1</v>
      </c>
      <c r="J12" s="33">
        <v>1103</v>
      </c>
      <c r="K12" s="33">
        <v>1</v>
      </c>
      <c r="N12" s="34">
        <f t="shared" si="1"/>
        <v>3</v>
      </c>
      <c r="O12" s="34">
        <v>131</v>
      </c>
      <c r="P12" s="34">
        <v>2</v>
      </c>
      <c r="Q12" s="58">
        <v>1202</v>
      </c>
      <c r="R12" s="34">
        <v>1</v>
      </c>
      <c r="S12" s="51"/>
      <c r="U12" s="34">
        <v>131</v>
      </c>
      <c r="V12" s="34">
        <v>2</v>
      </c>
      <c r="Y12" s="34">
        <f t="shared" si="2"/>
        <v>5</v>
      </c>
      <c r="Z12"/>
      <c r="AA12"/>
      <c r="AB12"/>
      <c r="AC12"/>
      <c r="AD12"/>
      <c r="AE12"/>
      <c r="AF12"/>
      <c r="AG12"/>
      <c r="AH12"/>
      <c r="AI12"/>
      <c r="AJ12" s="34">
        <f t="shared" si="3"/>
        <v>0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131</v>
      </c>
      <c r="BB12" s="34">
        <v>2</v>
      </c>
      <c r="BC12" s="58">
        <v>1202</v>
      </c>
      <c r="BD12" s="34">
        <v>1</v>
      </c>
      <c r="BE12" s="51"/>
      <c r="BG12" s="34">
        <v>131</v>
      </c>
      <c r="BH12" s="34">
        <v>2</v>
      </c>
      <c r="BK12" s="34">
        <f t="shared" si="6"/>
        <v>5</v>
      </c>
      <c r="BN12" s="33">
        <v>1103</v>
      </c>
      <c r="BO12" s="33">
        <v>1</v>
      </c>
      <c r="BP12" s="52">
        <v>1001</v>
      </c>
      <c r="BQ12" s="33">
        <v>1</v>
      </c>
      <c r="BR12" s="33">
        <v>1103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131</v>
      </c>
      <c r="CN12" s="34">
        <v>2</v>
      </c>
      <c r="CO12" s="58">
        <v>1202</v>
      </c>
      <c r="CP12" s="34">
        <v>1</v>
      </c>
      <c r="CQ12" s="51"/>
      <c r="CS12" s="34">
        <v>131</v>
      </c>
      <c r="CT12" s="34">
        <v>2</v>
      </c>
      <c r="CW12" s="34">
        <f t="shared" si="10"/>
        <v>5</v>
      </c>
      <c r="CZ12" s="33">
        <v>1103</v>
      </c>
      <c r="DA12" s="33">
        <v>1</v>
      </c>
      <c r="DB12" s="52">
        <v>1001</v>
      </c>
      <c r="DC12" s="33">
        <v>1</v>
      </c>
      <c r="DD12" s="33">
        <v>1103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J13" s="52"/>
      <c r="N13" s="33">
        <f t="shared" si="1"/>
        <v>0</v>
      </c>
      <c r="O13" s="33">
        <v>131</v>
      </c>
      <c r="P13" s="33">
        <v>2</v>
      </c>
      <c r="Q13" s="33">
        <v>1103</v>
      </c>
      <c r="R13" s="33">
        <v>1</v>
      </c>
      <c r="S13" s="52">
        <v>1001</v>
      </c>
      <c r="T13" s="33">
        <v>1</v>
      </c>
      <c r="U13" s="33">
        <v>1103</v>
      </c>
      <c r="V13" s="33">
        <v>1</v>
      </c>
      <c r="Y13" s="33">
        <f t="shared" si="2"/>
        <v>5</v>
      </c>
      <c r="Z13"/>
      <c r="AA13"/>
      <c r="AB13"/>
      <c r="AC13"/>
      <c r="AD13"/>
      <c r="AE13"/>
      <c r="AF13"/>
      <c r="AG13"/>
      <c r="AH13"/>
      <c r="AI13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131</v>
      </c>
      <c r="BB13" s="33">
        <v>2</v>
      </c>
      <c r="BC13" s="33">
        <v>1103</v>
      </c>
      <c r="BD13" s="33">
        <v>1</v>
      </c>
      <c r="BE13" s="52">
        <v>1001</v>
      </c>
      <c r="BF13" s="33">
        <v>1</v>
      </c>
      <c r="BG13" s="33">
        <v>1103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131</v>
      </c>
      <c r="CN13" s="33">
        <v>2</v>
      </c>
      <c r="CO13" s="33">
        <v>1103</v>
      </c>
      <c r="CP13" s="33">
        <v>1</v>
      </c>
      <c r="CQ13" s="52">
        <v>1001</v>
      </c>
      <c r="CR13" s="33">
        <v>1</v>
      </c>
      <c r="CS13" s="33">
        <v>1103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 s="55">
        <v>131</v>
      </c>
      <c r="P14" s="55">
        <v>2</v>
      </c>
      <c r="Q14" s="59">
        <v>1202</v>
      </c>
      <c r="R14" s="55">
        <v>1</v>
      </c>
      <c r="S14" s="56"/>
      <c r="T14" s="55"/>
      <c r="U14" s="55">
        <v>131</v>
      </c>
      <c r="V14" s="55">
        <v>2</v>
      </c>
      <c r="Y14" s="35">
        <f t="shared" si="2"/>
        <v>5</v>
      </c>
      <c r="Z14"/>
      <c r="AA14"/>
      <c r="AB14"/>
      <c r="AC14"/>
      <c r="AD14"/>
      <c r="AE14"/>
      <c r="AF14"/>
      <c r="AG14"/>
      <c r="AH14"/>
      <c r="AI14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131</v>
      </c>
      <c r="BB14" s="55">
        <v>2</v>
      </c>
      <c r="BC14" s="59">
        <v>1202</v>
      </c>
      <c r="BD14" s="55">
        <v>1</v>
      </c>
      <c r="BE14" s="56"/>
      <c r="BF14" s="55"/>
      <c r="BG14" s="55">
        <v>131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131</v>
      </c>
      <c r="CN14" s="55">
        <v>2</v>
      </c>
      <c r="CO14" s="59">
        <v>1202</v>
      </c>
      <c r="CP14" s="55">
        <v>1</v>
      </c>
      <c r="CQ14" s="56"/>
      <c r="CR14" s="55"/>
      <c r="CS14" s="55">
        <v>131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33">
        <v>1103</v>
      </c>
      <c r="G15" s="33">
        <v>1</v>
      </c>
      <c r="H15" s="52">
        <v>1001</v>
      </c>
      <c r="I15" s="33">
        <v>1</v>
      </c>
      <c r="J15" s="33">
        <v>1103</v>
      </c>
      <c r="K15" s="33">
        <v>1</v>
      </c>
      <c r="L15" s="65"/>
      <c r="N15" s="34">
        <f t="shared" si="1"/>
        <v>3</v>
      </c>
      <c r="O15" s="34">
        <v>132</v>
      </c>
      <c r="P15" s="34">
        <v>7</v>
      </c>
      <c r="Q15" s="65"/>
      <c r="R15" s="65"/>
      <c r="S15" s="66"/>
      <c r="T15" s="65"/>
      <c r="U15" s="65"/>
      <c r="V15" s="65"/>
      <c r="W15" s="65"/>
      <c r="Y15" s="34">
        <f t="shared" si="2"/>
        <v>7</v>
      </c>
      <c r="Z15"/>
      <c r="AA15"/>
      <c r="AB15"/>
      <c r="AC15"/>
      <c r="AD15"/>
      <c r="AE15"/>
      <c r="AF15"/>
      <c r="AG15"/>
      <c r="AH15"/>
      <c r="AI15"/>
      <c r="AJ15" s="34">
        <f t="shared" si="3"/>
        <v>0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132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1103</v>
      </c>
      <c r="BO15" s="33">
        <v>1</v>
      </c>
      <c r="BP15" s="52">
        <v>1001</v>
      </c>
      <c r="BQ15" s="33">
        <v>1</v>
      </c>
      <c r="BR15" s="33">
        <v>1103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132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1103</v>
      </c>
      <c r="DA15" s="33">
        <v>1</v>
      </c>
      <c r="DB15" s="52">
        <v>1001</v>
      </c>
      <c r="DC15" s="33">
        <v>1</v>
      </c>
      <c r="DD15" s="33">
        <v>1103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 s="33">
        <v>132</v>
      </c>
      <c r="P16" s="33">
        <v>3</v>
      </c>
      <c r="Q16" s="67">
        <v>1202</v>
      </c>
      <c r="R16" s="33">
        <v>1</v>
      </c>
      <c r="S16" s="52"/>
      <c r="U16" s="52">
        <v>1003</v>
      </c>
      <c r="V16" s="33">
        <v>1</v>
      </c>
      <c r="W16" s="67">
        <v>1202</v>
      </c>
      <c r="X16" s="33">
        <v>1</v>
      </c>
      <c r="Y16" s="33">
        <f t="shared" si="2"/>
        <v>6</v>
      </c>
      <c r="Z16"/>
      <c r="AA16"/>
      <c r="AB16"/>
      <c r="AC16"/>
      <c r="AD16"/>
      <c r="AE16"/>
      <c r="AF16"/>
      <c r="AG16"/>
      <c r="AH16"/>
      <c r="AI16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132</v>
      </c>
      <c r="BB16" s="33">
        <v>3</v>
      </c>
      <c r="BC16" s="67">
        <v>1202</v>
      </c>
      <c r="BD16" s="33">
        <v>1</v>
      </c>
      <c r="BE16" s="52"/>
      <c r="BG16" s="52">
        <v>1003</v>
      </c>
      <c r="BH16" s="33">
        <v>1</v>
      </c>
      <c r="BI16" s="67">
        <v>1202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132</v>
      </c>
      <c r="CN16" s="33">
        <v>3</v>
      </c>
      <c r="CO16" s="67">
        <v>1202</v>
      </c>
      <c r="CP16" s="33">
        <v>1</v>
      </c>
      <c r="CQ16" s="52"/>
      <c r="CS16" s="52">
        <v>1003</v>
      </c>
      <c r="CT16" s="33">
        <v>1</v>
      </c>
      <c r="CU16" s="67">
        <v>1202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 s="35">
        <v>132</v>
      </c>
      <c r="P17" s="35">
        <v>7</v>
      </c>
      <c r="S17" s="53"/>
      <c r="Y17" s="35">
        <f t="shared" si="2"/>
        <v>7</v>
      </c>
      <c r="Z17"/>
      <c r="AA17"/>
      <c r="AB17"/>
      <c r="AC17"/>
      <c r="AD17"/>
      <c r="AE17"/>
      <c r="AF17"/>
      <c r="AG17"/>
      <c r="AH17"/>
      <c r="AI17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132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132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33">
        <v>1103</v>
      </c>
      <c r="G18" s="33">
        <v>1</v>
      </c>
      <c r="H18" s="52">
        <v>1001</v>
      </c>
      <c r="I18" s="33">
        <v>1</v>
      </c>
      <c r="J18" s="33">
        <v>1103</v>
      </c>
      <c r="K18" s="33">
        <v>1</v>
      </c>
      <c r="N18" s="34">
        <f t="shared" si="1"/>
        <v>3</v>
      </c>
      <c r="O18" s="34">
        <v>133</v>
      </c>
      <c r="P18" s="34">
        <v>4</v>
      </c>
      <c r="Q18" s="58">
        <v>1202</v>
      </c>
      <c r="R18" s="34">
        <v>1</v>
      </c>
      <c r="S18" s="51"/>
      <c r="U18" s="34">
        <v>133</v>
      </c>
      <c r="V18" s="34">
        <v>2</v>
      </c>
      <c r="Y18" s="34">
        <f>X18+V18+T18+R18+P18</f>
        <v>7</v>
      </c>
      <c r="Z18"/>
      <c r="AA18"/>
      <c r="AB18"/>
      <c r="AC18"/>
      <c r="AD18"/>
      <c r="AE18"/>
      <c r="AF18"/>
      <c r="AG18"/>
      <c r="AH18"/>
      <c r="AI18"/>
      <c r="AJ18" s="34">
        <f>AI18+AG18+AE18+AC18+AA18</f>
        <v>0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133</v>
      </c>
      <c r="BB18" s="34">
        <v>4</v>
      </c>
      <c r="BC18" s="58">
        <v>1202</v>
      </c>
      <c r="BD18" s="34">
        <v>1</v>
      </c>
      <c r="BE18" s="51"/>
      <c r="BG18" s="34">
        <v>133</v>
      </c>
      <c r="BH18" s="34">
        <v>2</v>
      </c>
      <c r="BK18" s="34">
        <f>BJ18+BH18+BF18+BD18+BB18</f>
        <v>7</v>
      </c>
      <c r="BN18" s="33">
        <v>1103</v>
      </c>
      <c r="BO18" s="33">
        <v>1</v>
      </c>
      <c r="BP18" s="52">
        <v>1001</v>
      </c>
      <c r="BQ18" s="33">
        <v>1</v>
      </c>
      <c r="BR18" s="33">
        <v>1103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133</v>
      </c>
      <c r="CN18" s="34">
        <v>4</v>
      </c>
      <c r="CO18" s="58">
        <v>1202</v>
      </c>
      <c r="CP18" s="34">
        <v>1</v>
      </c>
      <c r="CQ18" s="51"/>
      <c r="CS18" s="34">
        <v>133</v>
      </c>
      <c r="CT18" s="34">
        <v>2</v>
      </c>
      <c r="CW18" s="34">
        <f>CV18+CT18+CR18+CP18+CN18</f>
        <v>7</v>
      </c>
      <c r="CZ18" s="33">
        <v>1103</v>
      </c>
      <c r="DA18" s="33">
        <v>1</v>
      </c>
      <c r="DB18" s="52">
        <v>1001</v>
      </c>
      <c r="DC18" s="33">
        <v>1</v>
      </c>
      <c r="DD18" s="33">
        <v>1103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 s="33">
        <v>133</v>
      </c>
      <c r="P19" s="33">
        <v>3</v>
      </c>
      <c r="Q19" s="33">
        <v>1103</v>
      </c>
      <c r="R19" s="33">
        <v>1</v>
      </c>
      <c r="S19" s="52">
        <v>1001</v>
      </c>
      <c r="T19" s="33">
        <v>1</v>
      </c>
      <c r="U19" s="33">
        <v>1103</v>
      </c>
      <c r="V19" s="33">
        <v>1</v>
      </c>
      <c r="Y19" s="33">
        <f t="shared" ref="Y19:Y32" si="13">X19+V19+T19+R19+P19</f>
        <v>6</v>
      </c>
      <c r="Z19"/>
      <c r="AA19"/>
      <c r="AB19"/>
      <c r="AC19"/>
      <c r="AD19"/>
      <c r="AE19"/>
      <c r="AF19"/>
      <c r="AG19"/>
      <c r="AH19"/>
      <c r="AI19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133</v>
      </c>
      <c r="BB19" s="33">
        <v>3</v>
      </c>
      <c r="BC19" s="33">
        <v>1103</v>
      </c>
      <c r="BD19" s="33">
        <v>1</v>
      </c>
      <c r="BE19" s="52">
        <v>1001</v>
      </c>
      <c r="BF19" s="33">
        <v>1</v>
      </c>
      <c r="BG19" s="33">
        <v>1103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133</v>
      </c>
      <c r="CN19" s="33">
        <v>3</v>
      </c>
      <c r="CO19" s="33">
        <v>1103</v>
      </c>
      <c r="CP19" s="33">
        <v>1</v>
      </c>
      <c r="CQ19" s="52">
        <v>1001</v>
      </c>
      <c r="CR19" s="33">
        <v>1</v>
      </c>
      <c r="CS19" s="33">
        <v>1103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 s="55">
        <v>133</v>
      </c>
      <c r="P20" s="55">
        <v>4</v>
      </c>
      <c r="Q20" s="59">
        <v>1202</v>
      </c>
      <c r="R20" s="55">
        <v>1</v>
      </c>
      <c r="S20" s="56"/>
      <c r="T20" s="55"/>
      <c r="U20" s="55">
        <v>133</v>
      </c>
      <c r="V20" s="55">
        <v>2</v>
      </c>
      <c r="Y20" s="35">
        <f t="shared" si="13"/>
        <v>7</v>
      </c>
      <c r="Z20"/>
      <c r="AA20"/>
      <c r="AB20"/>
      <c r="AC20"/>
      <c r="AD20"/>
      <c r="AE20"/>
      <c r="AF20"/>
      <c r="AG20"/>
      <c r="AH20"/>
      <c r="AI20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133</v>
      </c>
      <c r="BB20" s="55">
        <v>4</v>
      </c>
      <c r="BC20" s="59">
        <v>1202</v>
      </c>
      <c r="BD20" s="55">
        <v>1</v>
      </c>
      <c r="BE20" s="56"/>
      <c r="BF20" s="55"/>
      <c r="BG20" s="55">
        <v>133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133</v>
      </c>
      <c r="CN20" s="55">
        <v>4</v>
      </c>
      <c r="CO20" s="59">
        <v>1202</v>
      </c>
      <c r="CP20" s="55">
        <v>1</v>
      </c>
      <c r="CQ20" s="56"/>
      <c r="CR20" s="55"/>
      <c r="CS20" s="55">
        <v>133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/>
      <c r="E21"/>
      <c r="F21"/>
      <c r="G21"/>
      <c r="H21"/>
      <c r="I21"/>
      <c r="J21"/>
      <c r="K21"/>
      <c r="L21"/>
      <c r="M21"/>
      <c r="N21" s="34">
        <f t="shared" si="1"/>
        <v>0</v>
      </c>
      <c r="Q21" s="33">
        <v>1103</v>
      </c>
      <c r="R21" s="33">
        <v>1</v>
      </c>
      <c r="S21" s="52">
        <v>1001</v>
      </c>
      <c r="T21" s="33">
        <v>1</v>
      </c>
      <c r="U21" s="33">
        <v>1103</v>
      </c>
      <c r="V21" s="33">
        <v>1</v>
      </c>
      <c r="Y21" s="34">
        <f t="shared" si="13"/>
        <v>3</v>
      </c>
      <c r="Z21" s="34">
        <v>131</v>
      </c>
      <c r="AA21" s="34">
        <v>7</v>
      </c>
      <c r="AD21" s="51"/>
      <c r="AJ21" s="34">
        <f t="shared" si="14"/>
        <v>7</v>
      </c>
      <c r="AM21" s="34">
        <v>19</v>
      </c>
      <c r="AN21" s="34">
        <f t="shared" si="15"/>
        <v>7</v>
      </c>
      <c r="AO21" s="34">
        <v>8</v>
      </c>
      <c r="AP21" s="34">
        <v>131</v>
      </c>
      <c r="AQ21" s="34">
        <v>7</v>
      </c>
      <c r="AT21" s="51"/>
      <c r="AZ21" s="34">
        <f t="shared" si="5"/>
        <v>7</v>
      </c>
      <c r="BC21" s="33">
        <v>1103</v>
      </c>
      <c r="BD21" s="33">
        <v>1</v>
      </c>
      <c r="BE21" s="52">
        <v>1001</v>
      </c>
      <c r="BF21" s="33">
        <v>1</v>
      </c>
      <c r="BG21" s="33">
        <v>1103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131</v>
      </c>
      <c r="CC21" s="34">
        <v>7</v>
      </c>
      <c r="CF21" s="51"/>
      <c r="CL21" s="34">
        <f t="shared" si="9"/>
        <v>7</v>
      </c>
      <c r="CO21" s="33">
        <v>1103</v>
      </c>
      <c r="CP21" s="33">
        <v>1</v>
      </c>
      <c r="CQ21" s="52">
        <v>1001</v>
      </c>
      <c r="CR21" s="33">
        <v>1</v>
      </c>
      <c r="CS21" s="33">
        <v>1103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/>
      <c r="E22"/>
      <c r="F22"/>
      <c r="G22"/>
      <c r="H22"/>
      <c r="I22"/>
      <c r="J22"/>
      <c r="K22"/>
      <c r="L22"/>
      <c r="M22"/>
      <c r="N22" s="33">
        <f t="shared" si="1"/>
        <v>0</v>
      </c>
      <c r="S22" s="52"/>
      <c r="Y22" s="33">
        <f t="shared" si="13"/>
        <v>0</v>
      </c>
      <c r="Z22" s="33">
        <v>131</v>
      </c>
      <c r="AA22" s="33">
        <v>2</v>
      </c>
      <c r="AB22" s="33">
        <v>1103</v>
      </c>
      <c r="AC22" s="33">
        <v>1</v>
      </c>
      <c r="AD22" s="52">
        <v>1001</v>
      </c>
      <c r="AE22" s="33">
        <v>1</v>
      </c>
      <c r="AF22" s="33">
        <v>1103</v>
      </c>
      <c r="AG22" s="33">
        <v>1</v>
      </c>
      <c r="AH22" s="33">
        <v>131</v>
      </c>
      <c r="AI22" s="33">
        <v>1</v>
      </c>
      <c r="AJ22" s="33">
        <f t="shared" si="14"/>
        <v>6</v>
      </c>
      <c r="AM22" s="33">
        <v>20</v>
      </c>
      <c r="AN22" s="33">
        <f t="shared" si="15"/>
        <v>7</v>
      </c>
      <c r="AO22" s="33">
        <v>8</v>
      </c>
      <c r="AP22" s="33">
        <v>131</v>
      </c>
      <c r="AQ22" s="33">
        <v>2</v>
      </c>
      <c r="AR22" s="33">
        <v>1103</v>
      </c>
      <c r="AS22" s="33">
        <v>1</v>
      </c>
      <c r="AT22" s="52">
        <v>1001</v>
      </c>
      <c r="AU22" s="33">
        <v>1</v>
      </c>
      <c r="AV22" s="33">
        <v>1103</v>
      </c>
      <c r="AW22" s="33">
        <v>1</v>
      </c>
      <c r="AX22" s="33">
        <v>131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131</v>
      </c>
      <c r="CC22" s="33">
        <v>2</v>
      </c>
      <c r="CD22" s="33">
        <v>1103</v>
      </c>
      <c r="CE22" s="33">
        <v>1</v>
      </c>
      <c r="CF22" s="52">
        <v>1002</v>
      </c>
      <c r="CG22" s="33">
        <v>1</v>
      </c>
      <c r="CH22" s="33">
        <v>1103</v>
      </c>
      <c r="CI22" s="33">
        <v>1</v>
      </c>
      <c r="CJ22" s="33">
        <v>131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/>
      <c r="E23"/>
      <c r="F23"/>
      <c r="G23"/>
      <c r="H23"/>
      <c r="I23"/>
      <c r="J23"/>
      <c r="K23"/>
      <c r="L23"/>
      <c r="M23"/>
      <c r="N23" s="35">
        <f t="shared" si="1"/>
        <v>0</v>
      </c>
      <c r="S23" s="53"/>
      <c r="Y23" s="35">
        <f t="shared" si="13"/>
        <v>0</v>
      </c>
      <c r="Z23" s="35">
        <v>131</v>
      </c>
      <c r="AA23" s="35">
        <v>7</v>
      </c>
      <c r="AD23" s="53"/>
      <c r="AJ23" s="35">
        <f t="shared" si="14"/>
        <v>7</v>
      </c>
      <c r="AM23" s="35">
        <v>21</v>
      </c>
      <c r="AN23" s="35">
        <f t="shared" si="15"/>
        <v>7</v>
      </c>
      <c r="AO23" s="35">
        <v>8</v>
      </c>
      <c r="AP23" s="35">
        <v>131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131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/>
      <c r="E24"/>
      <c r="F24"/>
      <c r="G24"/>
      <c r="H24"/>
      <c r="I24"/>
      <c r="J24"/>
      <c r="K24"/>
      <c r="L24"/>
      <c r="M24"/>
      <c r="N24" s="34">
        <f t="shared" si="1"/>
        <v>0</v>
      </c>
      <c r="Q24" s="33">
        <v>1103</v>
      </c>
      <c r="R24" s="33">
        <v>1</v>
      </c>
      <c r="S24" s="52">
        <v>1001</v>
      </c>
      <c r="T24" s="33">
        <v>1</v>
      </c>
      <c r="U24" s="33">
        <v>1103</v>
      </c>
      <c r="V24" s="33">
        <v>1</v>
      </c>
      <c r="Y24" s="34">
        <f t="shared" si="13"/>
        <v>3</v>
      </c>
      <c r="Z24" s="34">
        <v>132</v>
      </c>
      <c r="AA24" s="34">
        <v>4</v>
      </c>
      <c r="AB24" s="58">
        <v>1202</v>
      </c>
      <c r="AC24" s="34">
        <v>1</v>
      </c>
      <c r="AD24" s="51"/>
      <c r="AF24" s="34">
        <v>132</v>
      </c>
      <c r="AG24" s="34">
        <v>2</v>
      </c>
      <c r="AJ24" s="34">
        <f t="shared" si="14"/>
        <v>7</v>
      </c>
      <c r="AM24" s="34">
        <v>22</v>
      </c>
      <c r="AN24" s="34">
        <f t="shared" si="15"/>
        <v>8</v>
      </c>
      <c r="AO24" s="34">
        <v>8</v>
      </c>
      <c r="AP24" s="34">
        <v>132</v>
      </c>
      <c r="AQ24" s="34">
        <v>4</v>
      </c>
      <c r="AR24" s="58">
        <v>1202</v>
      </c>
      <c r="AS24" s="34">
        <v>1</v>
      </c>
      <c r="AT24" s="51"/>
      <c r="AV24" s="34">
        <v>132</v>
      </c>
      <c r="AW24" s="34">
        <v>2</v>
      </c>
      <c r="AZ24" s="34">
        <f t="shared" si="5"/>
        <v>7</v>
      </c>
      <c r="BC24" s="33">
        <v>1103</v>
      </c>
      <c r="BD24" s="33">
        <v>1</v>
      </c>
      <c r="BE24" s="52">
        <v>1001</v>
      </c>
      <c r="BF24" s="33">
        <v>1</v>
      </c>
      <c r="BG24" s="33">
        <v>1103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132</v>
      </c>
      <c r="CC24" s="34">
        <v>4</v>
      </c>
      <c r="CD24" s="58">
        <v>1202</v>
      </c>
      <c r="CE24" s="34">
        <v>1</v>
      </c>
      <c r="CF24" s="51"/>
      <c r="CH24" s="34">
        <v>132</v>
      </c>
      <c r="CI24" s="34">
        <v>2</v>
      </c>
      <c r="CL24" s="34">
        <f t="shared" si="9"/>
        <v>7</v>
      </c>
      <c r="CO24" s="33">
        <v>1103</v>
      </c>
      <c r="CP24" s="33">
        <v>1</v>
      </c>
      <c r="CQ24" s="52">
        <v>1001</v>
      </c>
      <c r="CR24" s="33">
        <v>1</v>
      </c>
      <c r="CS24" s="33">
        <v>1103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/>
      <c r="E25"/>
      <c r="F25"/>
      <c r="G25"/>
      <c r="H25"/>
      <c r="I25"/>
      <c r="J25"/>
      <c r="K25"/>
      <c r="L25"/>
      <c r="M25"/>
      <c r="N25" s="33">
        <f t="shared" si="1"/>
        <v>0</v>
      </c>
      <c r="S25" s="52"/>
      <c r="Y25" s="33">
        <f t="shared" si="13"/>
        <v>0</v>
      </c>
      <c r="Z25" s="33">
        <v>132</v>
      </c>
      <c r="AA25" s="33">
        <v>2</v>
      </c>
      <c r="AB25" s="33">
        <v>1103</v>
      </c>
      <c r="AC25" s="33">
        <v>1</v>
      </c>
      <c r="AD25" s="52">
        <v>1001</v>
      </c>
      <c r="AE25" s="33">
        <v>1</v>
      </c>
      <c r="AF25" s="33">
        <v>1103</v>
      </c>
      <c r="AG25" s="33">
        <v>1</v>
      </c>
      <c r="AH25" s="33">
        <v>132</v>
      </c>
      <c r="AI25" s="33">
        <v>1</v>
      </c>
      <c r="AJ25" s="33">
        <f t="shared" si="14"/>
        <v>6</v>
      </c>
      <c r="AM25" s="33">
        <v>23</v>
      </c>
      <c r="AN25" s="33">
        <f t="shared" si="15"/>
        <v>8</v>
      </c>
      <c r="AO25" s="33">
        <v>8</v>
      </c>
      <c r="AP25" s="33">
        <v>132</v>
      </c>
      <c r="AQ25" s="33">
        <v>2</v>
      </c>
      <c r="AR25" s="33">
        <v>1103</v>
      </c>
      <c r="AS25" s="33">
        <v>1</v>
      </c>
      <c r="AT25" s="52">
        <v>1001</v>
      </c>
      <c r="AU25" s="33">
        <v>1</v>
      </c>
      <c r="AV25" s="33">
        <v>1103</v>
      </c>
      <c r="AW25" s="33">
        <v>1</v>
      </c>
      <c r="AX25" s="33">
        <v>132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132</v>
      </c>
      <c r="CC25" s="33">
        <v>2</v>
      </c>
      <c r="CD25" s="33">
        <v>1103</v>
      </c>
      <c r="CE25" s="33">
        <v>1</v>
      </c>
      <c r="CF25" s="52">
        <v>1001</v>
      </c>
      <c r="CG25" s="33">
        <v>1</v>
      </c>
      <c r="CH25" s="33">
        <v>1103</v>
      </c>
      <c r="CI25" s="33">
        <v>1</v>
      </c>
      <c r="CJ25" s="33">
        <v>132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/>
      <c r="E26"/>
      <c r="F26"/>
      <c r="G26"/>
      <c r="H26"/>
      <c r="I26"/>
      <c r="J26"/>
      <c r="K26"/>
      <c r="L26"/>
      <c r="M26"/>
      <c r="N26" s="35">
        <f t="shared" si="1"/>
        <v>0</v>
      </c>
      <c r="O26" s="55"/>
      <c r="P26" s="55"/>
      <c r="Q26" s="59"/>
      <c r="R26" s="55"/>
      <c r="S26" s="56"/>
      <c r="T26" s="55"/>
      <c r="U26" s="55"/>
      <c r="V26" s="55"/>
      <c r="Y26" s="35">
        <f t="shared" si="13"/>
        <v>0</v>
      </c>
      <c r="Z26" s="55">
        <v>132</v>
      </c>
      <c r="AA26" s="55">
        <v>4</v>
      </c>
      <c r="AB26" s="59">
        <v>1202</v>
      </c>
      <c r="AC26" s="55">
        <v>1</v>
      </c>
      <c r="AD26" s="56"/>
      <c r="AE26" s="55"/>
      <c r="AF26" s="55">
        <v>132</v>
      </c>
      <c r="AG26" s="55">
        <v>2</v>
      </c>
      <c r="AJ26" s="35">
        <f t="shared" si="14"/>
        <v>7</v>
      </c>
      <c r="AM26" s="35">
        <v>24</v>
      </c>
      <c r="AN26" s="35">
        <f t="shared" si="15"/>
        <v>8</v>
      </c>
      <c r="AO26" s="35">
        <v>8</v>
      </c>
      <c r="AP26" s="55">
        <v>132</v>
      </c>
      <c r="AQ26" s="55">
        <v>4</v>
      </c>
      <c r="AR26" s="59">
        <v>1202</v>
      </c>
      <c r="AS26" s="55">
        <v>1</v>
      </c>
      <c r="AT26" s="56"/>
      <c r="AU26" s="55"/>
      <c r="AV26" s="55">
        <v>132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132</v>
      </c>
      <c r="CC26" s="55">
        <v>4</v>
      </c>
      <c r="CD26" s="59">
        <v>1202</v>
      </c>
      <c r="CE26" s="55">
        <v>1</v>
      </c>
      <c r="CF26" s="56"/>
      <c r="CG26" s="55"/>
      <c r="CH26" s="55">
        <v>132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/>
      <c r="E27"/>
      <c r="F27"/>
      <c r="G27"/>
      <c r="H27"/>
      <c r="I27"/>
      <c r="J27"/>
      <c r="K27"/>
      <c r="L27"/>
      <c r="M27"/>
      <c r="N27" s="34">
        <f t="shared" si="1"/>
        <v>0</v>
      </c>
      <c r="Q27" s="33">
        <v>1103</v>
      </c>
      <c r="R27" s="33">
        <v>1</v>
      </c>
      <c r="S27" s="52">
        <v>1001</v>
      </c>
      <c r="T27" s="33">
        <v>1</v>
      </c>
      <c r="U27" s="33">
        <v>1103</v>
      </c>
      <c r="V27" s="33">
        <v>1</v>
      </c>
      <c r="Y27" s="34">
        <f t="shared" si="13"/>
        <v>3</v>
      </c>
      <c r="Z27" s="34">
        <v>133</v>
      </c>
      <c r="AA27" s="34">
        <v>7</v>
      </c>
      <c r="AD27" s="51"/>
      <c r="AJ27" s="34">
        <f t="shared" si="14"/>
        <v>7</v>
      </c>
      <c r="AM27" s="34">
        <v>25</v>
      </c>
      <c r="AN27" s="34">
        <f t="shared" si="15"/>
        <v>9</v>
      </c>
      <c r="AO27" s="34">
        <v>8</v>
      </c>
      <c r="AP27" s="34">
        <v>133</v>
      </c>
      <c r="AQ27" s="34">
        <v>7</v>
      </c>
      <c r="AT27" s="51"/>
      <c r="AZ27" s="34">
        <f t="shared" si="5"/>
        <v>7</v>
      </c>
      <c r="BC27" s="33">
        <v>1103</v>
      </c>
      <c r="BD27" s="33">
        <v>1</v>
      </c>
      <c r="BE27" s="52">
        <v>1001</v>
      </c>
      <c r="BF27" s="33">
        <v>1</v>
      </c>
      <c r="BG27" s="33">
        <v>1103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133</v>
      </c>
      <c r="CC27" s="34">
        <v>7</v>
      </c>
      <c r="CF27" s="51"/>
      <c r="CL27" s="34">
        <f t="shared" si="9"/>
        <v>7</v>
      </c>
      <c r="CO27" s="33">
        <v>1103</v>
      </c>
      <c r="CP27" s="33">
        <v>1</v>
      </c>
      <c r="CQ27" s="52">
        <v>1001</v>
      </c>
      <c r="CR27" s="33">
        <v>1</v>
      </c>
      <c r="CS27" s="33">
        <v>1103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/>
      <c r="E28"/>
      <c r="F28"/>
      <c r="G28"/>
      <c r="H28"/>
      <c r="I28"/>
      <c r="J28"/>
      <c r="K28"/>
      <c r="L28"/>
      <c r="M28"/>
      <c r="N28" s="33">
        <f t="shared" si="1"/>
        <v>0</v>
      </c>
      <c r="S28" s="52"/>
      <c r="Y28" s="33">
        <f t="shared" si="13"/>
        <v>0</v>
      </c>
      <c r="Z28" s="33">
        <v>133</v>
      </c>
      <c r="AA28" s="33">
        <v>2</v>
      </c>
      <c r="AB28" s="33">
        <v>1103</v>
      </c>
      <c r="AC28" s="33">
        <v>1</v>
      </c>
      <c r="AD28" s="52">
        <v>1001</v>
      </c>
      <c r="AE28" s="33">
        <v>1</v>
      </c>
      <c r="AF28" s="33">
        <v>1103</v>
      </c>
      <c r="AG28" s="33">
        <v>1</v>
      </c>
      <c r="AH28" s="33">
        <v>133</v>
      </c>
      <c r="AI28" s="33">
        <v>1</v>
      </c>
      <c r="AJ28" s="33">
        <f t="shared" si="14"/>
        <v>6</v>
      </c>
      <c r="AM28" s="33">
        <v>26</v>
      </c>
      <c r="AN28" s="33">
        <f t="shared" si="15"/>
        <v>9</v>
      </c>
      <c r="AO28" s="33">
        <v>8</v>
      </c>
      <c r="AP28" s="33">
        <v>133</v>
      </c>
      <c r="AQ28" s="33">
        <v>2</v>
      </c>
      <c r="AR28" s="33">
        <v>1103</v>
      </c>
      <c r="AS28" s="33">
        <v>1</v>
      </c>
      <c r="AT28" s="52">
        <v>1001</v>
      </c>
      <c r="AU28" s="33">
        <v>1</v>
      </c>
      <c r="AV28" s="33">
        <v>1103</v>
      </c>
      <c r="AW28" s="33">
        <v>1</v>
      </c>
      <c r="AX28" s="33">
        <v>133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133</v>
      </c>
      <c r="CC28" s="33">
        <v>2</v>
      </c>
      <c r="CD28" s="33">
        <v>1103</v>
      </c>
      <c r="CE28" s="33">
        <v>1</v>
      </c>
      <c r="CF28" s="52">
        <v>1001</v>
      </c>
      <c r="CG28" s="33">
        <v>1</v>
      </c>
      <c r="CH28" s="33">
        <v>1103</v>
      </c>
      <c r="CI28" s="33">
        <v>1</v>
      </c>
      <c r="CJ28" s="33">
        <v>133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/>
      <c r="E29"/>
      <c r="F29"/>
      <c r="G29"/>
      <c r="H29"/>
      <c r="I29"/>
      <c r="J29"/>
      <c r="K29"/>
      <c r="L29"/>
      <c r="M29"/>
      <c r="N29" s="35">
        <f t="shared" si="1"/>
        <v>0</v>
      </c>
      <c r="S29" s="53"/>
      <c r="Y29" s="35">
        <f t="shared" si="13"/>
        <v>0</v>
      </c>
      <c r="Z29" s="35">
        <v>133</v>
      </c>
      <c r="AA29" s="35">
        <v>7</v>
      </c>
      <c r="AD29" s="53"/>
      <c r="AJ29" s="35">
        <f t="shared" si="14"/>
        <v>7</v>
      </c>
      <c r="AM29" s="35">
        <v>27</v>
      </c>
      <c r="AN29" s="35">
        <f t="shared" si="15"/>
        <v>9</v>
      </c>
      <c r="AO29" s="35">
        <v>8</v>
      </c>
      <c r="AP29" s="35">
        <v>133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133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/>
      <c r="E30"/>
      <c r="F30"/>
      <c r="G30"/>
      <c r="H30"/>
      <c r="I30"/>
      <c r="J30"/>
      <c r="K30"/>
      <c r="L30"/>
      <c r="M30"/>
      <c r="N30" s="34">
        <f t="shared" si="1"/>
        <v>0</v>
      </c>
      <c r="Q30" s="33">
        <v>1103</v>
      </c>
      <c r="R30" s="33">
        <v>1</v>
      </c>
      <c r="S30" s="52">
        <v>1001</v>
      </c>
      <c r="T30" s="33">
        <v>1</v>
      </c>
      <c r="U30" s="33">
        <v>1103</v>
      </c>
      <c r="V30" s="33">
        <v>1</v>
      </c>
      <c r="Y30" s="34">
        <f t="shared" si="13"/>
        <v>3</v>
      </c>
      <c r="Z30" s="34">
        <v>131</v>
      </c>
      <c r="AA30" s="34">
        <v>4</v>
      </c>
      <c r="AB30" s="58">
        <v>1202</v>
      </c>
      <c r="AC30" s="34">
        <v>1</v>
      </c>
      <c r="AD30" s="51"/>
      <c r="AF30" s="51"/>
      <c r="AH30" s="34">
        <v>131</v>
      </c>
      <c r="AI30" s="34">
        <v>2</v>
      </c>
      <c r="AJ30" s="34">
        <f t="shared" si="14"/>
        <v>7</v>
      </c>
      <c r="AM30" s="34">
        <v>28</v>
      </c>
      <c r="AN30" s="34">
        <f t="shared" si="15"/>
        <v>10</v>
      </c>
      <c r="AO30" s="34">
        <v>8</v>
      </c>
      <c r="AP30" s="34">
        <v>131</v>
      </c>
      <c r="AQ30" s="34">
        <v>4</v>
      </c>
      <c r="AR30" s="58">
        <v>1202</v>
      </c>
      <c r="AS30" s="34">
        <v>1</v>
      </c>
      <c r="AT30" s="51"/>
      <c r="AV30" s="51"/>
      <c r="AX30" s="34">
        <v>131</v>
      </c>
      <c r="AY30" s="34">
        <v>2</v>
      </c>
      <c r="AZ30" s="34">
        <f t="shared" si="5"/>
        <v>7</v>
      </c>
      <c r="BC30" s="33">
        <v>1103</v>
      </c>
      <c r="BD30" s="33">
        <v>1</v>
      </c>
      <c r="BE30" s="52">
        <v>1001</v>
      </c>
      <c r="BF30" s="33">
        <v>1</v>
      </c>
      <c r="BG30" s="33">
        <v>1103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131</v>
      </c>
      <c r="CC30" s="34">
        <v>4</v>
      </c>
      <c r="CD30" s="58">
        <v>1202</v>
      </c>
      <c r="CE30" s="34">
        <v>1</v>
      </c>
      <c r="CF30" s="51"/>
      <c r="CH30" s="51"/>
      <c r="CJ30" s="34">
        <v>131</v>
      </c>
      <c r="CK30" s="34">
        <v>2</v>
      </c>
      <c r="CL30" s="34">
        <f t="shared" si="9"/>
        <v>7</v>
      </c>
      <c r="CO30" s="33">
        <v>1103</v>
      </c>
      <c r="CP30" s="33">
        <v>1</v>
      </c>
      <c r="CQ30" s="52">
        <v>1001</v>
      </c>
      <c r="CR30" s="33">
        <v>1</v>
      </c>
      <c r="CS30" s="33">
        <v>1103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/>
      <c r="E31"/>
      <c r="F31"/>
      <c r="G31"/>
      <c r="H31"/>
      <c r="I31"/>
      <c r="J31"/>
      <c r="K31"/>
      <c r="L31"/>
      <c r="M31"/>
      <c r="N31" s="33">
        <f t="shared" si="1"/>
        <v>0</v>
      </c>
      <c r="S31" s="52"/>
      <c r="U31" s="52"/>
      <c r="Y31" s="33">
        <f t="shared" si="13"/>
        <v>0</v>
      </c>
      <c r="Z31" s="33">
        <v>131</v>
      </c>
      <c r="AA31" s="33">
        <v>1</v>
      </c>
      <c r="AD31" s="52"/>
      <c r="AF31" s="52">
        <v>135</v>
      </c>
      <c r="AG31" s="33">
        <v>1</v>
      </c>
      <c r="AH31" s="33">
        <v>131</v>
      </c>
      <c r="AI31" s="33">
        <v>4</v>
      </c>
      <c r="AJ31" s="33">
        <f t="shared" si="14"/>
        <v>6</v>
      </c>
      <c r="AM31" s="33">
        <v>29</v>
      </c>
      <c r="AN31" s="33">
        <f t="shared" si="15"/>
        <v>10</v>
      </c>
      <c r="AO31" s="33">
        <v>8</v>
      </c>
      <c r="AP31" s="33">
        <v>131</v>
      </c>
      <c r="AQ31" s="33">
        <v>1</v>
      </c>
      <c r="AT31" s="52"/>
      <c r="AV31" s="52">
        <v>135</v>
      </c>
      <c r="AW31" s="33">
        <v>1</v>
      </c>
      <c r="AX31" s="33">
        <v>131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131</v>
      </c>
      <c r="CC31" s="33">
        <v>1</v>
      </c>
      <c r="CF31" s="52"/>
      <c r="CH31" s="52">
        <v>135</v>
      </c>
      <c r="CI31" s="33">
        <v>1</v>
      </c>
      <c r="CJ31" s="33">
        <v>131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/>
      <c r="E32"/>
      <c r="F32"/>
      <c r="G32"/>
      <c r="H32"/>
      <c r="I32"/>
      <c r="J32"/>
      <c r="K32"/>
      <c r="L32"/>
      <c r="M32"/>
      <c r="N32" s="35">
        <f t="shared" si="1"/>
        <v>0</v>
      </c>
      <c r="O32" s="55"/>
      <c r="P32" s="55"/>
      <c r="Q32" s="59"/>
      <c r="R32" s="55"/>
      <c r="S32" s="56"/>
      <c r="T32" s="55"/>
      <c r="U32" s="56"/>
      <c r="V32" s="55"/>
      <c r="W32" s="55"/>
      <c r="X32" s="55"/>
      <c r="Y32" s="35">
        <f t="shared" si="13"/>
        <v>0</v>
      </c>
      <c r="Z32" s="55">
        <v>131</v>
      </c>
      <c r="AA32" s="55">
        <v>4</v>
      </c>
      <c r="AB32" s="59">
        <v>1202</v>
      </c>
      <c r="AC32" s="55">
        <v>1</v>
      </c>
      <c r="AD32" s="56"/>
      <c r="AE32" s="55"/>
      <c r="AF32" s="56"/>
      <c r="AG32" s="55"/>
      <c r="AH32" s="55">
        <v>131</v>
      </c>
      <c r="AI32" s="55">
        <v>2</v>
      </c>
      <c r="AJ32" s="35">
        <f t="shared" si="14"/>
        <v>7</v>
      </c>
      <c r="AM32" s="35">
        <v>30</v>
      </c>
      <c r="AN32" s="35">
        <f t="shared" si="15"/>
        <v>10</v>
      </c>
      <c r="AO32" s="35">
        <v>8</v>
      </c>
      <c r="AP32" s="55">
        <v>131</v>
      </c>
      <c r="AQ32" s="55">
        <v>4</v>
      </c>
      <c r="AR32" s="59">
        <v>1202</v>
      </c>
      <c r="AS32" s="55">
        <v>1</v>
      </c>
      <c r="AT32" s="56"/>
      <c r="AU32" s="55"/>
      <c r="AV32" s="56"/>
      <c r="AW32" s="55"/>
      <c r="AX32" s="55">
        <v>131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131</v>
      </c>
      <c r="CC32" s="55">
        <v>4</v>
      </c>
      <c r="CD32" s="59">
        <v>1202</v>
      </c>
      <c r="CE32" s="55">
        <v>1</v>
      </c>
      <c r="CF32" s="56"/>
      <c r="CG32" s="55"/>
      <c r="CH32" s="56"/>
      <c r="CI32" s="55"/>
      <c r="CJ32" s="55">
        <v>131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131,3,1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131,3,1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131,3,1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>131,3,2</v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131,3,2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131,3,2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>131,4,3</v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131,4,3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131,4,3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>132,3,4</v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1103,1,4</v>
      </c>
      <c r="BE38" t="str">
        <f t="shared" si="44"/>
        <v>1001,1,4</v>
      </c>
      <c r="BG38" t="str">
        <f t="shared" si="45"/>
        <v>1103,1,4</v>
      </c>
      <c r="BI38" t="str">
        <f t="shared" si="46"/>
        <v/>
      </c>
      <c r="BL38" t="str">
        <f t="shared" si="47"/>
        <v>132,3,4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1103,1,4</v>
      </c>
      <c r="CQ38" t="str">
        <f t="shared" si="60"/>
        <v>1001,1,4</v>
      </c>
      <c r="CS38" t="str">
        <f t="shared" si="61"/>
        <v>1103,1,4</v>
      </c>
      <c r="CU38" t="str">
        <f t="shared" si="62"/>
        <v/>
      </c>
      <c r="CX38" t="str">
        <f t="shared" si="63"/>
        <v>132,3,4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>132,3,5</v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132,3,5</v>
      </c>
      <c r="BN39" t="str">
        <f t="shared" si="48"/>
        <v>1103,1,5</v>
      </c>
      <c r="BP39" t="str">
        <f t="shared" si="49"/>
        <v>1001,1,5</v>
      </c>
      <c r="BR39" t="str">
        <f t="shared" si="50"/>
        <v>1103,1,5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132,3,5</v>
      </c>
      <c r="CZ39" t="str">
        <f t="shared" si="64"/>
        <v>1103,1,5</v>
      </c>
      <c r="DB39" t="str">
        <f t="shared" si="65"/>
        <v>1001,1,5</v>
      </c>
      <c r="DD39" t="str">
        <f t="shared" si="66"/>
        <v>1103,1,5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>132,4,6</v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132,4,6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132,4,6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>133,5,7</v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1103,1,7</v>
      </c>
      <c r="BE41" t="str">
        <f t="shared" si="44"/>
        <v>1001,1,7</v>
      </c>
      <c r="BG41" t="str">
        <f t="shared" si="45"/>
        <v>1103,1,7</v>
      </c>
      <c r="BI41" t="str">
        <f t="shared" si="46"/>
        <v/>
      </c>
      <c r="BL41" t="str">
        <f t="shared" si="47"/>
        <v>133,5,7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1103,1,7</v>
      </c>
      <c r="CQ41" t="str">
        <f t="shared" si="60"/>
        <v>1001,1,7</v>
      </c>
      <c r="CS41" t="str">
        <f t="shared" si="61"/>
        <v>1103,1,7</v>
      </c>
      <c r="CU41" t="str">
        <f t="shared" si="62"/>
        <v/>
      </c>
      <c r="CX41" t="str">
        <f t="shared" si="63"/>
        <v>133,5,7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>133,2,8</v>
      </c>
      <c r="F42" t="str">
        <f t="shared" si="22"/>
        <v>1103,1,8</v>
      </c>
      <c r="H42" t="str">
        <f t="shared" si="23"/>
        <v>1001,1,8</v>
      </c>
      <c r="J42" t="str">
        <f t="shared" si="24"/>
        <v>1103,1,8</v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133,2,8</v>
      </c>
      <c r="BN42" t="str">
        <f t="shared" si="48"/>
        <v>1103,1,8</v>
      </c>
      <c r="BP42" t="str">
        <f t="shared" si="49"/>
        <v>1001,1,8</v>
      </c>
      <c r="BR42" t="str">
        <f t="shared" si="50"/>
        <v>1103,1,8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133,2,8</v>
      </c>
      <c r="CZ42" t="str">
        <f t="shared" si="64"/>
        <v>1103,1,8</v>
      </c>
      <c r="DB42" t="str">
        <f t="shared" si="65"/>
        <v>1002,1,8</v>
      </c>
      <c r="DD42" t="str">
        <f t="shared" si="66"/>
        <v>1103,1,8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>133,5,9</v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133,5,9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133,5,9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>1103,1,10</v>
      </c>
      <c r="H44" t="str">
        <f t="shared" si="23"/>
        <v>1001,1,10</v>
      </c>
      <c r="J44" t="str">
        <f t="shared" si="24"/>
        <v>1103,1,10</v>
      </c>
      <c r="L44" t="str">
        <f t="shared" si="25"/>
        <v/>
      </c>
      <c r="O44" t="str">
        <f t="shared" si="26"/>
        <v>131,2,10</v>
      </c>
      <c r="Q44" t="str">
        <f t="shared" si="27"/>
        <v>1202,1,10</v>
      </c>
      <c r="S44" t="str">
        <f t="shared" si="28"/>
        <v/>
      </c>
      <c r="U44" t="str">
        <f t="shared" si="29"/>
        <v>131,2,10</v>
      </c>
      <c r="W44" t="str">
        <f t="shared" si="30"/>
        <v/>
      </c>
      <c r="Z44" t="str">
        <f t="shared" si="31"/>
        <v/>
      </c>
      <c r="AB44" t="str">
        <f t="shared" si="32"/>
        <v/>
      </c>
      <c r="AD44" t="str">
        <f t="shared" si="33"/>
        <v/>
      </c>
      <c r="AF44" t="str">
        <f t="shared" si="34"/>
        <v/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131,2,10</v>
      </c>
      <c r="BC44" t="str">
        <f t="shared" si="43"/>
        <v>1202,1,10</v>
      </c>
      <c r="BE44" t="str">
        <f t="shared" si="44"/>
        <v/>
      </c>
      <c r="BG44" t="str">
        <f t="shared" si="45"/>
        <v>131,2,10</v>
      </c>
      <c r="BI44" t="str">
        <f t="shared" si="46"/>
        <v/>
      </c>
      <c r="BL44" t="str">
        <f t="shared" si="47"/>
        <v/>
      </c>
      <c r="BN44" t="str">
        <f t="shared" si="48"/>
        <v>1103,1,10</v>
      </c>
      <c r="BP44" t="str">
        <f t="shared" si="49"/>
        <v>1001,1,10</v>
      </c>
      <c r="BR44" t="str">
        <f t="shared" si="50"/>
        <v>1103,1,10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131,2,10</v>
      </c>
      <c r="CO44" t="str">
        <f t="shared" si="59"/>
        <v>1202,1,10</v>
      </c>
      <c r="CQ44" t="str">
        <f t="shared" si="60"/>
        <v/>
      </c>
      <c r="CS44" t="str">
        <f t="shared" si="61"/>
        <v>131,2,10</v>
      </c>
      <c r="CU44" t="str">
        <f t="shared" si="62"/>
        <v/>
      </c>
      <c r="CX44" t="str">
        <f t="shared" si="63"/>
        <v/>
      </c>
      <c r="CZ44" t="str">
        <f t="shared" si="64"/>
        <v>1103,1,10</v>
      </c>
      <c r="DB44" t="str">
        <f t="shared" si="65"/>
        <v>1001,1,10</v>
      </c>
      <c r="DD44" t="str">
        <f t="shared" si="66"/>
        <v>1103,1,10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>131,2,11</v>
      </c>
      <c r="Q45" t="str">
        <f t="shared" si="27"/>
        <v>1103,1,11</v>
      </c>
      <c r="S45" t="str">
        <f t="shared" si="28"/>
        <v>1001,1,11</v>
      </c>
      <c r="U45" t="str">
        <f t="shared" si="29"/>
        <v>1103,1,11</v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131,2,11</v>
      </c>
      <c r="BC45" t="str">
        <f t="shared" si="43"/>
        <v>1103,1,11</v>
      </c>
      <c r="BE45" t="str">
        <f t="shared" si="44"/>
        <v>1001,1,11</v>
      </c>
      <c r="BG45" t="str">
        <f t="shared" si="45"/>
        <v>1103,1,11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131,2,11</v>
      </c>
      <c r="CO45" t="str">
        <f t="shared" si="59"/>
        <v>1103,1,11</v>
      </c>
      <c r="CQ45" t="str">
        <f t="shared" si="60"/>
        <v>1001,1,11</v>
      </c>
      <c r="CS45" t="str">
        <f t="shared" si="61"/>
        <v>1103,1,11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>131,2,12</v>
      </c>
      <c r="Q46" t="str">
        <f t="shared" si="27"/>
        <v>1202,1,12</v>
      </c>
      <c r="S46" t="str">
        <f t="shared" si="28"/>
        <v/>
      </c>
      <c r="U46" t="str">
        <f t="shared" si="29"/>
        <v>131,2,12</v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131,2,12</v>
      </c>
      <c r="BC46" t="str">
        <f t="shared" si="43"/>
        <v>1202,1,12</v>
      </c>
      <c r="BE46" t="str">
        <f t="shared" si="44"/>
        <v/>
      </c>
      <c r="BG46" t="str">
        <f t="shared" si="45"/>
        <v>131,2,12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131,2,12</v>
      </c>
      <c r="CO46" t="str">
        <f t="shared" si="59"/>
        <v>1202,1,12</v>
      </c>
      <c r="CQ46" t="str">
        <f t="shared" si="60"/>
        <v/>
      </c>
      <c r="CS46" t="str">
        <f t="shared" si="61"/>
        <v>131,2,12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>1103,1,13</v>
      </c>
      <c r="H47" t="str">
        <f t="shared" si="23"/>
        <v>1001,1,13</v>
      </c>
      <c r="J47" t="str">
        <f t="shared" si="24"/>
        <v>1103,1,13</v>
      </c>
      <c r="L47" t="str">
        <f t="shared" si="25"/>
        <v/>
      </c>
      <c r="O47" t="str">
        <f t="shared" si="26"/>
        <v>132,7,13</v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/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132,7,13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1103,1,13</v>
      </c>
      <c r="BP47" t="str">
        <f t="shared" si="49"/>
        <v>1001,1,13</v>
      </c>
      <c r="BR47" t="str">
        <f t="shared" si="50"/>
        <v>1103,1,13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132,7,13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1103,1,13</v>
      </c>
      <c r="DB47" t="str">
        <f t="shared" si="65"/>
        <v>1001,1,13</v>
      </c>
      <c r="DD47" t="str">
        <f t="shared" si="66"/>
        <v>1103,1,13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>132,3,14</v>
      </c>
      <c r="Q48" t="str">
        <f t="shared" si="27"/>
        <v>1202,1,14</v>
      </c>
      <c r="S48" t="str">
        <f t="shared" si="28"/>
        <v/>
      </c>
      <c r="U48" t="str">
        <f t="shared" si="29"/>
        <v>1003,1,14</v>
      </c>
      <c r="W48" t="str">
        <f t="shared" si="30"/>
        <v>1202,1,14</v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132,3,14</v>
      </c>
      <c r="BC48" t="str">
        <f t="shared" si="43"/>
        <v>1202,1,14</v>
      </c>
      <c r="BE48" t="str">
        <f t="shared" si="44"/>
        <v/>
      </c>
      <c r="BG48" t="str">
        <f t="shared" si="45"/>
        <v>1003,1,14</v>
      </c>
      <c r="BI48" t="str">
        <f t="shared" si="46"/>
        <v>1202,1,14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132,3,14</v>
      </c>
      <c r="CO48" t="str">
        <f t="shared" si="59"/>
        <v>1202,1,14</v>
      </c>
      <c r="CQ48" t="str">
        <f t="shared" si="60"/>
        <v/>
      </c>
      <c r="CS48" t="str">
        <f t="shared" si="61"/>
        <v>1003,1,14</v>
      </c>
      <c r="CU48" t="str">
        <f t="shared" si="62"/>
        <v>1202,1,14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>132,7,15</v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132,7,15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132,7,15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>1103,1,16</v>
      </c>
      <c r="H50" t="str">
        <f t="shared" si="23"/>
        <v>1001,1,16</v>
      </c>
      <c r="J50" t="str">
        <f t="shared" si="24"/>
        <v>1103,1,16</v>
      </c>
      <c r="L50" t="str">
        <f t="shared" si="25"/>
        <v/>
      </c>
      <c r="O50" t="str">
        <f t="shared" si="26"/>
        <v>133,4,16</v>
      </c>
      <c r="Q50" t="str">
        <f t="shared" si="27"/>
        <v>1202,1,16</v>
      </c>
      <c r="S50" t="str">
        <f t="shared" si="28"/>
        <v/>
      </c>
      <c r="U50" t="str">
        <f t="shared" si="29"/>
        <v>133,2,16</v>
      </c>
      <c r="W50" t="str">
        <f t="shared" si="30"/>
        <v/>
      </c>
      <c r="Z50" t="str">
        <f t="shared" si="31"/>
        <v/>
      </c>
      <c r="AB50" t="str">
        <f t="shared" si="32"/>
        <v/>
      </c>
      <c r="AD50" t="str">
        <f t="shared" si="33"/>
        <v/>
      </c>
      <c r="AF50" t="str">
        <f t="shared" si="34"/>
        <v/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133,4,16</v>
      </c>
      <c r="BC50" t="str">
        <f t="shared" si="43"/>
        <v>1202,1,16</v>
      </c>
      <c r="BE50" t="str">
        <f t="shared" si="44"/>
        <v/>
      </c>
      <c r="BG50" t="str">
        <f t="shared" si="45"/>
        <v>133,2,16</v>
      </c>
      <c r="BI50" t="str">
        <f t="shared" si="46"/>
        <v/>
      </c>
      <c r="BL50" t="str">
        <f t="shared" si="47"/>
        <v/>
      </c>
      <c r="BN50" t="str">
        <f t="shared" si="48"/>
        <v>1103,1,16</v>
      </c>
      <c r="BP50" t="str">
        <f t="shared" si="49"/>
        <v>1001,1,16</v>
      </c>
      <c r="BR50" t="str">
        <f t="shared" si="50"/>
        <v>1103,1,16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133,4,16</v>
      </c>
      <c r="CO50" t="str">
        <f t="shared" si="59"/>
        <v>1202,1,16</v>
      </c>
      <c r="CQ50" t="str">
        <f t="shared" si="60"/>
        <v/>
      </c>
      <c r="CS50" t="str">
        <f t="shared" si="61"/>
        <v>133,2,16</v>
      </c>
      <c r="CU50" t="str">
        <f t="shared" si="62"/>
        <v/>
      </c>
      <c r="CX50" t="str">
        <f t="shared" si="63"/>
        <v/>
      </c>
      <c r="CZ50" t="str">
        <f t="shared" si="64"/>
        <v>1103,1,16</v>
      </c>
      <c r="DB50" t="str">
        <f t="shared" si="65"/>
        <v>1001,1,16</v>
      </c>
      <c r="DD50" t="str">
        <f t="shared" si="66"/>
        <v>1103,1,16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>133,3,17</v>
      </c>
      <c r="Q51" t="str">
        <f t="shared" si="27"/>
        <v>1103,1,17</v>
      </c>
      <c r="S51" t="str">
        <f t="shared" si="28"/>
        <v>1001,1,17</v>
      </c>
      <c r="U51" t="str">
        <f t="shared" si="29"/>
        <v>1103,1,17</v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133,3,17</v>
      </c>
      <c r="BC51" t="str">
        <f t="shared" si="43"/>
        <v>1103,1,17</v>
      </c>
      <c r="BE51" t="str">
        <f t="shared" si="44"/>
        <v>1001,1,17</v>
      </c>
      <c r="BG51" t="str">
        <f t="shared" si="45"/>
        <v>1103,1,17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133,3,17</v>
      </c>
      <c r="CO51" t="str">
        <f t="shared" si="59"/>
        <v>1103,1,17</v>
      </c>
      <c r="CQ51" t="str">
        <f t="shared" si="60"/>
        <v>1001,1,17</v>
      </c>
      <c r="CS51" t="str">
        <f t="shared" si="61"/>
        <v>1103,1,17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>133,4,18</v>
      </c>
      <c r="Q52" t="str">
        <f t="shared" si="27"/>
        <v>1202,1,18</v>
      </c>
      <c r="S52" t="str">
        <f t="shared" si="28"/>
        <v/>
      </c>
      <c r="U52" t="str">
        <f t="shared" si="29"/>
        <v>133,2,18</v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133,4,18</v>
      </c>
      <c r="BC52" t="str">
        <f t="shared" si="43"/>
        <v>1202,1,18</v>
      </c>
      <c r="BE52" t="str">
        <f t="shared" si="44"/>
        <v/>
      </c>
      <c r="BG52" t="str">
        <f t="shared" si="45"/>
        <v>133,2,18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133,4,18</v>
      </c>
      <c r="CO52" t="str">
        <f t="shared" si="59"/>
        <v>1202,1,18</v>
      </c>
      <c r="CQ52" t="str">
        <f t="shared" si="60"/>
        <v/>
      </c>
      <c r="CS52" t="str">
        <f t="shared" si="61"/>
        <v>133,2,18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>1103,1,19</v>
      </c>
      <c r="S53" t="str">
        <f t="shared" si="28"/>
        <v>1001,1,19</v>
      </c>
      <c r="U53" t="str">
        <f t="shared" si="29"/>
        <v>1103,1,19</v>
      </c>
      <c r="W53" t="str">
        <f t="shared" si="30"/>
        <v/>
      </c>
      <c r="Z53" t="str">
        <f t="shared" si="31"/>
        <v>131,7,19</v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131,7,19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1103,1,19</v>
      </c>
      <c r="BE53" t="str">
        <f t="shared" si="44"/>
        <v>1001,1,19</v>
      </c>
      <c r="BG53" t="str">
        <f t="shared" si="45"/>
        <v>1103,1,19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131,7,19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1103,1,19</v>
      </c>
      <c r="CQ53" t="str">
        <f t="shared" si="60"/>
        <v>1001,1,19</v>
      </c>
      <c r="CS53" t="str">
        <f t="shared" si="61"/>
        <v>1103,1,19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>131,2,20</v>
      </c>
      <c r="AB54" t="str">
        <f t="shared" si="32"/>
        <v>1103,1,20</v>
      </c>
      <c r="AD54" t="str">
        <f t="shared" si="33"/>
        <v>1001,1,20</v>
      </c>
      <c r="AF54" t="str">
        <f t="shared" si="34"/>
        <v>1103,1,20</v>
      </c>
      <c r="AH54" t="str">
        <f t="shared" si="35"/>
        <v>131,1,20</v>
      </c>
      <c r="AM54" s="33">
        <v>20</v>
      </c>
      <c r="AN54" s="33">
        <f t="shared" si="36"/>
        <v>7</v>
      </c>
      <c r="AP54" t="str">
        <f t="shared" si="37"/>
        <v>131,2,20</v>
      </c>
      <c r="AR54" t="str">
        <f t="shared" si="38"/>
        <v>1103,1,20</v>
      </c>
      <c r="AT54" t="str">
        <f t="shared" si="39"/>
        <v>1001,1,20</v>
      </c>
      <c r="AV54" t="str">
        <f t="shared" si="40"/>
        <v>1103,1,20</v>
      </c>
      <c r="AX54" t="str">
        <f t="shared" si="41"/>
        <v>131,1,20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131,2,20</v>
      </c>
      <c r="CD54" t="str">
        <f t="shared" si="54"/>
        <v>1103,1,20</v>
      </c>
      <c r="CF54" t="str">
        <f t="shared" si="55"/>
        <v>1002,1,20</v>
      </c>
      <c r="CH54" t="str">
        <f t="shared" si="56"/>
        <v>1103,1,20</v>
      </c>
      <c r="CJ54" t="str">
        <f t="shared" si="57"/>
        <v>131,1,20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>131,7,21</v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131,7,21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131,7,21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/>
      </c>
      <c r="H56" t="str">
        <f t="shared" si="23"/>
        <v/>
      </c>
      <c r="J56" t="str">
        <f t="shared" si="24"/>
        <v/>
      </c>
      <c r="L56" t="str">
        <f t="shared" si="25"/>
        <v/>
      </c>
      <c r="O56" t="str">
        <f t="shared" si="26"/>
        <v/>
      </c>
      <c r="Q56" t="str">
        <f t="shared" si="27"/>
        <v>1103,1,22</v>
      </c>
      <c r="S56" t="str">
        <f t="shared" si="28"/>
        <v>1001,1,22</v>
      </c>
      <c r="U56" t="str">
        <f t="shared" si="29"/>
        <v>1103,1,22</v>
      </c>
      <c r="W56" t="str">
        <f t="shared" si="30"/>
        <v/>
      </c>
      <c r="Z56" t="str">
        <f t="shared" si="31"/>
        <v>132,4,22</v>
      </c>
      <c r="AB56" t="str">
        <f t="shared" si="32"/>
        <v>1202,1,22</v>
      </c>
      <c r="AD56" t="str">
        <f t="shared" si="33"/>
        <v/>
      </c>
      <c r="AF56" t="str">
        <f t="shared" si="34"/>
        <v>132,2,22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132,4,22</v>
      </c>
      <c r="AR56" t="str">
        <f t="shared" si="38"/>
        <v>1202,1,22</v>
      </c>
      <c r="AT56" t="str">
        <f t="shared" si="39"/>
        <v/>
      </c>
      <c r="AV56" t="str">
        <f t="shared" si="40"/>
        <v>132,2,22</v>
      </c>
      <c r="AX56" t="str">
        <f t="shared" si="41"/>
        <v/>
      </c>
      <c r="BA56" t="str">
        <f t="shared" si="42"/>
        <v/>
      </c>
      <c r="BC56" t="str">
        <f t="shared" si="43"/>
        <v>1103,1,22</v>
      </c>
      <c r="BE56" t="str">
        <f t="shared" si="44"/>
        <v>1001,1,22</v>
      </c>
      <c r="BG56" t="str">
        <f t="shared" si="45"/>
        <v>1103,1,22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132,4,22</v>
      </c>
      <c r="CD56" t="str">
        <f t="shared" si="54"/>
        <v>1202,1,22</v>
      </c>
      <c r="CF56" t="str">
        <f t="shared" si="55"/>
        <v/>
      </c>
      <c r="CH56" t="str">
        <f t="shared" si="56"/>
        <v>132,2,22</v>
      </c>
      <c r="CJ56" t="str">
        <f t="shared" si="57"/>
        <v/>
      </c>
      <c r="CM56" t="str">
        <f t="shared" si="58"/>
        <v/>
      </c>
      <c r="CO56" t="str">
        <f t="shared" si="59"/>
        <v>1103,1,22</v>
      </c>
      <c r="CQ56" t="str">
        <f t="shared" si="60"/>
        <v>1001,1,22</v>
      </c>
      <c r="CS56" t="str">
        <f t="shared" si="61"/>
        <v>1103,1,22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>132,2,23</v>
      </c>
      <c r="AB57" t="str">
        <f t="shared" si="32"/>
        <v>1103,1,23</v>
      </c>
      <c r="AD57" t="str">
        <f t="shared" si="33"/>
        <v>1001,1,23</v>
      </c>
      <c r="AF57" t="str">
        <f t="shared" si="34"/>
        <v>1103,1,23</v>
      </c>
      <c r="AH57" t="str">
        <f t="shared" si="35"/>
        <v>132,1,23</v>
      </c>
      <c r="AM57" s="33">
        <v>23</v>
      </c>
      <c r="AN57" s="33">
        <f t="shared" si="36"/>
        <v>8</v>
      </c>
      <c r="AP57" t="str">
        <f t="shared" si="37"/>
        <v>132,2,23</v>
      </c>
      <c r="AR57" t="str">
        <f t="shared" si="38"/>
        <v>1103,1,23</v>
      </c>
      <c r="AT57" t="str">
        <f t="shared" si="39"/>
        <v>1001,1,23</v>
      </c>
      <c r="AV57" t="str">
        <f t="shared" si="40"/>
        <v>1103,1,23</v>
      </c>
      <c r="AX57" t="str">
        <f t="shared" si="41"/>
        <v>132,1,23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132,2,23</v>
      </c>
      <c r="CD57" t="str">
        <f t="shared" si="54"/>
        <v>1103,1,23</v>
      </c>
      <c r="CF57" t="str">
        <f t="shared" si="55"/>
        <v>1001,1,23</v>
      </c>
      <c r="CH57" t="str">
        <f t="shared" si="56"/>
        <v>1103,1,23</v>
      </c>
      <c r="CJ57" t="str">
        <f t="shared" si="57"/>
        <v>132,1,23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>132,4,24</v>
      </c>
      <c r="AB58" t="str">
        <f t="shared" si="32"/>
        <v>1202,1,24</v>
      </c>
      <c r="AD58" t="str">
        <f t="shared" si="33"/>
        <v/>
      </c>
      <c r="AF58" t="str">
        <f t="shared" si="34"/>
        <v>132,2,24</v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132,4,24</v>
      </c>
      <c r="AR58" t="str">
        <f t="shared" si="38"/>
        <v>1202,1,24</v>
      </c>
      <c r="AT58" t="str">
        <f t="shared" si="39"/>
        <v/>
      </c>
      <c r="AV58" t="str">
        <f t="shared" si="40"/>
        <v>132,2,24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132,4,24</v>
      </c>
      <c r="CD58" t="str">
        <f t="shared" si="54"/>
        <v>1202,1,24</v>
      </c>
      <c r="CF58" t="str">
        <f t="shared" si="55"/>
        <v/>
      </c>
      <c r="CH58" t="str">
        <f t="shared" si="56"/>
        <v>132,2,24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>1103,1,25</v>
      </c>
      <c r="S59" t="str">
        <f t="shared" si="28"/>
        <v>1001,1,25</v>
      </c>
      <c r="U59" t="str">
        <f t="shared" si="29"/>
        <v>1103,1,25</v>
      </c>
      <c r="W59" t="str">
        <f t="shared" si="30"/>
        <v/>
      </c>
      <c r="Z59" t="str">
        <f t="shared" si="31"/>
        <v>133,7,25</v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133,7,25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1103,1,25</v>
      </c>
      <c r="BE59" t="str">
        <f t="shared" si="44"/>
        <v>1001,1,25</v>
      </c>
      <c r="BG59" t="str">
        <f t="shared" si="45"/>
        <v>1103,1,25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133,7,25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1103,1,25</v>
      </c>
      <c r="CQ59" t="str">
        <f t="shared" si="60"/>
        <v>1001,1,25</v>
      </c>
      <c r="CS59" t="str">
        <f t="shared" si="61"/>
        <v>1103,1,25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>133,2,26</v>
      </c>
      <c r="AB60" t="str">
        <f t="shared" si="32"/>
        <v>1103,1,26</v>
      </c>
      <c r="AD60" t="str">
        <f t="shared" si="33"/>
        <v>1001,1,26</v>
      </c>
      <c r="AF60" t="str">
        <f t="shared" si="34"/>
        <v>1103,1,26</v>
      </c>
      <c r="AH60" t="str">
        <f t="shared" si="35"/>
        <v>133,1,26</v>
      </c>
      <c r="AM60" s="33">
        <v>26</v>
      </c>
      <c r="AN60" s="33">
        <f t="shared" si="36"/>
        <v>9</v>
      </c>
      <c r="AP60" t="str">
        <f t="shared" si="37"/>
        <v>133,2,26</v>
      </c>
      <c r="AR60" t="str">
        <f t="shared" si="38"/>
        <v>1103,1,26</v>
      </c>
      <c r="AT60" t="str">
        <f t="shared" si="39"/>
        <v>1001,1,26</v>
      </c>
      <c r="AV60" t="str">
        <f t="shared" si="40"/>
        <v>1103,1,26</v>
      </c>
      <c r="AX60" t="str">
        <f t="shared" si="41"/>
        <v>133,1,26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133,2,26</v>
      </c>
      <c r="CD60" t="str">
        <f t="shared" si="54"/>
        <v>1103,1,26</v>
      </c>
      <c r="CF60" t="str">
        <f t="shared" si="55"/>
        <v>1001,1,26</v>
      </c>
      <c r="CH60" t="str">
        <f t="shared" si="56"/>
        <v>1103,1,26</v>
      </c>
      <c r="CJ60" t="str">
        <f t="shared" si="57"/>
        <v>133,1,26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>133,7,27</v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133,7,27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133,7,27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/>
      </c>
      <c r="H62" t="str">
        <f t="shared" si="23"/>
        <v/>
      </c>
      <c r="J62" t="str">
        <f t="shared" si="24"/>
        <v/>
      </c>
      <c r="L62" t="str">
        <f t="shared" si="25"/>
        <v/>
      </c>
      <c r="O62" t="str">
        <f t="shared" si="26"/>
        <v/>
      </c>
      <c r="Q62" t="str">
        <f t="shared" si="27"/>
        <v>1103,1,28</v>
      </c>
      <c r="S62" t="str">
        <f t="shared" si="28"/>
        <v>1001,1,28</v>
      </c>
      <c r="U62" t="str">
        <f t="shared" si="29"/>
        <v>1103,1,28</v>
      </c>
      <c r="W62" t="str">
        <f t="shared" si="30"/>
        <v/>
      </c>
      <c r="Z62" t="str">
        <f t="shared" si="31"/>
        <v>131,4,28</v>
      </c>
      <c r="AB62" t="str">
        <f t="shared" si="32"/>
        <v>1202,1,28</v>
      </c>
      <c r="AD62" t="str">
        <f t="shared" si="33"/>
        <v/>
      </c>
      <c r="AF62" t="str">
        <f t="shared" si="34"/>
        <v/>
      </c>
      <c r="AH62" t="str">
        <f t="shared" si="35"/>
        <v>131,2,28</v>
      </c>
      <c r="AM62" s="34">
        <v>28</v>
      </c>
      <c r="AN62" s="34">
        <f t="shared" si="36"/>
        <v>10</v>
      </c>
      <c r="AP62" t="str">
        <f t="shared" si="37"/>
        <v>131,4,28</v>
      </c>
      <c r="AR62" t="str">
        <f t="shared" si="38"/>
        <v>1202,1,28</v>
      </c>
      <c r="AT62" t="str">
        <f t="shared" si="39"/>
        <v/>
      </c>
      <c r="AV62" t="str">
        <f t="shared" si="40"/>
        <v/>
      </c>
      <c r="AX62" t="str">
        <f t="shared" si="41"/>
        <v>131,2,28</v>
      </c>
      <c r="BA62" t="str">
        <f t="shared" si="42"/>
        <v/>
      </c>
      <c r="BC62" t="str">
        <f t="shared" si="43"/>
        <v>1103,1,28</v>
      </c>
      <c r="BE62" t="str">
        <f t="shared" si="44"/>
        <v>1001,1,28</v>
      </c>
      <c r="BG62" t="str">
        <f t="shared" si="45"/>
        <v>1103,1,28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131,4,28</v>
      </c>
      <c r="CD62" t="str">
        <f t="shared" si="54"/>
        <v>1202,1,28</v>
      </c>
      <c r="CF62" t="str">
        <f t="shared" si="55"/>
        <v/>
      </c>
      <c r="CH62" t="str">
        <f t="shared" si="56"/>
        <v/>
      </c>
      <c r="CJ62" t="str">
        <f t="shared" si="57"/>
        <v>131,2,28</v>
      </c>
      <c r="CM62" t="str">
        <f t="shared" si="58"/>
        <v/>
      </c>
      <c r="CO62" t="str">
        <f t="shared" si="59"/>
        <v>1103,1,28</v>
      </c>
      <c r="CQ62" t="str">
        <f t="shared" si="60"/>
        <v>1001,1,28</v>
      </c>
      <c r="CS62" t="str">
        <f t="shared" si="61"/>
        <v>1103,1,28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>131,1,29</v>
      </c>
      <c r="AB63" t="str">
        <f t="shared" si="32"/>
        <v/>
      </c>
      <c r="AD63" t="str">
        <f t="shared" si="33"/>
        <v/>
      </c>
      <c r="AF63" t="str">
        <f t="shared" si="34"/>
        <v>135,1,29</v>
      </c>
      <c r="AH63" t="str">
        <f t="shared" si="35"/>
        <v>131,4,29</v>
      </c>
      <c r="AM63" s="33">
        <v>29</v>
      </c>
      <c r="AN63" s="33">
        <f t="shared" si="36"/>
        <v>10</v>
      </c>
      <c r="AP63" t="str">
        <f t="shared" si="37"/>
        <v>131,1,29</v>
      </c>
      <c r="AR63" t="str">
        <f t="shared" si="38"/>
        <v/>
      </c>
      <c r="AT63" t="str">
        <f t="shared" si="39"/>
        <v/>
      </c>
      <c r="AV63" t="str">
        <f t="shared" si="40"/>
        <v>135,1,29</v>
      </c>
      <c r="AX63" t="str">
        <f t="shared" si="41"/>
        <v>131,4,29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131,1,29</v>
      </c>
      <c r="CD63" t="str">
        <f t="shared" si="54"/>
        <v/>
      </c>
      <c r="CF63" t="str">
        <f t="shared" si="55"/>
        <v/>
      </c>
      <c r="CH63" t="str">
        <f t="shared" si="56"/>
        <v>135,1,29</v>
      </c>
      <c r="CJ63" t="str">
        <f t="shared" si="57"/>
        <v>131,4,29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>131,4,30</v>
      </c>
      <c r="AB64" t="str">
        <f t="shared" si="32"/>
        <v>1202,1,30</v>
      </c>
      <c r="AD64" t="str">
        <f t="shared" si="33"/>
        <v/>
      </c>
      <c r="AF64" t="str">
        <f t="shared" si="34"/>
        <v/>
      </c>
      <c r="AH64" t="str">
        <f t="shared" si="35"/>
        <v>131,2,30</v>
      </c>
      <c r="AM64" s="35">
        <v>30</v>
      </c>
      <c r="AN64" s="35">
        <f t="shared" si="36"/>
        <v>10</v>
      </c>
      <c r="AP64" t="str">
        <f t="shared" si="37"/>
        <v>131,4,30</v>
      </c>
      <c r="AR64" t="str">
        <f t="shared" si="38"/>
        <v>1202,1,30</v>
      </c>
      <c r="AT64" t="str">
        <f t="shared" si="39"/>
        <v/>
      </c>
      <c r="AV64" t="str">
        <f t="shared" si="40"/>
        <v/>
      </c>
      <c r="AX64" t="str">
        <f t="shared" si="41"/>
        <v>131,2,30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131,4,30</v>
      </c>
      <c r="CD64" t="str">
        <f t="shared" si="54"/>
        <v>1202,1,30</v>
      </c>
      <c r="CF64" t="str">
        <f t="shared" si="55"/>
        <v/>
      </c>
      <c r="CH64" t="str">
        <f t="shared" si="56"/>
        <v/>
      </c>
      <c r="CJ64" t="str">
        <f t="shared" si="57"/>
        <v>131,2,30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131,3,1;131,3,2;131,4,3</v>
      </c>
      <c r="O67" t="str">
        <f>_xlfn.TEXTJOIN(";",TRUE,O35:X37)</f>
        <v/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131,3,1;131,3,2;131,4,3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131,3,1;131,3,2;131,4,3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>132,3,4;132,3,5;132,4,6</v>
      </c>
      <c r="O68" t="str">
        <f>_xlfn.TEXTJOIN(";",TRUE,O38:X40)</f>
        <v/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1103,1,4;1001,1,4;1103,1,4</v>
      </c>
      <c r="BL68" t="str">
        <f>_xlfn.TEXTJOIN(";",TRUE,BL38:BU40)</f>
        <v>132,3,4;132,3,5;1103,1,5;1001,1,5;1103,1,5;132,4,6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1103,1,4;1001,1,4;1103,1,4</v>
      </c>
      <c r="CX68" t="str">
        <f>_xlfn.TEXTJOIN(";",TRUE,CX38:DG40)</f>
        <v>132,3,4;132,3,5;1103,1,5;1001,1,5;1103,1,5;132,4,6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>133,5,7;133,2,8;1103,1,8;1001,1,8;1103,1,8;133,5,9</v>
      </c>
      <c r="O69" t="str">
        <f>_xlfn.TEXTJOIN(";",TRUE,O41:X43)</f>
        <v/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1103,1,7;1001,1,7;1103,1,7</v>
      </c>
      <c r="BL69" t="str">
        <f>_xlfn.TEXTJOIN(";",TRUE,BL41:BU43)</f>
        <v>133,5,7;133,2,8;1103,1,8;1001,1,8;1103,1,8;133,5,9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1103,1,7;1001,1,7;1103,1,7</v>
      </c>
      <c r="CX69" t="str">
        <f>_xlfn.TEXTJOIN(";",TRUE,CX41:DG43)</f>
        <v>133,5,7;133,2,8;1103,1,8;1002,1,8;1103,1,8;133,5,9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1103,1,10;1001,1,10;1103,1,10</v>
      </c>
      <c r="O70" t="str">
        <f>_xlfn.TEXTJOIN(";",TRUE,O44:X46)</f>
        <v>131,2,10;1202,1,10;131,2,10;131,2,11;1103,1,11;1001,1,11;1103,1,11;131,2,12;1202,1,12;131,2,12</v>
      </c>
      <c r="Z70" t="str">
        <f>_xlfn.TEXTJOIN(";",TRUE,Z44:AI46)</f>
        <v/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131,2,10;1202,1,10;131,2,10;131,2,11;1103,1,11;1001,1,11;1103,1,11;131,2,12;1202,1,12;131,2,12</v>
      </c>
      <c r="BL70" t="str">
        <f>_xlfn.TEXTJOIN(";",TRUE,BL44:BU46)</f>
        <v>1103,1,10;1001,1,10;1103,1,10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131,2,10;1202,1,10;131,2,10;131,2,11;1103,1,11;1001,1,11;1103,1,11;131,2,12;1202,1,12;131,2,12</v>
      </c>
      <c r="CX70" t="str">
        <f>_xlfn.TEXTJOIN(";",TRUE,CX44:DG46)</f>
        <v>1103,1,10;1001,1,10;1103,1,10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1103,1,13;1001,1,13;1103,1,13</v>
      </c>
      <c r="O71" t="str">
        <f>_xlfn.TEXTJOIN(";",TRUE,O47:X49)</f>
        <v>132,7,13;132,3,14;1202,1,14;1003,1,14;1202,1,14;132,7,15</v>
      </c>
      <c r="Z71" t="str">
        <f>_xlfn.TEXTJOIN(";",TRUE,Z47:AI49)</f>
        <v/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132,7,13;132,3,14;1202,1,14;1003,1,14;1202,1,14;132,7,15</v>
      </c>
      <c r="BL71" t="str">
        <f>_xlfn.TEXTJOIN(";",TRUE,BL47:BU49)</f>
        <v>1103,1,13;1001,1,13;1103,1,13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132,7,13;132,3,14;1202,1,14;1003,1,14;1202,1,14;132,7,15</v>
      </c>
      <c r="CX71" t="str">
        <f>_xlfn.TEXTJOIN(";",TRUE,CX47:DG49)</f>
        <v>1103,1,13;1001,1,13;1103,1,13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1103,1,16;1001,1,16;1103,1,16</v>
      </c>
      <c r="O72" t="str">
        <f>_xlfn.TEXTJOIN(";",TRUE,O50:X52)</f>
        <v>133,4,16;1202,1,16;133,2,16;133,3,17;1103,1,17;1001,1,17;1103,1,17;133,4,18;1202,1,18;133,2,18</v>
      </c>
      <c r="Z72" t="str">
        <f>_xlfn.TEXTJOIN(";",TRUE,Z50:AI52)</f>
        <v/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133,4,16;1202,1,16;133,2,16;133,3,17;1103,1,17;1001,1,17;1103,1,17;133,4,18;1202,1,18;133,2,18</v>
      </c>
      <c r="BL72" t="str">
        <f>_xlfn.TEXTJOIN(";",TRUE,BL50:BU52)</f>
        <v>1103,1,16;1001,1,16;1103,1,16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133,4,16;1202,1,16;133,2,16;133,3,17;1103,1,17;1001,1,17;1103,1,17;133,4,18;1202,1,18;133,2,18</v>
      </c>
      <c r="CX72" t="str">
        <f>_xlfn.TEXTJOIN(";",TRUE,CX50:DG52)</f>
        <v>1103,1,16;1001,1,16;1103,1,16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/>
      </c>
      <c r="O73" t="str">
        <f>_xlfn.TEXTJOIN(";",TRUE,O53:X55)</f>
        <v>1103,1,19;1001,1,19;1103,1,19</v>
      </c>
      <c r="Z73" t="str">
        <f>_xlfn.TEXTJOIN(";",TRUE,Z53:AI55)</f>
        <v>131,7,19;131,2,20;1103,1,20;1001,1,20;1103,1,20;131,1,20;131,7,21</v>
      </c>
      <c r="AM73" s="34">
        <v>19</v>
      </c>
      <c r="AN73" s="34">
        <f t="shared" si="70"/>
        <v>7</v>
      </c>
      <c r="AP73" t="str">
        <f>_xlfn.TEXTJOIN(";",TRUE,AP53:AY55)</f>
        <v>131,7,19;131,2,20;1103,1,20;1001,1,20;1103,1,20;131,1,20;131,7,21</v>
      </c>
      <c r="BA73" t="str">
        <f>_xlfn.TEXTJOIN(";",TRUE,BA53:BJ55)</f>
        <v>1103,1,19;1001,1,19;1103,1,19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131,7,19;131,2,20;1103,1,20;1002,1,20;1103,1,20;131,1,20;131,7,21</v>
      </c>
      <c r="CM73" t="str">
        <f>_xlfn.TEXTJOIN(";",TRUE,CM53:CV55)</f>
        <v>1103,1,19;1001,1,19;1103,1,19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/>
      </c>
      <c r="O74" t="str">
        <f>_xlfn.TEXTJOIN(";",TRUE,O56:X58)</f>
        <v>1103,1,22;1001,1,22;1103,1,22</v>
      </c>
      <c r="Z74" t="str">
        <f>_xlfn.TEXTJOIN(";",TRUE,Z56:AI58)</f>
        <v>132,4,22;1202,1,22;132,2,22;132,2,23;1103,1,23;1001,1,23;1103,1,23;132,1,23;132,4,24;1202,1,24;132,2,24</v>
      </c>
      <c r="AM74" s="34">
        <v>22</v>
      </c>
      <c r="AN74" s="34">
        <f t="shared" si="70"/>
        <v>8</v>
      </c>
      <c r="AP74" t="str">
        <f>_xlfn.TEXTJOIN(";",TRUE,AP56:AY58)</f>
        <v>132,4,22;1202,1,22;132,2,22;132,2,23;1103,1,23;1001,1,23;1103,1,23;132,1,23;132,4,24;1202,1,24;132,2,24</v>
      </c>
      <c r="BA74" t="str">
        <f>_xlfn.TEXTJOIN(";",TRUE,BA56:BJ58)</f>
        <v>1103,1,22;1001,1,22;1103,1,22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132,4,22;1202,1,22;132,2,22;132,2,23;1103,1,23;1001,1,23;1103,1,23;132,1,23;132,4,24;1202,1,24;132,2,24</v>
      </c>
      <c r="CM74" t="str">
        <f>_xlfn.TEXTJOIN(";",TRUE,CM56:CV58)</f>
        <v>1103,1,22;1001,1,22;1103,1,22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/>
      </c>
      <c r="O75" t="str">
        <f>_xlfn.TEXTJOIN(";",TRUE,O59:X61)</f>
        <v>1103,1,25;1001,1,25;1103,1,25</v>
      </c>
      <c r="Z75" t="str">
        <f>_xlfn.TEXTJOIN(";",TRUE,Z59:AI61)</f>
        <v>133,7,25;133,2,26;1103,1,26;1001,1,26;1103,1,26;133,1,26;133,7,27</v>
      </c>
      <c r="AM75" s="34">
        <v>25</v>
      </c>
      <c r="AN75" s="34">
        <f t="shared" si="70"/>
        <v>9</v>
      </c>
      <c r="AP75" t="str">
        <f>_xlfn.TEXTJOIN(";",TRUE,AP59:AY61)</f>
        <v>133,7,25;133,2,26;1103,1,26;1001,1,26;1103,1,26;133,1,26;133,7,27</v>
      </c>
      <c r="BA75" t="str">
        <f>_xlfn.TEXTJOIN(";",TRUE,BA59:BJ61)</f>
        <v>1103,1,25;1001,1,25;1103,1,25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133,7,25;133,2,26;1103,1,26;1001,1,26;1103,1,26;133,1,26;133,7,27</v>
      </c>
      <c r="CM75" t="str">
        <f>_xlfn.TEXTJOIN(";",TRUE,CM59:CV61)</f>
        <v>1103,1,25;1001,1,25;1103,1,25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/>
      </c>
      <c r="O76" t="str">
        <f>_xlfn.TEXTJOIN(";",TRUE,O62:X64)</f>
        <v>1103,1,28;1001,1,28;1103,1,28</v>
      </c>
      <c r="Z76" t="str">
        <f>_xlfn.TEXTJOIN(";",TRUE,Z62:AI64)</f>
        <v>131,4,28;1202,1,28;131,2,28;131,1,29;135,1,29;131,4,29;131,4,30;1202,1,30;131,2,30</v>
      </c>
      <c r="AM76" s="34">
        <v>28</v>
      </c>
      <c r="AN76" s="34">
        <f t="shared" si="70"/>
        <v>10</v>
      </c>
      <c r="AP76" t="str">
        <f>_xlfn.TEXTJOIN(";",TRUE,AP62:AY64)</f>
        <v>131,4,28;1202,1,28;131,2,28;131,1,29;135,1,29;131,4,29;131,4,30;1202,1,30;131,2,30</v>
      </c>
      <c r="BA76" t="str">
        <f>_xlfn.TEXTJOIN(";",TRUE,BA62:BJ64)</f>
        <v>1103,1,28;1001,1,28;1103,1,28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131,4,28;1202,1,28;131,2,28;131,1,29;135,1,29;131,4,29;131,4,30;1202,1,30;131,2,30</v>
      </c>
      <c r="CM76" t="str">
        <f>_xlfn.TEXTJOIN(";",TRUE,CM62:CV64)</f>
        <v>1103,1,28;1001,1,28;1103,1,28</v>
      </c>
      <c r="CX76" t="str">
        <f>_xlfn.TEXTJOIN(";",TRUE,CX62:DG64)</f>
        <v/>
      </c>
    </row>
    <row r="80" spans="1:112" x14ac:dyDescent="0.3">
      <c r="D80" t="str">
        <f>_xlfn.TEXTJOIN("|",FALSE,D67:D76)</f>
        <v>131,3,1;131,3,2;131,4,3|132,3,4;132,3,5;132,4,6|133,5,7;133,2,8;1103,1,8;1001,1,8;1103,1,8;133,5,9|1103,1,10;1001,1,10;1103,1,10|1103,1,13;1001,1,13;1103,1,13|1103,1,16;1001,1,16;1103,1,16||||</v>
      </c>
      <c r="O80" t="str">
        <f>_xlfn.TEXTJOIN("|",FALSE,O67:O76)</f>
        <v>|||131,2,10;1202,1,10;131,2,10;131,2,11;1103,1,11;1001,1,11;1103,1,11;131,2,12;1202,1,12;131,2,12|132,7,13;132,3,14;1202,1,14;1003,1,14;1202,1,14;132,7,15|133,4,16;1202,1,16;133,2,16;133,3,17;1103,1,17;1001,1,17;1103,1,17;133,4,18;1202,1,18;133,2,18|1103,1,19;1001,1,19;1103,1,19|1103,1,22;1001,1,22;1103,1,22|1103,1,25;1001,1,25;1103,1,25|1103,1,28;1001,1,28;1103,1,28</v>
      </c>
      <c r="Z80" t="str">
        <f>_xlfn.TEXTJOIN("|",FALSE,Z67:Z76)</f>
        <v>||||||131,7,19;131,2,20;1103,1,20;1001,1,20;1103,1,20;131,1,20;131,7,21|132,4,22;1202,1,22;132,2,22;132,2,23;1103,1,23;1001,1,23;1103,1,23;132,1,23;132,4,24;1202,1,24;132,2,24|133,7,25;133,2,26;1103,1,26;1001,1,26;1103,1,26;133,1,26;133,7,27|131,4,28;1202,1,28;131,2,28;131,1,29;135,1,29;131,4,29;131,4,30;1202,1,30;131,2,30</v>
      </c>
      <c r="AP80" t="str">
        <f>_xlfn.TEXTJOIN("|",FALSE,AP67:AP76)</f>
        <v>||||||131,7,19;131,2,20;1103,1,20;1001,1,20;1103,1,20;131,1,20;131,7,21|132,4,22;1202,1,22;132,2,22;132,2,23;1103,1,23;1001,1,23;1103,1,23;132,1,23;132,4,24;1202,1,24;132,2,24|133,7,25;133,2,26;1103,1,26;1001,1,26;1103,1,26;133,1,26;133,7,27|131,4,28;1202,1,28;131,2,28;131,1,29;135,1,29;131,4,29;131,4,30;1202,1,30;131,2,30</v>
      </c>
      <c r="BA80" t="str">
        <f>_xlfn.TEXTJOIN("|",FALSE,BA67:BA76)</f>
        <v>|1103,1,4;1001,1,4;1103,1,4|1103,1,7;1001,1,7;1103,1,7|131,2,10;1202,1,10;131,2,10;131,2,11;1103,1,11;1001,1,11;1103,1,11;131,2,12;1202,1,12;131,2,12|132,7,13;132,3,14;1202,1,14;1003,1,14;1202,1,14;132,7,15|133,4,16;1202,1,16;133,2,16;133,3,17;1103,1,17;1001,1,17;1103,1,17;133,4,18;1202,1,18;133,2,18|1103,1,19;1001,1,19;1103,1,19|1103,1,22;1001,1,22;1103,1,22|1103,1,25;1001,1,25;1103,1,25|1103,1,28;1001,1,28;1103,1,28</v>
      </c>
      <c r="BL80" t="str">
        <f>_xlfn.TEXTJOIN("|",FALSE,BL67:BL76)</f>
        <v>131,3,1;131,3,2;131,4,3|132,3,4;132,3,5;1103,1,5;1001,1,5;1103,1,5;132,4,6|133,5,7;133,2,8;1103,1,8;1001,1,8;1103,1,8;133,5,9|1103,1,10;1001,1,10;1103,1,10|1103,1,13;1001,1,13;1103,1,13|1103,1,16;1001,1,16;1103,1,16||||</v>
      </c>
      <c r="CB80" t="str">
        <f>_xlfn.TEXTJOIN("|",FALSE,CB67:CB76)</f>
        <v>||||||131,7,19;131,2,20;1103,1,20;1002,1,20;1103,1,20;131,1,20;131,7,21|132,4,22;1202,1,22;132,2,22;132,2,23;1103,1,23;1001,1,23;1103,1,23;132,1,23;132,4,24;1202,1,24;132,2,24|133,7,25;133,2,26;1103,1,26;1001,1,26;1103,1,26;133,1,26;133,7,27|131,4,28;1202,1,28;131,2,28;131,1,29;135,1,29;131,4,29;131,4,30;1202,1,30;131,2,30</v>
      </c>
      <c r="CM80" t="str">
        <f>_xlfn.TEXTJOIN("|",FALSE,CM67:CM76)</f>
        <v>|1103,1,4;1001,1,4;1103,1,4|1103,1,7;1001,1,7;1103,1,7|131,2,10;1202,1,10;131,2,10;131,2,11;1103,1,11;1001,1,11;1103,1,11;131,2,12;1202,1,12;131,2,12|132,7,13;132,3,14;1202,1,14;1003,1,14;1202,1,14;132,7,15|133,4,16;1202,1,16;133,2,16;133,3,17;1103,1,17;1001,1,17;1103,1,17;133,4,18;1202,1,18;133,2,18|1103,1,19;1001,1,19;1103,1,19|1103,1,22;1001,1,22;1103,1,22|1103,1,25;1001,1,25;1103,1,25|1103,1,28;1001,1,28;1103,1,28</v>
      </c>
      <c r="CX80" t="str">
        <f>_xlfn.TEXTJOIN("|",FALSE,CX67:CX76)</f>
        <v>131,3,1;131,3,2;131,4,3|132,3,4;132,3,5;1103,1,5;1001,1,5;1103,1,5;132,4,6|133,5,7;133,2,8;1103,1,8;1002,1,8;1103,1,8;133,5,9|1103,1,10;1001,1,10;1103,1,10|1103,1,13;1001,1,13;1103,1,13|1103,1,16;1001,1,16;1103,1,16||||</v>
      </c>
    </row>
  </sheetData>
  <phoneticPr fontId="13" type="noConversion"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58C24-5AB0-4407-BABE-EDC94BD600EF}">
  <sheetPr codeName="Sheet22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141</v>
      </c>
      <c r="E3" s="34">
        <v>3</v>
      </c>
      <c r="H3" s="51"/>
      <c r="N3" s="34">
        <f>M3+K3+I3+G3+E3</f>
        <v>3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141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141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141</v>
      </c>
      <c r="E4" s="33">
        <v>3</v>
      </c>
      <c r="H4" s="52"/>
      <c r="N4" s="33">
        <f t="shared" ref="N4:N32" si="1">M4+K4+I4+G4+E4</f>
        <v>3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141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141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141</v>
      </c>
      <c r="E5" s="35">
        <v>4</v>
      </c>
      <c r="H5" s="53"/>
      <c r="N5" s="35">
        <f t="shared" si="1"/>
        <v>4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141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141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142</v>
      </c>
      <c r="E6" s="34">
        <v>3</v>
      </c>
      <c r="F6" s="58"/>
      <c r="G6" s="58"/>
      <c r="H6" s="51"/>
      <c r="N6" s="34">
        <f t="shared" si="1"/>
        <v>3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1101</v>
      </c>
      <c r="BD6" s="33">
        <v>1</v>
      </c>
      <c r="BE6" s="52">
        <v>1001</v>
      </c>
      <c r="BF6" s="33">
        <v>1</v>
      </c>
      <c r="BG6" s="33">
        <v>1101</v>
      </c>
      <c r="BH6" s="33">
        <v>1</v>
      </c>
      <c r="BK6" s="34">
        <f t="shared" si="6"/>
        <v>3</v>
      </c>
      <c r="BL6" s="34">
        <v>142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1101</v>
      </c>
      <c r="CP6" s="33">
        <v>1</v>
      </c>
      <c r="CQ6" s="52">
        <v>1001</v>
      </c>
      <c r="CR6" s="33">
        <v>1</v>
      </c>
      <c r="CS6" s="33">
        <v>1101</v>
      </c>
      <c r="CT6" s="33">
        <v>1</v>
      </c>
      <c r="CW6" s="34">
        <f t="shared" si="10"/>
        <v>3</v>
      </c>
      <c r="CX6" s="34">
        <v>142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142</v>
      </c>
      <c r="E7" s="33">
        <v>3</v>
      </c>
      <c r="H7" s="52"/>
      <c r="N7" s="33">
        <f t="shared" si="1"/>
        <v>3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142</v>
      </c>
      <c r="BM7" s="33">
        <v>3</v>
      </c>
      <c r="BN7" s="33">
        <v>1101</v>
      </c>
      <c r="BO7" s="33">
        <v>1</v>
      </c>
      <c r="BP7" s="52">
        <v>1001</v>
      </c>
      <c r="BQ7" s="33">
        <v>1</v>
      </c>
      <c r="BR7" s="33">
        <v>1101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142</v>
      </c>
      <c r="CY7" s="33">
        <v>3</v>
      </c>
      <c r="CZ7" s="33">
        <v>1101</v>
      </c>
      <c r="DA7" s="33">
        <v>1</v>
      </c>
      <c r="DB7" s="52">
        <v>1001</v>
      </c>
      <c r="DC7" s="33">
        <v>1</v>
      </c>
      <c r="DD7" s="33">
        <v>1101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142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142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142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143</v>
      </c>
      <c r="E9" s="34">
        <v>5</v>
      </c>
      <c r="H9" s="51"/>
      <c r="N9" s="34">
        <f t="shared" si="1"/>
        <v>5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1101</v>
      </c>
      <c r="BD9" s="33">
        <v>1</v>
      </c>
      <c r="BE9" s="52">
        <v>1001</v>
      </c>
      <c r="BF9" s="33">
        <v>1</v>
      </c>
      <c r="BG9" s="33">
        <v>1101</v>
      </c>
      <c r="BH9" s="33">
        <v>1</v>
      </c>
      <c r="BK9" s="34">
        <f t="shared" si="6"/>
        <v>3</v>
      </c>
      <c r="BL9" s="34">
        <v>143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1101</v>
      </c>
      <c r="CP9" s="33">
        <v>1</v>
      </c>
      <c r="CQ9" s="52">
        <v>1001</v>
      </c>
      <c r="CR9" s="33">
        <v>1</v>
      </c>
      <c r="CS9" s="33">
        <v>1101</v>
      </c>
      <c r="CT9" s="33">
        <v>1</v>
      </c>
      <c r="CW9" s="34">
        <f t="shared" si="10"/>
        <v>3</v>
      </c>
      <c r="CX9" s="34">
        <v>143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143</v>
      </c>
      <c r="E10" s="33">
        <v>2</v>
      </c>
      <c r="F10" s="33">
        <v>1101</v>
      </c>
      <c r="G10" s="33">
        <v>1</v>
      </c>
      <c r="H10" s="52">
        <v>1001</v>
      </c>
      <c r="I10" s="33">
        <v>1</v>
      </c>
      <c r="J10" s="33">
        <v>1101</v>
      </c>
      <c r="K10" s="33">
        <v>1</v>
      </c>
      <c r="N10" s="33">
        <f t="shared" si="1"/>
        <v>5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143</v>
      </c>
      <c r="BM10" s="33">
        <v>2</v>
      </c>
      <c r="BN10" s="33">
        <v>1101</v>
      </c>
      <c r="BO10" s="33">
        <v>1</v>
      </c>
      <c r="BP10" s="52">
        <v>1001</v>
      </c>
      <c r="BQ10" s="33">
        <v>1</v>
      </c>
      <c r="BR10" s="33">
        <v>1101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143</v>
      </c>
      <c r="CY10" s="33">
        <v>2</v>
      </c>
      <c r="CZ10" s="33">
        <v>1101</v>
      </c>
      <c r="DA10" s="33">
        <v>1</v>
      </c>
      <c r="DB10" s="52">
        <v>1002</v>
      </c>
      <c r="DC10" s="33">
        <v>1</v>
      </c>
      <c r="DD10" s="33">
        <v>1101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143</v>
      </c>
      <c r="E11" s="35">
        <v>5</v>
      </c>
      <c r="H11" s="53"/>
      <c r="N11" s="35">
        <f t="shared" si="1"/>
        <v>5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143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143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33">
        <v>1101</v>
      </c>
      <c r="G12" s="33">
        <v>1</v>
      </c>
      <c r="H12" s="52">
        <v>1001</v>
      </c>
      <c r="I12" s="33">
        <v>1</v>
      </c>
      <c r="J12" s="33">
        <v>1101</v>
      </c>
      <c r="K12" s="33">
        <v>1</v>
      </c>
      <c r="N12" s="34">
        <f t="shared" si="1"/>
        <v>3</v>
      </c>
      <c r="O12"/>
      <c r="P12"/>
      <c r="Q12"/>
      <c r="R12"/>
      <c r="S12"/>
      <c r="T12"/>
      <c r="U12"/>
      <c r="V12"/>
      <c r="W12"/>
      <c r="X12"/>
      <c r="Y12" s="34">
        <f t="shared" si="2"/>
        <v>0</v>
      </c>
      <c r="Z12" s="34">
        <v>141</v>
      </c>
      <c r="AA12" s="34">
        <v>2</v>
      </c>
      <c r="AB12" s="58">
        <v>1203</v>
      </c>
      <c r="AC12" s="34">
        <v>1</v>
      </c>
      <c r="AD12" s="51"/>
      <c r="AF12" s="34">
        <v>141</v>
      </c>
      <c r="AG12" s="34">
        <v>2</v>
      </c>
      <c r="AJ12" s="34">
        <f t="shared" si="3"/>
        <v>5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141</v>
      </c>
      <c r="BB12" s="34">
        <v>2</v>
      </c>
      <c r="BC12" s="58">
        <v>1203</v>
      </c>
      <c r="BD12" s="34">
        <v>1</v>
      </c>
      <c r="BE12" s="51"/>
      <c r="BG12" s="34">
        <v>141</v>
      </c>
      <c r="BH12" s="34">
        <v>2</v>
      </c>
      <c r="BK12" s="34">
        <f t="shared" si="6"/>
        <v>5</v>
      </c>
      <c r="BN12" s="33">
        <v>1101</v>
      </c>
      <c r="BO12" s="33">
        <v>1</v>
      </c>
      <c r="BP12" s="52">
        <v>1001</v>
      </c>
      <c r="BQ12" s="33">
        <v>1</v>
      </c>
      <c r="BR12" s="33">
        <v>1101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141</v>
      </c>
      <c r="CN12" s="34">
        <v>2</v>
      </c>
      <c r="CO12" s="58">
        <v>1203</v>
      </c>
      <c r="CP12" s="34">
        <v>1</v>
      </c>
      <c r="CQ12" s="51"/>
      <c r="CS12" s="34">
        <v>141</v>
      </c>
      <c r="CT12" s="34">
        <v>2</v>
      </c>
      <c r="CW12" s="34">
        <f t="shared" si="10"/>
        <v>5</v>
      </c>
      <c r="CZ12" s="33">
        <v>1101</v>
      </c>
      <c r="DA12" s="33">
        <v>1</v>
      </c>
      <c r="DB12" s="52">
        <v>1001</v>
      </c>
      <c r="DC12" s="33">
        <v>1</v>
      </c>
      <c r="DD12" s="33">
        <v>1101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J13" s="52"/>
      <c r="N13" s="33">
        <f t="shared" si="1"/>
        <v>0</v>
      </c>
      <c r="O13"/>
      <c r="P13"/>
      <c r="Q13"/>
      <c r="R13"/>
      <c r="S13"/>
      <c r="T13"/>
      <c r="U13"/>
      <c r="V13"/>
      <c r="W13"/>
      <c r="X13"/>
      <c r="Y13" s="33">
        <f t="shared" si="2"/>
        <v>0</v>
      </c>
      <c r="Z13" s="33">
        <v>141</v>
      </c>
      <c r="AA13" s="33">
        <v>2</v>
      </c>
      <c r="AB13" s="33">
        <v>1101</v>
      </c>
      <c r="AC13" s="33">
        <v>1</v>
      </c>
      <c r="AD13" s="52">
        <v>1001</v>
      </c>
      <c r="AE13" s="33">
        <v>1</v>
      </c>
      <c r="AF13" s="33">
        <v>1101</v>
      </c>
      <c r="AG13" s="33">
        <v>1</v>
      </c>
      <c r="AJ13" s="33">
        <f t="shared" si="3"/>
        <v>5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141</v>
      </c>
      <c r="BB13" s="33">
        <v>2</v>
      </c>
      <c r="BC13" s="33">
        <v>1101</v>
      </c>
      <c r="BD13" s="33">
        <v>1</v>
      </c>
      <c r="BE13" s="52">
        <v>1001</v>
      </c>
      <c r="BF13" s="33">
        <v>1</v>
      </c>
      <c r="BG13" s="33">
        <v>1101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141</v>
      </c>
      <c r="CN13" s="33">
        <v>2</v>
      </c>
      <c r="CO13" s="33">
        <v>1101</v>
      </c>
      <c r="CP13" s="33">
        <v>1</v>
      </c>
      <c r="CQ13" s="52">
        <v>1001</v>
      </c>
      <c r="CR13" s="33">
        <v>1</v>
      </c>
      <c r="CS13" s="33">
        <v>1101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/>
      <c r="P14"/>
      <c r="Q14"/>
      <c r="R14"/>
      <c r="S14"/>
      <c r="T14"/>
      <c r="U14"/>
      <c r="V14"/>
      <c r="W14"/>
      <c r="X14"/>
      <c r="Y14" s="35">
        <f t="shared" si="2"/>
        <v>0</v>
      </c>
      <c r="Z14" s="55">
        <v>141</v>
      </c>
      <c r="AA14" s="55">
        <v>2</v>
      </c>
      <c r="AB14" s="59">
        <v>1203</v>
      </c>
      <c r="AC14" s="55">
        <v>1</v>
      </c>
      <c r="AD14" s="56"/>
      <c r="AE14" s="55"/>
      <c r="AF14" s="55">
        <v>141</v>
      </c>
      <c r="AG14" s="55">
        <v>2</v>
      </c>
      <c r="AJ14" s="35">
        <f t="shared" si="3"/>
        <v>5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141</v>
      </c>
      <c r="BB14" s="55">
        <v>2</v>
      </c>
      <c r="BC14" s="59">
        <v>1203</v>
      </c>
      <c r="BD14" s="55">
        <v>1</v>
      </c>
      <c r="BE14" s="56"/>
      <c r="BF14" s="55"/>
      <c r="BG14" s="55">
        <v>141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141</v>
      </c>
      <c r="CN14" s="55">
        <v>2</v>
      </c>
      <c r="CO14" s="59">
        <v>1203</v>
      </c>
      <c r="CP14" s="55">
        <v>1</v>
      </c>
      <c r="CQ14" s="56"/>
      <c r="CR14" s="55"/>
      <c r="CS14" s="55">
        <v>141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33">
        <v>1101</v>
      </c>
      <c r="G15" s="33">
        <v>1</v>
      </c>
      <c r="H15" s="52">
        <v>1001</v>
      </c>
      <c r="I15" s="33">
        <v>1</v>
      </c>
      <c r="J15" s="33">
        <v>1101</v>
      </c>
      <c r="K15" s="33">
        <v>1</v>
      </c>
      <c r="L15" s="65"/>
      <c r="N15" s="34">
        <f t="shared" si="1"/>
        <v>3</v>
      </c>
      <c r="O15"/>
      <c r="P15"/>
      <c r="Q15"/>
      <c r="R15"/>
      <c r="S15"/>
      <c r="T15"/>
      <c r="U15"/>
      <c r="V15"/>
      <c r="W15"/>
      <c r="X15"/>
      <c r="Y15" s="34">
        <f t="shared" si="2"/>
        <v>0</v>
      </c>
      <c r="Z15" s="34">
        <v>142</v>
      </c>
      <c r="AA15" s="34">
        <v>7</v>
      </c>
      <c r="AB15" s="65"/>
      <c r="AC15" s="65"/>
      <c r="AD15" s="66"/>
      <c r="AE15" s="65"/>
      <c r="AF15" s="65"/>
      <c r="AG15" s="65"/>
      <c r="AH15" s="65"/>
      <c r="AJ15" s="34">
        <f t="shared" si="3"/>
        <v>7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142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1101</v>
      </c>
      <c r="BO15" s="33">
        <v>1</v>
      </c>
      <c r="BP15" s="52">
        <v>1001</v>
      </c>
      <c r="BQ15" s="33">
        <v>1</v>
      </c>
      <c r="BR15" s="33">
        <v>1101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142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1101</v>
      </c>
      <c r="DA15" s="33">
        <v>1</v>
      </c>
      <c r="DB15" s="52">
        <v>1001</v>
      </c>
      <c r="DC15" s="33">
        <v>1</v>
      </c>
      <c r="DD15" s="33">
        <v>1101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/>
      <c r="P16"/>
      <c r="Q16"/>
      <c r="R16"/>
      <c r="S16"/>
      <c r="T16"/>
      <c r="U16"/>
      <c r="V16"/>
      <c r="W16"/>
      <c r="X16"/>
      <c r="Y16" s="33">
        <f t="shared" si="2"/>
        <v>0</v>
      </c>
      <c r="Z16" s="33">
        <v>142</v>
      </c>
      <c r="AA16" s="33">
        <v>3</v>
      </c>
      <c r="AB16" s="67">
        <v>1203</v>
      </c>
      <c r="AC16" s="33">
        <v>1</v>
      </c>
      <c r="AD16" s="52"/>
      <c r="AF16" s="52">
        <v>1003</v>
      </c>
      <c r="AG16" s="33">
        <v>1</v>
      </c>
      <c r="AH16" s="67">
        <v>1203</v>
      </c>
      <c r="AI16" s="33">
        <v>1</v>
      </c>
      <c r="AJ16" s="33">
        <f t="shared" si="3"/>
        <v>6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142</v>
      </c>
      <c r="BB16" s="33">
        <v>3</v>
      </c>
      <c r="BC16" s="67">
        <v>1203</v>
      </c>
      <c r="BD16" s="33">
        <v>1</v>
      </c>
      <c r="BE16" s="52"/>
      <c r="BG16" s="52">
        <v>1003</v>
      </c>
      <c r="BH16" s="33">
        <v>1</v>
      </c>
      <c r="BI16" s="67">
        <v>1203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142</v>
      </c>
      <c r="CN16" s="33">
        <v>3</v>
      </c>
      <c r="CO16" s="67">
        <v>1203</v>
      </c>
      <c r="CP16" s="33">
        <v>1</v>
      </c>
      <c r="CQ16" s="52"/>
      <c r="CS16" s="52">
        <v>1003</v>
      </c>
      <c r="CT16" s="33">
        <v>1</v>
      </c>
      <c r="CU16" s="67">
        <v>1203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/>
      <c r="P17"/>
      <c r="Q17"/>
      <c r="R17"/>
      <c r="S17"/>
      <c r="T17"/>
      <c r="U17"/>
      <c r="V17"/>
      <c r="W17"/>
      <c r="X17"/>
      <c r="Y17" s="35">
        <f t="shared" si="2"/>
        <v>0</v>
      </c>
      <c r="Z17" s="35">
        <v>142</v>
      </c>
      <c r="AA17" s="35">
        <v>7</v>
      </c>
      <c r="AD17" s="53"/>
      <c r="AJ17" s="35">
        <f t="shared" si="3"/>
        <v>7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142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142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33">
        <v>1101</v>
      </c>
      <c r="G18" s="33">
        <v>1</v>
      </c>
      <c r="H18" s="52">
        <v>1001</v>
      </c>
      <c r="I18" s="33">
        <v>1</v>
      </c>
      <c r="J18" s="33">
        <v>1101</v>
      </c>
      <c r="K18" s="33">
        <v>1</v>
      </c>
      <c r="N18" s="34">
        <f t="shared" si="1"/>
        <v>3</v>
      </c>
      <c r="O18"/>
      <c r="P18"/>
      <c r="Q18"/>
      <c r="R18"/>
      <c r="S18"/>
      <c r="T18"/>
      <c r="U18"/>
      <c r="V18"/>
      <c r="W18"/>
      <c r="X18"/>
      <c r="Y18" s="34">
        <f>X18+V18+T18+R18+P18</f>
        <v>0</v>
      </c>
      <c r="Z18" s="34">
        <v>143</v>
      </c>
      <c r="AA18" s="34">
        <v>4</v>
      </c>
      <c r="AB18" s="58">
        <v>1203</v>
      </c>
      <c r="AC18" s="34">
        <v>1</v>
      </c>
      <c r="AD18" s="51"/>
      <c r="AF18" s="34">
        <v>143</v>
      </c>
      <c r="AG18" s="34">
        <v>2</v>
      </c>
      <c r="AJ18" s="34">
        <f>AI18+AG18+AE18+AC18+AA18</f>
        <v>7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143</v>
      </c>
      <c r="BB18" s="34">
        <v>4</v>
      </c>
      <c r="BC18" s="58">
        <v>1203</v>
      </c>
      <c r="BD18" s="34">
        <v>1</v>
      </c>
      <c r="BE18" s="51"/>
      <c r="BG18" s="34">
        <v>143</v>
      </c>
      <c r="BH18" s="34">
        <v>2</v>
      </c>
      <c r="BK18" s="34">
        <f>BJ18+BH18+BF18+BD18+BB18</f>
        <v>7</v>
      </c>
      <c r="BN18" s="33">
        <v>1101</v>
      </c>
      <c r="BO18" s="33">
        <v>1</v>
      </c>
      <c r="BP18" s="52">
        <v>1001</v>
      </c>
      <c r="BQ18" s="33">
        <v>1</v>
      </c>
      <c r="BR18" s="33">
        <v>1101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143</v>
      </c>
      <c r="CN18" s="34">
        <v>4</v>
      </c>
      <c r="CO18" s="58">
        <v>1203</v>
      </c>
      <c r="CP18" s="34">
        <v>1</v>
      </c>
      <c r="CQ18" s="51"/>
      <c r="CS18" s="34">
        <v>143</v>
      </c>
      <c r="CT18" s="34">
        <v>2</v>
      </c>
      <c r="CW18" s="34">
        <f>CV18+CT18+CR18+CP18+CN18</f>
        <v>7</v>
      </c>
      <c r="CZ18" s="33">
        <v>1101</v>
      </c>
      <c r="DA18" s="33">
        <v>1</v>
      </c>
      <c r="DB18" s="52">
        <v>1001</v>
      </c>
      <c r="DC18" s="33">
        <v>1</v>
      </c>
      <c r="DD18" s="33">
        <v>1101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/>
      <c r="P19"/>
      <c r="Q19"/>
      <c r="R19"/>
      <c r="S19"/>
      <c r="T19"/>
      <c r="U19"/>
      <c r="V19"/>
      <c r="W19"/>
      <c r="X19"/>
      <c r="Y19" s="33">
        <f t="shared" ref="Y19:Y32" si="13">X19+V19+T19+R19+P19</f>
        <v>0</v>
      </c>
      <c r="Z19" s="33">
        <v>143</v>
      </c>
      <c r="AA19" s="33">
        <v>3</v>
      </c>
      <c r="AB19" s="33">
        <v>1101</v>
      </c>
      <c r="AC19" s="33">
        <v>1</v>
      </c>
      <c r="AD19" s="52">
        <v>1001</v>
      </c>
      <c r="AE19" s="33">
        <v>1</v>
      </c>
      <c r="AF19" s="33">
        <v>1101</v>
      </c>
      <c r="AG19" s="33">
        <v>1</v>
      </c>
      <c r="AJ19" s="33">
        <f t="shared" ref="AJ19:AJ32" si="14">AI19+AG19+AE19+AC19+AA19</f>
        <v>6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143</v>
      </c>
      <c r="BB19" s="33">
        <v>3</v>
      </c>
      <c r="BC19" s="33">
        <v>1101</v>
      </c>
      <c r="BD19" s="33">
        <v>1</v>
      </c>
      <c r="BE19" s="52">
        <v>1001</v>
      </c>
      <c r="BF19" s="33">
        <v>1</v>
      </c>
      <c r="BG19" s="33">
        <v>1101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143</v>
      </c>
      <c r="CN19" s="33">
        <v>3</v>
      </c>
      <c r="CO19" s="33">
        <v>1101</v>
      </c>
      <c r="CP19" s="33">
        <v>1</v>
      </c>
      <c r="CQ19" s="52">
        <v>1001</v>
      </c>
      <c r="CR19" s="33">
        <v>1</v>
      </c>
      <c r="CS19" s="33">
        <v>1101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/>
      <c r="P20"/>
      <c r="Q20"/>
      <c r="R20"/>
      <c r="S20"/>
      <c r="T20"/>
      <c r="U20"/>
      <c r="V20"/>
      <c r="W20"/>
      <c r="X20"/>
      <c r="Y20" s="35">
        <f t="shared" si="13"/>
        <v>0</v>
      </c>
      <c r="Z20" s="55">
        <v>143</v>
      </c>
      <c r="AA20" s="55">
        <v>4</v>
      </c>
      <c r="AB20" s="59">
        <v>1203</v>
      </c>
      <c r="AC20" s="55">
        <v>1</v>
      </c>
      <c r="AD20" s="56"/>
      <c r="AE20" s="55"/>
      <c r="AF20" s="55">
        <v>143</v>
      </c>
      <c r="AG20" s="55">
        <v>2</v>
      </c>
      <c r="AJ20" s="35">
        <f t="shared" si="14"/>
        <v>7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143</v>
      </c>
      <c r="BB20" s="55">
        <v>4</v>
      </c>
      <c r="BC20" s="59">
        <v>1203</v>
      </c>
      <c r="BD20" s="55">
        <v>1</v>
      </c>
      <c r="BE20" s="56"/>
      <c r="BF20" s="55"/>
      <c r="BG20" s="55">
        <v>143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143</v>
      </c>
      <c r="CN20" s="55">
        <v>4</v>
      </c>
      <c r="CO20" s="59">
        <v>1203</v>
      </c>
      <c r="CP20" s="55">
        <v>1</v>
      </c>
      <c r="CQ20" s="56"/>
      <c r="CR20" s="55"/>
      <c r="CS20" s="55">
        <v>143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/>
      <c r="E21"/>
      <c r="F21"/>
      <c r="G21"/>
      <c r="H21"/>
      <c r="I21"/>
      <c r="J21"/>
      <c r="K21"/>
      <c r="L21"/>
      <c r="M21"/>
      <c r="N21" s="34">
        <f t="shared" si="1"/>
        <v>0</v>
      </c>
      <c r="O21" s="34">
        <v>141</v>
      </c>
      <c r="P21" s="34">
        <v>7</v>
      </c>
      <c r="S21" s="51"/>
      <c r="Y21" s="34">
        <f t="shared" si="13"/>
        <v>7</v>
      </c>
      <c r="AB21" s="33">
        <v>1101</v>
      </c>
      <c r="AC21" s="33">
        <v>1</v>
      </c>
      <c r="AD21" s="52">
        <v>1001</v>
      </c>
      <c r="AE21" s="33">
        <v>1</v>
      </c>
      <c r="AF21" s="33">
        <v>1101</v>
      </c>
      <c r="AG21" s="33">
        <v>1</v>
      </c>
      <c r="AJ21" s="34">
        <f t="shared" si="14"/>
        <v>3</v>
      </c>
      <c r="AM21" s="34">
        <v>19</v>
      </c>
      <c r="AN21" s="34">
        <f t="shared" si="15"/>
        <v>7</v>
      </c>
      <c r="AO21" s="34">
        <v>8</v>
      </c>
      <c r="AP21" s="34">
        <v>141</v>
      </c>
      <c r="AQ21" s="34">
        <v>7</v>
      </c>
      <c r="AT21" s="51"/>
      <c r="AZ21" s="34">
        <f t="shared" si="5"/>
        <v>7</v>
      </c>
      <c r="BC21" s="33">
        <v>1101</v>
      </c>
      <c r="BD21" s="33">
        <v>1</v>
      </c>
      <c r="BE21" s="52">
        <v>1001</v>
      </c>
      <c r="BF21" s="33">
        <v>1</v>
      </c>
      <c r="BG21" s="33">
        <v>1101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141</v>
      </c>
      <c r="CC21" s="34">
        <v>7</v>
      </c>
      <c r="CF21" s="51"/>
      <c r="CL21" s="34">
        <f t="shared" si="9"/>
        <v>7</v>
      </c>
      <c r="CO21" s="33">
        <v>1101</v>
      </c>
      <c r="CP21" s="33">
        <v>1</v>
      </c>
      <c r="CQ21" s="52">
        <v>1001</v>
      </c>
      <c r="CR21" s="33">
        <v>1</v>
      </c>
      <c r="CS21" s="33">
        <v>1101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/>
      <c r="E22"/>
      <c r="F22"/>
      <c r="G22"/>
      <c r="H22"/>
      <c r="I22"/>
      <c r="J22"/>
      <c r="K22"/>
      <c r="L22"/>
      <c r="M22"/>
      <c r="N22" s="33">
        <f t="shared" si="1"/>
        <v>0</v>
      </c>
      <c r="O22" s="33">
        <v>141</v>
      </c>
      <c r="P22" s="33">
        <v>2</v>
      </c>
      <c r="Q22" s="33">
        <v>1101</v>
      </c>
      <c r="R22" s="33">
        <v>1</v>
      </c>
      <c r="S22" s="52">
        <v>1001</v>
      </c>
      <c r="T22" s="33">
        <v>1</v>
      </c>
      <c r="U22" s="33">
        <v>1101</v>
      </c>
      <c r="V22" s="33">
        <v>1</v>
      </c>
      <c r="W22" s="33">
        <v>141</v>
      </c>
      <c r="X22" s="33">
        <v>1</v>
      </c>
      <c r="Y22" s="33">
        <f t="shared" si="13"/>
        <v>6</v>
      </c>
      <c r="AD22" s="52"/>
      <c r="AJ22" s="33">
        <f t="shared" si="14"/>
        <v>0</v>
      </c>
      <c r="AM22" s="33">
        <v>20</v>
      </c>
      <c r="AN22" s="33">
        <f t="shared" si="15"/>
        <v>7</v>
      </c>
      <c r="AO22" s="33">
        <v>8</v>
      </c>
      <c r="AP22" s="33">
        <v>141</v>
      </c>
      <c r="AQ22" s="33">
        <v>2</v>
      </c>
      <c r="AR22" s="33">
        <v>1101</v>
      </c>
      <c r="AS22" s="33">
        <v>1</v>
      </c>
      <c r="AT22" s="52">
        <v>1001</v>
      </c>
      <c r="AU22" s="33">
        <v>1</v>
      </c>
      <c r="AV22" s="33">
        <v>1101</v>
      </c>
      <c r="AW22" s="33">
        <v>1</v>
      </c>
      <c r="AX22" s="33">
        <v>141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141</v>
      </c>
      <c r="CC22" s="33">
        <v>2</v>
      </c>
      <c r="CD22" s="33">
        <v>1101</v>
      </c>
      <c r="CE22" s="33">
        <v>1</v>
      </c>
      <c r="CF22" s="52">
        <v>1002</v>
      </c>
      <c r="CG22" s="33">
        <v>1</v>
      </c>
      <c r="CH22" s="33">
        <v>1101</v>
      </c>
      <c r="CI22" s="33">
        <v>1</v>
      </c>
      <c r="CJ22" s="33">
        <v>141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/>
      <c r="E23"/>
      <c r="F23"/>
      <c r="G23"/>
      <c r="H23"/>
      <c r="I23"/>
      <c r="J23"/>
      <c r="K23"/>
      <c r="L23"/>
      <c r="M23"/>
      <c r="N23" s="35">
        <f t="shared" si="1"/>
        <v>0</v>
      </c>
      <c r="O23" s="35">
        <v>141</v>
      </c>
      <c r="P23" s="35">
        <v>7</v>
      </c>
      <c r="S23" s="53"/>
      <c r="Y23" s="35">
        <f t="shared" si="13"/>
        <v>7</v>
      </c>
      <c r="AD23" s="53"/>
      <c r="AJ23" s="35">
        <f t="shared" si="14"/>
        <v>0</v>
      </c>
      <c r="AM23" s="35">
        <v>21</v>
      </c>
      <c r="AN23" s="35">
        <f t="shared" si="15"/>
        <v>7</v>
      </c>
      <c r="AO23" s="35">
        <v>8</v>
      </c>
      <c r="AP23" s="35">
        <v>141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141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/>
      <c r="E24"/>
      <c r="F24"/>
      <c r="G24"/>
      <c r="H24"/>
      <c r="I24"/>
      <c r="J24"/>
      <c r="K24"/>
      <c r="L24"/>
      <c r="M24"/>
      <c r="N24" s="34">
        <f t="shared" si="1"/>
        <v>0</v>
      </c>
      <c r="O24" s="34">
        <v>142</v>
      </c>
      <c r="P24" s="34">
        <v>4</v>
      </c>
      <c r="Q24" s="58">
        <v>1203</v>
      </c>
      <c r="R24" s="34">
        <v>1</v>
      </c>
      <c r="S24" s="51"/>
      <c r="U24" s="34">
        <v>142</v>
      </c>
      <c r="V24" s="34">
        <v>2</v>
      </c>
      <c r="Y24" s="34">
        <f t="shared" si="13"/>
        <v>7</v>
      </c>
      <c r="AB24" s="33">
        <v>1101</v>
      </c>
      <c r="AC24" s="33">
        <v>1</v>
      </c>
      <c r="AD24" s="52">
        <v>1001</v>
      </c>
      <c r="AE24" s="33">
        <v>1</v>
      </c>
      <c r="AF24" s="33">
        <v>1101</v>
      </c>
      <c r="AG24" s="33">
        <v>1</v>
      </c>
      <c r="AJ24" s="34">
        <f t="shared" si="14"/>
        <v>3</v>
      </c>
      <c r="AM24" s="34">
        <v>22</v>
      </c>
      <c r="AN24" s="34">
        <f t="shared" si="15"/>
        <v>8</v>
      </c>
      <c r="AO24" s="34">
        <v>8</v>
      </c>
      <c r="AP24" s="34">
        <v>142</v>
      </c>
      <c r="AQ24" s="34">
        <v>4</v>
      </c>
      <c r="AR24" s="58">
        <v>1203</v>
      </c>
      <c r="AS24" s="34">
        <v>1</v>
      </c>
      <c r="AT24" s="51"/>
      <c r="AV24" s="34">
        <v>142</v>
      </c>
      <c r="AW24" s="34">
        <v>2</v>
      </c>
      <c r="AZ24" s="34">
        <f t="shared" si="5"/>
        <v>7</v>
      </c>
      <c r="BC24" s="33">
        <v>1101</v>
      </c>
      <c r="BD24" s="33">
        <v>1</v>
      </c>
      <c r="BE24" s="52">
        <v>1001</v>
      </c>
      <c r="BF24" s="33">
        <v>1</v>
      </c>
      <c r="BG24" s="33">
        <v>1101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142</v>
      </c>
      <c r="CC24" s="34">
        <v>4</v>
      </c>
      <c r="CD24" s="58">
        <v>1203</v>
      </c>
      <c r="CE24" s="34">
        <v>1</v>
      </c>
      <c r="CF24" s="51"/>
      <c r="CH24" s="34">
        <v>142</v>
      </c>
      <c r="CI24" s="34">
        <v>2</v>
      </c>
      <c r="CL24" s="34">
        <f t="shared" si="9"/>
        <v>7</v>
      </c>
      <c r="CO24" s="33">
        <v>1101</v>
      </c>
      <c r="CP24" s="33">
        <v>1</v>
      </c>
      <c r="CQ24" s="52">
        <v>1001</v>
      </c>
      <c r="CR24" s="33">
        <v>1</v>
      </c>
      <c r="CS24" s="33">
        <v>1101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/>
      <c r="E25"/>
      <c r="F25"/>
      <c r="G25"/>
      <c r="H25"/>
      <c r="I25"/>
      <c r="J25"/>
      <c r="K25"/>
      <c r="L25"/>
      <c r="M25"/>
      <c r="N25" s="33">
        <f t="shared" si="1"/>
        <v>0</v>
      </c>
      <c r="O25" s="33">
        <v>142</v>
      </c>
      <c r="P25" s="33">
        <v>2</v>
      </c>
      <c r="Q25" s="33">
        <v>1101</v>
      </c>
      <c r="R25" s="33">
        <v>1</v>
      </c>
      <c r="S25" s="52">
        <v>1001</v>
      </c>
      <c r="T25" s="33">
        <v>1</v>
      </c>
      <c r="U25" s="33">
        <v>1101</v>
      </c>
      <c r="V25" s="33">
        <v>1</v>
      </c>
      <c r="W25" s="33">
        <v>142</v>
      </c>
      <c r="X25" s="33">
        <v>1</v>
      </c>
      <c r="Y25" s="33">
        <f t="shared" si="13"/>
        <v>6</v>
      </c>
      <c r="AD25" s="52"/>
      <c r="AJ25" s="33">
        <f t="shared" si="14"/>
        <v>0</v>
      </c>
      <c r="AM25" s="33">
        <v>23</v>
      </c>
      <c r="AN25" s="33">
        <f t="shared" si="15"/>
        <v>8</v>
      </c>
      <c r="AO25" s="33">
        <v>8</v>
      </c>
      <c r="AP25" s="33">
        <v>142</v>
      </c>
      <c r="AQ25" s="33">
        <v>2</v>
      </c>
      <c r="AR25" s="33">
        <v>1101</v>
      </c>
      <c r="AS25" s="33">
        <v>1</v>
      </c>
      <c r="AT25" s="52">
        <v>1001</v>
      </c>
      <c r="AU25" s="33">
        <v>1</v>
      </c>
      <c r="AV25" s="33">
        <v>1101</v>
      </c>
      <c r="AW25" s="33">
        <v>1</v>
      </c>
      <c r="AX25" s="33">
        <v>142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142</v>
      </c>
      <c r="CC25" s="33">
        <v>2</v>
      </c>
      <c r="CD25" s="33">
        <v>1101</v>
      </c>
      <c r="CE25" s="33">
        <v>1</v>
      </c>
      <c r="CF25" s="52">
        <v>1001</v>
      </c>
      <c r="CG25" s="33">
        <v>1</v>
      </c>
      <c r="CH25" s="33">
        <v>1101</v>
      </c>
      <c r="CI25" s="33">
        <v>1</v>
      </c>
      <c r="CJ25" s="33">
        <v>142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/>
      <c r="E26"/>
      <c r="F26"/>
      <c r="G26"/>
      <c r="H26"/>
      <c r="I26"/>
      <c r="J26"/>
      <c r="K26"/>
      <c r="L26"/>
      <c r="M26"/>
      <c r="N26" s="35">
        <f t="shared" si="1"/>
        <v>0</v>
      </c>
      <c r="O26" s="55">
        <v>142</v>
      </c>
      <c r="P26" s="55">
        <v>4</v>
      </c>
      <c r="Q26" s="59">
        <v>1203</v>
      </c>
      <c r="R26" s="55">
        <v>1</v>
      </c>
      <c r="S26" s="56"/>
      <c r="T26" s="55"/>
      <c r="U26" s="55">
        <v>142</v>
      </c>
      <c r="V26" s="55">
        <v>2</v>
      </c>
      <c r="Y26" s="35">
        <f t="shared" si="13"/>
        <v>7</v>
      </c>
      <c r="Z26" s="55"/>
      <c r="AA26" s="55"/>
      <c r="AB26" s="59"/>
      <c r="AC26" s="55"/>
      <c r="AD26" s="56"/>
      <c r="AE26" s="55"/>
      <c r="AF26" s="55"/>
      <c r="AG26" s="55"/>
      <c r="AJ26" s="35">
        <f t="shared" si="14"/>
        <v>0</v>
      </c>
      <c r="AM26" s="35">
        <v>24</v>
      </c>
      <c r="AN26" s="35">
        <f t="shared" si="15"/>
        <v>8</v>
      </c>
      <c r="AO26" s="35">
        <v>8</v>
      </c>
      <c r="AP26" s="55">
        <v>142</v>
      </c>
      <c r="AQ26" s="55">
        <v>4</v>
      </c>
      <c r="AR26" s="59">
        <v>1203</v>
      </c>
      <c r="AS26" s="55">
        <v>1</v>
      </c>
      <c r="AT26" s="56"/>
      <c r="AU26" s="55"/>
      <c r="AV26" s="55">
        <v>142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142</v>
      </c>
      <c r="CC26" s="55">
        <v>4</v>
      </c>
      <c r="CD26" s="59">
        <v>1203</v>
      </c>
      <c r="CE26" s="55">
        <v>1</v>
      </c>
      <c r="CF26" s="56"/>
      <c r="CG26" s="55"/>
      <c r="CH26" s="55">
        <v>142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/>
      <c r="E27"/>
      <c r="F27"/>
      <c r="G27"/>
      <c r="H27"/>
      <c r="I27"/>
      <c r="J27"/>
      <c r="K27"/>
      <c r="L27"/>
      <c r="M27"/>
      <c r="N27" s="34">
        <f t="shared" si="1"/>
        <v>0</v>
      </c>
      <c r="O27" s="34">
        <v>143</v>
      </c>
      <c r="P27" s="34">
        <v>7</v>
      </c>
      <c r="S27" s="51"/>
      <c r="Y27" s="34">
        <f t="shared" si="13"/>
        <v>7</v>
      </c>
      <c r="AB27" s="33">
        <v>1101</v>
      </c>
      <c r="AC27" s="33">
        <v>1</v>
      </c>
      <c r="AD27" s="52">
        <v>1001</v>
      </c>
      <c r="AE27" s="33">
        <v>1</v>
      </c>
      <c r="AF27" s="33">
        <v>1101</v>
      </c>
      <c r="AG27" s="33">
        <v>1</v>
      </c>
      <c r="AJ27" s="34">
        <f t="shared" si="14"/>
        <v>3</v>
      </c>
      <c r="AM27" s="34">
        <v>25</v>
      </c>
      <c r="AN27" s="34">
        <f t="shared" si="15"/>
        <v>9</v>
      </c>
      <c r="AO27" s="34">
        <v>8</v>
      </c>
      <c r="AP27" s="34">
        <v>143</v>
      </c>
      <c r="AQ27" s="34">
        <v>7</v>
      </c>
      <c r="AT27" s="51"/>
      <c r="AZ27" s="34">
        <f t="shared" si="5"/>
        <v>7</v>
      </c>
      <c r="BC27" s="33">
        <v>1101</v>
      </c>
      <c r="BD27" s="33">
        <v>1</v>
      </c>
      <c r="BE27" s="52">
        <v>1001</v>
      </c>
      <c r="BF27" s="33">
        <v>1</v>
      </c>
      <c r="BG27" s="33">
        <v>1101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143</v>
      </c>
      <c r="CC27" s="34">
        <v>7</v>
      </c>
      <c r="CF27" s="51"/>
      <c r="CL27" s="34">
        <f t="shared" si="9"/>
        <v>7</v>
      </c>
      <c r="CO27" s="33">
        <v>1101</v>
      </c>
      <c r="CP27" s="33">
        <v>1</v>
      </c>
      <c r="CQ27" s="52">
        <v>1001</v>
      </c>
      <c r="CR27" s="33">
        <v>1</v>
      </c>
      <c r="CS27" s="33">
        <v>1101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/>
      <c r="E28"/>
      <c r="F28"/>
      <c r="G28"/>
      <c r="H28"/>
      <c r="I28"/>
      <c r="J28"/>
      <c r="K28"/>
      <c r="L28"/>
      <c r="M28"/>
      <c r="N28" s="33">
        <f t="shared" si="1"/>
        <v>0</v>
      </c>
      <c r="O28" s="33">
        <v>143</v>
      </c>
      <c r="P28" s="33">
        <v>2</v>
      </c>
      <c r="Q28" s="33">
        <v>1101</v>
      </c>
      <c r="R28" s="33">
        <v>1</v>
      </c>
      <c r="S28" s="52">
        <v>1001</v>
      </c>
      <c r="T28" s="33">
        <v>1</v>
      </c>
      <c r="U28" s="33">
        <v>1101</v>
      </c>
      <c r="V28" s="33">
        <v>1</v>
      </c>
      <c r="W28" s="33">
        <v>143</v>
      </c>
      <c r="X28" s="33">
        <v>1</v>
      </c>
      <c r="Y28" s="33">
        <f t="shared" si="13"/>
        <v>6</v>
      </c>
      <c r="AD28" s="52"/>
      <c r="AJ28" s="33">
        <f t="shared" si="14"/>
        <v>0</v>
      </c>
      <c r="AM28" s="33">
        <v>26</v>
      </c>
      <c r="AN28" s="33">
        <f t="shared" si="15"/>
        <v>9</v>
      </c>
      <c r="AO28" s="33">
        <v>8</v>
      </c>
      <c r="AP28" s="33">
        <v>143</v>
      </c>
      <c r="AQ28" s="33">
        <v>2</v>
      </c>
      <c r="AR28" s="33">
        <v>1101</v>
      </c>
      <c r="AS28" s="33">
        <v>1</v>
      </c>
      <c r="AT28" s="52">
        <v>1001</v>
      </c>
      <c r="AU28" s="33">
        <v>1</v>
      </c>
      <c r="AV28" s="33">
        <v>1101</v>
      </c>
      <c r="AW28" s="33">
        <v>1</v>
      </c>
      <c r="AX28" s="33">
        <v>143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143</v>
      </c>
      <c r="CC28" s="33">
        <v>2</v>
      </c>
      <c r="CD28" s="33">
        <v>1101</v>
      </c>
      <c r="CE28" s="33">
        <v>1</v>
      </c>
      <c r="CF28" s="52">
        <v>1001</v>
      </c>
      <c r="CG28" s="33">
        <v>1</v>
      </c>
      <c r="CH28" s="33">
        <v>1101</v>
      </c>
      <c r="CI28" s="33">
        <v>1</v>
      </c>
      <c r="CJ28" s="33">
        <v>143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/>
      <c r="E29"/>
      <c r="F29"/>
      <c r="G29"/>
      <c r="H29"/>
      <c r="I29"/>
      <c r="J29"/>
      <c r="K29"/>
      <c r="L29"/>
      <c r="M29"/>
      <c r="N29" s="35">
        <f t="shared" si="1"/>
        <v>0</v>
      </c>
      <c r="O29" s="35">
        <v>143</v>
      </c>
      <c r="P29" s="35">
        <v>7</v>
      </c>
      <c r="S29" s="53"/>
      <c r="Y29" s="35">
        <f t="shared" si="13"/>
        <v>7</v>
      </c>
      <c r="AD29" s="53"/>
      <c r="AJ29" s="35">
        <f t="shared" si="14"/>
        <v>0</v>
      </c>
      <c r="AM29" s="35">
        <v>27</v>
      </c>
      <c r="AN29" s="35">
        <f t="shared" si="15"/>
        <v>9</v>
      </c>
      <c r="AO29" s="35">
        <v>8</v>
      </c>
      <c r="AP29" s="35">
        <v>143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143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/>
      <c r="E30"/>
      <c r="F30"/>
      <c r="G30"/>
      <c r="H30"/>
      <c r="I30"/>
      <c r="J30"/>
      <c r="K30"/>
      <c r="L30"/>
      <c r="M30"/>
      <c r="N30" s="34">
        <f t="shared" si="1"/>
        <v>0</v>
      </c>
      <c r="O30" s="34">
        <v>141</v>
      </c>
      <c r="P30" s="34">
        <v>4</v>
      </c>
      <c r="Q30" s="58">
        <v>1203</v>
      </c>
      <c r="R30" s="34">
        <v>1</v>
      </c>
      <c r="S30" s="51"/>
      <c r="U30" s="51"/>
      <c r="W30" s="34">
        <v>141</v>
      </c>
      <c r="X30" s="34">
        <v>2</v>
      </c>
      <c r="Y30" s="34">
        <f t="shared" si="13"/>
        <v>7</v>
      </c>
      <c r="AB30" s="33">
        <v>1101</v>
      </c>
      <c r="AC30" s="33">
        <v>1</v>
      </c>
      <c r="AD30" s="52">
        <v>1001</v>
      </c>
      <c r="AE30" s="33">
        <v>1</v>
      </c>
      <c r="AF30" s="33">
        <v>1101</v>
      </c>
      <c r="AG30" s="33">
        <v>1</v>
      </c>
      <c r="AJ30" s="34">
        <f t="shared" si="14"/>
        <v>3</v>
      </c>
      <c r="AM30" s="34">
        <v>28</v>
      </c>
      <c r="AN30" s="34">
        <f t="shared" si="15"/>
        <v>10</v>
      </c>
      <c r="AO30" s="34">
        <v>8</v>
      </c>
      <c r="AP30" s="34">
        <v>141</v>
      </c>
      <c r="AQ30" s="34">
        <v>4</v>
      </c>
      <c r="AR30" s="58">
        <v>1203</v>
      </c>
      <c r="AS30" s="34">
        <v>1</v>
      </c>
      <c r="AT30" s="51"/>
      <c r="AV30" s="51"/>
      <c r="AX30" s="34">
        <v>141</v>
      </c>
      <c r="AY30" s="34">
        <v>2</v>
      </c>
      <c r="AZ30" s="34">
        <f t="shared" si="5"/>
        <v>7</v>
      </c>
      <c r="BC30" s="33">
        <v>1101</v>
      </c>
      <c r="BD30" s="33">
        <v>1</v>
      </c>
      <c r="BE30" s="52">
        <v>1001</v>
      </c>
      <c r="BF30" s="33">
        <v>1</v>
      </c>
      <c r="BG30" s="33">
        <v>1101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141</v>
      </c>
      <c r="CC30" s="34">
        <v>4</v>
      </c>
      <c r="CD30" s="58">
        <v>1203</v>
      </c>
      <c r="CE30" s="34">
        <v>1</v>
      </c>
      <c r="CF30" s="51"/>
      <c r="CH30" s="51"/>
      <c r="CJ30" s="34">
        <v>141</v>
      </c>
      <c r="CK30" s="34">
        <v>2</v>
      </c>
      <c r="CL30" s="34">
        <f t="shared" si="9"/>
        <v>7</v>
      </c>
      <c r="CO30" s="33">
        <v>1101</v>
      </c>
      <c r="CP30" s="33">
        <v>1</v>
      </c>
      <c r="CQ30" s="52">
        <v>1001</v>
      </c>
      <c r="CR30" s="33">
        <v>1</v>
      </c>
      <c r="CS30" s="33">
        <v>1101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/>
      <c r="E31"/>
      <c r="F31"/>
      <c r="G31"/>
      <c r="H31"/>
      <c r="I31"/>
      <c r="J31"/>
      <c r="K31"/>
      <c r="L31"/>
      <c r="M31"/>
      <c r="N31" s="33">
        <f t="shared" si="1"/>
        <v>0</v>
      </c>
      <c r="O31" s="33">
        <v>141</v>
      </c>
      <c r="P31" s="33">
        <v>1</v>
      </c>
      <c r="S31" s="52"/>
      <c r="U31" s="52">
        <v>145</v>
      </c>
      <c r="V31" s="33">
        <v>1</v>
      </c>
      <c r="W31" s="33">
        <v>141</v>
      </c>
      <c r="X31" s="33">
        <v>4</v>
      </c>
      <c r="Y31" s="33">
        <f t="shared" si="13"/>
        <v>6</v>
      </c>
      <c r="AD31" s="52"/>
      <c r="AF31" s="52"/>
      <c r="AJ31" s="33">
        <f t="shared" si="14"/>
        <v>0</v>
      </c>
      <c r="AM31" s="33">
        <v>29</v>
      </c>
      <c r="AN31" s="33">
        <f t="shared" si="15"/>
        <v>10</v>
      </c>
      <c r="AO31" s="33">
        <v>8</v>
      </c>
      <c r="AP31" s="33">
        <v>141</v>
      </c>
      <c r="AQ31" s="33">
        <v>1</v>
      </c>
      <c r="AT31" s="52"/>
      <c r="AV31" s="52">
        <v>145</v>
      </c>
      <c r="AW31" s="33">
        <v>1</v>
      </c>
      <c r="AX31" s="33">
        <v>141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141</v>
      </c>
      <c r="CC31" s="33">
        <v>1</v>
      </c>
      <c r="CF31" s="52"/>
      <c r="CH31" s="52">
        <v>145</v>
      </c>
      <c r="CI31" s="33">
        <v>1</v>
      </c>
      <c r="CJ31" s="33">
        <v>141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/>
      <c r="E32"/>
      <c r="F32"/>
      <c r="G32"/>
      <c r="H32"/>
      <c r="I32"/>
      <c r="J32"/>
      <c r="K32"/>
      <c r="L32"/>
      <c r="M32"/>
      <c r="N32" s="35">
        <f t="shared" si="1"/>
        <v>0</v>
      </c>
      <c r="O32" s="55">
        <v>141</v>
      </c>
      <c r="P32" s="55">
        <v>4</v>
      </c>
      <c r="Q32" s="59">
        <v>1203</v>
      </c>
      <c r="R32" s="55">
        <v>1</v>
      </c>
      <c r="S32" s="56"/>
      <c r="T32" s="55"/>
      <c r="U32" s="56"/>
      <c r="V32" s="55"/>
      <c r="W32" s="55">
        <v>141</v>
      </c>
      <c r="X32" s="55">
        <v>2</v>
      </c>
      <c r="Y32" s="35">
        <f t="shared" si="13"/>
        <v>7</v>
      </c>
      <c r="Z32" s="55"/>
      <c r="AA32" s="55"/>
      <c r="AB32" s="59"/>
      <c r="AC32" s="55"/>
      <c r="AD32" s="56"/>
      <c r="AE32" s="55"/>
      <c r="AF32" s="56"/>
      <c r="AG32" s="55"/>
      <c r="AH32" s="55"/>
      <c r="AI32" s="55"/>
      <c r="AJ32" s="35">
        <f t="shared" si="14"/>
        <v>0</v>
      </c>
      <c r="AM32" s="35">
        <v>30</v>
      </c>
      <c r="AN32" s="35">
        <f t="shared" si="15"/>
        <v>10</v>
      </c>
      <c r="AO32" s="35">
        <v>8</v>
      </c>
      <c r="AP32" s="55">
        <v>141</v>
      </c>
      <c r="AQ32" s="55">
        <v>4</v>
      </c>
      <c r="AR32" s="59">
        <v>1203</v>
      </c>
      <c r="AS32" s="55">
        <v>1</v>
      </c>
      <c r="AT32" s="56"/>
      <c r="AU32" s="55"/>
      <c r="AV32" s="56"/>
      <c r="AW32" s="55"/>
      <c r="AX32" s="55">
        <v>141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141</v>
      </c>
      <c r="CC32" s="55">
        <v>4</v>
      </c>
      <c r="CD32" s="59">
        <v>1203</v>
      </c>
      <c r="CE32" s="55">
        <v>1</v>
      </c>
      <c r="CF32" s="56"/>
      <c r="CG32" s="55"/>
      <c r="CH32" s="56"/>
      <c r="CI32" s="55"/>
      <c r="CJ32" s="55">
        <v>141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141,3,1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141,3,1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141,3,1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>141,3,2</v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141,3,2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141,3,2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>141,4,3</v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141,4,3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141,4,3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>142,3,4</v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1101,1,4</v>
      </c>
      <c r="BE38" t="str">
        <f t="shared" si="44"/>
        <v>1001,1,4</v>
      </c>
      <c r="BG38" t="str">
        <f t="shared" si="45"/>
        <v>1101,1,4</v>
      </c>
      <c r="BI38" t="str">
        <f t="shared" si="46"/>
        <v/>
      </c>
      <c r="BL38" t="str">
        <f t="shared" si="47"/>
        <v>142,3,4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1101,1,4</v>
      </c>
      <c r="CQ38" t="str">
        <f t="shared" si="60"/>
        <v>1001,1,4</v>
      </c>
      <c r="CS38" t="str">
        <f t="shared" si="61"/>
        <v>1101,1,4</v>
      </c>
      <c r="CU38" t="str">
        <f t="shared" si="62"/>
        <v/>
      </c>
      <c r="CX38" t="str">
        <f t="shared" si="63"/>
        <v>142,3,4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>142,3,5</v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142,3,5</v>
      </c>
      <c r="BN39" t="str">
        <f t="shared" si="48"/>
        <v>1101,1,5</v>
      </c>
      <c r="BP39" t="str">
        <f t="shared" si="49"/>
        <v>1001,1,5</v>
      </c>
      <c r="BR39" t="str">
        <f t="shared" si="50"/>
        <v>1101,1,5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142,3,5</v>
      </c>
      <c r="CZ39" t="str">
        <f t="shared" si="64"/>
        <v>1101,1,5</v>
      </c>
      <c r="DB39" t="str">
        <f t="shared" si="65"/>
        <v>1001,1,5</v>
      </c>
      <c r="DD39" t="str">
        <f t="shared" si="66"/>
        <v>1101,1,5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>142,4,6</v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142,4,6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142,4,6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>143,5,7</v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1101,1,7</v>
      </c>
      <c r="BE41" t="str">
        <f t="shared" si="44"/>
        <v>1001,1,7</v>
      </c>
      <c r="BG41" t="str">
        <f t="shared" si="45"/>
        <v>1101,1,7</v>
      </c>
      <c r="BI41" t="str">
        <f t="shared" si="46"/>
        <v/>
      </c>
      <c r="BL41" t="str">
        <f t="shared" si="47"/>
        <v>143,5,7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1101,1,7</v>
      </c>
      <c r="CQ41" t="str">
        <f t="shared" si="60"/>
        <v>1001,1,7</v>
      </c>
      <c r="CS41" t="str">
        <f t="shared" si="61"/>
        <v>1101,1,7</v>
      </c>
      <c r="CU41" t="str">
        <f t="shared" si="62"/>
        <v/>
      </c>
      <c r="CX41" t="str">
        <f t="shared" si="63"/>
        <v>143,5,7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>143,2,8</v>
      </c>
      <c r="F42" t="str">
        <f t="shared" si="22"/>
        <v>1101,1,8</v>
      </c>
      <c r="H42" t="str">
        <f t="shared" si="23"/>
        <v>1001,1,8</v>
      </c>
      <c r="J42" t="str">
        <f t="shared" si="24"/>
        <v>1101,1,8</v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143,2,8</v>
      </c>
      <c r="BN42" t="str">
        <f t="shared" si="48"/>
        <v>1101,1,8</v>
      </c>
      <c r="BP42" t="str">
        <f t="shared" si="49"/>
        <v>1001,1,8</v>
      </c>
      <c r="BR42" t="str">
        <f t="shared" si="50"/>
        <v>1101,1,8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143,2,8</v>
      </c>
      <c r="CZ42" t="str">
        <f t="shared" si="64"/>
        <v>1101,1,8</v>
      </c>
      <c r="DB42" t="str">
        <f t="shared" si="65"/>
        <v>1002,1,8</v>
      </c>
      <c r="DD42" t="str">
        <f t="shared" si="66"/>
        <v>1101,1,8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>143,5,9</v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143,5,9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143,5,9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>1101,1,10</v>
      </c>
      <c r="H44" t="str">
        <f t="shared" si="23"/>
        <v>1001,1,10</v>
      </c>
      <c r="J44" t="str">
        <f t="shared" si="24"/>
        <v>1101,1,10</v>
      </c>
      <c r="L44" t="str">
        <f t="shared" si="25"/>
        <v/>
      </c>
      <c r="O44" t="str">
        <f t="shared" si="26"/>
        <v/>
      </c>
      <c r="Q44" t="str">
        <f t="shared" si="27"/>
        <v/>
      </c>
      <c r="S44" t="str">
        <f t="shared" si="28"/>
        <v/>
      </c>
      <c r="U44" t="str">
        <f t="shared" si="29"/>
        <v/>
      </c>
      <c r="W44" t="str">
        <f t="shared" si="30"/>
        <v/>
      </c>
      <c r="Z44" t="str">
        <f t="shared" si="31"/>
        <v>141,2,10</v>
      </c>
      <c r="AB44" t="str">
        <f t="shared" si="32"/>
        <v>1203,1,10</v>
      </c>
      <c r="AD44" t="str">
        <f t="shared" si="33"/>
        <v/>
      </c>
      <c r="AF44" t="str">
        <f t="shared" si="34"/>
        <v>141,2,10</v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141,2,10</v>
      </c>
      <c r="BC44" t="str">
        <f t="shared" si="43"/>
        <v>1203,1,10</v>
      </c>
      <c r="BE44" t="str">
        <f t="shared" si="44"/>
        <v/>
      </c>
      <c r="BG44" t="str">
        <f t="shared" si="45"/>
        <v>141,2,10</v>
      </c>
      <c r="BI44" t="str">
        <f t="shared" si="46"/>
        <v/>
      </c>
      <c r="BL44" t="str">
        <f t="shared" si="47"/>
        <v/>
      </c>
      <c r="BN44" t="str">
        <f t="shared" si="48"/>
        <v>1101,1,10</v>
      </c>
      <c r="BP44" t="str">
        <f t="shared" si="49"/>
        <v>1001,1,10</v>
      </c>
      <c r="BR44" t="str">
        <f t="shared" si="50"/>
        <v>1101,1,10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141,2,10</v>
      </c>
      <c r="CO44" t="str">
        <f t="shared" si="59"/>
        <v>1203,1,10</v>
      </c>
      <c r="CQ44" t="str">
        <f t="shared" si="60"/>
        <v/>
      </c>
      <c r="CS44" t="str">
        <f t="shared" si="61"/>
        <v>141,2,10</v>
      </c>
      <c r="CU44" t="str">
        <f t="shared" si="62"/>
        <v/>
      </c>
      <c r="CX44" t="str">
        <f t="shared" si="63"/>
        <v/>
      </c>
      <c r="CZ44" t="str">
        <f t="shared" si="64"/>
        <v>1101,1,10</v>
      </c>
      <c r="DB44" t="str">
        <f t="shared" si="65"/>
        <v>1001,1,10</v>
      </c>
      <c r="DD44" t="str">
        <f t="shared" si="66"/>
        <v>1101,1,10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/>
      </c>
      <c r="Q45" t="str">
        <f t="shared" si="27"/>
        <v/>
      </c>
      <c r="S45" t="str">
        <f t="shared" si="28"/>
        <v/>
      </c>
      <c r="U45" t="str">
        <f t="shared" si="29"/>
        <v/>
      </c>
      <c r="W45" t="str">
        <f t="shared" si="30"/>
        <v/>
      </c>
      <c r="Z45" t="str">
        <f t="shared" si="31"/>
        <v>141,2,11</v>
      </c>
      <c r="AB45" t="str">
        <f t="shared" si="32"/>
        <v>1101,1,11</v>
      </c>
      <c r="AD45" t="str">
        <f t="shared" si="33"/>
        <v>1001,1,11</v>
      </c>
      <c r="AF45" t="str">
        <f t="shared" si="34"/>
        <v>1101,1,11</v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141,2,11</v>
      </c>
      <c r="BC45" t="str">
        <f t="shared" si="43"/>
        <v>1101,1,11</v>
      </c>
      <c r="BE45" t="str">
        <f t="shared" si="44"/>
        <v>1001,1,11</v>
      </c>
      <c r="BG45" t="str">
        <f t="shared" si="45"/>
        <v>1101,1,11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141,2,11</v>
      </c>
      <c r="CO45" t="str">
        <f t="shared" si="59"/>
        <v>1101,1,11</v>
      </c>
      <c r="CQ45" t="str">
        <f t="shared" si="60"/>
        <v>1001,1,11</v>
      </c>
      <c r="CS45" t="str">
        <f t="shared" si="61"/>
        <v>1101,1,11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/>
      </c>
      <c r="Q46" t="str">
        <f t="shared" si="27"/>
        <v/>
      </c>
      <c r="S46" t="str">
        <f t="shared" si="28"/>
        <v/>
      </c>
      <c r="U46" t="str">
        <f t="shared" si="29"/>
        <v/>
      </c>
      <c r="W46" t="str">
        <f t="shared" si="30"/>
        <v/>
      </c>
      <c r="Z46" t="str">
        <f t="shared" si="31"/>
        <v>141,2,12</v>
      </c>
      <c r="AB46" t="str">
        <f t="shared" si="32"/>
        <v>1203,1,12</v>
      </c>
      <c r="AD46" t="str">
        <f t="shared" si="33"/>
        <v/>
      </c>
      <c r="AF46" t="str">
        <f t="shared" si="34"/>
        <v>141,2,12</v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141,2,12</v>
      </c>
      <c r="BC46" t="str">
        <f t="shared" si="43"/>
        <v>1203,1,12</v>
      </c>
      <c r="BE46" t="str">
        <f t="shared" si="44"/>
        <v/>
      </c>
      <c r="BG46" t="str">
        <f t="shared" si="45"/>
        <v>141,2,12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141,2,12</v>
      </c>
      <c r="CO46" t="str">
        <f t="shared" si="59"/>
        <v>1203,1,12</v>
      </c>
      <c r="CQ46" t="str">
        <f t="shared" si="60"/>
        <v/>
      </c>
      <c r="CS46" t="str">
        <f t="shared" si="61"/>
        <v>141,2,12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>1101,1,13</v>
      </c>
      <c r="H47" t="str">
        <f t="shared" si="23"/>
        <v>1001,1,13</v>
      </c>
      <c r="J47" t="str">
        <f t="shared" si="24"/>
        <v>1101,1,13</v>
      </c>
      <c r="L47" t="str">
        <f t="shared" si="25"/>
        <v/>
      </c>
      <c r="O47" t="str">
        <f t="shared" si="26"/>
        <v/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>142,7,13</v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142,7,13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1101,1,13</v>
      </c>
      <c r="BP47" t="str">
        <f t="shared" si="49"/>
        <v>1001,1,13</v>
      </c>
      <c r="BR47" t="str">
        <f t="shared" si="50"/>
        <v>1101,1,13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142,7,13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1101,1,13</v>
      </c>
      <c r="DB47" t="str">
        <f t="shared" si="65"/>
        <v>1001,1,13</v>
      </c>
      <c r="DD47" t="str">
        <f t="shared" si="66"/>
        <v>1101,1,13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/>
      </c>
      <c r="Q48" t="str">
        <f t="shared" si="27"/>
        <v/>
      </c>
      <c r="S48" t="str">
        <f t="shared" si="28"/>
        <v/>
      </c>
      <c r="U48" t="str">
        <f t="shared" si="29"/>
        <v/>
      </c>
      <c r="W48" t="str">
        <f t="shared" si="30"/>
        <v/>
      </c>
      <c r="Z48" t="str">
        <f t="shared" si="31"/>
        <v>142,3,14</v>
      </c>
      <c r="AB48" t="str">
        <f t="shared" si="32"/>
        <v>1203,1,14</v>
      </c>
      <c r="AD48" t="str">
        <f t="shared" si="33"/>
        <v/>
      </c>
      <c r="AF48" t="str">
        <f t="shared" si="34"/>
        <v>1003,1,14</v>
      </c>
      <c r="AH48" t="str">
        <f t="shared" si="35"/>
        <v>1203,1,14</v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142,3,14</v>
      </c>
      <c r="BC48" t="str">
        <f t="shared" si="43"/>
        <v>1203,1,14</v>
      </c>
      <c r="BE48" t="str">
        <f t="shared" si="44"/>
        <v/>
      </c>
      <c r="BG48" t="str">
        <f t="shared" si="45"/>
        <v>1003,1,14</v>
      </c>
      <c r="BI48" t="str">
        <f t="shared" si="46"/>
        <v>1203,1,14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142,3,14</v>
      </c>
      <c r="CO48" t="str">
        <f t="shared" si="59"/>
        <v>1203,1,14</v>
      </c>
      <c r="CQ48" t="str">
        <f t="shared" si="60"/>
        <v/>
      </c>
      <c r="CS48" t="str">
        <f t="shared" si="61"/>
        <v>1003,1,14</v>
      </c>
      <c r="CU48" t="str">
        <f t="shared" si="62"/>
        <v>1203,1,14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/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>142,7,15</v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142,7,15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142,7,15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>1101,1,16</v>
      </c>
      <c r="H50" t="str">
        <f t="shared" si="23"/>
        <v>1001,1,16</v>
      </c>
      <c r="J50" t="str">
        <f t="shared" si="24"/>
        <v>1101,1,16</v>
      </c>
      <c r="L50" t="str">
        <f t="shared" si="25"/>
        <v/>
      </c>
      <c r="O50" t="str">
        <f t="shared" si="26"/>
        <v/>
      </c>
      <c r="Q50" t="str">
        <f t="shared" si="27"/>
        <v/>
      </c>
      <c r="S50" t="str">
        <f t="shared" si="28"/>
        <v/>
      </c>
      <c r="U50" t="str">
        <f t="shared" si="29"/>
        <v/>
      </c>
      <c r="W50" t="str">
        <f t="shared" si="30"/>
        <v/>
      </c>
      <c r="Z50" t="str">
        <f t="shared" si="31"/>
        <v>143,4,16</v>
      </c>
      <c r="AB50" t="str">
        <f t="shared" si="32"/>
        <v>1203,1,16</v>
      </c>
      <c r="AD50" t="str">
        <f t="shared" si="33"/>
        <v/>
      </c>
      <c r="AF50" t="str">
        <f t="shared" si="34"/>
        <v>143,2,16</v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143,4,16</v>
      </c>
      <c r="BC50" t="str">
        <f t="shared" si="43"/>
        <v>1203,1,16</v>
      </c>
      <c r="BE50" t="str">
        <f t="shared" si="44"/>
        <v/>
      </c>
      <c r="BG50" t="str">
        <f t="shared" si="45"/>
        <v>143,2,16</v>
      </c>
      <c r="BI50" t="str">
        <f t="shared" si="46"/>
        <v/>
      </c>
      <c r="BL50" t="str">
        <f t="shared" si="47"/>
        <v/>
      </c>
      <c r="BN50" t="str">
        <f t="shared" si="48"/>
        <v>1101,1,16</v>
      </c>
      <c r="BP50" t="str">
        <f t="shared" si="49"/>
        <v>1001,1,16</v>
      </c>
      <c r="BR50" t="str">
        <f t="shared" si="50"/>
        <v>1101,1,16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143,4,16</v>
      </c>
      <c r="CO50" t="str">
        <f t="shared" si="59"/>
        <v>1203,1,16</v>
      </c>
      <c r="CQ50" t="str">
        <f t="shared" si="60"/>
        <v/>
      </c>
      <c r="CS50" t="str">
        <f t="shared" si="61"/>
        <v>143,2,16</v>
      </c>
      <c r="CU50" t="str">
        <f t="shared" si="62"/>
        <v/>
      </c>
      <c r="CX50" t="str">
        <f t="shared" si="63"/>
        <v/>
      </c>
      <c r="CZ50" t="str">
        <f t="shared" si="64"/>
        <v>1101,1,16</v>
      </c>
      <c r="DB50" t="str">
        <f t="shared" si="65"/>
        <v>1001,1,16</v>
      </c>
      <c r="DD50" t="str">
        <f t="shared" si="66"/>
        <v>1101,1,16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/>
      </c>
      <c r="Q51" t="str">
        <f t="shared" si="27"/>
        <v/>
      </c>
      <c r="S51" t="str">
        <f t="shared" si="28"/>
        <v/>
      </c>
      <c r="U51" t="str">
        <f t="shared" si="29"/>
        <v/>
      </c>
      <c r="W51" t="str">
        <f t="shared" si="30"/>
        <v/>
      </c>
      <c r="Z51" t="str">
        <f t="shared" si="31"/>
        <v>143,3,17</v>
      </c>
      <c r="AB51" t="str">
        <f t="shared" si="32"/>
        <v>1101,1,17</v>
      </c>
      <c r="AD51" t="str">
        <f t="shared" si="33"/>
        <v>1001,1,17</v>
      </c>
      <c r="AF51" t="str">
        <f t="shared" si="34"/>
        <v>1101,1,17</v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143,3,17</v>
      </c>
      <c r="BC51" t="str">
        <f t="shared" si="43"/>
        <v>1101,1,17</v>
      </c>
      <c r="BE51" t="str">
        <f t="shared" si="44"/>
        <v>1001,1,17</v>
      </c>
      <c r="BG51" t="str">
        <f t="shared" si="45"/>
        <v>1101,1,17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143,3,17</v>
      </c>
      <c r="CO51" t="str">
        <f t="shared" si="59"/>
        <v>1101,1,17</v>
      </c>
      <c r="CQ51" t="str">
        <f t="shared" si="60"/>
        <v>1001,1,17</v>
      </c>
      <c r="CS51" t="str">
        <f t="shared" si="61"/>
        <v>1101,1,17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/>
      </c>
      <c r="Q52" t="str">
        <f t="shared" si="27"/>
        <v/>
      </c>
      <c r="S52" t="str">
        <f t="shared" si="28"/>
        <v/>
      </c>
      <c r="U52" t="str">
        <f t="shared" si="29"/>
        <v/>
      </c>
      <c r="W52" t="str">
        <f t="shared" si="30"/>
        <v/>
      </c>
      <c r="Z52" t="str">
        <f t="shared" si="31"/>
        <v>143,4,18</v>
      </c>
      <c r="AB52" t="str">
        <f t="shared" si="32"/>
        <v>1203,1,18</v>
      </c>
      <c r="AD52" t="str">
        <f t="shared" si="33"/>
        <v/>
      </c>
      <c r="AF52" t="str">
        <f t="shared" si="34"/>
        <v>143,2,18</v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143,4,18</v>
      </c>
      <c r="BC52" t="str">
        <f t="shared" si="43"/>
        <v>1203,1,18</v>
      </c>
      <c r="BE52" t="str">
        <f t="shared" si="44"/>
        <v/>
      </c>
      <c r="BG52" t="str">
        <f t="shared" si="45"/>
        <v>143,2,18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143,4,18</v>
      </c>
      <c r="CO52" t="str">
        <f t="shared" si="59"/>
        <v>1203,1,18</v>
      </c>
      <c r="CQ52" t="str">
        <f t="shared" si="60"/>
        <v/>
      </c>
      <c r="CS52" t="str">
        <f t="shared" si="61"/>
        <v>143,2,18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>141,7,19</v>
      </c>
      <c r="Q53" t="str">
        <f t="shared" si="27"/>
        <v/>
      </c>
      <c r="S53" t="str">
        <f t="shared" si="28"/>
        <v/>
      </c>
      <c r="U53" t="str">
        <f t="shared" si="29"/>
        <v/>
      </c>
      <c r="W53" t="str">
        <f t="shared" si="30"/>
        <v/>
      </c>
      <c r="Z53" t="str">
        <f t="shared" si="31"/>
        <v/>
      </c>
      <c r="AB53" t="str">
        <f t="shared" si="32"/>
        <v>1101,1,19</v>
      </c>
      <c r="AD53" t="str">
        <f t="shared" si="33"/>
        <v>1001,1,19</v>
      </c>
      <c r="AF53" t="str">
        <f t="shared" si="34"/>
        <v>1101,1,19</v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141,7,19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1101,1,19</v>
      </c>
      <c r="BE53" t="str">
        <f t="shared" si="44"/>
        <v>1001,1,19</v>
      </c>
      <c r="BG53" t="str">
        <f t="shared" si="45"/>
        <v>1101,1,19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141,7,19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1101,1,19</v>
      </c>
      <c r="CQ53" t="str">
        <f t="shared" si="60"/>
        <v>1001,1,19</v>
      </c>
      <c r="CS53" t="str">
        <f t="shared" si="61"/>
        <v>1101,1,19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>141,2,20</v>
      </c>
      <c r="Q54" t="str">
        <f t="shared" si="27"/>
        <v>1101,1,20</v>
      </c>
      <c r="S54" t="str">
        <f t="shared" si="28"/>
        <v>1001,1,20</v>
      </c>
      <c r="U54" t="str">
        <f t="shared" si="29"/>
        <v>1101,1,20</v>
      </c>
      <c r="W54" t="str">
        <f t="shared" si="30"/>
        <v>141,1,20</v>
      </c>
      <c r="Z54" t="str">
        <f t="shared" si="31"/>
        <v/>
      </c>
      <c r="AB54" t="str">
        <f t="shared" si="32"/>
        <v/>
      </c>
      <c r="AD54" t="str">
        <f t="shared" si="33"/>
        <v/>
      </c>
      <c r="AF54" t="str">
        <f t="shared" si="34"/>
        <v/>
      </c>
      <c r="AH54" t="str">
        <f t="shared" si="35"/>
        <v/>
      </c>
      <c r="AM54" s="33">
        <v>20</v>
      </c>
      <c r="AN54" s="33">
        <f t="shared" si="36"/>
        <v>7</v>
      </c>
      <c r="AP54" t="str">
        <f t="shared" si="37"/>
        <v>141,2,20</v>
      </c>
      <c r="AR54" t="str">
        <f t="shared" si="38"/>
        <v>1101,1,20</v>
      </c>
      <c r="AT54" t="str">
        <f t="shared" si="39"/>
        <v>1001,1,20</v>
      </c>
      <c r="AV54" t="str">
        <f t="shared" si="40"/>
        <v>1101,1,20</v>
      </c>
      <c r="AX54" t="str">
        <f t="shared" si="41"/>
        <v>141,1,20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141,2,20</v>
      </c>
      <c r="CD54" t="str">
        <f t="shared" si="54"/>
        <v>1101,1,20</v>
      </c>
      <c r="CF54" t="str">
        <f t="shared" si="55"/>
        <v>1002,1,20</v>
      </c>
      <c r="CH54" t="str">
        <f t="shared" si="56"/>
        <v>1101,1,20</v>
      </c>
      <c r="CJ54" t="str">
        <f t="shared" si="57"/>
        <v>141,1,20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>141,7,21</v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/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141,7,21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141,7,21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/>
      </c>
      <c r="H56" t="str">
        <f t="shared" si="23"/>
        <v/>
      </c>
      <c r="J56" t="str">
        <f t="shared" si="24"/>
        <v/>
      </c>
      <c r="L56" t="str">
        <f t="shared" si="25"/>
        <v/>
      </c>
      <c r="O56" t="str">
        <f t="shared" si="26"/>
        <v>142,4,22</v>
      </c>
      <c r="Q56" t="str">
        <f t="shared" si="27"/>
        <v>1203,1,22</v>
      </c>
      <c r="S56" t="str">
        <f t="shared" si="28"/>
        <v/>
      </c>
      <c r="U56" t="str">
        <f t="shared" si="29"/>
        <v>142,2,22</v>
      </c>
      <c r="W56" t="str">
        <f t="shared" si="30"/>
        <v/>
      </c>
      <c r="Z56" t="str">
        <f t="shared" si="31"/>
        <v/>
      </c>
      <c r="AB56" t="str">
        <f t="shared" si="32"/>
        <v>1101,1,22</v>
      </c>
      <c r="AD56" t="str">
        <f t="shared" si="33"/>
        <v>1001,1,22</v>
      </c>
      <c r="AF56" t="str">
        <f t="shared" si="34"/>
        <v>1101,1,22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142,4,22</v>
      </c>
      <c r="AR56" t="str">
        <f t="shared" si="38"/>
        <v>1203,1,22</v>
      </c>
      <c r="AT56" t="str">
        <f t="shared" si="39"/>
        <v/>
      </c>
      <c r="AV56" t="str">
        <f t="shared" si="40"/>
        <v>142,2,22</v>
      </c>
      <c r="AX56" t="str">
        <f t="shared" si="41"/>
        <v/>
      </c>
      <c r="BA56" t="str">
        <f t="shared" si="42"/>
        <v/>
      </c>
      <c r="BC56" t="str">
        <f t="shared" si="43"/>
        <v>1101,1,22</v>
      </c>
      <c r="BE56" t="str">
        <f t="shared" si="44"/>
        <v>1001,1,22</v>
      </c>
      <c r="BG56" t="str">
        <f t="shared" si="45"/>
        <v>1101,1,22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142,4,22</v>
      </c>
      <c r="CD56" t="str">
        <f t="shared" si="54"/>
        <v>1203,1,22</v>
      </c>
      <c r="CF56" t="str">
        <f t="shared" si="55"/>
        <v/>
      </c>
      <c r="CH56" t="str">
        <f t="shared" si="56"/>
        <v>142,2,22</v>
      </c>
      <c r="CJ56" t="str">
        <f t="shared" si="57"/>
        <v/>
      </c>
      <c r="CM56" t="str">
        <f t="shared" si="58"/>
        <v/>
      </c>
      <c r="CO56" t="str">
        <f t="shared" si="59"/>
        <v>1101,1,22</v>
      </c>
      <c r="CQ56" t="str">
        <f t="shared" si="60"/>
        <v>1001,1,22</v>
      </c>
      <c r="CS56" t="str">
        <f t="shared" si="61"/>
        <v>1101,1,22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>142,2,23</v>
      </c>
      <c r="Q57" t="str">
        <f t="shared" si="27"/>
        <v>1101,1,23</v>
      </c>
      <c r="S57" t="str">
        <f t="shared" si="28"/>
        <v>1001,1,23</v>
      </c>
      <c r="U57" t="str">
        <f t="shared" si="29"/>
        <v>1101,1,23</v>
      </c>
      <c r="W57" t="str">
        <f t="shared" si="30"/>
        <v>142,1,23</v>
      </c>
      <c r="Z57" t="str">
        <f t="shared" si="31"/>
        <v/>
      </c>
      <c r="AB57" t="str">
        <f t="shared" si="32"/>
        <v/>
      </c>
      <c r="AD57" t="str">
        <f t="shared" si="33"/>
        <v/>
      </c>
      <c r="AF57" t="str">
        <f t="shared" si="34"/>
        <v/>
      </c>
      <c r="AH57" t="str">
        <f t="shared" si="35"/>
        <v/>
      </c>
      <c r="AM57" s="33">
        <v>23</v>
      </c>
      <c r="AN57" s="33">
        <f t="shared" si="36"/>
        <v>8</v>
      </c>
      <c r="AP57" t="str">
        <f t="shared" si="37"/>
        <v>142,2,23</v>
      </c>
      <c r="AR57" t="str">
        <f t="shared" si="38"/>
        <v>1101,1,23</v>
      </c>
      <c r="AT57" t="str">
        <f t="shared" si="39"/>
        <v>1001,1,23</v>
      </c>
      <c r="AV57" t="str">
        <f t="shared" si="40"/>
        <v>1101,1,23</v>
      </c>
      <c r="AX57" t="str">
        <f t="shared" si="41"/>
        <v>142,1,23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142,2,23</v>
      </c>
      <c r="CD57" t="str">
        <f t="shared" si="54"/>
        <v>1101,1,23</v>
      </c>
      <c r="CF57" t="str">
        <f t="shared" si="55"/>
        <v>1001,1,23</v>
      </c>
      <c r="CH57" t="str">
        <f t="shared" si="56"/>
        <v>1101,1,23</v>
      </c>
      <c r="CJ57" t="str">
        <f t="shared" si="57"/>
        <v>142,1,23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>142,4,24</v>
      </c>
      <c r="Q58" t="str">
        <f t="shared" si="27"/>
        <v>1203,1,24</v>
      </c>
      <c r="S58" t="str">
        <f t="shared" si="28"/>
        <v/>
      </c>
      <c r="U58" t="str">
        <f t="shared" si="29"/>
        <v>142,2,24</v>
      </c>
      <c r="W58" t="str">
        <f t="shared" si="30"/>
        <v/>
      </c>
      <c r="Z58" t="str">
        <f t="shared" si="31"/>
        <v/>
      </c>
      <c r="AB58" t="str">
        <f t="shared" si="32"/>
        <v/>
      </c>
      <c r="AD58" t="str">
        <f t="shared" si="33"/>
        <v/>
      </c>
      <c r="AF58" t="str">
        <f t="shared" si="34"/>
        <v/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142,4,24</v>
      </c>
      <c r="AR58" t="str">
        <f t="shared" si="38"/>
        <v>1203,1,24</v>
      </c>
      <c r="AT58" t="str">
        <f t="shared" si="39"/>
        <v/>
      </c>
      <c r="AV58" t="str">
        <f t="shared" si="40"/>
        <v>142,2,24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142,4,24</v>
      </c>
      <c r="CD58" t="str">
        <f t="shared" si="54"/>
        <v>1203,1,24</v>
      </c>
      <c r="CF58" t="str">
        <f t="shared" si="55"/>
        <v/>
      </c>
      <c r="CH58" t="str">
        <f t="shared" si="56"/>
        <v>142,2,24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>143,7,25</v>
      </c>
      <c r="Q59" t="str">
        <f t="shared" si="27"/>
        <v/>
      </c>
      <c r="S59" t="str">
        <f t="shared" si="28"/>
        <v/>
      </c>
      <c r="U59" t="str">
        <f t="shared" si="29"/>
        <v/>
      </c>
      <c r="W59" t="str">
        <f t="shared" si="30"/>
        <v/>
      </c>
      <c r="Z59" t="str">
        <f t="shared" si="31"/>
        <v/>
      </c>
      <c r="AB59" t="str">
        <f t="shared" si="32"/>
        <v>1101,1,25</v>
      </c>
      <c r="AD59" t="str">
        <f t="shared" si="33"/>
        <v>1001,1,25</v>
      </c>
      <c r="AF59" t="str">
        <f t="shared" si="34"/>
        <v>1101,1,25</v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143,7,25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1101,1,25</v>
      </c>
      <c r="BE59" t="str">
        <f t="shared" si="44"/>
        <v>1001,1,25</v>
      </c>
      <c r="BG59" t="str">
        <f t="shared" si="45"/>
        <v>1101,1,25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143,7,25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1101,1,25</v>
      </c>
      <c r="CQ59" t="str">
        <f t="shared" si="60"/>
        <v>1001,1,25</v>
      </c>
      <c r="CS59" t="str">
        <f t="shared" si="61"/>
        <v>1101,1,25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>143,2,26</v>
      </c>
      <c r="Q60" t="str">
        <f t="shared" si="27"/>
        <v>1101,1,26</v>
      </c>
      <c r="S60" t="str">
        <f t="shared" si="28"/>
        <v>1001,1,26</v>
      </c>
      <c r="U60" t="str">
        <f t="shared" si="29"/>
        <v>1101,1,26</v>
      </c>
      <c r="W60" t="str">
        <f t="shared" si="30"/>
        <v>143,1,26</v>
      </c>
      <c r="Z60" t="str">
        <f t="shared" si="31"/>
        <v/>
      </c>
      <c r="AB60" t="str">
        <f t="shared" si="32"/>
        <v/>
      </c>
      <c r="AD60" t="str">
        <f t="shared" si="33"/>
        <v/>
      </c>
      <c r="AF60" t="str">
        <f t="shared" si="34"/>
        <v/>
      </c>
      <c r="AH60" t="str">
        <f t="shared" si="35"/>
        <v/>
      </c>
      <c r="AM60" s="33">
        <v>26</v>
      </c>
      <c r="AN60" s="33">
        <f t="shared" si="36"/>
        <v>9</v>
      </c>
      <c r="AP60" t="str">
        <f t="shared" si="37"/>
        <v>143,2,26</v>
      </c>
      <c r="AR60" t="str">
        <f t="shared" si="38"/>
        <v>1101,1,26</v>
      </c>
      <c r="AT60" t="str">
        <f t="shared" si="39"/>
        <v>1001,1,26</v>
      </c>
      <c r="AV60" t="str">
        <f t="shared" si="40"/>
        <v>1101,1,26</v>
      </c>
      <c r="AX60" t="str">
        <f t="shared" si="41"/>
        <v>143,1,26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143,2,26</v>
      </c>
      <c r="CD60" t="str">
        <f t="shared" si="54"/>
        <v>1101,1,26</v>
      </c>
      <c r="CF60" t="str">
        <f t="shared" si="55"/>
        <v>1001,1,26</v>
      </c>
      <c r="CH60" t="str">
        <f t="shared" si="56"/>
        <v>1101,1,26</v>
      </c>
      <c r="CJ60" t="str">
        <f t="shared" si="57"/>
        <v>143,1,26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>143,7,27</v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/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143,7,27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143,7,27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/>
      </c>
      <c r="H62" t="str">
        <f t="shared" si="23"/>
        <v/>
      </c>
      <c r="J62" t="str">
        <f t="shared" si="24"/>
        <v/>
      </c>
      <c r="L62" t="str">
        <f t="shared" si="25"/>
        <v/>
      </c>
      <c r="O62" t="str">
        <f t="shared" si="26"/>
        <v>141,4,28</v>
      </c>
      <c r="Q62" t="str">
        <f t="shared" si="27"/>
        <v>1203,1,28</v>
      </c>
      <c r="S62" t="str">
        <f t="shared" si="28"/>
        <v/>
      </c>
      <c r="U62" t="str">
        <f t="shared" si="29"/>
        <v/>
      </c>
      <c r="W62" t="str">
        <f t="shared" si="30"/>
        <v>141,2,28</v>
      </c>
      <c r="Z62" t="str">
        <f t="shared" si="31"/>
        <v/>
      </c>
      <c r="AB62" t="str">
        <f t="shared" si="32"/>
        <v>1101,1,28</v>
      </c>
      <c r="AD62" t="str">
        <f t="shared" si="33"/>
        <v>1001,1,28</v>
      </c>
      <c r="AF62" t="str">
        <f t="shared" si="34"/>
        <v>1101,1,28</v>
      </c>
      <c r="AH62" t="str">
        <f t="shared" si="35"/>
        <v/>
      </c>
      <c r="AM62" s="34">
        <v>28</v>
      </c>
      <c r="AN62" s="34">
        <f t="shared" si="36"/>
        <v>10</v>
      </c>
      <c r="AP62" t="str">
        <f t="shared" si="37"/>
        <v>141,4,28</v>
      </c>
      <c r="AR62" t="str">
        <f t="shared" si="38"/>
        <v>1203,1,28</v>
      </c>
      <c r="AT62" t="str">
        <f t="shared" si="39"/>
        <v/>
      </c>
      <c r="AV62" t="str">
        <f t="shared" si="40"/>
        <v/>
      </c>
      <c r="AX62" t="str">
        <f t="shared" si="41"/>
        <v>141,2,28</v>
      </c>
      <c r="BA62" t="str">
        <f t="shared" si="42"/>
        <v/>
      </c>
      <c r="BC62" t="str">
        <f t="shared" si="43"/>
        <v>1101,1,28</v>
      </c>
      <c r="BE62" t="str">
        <f t="shared" si="44"/>
        <v>1001,1,28</v>
      </c>
      <c r="BG62" t="str">
        <f t="shared" si="45"/>
        <v>1101,1,28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141,4,28</v>
      </c>
      <c r="CD62" t="str">
        <f t="shared" si="54"/>
        <v>1203,1,28</v>
      </c>
      <c r="CF62" t="str">
        <f t="shared" si="55"/>
        <v/>
      </c>
      <c r="CH62" t="str">
        <f t="shared" si="56"/>
        <v/>
      </c>
      <c r="CJ62" t="str">
        <f t="shared" si="57"/>
        <v>141,2,28</v>
      </c>
      <c r="CM62" t="str">
        <f t="shared" si="58"/>
        <v/>
      </c>
      <c r="CO62" t="str">
        <f t="shared" si="59"/>
        <v>1101,1,28</v>
      </c>
      <c r="CQ62" t="str">
        <f t="shared" si="60"/>
        <v>1001,1,28</v>
      </c>
      <c r="CS62" t="str">
        <f t="shared" si="61"/>
        <v>1101,1,28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>141,1,29</v>
      </c>
      <c r="Q63" t="str">
        <f t="shared" si="27"/>
        <v/>
      </c>
      <c r="S63" t="str">
        <f t="shared" si="28"/>
        <v/>
      </c>
      <c r="U63" t="str">
        <f t="shared" si="29"/>
        <v>145,1,29</v>
      </c>
      <c r="W63" t="str">
        <f t="shared" si="30"/>
        <v>141,4,29</v>
      </c>
      <c r="Z63" t="str">
        <f t="shared" si="31"/>
        <v/>
      </c>
      <c r="AB63" t="str">
        <f t="shared" si="32"/>
        <v/>
      </c>
      <c r="AD63" t="str">
        <f t="shared" si="33"/>
        <v/>
      </c>
      <c r="AF63" t="str">
        <f t="shared" si="34"/>
        <v/>
      </c>
      <c r="AH63" t="str">
        <f t="shared" si="35"/>
        <v/>
      </c>
      <c r="AM63" s="33">
        <v>29</v>
      </c>
      <c r="AN63" s="33">
        <f t="shared" si="36"/>
        <v>10</v>
      </c>
      <c r="AP63" t="str">
        <f t="shared" si="37"/>
        <v>141,1,29</v>
      </c>
      <c r="AR63" t="str">
        <f t="shared" si="38"/>
        <v/>
      </c>
      <c r="AT63" t="str">
        <f t="shared" si="39"/>
        <v/>
      </c>
      <c r="AV63" t="str">
        <f t="shared" si="40"/>
        <v>145,1,29</v>
      </c>
      <c r="AX63" t="str">
        <f t="shared" si="41"/>
        <v>141,4,29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141,1,29</v>
      </c>
      <c r="CD63" t="str">
        <f t="shared" si="54"/>
        <v/>
      </c>
      <c r="CF63" t="str">
        <f t="shared" si="55"/>
        <v/>
      </c>
      <c r="CH63" t="str">
        <f t="shared" si="56"/>
        <v>145,1,29</v>
      </c>
      <c r="CJ63" t="str">
        <f t="shared" si="57"/>
        <v>141,4,29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>141,4,30</v>
      </c>
      <c r="Q64" t="str">
        <f t="shared" si="27"/>
        <v>1203,1,30</v>
      </c>
      <c r="S64" t="str">
        <f t="shared" si="28"/>
        <v/>
      </c>
      <c r="U64" t="str">
        <f t="shared" si="29"/>
        <v/>
      </c>
      <c r="W64" t="str">
        <f t="shared" si="30"/>
        <v>141,2,30</v>
      </c>
      <c r="Z64" t="str">
        <f t="shared" si="31"/>
        <v/>
      </c>
      <c r="AB64" t="str">
        <f t="shared" si="32"/>
        <v/>
      </c>
      <c r="AD64" t="str">
        <f t="shared" si="33"/>
        <v/>
      </c>
      <c r="AF64" t="str">
        <f t="shared" si="34"/>
        <v/>
      </c>
      <c r="AH64" t="str">
        <f t="shared" si="35"/>
        <v/>
      </c>
      <c r="AM64" s="35">
        <v>30</v>
      </c>
      <c r="AN64" s="35">
        <f t="shared" si="36"/>
        <v>10</v>
      </c>
      <c r="AP64" t="str">
        <f t="shared" si="37"/>
        <v>141,4,30</v>
      </c>
      <c r="AR64" t="str">
        <f t="shared" si="38"/>
        <v>1203,1,30</v>
      </c>
      <c r="AT64" t="str">
        <f t="shared" si="39"/>
        <v/>
      </c>
      <c r="AV64" t="str">
        <f t="shared" si="40"/>
        <v/>
      </c>
      <c r="AX64" t="str">
        <f t="shared" si="41"/>
        <v>141,2,30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141,4,30</v>
      </c>
      <c r="CD64" t="str">
        <f t="shared" si="54"/>
        <v>1203,1,30</v>
      </c>
      <c r="CF64" t="str">
        <f t="shared" si="55"/>
        <v/>
      </c>
      <c r="CH64" t="str">
        <f t="shared" si="56"/>
        <v/>
      </c>
      <c r="CJ64" t="str">
        <f t="shared" si="57"/>
        <v>141,2,30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141,3,1;141,3,2;141,4,3</v>
      </c>
      <c r="O67" t="str">
        <f>_xlfn.TEXTJOIN(";",TRUE,O35:X37)</f>
        <v/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141,3,1;141,3,2;141,4,3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141,3,1;141,3,2;141,4,3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>142,3,4;142,3,5;142,4,6</v>
      </c>
      <c r="O68" t="str">
        <f>_xlfn.TEXTJOIN(";",TRUE,O38:X40)</f>
        <v/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1101,1,4;1001,1,4;1101,1,4</v>
      </c>
      <c r="BL68" t="str">
        <f>_xlfn.TEXTJOIN(";",TRUE,BL38:BU40)</f>
        <v>142,3,4;142,3,5;1101,1,5;1001,1,5;1101,1,5;142,4,6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1101,1,4;1001,1,4;1101,1,4</v>
      </c>
      <c r="CX68" t="str">
        <f>_xlfn.TEXTJOIN(";",TRUE,CX38:DG40)</f>
        <v>142,3,4;142,3,5;1101,1,5;1001,1,5;1101,1,5;142,4,6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>143,5,7;143,2,8;1101,1,8;1001,1,8;1101,1,8;143,5,9</v>
      </c>
      <c r="O69" t="str">
        <f>_xlfn.TEXTJOIN(";",TRUE,O41:X43)</f>
        <v/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1101,1,7;1001,1,7;1101,1,7</v>
      </c>
      <c r="BL69" t="str">
        <f>_xlfn.TEXTJOIN(";",TRUE,BL41:BU43)</f>
        <v>143,5,7;143,2,8;1101,1,8;1001,1,8;1101,1,8;143,5,9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1101,1,7;1001,1,7;1101,1,7</v>
      </c>
      <c r="CX69" t="str">
        <f>_xlfn.TEXTJOIN(";",TRUE,CX41:DG43)</f>
        <v>143,5,7;143,2,8;1101,1,8;1002,1,8;1101,1,8;143,5,9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1101,1,10;1001,1,10;1101,1,10</v>
      </c>
      <c r="O70" t="str">
        <f>_xlfn.TEXTJOIN(";",TRUE,O44:X46)</f>
        <v/>
      </c>
      <c r="Z70" t="str">
        <f>_xlfn.TEXTJOIN(";",TRUE,Z44:AI46)</f>
        <v>141,2,10;1203,1,10;141,2,10;141,2,11;1101,1,11;1001,1,11;1101,1,11;141,2,12;1203,1,12;141,2,12</v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141,2,10;1203,1,10;141,2,10;141,2,11;1101,1,11;1001,1,11;1101,1,11;141,2,12;1203,1,12;141,2,12</v>
      </c>
      <c r="BL70" t="str">
        <f>_xlfn.TEXTJOIN(";",TRUE,BL44:BU46)</f>
        <v>1101,1,10;1001,1,10;1101,1,10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141,2,10;1203,1,10;141,2,10;141,2,11;1101,1,11;1001,1,11;1101,1,11;141,2,12;1203,1,12;141,2,12</v>
      </c>
      <c r="CX70" t="str">
        <f>_xlfn.TEXTJOIN(";",TRUE,CX44:DG46)</f>
        <v>1101,1,10;1001,1,10;1101,1,10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1101,1,13;1001,1,13;1101,1,13</v>
      </c>
      <c r="O71" t="str">
        <f>_xlfn.TEXTJOIN(";",TRUE,O47:X49)</f>
        <v/>
      </c>
      <c r="Z71" t="str">
        <f>_xlfn.TEXTJOIN(";",TRUE,Z47:AI49)</f>
        <v>142,7,13;142,3,14;1203,1,14;1003,1,14;1203,1,14;142,7,15</v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142,7,13;142,3,14;1203,1,14;1003,1,14;1203,1,14;142,7,15</v>
      </c>
      <c r="BL71" t="str">
        <f>_xlfn.TEXTJOIN(";",TRUE,BL47:BU49)</f>
        <v>1101,1,13;1001,1,13;1101,1,13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142,7,13;142,3,14;1203,1,14;1003,1,14;1203,1,14;142,7,15</v>
      </c>
      <c r="CX71" t="str">
        <f>_xlfn.TEXTJOIN(";",TRUE,CX47:DG49)</f>
        <v>1101,1,13;1001,1,13;1101,1,13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1101,1,16;1001,1,16;1101,1,16</v>
      </c>
      <c r="O72" t="str">
        <f>_xlfn.TEXTJOIN(";",TRUE,O50:X52)</f>
        <v/>
      </c>
      <c r="Z72" t="str">
        <f>_xlfn.TEXTJOIN(";",TRUE,Z50:AI52)</f>
        <v>143,4,16;1203,1,16;143,2,16;143,3,17;1101,1,17;1001,1,17;1101,1,17;143,4,18;1203,1,18;143,2,18</v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143,4,16;1203,1,16;143,2,16;143,3,17;1101,1,17;1001,1,17;1101,1,17;143,4,18;1203,1,18;143,2,18</v>
      </c>
      <c r="BL72" t="str">
        <f>_xlfn.TEXTJOIN(";",TRUE,BL50:BU52)</f>
        <v>1101,1,16;1001,1,16;1101,1,16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143,4,16;1203,1,16;143,2,16;143,3,17;1101,1,17;1001,1,17;1101,1,17;143,4,18;1203,1,18;143,2,18</v>
      </c>
      <c r="CX72" t="str">
        <f>_xlfn.TEXTJOIN(";",TRUE,CX50:DG52)</f>
        <v>1101,1,16;1001,1,16;1101,1,16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/>
      </c>
      <c r="O73" t="str">
        <f>_xlfn.TEXTJOIN(";",TRUE,O53:X55)</f>
        <v>141,7,19;141,2,20;1101,1,20;1001,1,20;1101,1,20;141,1,20;141,7,21</v>
      </c>
      <c r="Z73" t="str">
        <f>_xlfn.TEXTJOIN(";",TRUE,Z53:AI55)</f>
        <v>1101,1,19;1001,1,19;1101,1,19</v>
      </c>
      <c r="AM73" s="34">
        <v>19</v>
      </c>
      <c r="AN73" s="34">
        <f t="shared" si="70"/>
        <v>7</v>
      </c>
      <c r="AP73" t="str">
        <f>_xlfn.TEXTJOIN(";",TRUE,AP53:AY55)</f>
        <v>141,7,19;141,2,20;1101,1,20;1001,1,20;1101,1,20;141,1,20;141,7,21</v>
      </c>
      <c r="BA73" t="str">
        <f>_xlfn.TEXTJOIN(";",TRUE,BA53:BJ55)</f>
        <v>1101,1,19;1001,1,19;1101,1,19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141,7,19;141,2,20;1101,1,20;1002,1,20;1101,1,20;141,1,20;141,7,21</v>
      </c>
      <c r="CM73" t="str">
        <f>_xlfn.TEXTJOIN(";",TRUE,CM53:CV55)</f>
        <v>1101,1,19;1001,1,19;1101,1,19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/>
      </c>
      <c r="O74" t="str">
        <f>_xlfn.TEXTJOIN(";",TRUE,O56:X58)</f>
        <v>142,4,22;1203,1,22;142,2,22;142,2,23;1101,1,23;1001,1,23;1101,1,23;142,1,23;142,4,24;1203,1,24;142,2,24</v>
      </c>
      <c r="Z74" t="str">
        <f>_xlfn.TEXTJOIN(";",TRUE,Z56:AI58)</f>
        <v>1101,1,22;1001,1,22;1101,1,22</v>
      </c>
      <c r="AM74" s="34">
        <v>22</v>
      </c>
      <c r="AN74" s="34">
        <f t="shared" si="70"/>
        <v>8</v>
      </c>
      <c r="AP74" t="str">
        <f>_xlfn.TEXTJOIN(";",TRUE,AP56:AY58)</f>
        <v>142,4,22;1203,1,22;142,2,22;142,2,23;1101,1,23;1001,1,23;1101,1,23;142,1,23;142,4,24;1203,1,24;142,2,24</v>
      </c>
      <c r="BA74" t="str">
        <f>_xlfn.TEXTJOIN(";",TRUE,BA56:BJ58)</f>
        <v>1101,1,22;1001,1,22;1101,1,22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142,4,22;1203,1,22;142,2,22;142,2,23;1101,1,23;1001,1,23;1101,1,23;142,1,23;142,4,24;1203,1,24;142,2,24</v>
      </c>
      <c r="CM74" t="str">
        <f>_xlfn.TEXTJOIN(";",TRUE,CM56:CV58)</f>
        <v>1101,1,22;1001,1,22;1101,1,22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/>
      </c>
      <c r="O75" t="str">
        <f>_xlfn.TEXTJOIN(";",TRUE,O59:X61)</f>
        <v>143,7,25;143,2,26;1101,1,26;1001,1,26;1101,1,26;143,1,26;143,7,27</v>
      </c>
      <c r="Z75" t="str">
        <f>_xlfn.TEXTJOIN(";",TRUE,Z59:AI61)</f>
        <v>1101,1,25;1001,1,25;1101,1,25</v>
      </c>
      <c r="AM75" s="34">
        <v>25</v>
      </c>
      <c r="AN75" s="34">
        <f t="shared" si="70"/>
        <v>9</v>
      </c>
      <c r="AP75" t="str">
        <f>_xlfn.TEXTJOIN(";",TRUE,AP59:AY61)</f>
        <v>143,7,25;143,2,26;1101,1,26;1001,1,26;1101,1,26;143,1,26;143,7,27</v>
      </c>
      <c r="BA75" t="str">
        <f>_xlfn.TEXTJOIN(";",TRUE,BA59:BJ61)</f>
        <v>1101,1,25;1001,1,25;1101,1,25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143,7,25;143,2,26;1101,1,26;1001,1,26;1101,1,26;143,1,26;143,7,27</v>
      </c>
      <c r="CM75" t="str">
        <f>_xlfn.TEXTJOIN(";",TRUE,CM59:CV61)</f>
        <v>1101,1,25;1001,1,25;1101,1,25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/>
      </c>
      <c r="O76" t="str">
        <f>_xlfn.TEXTJOIN(";",TRUE,O62:X64)</f>
        <v>141,4,28;1203,1,28;141,2,28;141,1,29;145,1,29;141,4,29;141,4,30;1203,1,30;141,2,30</v>
      </c>
      <c r="Z76" t="str">
        <f>_xlfn.TEXTJOIN(";",TRUE,Z62:AI64)</f>
        <v>1101,1,28;1001,1,28;1101,1,28</v>
      </c>
      <c r="AM76" s="34">
        <v>28</v>
      </c>
      <c r="AN76" s="34">
        <f t="shared" si="70"/>
        <v>10</v>
      </c>
      <c r="AP76" t="str">
        <f>_xlfn.TEXTJOIN(";",TRUE,AP62:AY64)</f>
        <v>141,4,28;1203,1,28;141,2,28;141,1,29;145,1,29;141,4,29;141,4,30;1203,1,30;141,2,30</v>
      </c>
      <c r="BA76" t="str">
        <f>_xlfn.TEXTJOIN(";",TRUE,BA62:BJ64)</f>
        <v>1101,1,28;1001,1,28;1101,1,28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141,4,28;1203,1,28;141,2,28;141,1,29;145,1,29;141,4,29;141,4,30;1203,1,30;141,2,30</v>
      </c>
      <c r="CM76" t="str">
        <f>_xlfn.TEXTJOIN(";",TRUE,CM62:CV64)</f>
        <v>1101,1,28;1001,1,28;1101,1,28</v>
      </c>
      <c r="CX76" t="str">
        <f>_xlfn.TEXTJOIN(";",TRUE,CX62:DG64)</f>
        <v/>
      </c>
    </row>
    <row r="80" spans="1:112" x14ac:dyDescent="0.3">
      <c r="D80" t="str">
        <f>_xlfn.TEXTJOIN("|",FALSE,D67:D76)</f>
        <v>141,3,1;141,3,2;141,4,3|142,3,4;142,3,5;142,4,6|143,5,7;143,2,8;1101,1,8;1001,1,8;1101,1,8;143,5,9|1101,1,10;1001,1,10;1101,1,10|1101,1,13;1001,1,13;1101,1,13|1101,1,16;1001,1,16;1101,1,16||||</v>
      </c>
      <c r="O80" t="str">
        <f>_xlfn.TEXTJOIN("|",FALSE,O67:O76)</f>
        <v>||||||141,7,19;141,2,20;1101,1,20;1001,1,20;1101,1,20;141,1,20;141,7,21|142,4,22;1203,1,22;142,2,22;142,2,23;1101,1,23;1001,1,23;1101,1,23;142,1,23;142,4,24;1203,1,24;142,2,24|143,7,25;143,2,26;1101,1,26;1001,1,26;1101,1,26;143,1,26;143,7,27|141,4,28;1203,1,28;141,2,28;141,1,29;145,1,29;141,4,29;141,4,30;1203,1,30;141,2,30</v>
      </c>
      <c r="Z80" t="str">
        <f>_xlfn.TEXTJOIN("|",FALSE,Z67:Z76)</f>
        <v>|||141,2,10;1203,1,10;141,2,10;141,2,11;1101,1,11;1001,1,11;1101,1,11;141,2,12;1203,1,12;141,2,12|142,7,13;142,3,14;1203,1,14;1003,1,14;1203,1,14;142,7,15|143,4,16;1203,1,16;143,2,16;143,3,17;1101,1,17;1001,1,17;1101,1,17;143,4,18;1203,1,18;143,2,18|1101,1,19;1001,1,19;1101,1,19|1101,1,22;1001,1,22;1101,1,22|1101,1,25;1001,1,25;1101,1,25|1101,1,28;1001,1,28;1101,1,28</v>
      </c>
      <c r="AP80" t="str">
        <f>_xlfn.TEXTJOIN("|",FALSE,AP67:AP76)</f>
        <v>||||||141,7,19;141,2,20;1101,1,20;1001,1,20;1101,1,20;141,1,20;141,7,21|142,4,22;1203,1,22;142,2,22;142,2,23;1101,1,23;1001,1,23;1101,1,23;142,1,23;142,4,24;1203,1,24;142,2,24|143,7,25;143,2,26;1101,1,26;1001,1,26;1101,1,26;143,1,26;143,7,27|141,4,28;1203,1,28;141,2,28;141,1,29;145,1,29;141,4,29;141,4,30;1203,1,30;141,2,30</v>
      </c>
      <c r="BA80" t="str">
        <f>_xlfn.TEXTJOIN("|",FALSE,BA67:BA76)</f>
        <v>|1101,1,4;1001,1,4;1101,1,4|1101,1,7;1001,1,7;1101,1,7|141,2,10;1203,1,10;141,2,10;141,2,11;1101,1,11;1001,1,11;1101,1,11;141,2,12;1203,1,12;141,2,12|142,7,13;142,3,14;1203,1,14;1003,1,14;1203,1,14;142,7,15|143,4,16;1203,1,16;143,2,16;143,3,17;1101,1,17;1001,1,17;1101,1,17;143,4,18;1203,1,18;143,2,18|1101,1,19;1001,1,19;1101,1,19|1101,1,22;1001,1,22;1101,1,22|1101,1,25;1001,1,25;1101,1,25|1101,1,28;1001,1,28;1101,1,28</v>
      </c>
      <c r="BL80" t="str">
        <f>_xlfn.TEXTJOIN("|",FALSE,BL67:BL76)</f>
        <v>141,3,1;141,3,2;141,4,3|142,3,4;142,3,5;1101,1,5;1001,1,5;1101,1,5;142,4,6|143,5,7;143,2,8;1101,1,8;1001,1,8;1101,1,8;143,5,9|1101,1,10;1001,1,10;1101,1,10|1101,1,13;1001,1,13;1101,1,13|1101,1,16;1001,1,16;1101,1,16||||</v>
      </c>
      <c r="CB80" t="str">
        <f>_xlfn.TEXTJOIN("|",FALSE,CB67:CB76)</f>
        <v>||||||141,7,19;141,2,20;1101,1,20;1002,1,20;1101,1,20;141,1,20;141,7,21|142,4,22;1203,1,22;142,2,22;142,2,23;1101,1,23;1001,1,23;1101,1,23;142,1,23;142,4,24;1203,1,24;142,2,24|143,7,25;143,2,26;1101,1,26;1001,1,26;1101,1,26;143,1,26;143,7,27|141,4,28;1203,1,28;141,2,28;141,1,29;145,1,29;141,4,29;141,4,30;1203,1,30;141,2,30</v>
      </c>
      <c r="CM80" t="str">
        <f>_xlfn.TEXTJOIN("|",FALSE,CM67:CM76)</f>
        <v>|1101,1,4;1001,1,4;1101,1,4|1101,1,7;1001,1,7;1101,1,7|141,2,10;1203,1,10;141,2,10;141,2,11;1101,1,11;1001,1,11;1101,1,11;141,2,12;1203,1,12;141,2,12|142,7,13;142,3,14;1203,1,14;1003,1,14;1203,1,14;142,7,15|143,4,16;1203,1,16;143,2,16;143,3,17;1101,1,17;1001,1,17;1101,1,17;143,4,18;1203,1,18;143,2,18|1101,1,19;1001,1,19;1101,1,19|1101,1,22;1001,1,22;1101,1,22|1101,1,25;1001,1,25;1101,1,25|1101,1,28;1001,1,28;1101,1,28</v>
      </c>
      <c r="CX80" t="str">
        <f>_xlfn.TEXTJOIN("|",FALSE,CX67:CX76)</f>
        <v>141,3,1;141,3,2;141,4,3|142,3,4;142,3,5;1101,1,5;1001,1,5;1101,1,5;142,4,6|143,5,7;143,2,8;1101,1,8;1002,1,8;1101,1,8;143,5,9|1101,1,10;1001,1,10;1101,1,10|1101,1,13;1001,1,13;1101,1,13|1101,1,16;1001,1,16;1101,1,16||||</v>
      </c>
    </row>
  </sheetData>
  <phoneticPr fontId="13" type="noConversion"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E287F-731E-4BE6-87A9-D03E5A85D637}">
  <sheetPr codeName="Sheet23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151</v>
      </c>
      <c r="E3" s="34">
        <v>3</v>
      </c>
      <c r="H3" s="51"/>
      <c r="N3" s="34">
        <f>M3+K3+I3+G3+E3</f>
        <v>3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151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151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151</v>
      </c>
      <c r="E4" s="33">
        <v>3</v>
      </c>
      <c r="H4" s="52"/>
      <c r="N4" s="33">
        <f t="shared" ref="N4:N32" si="1">M4+K4+I4+G4+E4</f>
        <v>3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151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151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151</v>
      </c>
      <c r="E5" s="35">
        <v>4</v>
      </c>
      <c r="H5" s="53"/>
      <c r="N5" s="35">
        <f t="shared" si="1"/>
        <v>4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151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151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152</v>
      </c>
      <c r="E6" s="34">
        <v>3</v>
      </c>
      <c r="F6" s="58"/>
      <c r="G6" s="58"/>
      <c r="H6" s="51"/>
      <c r="N6" s="34">
        <f t="shared" si="1"/>
        <v>3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1102</v>
      </c>
      <c r="BD6" s="33">
        <v>1</v>
      </c>
      <c r="BE6" s="52">
        <v>1001</v>
      </c>
      <c r="BF6" s="33">
        <v>1</v>
      </c>
      <c r="BG6" s="33">
        <v>1102</v>
      </c>
      <c r="BH6" s="33">
        <v>1</v>
      </c>
      <c r="BK6" s="34">
        <f t="shared" si="6"/>
        <v>3</v>
      </c>
      <c r="BL6" s="34">
        <v>152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1102</v>
      </c>
      <c r="CP6" s="33">
        <v>1</v>
      </c>
      <c r="CQ6" s="52">
        <v>1001</v>
      </c>
      <c r="CR6" s="33">
        <v>1</v>
      </c>
      <c r="CS6" s="33">
        <v>1102</v>
      </c>
      <c r="CT6" s="33">
        <v>1</v>
      </c>
      <c r="CW6" s="34">
        <f t="shared" si="10"/>
        <v>3</v>
      </c>
      <c r="CX6" s="34">
        <v>152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152</v>
      </c>
      <c r="E7" s="33">
        <v>3</v>
      </c>
      <c r="H7" s="52"/>
      <c r="N7" s="33">
        <f t="shared" si="1"/>
        <v>3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152</v>
      </c>
      <c r="BM7" s="33">
        <v>3</v>
      </c>
      <c r="BN7" s="33">
        <v>1102</v>
      </c>
      <c r="BO7" s="33">
        <v>1</v>
      </c>
      <c r="BP7" s="52">
        <v>1001</v>
      </c>
      <c r="BQ7" s="33">
        <v>1</v>
      </c>
      <c r="BR7" s="33">
        <v>1102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152</v>
      </c>
      <c r="CY7" s="33">
        <v>3</v>
      </c>
      <c r="CZ7" s="33">
        <v>1102</v>
      </c>
      <c r="DA7" s="33">
        <v>1</v>
      </c>
      <c r="DB7" s="52">
        <v>1001</v>
      </c>
      <c r="DC7" s="33">
        <v>1</v>
      </c>
      <c r="DD7" s="33">
        <v>1102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152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152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152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153</v>
      </c>
      <c r="E9" s="34">
        <v>5</v>
      </c>
      <c r="H9" s="51"/>
      <c r="N9" s="34">
        <f t="shared" si="1"/>
        <v>5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1102</v>
      </c>
      <c r="BD9" s="33">
        <v>1</v>
      </c>
      <c r="BE9" s="52">
        <v>1001</v>
      </c>
      <c r="BF9" s="33">
        <v>1</v>
      </c>
      <c r="BG9" s="33">
        <v>1102</v>
      </c>
      <c r="BH9" s="33">
        <v>1</v>
      </c>
      <c r="BK9" s="34">
        <f t="shared" si="6"/>
        <v>3</v>
      </c>
      <c r="BL9" s="34">
        <v>153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1102</v>
      </c>
      <c r="CP9" s="33">
        <v>1</v>
      </c>
      <c r="CQ9" s="52">
        <v>1001</v>
      </c>
      <c r="CR9" s="33">
        <v>1</v>
      </c>
      <c r="CS9" s="33">
        <v>1102</v>
      </c>
      <c r="CT9" s="33">
        <v>1</v>
      </c>
      <c r="CW9" s="34">
        <f t="shared" si="10"/>
        <v>3</v>
      </c>
      <c r="CX9" s="34">
        <v>153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153</v>
      </c>
      <c r="E10" s="33">
        <v>2</v>
      </c>
      <c r="F10" s="33">
        <v>1102</v>
      </c>
      <c r="G10" s="33">
        <v>1</v>
      </c>
      <c r="H10" s="52">
        <v>1001</v>
      </c>
      <c r="I10" s="33">
        <v>1</v>
      </c>
      <c r="J10" s="33">
        <v>1102</v>
      </c>
      <c r="K10" s="33">
        <v>1</v>
      </c>
      <c r="N10" s="33">
        <f t="shared" si="1"/>
        <v>5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153</v>
      </c>
      <c r="BM10" s="33">
        <v>2</v>
      </c>
      <c r="BN10" s="33">
        <v>1102</v>
      </c>
      <c r="BO10" s="33">
        <v>1</v>
      </c>
      <c r="BP10" s="52">
        <v>1001</v>
      </c>
      <c r="BQ10" s="33">
        <v>1</v>
      </c>
      <c r="BR10" s="33">
        <v>1102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153</v>
      </c>
      <c r="CY10" s="33">
        <v>2</v>
      </c>
      <c r="CZ10" s="33">
        <v>1102</v>
      </c>
      <c r="DA10" s="33">
        <v>1</v>
      </c>
      <c r="DB10" s="52">
        <v>1002</v>
      </c>
      <c r="DC10" s="33">
        <v>1</v>
      </c>
      <c r="DD10" s="33">
        <v>1102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153</v>
      </c>
      <c r="E11" s="35">
        <v>5</v>
      </c>
      <c r="H11" s="53"/>
      <c r="N11" s="35">
        <f t="shared" si="1"/>
        <v>5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153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153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33">
        <v>1102</v>
      </c>
      <c r="G12" s="33">
        <v>1</v>
      </c>
      <c r="H12" s="52">
        <v>1001</v>
      </c>
      <c r="I12" s="33">
        <v>1</v>
      </c>
      <c r="J12" s="33">
        <v>1102</v>
      </c>
      <c r="K12" s="33">
        <v>1</v>
      </c>
      <c r="N12" s="34">
        <f t="shared" si="1"/>
        <v>3</v>
      </c>
      <c r="O12"/>
      <c r="P12"/>
      <c r="Q12"/>
      <c r="R12"/>
      <c r="S12"/>
      <c r="T12"/>
      <c r="U12"/>
      <c r="V12"/>
      <c r="W12"/>
      <c r="X12"/>
      <c r="Y12" s="34">
        <f t="shared" si="2"/>
        <v>0</v>
      </c>
      <c r="Z12" s="34">
        <v>151</v>
      </c>
      <c r="AA12" s="34">
        <v>2</v>
      </c>
      <c r="AB12" s="58">
        <v>1204</v>
      </c>
      <c r="AC12" s="34">
        <v>1</v>
      </c>
      <c r="AD12" s="51"/>
      <c r="AF12" s="34">
        <v>151</v>
      </c>
      <c r="AG12" s="34">
        <v>2</v>
      </c>
      <c r="AJ12" s="34">
        <f t="shared" si="3"/>
        <v>5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151</v>
      </c>
      <c r="BB12" s="34">
        <v>2</v>
      </c>
      <c r="BC12" s="58">
        <v>1204</v>
      </c>
      <c r="BD12" s="34">
        <v>1</v>
      </c>
      <c r="BE12" s="51"/>
      <c r="BG12" s="34">
        <v>151</v>
      </c>
      <c r="BH12" s="34">
        <v>2</v>
      </c>
      <c r="BK12" s="34">
        <f t="shared" si="6"/>
        <v>5</v>
      </c>
      <c r="BN12" s="33">
        <v>1102</v>
      </c>
      <c r="BO12" s="33">
        <v>1</v>
      </c>
      <c r="BP12" s="52">
        <v>1001</v>
      </c>
      <c r="BQ12" s="33">
        <v>1</v>
      </c>
      <c r="BR12" s="33">
        <v>1102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151</v>
      </c>
      <c r="CN12" s="34">
        <v>2</v>
      </c>
      <c r="CO12" s="58">
        <v>1204</v>
      </c>
      <c r="CP12" s="34">
        <v>1</v>
      </c>
      <c r="CQ12" s="51"/>
      <c r="CS12" s="34">
        <v>151</v>
      </c>
      <c r="CT12" s="34">
        <v>2</v>
      </c>
      <c r="CW12" s="34">
        <f t="shared" si="10"/>
        <v>5</v>
      </c>
      <c r="CZ12" s="33">
        <v>1102</v>
      </c>
      <c r="DA12" s="33">
        <v>1</v>
      </c>
      <c r="DB12" s="52">
        <v>1001</v>
      </c>
      <c r="DC12" s="33">
        <v>1</v>
      </c>
      <c r="DD12" s="33">
        <v>1102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J13" s="52"/>
      <c r="N13" s="33">
        <f t="shared" si="1"/>
        <v>0</v>
      </c>
      <c r="O13"/>
      <c r="P13"/>
      <c r="Q13"/>
      <c r="R13"/>
      <c r="S13"/>
      <c r="T13"/>
      <c r="U13"/>
      <c r="V13"/>
      <c r="W13"/>
      <c r="X13"/>
      <c r="Y13" s="33">
        <f t="shared" si="2"/>
        <v>0</v>
      </c>
      <c r="Z13" s="33">
        <v>151</v>
      </c>
      <c r="AA13" s="33">
        <v>2</v>
      </c>
      <c r="AB13" s="33">
        <v>1102</v>
      </c>
      <c r="AC13" s="33">
        <v>1</v>
      </c>
      <c r="AD13" s="52">
        <v>1001</v>
      </c>
      <c r="AE13" s="33">
        <v>1</v>
      </c>
      <c r="AF13" s="33">
        <v>1102</v>
      </c>
      <c r="AG13" s="33">
        <v>1</v>
      </c>
      <c r="AJ13" s="33">
        <f t="shared" si="3"/>
        <v>5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151</v>
      </c>
      <c r="BB13" s="33">
        <v>2</v>
      </c>
      <c r="BC13" s="33">
        <v>1102</v>
      </c>
      <c r="BD13" s="33">
        <v>1</v>
      </c>
      <c r="BE13" s="52">
        <v>1001</v>
      </c>
      <c r="BF13" s="33">
        <v>1</v>
      </c>
      <c r="BG13" s="33">
        <v>1102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151</v>
      </c>
      <c r="CN13" s="33">
        <v>2</v>
      </c>
      <c r="CO13" s="33">
        <v>1102</v>
      </c>
      <c r="CP13" s="33">
        <v>1</v>
      </c>
      <c r="CQ13" s="52">
        <v>1001</v>
      </c>
      <c r="CR13" s="33">
        <v>1</v>
      </c>
      <c r="CS13" s="33">
        <v>1102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/>
      <c r="P14"/>
      <c r="Q14"/>
      <c r="R14"/>
      <c r="S14"/>
      <c r="T14"/>
      <c r="U14"/>
      <c r="V14"/>
      <c r="W14"/>
      <c r="X14"/>
      <c r="Y14" s="35">
        <f t="shared" si="2"/>
        <v>0</v>
      </c>
      <c r="Z14" s="55">
        <v>151</v>
      </c>
      <c r="AA14" s="55">
        <v>2</v>
      </c>
      <c r="AB14" s="59">
        <v>1204</v>
      </c>
      <c r="AC14" s="55">
        <v>1</v>
      </c>
      <c r="AD14" s="56"/>
      <c r="AE14" s="55"/>
      <c r="AF14" s="55">
        <v>151</v>
      </c>
      <c r="AG14" s="55">
        <v>2</v>
      </c>
      <c r="AJ14" s="35">
        <f t="shared" si="3"/>
        <v>5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151</v>
      </c>
      <c r="BB14" s="55">
        <v>2</v>
      </c>
      <c r="BC14" s="59">
        <v>1204</v>
      </c>
      <c r="BD14" s="55">
        <v>1</v>
      </c>
      <c r="BE14" s="56"/>
      <c r="BF14" s="55"/>
      <c r="BG14" s="55">
        <v>151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151</v>
      </c>
      <c r="CN14" s="55">
        <v>2</v>
      </c>
      <c r="CO14" s="59">
        <v>1204</v>
      </c>
      <c r="CP14" s="55">
        <v>1</v>
      </c>
      <c r="CQ14" s="56"/>
      <c r="CR14" s="55"/>
      <c r="CS14" s="55">
        <v>151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33">
        <v>1102</v>
      </c>
      <c r="G15" s="33">
        <v>1</v>
      </c>
      <c r="H15" s="52">
        <v>1001</v>
      </c>
      <c r="I15" s="33">
        <v>1</v>
      </c>
      <c r="J15" s="33">
        <v>1102</v>
      </c>
      <c r="K15" s="33">
        <v>1</v>
      </c>
      <c r="L15" s="65"/>
      <c r="N15" s="34">
        <f t="shared" si="1"/>
        <v>3</v>
      </c>
      <c r="O15"/>
      <c r="P15"/>
      <c r="Q15"/>
      <c r="R15"/>
      <c r="S15"/>
      <c r="T15"/>
      <c r="U15"/>
      <c r="V15"/>
      <c r="W15"/>
      <c r="X15"/>
      <c r="Y15" s="34">
        <f t="shared" si="2"/>
        <v>0</v>
      </c>
      <c r="Z15" s="34">
        <v>152</v>
      </c>
      <c r="AA15" s="34">
        <v>7</v>
      </c>
      <c r="AB15" s="65"/>
      <c r="AC15" s="65"/>
      <c r="AD15" s="66"/>
      <c r="AE15" s="65"/>
      <c r="AF15" s="65"/>
      <c r="AG15" s="65"/>
      <c r="AH15" s="65"/>
      <c r="AJ15" s="34">
        <f t="shared" si="3"/>
        <v>7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152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1102</v>
      </c>
      <c r="BO15" s="33">
        <v>1</v>
      </c>
      <c r="BP15" s="52">
        <v>1001</v>
      </c>
      <c r="BQ15" s="33">
        <v>1</v>
      </c>
      <c r="BR15" s="33">
        <v>1102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152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1102</v>
      </c>
      <c r="DA15" s="33">
        <v>1</v>
      </c>
      <c r="DB15" s="52">
        <v>1001</v>
      </c>
      <c r="DC15" s="33">
        <v>1</v>
      </c>
      <c r="DD15" s="33">
        <v>1102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/>
      <c r="P16"/>
      <c r="Q16"/>
      <c r="R16"/>
      <c r="S16"/>
      <c r="T16"/>
      <c r="U16"/>
      <c r="V16"/>
      <c r="W16"/>
      <c r="X16"/>
      <c r="Y16" s="33">
        <f t="shared" si="2"/>
        <v>0</v>
      </c>
      <c r="Z16" s="33">
        <v>152</v>
      </c>
      <c r="AA16" s="33">
        <v>3</v>
      </c>
      <c r="AB16" s="67">
        <v>1204</v>
      </c>
      <c r="AC16" s="33">
        <v>1</v>
      </c>
      <c r="AD16" s="52"/>
      <c r="AF16" s="52">
        <v>1003</v>
      </c>
      <c r="AG16" s="33">
        <v>1</v>
      </c>
      <c r="AH16" s="67">
        <v>1204</v>
      </c>
      <c r="AI16" s="33">
        <v>1</v>
      </c>
      <c r="AJ16" s="33">
        <f t="shared" si="3"/>
        <v>6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152</v>
      </c>
      <c r="BB16" s="33">
        <v>3</v>
      </c>
      <c r="BC16" s="67">
        <v>1204</v>
      </c>
      <c r="BD16" s="33">
        <v>1</v>
      </c>
      <c r="BE16" s="52"/>
      <c r="BG16" s="52">
        <v>1003</v>
      </c>
      <c r="BH16" s="33">
        <v>1</v>
      </c>
      <c r="BI16" s="67">
        <v>1204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152</v>
      </c>
      <c r="CN16" s="33">
        <v>3</v>
      </c>
      <c r="CO16" s="67">
        <v>1204</v>
      </c>
      <c r="CP16" s="33">
        <v>1</v>
      </c>
      <c r="CQ16" s="52"/>
      <c r="CS16" s="52">
        <v>1003</v>
      </c>
      <c r="CT16" s="33">
        <v>1</v>
      </c>
      <c r="CU16" s="67">
        <v>1204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/>
      <c r="P17"/>
      <c r="Q17"/>
      <c r="R17"/>
      <c r="S17"/>
      <c r="T17"/>
      <c r="U17"/>
      <c r="V17"/>
      <c r="W17"/>
      <c r="X17"/>
      <c r="Y17" s="35">
        <f t="shared" si="2"/>
        <v>0</v>
      </c>
      <c r="Z17" s="35">
        <v>152</v>
      </c>
      <c r="AA17" s="35">
        <v>7</v>
      </c>
      <c r="AD17" s="53"/>
      <c r="AJ17" s="35">
        <f t="shared" si="3"/>
        <v>7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152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152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33">
        <v>1102</v>
      </c>
      <c r="G18" s="33">
        <v>1</v>
      </c>
      <c r="H18" s="52">
        <v>1001</v>
      </c>
      <c r="I18" s="33">
        <v>1</v>
      </c>
      <c r="J18" s="33">
        <v>1102</v>
      </c>
      <c r="K18" s="33">
        <v>1</v>
      </c>
      <c r="N18" s="34">
        <f t="shared" si="1"/>
        <v>3</v>
      </c>
      <c r="O18"/>
      <c r="P18"/>
      <c r="Q18"/>
      <c r="R18"/>
      <c r="S18"/>
      <c r="T18"/>
      <c r="U18"/>
      <c r="V18"/>
      <c r="W18"/>
      <c r="X18"/>
      <c r="Y18" s="34">
        <f>X18+V18+T18+R18+P18</f>
        <v>0</v>
      </c>
      <c r="Z18" s="34">
        <v>153</v>
      </c>
      <c r="AA18" s="34">
        <v>4</v>
      </c>
      <c r="AB18" s="58">
        <v>1204</v>
      </c>
      <c r="AC18" s="34">
        <v>1</v>
      </c>
      <c r="AD18" s="51"/>
      <c r="AF18" s="34">
        <v>153</v>
      </c>
      <c r="AG18" s="34">
        <v>2</v>
      </c>
      <c r="AJ18" s="34">
        <f>AI18+AG18+AE18+AC18+AA18</f>
        <v>7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153</v>
      </c>
      <c r="BB18" s="34">
        <v>4</v>
      </c>
      <c r="BC18" s="58">
        <v>1204</v>
      </c>
      <c r="BD18" s="34">
        <v>1</v>
      </c>
      <c r="BE18" s="51"/>
      <c r="BG18" s="34">
        <v>153</v>
      </c>
      <c r="BH18" s="34">
        <v>2</v>
      </c>
      <c r="BK18" s="34">
        <f>BJ18+BH18+BF18+BD18+BB18</f>
        <v>7</v>
      </c>
      <c r="BN18" s="33">
        <v>1102</v>
      </c>
      <c r="BO18" s="33">
        <v>1</v>
      </c>
      <c r="BP18" s="52">
        <v>1001</v>
      </c>
      <c r="BQ18" s="33">
        <v>1</v>
      </c>
      <c r="BR18" s="33">
        <v>1102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153</v>
      </c>
      <c r="CN18" s="34">
        <v>4</v>
      </c>
      <c r="CO18" s="58">
        <v>1204</v>
      </c>
      <c r="CP18" s="34">
        <v>1</v>
      </c>
      <c r="CQ18" s="51"/>
      <c r="CS18" s="34">
        <v>153</v>
      </c>
      <c r="CT18" s="34">
        <v>2</v>
      </c>
      <c r="CW18" s="34">
        <f>CV18+CT18+CR18+CP18+CN18</f>
        <v>7</v>
      </c>
      <c r="CZ18" s="33">
        <v>1102</v>
      </c>
      <c r="DA18" s="33">
        <v>1</v>
      </c>
      <c r="DB18" s="52">
        <v>1001</v>
      </c>
      <c r="DC18" s="33">
        <v>1</v>
      </c>
      <c r="DD18" s="33">
        <v>1102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/>
      <c r="P19"/>
      <c r="Q19"/>
      <c r="R19"/>
      <c r="S19"/>
      <c r="T19"/>
      <c r="U19"/>
      <c r="V19"/>
      <c r="W19"/>
      <c r="X19"/>
      <c r="Y19" s="33">
        <f t="shared" ref="Y19:Y32" si="13">X19+V19+T19+R19+P19</f>
        <v>0</v>
      </c>
      <c r="Z19" s="33">
        <v>153</v>
      </c>
      <c r="AA19" s="33">
        <v>3</v>
      </c>
      <c r="AB19" s="33">
        <v>1102</v>
      </c>
      <c r="AC19" s="33">
        <v>1</v>
      </c>
      <c r="AD19" s="52">
        <v>1001</v>
      </c>
      <c r="AE19" s="33">
        <v>1</v>
      </c>
      <c r="AF19" s="33">
        <v>1102</v>
      </c>
      <c r="AG19" s="33">
        <v>1</v>
      </c>
      <c r="AJ19" s="33">
        <f t="shared" ref="AJ19:AJ32" si="14">AI19+AG19+AE19+AC19+AA19</f>
        <v>6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153</v>
      </c>
      <c r="BB19" s="33">
        <v>3</v>
      </c>
      <c r="BC19" s="33">
        <v>1102</v>
      </c>
      <c r="BD19" s="33">
        <v>1</v>
      </c>
      <c r="BE19" s="52">
        <v>1001</v>
      </c>
      <c r="BF19" s="33">
        <v>1</v>
      </c>
      <c r="BG19" s="33">
        <v>1102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153</v>
      </c>
      <c r="CN19" s="33">
        <v>3</v>
      </c>
      <c r="CO19" s="33">
        <v>1102</v>
      </c>
      <c r="CP19" s="33">
        <v>1</v>
      </c>
      <c r="CQ19" s="52">
        <v>1001</v>
      </c>
      <c r="CR19" s="33">
        <v>1</v>
      </c>
      <c r="CS19" s="33">
        <v>1102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/>
      <c r="P20"/>
      <c r="Q20"/>
      <c r="R20"/>
      <c r="S20"/>
      <c r="T20"/>
      <c r="U20"/>
      <c r="V20"/>
      <c r="W20"/>
      <c r="X20"/>
      <c r="Y20" s="35">
        <f t="shared" si="13"/>
        <v>0</v>
      </c>
      <c r="Z20" s="55">
        <v>153</v>
      </c>
      <c r="AA20" s="55">
        <v>4</v>
      </c>
      <c r="AB20" s="59">
        <v>1204</v>
      </c>
      <c r="AC20" s="55">
        <v>1</v>
      </c>
      <c r="AD20" s="56"/>
      <c r="AE20" s="55"/>
      <c r="AF20" s="55">
        <v>153</v>
      </c>
      <c r="AG20" s="55">
        <v>2</v>
      </c>
      <c r="AJ20" s="35">
        <f t="shared" si="14"/>
        <v>7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153</v>
      </c>
      <c r="BB20" s="55">
        <v>4</v>
      </c>
      <c r="BC20" s="59">
        <v>1204</v>
      </c>
      <c r="BD20" s="55">
        <v>1</v>
      </c>
      <c r="BE20" s="56"/>
      <c r="BF20" s="55"/>
      <c r="BG20" s="55">
        <v>153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153</v>
      </c>
      <c r="CN20" s="55">
        <v>4</v>
      </c>
      <c r="CO20" s="59">
        <v>1204</v>
      </c>
      <c r="CP20" s="55">
        <v>1</v>
      </c>
      <c r="CQ20" s="56"/>
      <c r="CR20" s="55"/>
      <c r="CS20" s="55">
        <v>153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/>
      <c r="E21"/>
      <c r="F21"/>
      <c r="G21"/>
      <c r="H21"/>
      <c r="I21"/>
      <c r="J21"/>
      <c r="K21"/>
      <c r="L21"/>
      <c r="M21"/>
      <c r="N21" s="34">
        <f t="shared" si="1"/>
        <v>0</v>
      </c>
      <c r="O21" s="34">
        <v>151</v>
      </c>
      <c r="P21" s="34">
        <v>7</v>
      </c>
      <c r="S21" s="51"/>
      <c r="Y21" s="34">
        <f t="shared" si="13"/>
        <v>7</v>
      </c>
      <c r="AB21" s="33">
        <v>1102</v>
      </c>
      <c r="AC21" s="33">
        <v>1</v>
      </c>
      <c r="AD21" s="52">
        <v>1001</v>
      </c>
      <c r="AE21" s="33">
        <v>1</v>
      </c>
      <c r="AF21" s="33">
        <v>1102</v>
      </c>
      <c r="AG21" s="33">
        <v>1</v>
      </c>
      <c r="AJ21" s="34">
        <f t="shared" si="14"/>
        <v>3</v>
      </c>
      <c r="AM21" s="34">
        <v>19</v>
      </c>
      <c r="AN21" s="34">
        <f t="shared" si="15"/>
        <v>7</v>
      </c>
      <c r="AO21" s="34">
        <v>8</v>
      </c>
      <c r="AP21" s="34">
        <v>151</v>
      </c>
      <c r="AQ21" s="34">
        <v>7</v>
      </c>
      <c r="AT21" s="51"/>
      <c r="AZ21" s="34">
        <f t="shared" si="5"/>
        <v>7</v>
      </c>
      <c r="BC21" s="33">
        <v>1102</v>
      </c>
      <c r="BD21" s="33">
        <v>1</v>
      </c>
      <c r="BE21" s="52">
        <v>1001</v>
      </c>
      <c r="BF21" s="33">
        <v>1</v>
      </c>
      <c r="BG21" s="33">
        <v>1102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151</v>
      </c>
      <c r="CC21" s="34">
        <v>7</v>
      </c>
      <c r="CF21" s="51"/>
      <c r="CL21" s="34">
        <f t="shared" si="9"/>
        <v>7</v>
      </c>
      <c r="CO21" s="33">
        <v>1102</v>
      </c>
      <c r="CP21" s="33">
        <v>1</v>
      </c>
      <c r="CQ21" s="52">
        <v>1001</v>
      </c>
      <c r="CR21" s="33">
        <v>1</v>
      </c>
      <c r="CS21" s="33">
        <v>1102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/>
      <c r="E22"/>
      <c r="F22"/>
      <c r="G22"/>
      <c r="H22"/>
      <c r="I22"/>
      <c r="J22"/>
      <c r="K22"/>
      <c r="L22"/>
      <c r="M22"/>
      <c r="N22" s="33">
        <f t="shared" si="1"/>
        <v>0</v>
      </c>
      <c r="O22" s="33">
        <v>151</v>
      </c>
      <c r="P22" s="33">
        <v>2</v>
      </c>
      <c r="Q22" s="33">
        <v>1102</v>
      </c>
      <c r="R22" s="33">
        <v>1</v>
      </c>
      <c r="S22" s="52">
        <v>1001</v>
      </c>
      <c r="T22" s="33">
        <v>1</v>
      </c>
      <c r="U22" s="33">
        <v>1102</v>
      </c>
      <c r="V22" s="33">
        <v>1</v>
      </c>
      <c r="W22" s="33">
        <v>151</v>
      </c>
      <c r="X22" s="33">
        <v>1</v>
      </c>
      <c r="Y22" s="33">
        <f t="shared" si="13"/>
        <v>6</v>
      </c>
      <c r="AD22" s="52"/>
      <c r="AJ22" s="33">
        <f t="shared" si="14"/>
        <v>0</v>
      </c>
      <c r="AM22" s="33">
        <v>20</v>
      </c>
      <c r="AN22" s="33">
        <f t="shared" si="15"/>
        <v>7</v>
      </c>
      <c r="AO22" s="33">
        <v>8</v>
      </c>
      <c r="AP22" s="33">
        <v>151</v>
      </c>
      <c r="AQ22" s="33">
        <v>2</v>
      </c>
      <c r="AR22" s="33">
        <v>1102</v>
      </c>
      <c r="AS22" s="33">
        <v>1</v>
      </c>
      <c r="AT22" s="52">
        <v>1001</v>
      </c>
      <c r="AU22" s="33">
        <v>1</v>
      </c>
      <c r="AV22" s="33">
        <v>1102</v>
      </c>
      <c r="AW22" s="33">
        <v>1</v>
      </c>
      <c r="AX22" s="33">
        <v>151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151</v>
      </c>
      <c r="CC22" s="33">
        <v>2</v>
      </c>
      <c r="CD22" s="33">
        <v>1102</v>
      </c>
      <c r="CE22" s="33">
        <v>1</v>
      </c>
      <c r="CF22" s="52">
        <v>1002</v>
      </c>
      <c r="CG22" s="33">
        <v>1</v>
      </c>
      <c r="CH22" s="33">
        <v>1102</v>
      </c>
      <c r="CI22" s="33">
        <v>1</v>
      </c>
      <c r="CJ22" s="33">
        <v>151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/>
      <c r="E23"/>
      <c r="F23"/>
      <c r="G23"/>
      <c r="H23"/>
      <c r="I23"/>
      <c r="J23"/>
      <c r="K23"/>
      <c r="L23"/>
      <c r="M23"/>
      <c r="N23" s="35">
        <f t="shared" si="1"/>
        <v>0</v>
      </c>
      <c r="O23" s="35">
        <v>151</v>
      </c>
      <c r="P23" s="35">
        <v>7</v>
      </c>
      <c r="S23" s="53"/>
      <c r="Y23" s="35">
        <f t="shared" si="13"/>
        <v>7</v>
      </c>
      <c r="AD23" s="53"/>
      <c r="AJ23" s="35">
        <f t="shared" si="14"/>
        <v>0</v>
      </c>
      <c r="AM23" s="35">
        <v>21</v>
      </c>
      <c r="AN23" s="35">
        <f t="shared" si="15"/>
        <v>7</v>
      </c>
      <c r="AO23" s="35">
        <v>8</v>
      </c>
      <c r="AP23" s="35">
        <v>151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151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/>
      <c r="E24"/>
      <c r="F24"/>
      <c r="G24"/>
      <c r="H24"/>
      <c r="I24"/>
      <c r="J24"/>
      <c r="K24"/>
      <c r="L24"/>
      <c r="M24"/>
      <c r="N24" s="34">
        <f t="shared" si="1"/>
        <v>0</v>
      </c>
      <c r="O24" s="34">
        <v>152</v>
      </c>
      <c r="P24" s="34">
        <v>4</v>
      </c>
      <c r="Q24" s="58">
        <v>1204</v>
      </c>
      <c r="R24" s="34">
        <v>1</v>
      </c>
      <c r="S24" s="51"/>
      <c r="U24" s="34">
        <v>152</v>
      </c>
      <c r="V24" s="34">
        <v>2</v>
      </c>
      <c r="Y24" s="34">
        <f t="shared" si="13"/>
        <v>7</v>
      </c>
      <c r="AB24" s="33">
        <v>1102</v>
      </c>
      <c r="AC24" s="33">
        <v>1</v>
      </c>
      <c r="AD24" s="52">
        <v>1001</v>
      </c>
      <c r="AE24" s="33">
        <v>1</v>
      </c>
      <c r="AF24" s="33">
        <v>1102</v>
      </c>
      <c r="AG24" s="33">
        <v>1</v>
      </c>
      <c r="AJ24" s="34">
        <f t="shared" si="14"/>
        <v>3</v>
      </c>
      <c r="AM24" s="34">
        <v>22</v>
      </c>
      <c r="AN24" s="34">
        <f t="shared" si="15"/>
        <v>8</v>
      </c>
      <c r="AO24" s="34">
        <v>8</v>
      </c>
      <c r="AP24" s="34">
        <v>152</v>
      </c>
      <c r="AQ24" s="34">
        <v>4</v>
      </c>
      <c r="AR24" s="58">
        <v>1204</v>
      </c>
      <c r="AS24" s="34">
        <v>1</v>
      </c>
      <c r="AT24" s="51"/>
      <c r="AV24" s="34">
        <v>152</v>
      </c>
      <c r="AW24" s="34">
        <v>2</v>
      </c>
      <c r="AZ24" s="34">
        <f t="shared" si="5"/>
        <v>7</v>
      </c>
      <c r="BC24" s="33">
        <v>1102</v>
      </c>
      <c r="BD24" s="33">
        <v>1</v>
      </c>
      <c r="BE24" s="52">
        <v>1001</v>
      </c>
      <c r="BF24" s="33">
        <v>1</v>
      </c>
      <c r="BG24" s="33">
        <v>1102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152</v>
      </c>
      <c r="CC24" s="34">
        <v>4</v>
      </c>
      <c r="CD24" s="58">
        <v>1204</v>
      </c>
      <c r="CE24" s="34">
        <v>1</v>
      </c>
      <c r="CF24" s="51"/>
      <c r="CH24" s="34">
        <v>152</v>
      </c>
      <c r="CI24" s="34">
        <v>2</v>
      </c>
      <c r="CL24" s="34">
        <f t="shared" si="9"/>
        <v>7</v>
      </c>
      <c r="CO24" s="33">
        <v>1102</v>
      </c>
      <c r="CP24" s="33">
        <v>1</v>
      </c>
      <c r="CQ24" s="52">
        <v>1001</v>
      </c>
      <c r="CR24" s="33">
        <v>1</v>
      </c>
      <c r="CS24" s="33">
        <v>1102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/>
      <c r="E25"/>
      <c r="F25"/>
      <c r="G25"/>
      <c r="H25"/>
      <c r="I25"/>
      <c r="J25"/>
      <c r="K25"/>
      <c r="L25"/>
      <c r="M25"/>
      <c r="N25" s="33">
        <f t="shared" si="1"/>
        <v>0</v>
      </c>
      <c r="O25" s="33">
        <v>152</v>
      </c>
      <c r="P25" s="33">
        <v>2</v>
      </c>
      <c r="Q25" s="33">
        <v>1102</v>
      </c>
      <c r="R25" s="33">
        <v>1</v>
      </c>
      <c r="S25" s="52">
        <v>1001</v>
      </c>
      <c r="T25" s="33">
        <v>1</v>
      </c>
      <c r="U25" s="33">
        <v>1102</v>
      </c>
      <c r="V25" s="33">
        <v>1</v>
      </c>
      <c r="W25" s="33">
        <v>152</v>
      </c>
      <c r="X25" s="33">
        <v>1</v>
      </c>
      <c r="Y25" s="33">
        <f t="shared" si="13"/>
        <v>6</v>
      </c>
      <c r="AD25" s="52"/>
      <c r="AJ25" s="33">
        <f t="shared" si="14"/>
        <v>0</v>
      </c>
      <c r="AM25" s="33">
        <v>23</v>
      </c>
      <c r="AN25" s="33">
        <f t="shared" si="15"/>
        <v>8</v>
      </c>
      <c r="AO25" s="33">
        <v>8</v>
      </c>
      <c r="AP25" s="33">
        <v>152</v>
      </c>
      <c r="AQ25" s="33">
        <v>2</v>
      </c>
      <c r="AR25" s="33">
        <v>1102</v>
      </c>
      <c r="AS25" s="33">
        <v>1</v>
      </c>
      <c r="AT25" s="52">
        <v>1001</v>
      </c>
      <c r="AU25" s="33">
        <v>1</v>
      </c>
      <c r="AV25" s="33">
        <v>1102</v>
      </c>
      <c r="AW25" s="33">
        <v>1</v>
      </c>
      <c r="AX25" s="33">
        <v>152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152</v>
      </c>
      <c r="CC25" s="33">
        <v>2</v>
      </c>
      <c r="CD25" s="33">
        <v>1102</v>
      </c>
      <c r="CE25" s="33">
        <v>1</v>
      </c>
      <c r="CF25" s="52">
        <v>1001</v>
      </c>
      <c r="CG25" s="33">
        <v>1</v>
      </c>
      <c r="CH25" s="33">
        <v>1102</v>
      </c>
      <c r="CI25" s="33">
        <v>1</v>
      </c>
      <c r="CJ25" s="33">
        <v>152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/>
      <c r="E26"/>
      <c r="F26"/>
      <c r="G26"/>
      <c r="H26"/>
      <c r="I26"/>
      <c r="J26"/>
      <c r="K26"/>
      <c r="L26"/>
      <c r="M26"/>
      <c r="N26" s="35">
        <f t="shared" si="1"/>
        <v>0</v>
      </c>
      <c r="O26" s="55">
        <v>152</v>
      </c>
      <c r="P26" s="55">
        <v>4</v>
      </c>
      <c r="Q26" s="59">
        <v>1204</v>
      </c>
      <c r="R26" s="55">
        <v>1</v>
      </c>
      <c r="S26" s="56"/>
      <c r="T26" s="55"/>
      <c r="U26" s="55">
        <v>152</v>
      </c>
      <c r="V26" s="55">
        <v>2</v>
      </c>
      <c r="Y26" s="35">
        <f t="shared" si="13"/>
        <v>7</v>
      </c>
      <c r="Z26" s="55"/>
      <c r="AA26" s="55"/>
      <c r="AB26" s="59"/>
      <c r="AC26" s="55"/>
      <c r="AD26" s="56"/>
      <c r="AE26" s="55"/>
      <c r="AF26" s="55"/>
      <c r="AG26" s="55"/>
      <c r="AJ26" s="35">
        <f t="shared" si="14"/>
        <v>0</v>
      </c>
      <c r="AM26" s="35">
        <v>24</v>
      </c>
      <c r="AN26" s="35">
        <f t="shared" si="15"/>
        <v>8</v>
      </c>
      <c r="AO26" s="35">
        <v>8</v>
      </c>
      <c r="AP26" s="55">
        <v>152</v>
      </c>
      <c r="AQ26" s="55">
        <v>4</v>
      </c>
      <c r="AR26" s="59">
        <v>1204</v>
      </c>
      <c r="AS26" s="55">
        <v>1</v>
      </c>
      <c r="AT26" s="56"/>
      <c r="AU26" s="55"/>
      <c r="AV26" s="55">
        <v>152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152</v>
      </c>
      <c r="CC26" s="55">
        <v>4</v>
      </c>
      <c r="CD26" s="59">
        <v>1204</v>
      </c>
      <c r="CE26" s="55">
        <v>1</v>
      </c>
      <c r="CF26" s="56"/>
      <c r="CG26" s="55"/>
      <c r="CH26" s="55">
        <v>152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/>
      <c r="E27"/>
      <c r="F27"/>
      <c r="G27"/>
      <c r="H27"/>
      <c r="I27"/>
      <c r="J27"/>
      <c r="K27"/>
      <c r="L27"/>
      <c r="M27"/>
      <c r="N27" s="34">
        <f t="shared" si="1"/>
        <v>0</v>
      </c>
      <c r="O27" s="34">
        <v>153</v>
      </c>
      <c r="P27" s="34">
        <v>7</v>
      </c>
      <c r="S27" s="51"/>
      <c r="Y27" s="34">
        <f t="shared" si="13"/>
        <v>7</v>
      </c>
      <c r="AB27" s="33">
        <v>1102</v>
      </c>
      <c r="AC27" s="33">
        <v>1</v>
      </c>
      <c r="AD27" s="52">
        <v>1001</v>
      </c>
      <c r="AE27" s="33">
        <v>1</v>
      </c>
      <c r="AF27" s="33">
        <v>1102</v>
      </c>
      <c r="AG27" s="33">
        <v>1</v>
      </c>
      <c r="AJ27" s="34">
        <f t="shared" si="14"/>
        <v>3</v>
      </c>
      <c r="AM27" s="34">
        <v>25</v>
      </c>
      <c r="AN27" s="34">
        <f t="shared" si="15"/>
        <v>9</v>
      </c>
      <c r="AO27" s="34">
        <v>8</v>
      </c>
      <c r="AP27" s="34">
        <v>153</v>
      </c>
      <c r="AQ27" s="34">
        <v>7</v>
      </c>
      <c r="AT27" s="51"/>
      <c r="AZ27" s="34">
        <f t="shared" si="5"/>
        <v>7</v>
      </c>
      <c r="BC27" s="33">
        <v>1102</v>
      </c>
      <c r="BD27" s="33">
        <v>1</v>
      </c>
      <c r="BE27" s="52">
        <v>1001</v>
      </c>
      <c r="BF27" s="33">
        <v>1</v>
      </c>
      <c r="BG27" s="33">
        <v>1102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153</v>
      </c>
      <c r="CC27" s="34">
        <v>7</v>
      </c>
      <c r="CF27" s="51"/>
      <c r="CL27" s="34">
        <f t="shared" si="9"/>
        <v>7</v>
      </c>
      <c r="CO27" s="33">
        <v>1102</v>
      </c>
      <c r="CP27" s="33">
        <v>1</v>
      </c>
      <c r="CQ27" s="52">
        <v>1001</v>
      </c>
      <c r="CR27" s="33">
        <v>1</v>
      </c>
      <c r="CS27" s="33">
        <v>1102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/>
      <c r="E28"/>
      <c r="F28"/>
      <c r="G28"/>
      <c r="H28"/>
      <c r="I28"/>
      <c r="J28"/>
      <c r="K28"/>
      <c r="L28"/>
      <c r="M28"/>
      <c r="N28" s="33">
        <f t="shared" si="1"/>
        <v>0</v>
      </c>
      <c r="O28" s="33">
        <v>153</v>
      </c>
      <c r="P28" s="33">
        <v>2</v>
      </c>
      <c r="Q28" s="33">
        <v>1102</v>
      </c>
      <c r="R28" s="33">
        <v>1</v>
      </c>
      <c r="S28" s="52">
        <v>1001</v>
      </c>
      <c r="T28" s="33">
        <v>1</v>
      </c>
      <c r="U28" s="33">
        <v>1102</v>
      </c>
      <c r="V28" s="33">
        <v>1</v>
      </c>
      <c r="W28" s="33">
        <v>153</v>
      </c>
      <c r="X28" s="33">
        <v>1</v>
      </c>
      <c r="Y28" s="33">
        <f t="shared" si="13"/>
        <v>6</v>
      </c>
      <c r="AD28" s="52"/>
      <c r="AJ28" s="33">
        <f t="shared" si="14"/>
        <v>0</v>
      </c>
      <c r="AM28" s="33">
        <v>26</v>
      </c>
      <c r="AN28" s="33">
        <f t="shared" si="15"/>
        <v>9</v>
      </c>
      <c r="AO28" s="33">
        <v>8</v>
      </c>
      <c r="AP28" s="33">
        <v>153</v>
      </c>
      <c r="AQ28" s="33">
        <v>2</v>
      </c>
      <c r="AR28" s="33">
        <v>1102</v>
      </c>
      <c r="AS28" s="33">
        <v>1</v>
      </c>
      <c r="AT28" s="52">
        <v>1001</v>
      </c>
      <c r="AU28" s="33">
        <v>1</v>
      </c>
      <c r="AV28" s="33">
        <v>1102</v>
      </c>
      <c r="AW28" s="33">
        <v>1</v>
      </c>
      <c r="AX28" s="33">
        <v>153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153</v>
      </c>
      <c r="CC28" s="33">
        <v>2</v>
      </c>
      <c r="CD28" s="33">
        <v>1102</v>
      </c>
      <c r="CE28" s="33">
        <v>1</v>
      </c>
      <c r="CF28" s="52">
        <v>1001</v>
      </c>
      <c r="CG28" s="33">
        <v>1</v>
      </c>
      <c r="CH28" s="33">
        <v>1102</v>
      </c>
      <c r="CI28" s="33">
        <v>1</v>
      </c>
      <c r="CJ28" s="33">
        <v>153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/>
      <c r="E29"/>
      <c r="F29"/>
      <c r="G29"/>
      <c r="H29"/>
      <c r="I29"/>
      <c r="J29"/>
      <c r="K29"/>
      <c r="L29"/>
      <c r="M29"/>
      <c r="N29" s="35">
        <f t="shared" si="1"/>
        <v>0</v>
      </c>
      <c r="O29" s="35">
        <v>153</v>
      </c>
      <c r="P29" s="35">
        <v>7</v>
      </c>
      <c r="S29" s="53"/>
      <c r="Y29" s="35">
        <f t="shared" si="13"/>
        <v>7</v>
      </c>
      <c r="AD29" s="53"/>
      <c r="AJ29" s="35">
        <f t="shared" si="14"/>
        <v>0</v>
      </c>
      <c r="AM29" s="35">
        <v>27</v>
      </c>
      <c r="AN29" s="35">
        <f t="shared" si="15"/>
        <v>9</v>
      </c>
      <c r="AO29" s="35">
        <v>8</v>
      </c>
      <c r="AP29" s="35">
        <v>153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153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/>
      <c r="E30"/>
      <c r="F30"/>
      <c r="G30"/>
      <c r="H30"/>
      <c r="I30"/>
      <c r="J30"/>
      <c r="K30"/>
      <c r="L30"/>
      <c r="M30"/>
      <c r="N30" s="34">
        <f t="shared" si="1"/>
        <v>0</v>
      </c>
      <c r="O30" s="34">
        <v>151</v>
      </c>
      <c r="P30" s="34">
        <v>4</v>
      </c>
      <c r="Q30" s="58">
        <v>1204</v>
      </c>
      <c r="R30" s="34">
        <v>1</v>
      </c>
      <c r="S30" s="51"/>
      <c r="U30" s="51"/>
      <c r="W30" s="34">
        <v>151</v>
      </c>
      <c r="X30" s="34">
        <v>2</v>
      </c>
      <c r="Y30" s="34">
        <f t="shared" si="13"/>
        <v>7</v>
      </c>
      <c r="AB30" s="33">
        <v>1102</v>
      </c>
      <c r="AC30" s="33">
        <v>1</v>
      </c>
      <c r="AD30" s="52">
        <v>1001</v>
      </c>
      <c r="AE30" s="33">
        <v>1</v>
      </c>
      <c r="AF30" s="33">
        <v>1102</v>
      </c>
      <c r="AG30" s="33">
        <v>1</v>
      </c>
      <c r="AJ30" s="34">
        <f t="shared" si="14"/>
        <v>3</v>
      </c>
      <c r="AM30" s="34">
        <v>28</v>
      </c>
      <c r="AN30" s="34">
        <f t="shared" si="15"/>
        <v>10</v>
      </c>
      <c r="AO30" s="34">
        <v>8</v>
      </c>
      <c r="AP30" s="34">
        <v>151</v>
      </c>
      <c r="AQ30" s="34">
        <v>4</v>
      </c>
      <c r="AR30" s="58">
        <v>1204</v>
      </c>
      <c r="AS30" s="34">
        <v>1</v>
      </c>
      <c r="AT30" s="51"/>
      <c r="AV30" s="51"/>
      <c r="AX30" s="34">
        <v>151</v>
      </c>
      <c r="AY30" s="34">
        <v>2</v>
      </c>
      <c r="AZ30" s="34">
        <f t="shared" si="5"/>
        <v>7</v>
      </c>
      <c r="BC30" s="33">
        <v>1102</v>
      </c>
      <c r="BD30" s="33">
        <v>1</v>
      </c>
      <c r="BE30" s="52">
        <v>1001</v>
      </c>
      <c r="BF30" s="33">
        <v>1</v>
      </c>
      <c r="BG30" s="33">
        <v>1102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151</v>
      </c>
      <c r="CC30" s="34">
        <v>4</v>
      </c>
      <c r="CD30" s="58">
        <v>1204</v>
      </c>
      <c r="CE30" s="34">
        <v>1</v>
      </c>
      <c r="CF30" s="51"/>
      <c r="CH30" s="51"/>
      <c r="CJ30" s="34">
        <v>151</v>
      </c>
      <c r="CK30" s="34">
        <v>2</v>
      </c>
      <c r="CL30" s="34">
        <f t="shared" si="9"/>
        <v>7</v>
      </c>
      <c r="CO30" s="33">
        <v>1102</v>
      </c>
      <c r="CP30" s="33">
        <v>1</v>
      </c>
      <c r="CQ30" s="52">
        <v>1001</v>
      </c>
      <c r="CR30" s="33">
        <v>1</v>
      </c>
      <c r="CS30" s="33">
        <v>1102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/>
      <c r="E31"/>
      <c r="F31"/>
      <c r="G31"/>
      <c r="H31"/>
      <c r="I31"/>
      <c r="J31"/>
      <c r="K31"/>
      <c r="L31"/>
      <c r="M31"/>
      <c r="N31" s="33">
        <f t="shared" si="1"/>
        <v>0</v>
      </c>
      <c r="O31" s="33">
        <v>151</v>
      </c>
      <c r="P31" s="33">
        <v>1</v>
      </c>
      <c r="S31" s="52"/>
      <c r="U31" s="52">
        <v>155</v>
      </c>
      <c r="V31" s="33">
        <v>1</v>
      </c>
      <c r="W31" s="33">
        <v>151</v>
      </c>
      <c r="X31" s="33">
        <v>4</v>
      </c>
      <c r="Y31" s="33">
        <f t="shared" si="13"/>
        <v>6</v>
      </c>
      <c r="AD31" s="52"/>
      <c r="AF31" s="52"/>
      <c r="AJ31" s="33">
        <f t="shared" si="14"/>
        <v>0</v>
      </c>
      <c r="AM31" s="33">
        <v>29</v>
      </c>
      <c r="AN31" s="33">
        <f t="shared" si="15"/>
        <v>10</v>
      </c>
      <c r="AO31" s="33">
        <v>8</v>
      </c>
      <c r="AP31" s="33">
        <v>151</v>
      </c>
      <c r="AQ31" s="33">
        <v>1</v>
      </c>
      <c r="AT31" s="52"/>
      <c r="AV31" s="52">
        <v>155</v>
      </c>
      <c r="AW31" s="33">
        <v>1</v>
      </c>
      <c r="AX31" s="33">
        <v>151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151</v>
      </c>
      <c r="CC31" s="33">
        <v>1</v>
      </c>
      <c r="CF31" s="52"/>
      <c r="CH31" s="52">
        <v>155</v>
      </c>
      <c r="CI31" s="33">
        <v>1</v>
      </c>
      <c r="CJ31" s="33">
        <v>151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/>
      <c r="E32"/>
      <c r="F32"/>
      <c r="G32"/>
      <c r="H32"/>
      <c r="I32"/>
      <c r="J32"/>
      <c r="K32"/>
      <c r="L32"/>
      <c r="M32"/>
      <c r="N32" s="35">
        <f t="shared" si="1"/>
        <v>0</v>
      </c>
      <c r="O32" s="55">
        <v>151</v>
      </c>
      <c r="P32" s="55">
        <v>4</v>
      </c>
      <c r="Q32" s="59">
        <v>1204</v>
      </c>
      <c r="R32" s="55">
        <v>1</v>
      </c>
      <c r="S32" s="56"/>
      <c r="T32" s="55"/>
      <c r="U32" s="56"/>
      <c r="V32" s="55"/>
      <c r="W32" s="55">
        <v>151</v>
      </c>
      <c r="X32" s="55">
        <v>2</v>
      </c>
      <c r="Y32" s="35">
        <f t="shared" si="13"/>
        <v>7</v>
      </c>
      <c r="Z32" s="55"/>
      <c r="AA32" s="55"/>
      <c r="AB32" s="59"/>
      <c r="AC32" s="55"/>
      <c r="AD32" s="56"/>
      <c r="AE32" s="55"/>
      <c r="AF32" s="56"/>
      <c r="AG32" s="55"/>
      <c r="AH32" s="55"/>
      <c r="AI32" s="55"/>
      <c r="AJ32" s="35">
        <f t="shared" si="14"/>
        <v>0</v>
      </c>
      <c r="AM32" s="35">
        <v>30</v>
      </c>
      <c r="AN32" s="35">
        <f t="shared" si="15"/>
        <v>10</v>
      </c>
      <c r="AO32" s="35">
        <v>8</v>
      </c>
      <c r="AP32" s="55">
        <v>151</v>
      </c>
      <c r="AQ32" s="55">
        <v>4</v>
      </c>
      <c r="AR32" s="59">
        <v>1204</v>
      </c>
      <c r="AS32" s="55">
        <v>1</v>
      </c>
      <c r="AT32" s="56"/>
      <c r="AU32" s="55"/>
      <c r="AV32" s="56"/>
      <c r="AW32" s="55"/>
      <c r="AX32" s="55">
        <v>151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151</v>
      </c>
      <c r="CC32" s="55">
        <v>4</v>
      </c>
      <c r="CD32" s="59">
        <v>1204</v>
      </c>
      <c r="CE32" s="55">
        <v>1</v>
      </c>
      <c r="CF32" s="56"/>
      <c r="CG32" s="55"/>
      <c r="CH32" s="56"/>
      <c r="CI32" s="55"/>
      <c r="CJ32" s="55">
        <v>151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151,3,1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151,3,1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151,3,1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>151,3,2</v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151,3,2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151,3,2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>151,4,3</v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151,4,3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151,4,3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>152,3,4</v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1102,1,4</v>
      </c>
      <c r="BE38" t="str">
        <f t="shared" si="44"/>
        <v>1001,1,4</v>
      </c>
      <c r="BG38" t="str">
        <f t="shared" si="45"/>
        <v>1102,1,4</v>
      </c>
      <c r="BI38" t="str">
        <f t="shared" si="46"/>
        <v/>
      </c>
      <c r="BL38" t="str">
        <f t="shared" si="47"/>
        <v>152,3,4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1102,1,4</v>
      </c>
      <c r="CQ38" t="str">
        <f t="shared" si="60"/>
        <v>1001,1,4</v>
      </c>
      <c r="CS38" t="str">
        <f t="shared" si="61"/>
        <v>1102,1,4</v>
      </c>
      <c r="CU38" t="str">
        <f t="shared" si="62"/>
        <v/>
      </c>
      <c r="CX38" t="str">
        <f t="shared" si="63"/>
        <v>152,3,4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>152,3,5</v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152,3,5</v>
      </c>
      <c r="BN39" t="str">
        <f t="shared" si="48"/>
        <v>1102,1,5</v>
      </c>
      <c r="BP39" t="str">
        <f t="shared" si="49"/>
        <v>1001,1,5</v>
      </c>
      <c r="BR39" t="str">
        <f t="shared" si="50"/>
        <v>1102,1,5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152,3,5</v>
      </c>
      <c r="CZ39" t="str">
        <f t="shared" si="64"/>
        <v>1102,1,5</v>
      </c>
      <c r="DB39" t="str">
        <f t="shared" si="65"/>
        <v>1001,1,5</v>
      </c>
      <c r="DD39" t="str">
        <f t="shared" si="66"/>
        <v>1102,1,5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>152,4,6</v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152,4,6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152,4,6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>153,5,7</v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1102,1,7</v>
      </c>
      <c r="BE41" t="str">
        <f t="shared" si="44"/>
        <v>1001,1,7</v>
      </c>
      <c r="BG41" t="str">
        <f t="shared" si="45"/>
        <v>1102,1,7</v>
      </c>
      <c r="BI41" t="str">
        <f t="shared" si="46"/>
        <v/>
      </c>
      <c r="BL41" t="str">
        <f t="shared" si="47"/>
        <v>153,5,7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1102,1,7</v>
      </c>
      <c r="CQ41" t="str">
        <f t="shared" si="60"/>
        <v>1001,1,7</v>
      </c>
      <c r="CS41" t="str">
        <f t="shared" si="61"/>
        <v>1102,1,7</v>
      </c>
      <c r="CU41" t="str">
        <f t="shared" si="62"/>
        <v/>
      </c>
      <c r="CX41" t="str">
        <f t="shared" si="63"/>
        <v>153,5,7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>153,2,8</v>
      </c>
      <c r="F42" t="str">
        <f t="shared" si="22"/>
        <v>1102,1,8</v>
      </c>
      <c r="H42" t="str">
        <f t="shared" si="23"/>
        <v>1001,1,8</v>
      </c>
      <c r="J42" t="str">
        <f t="shared" si="24"/>
        <v>1102,1,8</v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153,2,8</v>
      </c>
      <c r="BN42" t="str">
        <f t="shared" si="48"/>
        <v>1102,1,8</v>
      </c>
      <c r="BP42" t="str">
        <f t="shared" si="49"/>
        <v>1001,1,8</v>
      </c>
      <c r="BR42" t="str">
        <f t="shared" si="50"/>
        <v>1102,1,8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153,2,8</v>
      </c>
      <c r="CZ42" t="str">
        <f t="shared" si="64"/>
        <v>1102,1,8</v>
      </c>
      <c r="DB42" t="str">
        <f t="shared" si="65"/>
        <v>1002,1,8</v>
      </c>
      <c r="DD42" t="str">
        <f t="shared" si="66"/>
        <v>1102,1,8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>153,5,9</v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153,5,9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153,5,9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>1102,1,10</v>
      </c>
      <c r="H44" t="str">
        <f t="shared" si="23"/>
        <v>1001,1,10</v>
      </c>
      <c r="J44" t="str">
        <f t="shared" si="24"/>
        <v>1102,1,10</v>
      </c>
      <c r="L44" t="str">
        <f t="shared" si="25"/>
        <v/>
      </c>
      <c r="O44" t="str">
        <f t="shared" si="26"/>
        <v/>
      </c>
      <c r="Q44" t="str">
        <f t="shared" si="27"/>
        <v/>
      </c>
      <c r="S44" t="str">
        <f t="shared" si="28"/>
        <v/>
      </c>
      <c r="U44" t="str">
        <f t="shared" si="29"/>
        <v/>
      </c>
      <c r="W44" t="str">
        <f t="shared" si="30"/>
        <v/>
      </c>
      <c r="Z44" t="str">
        <f t="shared" si="31"/>
        <v>151,2,10</v>
      </c>
      <c r="AB44" t="str">
        <f t="shared" si="32"/>
        <v>1204,1,10</v>
      </c>
      <c r="AD44" t="str">
        <f t="shared" si="33"/>
        <v/>
      </c>
      <c r="AF44" t="str">
        <f t="shared" si="34"/>
        <v>151,2,10</v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151,2,10</v>
      </c>
      <c r="BC44" t="str">
        <f t="shared" si="43"/>
        <v>1204,1,10</v>
      </c>
      <c r="BE44" t="str">
        <f t="shared" si="44"/>
        <v/>
      </c>
      <c r="BG44" t="str">
        <f t="shared" si="45"/>
        <v>151,2,10</v>
      </c>
      <c r="BI44" t="str">
        <f t="shared" si="46"/>
        <v/>
      </c>
      <c r="BL44" t="str">
        <f t="shared" si="47"/>
        <v/>
      </c>
      <c r="BN44" t="str">
        <f t="shared" si="48"/>
        <v>1102,1,10</v>
      </c>
      <c r="BP44" t="str">
        <f t="shared" si="49"/>
        <v>1001,1,10</v>
      </c>
      <c r="BR44" t="str">
        <f t="shared" si="50"/>
        <v>1102,1,10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151,2,10</v>
      </c>
      <c r="CO44" t="str">
        <f t="shared" si="59"/>
        <v>1204,1,10</v>
      </c>
      <c r="CQ44" t="str">
        <f t="shared" si="60"/>
        <v/>
      </c>
      <c r="CS44" t="str">
        <f t="shared" si="61"/>
        <v>151,2,10</v>
      </c>
      <c r="CU44" t="str">
        <f t="shared" si="62"/>
        <v/>
      </c>
      <c r="CX44" t="str">
        <f t="shared" si="63"/>
        <v/>
      </c>
      <c r="CZ44" t="str">
        <f t="shared" si="64"/>
        <v>1102,1,10</v>
      </c>
      <c r="DB44" t="str">
        <f t="shared" si="65"/>
        <v>1001,1,10</v>
      </c>
      <c r="DD44" t="str">
        <f t="shared" si="66"/>
        <v>1102,1,10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/>
      </c>
      <c r="Q45" t="str">
        <f t="shared" si="27"/>
        <v/>
      </c>
      <c r="S45" t="str">
        <f t="shared" si="28"/>
        <v/>
      </c>
      <c r="U45" t="str">
        <f t="shared" si="29"/>
        <v/>
      </c>
      <c r="W45" t="str">
        <f t="shared" si="30"/>
        <v/>
      </c>
      <c r="Z45" t="str">
        <f t="shared" si="31"/>
        <v>151,2,11</v>
      </c>
      <c r="AB45" t="str">
        <f t="shared" si="32"/>
        <v>1102,1,11</v>
      </c>
      <c r="AD45" t="str">
        <f t="shared" si="33"/>
        <v>1001,1,11</v>
      </c>
      <c r="AF45" t="str">
        <f t="shared" si="34"/>
        <v>1102,1,11</v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151,2,11</v>
      </c>
      <c r="BC45" t="str">
        <f t="shared" si="43"/>
        <v>1102,1,11</v>
      </c>
      <c r="BE45" t="str">
        <f t="shared" si="44"/>
        <v>1001,1,11</v>
      </c>
      <c r="BG45" t="str">
        <f t="shared" si="45"/>
        <v>1102,1,11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151,2,11</v>
      </c>
      <c r="CO45" t="str">
        <f t="shared" si="59"/>
        <v>1102,1,11</v>
      </c>
      <c r="CQ45" t="str">
        <f t="shared" si="60"/>
        <v>1001,1,11</v>
      </c>
      <c r="CS45" t="str">
        <f t="shared" si="61"/>
        <v>1102,1,11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/>
      </c>
      <c r="Q46" t="str">
        <f t="shared" si="27"/>
        <v/>
      </c>
      <c r="S46" t="str">
        <f t="shared" si="28"/>
        <v/>
      </c>
      <c r="U46" t="str">
        <f t="shared" si="29"/>
        <v/>
      </c>
      <c r="W46" t="str">
        <f t="shared" si="30"/>
        <v/>
      </c>
      <c r="Z46" t="str">
        <f t="shared" si="31"/>
        <v>151,2,12</v>
      </c>
      <c r="AB46" t="str">
        <f t="shared" si="32"/>
        <v>1204,1,12</v>
      </c>
      <c r="AD46" t="str">
        <f t="shared" si="33"/>
        <v/>
      </c>
      <c r="AF46" t="str">
        <f t="shared" si="34"/>
        <v>151,2,12</v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151,2,12</v>
      </c>
      <c r="BC46" t="str">
        <f t="shared" si="43"/>
        <v>1204,1,12</v>
      </c>
      <c r="BE46" t="str">
        <f t="shared" si="44"/>
        <v/>
      </c>
      <c r="BG46" t="str">
        <f t="shared" si="45"/>
        <v>151,2,12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151,2,12</v>
      </c>
      <c r="CO46" t="str">
        <f t="shared" si="59"/>
        <v>1204,1,12</v>
      </c>
      <c r="CQ46" t="str">
        <f t="shared" si="60"/>
        <v/>
      </c>
      <c r="CS46" t="str">
        <f t="shared" si="61"/>
        <v>151,2,12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>1102,1,13</v>
      </c>
      <c r="H47" t="str">
        <f t="shared" si="23"/>
        <v>1001,1,13</v>
      </c>
      <c r="J47" t="str">
        <f t="shared" si="24"/>
        <v>1102,1,13</v>
      </c>
      <c r="L47" t="str">
        <f t="shared" si="25"/>
        <v/>
      </c>
      <c r="O47" t="str">
        <f t="shared" si="26"/>
        <v/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>152,7,13</v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152,7,13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1102,1,13</v>
      </c>
      <c r="BP47" t="str">
        <f t="shared" si="49"/>
        <v>1001,1,13</v>
      </c>
      <c r="BR47" t="str">
        <f t="shared" si="50"/>
        <v>1102,1,13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152,7,13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1102,1,13</v>
      </c>
      <c r="DB47" t="str">
        <f t="shared" si="65"/>
        <v>1001,1,13</v>
      </c>
      <c r="DD47" t="str">
        <f t="shared" si="66"/>
        <v>1102,1,13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/>
      </c>
      <c r="Q48" t="str">
        <f t="shared" si="27"/>
        <v/>
      </c>
      <c r="S48" t="str">
        <f t="shared" si="28"/>
        <v/>
      </c>
      <c r="U48" t="str">
        <f t="shared" si="29"/>
        <v/>
      </c>
      <c r="W48" t="str">
        <f t="shared" si="30"/>
        <v/>
      </c>
      <c r="Z48" t="str">
        <f t="shared" si="31"/>
        <v>152,3,14</v>
      </c>
      <c r="AB48" t="str">
        <f t="shared" si="32"/>
        <v>1204,1,14</v>
      </c>
      <c r="AD48" t="str">
        <f t="shared" si="33"/>
        <v/>
      </c>
      <c r="AF48" t="str">
        <f t="shared" si="34"/>
        <v>1003,1,14</v>
      </c>
      <c r="AH48" t="str">
        <f t="shared" si="35"/>
        <v>1204,1,14</v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152,3,14</v>
      </c>
      <c r="BC48" t="str">
        <f t="shared" si="43"/>
        <v>1204,1,14</v>
      </c>
      <c r="BE48" t="str">
        <f t="shared" si="44"/>
        <v/>
      </c>
      <c r="BG48" t="str">
        <f t="shared" si="45"/>
        <v>1003,1,14</v>
      </c>
      <c r="BI48" t="str">
        <f t="shared" si="46"/>
        <v>1204,1,14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152,3,14</v>
      </c>
      <c r="CO48" t="str">
        <f t="shared" si="59"/>
        <v>1204,1,14</v>
      </c>
      <c r="CQ48" t="str">
        <f t="shared" si="60"/>
        <v/>
      </c>
      <c r="CS48" t="str">
        <f t="shared" si="61"/>
        <v>1003,1,14</v>
      </c>
      <c r="CU48" t="str">
        <f t="shared" si="62"/>
        <v>1204,1,14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/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>152,7,15</v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152,7,15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152,7,15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>1102,1,16</v>
      </c>
      <c r="H50" t="str">
        <f t="shared" si="23"/>
        <v>1001,1,16</v>
      </c>
      <c r="J50" t="str">
        <f t="shared" si="24"/>
        <v>1102,1,16</v>
      </c>
      <c r="L50" t="str">
        <f t="shared" si="25"/>
        <v/>
      </c>
      <c r="O50" t="str">
        <f t="shared" si="26"/>
        <v/>
      </c>
      <c r="Q50" t="str">
        <f t="shared" si="27"/>
        <v/>
      </c>
      <c r="S50" t="str">
        <f t="shared" si="28"/>
        <v/>
      </c>
      <c r="U50" t="str">
        <f t="shared" si="29"/>
        <v/>
      </c>
      <c r="W50" t="str">
        <f t="shared" si="30"/>
        <v/>
      </c>
      <c r="Z50" t="str">
        <f t="shared" si="31"/>
        <v>153,4,16</v>
      </c>
      <c r="AB50" t="str">
        <f t="shared" si="32"/>
        <v>1204,1,16</v>
      </c>
      <c r="AD50" t="str">
        <f t="shared" si="33"/>
        <v/>
      </c>
      <c r="AF50" t="str">
        <f t="shared" si="34"/>
        <v>153,2,16</v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153,4,16</v>
      </c>
      <c r="BC50" t="str">
        <f t="shared" si="43"/>
        <v>1204,1,16</v>
      </c>
      <c r="BE50" t="str">
        <f t="shared" si="44"/>
        <v/>
      </c>
      <c r="BG50" t="str">
        <f t="shared" si="45"/>
        <v>153,2,16</v>
      </c>
      <c r="BI50" t="str">
        <f t="shared" si="46"/>
        <v/>
      </c>
      <c r="BL50" t="str">
        <f t="shared" si="47"/>
        <v/>
      </c>
      <c r="BN50" t="str">
        <f t="shared" si="48"/>
        <v>1102,1,16</v>
      </c>
      <c r="BP50" t="str">
        <f t="shared" si="49"/>
        <v>1001,1,16</v>
      </c>
      <c r="BR50" t="str">
        <f t="shared" si="50"/>
        <v>1102,1,16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153,4,16</v>
      </c>
      <c r="CO50" t="str">
        <f t="shared" si="59"/>
        <v>1204,1,16</v>
      </c>
      <c r="CQ50" t="str">
        <f t="shared" si="60"/>
        <v/>
      </c>
      <c r="CS50" t="str">
        <f t="shared" si="61"/>
        <v>153,2,16</v>
      </c>
      <c r="CU50" t="str">
        <f t="shared" si="62"/>
        <v/>
      </c>
      <c r="CX50" t="str">
        <f t="shared" si="63"/>
        <v/>
      </c>
      <c r="CZ50" t="str">
        <f t="shared" si="64"/>
        <v>1102,1,16</v>
      </c>
      <c r="DB50" t="str">
        <f t="shared" si="65"/>
        <v>1001,1,16</v>
      </c>
      <c r="DD50" t="str">
        <f t="shared" si="66"/>
        <v>1102,1,16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/>
      </c>
      <c r="Q51" t="str">
        <f t="shared" si="27"/>
        <v/>
      </c>
      <c r="S51" t="str">
        <f t="shared" si="28"/>
        <v/>
      </c>
      <c r="U51" t="str">
        <f t="shared" si="29"/>
        <v/>
      </c>
      <c r="W51" t="str">
        <f t="shared" si="30"/>
        <v/>
      </c>
      <c r="Z51" t="str">
        <f t="shared" si="31"/>
        <v>153,3,17</v>
      </c>
      <c r="AB51" t="str">
        <f t="shared" si="32"/>
        <v>1102,1,17</v>
      </c>
      <c r="AD51" t="str">
        <f t="shared" si="33"/>
        <v>1001,1,17</v>
      </c>
      <c r="AF51" t="str">
        <f t="shared" si="34"/>
        <v>1102,1,17</v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153,3,17</v>
      </c>
      <c r="BC51" t="str">
        <f t="shared" si="43"/>
        <v>1102,1,17</v>
      </c>
      <c r="BE51" t="str">
        <f t="shared" si="44"/>
        <v>1001,1,17</v>
      </c>
      <c r="BG51" t="str">
        <f t="shared" si="45"/>
        <v>1102,1,17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153,3,17</v>
      </c>
      <c r="CO51" t="str">
        <f t="shared" si="59"/>
        <v>1102,1,17</v>
      </c>
      <c r="CQ51" t="str">
        <f t="shared" si="60"/>
        <v>1001,1,17</v>
      </c>
      <c r="CS51" t="str">
        <f t="shared" si="61"/>
        <v>1102,1,17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/>
      </c>
      <c r="Q52" t="str">
        <f t="shared" si="27"/>
        <v/>
      </c>
      <c r="S52" t="str">
        <f t="shared" si="28"/>
        <v/>
      </c>
      <c r="U52" t="str">
        <f t="shared" si="29"/>
        <v/>
      </c>
      <c r="W52" t="str">
        <f t="shared" si="30"/>
        <v/>
      </c>
      <c r="Z52" t="str">
        <f t="shared" si="31"/>
        <v>153,4,18</v>
      </c>
      <c r="AB52" t="str">
        <f t="shared" si="32"/>
        <v>1204,1,18</v>
      </c>
      <c r="AD52" t="str">
        <f t="shared" si="33"/>
        <v/>
      </c>
      <c r="AF52" t="str">
        <f t="shared" si="34"/>
        <v>153,2,18</v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153,4,18</v>
      </c>
      <c r="BC52" t="str">
        <f t="shared" si="43"/>
        <v>1204,1,18</v>
      </c>
      <c r="BE52" t="str">
        <f t="shared" si="44"/>
        <v/>
      </c>
      <c r="BG52" t="str">
        <f t="shared" si="45"/>
        <v>153,2,18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153,4,18</v>
      </c>
      <c r="CO52" t="str">
        <f t="shared" si="59"/>
        <v>1204,1,18</v>
      </c>
      <c r="CQ52" t="str">
        <f t="shared" si="60"/>
        <v/>
      </c>
      <c r="CS52" t="str">
        <f t="shared" si="61"/>
        <v>153,2,18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>151,7,19</v>
      </c>
      <c r="Q53" t="str">
        <f t="shared" si="27"/>
        <v/>
      </c>
      <c r="S53" t="str">
        <f t="shared" si="28"/>
        <v/>
      </c>
      <c r="U53" t="str">
        <f t="shared" si="29"/>
        <v/>
      </c>
      <c r="W53" t="str">
        <f t="shared" si="30"/>
        <v/>
      </c>
      <c r="Z53" t="str">
        <f t="shared" si="31"/>
        <v/>
      </c>
      <c r="AB53" t="str">
        <f t="shared" si="32"/>
        <v>1102,1,19</v>
      </c>
      <c r="AD53" t="str">
        <f t="shared" si="33"/>
        <v>1001,1,19</v>
      </c>
      <c r="AF53" t="str">
        <f t="shared" si="34"/>
        <v>1102,1,19</v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151,7,19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1102,1,19</v>
      </c>
      <c r="BE53" t="str">
        <f t="shared" si="44"/>
        <v>1001,1,19</v>
      </c>
      <c r="BG53" t="str">
        <f t="shared" si="45"/>
        <v>1102,1,19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151,7,19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1102,1,19</v>
      </c>
      <c r="CQ53" t="str">
        <f t="shared" si="60"/>
        <v>1001,1,19</v>
      </c>
      <c r="CS53" t="str">
        <f t="shared" si="61"/>
        <v>1102,1,19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>151,2,20</v>
      </c>
      <c r="Q54" t="str">
        <f t="shared" si="27"/>
        <v>1102,1,20</v>
      </c>
      <c r="S54" t="str">
        <f t="shared" si="28"/>
        <v>1001,1,20</v>
      </c>
      <c r="U54" t="str">
        <f t="shared" si="29"/>
        <v>1102,1,20</v>
      </c>
      <c r="W54" t="str">
        <f t="shared" si="30"/>
        <v>151,1,20</v>
      </c>
      <c r="Z54" t="str">
        <f t="shared" si="31"/>
        <v/>
      </c>
      <c r="AB54" t="str">
        <f t="shared" si="32"/>
        <v/>
      </c>
      <c r="AD54" t="str">
        <f t="shared" si="33"/>
        <v/>
      </c>
      <c r="AF54" t="str">
        <f t="shared" si="34"/>
        <v/>
      </c>
      <c r="AH54" t="str">
        <f t="shared" si="35"/>
        <v/>
      </c>
      <c r="AM54" s="33">
        <v>20</v>
      </c>
      <c r="AN54" s="33">
        <f t="shared" si="36"/>
        <v>7</v>
      </c>
      <c r="AP54" t="str">
        <f t="shared" si="37"/>
        <v>151,2,20</v>
      </c>
      <c r="AR54" t="str">
        <f t="shared" si="38"/>
        <v>1102,1,20</v>
      </c>
      <c r="AT54" t="str">
        <f t="shared" si="39"/>
        <v>1001,1,20</v>
      </c>
      <c r="AV54" t="str">
        <f t="shared" si="40"/>
        <v>1102,1,20</v>
      </c>
      <c r="AX54" t="str">
        <f t="shared" si="41"/>
        <v>151,1,20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151,2,20</v>
      </c>
      <c r="CD54" t="str">
        <f t="shared" si="54"/>
        <v>1102,1,20</v>
      </c>
      <c r="CF54" t="str">
        <f t="shared" si="55"/>
        <v>1002,1,20</v>
      </c>
      <c r="CH54" t="str">
        <f t="shared" si="56"/>
        <v>1102,1,20</v>
      </c>
      <c r="CJ54" t="str">
        <f t="shared" si="57"/>
        <v>151,1,20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>151,7,21</v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/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151,7,21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151,7,21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/>
      </c>
      <c r="H56" t="str">
        <f t="shared" si="23"/>
        <v/>
      </c>
      <c r="J56" t="str">
        <f t="shared" si="24"/>
        <v/>
      </c>
      <c r="L56" t="str">
        <f t="shared" si="25"/>
        <v/>
      </c>
      <c r="O56" t="str">
        <f t="shared" si="26"/>
        <v>152,4,22</v>
      </c>
      <c r="Q56" t="str">
        <f t="shared" si="27"/>
        <v>1204,1,22</v>
      </c>
      <c r="S56" t="str">
        <f t="shared" si="28"/>
        <v/>
      </c>
      <c r="U56" t="str">
        <f t="shared" si="29"/>
        <v>152,2,22</v>
      </c>
      <c r="W56" t="str">
        <f t="shared" si="30"/>
        <v/>
      </c>
      <c r="Z56" t="str">
        <f t="shared" si="31"/>
        <v/>
      </c>
      <c r="AB56" t="str">
        <f t="shared" si="32"/>
        <v>1102,1,22</v>
      </c>
      <c r="AD56" t="str">
        <f t="shared" si="33"/>
        <v>1001,1,22</v>
      </c>
      <c r="AF56" t="str">
        <f t="shared" si="34"/>
        <v>1102,1,22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152,4,22</v>
      </c>
      <c r="AR56" t="str">
        <f t="shared" si="38"/>
        <v>1204,1,22</v>
      </c>
      <c r="AT56" t="str">
        <f t="shared" si="39"/>
        <v/>
      </c>
      <c r="AV56" t="str">
        <f t="shared" si="40"/>
        <v>152,2,22</v>
      </c>
      <c r="AX56" t="str">
        <f t="shared" si="41"/>
        <v/>
      </c>
      <c r="BA56" t="str">
        <f t="shared" si="42"/>
        <v/>
      </c>
      <c r="BC56" t="str">
        <f t="shared" si="43"/>
        <v>1102,1,22</v>
      </c>
      <c r="BE56" t="str">
        <f t="shared" si="44"/>
        <v>1001,1,22</v>
      </c>
      <c r="BG56" t="str">
        <f t="shared" si="45"/>
        <v>1102,1,22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152,4,22</v>
      </c>
      <c r="CD56" t="str">
        <f t="shared" si="54"/>
        <v>1204,1,22</v>
      </c>
      <c r="CF56" t="str">
        <f t="shared" si="55"/>
        <v/>
      </c>
      <c r="CH56" t="str">
        <f t="shared" si="56"/>
        <v>152,2,22</v>
      </c>
      <c r="CJ56" t="str">
        <f t="shared" si="57"/>
        <v/>
      </c>
      <c r="CM56" t="str">
        <f t="shared" si="58"/>
        <v/>
      </c>
      <c r="CO56" t="str">
        <f t="shared" si="59"/>
        <v>1102,1,22</v>
      </c>
      <c r="CQ56" t="str">
        <f t="shared" si="60"/>
        <v>1001,1,22</v>
      </c>
      <c r="CS56" t="str">
        <f t="shared" si="61"/>
        <v>1102,1,22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>152,2,23</v>
      </c>
      <c r="Q57" t="str">
        <f t="shared" si="27"/>
        <v>1102,1,23</v>
      </c>
      <c r="S57" t="str">
        <f t="shared" si="28"/>
        <v>1001,1,23</v>
      </c>
      <c r="U57" t="str">
        <f t="shared" si="29"/>
        <v>1102,1,23</v>
      </c>
      <c r="W57" t="str">
        <f t="shared" si="30"/>
        <v>152,1,23</v>
      </c>
      <c r="Z57" t="str">
        <f t="shared" si="31"/>
        <v/>
      </c>
      <c r="AB57" t="str">
        <f t="shared" si="32"/>
        <v/>
      </c>
      <c r="AD57" t="str">
        <f t="shared" si="33"/>
        <v/>
      </c>
      <c r="AF57" t="str">
        <f t="shared" si="34"/>
        <v/>
      </c>
      <c r="AH57" t="str">
        <f t="shared" si="35"/>
        <v/>
      </c>
      <c r="AM57" s="33">
        <v>23</v>
      </c>
      <c r="AN57" s="33">
        <f t="shared" si="36"/>
        <v>8</v>
      </c>
      <c r="AP57" t="str">
        <f t="shared" si="37"/>
        <v>152,2,23</v>
      </c>
      <c r="AR57" t="str">
        <f t="shared" si="38"/>
        <v>1102,1,23</v>
      </c>
      <c r="AT57" t="str">
        <f t="shared" si="39"/>
        <v>1001,1,23</v>
      </c>
      <c r="AV57" t="str">
        <f t="shared" si="40"/>
        <v>1102,1,23</v>
      </c>
      <c r="AX57" t="str">
        <f t="shared" si="41"/>
        <v>152,1,23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152,2,23</v>
      </c>
      <c r="CD57" t="str">
        <f t="shared" si="54"/>
        <v>1102,1,23</v>
      </c>
      <c r="CF57" t="str">
        <f t="shared" si="55"/>
        <v>1001,1,23</v>
      </c>
      <c r="CH57" t="str">
        <f t="shared" si="56"/>
        <v>1102,1,23</v>
      </c>
      <c r="CJ57" t="str">
        <f t="shared" si="57"/>
        <v>152,1,23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>152,4,24</v>
      </c>
      <c r="Q58" t="str">
        <f t="shared" si="27"/>
        <v>1204,1,24</v>
      </c>
      <c r="S58" t="str">
        <f t="shared" si="28"/>
        <v/>
      </c>
      <c r="U58" t="str">
        <f t="shared" si="29"/>
        <v>152,2,24</v>
      </c>
      <c r="W58" t="str">
        <f t="shared" si="30"/>
        <v/>
      </c>
      <c r="Z58" t="str">
        <f t="shared" si="31"/>
        <v/>
      </c>
      <c r="AB58" t="str">
        <f t="shared" si="32"/>
        <v/>
      </c>
      <c r="AD58" t="str">
        <f t="shared" si="33"/>
        <v/>
      </c>
      <c r="AF58" t="str">
        <f t="shared" si="34"/>
        <v/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152,4,24</v>
      </c>
      <c r="AR58" t="str">
        <f t="shared" si="38"/>
        <v>1204,1,24</v>
      </c>
      <c r="AT58" t="str">
        <f t="shared" si="39"/>
        <v/>
      </c>
      <c r="AV58" t="str">
        <f t="shared" si="40"/>
        <v>152,2,24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152,4,24</v>
      </c>
      <c r="CD58" t="str">
        <f t="shared" si="54"/>
        <v>1204,1,24</v>
      </c>
      <c r="CF58" t="str">
        <f t="shared" si="55"/>
        <v/>
      </c>
      <c r="CH58" t="str">
        <f t="shared" si="56"/>
        <v>152,2,24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>153,7,25</v>
      </c>
      <c r="Q59" t="str">
        <f t="shared" si="27"/>
        <v/>
      </c>
      <c r="S59" t="str">
        <f t="shared" si="28"/>
        <v/>
      </c>
      <c r="U59" t="str">
        <f t="shared" si="29"/>
        <v/>
      </c>
      <c r="W59" t="str">
        <f t="shared" si="30"/>
        <v/>
      </c>
      <c r="Z59" t="str">
        <f t="shared" si="31"/>
        <v/>
      </c>
      <c r="AB59" t="str">
        <f t="shared" si="32"/>
        <v>1102,1,25</v>
      </c>
      <c r="AD59" t="str">
        <f t="shared" si="33"/>
        <v>1001,1,25</v>
      </c>
      <c r="AF59" t="str">
        <f t="shared" si="34"/>
        <v>1102,1,25</v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153,7,25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1102,1,25</v>
      </c>
      <c r="BE59" t="str">
        <f t="shared" si="44"/>
        <v>1001,1,25</v>
      </c>
      <c r="BG59" t="str">
        <f t="shared" si="45"/>
        <v>1102,1,25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153,7,25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1102,1,25</v>
      </c>
      <c r="CQ59" t="str">
        <f t="shared" si="60"/>
        <v>1001,1,25</v>
      </c>
      <c r="CS59" t="str">
        <f t="shared" si="61"/>
        <v>1102,1,25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>153,2,26</v>
      </c>
      <c r="Q60" t="str">
        <f t="shared" si="27"/>
        <v>1102,1,26</v>
      </c>
      <c r="S60" t="str">
        <f t="shared" si="28"/>
        <v>1001,1,26</v>
      </c>
      <c r="U60" t="str">
        <f t="shared" si="29"/>
        <v>1102,1,26</v>
      </c>
      <c r="W60" t="str">
        <f t="shared" si="30"/>
        <v>153,1,26</v>
      </c>
      <c r="Z60" t="str">
        <f t="shared" si="31"/>
        <v/>
      </c>
      <c r="AB60" t="str">
        <f t="shared" si="32"/>
        <v/>
      </c>
      <c r="AD60" t="str">
        <f t="shared" si="33"/>
        <v/>
      </c>
      <c r="AF60" t="str">
        <f t="shared" si="34"/>
        <v/>
      </c>
      <c r="AH60" t="str">
        <f t="shared" si="35"/>
        <v/>
      </c>
      <c r="AM60" s="33">
        <v>26</v>
      </c>
      <c r="AN60" s="33">
        <f t="shared" si="36"/>
        <v>9</v>
      </c>
      <c r="AP60" t="str">
        <f t="shared" si="37"/>
        <v>153,2,26</v>
      </c>
      <c r="AR60" t="str">
        <f t="shared" si="38"/>
        <v>1102,1,26</v>
      </c>
      <c r="AT60" t="str">
        <f t="shared" si="39"/>
        <v>1001,1,26</v>
      </c>
      <c r="AV60" t="str">
        <f t="shared" si="40"/>
        <v>1102,1,26</v>
      </c>
      <c r="AX60" t="str">
        <f t="shared" si="41"/>
        <v>153,1,26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153,2,26</v>
      </c>
      <c r="CD60" t="str">
        <f t="shared" si="54"/>
        <v>1102,1,26</v>
      </c>
      <c r="CF60" t="str">
        <f t="shared" si="55"/>
        <v>1001,1,26</v>
      </c>
      <c r="CH60" t="str">
        <f t="shared" si="56"/>
        <v>1102,1,26</v>
      </c>
      <c r="CJ60" t="str">
        <f t="shared" si="57"/>
        <v>153,1,26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>153,7,27</v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/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153,7,27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153,7,27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/>
      </c>
      <c r="H62" t="str">
        <f t="shared" si="23"/>
        <v/>
      </c>
      <c r="J62" t="str">
        <f t="shared" si="24"/>
        <v/>
      </c>
      <c r="L62" t="str">
        <f t="shared" si="25"/>
        <v/>
      </c>
      <c r="O62" t="str">
        <f t="shared" si="26"/>
        <v>151,4,28</v>
      </c>
      <c r="Q62" t="str">
        <f t="shared" si="27"/>
        <v>1204,1,28</v>
      </c>
      <c r="S62" t="str">
        <f t="shared" si="28"/>
        <v/>
      </c>
      <c r="U62" t="str">
        <f t="shared" si="29"/>
        <v/>
      </c>
      <c r="W62" t="str">
        <f t="shared" si="30"/>
        <v>151,2,28</v>
      </c>
      <c r="Z62" t="str">
        <f t="shared" si="31"/>
        <v/>
      </c>
      <c r="AB62" t="str">
        <f t="shared" si="32"/>
        <v>1102,1,28</v>
      </c>
      <c r="AD62" t="str">
        <f t="shared" si="33"/>
        <v>1001,1,28</v>
      </c>
      <c r="AF62" t="str">
        <f t="shared" si="34"/>
        <v>1102,1,28</v>
      </c>
      <c r="AH62" t="str">
        <f t="shared" si="35"/>
        <v/>
      </c>
      <c r="AM62" s="34">
        <v>28</v>
      </c>
      <c r="AN62" s="34">
        <f t="shared" si="36"/>
        <v>10</v>
      </c>
      <c r="AP62" t="str">
        <f t="shared" si="37"/>
        <v>151,4,28</v>
      </c>
      <c r="AR62" t="str">
        <f t="shared" si="38"/>
        <v>1204,1,28</v>
      </c>
      <c r="AT62" t="str">
        <f t="shared" si="39"/>
        <v/>
      </c>
      <c r="AV62" t="str">
        <f t="shared" si="40"/>
        <v/>
      </c>
      <c r="AX62" t="str">
        <f t="shared" si="41"/>
        <v>151,2,28</v>
      </c>
      <c r="BA62" t="str">
        <f t="shared" si="42"/>
        <v/>
      </c>
      <c r="BC62" t="str">
        <f t="shared" si="43"/>
        <v>1102,1,28</v>
      </c>
      <c r="BE62" t="str">
        <f t="shared" si="44"/>
        <v>1001,1,28</v>
      </c>
      <c r="BG62" t="str">
        <f t="shared" si="45"/>
        <v>1102,1,28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151,4,28</v>
      </c>
      <c r="CD62" t="str">
        <f t="shared" si="54"/>
        <v>1204,1,28</v>
      </c>
      <c r="CF62" t="str">
        <f t="shared" si="55"/>
        <v/>
      </c>
      <c r="CH62" t="str">
        <f t="shared" si="56"/>
        <v/>
      </c>
      <c r="CJ62" t="str">
        <f t="shared" si="57"/>
        <v>151,2,28</v>
      </c>
      <c r="CM62" t="str">
        <f t="shared" si="58"/>
        <v/>
      </c>
      <c r="CO62" t="str">
        <f t="shared" si="59"/>
        <v>1102,1,28</v>
      </c>
      <c r="CQ62" t="str">
        <f t="shared" si="60"/>
        <v>1001,1,28</v>
      </c>
      <c r="CS62" t="str">
        <f t="shared" si="61"/>
        <v>1102,1,28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>151,1,29</v>
      </c>
      <c r="Q63" t="str">
        <f t="shared" si="27"/>
        <v/>
      </c>
      <c r="S63" t="str">
        <f t="shared" si="28"/>
        <v/>
      </c>
      <c r="U63" t="str">
        <f t="shared" si="29"/>
        <v>155,1,29</v>
      </c>
      <c r="W63" t="str">
        <f t="shared" si="30"/>
        <v>151,4,29</v>
      </c>
      <c r="Z63" t="str">
        <f t="shared" si="31"/>
        <v/>
      </c>
      <c r="AB63" t="str">
        <f t="shared" si="32"/>
        <v/>
      </c>
      <c r="AD63" t="str">
        <f t="shared" si="33"/>
        <v/>
      </c>
      <c r="AF63" t="str">
        <f t="shared" si="34"/>
        <v/>
      </c>
      <c r="AH63" t="str">
        <f t="shared" si="35"/>
        <v/>
      </c>
      <c r="AM63" s="33">
        <v>29</v>
      </c>
      <c r="AN63" s="33">
        <f t="shared" si="36"/>
        <v>10</v>
      </c>
      <c r="AP63" t="str">
        <f t="shared" si="37"/>
        <v>151,1,29</v>
      </c>
      <c r="AR63" t="str">
        <f t="shared" si="38"/>
        <v/>
      </c>
      <c r="AT63" t="str">
        <f t="shared" si="39"/>
        <v/>
      </c>
      <c r="AV63" t="str">
        <f t="shared" si="40"/>
        <v>155,1,29</v>
      </c>
      <c r="AX63" t="str">
        <f t="shared" si="41"/>
        <v>151,4,29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151,1,29</v>
      </c>
      <c r="CD63" t="str">
        <f t="shared" si="54"/>
        <v/>
      </c>
      <c r="CF63" t="str">
        <f t="shared" si="55"/>
        <v/>
      </c>
      <c r="CH63" t="str">
        <f t="shared" si="56"/>
        <v>155,1,29</v>
      </c>
      <c r="CJ63" t="str">
        <f t="shared" si="57"/>
        <v>151,4,29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>151,4,30</v>
      </c>
      <c r="Q64" t="str">
        <f t="shared" si="27"/>
        <v>1204,1,30</v>
      </c>
      <c r="S64" t="str">
        <f t="shared" si="28"/>
        <v/>
      </c>
      <c r="U64" t="str">
        <f t="shared" si="29"/>
        <v/>
      </c>
      <c r="W64" t="str">
        <f t="shared" si="30"/>
        <v>151,2,30</v>
      </c>
      <c r="Z64" t="str">
        <f t="shared" si="31"/>
        <v/>
      </c>
      <c r="AB64" t="str">
        <f t="shared" si="32"/>
        <v/>
      </c>
      <c r="AD64" t="str">
        <f t="shared" si="33"/>
        <v/>
      </c>
      <c r="AF64" t="str">
        <f t="shared" si="34"/>
        <v/>
      </c>
      <c r="AH64" t="str">
        <f t="shared" si="35"/>
        <v/>
      </c>
      <c r="AM64" s="35">
        <v>30</v>
      </c>
      <c r="AN64" s="35">
        <f t="shared" si="36"/>
        <v>10</v>
      </c>
      <c r="AP64" t="str">
        <f t="shared" si="37"/>
        <v>151,4,30</v>
      </c>
      <c r="AR64" t="str">
        <f t="shared" si="38"/>
        <v>1204,1,30</v>
      </c>
      <c r="AT64" t="str">
        <f t="shared" si="39"/>
        <v/>
      </c>
      <c r="AV64" t="str">
        <f t="shared" si="40"/>
        <v/>
      </c>
      <c r="AX64" t="str">
        <f t="shared" si="41"/>
        <v>151,2,30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151,4,30</v>
      </c>
      <c r="CD64" t="str">
        <f t="shared" si="54"/>
        <v>1204,1,30</v>
      </c>
      <c r="CF64" t="str">
        <f t="shared" si="55"/>
        <v/>
      </c>
      <c r="CH64" t="str">
        <f t="shared" si="56"/>
        <v/>
      </c>
      <c r="CJ64" t="str">
        <f t="shared" si="57"/>
        <v>151,2,30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151,3,1;151,3,2;151,4,3</v>
      </c>
      <c r="O67" t="str">
        <f>_xlfn.TEXTJOIN(";",TRUE,O35:X37)</f>
        <v/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151,3,1;151,3,2;151,4,3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151,3,1;151,3,2;151,4,3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>152,3,4;152,3,5;152,4,6</v>
      </c>
      <c r="O68" t="str">
        <f>_xlfn.TEXTJOIN(";",TRUE,O38:X40)</f>
        <v/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1102,1,4;1001,1,4;1102,1,4</v>
      </c>
      <c r="BL68" t="str">
        <f>_xlfn.TEXTJOIN(";",TRUE,BL38:BU40)</f>
        <v>152,3,4;152,3,5;1102,1,5;1001,1,5;1102,1,5;152,4,6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1102,1,4;1001,1,4;1102,1,4</v>
      </c>
      <c r="CX68" t="str">
        <f>_xlfn.TEXTJOIN(";",TRUE,CX38:DG40)</f>
        <v>152,3,4;152,3,5;1102,1,5;1001,1,5;1102,1,5;152,4,6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>153,5,7;153,2,8;1102,1,8;1001,1,8;1102,1,8;153,5,9</v>
      </c>
      <c r="O69" t="str">
        <f>_xlfn.TEXTJOIN(";",TRUE,O41:X43)</f>
        <v/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1102,1,7;1001,1,7;1102,1,7</v>
      </c>
      <c r="BL69" t="str">
        <f>_xlfn.TEXTJOIN(";",TRUE,BL41:BU43)</f>
        <v>153,5,7;153,2,8;1102,1,8;1001,1,8;1102,1,8;153,5,9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1102,1,7;1001,1,7;1102,1,7</v>
      </c>
      <c r="CX69" t="str">
        <f>_xlfn.TEXTJOIN(";",TRUE,CX41:DG43)</f>
        <v>153,5,7;153,2,8;1102,1,8;1002,1,8;1102,1,8;153,5,9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1102,1,10;1001,1,10;1102,1,10</v>
      </c>
      <c r="O70" t="str">
        <f>_xlfn.TEXTJOIN(";",TRUE,O44:X46)</f>
        <v/>
      </c>
      <c r="Z70" t="str">
        <f>_xlfn.TEXTJOIN(";",TRUE,Z44:AI46)</f>
        <v>151,2,10;1204,1,10;151,2,10;151,2,11;1102,1,11;1001,1,11;1102,1,11;151,2,12;1204,1,12;151,2,12</v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151,2,10;1204,1,10;151,2,10;151,2,11;1102,1,11;1001,1,11;1102,1,11;151,2,12;1204,1,12;151,2,12</v>
      </c>
      <c r="BL70" t="str">
        <f>_xlfn.TEXTJOIN(";",TRUE,BL44:BU46)</f>
        <v>1102,1,10;1001,1,10;1102,1,10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151,2,10;1204,1,10;151,2,10;151,2,11;1102,1,11;1001,1,11;1102,1,11;151,2,12;1204,1,12;151,2,12</v>
      </c>
      <c r="CX70" t="str">
        <f>_xlfn.TEXTJOIN(";",TRUE,CX44:DG46)</f>
        <v>1102,1,10;1001,1,10;1102,1,10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1102,1,13;1001,1,13;1102,1,13</v>
      </c>
      <c r="O71" t="str">
        <f>_xlfn.TEXTJOIN(";",TRUE,O47:X49)</f>
        <v/>
      </c>
      <c r="Z71" t="str">
        <f>_xlfn.TEXTJOIN(";",TRUE,Z47:AI49)</f>
        <v>152,7,13;152,3,14;1204,1,14;1003,1,14;1204,1,14;152,7,15</v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152,7,13;152,3,14;1204,1,14;1003,1,14;1204,1,14;152,7,15</v>
      </c>
      <c r="BL71" t="str">
        <f>_xlfn.TEXTJOIN(";",TRUE,BL47:BU49)</f>
        <v>1102,1,13;1001,1,13;1102,1,13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152,7,13;152,3,14;1204,1,14;1003,1,14;1204,1,14;152,7,15</v>
      </c>
      <c r="CX71" t="str">
        <f>_xlfn.TEXTJOIN(";",TRUE,CX47:DG49)</f>
        <v>1102,1,13;1001,1,13;1102,1,13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1102,1,16;1001,1,16;1102,1,16</v>
      </c>
      <c r="O72" t="str">
        <f>_xlfn.TEXTJOIN(";",TRUE,O50:X52)</f>
        <v/>
      </c>
      <c r="Z72" t="str">
        <f>_xlfn.TEXTJOIN(";",TRUE,Z50:AI52)</f>
        <v>153,4,16;1204,1,16;153,2,16;153,3,17;1102,1,17;1001,1,17;1102,1,17;153,4,18;1204,1,18;153,2,18</v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153,4,16;1204,1,16;153,2,16;153,3,17;1102,1,17;1001,1,17;1102,1,17;153,4,18;1204,1,18;153,2,18</v>
      </c>
      <c r="BL72" t="str">
        <f>_xlfn.TEXTJOIN(";",TRUE,BL50:BU52)</f>
        <v>1102,1,16;1001,1,16;1102,1,16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153,4,16;1204,1,16;153,2,16;153,3,17;1102,1,17;1001,1,17;1102,1,17;153,4,18;1204,1,18;153,2,18</v>
      </c>
      <c r="CX72" t="str">
        <f>_xlfn.TEXTJOIN(";",TRUE,CX50:DG52)</f>
        <v>1102,1,16;1001,1,16;1102,1,16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/>
      </c>
      <c r="O73" t="str">
        <f>_xlfn.TEXTJOIN(";",TRUE,O53:X55)</f>
        <v>151,7,19;151,2,20;1102,1,20;1001,1,20;1102,1,20;151,1,20;151,7,21</v>
      </c>
      <c r="Z73" t="str">
        <f>_xlfn.TEXTJOIN(";",TRUE,Z53:AI55)</f>
        <v>1102,1,19;1001,1,19;1102,1,19</v>
      </c>
      <c r="AM73" s="34">
        <v>19</v>
      </c>
      <c r="AN73" s="34">
        <f t="shared" si="70"/>
        <v>7</v>
      </c>
      <c r="AP73" t="str">
        <f>_xlfn.TEXTJOIN(";",TRUE,AP53:AY55)</f>
        <v>151,7,19;151,2,20;1102,1,20;1001,1,20;1102,1,20;151,1,20;151,7,21</v>
      </c>
      <c r="BA73" t="str">
        <f>_xlfn.TEXTJOIN(";",TRUE,BA53:BJ55)</f>
        <v>1102,1,19;1001,1,19;1102,1,19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151,7,19;151,2,20;1102,1,20;1002,1,20;1102,1,20;151,1,20;151,7,21</v>
      </c>
      <c r="CM73" t="str">
        <f>_xlfn.TEXTJOIN(";",TRUE,CM53:CV55)</f>
        <v>1102,1,19;1001,1,19;1102,1,19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/>
      </c>
      <c r="O74" t="str">
        <f>_xlfn.TEXTJOIN(";",TRUE,O56:X58)</f>
        <v>152,4,22;1204,1,22;152,2,22;152,2,23;1102,1,23;1001,1,23;1102,1,23;152,1,23;152,4,24;1204,1,24;152,2,24</v>
      </c>
      <c r="Z74" t="str">
        <f>_xlfn.TEXTJOIN(";",TRUE,Z56:AI58)</f>
        <v>1102,1,22;1001,1,22;1102,1,22</v>
      </c>
      <c r="AM74" s="34">
        <v>22</v>
      </c>
      <c r="AN74" s="34">
        <f t="shared" si="70"/>
        <v>8</v>
      </c>
      <c r="AP74" t="str">
        <f>_xlfn.TEXTJOIN(";",TRUE,AP56:AY58)</f>
        <v>152,4,22;1204,1,22;152,2,22;152,2,23;1102,1,23;1001,1,23;1102,1,23;152,1,23;152,4,24;1204,1,24;152,2,24</v>
      </c>
      <c r="BA74" t="str">
        <f>_xlfn.TEXTJOIN(";",TRUE,BA56:BJ58)</f>
        <v>1102,1,22;1001,1,22;1102,1,22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152,4,22;1204,1,22;152,2,22;152,2,23;1102,1,23;1001,1,23;1102,1,23;152,1,23;152,4,24;1204,1,24;152,2,24</v>
      </c>
      <c r="CM74" t="str">
        <f>_xlfn.TEXTJOIN(";",TRUE,CM56:CV58)</f>
        <v>1102,1,22;1001,1,22;1102,1,22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/>
      </c>
      <c r="O75" t="str">
        <f>_xlfn.TEXTJOIN(";",TRUE,O59:X61)</f>
        <v>153,7,25;153,2,26;1102,1,26;1001,1,26;1102,1,26;153,1,26;153,7,27</v>
      </c>
      <c r="Z75" t="str">
        <f>_xlfn.TEXTJOIN(";",TRUE,Z59:AI61)</f>
        <v>1102,1,25;1001,1,25;1102,1,25</v>
      </c>
      <c r="AM75" s="34">
        <v>25</v>
      </c>
      <c r="AN75" s="34">
        <f t="shared" si="70"/>
        <v>9</v>
      </c>
      <c r="AP75" t="str">
        <f>_xlfn.TEXTJOIN(";",TRUE,AP59:AY61)</f>
        <v>153,7,25;153,2,26;1102,1,26;1001,1,26;1102,1,26;153,1,26;153,7,27</v>
      </c>
      <c r="BA75" t="str">
        <f>_xlfn.TEXTJOIN(";",TRUE,BA59:BJ61)</f>
        <v>1102,1,25;1001,1,25;1102,1,25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153,7,25;153,2,26;1102,1,26;1001,1,26;1102,1,26;153,1,26;153,7,27</v>
      </c>
      <c r="CM75" t="str">
        <f>_xlfn.TEXTJOIN(";",TRUE,CM59:CV61)</f>
        <v>1102,1,25;1001,1,25;1102,1,25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/>
      </c>
      <c r="O76" t="str">
        <f>_xlfn.TEXTJOIN(";",TRUE,O62:X64)</f>
        <v>151,4,28;1204,1,28;151,2,28;151,1,29;155,1,29;151,4,29;151,4,30;1204,1,30;151,2,30</v>
      </c>
      <c r="Z76" t="str">
        <f>_xlfn.TEXTJOIN(";",TRUE,Z62:AI64)</f>
        <v>1102,1,28;1001,1,28;1102,1,28</v>
      </c>
      <c r="AM76" s="34">
        <v>28</v>
      </c>
      <c r="AN76" s="34">
        <f t="shared" si="70"/>
        <v>10</v>
      </c>
      <c r="AP76" t="str">
        <f>_xlfn.TEXTJOIN(";",TRUE,AP62:AY64)</f>
        <v>151,4,28;1204,1,28;151,2,28;151,1,29;155,1,29;151,4,29;151,4,30;1204,1,30;151,2,30</v>
      </c>
      <c r="BA76" t="str">
        <f>_xlfn.TEXTJOIN(";",TRUE,BA62:BJ64)</f>
        <v>1102,1,28;1001,1,28;1102,1,28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151,4,28;1204,1,28;151,2,28;151,1,29;155,1,29;151,4,29;151,4,30;1204,1,30;151,2,30</v>
      </c>
      <c r="CM76" t="str">
        <f>_xlfn.TEXTJOIN(";",TRUE,CM62:CV64)</f>
        <v>1102,1,28;1001,1,28;1102,1,28</v>
      </c>
      <c r="CX76" t="str">
        <f>_xlfn.TEXTJOIN(";",TRUE,CX62:DG64)</f>
        <v/>
      </c>
    </row>
    <row r="80" spans="1:112" x14ac:dyDescent="0.3">
      <c r="D80" t="str">
        <f>_xlfn.TEXTJOIN("|",FALSE,D67:D76)</f>
        <v>151,3,1;151,3,2;151,4,3|152,3,4;152,3,5;152,4,6|153,5,7;153,2,8;1102,1,8;1001,1,8;1102,1,8;153,5,9|1102,1,10;1001,1,10;1102,1,10|1102,1,13;1001,1,13;1102,1,13|1102,1,16;1001,1,16;1102,1,16||||</v>
      </c>
      <c r="O80" t="str">
        <f>_xlfn.TEXTJOIN("|",FALSE,O67:O76)</f>
        <v>||||||151,7,19;151,2,20;1102,1,20;1001,1,20;1102,1,20;151,1,20;151,7,21|152,4,22;1204,1,22;152,2,22;152,2,23;1102,1,23;1001,1,23;1102,1,23;152,1,23;152,4,24;1204,1,24;152,2,24|153,7,25;153,2,26;1102,1,26;1001,1,26;1102,1,26;153,1,26;153,7,27|151,4,28;1204,1,28;151,2,28;151,1,29;155,1,29;151,4,29;151,4,30;1204,1,30;151,2,30</v>
      </c>
      <c r="Z80" t="str">
        <f>_xlfn.TEXTJOIN("|",FALSE,Z67:Z76)</f>
        <v>|||151,2,10;1204,1,10;151,2,10;151,2,11;1102,1,11;1001,1,11;1102,1,11;151,2,12;1204,1,12;151,2,12|152,7,13;152,3,14;1204,1,14;1003,1,14;1204,1,14;152,7,15|153,4,16;1204,1,16;153,2,16;153,3,17;1102,1,17;1001,1,17;1102,1,17;153,4,18;1204,1,18;153,2,18|1102,1,19;1001,1,19;1102,1,19|1102,1,22;1001,1,22;1102,1,22|1102,1,25;1001,1,25;1102,1,25|1102,1,28;1001,1,28;1102,1,28</v>
      </c>
      <c r="AP80" t="str">
        <f>_xlfn.TEXTJOIN("|",FALSE,AP67:AP76)</f>
        <v>||||||151,7,19;151,2,20;1102,1,20;1001,1,20;1102,1,20;151,1,20;151,7,21|152,4,22;1204,1,22;152,2,22;152,2,23;1102,1,23;1001,1,23;1102,1,23;152,1,23;152,4,24;1204,1,24;152,2,24|153,7,25;153,2,26;1102,1,26;1001,1,26;1102,1,26;153,1,26;153,7,27|151,4,28;1204,1,28;151,2,28;151,1,29;155,1,29;151,4,29;151,4,30;1204,1,30;151,2,30</v>
      </c>
      <c r="BA80" t="str">
        <f>_xlfn.TEXTJOIN("|",FALSE,BA67:BA76)</f>
        <v>|1102,1,4;1001,1,4;1102,1,4|1102,1,7;1001,1,7;1102,1,7|151,2,10;1204,1,10;151,2,10;151,2,11;1102,1,11;1001,1,11;1102,1,11;151,2,12;1204,1,12;151,2,12|152,7,13;152,3,14;1204,1,14;1003,1,14;1204,1,14;152,7,15|153,4,16;1204,1,16;153,2,16;153,3,17;1102,1,17;1001,1,17;1102,1,17;153,4,18;1204,1,18;153,2,18|1102,1,19;1001,1,19;1102,1,19|1102,1,22;1001,1,22;1102,1,22|1102,1,25;1001,1,25;1102,1,25|1102,1,28;1001,1,28;1102,1,28</v>
      </c>
      <c r="BL80" t="str">
        <f>_xlfn.TEXTJOIN("|",FALSE,BL67:BL76)</f>
        <v>151,3,1;151,3,2;151,4,3|152,3,4;152,3,5;1102,1,5;1001,1,5;1102,1,5;152,4,6|153,5,7;153,2,8;1102,1,8;1001,1,8;1102,1,8;153,5,9|1102,1,10;1001,1,10;1102,1,10|1102,1,13;1001,1,13;1102,1,13|1102,1,16;1001,1,16;1102,1,16||||</v>
      </c>
      <c r="CB80" t="str">
        <f>_xlfn.TEXTJOIN("|",FALSE,CB67:CB76)</f>
        <v>||||||151,7,19;151,2,20;1102,1,20;1002,1,20;1102,1,20;151,1,20;151,7,21|152,4,22;1204,1,22;152,2,22;152,2,23;1102,1,23;1001,1,23;1102,1,23;152,1,23;152,4,24;1204,1,24;152,2,24|153,7,25;153,2,26;1102,1,26;1001,1,26;1102,1,26;153,1,26;153,7,27|151,4,28;1204,1,28;151,2,28;151,1,29;155,1,29;151,4,29;151,4,30;1204,1,30;151,2,30</v>
      </c>
      <c r="CM80" t="str">
        <f>_xlfn.TEXTJOIN("|",FALSE,CM67:CM76)</f>
        <v>|1102,1,4;1001,1,4;1102,1,4|1102,1,7;1001,1,7;1102,1,7|151,2,10;1204,1,10;151,2,10;151,2,11;1102,1,11;1001,1,11;1102,1,11;151,2,12;1204,1,12;151,2,12|152,7,13;152,3,14;1204,1,14;1003,1,14;1204,1,14;152,7,15|153,4,16;1204,1,16;153,2,16;153,3,17;1102,1,17;1001,1,17;1102,1,17;153,4,18;1204,1,18;153,2,18|1102,1,19;1001,1,19;1102,1,19|1102,1,22;1001,1,22;1102,1,22|1102,1,25;1001,1,25;1102,1,25|1102,1,28;1001,1,28;1102,1,28</v>
      </c>
      <c r="CX80" t="str">
        <f>_xlfn.TEXTJOIN("|",FALSE,CX67:CX76)</f>
        <v>151,3,1;151,3,2;151,4,3|152,3,4;152,3,5;1102,1,5;1001,1,5;1102,1,5;152,4,6|153,5,7;153,2,8;1102,1,8;1002,1,8;1102,1,8;153,5,9|1102,1,10;1001,1,10;1102,1,10|1102,1,13;1001,1,13;1102,1,13|1102,1,16;1001,1,16;1102,1,16||||</v>
      </c>
    </row>
  </sheetData>
  <phoneticPr fontId="13" type="noConversion"/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96A5C-76C7-4806-BCDF-B5266F6D323F}">
  <sheetPr codeName="Sheet24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/>
      <c r="E3"/>
      <c r="F3"/>
      <c r="G3"/>
      <c r="H3"/>
      <c r="I3"/>
      <c r="J3"/>
      <c r="K3"/>
      <c r="L3"/>
      <c r="M3"/>
      <c r="N3" s="34">
        <f>M3+K3+I3+G3+E3</f>
        <v>0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 s="34">
        <v>161</v>
      </c>
      <c r="AA3" s="34">
        <v>3</v>
      </c>
      <c r="AD3" s="51"/>
      <c r="AJ3" s="34">
        <f>AI3+AG3+AE3+AC3+AA3</f>
        <v>3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161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161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/>
      <c r="E4"/>
      <c r="F4"/>
      <c r="G4"/>
      <c r="H4"/>
      <c r="I4"/>
      <c r="J4"/>
      <c r="K4"/>
      <c r="L4"/>
      <c r="M4"/>
      <c r="N4" s="33">
        <f t="shared" ref="N4:N32" si="1">M4+K4+I4+G4+E4</f>
        <v>0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 s="33">
        <v>161</v>
      </c>
      <c r="AA4" s="33">
        <v>3</v>
      </c>
      <c r="AD4" s="52"/>
      <c r="AJ4" s="33">
        <f t="shared" ref="AJ4:AJ17" si="3">AI4+AG4+AE4+AC4+AA4</f>
        <v>3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161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161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/>
      <c r="E5"/>
      <c r="F5"/>
      <c r="G5"/>
      <c r="H5"/>
      <c r="I5"/>
      <c r="J5"/>
      <c r="K5"/>
      <c r="L5"/>
      <c r="M5"/>
      <c r="N5" s="35">
        <f t="shared" si="1"/>
        <v>0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 s="35">
        <v>161</v>
      </c>
      <c r="AA5" s="35">
        <v>4</v>
      </c>
      <c r="AD5" s="53"/>
      <c r="AJ5" s="35">
        <f t="shared" si="3"/>
        <v>4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161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161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/>
      <c r="E6"/>
      <c r="F6"/>
      <c r="G6"/>
      <c r="H6"/>
      <c r="I6"/>
      <c r="J6"/>
      <c r="K6"/>
      <c r="L6"/>
      <c r="M6"/>
      <c r="N6" s="34">
        <f t="shared" si="1"/>
        <v>0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 s="34">
        <v>162</v>
      </c>
      <c r="AA6" s="34">
        <v>3</v>
      </c>
      <c r="AB6" s="58"/>
      <c r="AC6" s="58"/>
      <c r="AD6" s="51"/>
      <c r="AJ6" s="34">
        <f t="shared" si="3"/>
        <v>3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1103</v>
      </c>
      <c r="BD6" s="33">
        <v>1</v>
      </c>
      <c r="BE6" s="52">
        <v>1001</v>
      </c>
      <c r="BF6" s="33">
        <v>1</v>
      </c>
      <c r="BG6" s="33">
        <v>1103</v>
      </c>
      <c r="BH6" s="33">
        <v>1</v>
      </c>
      <c r="BK6" s="34">
        <f t="shared" si="6"/>
        <v>3</v>
      </c>
      <c r="BL6" s="34">
        <v>162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1103</v>
      </c>
      <c r="CP6" s="33">
        <v>1</v>
      </c>
      <c r="CQ6" s="52">
        <v>1001</v>
      </c>
      <c r="CR6" s="33">
        <v>1</v>
      </c>
      <c r="CS6" s="33">
        <v>1103</v>
      </c>
      <c r="CT6" s="33">
        <v>1</v>
      </c>
      <c r="CW6" s="34">
        <f t="shared" si="10"/>
        <v>3</v>
      </c>
      <c r="CX6" s="34">
        <v>162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/>
      <c r="E7"/>
      <c r="F7"/>
      <c r="G7"/>
      <c r="H7"/>
      <c r="I7"/>
      <c r="J7"/>
      <c r="K7"/>
      <c r="L7"/>
      <c r="M7"/>
      <c r="N7" s="33">
        <f t="shared" si="1"/>
        <v>0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 s="33">
        <v>162</v>
      </c>
      <c r="AA7" s="33">
        <v>3</v>
      </c>
      <c r="AD7" s="52"/>
      <c r="AJ7" s="33">
        <f t="shared" si="3"/>
        <v>3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162</v>
      </c>
      <c r="BM7" s="33">
        <v>3</v>
      </c>
      <c r="BN7" s="33">
        <v>1103</v>
      </c>
      <c r="BO7" s="33">
        <v>1</v>
      </c>
      <c r="BP7" s="52">
        <v>1001</v>
      </c>
      <c r="BQ7" s="33">
        <v>1</v>
      </c>
      <c r="BR7" s="33">
        <v>1103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162</v>
      </c>
      <c r="CY7" s="33">
        <v>3</v>
      </c>
      <c r="CZ7" s="33">
        <v>1103</v>
      </c>
      <c r="DA7" s="33">
        <v>1</v>
      </c>
      <c r="DB7" s="52">
        <v>1001</v>
      </c>
      <c r="DC7" s="33">
        <v>1</v>
      </c>
      <c r="DD7" s="33">
        <v>1103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/>
      <c r="E8"/>
      <c r="F8"/>
      <c r="G8"/>
      <c r="H8"/>
      <c r="I8"/>
      <c r="J8"/>
      <c r="K8"/>
      <c r="L8"/>
      <c r="M8"/>
      <c r="N8" s="54">
        <f t="shared" si="1"/>
        <v>0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 s="55">
        <v>162</v>
      </c>
      <c r="AA8" s="55">
        <v>4</v>
      </c>
      <c r="AB8" s="59"/>
      <c r="AC8" s="59"/>
      <c r="AD8" s="56"/>
      <c r="AE8" s="55"/>
      <c r="AF8" s="55"/>
      <c r="AG8" s="55"/>
      <c r="AH8" s="54"/>
      <c r="AI8" s="54"/>
      <c r="AJ8" s="35">
        <f t="shared" si="3"/>
        <v>4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162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162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/>
      <c r="E9"/>
      <c r="F9"/>
      <c r="G9"/>
      <c r="H9"/>
      <c r="I9"/>
      <c r="J9"/>
      <c r="K9"/>
      <c r="L9"/>
      <c r="M9"/>
      <c r="N9" s="34">
        <f t="shared" si="1"/>
        <v>0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 s="34">
        <v>163</v>
      </c>
      <c r="AA9" s="34">
        <v>5</v>
      </c>
      <c r="AD9" s="51"/>
      <c r="AJ9" s="34">
        <f t="shared" si="3"/>
        <v>5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1103</v>
      </c>
      <c r="BD9" s="33">
        <v>1</v>
      </c>
      <c r="BE9" s="52">
        <v>1001</v>
      </c>
      <c r="BF9" s="33">
        <v>1</v>
      </c>
      <c r="BG9" s="33">
        <v>1103</v>
      </c>
      <c r="BH9" s="33">
        <v>1</v>
      </c>
      <c r="BK9" s="34">
        <f t="shared" si="6"/>
        <v>3</v>
      </c>
      <c r="BL9" s="34">
        <v>163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1103</v>
      </c>
      <c r="CP9" s="33">
        <v>1</v>
      </c>
      <c r="CQ9" s="52">
        <v>1001</v>
      </c>
      <c r="CR9" s="33">
        <v>1</v>
      </c>
      <c r="CS9" s="33">
        <v>1103</v>
      </c>
      <c r="CT9" s="33">
        <v>1</v>
      </c>
      <c r="CW9" s="34">
        <f t="shared" si="10"/>
        <v>3</v>
      </c>
      <c r="CX9" s="34">
        <v>163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/>
      <c r="E10"/>
      <c r="F10"/>
      <c r="G10"/>
      <c r="H10"/>
      <c r="I10"/>
      <c r="J10"/>
      <c r="K10"/>
      <c r="L10"/>
      <c r="M10"/>
      <c r="N10" s="33">
        <f t="shared" si="1"/>
        <v>0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 s="33">
        <v>163</v>
      </c>
      <c r="AA10" s="33">
        <v>2</v>
      </c>
      <c r="AB10" s="33">
        <v>1103</v>
      </c>
      <c r="AC10" s="33">
        <v>1</v>
      </c>
      <c r="AD10" s="52">
        <v>1001</v>
      </c>
      <c r="AE10" s="33">
        <v>1</v>
      </c>
      <c r="AF10" s="33">
        <v>1103</v>
      </c>
      <c r="AG10" s="33">
        <v>1</v>
      </c>
      <c r="AJ10" s="33">
        <f t="shared" si="3"/>
        <v>5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163</v>
      </c>
      <c r="BM10" s="33">
        <v>2</v>
      </c>
      <c r="BN10" s="33">
        <v>1103</v>
      </c>
      <c r="BO10" s="33">
        <v>1</v>
      </c>
      <c r="BP10" s="52">
        <v>1001</v>
      </c>
      <c r="BQ10" s="33">
        <v>1</v>
      </c>
      <c r="BR10" s="33">
        <v>1103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163</v>
      </c>
      <c r="CY10" s="33">
        <v>2</v>
      </c>
      <c r="CZ10" s="33">
        <v>1103</v>
      </c>
      <c r="DA10" s="33">
        <v>1</v>
      </c>
      <c r="DB10" s="52">
        <v>1002</v>
      </c>
      <c r="DC10" s="33">
        <v>1</v>
      </c>
      <c r="DD10" s="33">
        <v>1103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/>
      <c r="E11"/>
      <c r="F11"/>
      <c r="G11"/>
      <c r="H11"/>
      <c r="I11"/>
      <c r="J11"/>
      <c r="K11"/>
      <c r="L11"/>
      <c r="M11"/>
      <c r="N11" s="35">
        <f t="shared" si="1"/>
        <v>0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 s="35">
        <v>163</v>
      </c>
      <c r="AA11" s="35">
        <v>5</v>
      </c>
      <c r="AD11" s="53"/>
      <c r="AJ11" s="35">
        <f t="shared" si="3"/>
        <v>5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163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163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D12"/>
      <c r="E12"/>
      <c r="F12"/>
      <c r="G12"/>
      <c r="H12"/>
      <c r="I12"/>
      <c r="J12"/>
      <c r="K12"/>
      <c r="L12"/>
      <c r="M12"/>
      <c r="N12" s="34">
        <f t="shared" si="1"/>
        <v>0</v>
      </c>
      <c r="O12" s="34">
        <v>161</v>
      </c>
      <c r="P12" s="34">
        <v>2</v>
      </c>
      <c r="Q12" s="58">
        <v>1205</v>
      </c>
      <c r="R12" s="34">
        <v>1</v>
      </c>
      <c r="S12" s="51"/>
      <c r="U12" s="34">
        <v>161</v>
      </c>
      <c r="V12" s="34">
        <v>2</v>
      </c>
      <c r="Y12" s="34">
        <f t="shared" si="2"/>
        <v>5</v>
      </c>
      <c r="AB12" s="33">
        <v>1103</v>
      </c>
      <c r="AC12" s="33">
        <v>1</v>
      </c>
      <c r="AD12" s="52">
        <v>1001</v>
      </c>
      <c r="AE12" s="33">
        <v>1</v>
      </c>
      <c r="AF12" s="33">
        <v>1103</v>
      </c>
      <c r="AG12" s="33">
        <v>1</v>
      </c>
      <c r="AJ12" s="34">
        <f t="shared" si="3"/>
        <v>3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161</v>
      </c>
      <c r="BB12" s="34">
        <v>2</v>
      </c>
      <c r="BC12" s="58">
        <v>1205</v>
      </c>
      <c r="BD12" s="34">
        <v>1</v>
      </c>
      <c r="BE12" s="51"/>
      <c r="BG12" s="34">
        <v>161</v>
      </c>
      <c r="BH12" s="34">
        <v>2</v>
      </c>
      <c r="BK12" s="34">
        <f t="shared" si="6"/>
        <v>5</v>
      </c>
      <c r="BN12" s="33">
        <v>1103</v>
      </c>
      <c r="BO12" s="33">
        <v>1</v>
      </c>
      <c r="BP12" s="52">
        <v>1001</v>
      </c>
      <c r="BQ12" s="33">
        <v>1</v>
      </c>
      <c r="BR12" s="33">
        <v>1103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161</v>
      </c>
      <c r="CN12" s="34">
        <v>2</v>
      </c>
      <c r="CO12" s="58">
        <v>1205</v>
      </c>
      <c r="CP12" s="34">
        <v>1</v>
      </c>
      <c r="CQ12" s="51"/>
      <c r="CS12" s="34">
        <v>161</v>
      </c>
      <c r="CT12" s="34">
        <v>2</v>
      </c>
      <c r="CW12" s="34">
        <f t="shared" si="10"/>
        <v>5</v>
      </c>
      <c r="CZ12" s="33">
        <v>1103</v>
      </c>
      <c r="DA12" s="33">
        <v>1</v>
      </c>
      <c r="DB12" s="52">
        <v>1001</v>
      </c>
      <c r="DC12" s="33">
        <v>1</v>
      </c>
      <c r="DD12" s="33">
        <v>1103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D13"/>
      <c r="E13"/>
      <c r="F13"/>
      <c r="G13"/>
      <c r="H13"/>
      <c r="I13"/>
      <c r="J13"/>
      <c r="K13"/>
      <c r="L13"/>
      <c r="M13"/>
      <c r="N13" s="33">
        <f t="shared" si="1"/>
        <v>0</v>
      </c>
      <c r="O13" s="33">
        <v>161</v>
      </c>
      <c r="P13" s="33">
        <v>2</v>
      </c>
      <c r="Q13" s="33">
        <v>1103</v>
      </c>
      <c r="R13" s="33">
        <v>1</v>
      </c>
      <c r="S13" s="52">
        <v>1001</v>
      </c>
      <c r="T13" s="33">
        <v>1</v>
      </c>
      <c r="U13" s="33">
        <v>1103</v>
      </c>
      <c r="V13" s="33">
        <v>1</v>
      </c>
      <c r="Y13" s="33">
        <f t="shared" si="2"/>
        <v>5</v>
      </c>
      <c r="AD13" s="52"/>
      <c r="AF13" s="52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161</v>
      </c>
      <c r="BB13" s="33">
        <v>2</v>
      </c>
      <c r="BC13" s="33">
        <v>1103</v>
      </c>
      <c r="BD13" s="33">
        <v>1</v>
      </c>
      <c r="BE13" s="52">
        <v>1001</v>
      </c>
      <c r="BF13" s="33">
        <v>1</v>
      </c>
      <c r="BG13" s="33">
        <v>1103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161</v>
      </c>
      <c r="CN13" s="33">
        <v>2</v>
      </c>
      <c r="CO13" s="33">
        <v>1103</v>
      </c>
      <c r="CP13" s="33">
        <v>1</v>
      </c>
      <c r="CQ13" s="52">
        <v>1001</v>
      </c>
      <c r="CR13" s="33">
        <v>1</v>
      </c>
      <c r="CS13" s="33">
        <v>1103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/>
      <c r="E14"/>
      <c r="F14"/>
      <c r="G14"/>
      <c r="H14"/>
      <c r="I14"/>
      <c r="J14"/>
      <c r="K14"/>
      <c r="L14"/>
      <c r="M14"/>
      <c r="N14" s="35">
        <f t="shared" si="1"/>
        <v>0</v>
      </c>
      <c r="O14" s="55">
        <v>161</v>
      </c>
      <c r="P14" s="55">
        <v>2</v>
      </c>
      <c r="Q14" s="59">
        <v>1205</v>
      </c>
      <c r="R14" s="55">
        <v>1</v>
      </c>
      <c r="S14" s="56"/>
      <c r="T14" s="55"/>
      <c r="U14" s="55">
        <v>161</v>
      </c>
      <c r="V14" s="55">
        <v>2</v>
      </c>
      <c r="Y14" s="35">
        <f t="shared" si="2"/>
        <v>5</v>
      </c>
      <c r="Z14" s="55"/>
      <c r="AA14" s="55"/>
      <c r="AB14" s="59"/>
      <c r="AC14" s="55"/>
      <c r="AD14" s="56"/>
      <c r="AE14" s="55"/>
      <c r="AF14" s="55"/>
      <c r="AG14" s="55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161</v>
      </c>
      <c r="BB14" s="55">
        <v>2</v>
      </c>
      <c r="BC14" s="59">
        <v>1205</v>
      </c>
      <c r="BD14" s="55">
        <v>1</v>
      </c>
      <c r="BE14" s="56"/>
      <c r="BF14" s="55"/>
      <c r="BG14" s="55">
        <v>161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161</v>
      </c>
      <c r="CN14" s="55">
        <v>2</v>
      </c>
      <c r="CO14" s="59">
        <v>1205</v>
      </c>
      <c r="CP14" s="55">
        <v>1</v>
      </c>
      <c r="CQ14" s="56"/>
      <c r="CR14" s="55"/>
      <c r="CS14" s="55">
        <v>161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D15"/>
      <c r="E15"/>
      <c r="F15"/>
      <c r="G15"/>
      <c r="H15"/>
      <c r="I15"/>
      <c r="J15"/>
      <c r="K15"/>
      <c r="L15"/>
      <c r="M15"/>
      <c r="N15" s="34">
        <f t="shared" si="1"/>
        <v>0</v>
      </c>
      <c r="O15" s="34">
        <v>162</v>
      </c>
      <c r="P15" s="34">
        <v>7</v>
      </c>
      <c r="Q15" s="65"/>
      <c r="R15" s="65"/>
      <c r="S15" s="66"/>
      <c r="T15" s="65"/>
      <c r="U15" s="65"/>
      <c r="V15" s="65"/>
      <c r="W15" s="65"/>
      <c r="Y15" s="34">
        <f t="shared" si="2"/>
        <v>7</v>
      </c>
      <c r="AB15" s="33">
        <v>1103</v>
      </c>
      <c r="AC15" s="33">
        <v>1</v>
      </c>
      <c r="AD15" s="52">
        <v>1001</v>
      </c>
      <c r="AE15" s="33">
        <v>1</v>
      </c>
      <c r="AF15" s="33">
        <v>1103</v>
      </c>
      <c r="AG15" s="33">
        <v>1</v>
      </c>
      <c r="AH15" s="65"/>
      <c r="AJ15" s="34">
        <f t="shared" si="3"/>
        <v>3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162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1103</v>
      </c>
      <c r="BO15" s="33">
        <v>1</v>
      </c>
      <c r="BP15" s="52">
        <v>1001</v>
      </c>
      <c r="BQ15" s="33">
        <v>1</v>
      </c>
      <c r="BR15" s="33">
        <v>1103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162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1103</v>
      </c>
      <c r="DA15" s="33">
        <v>1</v>
      </c>
      <c r="DB15" s="52">
        <v>1001</v>
      </c>
      <c r="DC15" s="33">
        <v>1</v>
      </c>
      <c r="DD15" s="33">
        <v>1103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D16"/>
      <c r="E16"/>
      <c r="F16"/>
      <c r="G16"/>
      <c r="H16"/>
      <c r="I16"/>
      <c r="J16"/>
      <c r="K16"/>
      <c r="L16"/>
      <c r="M16"/>
      <c r="N16" s="33">
        <f t="shared" si="1"/>
        <v>0</v>
      </c>
      <c r="O16" s="33">
        <v>162</v>
      </c>
      <c r="P16" s="33">
        <v>3</v>
      </c>
      <c r="Q16" s="67">
        <v>1205</v>
      </c>
      <c r="R16" s="33">
        <v>1</v>
      </c>
      <c r="S16" s="52"/>
      <c r="U16" s="52">
        <v>1003</v>
      </c>
      <c r="V16" s="33">
        <v>1</v>
      </c>
      <c r="W16" s="67">
        <v>1205</v>
      </c>
      <c r="X16" s="33">
        <v>1</v>
      </c>
      <c r="Y16" s="33">
        <f t="shared" si="2"/>
        <v>6</v>
      </c>
      <c r="AB16" s="67"/>
      <c r="AD16" s="52"/>
      <c r="AF16" s="52"/>
      <c r="AH16" s="67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162</v>
      </c>
      <c r="BB16" s="33">
        <v>3</v>
      </c>
      <c r="BC16" s="67">
        <v>1205</v>
      </c>
      <c r="BD16" s="33">
        <v>1</v>
      </c>
      <c r="BE16" s="52"/>
      <c r="BG16" s="52">
        <v>1003</v>
      </c>
      <c r="BH16" s="33">
        <v>1</v>
      </c>
      <c r="BI16" s="67">
        <v>1205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162</v>
      </c>
      <c r="CN16" s="33">
        <v>3</v>
      </c>
      <c r="CO16" s="67">
        <v>1205</v>
      </c>
      <c r="CP16" s="33">
        <v>1</v>
      </c>
      <c r="CQ16" s="52"/>
      <c r="CS16" s="52">
        <v>1003</v>
      </c>
      <c r="CT16" s="33">
        <v>1</v>
      </c>
      <c r="CU16" s="67">
        <v>1205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D17"/>
      <c r="E17"/>
      <c r="F17"/>
      <c r="G17"/>
      <c r="H17"/>
      <c r="I17"/>
      <c r="J17"/>
      <c r="K17"/>
      <c r="L17"/>
      <c r="M17"/>
      <c r="N17" s="35">
        <f t="shared" si="1"/>
        <v>0</v>
      </c>
      <c r="O17" s="35">
        <v>162</v>
      </c>
      <c r="P17" s="35">
        <v>7</v>
      </c>
      <c r="S17" s="53"/>
      <c r="Y17" s="35">
        <f t="shared" si="2"/>
        <v>7</v>
      </c>
      <c r="AD17" s="53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162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162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D18"/>
      <c r="E18"/>
      <c r="F18"/>
      <c r="G18"/>
      <c r="H18"/>
      <c r="I18"/>
      <c r="J18"/>
      <c r="K18"/>
      <c r="L18"/>
      <c r="M18"/>
      <c r="N18" s="34">
        <f t="shared" si="1"/>
        <v>0</v>
      </c>
      <c r="O18" s="34">
        <v>163</v>
      </c>
      <c r="P18" s="34">
        <v>4</v>
      </c>
      <c r="Q18" s="58">
        <v>1205</v>
      </c>
      <c r="R18" s="34">
        <v>1</v>
      </c>
      <c r="S18" s="51"/>
      <c r="U18" s="34">
        <v>163</v>
      </c>
      <c r="V18" s="34">
        <v>2</v>
      </c>
      <c r="Y18" s="34">
        <f>X18+V18+T18+R18+P18</f>
        <v>7</v>
      </c>
      <c r="AB18" s="33">
        <v>1103</v>
      </c>
      <c r="AC18" s="33">
        <v>1</v>
      </c>
      <c r="AD18" s="52">
        <v>1001</v>
      </c>
      <c r="AE18" s="33">
        <v>1</v>
      </c>
      <c r="AF18" s="33">
        <v>1103</v>
      </c>
      <c r="AG18" s="33">
        <v>1</v>
      </c>
      <c r="AJ18" s="34">
        <f>AI18+AG18+AE18+AC18+AA18</f>
        <v>3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163</v>
      </c>
      <c r="BB18" s="34">
        <v>4</v>
      </c>
      <c r="BC18" s="58">
        <v>1205</v>
      </c>
      <c r="BD18" s="34">
        <v>1</v>
      </c>
      <c r="BE18" s="51"/>
      <c r="BG18" s="34">
        <v>163</v>
      </c>
      <c r="BH18" s="34">
        <v>2</v>
      </c>
      <c r="BK18" s="34">
        <f>BJ18+BH18+BF18+BD18+BB18</f>
        <v>7</v>
      </c>
      <c r="BN18" s="33">
        <v>1103</v>
      </c>
      <c r="BO18" s="33">
        <v>1</v>
      </c>
      <c r="BP18" s="52">
        <v>1001</v>
      </c>
      <c r="BQ18" s="33">
        <v>1</v>
      </c>
      <c r="BR18" s="33">
        <v>1103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163</v>
      </c>
      <c r="CN18" s="34">
        <v>4</v>
      </c>
      <c r="CO18" s="58">
        <v>1205</v>
      </c>
      <c r="CP18" s="34">
        <v>1</v>
      </c>
      <c r="CQ18" s="51"/>
      <c r="CS18" s="34">
        <v>163</v>
      </c>
      <c r="CT18" s="34">
        <v>2</v>
      </c>
      <c r="CW18" s="34">
        <f>CV18+CT18+CR18+CP18+CN18</f>
        <v>7</v>
      </c>
      <c r="CZ18" s="33">
        <v>1103</v>
      </c>
      <c r="DA18" s="33">
        <v>1</v>
      </c>
      <c r="DB18" s="52">
        <v>1001</v>
      </c>
      <c r="DC18" s="33">
        <v>1</v>
      </c>
      <c r="DD18" s="33">
        <v>1103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D19"/>
      <c r="E19"/>
      <c r="F19"/>
      <c r="G19"/>
      <c r="H19"/>
      <c r="I19"/>
      <c r="J19"/>
      <c r="K19"/>
      <c r="L19"/>
      <c r="M19"/>
      <c r="N19" s="33">
        <f t="shared" si="1"/>
        <v>0</v>
      </c>
      <c r="O19" s="33">
        <v>163</v>
      </c>
      <c r="P19" s="33">
        <v>3</v>
      </c>
      <c r="Q19" s="33">
        <v>1103</v>
      </c>
      <c r="R19" s="33">
        <v>1</v>
      </c>
      <c r="S19" s="52">
        <v>1001</v>
      </c>
      <c r="T19" s="33">
        <v>1</v>
      </c>
      <c r="U19" s="33">
        <v>1103</v>
      </c>
      <c r="V19" s="33">
        <v>1</v>
      </c>
      <c r="Y19" s="33">
        <f t="shared" ref="Y19:Y32" si="13">X19+V19+T19+R19+P19</f>
        <v>6</v>
      </c>
      <c r="AD19" s="52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163</v>
      </c>
      <c r="BB19" s="33">
        <v>3</v>
      </c>
      <c r="BC19" s="33">
        <v>1103</v>
      </c>
      <c r="BD19" s="33">
        <v>1</v>
      </c>
      <c r="BE19" s="52">
        <v>1001</v>
      </c>
      <c r="BF19" s="33">
        <v>1</v>
      </c>
      <c r="BG19" s="33">
        <v>1103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163</v>
      </c>
      <c r="CN19" s="33">
        <v>3</v>
      </c>
      <c r="CO19" s="33">
        <v>1103</v>
      </c>
      <c r="CP19" s="33">
        <v>1</v>
      </c>
      <c r="CQ19" s="52">
        <v>1001</v>
      </c>
      <c r="CR19" s="33">
        <v>1</v>
      </c>
      <c r="CS19" s="33">
        <v>1103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/>
      <c r="E20"/>
      <c r="F20"/>
      <c r="G20"/>
      <c r="H20"/>
      <c r="I20"/>
      <c r="J20"/>
      <c r="K20"/>
      <c r="L20"/>
      <c r="M20"/>
      <c r="N20" s="35">
        <f t="shared" si="1"/>
        <v>0</v>
      </c>
      <c r="O20" s="55">
        <v>163</v>
      </c>
      <c r="P20" s="55">
        <v>4</v>
      </c>
      <c r="Q20" s="59">
        <v>1205</v>
      </c>
      <c r="R20" s="55">
        <v>1</v>
      </c>
      <c r="S20" s="56"/>
      <c r="T20" s="55"/>
      <c r="U20" s="55">
        <v>163</v>
      </c>
      <c r="V20" s="55">
        <v>2</v>
      </c>
      <c r="Y20" s="35">
        <f t="shared" si="13"/>
        <v>7</v>
      </c>
      <c r="Z20" s="55"/>
      <c r="AA20" s="55"/>
      <c r="AB20" s="59"/>
      <c r="AC20" s="55"/>
      <c r="AD20" s="56"/>
      <c r="AE20" s="55"/>
      <c r="AF20" s="55"/>
      <c r="AG20" s="55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163</v>
      </c>
      <c r="BB20" s="55">
        <v>4</v>
      </c>
      <c r="BC20" s="59">
        <v>1205</v>
      </c>
      <c r="BD20" s="55">
        <v>1</v>
      </c>
      <c r="BE20" s="56"/>
      <c r="BF20" s="55"/>
      <c r="BG20" s="55">
        <v>163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163</v>
      </c>
      <c r="CN20" s="55">
        <v>4</v>
      </c>
      <c r="CO20" s="59">
        <v>1205</v>
      </c>
      <c r="CP20" s="55">
        <v>1</v>
      </c>
      <c r="CQ20" s="56"/>
      <c r="CR20" s="55"/>
      <c r="CS20" s="55">
        <v>163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 s="34">
        <v>161</v>
      </c>
      <c r="E21" s="34">
        <v>7</v>
      </c>
      <c r="H21" s="51"/>
      <c r="N21" s="34">
        <f t="shared" si="1"/>
        <v>7</v>
      </c>
      <c r="Q21" s="33">
        <v>1103</v>
      </c>
      <c r="R21" s="33">
        <v>1</v>
      </c>
      <c r="S21" s="52">
        <v>1001</v>
      </c>
      <c r="T21" s="33">
        <v>1</v>
      </c>
      <c r="U21" s="33">
        <v>1103</v>
      </c>
      <c r="V21" s="33">
        <v>1</v>
      </c>
      <c r="Y21" s="34">
        <f t="shared" si="13"/>
        <v>3</v>
      </c>
      <c r="Z21"/>
      <c r="AA21"/>
      <c r="AB21"/>
      <c r="AC21"/>
      <c r="AD21"/>
      <c r="AE21"/>
      <c r="AF21"/>
      <c r="AG21"/>
      <c r="AH21"/>
      <c r="AI21"/>
      <c r="AJ21" s="34">
        <f t="shared" si="14"/>
        <v>0</v>
      </c>
      <c r="AM21" s="34">
        <v>19</v>
      </c>
      <c r="AN21" s="34">
        <f t="shared" si="15"/>
        <v>7</v>
      </c>
      <c r="AO21" s="34">
        <v>8</v>
      </c>
      <c r="AP21" s="34">
        <v>161</v>
      </c>
      <c r="AQ21" s="34">
        <v>7</v>
      </c>
      <c r="AT21" s="51"/>
      <c r="AZ21" s="34">
        <f t="shared" si="5"/>
        <v>7</v>
      </c>
      <c r="BC21" s="33">
        <v>1103</v>
      </c>
      <c r="BD21" s="33">
        <v>1</v>
      </c>
      <c r="BE21" s="52">
        <v>1001</v>
      </c>
      <c r="BF21" s="33">
        <v>1</v>
      </c>
      <c r="BG21" s="33">
        <v>1103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161</v>
      </c>
      <c r="CC21" s="34">
        <v>7</v>
      </c>
      <c r="CF21" s="51"/>
      <c r="CL21" s="34">
        <f t="shared" si="9"/>
        <v>7</v>
      </c>
      <c r="CO21" s="33">
        <v>1103</v>
      </c>
      <c r="CP21" s="33">
        <v>1</v>
      </c>
      <c r="CQ21" s="52">
        <v>1001</v>
      </c>
      <c r="CR21" s="33">
        <v>1</v>
      </c>
      <c r="CS21" s="33">
        <v>1103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 s="33">
        <v>161</v>
      </c>
      <c r="E22" s="33">
        <v>2</v>
      </c>
      <c r="F22" s="33">
        <v>1103</v>
      </c>
      <c r="G22" s="33">
        <v>1</v>
      </c>
      <c r="H22" s="52">
        <v>1001</v>
      </c>
      <c r="I22" s="33">
        <v>1</v>
      </c>
      <c r="J22" s="33">
        <v>1103</v>
      </c>
      <c r="K22" s="33">
        <v>1</v>
      </c>
      <c r="L22" s="33">
        <v>161</v>
      </c>
      <c r="M22" s="33">
        <v>1</v>
      </c>
      <c r="N22" s="33">
        <f t="shared" si="1"/>
        <v>6</v>
      </c>
      <c r="S22" s="52"/>
      <c r="Y22" s="33">
        <f t="shared" si="13"/>
        <v>0</v>
      </c>
      <c r="Z22"/>
      <c r="AA22"/>
      <c r="AB22"/>
      <c r="AC22"/>
      <c r="AD22"/>
      <c r="AE22"/>
      <c r="AF22"/>
      <c r="AG22"/>
      <c r="AH22"/>
      <c r="AI22"/>
      <c r="AJ22" s="33">
        <f t="shared" si="14"/>
        <v>0</v>
      </c>
      <c r="AM22" s="33">
        <v>20</v>
      </c>
      <c r="AN22" s="33">
        <f t="shared" si="15"/>
        <v>7</v>
      </c>
      <c r="AO22" s="33">
        <v>8</v>
      </c>
      <c r="AP22" s="33">
        <v>161</v>
      </c>
      <c r="AQ22" s="33">
        <v>2</v>
      </c>
      <c r="AR22" s="33">
        <v>1103</v>
      </c>
      <c r="AS22" s="33">
        <v>1</v>
      </c>
      <c r="AT22" s="52">
        <v>1001</v>
      </c>
      <c r="AU22" s="33">
        <v>1</v>
      </c>
      <c r="AV22" s="33">
        <v>1103</v>
      </c>
      <c r="AW22" s="33">
        <v>1</v>
      </c>
      <c r="AX22" s="33">
        <v>161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161</v>
      </c>
      <c r="CC22" s="33">
        <v>2</v>
      </c>
      <c r="CD22" s="33">
        <v>1103</v>
      </c>
      <c r="CE22" s="33">
        <v>1</v>
      </c>
      <c r="CF22" s="52">
        <v>1002</v>
      </c>
      <c r="CG22" s="33">
        <v>1</v>
      </c>
      <c r="CH22" s="33">
        <v>1103</v>
      </c>
      <c r="CI22" s="33">
        <v>1</v>
      </c>
      <c r="CJ22" s="33">
        <v>161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 s="35">
        <v>161</v>
      </c>
      <c r="E23" s="35">
        <v>7</v>
      </c>
      <c r="H23" s="53"/>
      <c r="N23" s="35">
        <f t="shared" si="1"/>
        <v>7</v>
      </c>
      <c r="S23" s="53"/>
      <c r="Y23" s="35">
        <f t="shared" si="13"/>
        <v>0</v>
      </c>
      <c r="Z23"/>
      <c r="AA23"/>
      <c r="AB23"/>
      <c r="AC23"/>
      <c r="AD23"/>
      <c r="AE23"/>
      <c r="AF23"/>
      <c r="AG23"/>
      <c r="AH23"/>
      <c r="AI23"/>
      <c r="AJ23" s="35">
        <f t="shared" si="14"/>
        <v>0</v>
      </c>
      <c r="AM23" s="35">
        <v>21</v>
      </c>
      <c r="AN23" s="35">
        <f t="shared" si="15"/>
        <v>7</v>
      </c>
      <c r="AO23" s="35">
        <v>8</v>
      </c>
      <c r="AP23" s="35">
        <v>161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161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 s="34">
        <v>162</v>
      </c>
      <c r="E24" s="34">
        <v>4</v>
      </c>
      <c r="F24" s="58">
        <v>1205</v>
      </c>
      <c r="G24" s="34">
        <v>1</v>
      </c>
      <c r="H24" s="51"/>
      <c r="J24" s="34">
        <v>162</v>
      </c>
      <c r="K24" s="34">
        <v>2</v>
      </c>
      <c r="N24" s="34">
        <f t="shared" si="1"/>
        <v>7</v>
      </c>
      <c r="Q24" s="33">
        <v>1103</v>
      </c>
      <c r="R24" s="33">
        <v>1</v>
      </c>
      <c r="S24" s="52">
        <v>1001</v>
      </c>
      <c r="T24" s="33">
        <v>1</v>
      </c>
      <c r="U24" s="33">
        <v>1103</v>
      </c>
      <c r="V24" s="33">
        <v>1</v>
      </c>
      <c r="Y24" s="34">
        <f t="shared" si="13"/>
        <v>3</v>
      </c>
      <c r="Z24"/>
      <c r="AA24"/>
      <c r="AB24"/>
      <c r="AC24"/>
      <c r="AD24"/>
      <c r="AE24"/>
      <c r="AF24"/>
      <c r="AG24"/>
      <c r="AH24"/>
      <c r="AI24"/>
      <c r="AJ24" s="34">
        <f t="shared" si="14"/>
        <v>0</v>
      </c>
      <c r="AM24" s="34">
        <v>22</v>
      </c>
      <c r="AN24" s="34">
        <f t="shared" si="15"/>
        <v>8</v>
      </c>
      <c r="AO24" s="34">
        <v>8</v>
      </c>
      <c r="AP24" s="34">
        <v>162</v>
      </c>
      <c r="AQ24" s="34">
        <v>4</v>
      </c>
      <c r="AR24" s="58">
        <v>1205</v>
      </c>
      <c r="AS24" s="34">
        <v>1</v>
      </c>
      <c r="AT24" s="51"/>
      <c r="AV24" s="34">
        <v>162</v>
      </c>
      <c r="AW24" s="34">
        <v>2</v>
      </c>
      <c r="AZ24" s="34">
        <f t="shared" si="5"/>
        <v>7</v>
      </c>
      <c r="BC24" s="33">
        <v>1103</v>
      </c>
      <c r="BD24" s="33">
        <v>1</v>
      </c>
      <c r="BE24" s="52">
        <v>1001</v>
      </c>
      <c r="BF24" s="33">
        <v>1</v>
      </c>
      <c r="BG24" s="33">
        <v>1103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162</v>
      </c>
      <c r="CC24" s="34">
        <v>4</v>
      </c>
      <c r="CD24" s="58">
        <v>1205</v>
      </c>
      <c r="CE24" s="34">
        <v>1</v>
      </c>
      <c r="CF24" s="51"/>
      <c r="CH24" s="34">
        <v>162</v>
      </c>
      <c r="CI24" s="34">
        <v>2</v>
      </c>
      <c r="CL24" s="34">
        <f t="shared" si="9"/>
        <v>7</v>
      </c>
      <c r="CO24" s="33">
        <v>1103</v>
      </c>
      <c r="CP24" s="33">
        <v>1</v>
      </c>
      <c r="CQ24" s="52">
        <v>1001</v>
      </c>
      <c r="CR24" s="33">
        <v>1</v>
      </c>
      <c r="CS24" s="33">
        <v>1103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 s="33">
        <v>162</v>
      </c>
      <c r="E25" s="33">
        <v>2</v>
      </c>
      <c r="F25" s="33">
        <v>1103</v>
      </c>
      <c r="G25" s="33">
        <v>1</v>
      </c>
      <c r="H25" s="52">
        <v>1001</v>
      </c>
      <c r="I25" s="33">
        <v>1</v>
      </c>
      <c r="J25" s="33">
        <v>1103</v>
      </c>
      <c r="K25" s="33">
        <v>1</v>
      </c>
      <c r="L25" s="33">
        <v>162</v>
      </c>
      <c r="M25" s="33">
        <v>1</v>
      </c>
      <c r="N25" s="33">
        <f t="shared" si="1"/>
        <v>6</v>
      </c>
      <c r="S25" s="52"/>
      <c r="Y25" s="33">
        <f t="shared" si="13"/>
        <v>0</v>
      </c>
      <c r="Z25"/>
      <c r="AA25"/>
      <c r="AB25"/>
      <c r="AC25"/>
      <c r="AD25"/>
      <c r="AE25"/>
      <c r="AF25"/>
      <c r="AG25"/>
      <c r="AH25"/>
      <c r="AI25"/>
      <c r="AJ25" s="33">
        <f t="shared" si="14"/>
        <v>0</v>
      </c>
      <c r="AM25" s="33">
        <v>23</v>
      </c>
      <c r="AN25" s="33">
        <f t="shared" si="15"/>
        <v>8</v>
      </c>
      <c r="AO25" s="33">
        <v>8</v>
      </c>
      <c r="AP25" s="33">
        <v>162</v>
      </c>
      <c r="AQ25" s="33">
        <v>2</v>
      </c>
      <c r="AR25" s="33">
        <v>1103</v>
      </c>
      <c r="AS25" s="33">
        <v>1</v>
      </c>
      <c r="AT25" s="52">
        <v>1001</v>
      </c>
      <c r="AU25" s="33">
        <v>1</v>
      </c>
      <c r="AV25" s="33">
        <v>1103</v>
      </c>
      <c r="AW25" s="33">
        <v>1</v>
      </c>
      <c r="AX25" s="33">
        <v>162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162</v>
      </c>
      <c r="CC25" s="33">
        <v>2</v>
      </c>
      <c r="CD25" s="33">
        <v>1103</v>
      </c>
      <c r="CE25" s="33">
        <v>1</v>
      </c>
      <c r="CF25" s="52">
        <v>1001</v>
      </c>
      <c r="CG25" s="33">
        <v>1</v>
      </c>
      <c r="CH25" s="33">
        <v>1103</v>
      </c>
      <c r="CI25" s="33">
        <v>1</v>
      </c>
      <c r="CJ25" s="33">
        <v>162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 s="55">
        <v>162</v>
      </c>
      <c r="E26" s="55">
        <v>4</v>
      </c>
      <c r="F26" s="59">
        <v>1205</v>
      </c>
      <c r="G26" s="55">
        <v>1</v>
      </c>
      <c r="H26" s="56"/>
      <c r="I26" s="55"/>
      <c r="J26" s="55">
        <v>162</v>
      </c>
      <c r="K26" s="55">
        <v>2</v>
      </c>
      <c r="N26" s="35">
        <f t="shared" si="1"/>
        <v>7</v>
      </c>
      <c r="O26" s="55"/>
      <c r="P26" s="55"/>
      <c r="Q26" s="59"/>
      <c r="R26" s="55"/>
      <c r="S26" s="56"/>
      <c r="T26" s="55"/>
      <c r="U26" s="55"/>
      <c r="V26" s="55"/>
      <c r="Y26" s="35">
        <f t="shared" si="13"/>
        <v>0</v>
      </c>
      <c r="Z26"/>
      <c r="AA26"/>
      <c r="AB26"/>
      <c r="AC26"/>
      <c r="AD26"/>
      <c r="AE26"/>
      <c r="AF26"/>
      <c r="AG26"/>
      <c r="AH26"/>
      <c r="AI26"/>
      <c r="AJ26" s="35">
        <f t="shared" si="14"/>
        <v>0</v>
      </c>
      <c r="AM26" s="35">
        <v>24</v>
      </c>
      <c r="AN26" s="35">
        <f t="shared" si="15"/>
        <v>8</v>
      </c>
      <c r="AO26" s="35">
        <v>8</v>
      </c>
      <c r="AP26" s="55">
        <v>162</v>
      </c>
      <c r="AQ26" s="55">
        <v>4</v>
      </c>
      <c r="AR26" s="59">
        <v>1205</v>
      </c>
      <c r="AS26" s="55">
        <v>1</v>
      </c>
      <c r="AT26" s="56"/>
      <c r="AU26" s="55"/>
      <c r="AV26" s="55">
        <v>162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162</v>
      </c>
      <c r="CC26" s="55">
        <v>4</v>
      </c>
      <c r="CD26" s="59">
        <v>1205</v>
      </c>
      <c r="CE26" s="55">
        <v>1</v>
      </c>
      <c r="CF26" s="56"/>
      <c r="CG26" s="55"/>
      <c r="CH26" s="55">
        <v>162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 s="34">
        <v>163</v>
      </c>
      <c r="E27" s="34">
        <v>7</v>
      </c>
      <c r="H27" s="51"/>
      <c r="N27" s="34">
        <f t="shared" si="1"/>
        <v>7</v>
      </c>
      <c r="Q27" s="33">
        <v>1103</v>
      </c>
      <c r="R27" s="33">
        <v>1</v>
      </c>
      <c r="S27" s="52">
        <v>1001</v>
      </c>
      <c r="T27" s="33">
        <v>1</v>
      </c>
      <c r="U27" s="33">
        <v>1103</v>
      </c>
      <c r="V27" s="33">
        <v>1</v>
      </c>
      <c r="Y27" s="34">
        <f t="shared" si="13"/>
        <v>3</v>
      </c>
      <c r="Z27"/>
      <c r="AA27"/>
      <c r="AB27"/>
      <c r="AC27"/>
      <c r="AD27"/>
      <c r="AE27"/>
      <c r="AF27"/>
      <c r="AG27"/>
      <c r="AH27"/>
      <c r="AI27"/>
      <c r="AJ27" s="34">
        <f t="shared" si="14"/>
        <v>0</v>
      </c>
      <c r="AM27" s="34">
        <v>25</v>
      </c>
      <c r="AN27" s="34">
        <f t="shared" si="15"/>
        <v>9</v>
      </c>
      <c r="AO27" s="34">
        <v>8</v>
      </c>
      <c r="AP27" s="34">
        <v>163</v>
      </c>
      <c r="AQ27" s="34">
        <v>7</v>
      </c>
      <c r="AT27" s="51"/>
      <c r="AZ27" s="34">
        <f t="shared" si="5"/>
        <v>7</v>
      </c>
      <c r="BC27" s="33">
        <v>1103</v>
      </c>
      <c r="BD27" s="33">
        <v>1</v>
      </c>
      <c r="BE27" s="52">
        <v>1001</v>
      </c>
      <c r="BF27" s="33">
        <v>1</v>
      </c>
      <c r="BG27" s="33">
        <v>1103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163</v>
      </c>
      <c r="CC27" s="34">
        <v>7</v>
      </c>
      <c r="CF27" s="51"/>
      <c r="CL27" s="34">
        <f t="shared" si="9"/>
        <v>7</v>
      </c>
      <c r="CO27" s="33">
        <v>1103</v>
      </c>
      <c r="CP27" s="33">
        <v>1</v>
      </c>
      <c r="CQ27" s="52">
        <v>1001</v>
      </c>
      <c r="CR27" s="33">
        <v>1</v>
      </c>
      <c r="CS27" s="33">
        <v>1103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 s="33">
        <v>163</v>
      </c>
      <c r="E28" s="33">
        <v>2</v>
      </c>
      <c r="F28" s="33">
        <v>1103</v>
      </c>
      <c r="G28" s="33">
        <v>1</v>
      </c>
      <c r="H28" s="52">
        <v>1001</v>
      </c>
      <c r="I28" s="33">
        <v>1</v>
      </c>
      <c r="J28" s="33">
        <v>1103</v>
      </c>
      <c r="K28" s="33">
        <v>1</v>
      </c>
      <c r="L28" s="33">
        <v>163</v>
      </c>
      <c r="M28" s="33">
        <v>1</v>
      </c>
      <c r="N28" s="33">
        <f t="shared" si="1"/>
        <v>6</v>
      </c>
      <c r="S28" s="52"/>
      <c r="Y28" s="33">
        <f t="shared" si="13"/>
        <v>0</v>
      </c>
      <c r="Z28"/>
      <c r="AA28"/>
      <c r="AB28"/>
      <c r="AC28"/>
      <c r="AD28"/>
      <c r="AE28"/>
      <c r="AF28"/>
      <c r="AG28"/>
      <c r="AH28"/>
      <c r="AI28"/>
      <c r="AJ28" s="33">
        <f t="shared" si="14"/>
        <v>0</v>
      </c>
      <c r="AM28" s="33">
        <v>26</v>
      </c>
      <c r="AN28" s="33">
        <f t="shared" si="15"/>
        <v>9</v>
      </c>
      <c r="AO28" s="33">
        <v>8</v>
      </c>
      <c r="AP28" s="33">
        <v>163</v>
      </c>
      <c r="AQ28" s="33">
        <v>2</v>
      </c>
      <c r="AR28" s="33">
        <v>1103</v>
      </c>
      <c r="AS28" s="33">
        <v>1</v>
      </c>
      <c r="AT28" s="52">
        <v>1001</v>
      </c>
      <c r="AU28" s="33">
        <v>1</v>
      </c>
      <c r="AV28" s="33">
        <v>1103</v>
      </c>
      <c r="AW28" s="33">
        <v>1</v>
      </c>
      <c r="AX28" s="33">
        <v>163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163</v>
      </c>
      <c r="CC28" s="33">
        <v>2</v>
      </c>
      <c r="CD28" s="33">
        <v>1103</v>
      </c>
      <c r="CE28" s="33">
        <v>1</v>
      </c>
      <c r="CF28" s="52">
        <v>1001</v>
      </c>
      <c r="CG28" s="33">
        <v>1</v>
      </c>
      <c r="CH28" s="33">
        <v>1103</v>
      </c>
      <c r="CI28" s="33">
        <v>1</v>
      </c>
      <c r="CJ28" s="33">
        <v>163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 s="35">
        <v>163</v>
      </c>
      <c r="E29" s="35">
        <v>7</v>
      </c>
      <c r="H29" s="53"/>
      <c r="N29" s="35">
        <f t="shared" si="1"/>
        <v>7</v>
      </c>
      <c r="S29" s="53"/>
      <c r="Y29" s="35">
        <f t="shared" si="13"/>
        <v>0</v>
      </c>
      <c r="Z29"/>
      <c r="AA29"/>
      <c r="AB29"/>
      <c r="AC29"/>
      <c r="AD29"/>
      <c r="AE29"/>
      <c r="AF29"/>
      <c r="AG29"/>
      <c r="AH29"/>
      <c r="AI29"/>
      <c r="AJ29" s="35">
        <f t="shared" si="14"/>
        <v>0</v>
      </c>
      <c r="AM29" s="35">
        <v>27</v>
      </c>
      <c r="AN29" s="35">
        <f t="shared" si="15"/>
        <v>9</v>
      </c>
      <c r="AO29" s="35">
        <v>8</v>
      </c>
      <c r="AP29" s="35">
        <v>163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163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 s="34">
        <v>161</v>
      </c>
      <c r="E30" s="34">
        <v>4</v>
      </c>
      <c r="F30" s="58">
        <v>1205</v>
      </c>
      <c r="G30" s="34">
        <v>1</v>
      </c>
      <c r="H30" s="51"/>
      <c r="J30" s="51"/>
      <c r="L30" s="34">
        <v>161</v>
      </c>
      <c r="M30" s="34">
        <v>2</v>
      </c>
      <c r="N30" s="34">
        <f t="shared" si="1"/>
        <v>7</v>
      </c>
      <c r="Q30" s="33">
        <v>1103</v>
      </c>
      <c r="R30" s="33">
        <v>1</v>
      </c>
      <c r="S30" s="52">
        <v>1001</v>
      </c>
      <c r="T30" s="33">
        <v>1</v>
      </c>
      <c r="U30" s="33">
        <v>1103</v>
      </c>
      <c r="V30" s="33">
        <v>1</v>
      </c>
      <c r="Y30" s="34">
        <f t="shared" si="13"/>
        <v>3</v>
      </c>
      <c r="Z30"/>
      <c r="AA30"/>
      <c r="AB30"/>
      <c r="AC30"/>
      <c r="AD30"/>
      <c r="AE30"/>
      <c r="AF30"/>
      <c r="AG30"/>
      <c r="AH30"/>
      <c r="AI30"/>
      <c r="AJ30" s="34">
        <f t="shared" si="14"/>
        <v>0</v>
      </c>
      <c r="AM30" s="34">
        <v>28</v>
      </c>
      <c r="AN30" s="34">
        <f t="shared" si="15"/>
        <v>10</v>
      </c>
      <c r="AO30" s="34">
        <v>8</v>
      </c>
      <c r="AP30" s="34">
        <v>161</v>
      </c>
      <c r="AQ30" s="34">
        <v>4</v>
      </c>
      <c r="AR30" s="58">
        <v>1205</v>
      </c>
      <c r="AS30" s="34">
        <v>1</v>
      </c>
      <c r="AT30" s="51"/>
      <c r="AV30" s="51"/>
      <c r="AX30" s="34">
        <v>161</v>
      </c>
      <c r="AY30" s="34">
        <v>2</v>
      </c>
      <c r="AZ30" s="34">
        <f t="shared" si="5"/>
        <v>7</v>
      </c>
      <c r="BC30" s="33">
        <v>1103</v>
      </c>
      <c r="BD30" s="33">
        <v>1</v>
      </c>
      <c r="BE30" s="52">
        <v>1001</v>
      </c>
      <c r="BF30" s="33">
        <v>1</v>
      </c>
      <c r="BG30" s="33">
        <v>1103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161</v>
      </c>
      <c r="CC30" s="34">
        <v>4</v>
      </c>
      <c r="CD30" s="58">
        <v>1205</v>
      </c>
      <c r="CE30" s="34">
        <v>1</v>
      </c>
      <c r="CF30" s="51"/>
      <c r="CH30" s="51"/>
      <c r="CJ30" s="34">
        <v>161</v>
      </c>
      <c r="CK30" s="34">
        <v>2</v>
      </c>
      <c r="CL30" s="34">
        <f t="shared" si="9"/>
        <v>7</v>
      </c>
      <c r="CO30" s="33">
        <v>1103</v>
      </c>
      <c r="CP30" s="33">
        <v>1</v>
      </c>
      <c r="CQ30" s="52">
        <v>1001</v>
      </c>
      <c r="CR30" s="33">
        <v>1</v>
      </c>
      <c r="CS30" s="33">
        <v>1103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 s="33">
        <v>161</v>
      </c>
      <c r="E31" s="33">
        <v>1</v>
      </c>
      <c r="H31" s="52"/>
      <c r="J31" s="52">
        <v>165</v>
      </c>
      <c r="K31" s="33">
        <v>1</v>
      </c>
      <c r="L31" s="33">
        <v>161</v>
      </c>
      <c r="M31" s="33">
        <v>4</v>
      </c>
      <c r="N31" s="33">
        <f t="shared" si="1"/>
        <v>6</v>
      </c>
      <c r="S31" s="52"/>
      <c r="U31" s="52"/>
      <c r="Y31" s="33">
        <f t="shared" si="13"/>
        <v>0</v>
      </c>
      <c r="Z31"/>
      <c r="AA31"/>
      <c r="AB31"/>
      <c r="AC31"/>
      <c r="AD31"/>
      <c r="AE31"/>
      <c r="AF31"/>
      <c r="AG31"/>
      <c r="AH31"/>
      <c r="AI31"/>
      <c r="AJ31" s="33">
        <f t="shared" si="14"/>
        <v>0</v>
      </c>
      <c r="AM31" s="33">
        <v>29</v>
      </c>
      <c r="AN31" s="33">
        <f t="shared" si="15"/>
        <v>10</v>
      </c>
      <c r="AO31" s="33">
        <v>8</v>
      </c>
      <c r="AP31" s="33">
        <v>161</v>
      </c>
      <c r="AQ31" s="33">
        <v>1</v>
      </c>
      <c r="AT31" s="52"/>
      <c r="AV31" s="52">
        <v>165</v>
      </c>
      <c r="AW31" s="33">
        <v>1</v>
      </c>
      <c r="AX31" s="33">
        <v>161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161</v>
      </c>
      <c r="CC31" s="33">
        <v>1</v>
      </c>
      <c r="CF31" s="52"/>
      <c r="CH31" s="52">
        <v>165</v>
      </c>
      <c r="CI31" s="33">
        <v>1</v>
      </c>
      <c r="CJ31" s="33">
        <v>161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 s="55">
        <v>161</v>
      </c>
      <c r="E32" s="55">
        <v>4</v>
      </c>
      <c r="F32" s="59">
        <v>1205</v>
      </c>
      <c r="G32" s="55">
        <v>1</v>
      </c>
      <c r="H32" s="56"/>
      <c r="I32" s="55"/>
      <c r="J32" s="56"/>
      <c r="K32" s="55"/>
      <c r="L32" s="55">
        <v>161</v>
      </c>
      <c r="M32" s="55">
        <v>2</v>
      </c>
      <c r="N32" s="35">
        <f t="shared" si="1"/>
        <v>7</v>
      </c>
      <c r="O32" s="55"/>
      <c r="P32" s="55"/>
      <c r="Q32" s="59"/>
      <c r="R32" s="55"/>
      <c r="S32" s="56"/>
      <c r="T32" s="55"/>
      <c r="U32" s="56"/>
      <c r="V32" s="55"/>
      <c r="W32" s="55"/>
      <c r="X32" s="55"/>
      <c r="Y32" s="35">
        <f t="shared" si="13"/>
        <v>0</v>
      </c>
      <c r="Z32"/>
      <c r="AA32"/>
      <c r="AB32"/>
      <c r="AC32"/>
      <c r="AD32"/>
      <c r="AE32"/>
      <c r="AF32"/>
      <c r="AG32"/>
      <c r="AH32"/>
      <c r="AI32"/>
      <c r="AJ32" s="35">
        <f t="shared" si="14"/>
        <v>0</v>
      </c>
      <c r="AM32" s="35">
        <v>30</v>
      </c>
      <c r="AN32" s="35">
        <f t="shared" si="15"/>
        <v>10</v>
      </c>
      <c r="AO32" s="35">
        <v>8</v>
      </c>
      <c r="AP32" s="55">
        <v>161</v>
      </c>
      <c r="AQ32" s="55">
        <v>4</v>
      </c>
      <c r="AR32" s="59">
        <v>1205</v>
      </c>
      <c r="AS32" s="55">
        <v>1</v>
      </c>
      <c r="AT32" s="56"/>
      <c r="AU32" s="55"/>
      <c r="AV32" s="56"/>
      <c r="AW32" s="55"/>
      <c r="AX32" s="55">
        <v>161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161</v>
      </c>
      <c r="CC32" s="55">
        <v>4</v>
      </c>
      <c r="CD32" s="59">
        <v>1205</v>
      </c>
      <c r="CE32" s="55">
        <v>1</v>
      </c>
      <c r="CF32" s="56"/>
      <c r="CG32" s="55"/>
      <c r="CH32" s="56"/>
      <c r="CI32" s="55"/>
      <c r="CJ32" s="55">
        <v>161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/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>161,3,1</v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161,3,1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161,3,1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/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>161,3,2</v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161,3,2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161,3,2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/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>161,4,3</v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161,4,3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161,4,3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/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>162,3,4</v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1103,1,4</v>
      </c>
      <c r="BE38" t="str">
        <f t="shared" si="44"/>
        <v>1001,1,4</v>
      </c>
      <c r="BG38" t="str">
        <f t="shared" si="45"/>
        <v>1103,1,4</v>
      </c>
      <c r="BI38" t="str">
        <f t="shared" si="46"/>
        <v/>
      </c>
      <c r="BL38" t="str">
        <f t="shared" si="47"/>
        <v>162,3,4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1103,1,4</v>
      </c>
      <c r="CQ38" t="str">
        <f t="shared" si="60"/>
        <v>1001,1,4</v>
      </c>
      <c r="CS38" t="str">
        <f t="shared" si="61"/>
        <v>1103,1,4</v>
      </c>
      <c r="CU38" t="str">
        <f t="shared" si="62"/>
        <v/>
      </c>
      <c r="CX38" t="str">
        <f t="shared" si="63"/>
        <v>162,3,4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/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>162,3,5</v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162,3,5</v>
      </c>
      <c r="BN39" t="str">
        <f t="shared" si="48"/>
        <v>1103,1,5</v>
      </c>
      <c r="BP39" t="str">
        <f t="shared" si="49"/>
        <v>1001,1,5</v>
      </c>
      <c r="BR39" t="str">
        <f t="shared" si="50"/>
        <v>1103,1,5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162,3,5</v>
      </c>
      <c r="CZ39" t="str">
        <f t="shared" si="64"/>
        <v>1103,1,5</v>
      </c>
      <c r="DB39" t="str">
        <f t="shared" si="65"/>
        <v>1001,1,5</v>
      </c>
      <c r="DD39" t="str">
        <f t="shared" si="66"/>
        <v>1103,1,5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/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>162,4,6</v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162,4,6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162,4,6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/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>163,5,7</v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1103,1,7</v>
      </c>
      <c r="BE41" t="str">
        <f t="shared" si="44"/>
        <v>1001,1,7</v>
      </c>
      <c r="BG41" t="str">
        <f t="shared" si="45"/>
        <v>1103,1,7</v>
      </c>
      <c r="BI41" t="str">
        <f t="shared" si="46"/>
        <v/>
      </c>
      <c r="BL41" t="str">
        <f t="shared" si="47"/>
        <v>163,5,7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1103,1,7</v>
      </c>
      <c r="CQ41" t="str">
        <f t="shared" si="60"/>
        <v>1001,1,7</v>
      </c>
      <c r="CS41" t="str">
        <f t="shared" si="61"/>
        <v>1103,1,7</v>
      </c>
      <c r="CU41" t="str">
        <f t="shared" si="62"/>
        <v/>
      </c>
      <c r="CX41" t="str">
        <f t="shared" si="63"/>
        <v>163,5,7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/>
      </c>
      <c r="F42" t="str">
        <f t="shared" si="22"/>
        <v/>
      </c>
      <c r="H42" t="str">
        <f t="shared" si="23"/>
        <v/>
      </c>
      <c r="J42" t="str">
        <f t="shared" si="24"/>
        <v/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>163,2,8</v>
      </c>
      <c r="AB42" t="str">
        <f t="shared" si="32"/>
        <v>1103,1,8</v>
      </c>
      <c r="AD42" t="str">
        <f t="shared" si="33"/>
        <v>1001,1,8</v>
      </c>
      <c r="AF42" t="str">
        <f t="shared" si="34"/>
        <v>1103,1,8</v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163,2,8</v>
      </c>
      <c r="BN42" t="str">
        <f t="shared" si="48"/>
        <v>1103,1,8</v>
      </c>
      <c r="BP42" t="str">
        <f t="shared" si="49"/>
        <v>1001,1,8</v>
      </c>
      <c r="BR42" t="str">
        <f t="shared" si="50"/>
        <v>1103,1,8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163,2,8</v>
      </c>
      <c r="CZ42" t="str">
        <f t="shared" si="64"/>
        <v>1103,1,8</v>
      </c>
      <c r="DB42" t="str">
        <f t="shared" si="65"/>
        <v>1002,1,8</v>
      </c>
      <c r="DD42" t="str">
        <f t="shared" si="66"/>
        <v>1103,1,8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/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>163,5,9</v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163,5,9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163,5,9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/>
      </c>
      <c r="H44" t="str">
        <f t="shared" si="23"/>
        <v/>
      </c>
      <c r="J44" t="str">
        <f t="shared" si="24"/>
        <v/>
      </c>
      <c r="L44" t="str">
        <f t="shared" si="25"/>
        <v/>
      </c>
      <c r="O44" t="str">
        <f t="shared" si="26"/>
        <v>161,2,10</v>
      </c>
      <c r="Q44" t="str">
        <f t="shared" si="27"/>
        <v>1205,1,10</v>
      </c>
      <c r="S44" t="str">
        <f t="shared" si="28"/>
        <v/>
      </c>
      <c r="U44" t="str">
        <f t="shared" si="29"/>
        <v>161,2,10</v>
      </c>
      <c r="W44" t="str">
        <f t="shared" si="30"/>
        <v/>
      </c>
      <c r="Z44" t="str">
        <f t="shared" si="31"/>
        <v/>
      </c>
      <c r="AB44" t="str">
        <f t="shared" si="32"/>
        <v>1103,1,10</v>
      </c>
      <c r="AD44" t="str">
        <f t="shared" si="33"/>
        <v>1001,1,10</v>
      </c>
      <c r="AF44" t="str">
        <f t="shared" si="34"/>
        <v>1103,1,10</v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161,2,10</v>
      </c>
      <c r="BC44" t="str">
        <f t="shared" si="43"/>
        <v>1205,1,10</v>
      </c>
      <c r="BE44" t="str">
        <f t="shared" si="44"/>
        <v/>
      </c>
      <c r="BG44" t="str">
        <f t="shared" si="45"/>
        <v>161,2,10</v>
      </c>
      <c r="BI44" t="str">
        <f t="shared" si="46"/>
        <v/>
      </c>
      <c r="BL44" t="str">
        <f t="shared" si="47"/>
        <v/>
      </c>
      <c r="BN44" t="str">
        <f t="shared" si="48"/>
        <v>1103,1,10</v>
      </c>
      <c r="BP44" t="str">
        <f t="shared" si="49"/>
        <v>1001,1,10</v>
      </c>
      <c r="BR44" t="str">
        <f t="shared" si="50"/>
        <v>1103,1,10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161,2,10</v>
      </c>
      <c r="CO44" t="str">
        <f t="shared" si="59"/>
        <v>1205,1,10</v>
      </c>
      <c r="CQ44" t="str">
        <f t="shared" si="60"/>
        <v/>
      </c>
      <c r="CS44" t="str">
        <f t="shared" si="61"/>
        <v>161,2,10</v>
      </c>
      <c r="CU44" t="str">
        <f t="shared" si="62"/>
        <v/>
      </c>
      <c r="CX44" t="str">
        <f t="shared" si="63"/>
        <v/>
      </c>
      <c r="CZ44" t="str">
        <f t="shared" si="64"/>
        <v>1103,1,10</v>
      </c>
      <c r="DB44" t="str">
        <f t="shared" si="65"/>
        <v>1001,1,10</v>
      </c>
      <c r="DD44" t="str">
        <f t="shared" si="66"/>
        <v>1103,1,10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>161,2,11</v>
      </c>
      <c r="Q45" t="str">
        <f t="shared" si="27"/>
        <v>1103,1,11</v>
      </c>
      <c r="S45" t="str">
        <f t="shared" si="28"/>
        <v>1001,1,11</v>
      </c>
      <c r="U45" t="str">
        <f t="shared" si="29"/>
        <v>1103,1,11</v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161,2,11</v>
      </c>
      <c r="BC45" t="str">
        <f t="shared" si="43"/>
        <v>1103,1,11</v>
      </c>
      <c r="BE45" t="str">
        <f t="shared" si="44"/>
        <v>1001,1,11</v>
      </c>
      <c r="BG45" t="str">
        <f t="shared" si="45"/>
        <v>1103,1,11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161,2,11</v>
      </c>
      <c r="CO45" t="str">
        <f t="shared" si="59"/>
        <v>1103,1,11</v>
      </c>
      <c r="CQ45" t="str">
        <f t="shared" si="60"/>
        <v>1001,1,11</v>
      </c>
      <c r="CS45" t="str">
        <f t="shared" si="61"/>
        <v>1103,1,11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>161,2,12</v>
      </c>
      <c r="Q46" t="str">
        <f t="shared" si="27"/>
        <v>1205,1,12</v>
      </c>
      <c r="S46" t="str">
        <f t="shared" si="28"/>
        <v/>
      </c>
      <c r="U46" t="str">
        <f t="shared" si="29"/>
        <v>161,2,12</v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161,2,12</v>
      </c>
      <c r="BC46" t="str">
        <f t="shared" si="43"/>
        <v>1205,1,12</v>
      </c>
      <c r="BE46" t="str">
        <f t="shared" si="44"/>
        <v/>
      </c>
      <c r="BG46" t="str">
        <f t="shared" si="45"/>
        <v>161,2,12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161,2,12</v>
      </c>
      <c r="CO46" t="str">
        <f t="shared" si="59"/>
        <v>1205,1,12</v>
      </c>
      <c r="CQ46" t="str">
        <f t="shared" si="60"/>
        <v/>
      </c>
      <c r="CS46" t="str">
        <f t="shared" si="61"/>
        <v>161,2,12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/>
      </c>
      <c r="H47" t="str">
        <f t="shared" si="23"/>
        <v/>
      </c>
      <c r="J47" t="str">
        <f t="shared" si="24"/>
        <v/>
      </c>
      <c r="L47" t="str">
        <f t="shared" si="25"/>
        <v/>
      </c>
      <c r="O47" t="str">
        <f t="shared" si="26"/>
        <v>162,7,13</v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/>
      </c>
      <c r="AB47" t="str">
        <f t="shared" si="32"/>
        <v>1103,1,13</v>
      </c>
      <c r="AD47" t="str">
        <f t="shared" si="33"/>
        <v>1001,1,13</v>
      </c>
      <c r="AF47" t="str">
        <f t="shared" si="34"/>
        <v>1103,1,13</v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162,7,13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1103,1,13</v>
      </c>
      <c r="BP47" t="str">
        <f t="shared" si="49"/>
        <v>1001,1,13</v>
      </c>
      <c r="BR47" t="str">
        <f t="shared" si="50"/>
        <v>1103,1,13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162,7,13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1103,1,13</v>
      </c>
      <c r="DB47" t="str">
        <f t="shared" si="65"/>
        <v>1001,1,13</v>
      </c>
      <c r="DD47" t="str">
        <f t="shared" si="66"/>
        <v>1103,1,13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>162,3,14</v>
      </c>
      <c r="Q48" t="str">
        <f t="shared" si="27"/>
        <v>1205,1,14</v>
      </c>
      <c r="S48" t="str">
        <f t="shared" si="28"/>
        <v/>
      </c>
      <c r="U48" t="str">
        <f t="shared" si="29"/>
        <v>1003,1,14</v>
      </c>
      <c r="W48" t="str">
        <f t="shared" si="30"/>
        <v>1205,1,14</v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162,3,14</v>
      </c>
      <c r="BC48" t="str">
        <f t="shared" si="43"/>
        <v>1205,1,14</v>
      </c>
      <c r="BE48" t="str">
        <f t="shared" si="44"/>
        <v/>
      </c>
      <c r="BG48" t="str">
        <f t="shared" si="45"/>
        <v>1003,1,14</v>
      </c>
      <c r="BI48" t="str">
        <f t="shared" si="46"/>
        <v>1205,1,14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162,3,14</v>
      </c>
      <c r="CO48" t="str">
        <f t="shared" si="59"/>
        <v>1205,1,14</v>
      </c>
      <c r="CQ48" t="str">
        <f t="shared" si="60"/>
        <v/>
      </c>
      <c r="CS48" t="str">
        <f t="shared" si="61"/>
        <v>1003,1,14</v>
      </c>
      <c r="CU48" t="str">
        <f t="shared" si="62"/>
        <v>1205,1,14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>162,7,15</v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162,7,15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162,7,15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/>
      </c>
      <c r="H50" t="str">
        <f t="shared" si="23"/>
        <v/>
      </c>
      <c r="J50" t="str">
        <f t="shared" si="24"/>
        <v/>
      </c>
      <c r="L50" t="str">
        <f t="shared" si="25"/>
        <v/>
      </c>
      <c r="O50" t="str">
        <f t="shared" si="26"/>
        <v>163,4,16</v>
      </c>
      <c r="Q50" t="str">
        <f t="shared" si="27"/>
        <v>1205,1,16</v>
      </c>
      <c r="S50" t="str">
        <f t="shared" si="28"/>
        <v/>
      </c>
      <c r="U50" t="str">
        <f t="shared" si="29"/>
        <v>163,2,16</v>
      </c>
      <c r="W50" t="str">
        <f t="shared" si="30"/>
        <v/>
      </c>
      <c r="Z50" t="str">
        <f t="shared" si="31"/>
        <v/>
      </c>
      <c r="AB50" t="str">
        <f t="shared" si="32"/>
        <v>1103,1,16</v>
      </c>
      <c r="AD50" t="str">
        <f t="shared" si="33"/>
        <v>1001,1,16</v>
      </c>
      <c r="AF50" t="str">
        <f t="shared" si="34"/>
        <v>1103,1,16</v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163,4,16</v>
      </c>
      <c r="BC50" t="str">
        <f t="shared" si="43"/>
        <v>1205,1,16</v>
      </c>
      <c r="BE50" t="str">
        <f t="shared" si="44"/>
        <v/>
      </c>
      <c r="BG50" t="str">
        <f t="shared" si="45"/>
        <v>163,2,16</v>
      </c>
      <c r="BI50" t="str">
        <f t="shared" si="46"/>
        <v/>
      </c>
      <c r="BL50" t="str">
        <f t="shared" si="47"/>
        <v/>
      </c>
      <c r="BN50" t="str">
        <f t="shared" si="48"/>
        <v>1103,1,16</v>
      </c>
      <c r="BP50" t="str">
        <f t="shared" si="49"/>
        <v>1001,1,16</v>
      </c>
      <c r="BR50" t="str">
        <f t="shared" si="50"/>
        <v>1103,1,16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163,4,16</v>
      </c>
      <c r="CO50" t="str">
        <f t="shared" si="59"/>
        <v>1205,1,16</v>
      </c>
      <c r="CQ50" t="str">
        <f t="shared" si="60"/>
        <v/>
      </c>
      <c r="CS50" t="str">
        <f t="shared" si="61"/>
        <v>163,2,16</v>
      </c>
      <c r="CU50" t="str">
        <f t="shared" si="62"/>
        <v/>
      </c>
      <c r="CX50" t="str">
        <f t="shared" si="63"/>
        <v/>
      </c>
      <c r="CZ50" t="str">
        <f t="shared" si="64"/>
        <v>1103,1,16</v>
      </c>
      <c r="DB50" t="str">
        <f t="shared" si="65"/>
        <v>1001,1,16</v>
      </c>
      <c r="DD50" t="str">
        <f t="shared" si="66"/>
        <v>1103,1,16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>163,3,17</v>
      </c>
      <c r="Q51" t="str">
        <f t="shared" si="27"/>
        <v>1103,1,17</v>
      </c>
      <c r="S51" t="str">
        <f t="shared" si="28"/>
        <v>1001,1,17</v>
      </c>
      <c r="U51" t="str">
        <f t="shared" si="29"/>
        <v>1103,1,17</v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163,3,17</v>
      </c>
      <c r="BC51" t="str">
        <f t="shared" si="43"/>
        <v>1103,1,17</v>
      </c>
      <c r="BE51" t="str">
        <f t="shared" si="44"/>
        <v>1001,1,17</v>
      </c>
      <c r="BG51" t="str">
        <f t="shared" si="45"/>
        <v>1103,1,17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163,3,17</v>
      </c>
      <c r="CO51" t="str">
        <f t="shared" si="59"/>
        <v>1103,1,17</v>
      </c>
      <c r="CQ51" t="str">
        <f t="shared" si="60"/>
        <v>1001,1,17</v>
      </c>
      <c r="CS51" t="str">
        <f t="shared" si="61"/>
        <v>1103,1,17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>163,4,18</v>
      </c>
      <c r="Q52" t="str">
        <f t="shared" si="27"/>
        <v>1205,1,18</v>
      </c>
      <c r="S52" t="str">
        <f t="shared" si="28"/>
        <v/>
      </c>
      <c r="U52" t="str">
        <f t="shared" si="29"/>
        <v>163,2,18</v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163,4,18</v>
      </c>
      <c r="BC52" t="str">
        <f t="shared" si="43"/>
        <v>1205,1,18</v>
      </c>
      <c r="BE52" t="str">
        <f t="shared" si="44"/>
        <v/>
      </c>
      <c r="BG52" t="str">
        <f t="shared" si="45"/>
        <v>163,2,18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163,4,18</v>
      </c>
      <c r="CO52" t="str">
        <f t="shared" si="59"/>
        <v>1205,1,18</v>
      </c>
      <c r="CQ52" t="str">
        <f t="shared" si="60"/>
        <v/>
      </c>
      <c r="CS52" t="str">
        <f t="shared" si="61"/>
        <v>163,2,18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>161,7,19</v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>1103,1,19</v>
      </c>
      <c r="S53" t="str">
        <f t="shared" si="28"/>
        <v>1001,1,19</v>
      </c>
      <c r="U53" t="str">
        <f t="shared" si="29"/>
        <v>1103,1,19</v>
      </c>
      <c r="W53" t="str">
        <f t="shared" si="30"/>
        <v/>
      </c>
      <c r="Z53" t="str">
        <f t="shared" si="31"/>
        <v/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161,7,19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1103,1,19</v>
      </c>
      <c r="BE53" t="str">
        <f t="shared" si="44"/>
        <v>1001,1,19</v>
      </c>
      <c r="BG53" t="str">
        <f t="shared" si="45"/>
        <v>1103,1,19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161,7,19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1103,1,19</v>
      </c>
      <c r="CQ53" t="str">
        <f t="shared" si="60"/>
        <v>1001,1,19</v>
      </c>
      <c r="CS53" t="str">
        <f t="shared" si="61"/>
        <v>1103,1,19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>161,2,20</v>
      </c>
      <c r="F54" t="str">
        <f t="shared" si="68"/>
        <v>1103,1,20</v>
      </c>
      <c r="H54" t="str">
        <f t="shared" si="23"/>
        <v>1001,1,20</v>
      </c>
      <c r="J54" t="str">
        <f t="shared" si="24"/>
        <v>1103,1,20</v>
      </c>
      <c r="L54" t="str">
        <f t="shared" si="25"/>
        <v>161,1,20</v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/>
      </c>
      <c r="AB54" t="str">
        <f t="shared" si="32"/>
        <v/>
      </c>
      <c r="AD54" t="str">
        <f t="shared" si="33"/>
        <v/>
      </c>
      <c r="AF54" t="str">
        <f t="shared" si="34"/>
        <v/>
      </c>
      <c r="AH54" t="str">
        <f t="shared" si="35"/>
        <v/>
      </c>
      <c r="AM54" s="33">
        <v>20</v>
      </c>
      <c r="AN54" s="33">
        <f t="shared" si="36"/>
        <v>7</v>
      </c>
      <c r="AP54" t="str">
        <f t="shared" si="37"/>
        <v>161,2,20</v>
      </c>
      <c r="AR54" t="str">
        <f t="shared" si="38"/>
        <v>1103,1,20</v>
      </c>
      <c r="AT54" t="str">
        <f t="shared" si="39"/>
        <v>1001,1,20</v>
      </c>
      <c r="AV54" t="str">
        <f t="shared" si="40"/>
        <v>1103,1,20</v>
      </c>
      <c r="AX54" t="str">
        <f t="shared" si="41"/>
        <v>161,1,20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161,2,20</v>
      </c>
      <c r="CD54" t="str">
        <f t="shared" si="54"/>
        <v>1103,1,20</v>
      </c>
      <c r="CF54" t="str">
        <f t="shared" si="55"/>
        <v>1002,1,20</v>
      </c>
      <c r="CH54" t="str">
        <f t="shared" si="56"/>
        <v>1103,1,20</v>
      </c>
      <c r="CJ54" t="str">
        <f t="shared" si="57"/>
        <v>161,1,20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>161,7,21</v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/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161,7,21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161,7,21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>162,4,22</v>
      </c>
      <c r="F56" t="str">
        <f t="shared" si="68"/>
        <v>1205,1,22</v>
      </c>
      <c r="H56" t="str">
        <f t="shared" si="23"/>
        <v/>
      </c>
      <c r="J56" t="str">
        <f t="shared" si="24"/>
        <v>162,2,22</v>
      </c>
      <c r="L56" t="str">
        <f t="shared" si="25"/>
        <v/>
      </c>
      <c r="O56" t="str">
        <f t="shared" si="26"/>
        <v/>
      </c>
      <c r="Q56" t="str">
        <f t="shared" si="27"/>
        <v>1103,1,22</v>
      </c>
      <c r="S56" t="str">
        <f t="shared" si="28"/>
        <v>1001,1,22</v>
      </c>
      <c r="U56" t="str">
        <f t="shared" si="29"/>
        <v>1103,1,22</v>
      </c>
      <c r="W56" t="str">
        <f t="shared" si="30"/>
        <v/>
      </c>
      <c r="Z56" t="str">
        <f t="shared" si="31"/>
        <v/>
      </c>
      <c r="AB56" t="str">
        <f t="shared" si="32"/>
        <v/>
      </c>
      <c r="AD56" t="str">
        <f t="shared" si="33"/>
        <v/>
      </c>
      <c r="AF56" t="str">
        <f t="shared" si="34"/>
        <v/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162,4,22</v>
      </c>
      <c r="AR56" t="str">
        <f t="shared" si="38"/>
        <v>1205,1,22</v>
      </c>
      <c r="AT56" t="str">
        <f t="shared" si="39"/>
        <v/>
      </c>
      <c r="AV56" t="str">
        <f t="shared" si="40"/>
        <v>162,2,22</v>
      </c>
      <c r="AX56" t="str">
        <f t="shared" si="41"/>
        <v/>
      </c>
      <c r="BA56" t="str">
        <f t="shared" si="42"/>
        <v/>
      </c>
      <c r="BC56" t="str">
        <f t="shared" si="43"/>
        <v>1103,1,22</v>
      </c>
      <c r="BE56" t="str">
        <f t="shared" si="44"/>
        <v>1001,1,22</v>
      </c>
      <c r="BG56" t="str">
        <f t="shared" si="45"/>
        <v>1103,1,22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162,4,22</v>
      </c>
      <c r="CD56" t="str">
        <f t="shared" si="54"/>
        <v>1205,1,22</v>
      </c>
      <c r="CF56" t="str">
        <f t="shared" si="55"/>
        <v/>
      </c>
      <c r="CH56" t="str">
        <f t="shared" si="56"/>
        <v>162,2,22</v>
      </c>
      <c r="CJ56" t="str">
        <f t="shared" si="57"/>
        <v/>
      </c>
      <c r="CM56" t="str">
        <f t="shared" si="58"/>
        <v/>
      </c>
      <c r="CO56" t="str">
        <f t="shared" si="59"/>
        <v>1103,1,22</v>
      </c>
      <c r="CQ56" t="str">
        <f t="shared" si="60"/>
        <v>1001,1,22</v>
      </c>
      <c r="CS56" t="str">
        <f t="shared" si="61"/>
        <v>1103,1,22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>162,2,23</v>
      </c>
      <c r="F57" t="str">
        <f t="shared" si="68"/>
        <v>1103,1,23</v>
      </c>
      <c r="H57" t="str">
        <f t="shared" si="23"/>
        <v>1001,1,23</v>
      </c>
      <c r="J57" t="str">
        <f t="shared" si="24"/>
        <v>1103,1,23</v>
      </c>
      <c r="L57" t="str">
        <f t="shared" si="25"/>
        <v>162,1,23</v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/>
      </c>
      <c r="AB57" t="str">
        <f t="shared" si="32"/>
        <v/>
      </c>
      <c r="AD57" t="str">
        <f t="shared" si="33"/>
        <v/>
      </c>
      <c r="AF57" t="str">
        <f t="shared" si="34"/>
        <v/>
      </c>
      <c r="AH57" t="str">
        <f t="shared" si="35"/>
        <v/>
      </c>
      <c r="AM57" s="33">
        <v>23</v>
      </c>
      <c r="AN57" s="33">
        <f t="shared" si="36"/>
        <v>8</v>
      </c>
      <c r="AP57" t="str">
        <f t="shared" si="37"/>
        <v>162,2,23</v>
      </c>
      <c r="AR57" t="str">
        <f t="shared" si="38"/>
        <v>1103,1,23</v>
      </c>
      <c r="AT57" t="str">
        <f t="shared" si="39"/>
        <v>1001,1,23</v>
      </c>
      <c r="AV57" t="str">
        <f t="shared" si="40"/>
        <v>1103,1,23</v>
      </c>
      <c r="AX57" t="str">
        <f t="shared" si="41"/>
        <v>162,1,23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162,2,23</v>
      </c>
      <c r="CD57" t="str">
        <f t="shared" si="54"/>
        <v>1103,1,23</v>
      </c>
      <c r="CF57" t="str">
        <f t="shared" si="55"/>
        <v>1001,1,23</v>
      </c>
      <c r="CH57" t="str">
        <f t="shared" si="56"/>
        <v>1103,1,23</v>
      </c>
      <c r="CJ57" t="str">
        <f t="shared" si="57"/>
        <v>162,1,23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>162,4,24</v>
      </c>
      <c r="F58" t="str">
        <f t="shared" si="68"/>
        <v>1205,1,24</v>
      </c>
      <c r="H58" t="str">
        <f t="shared" si="23"/>
        <v/>
      </c>
      <c r="J58" t="str">
        <f t="shared" si="24"/>
        <v>162,2,24</v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/>
      </c>
      <c r="AB58" t="str">
        <f t="shared" si="32"/>
        <v/>
      </c>
      <c r="AD58" t="str">
        <f t="shared" si="33"/>
        <v/>
      </c>
      <c r="AF58" t="str">
        <f t="shared" si="34"/>
        <v/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162,4,24</v>
      </c>
      <c r="AR58" t="str">
        <f t="shared" si="38"/>
        <v>1205,1,24</v>
      </c>
      <c r="AT58" t="str">
        <f t="shared" si="39"/>
        <v/>
      </c>
      <c r="AV58" t="str">
        <f t="shared" si="40"/>
        <v>162,2,24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162,4,24</v>
      </c>
      <c r="CD58" t="str">
        <f t="shared" si="54"/>
        <v>1205,1,24</v>
      </c>
      <c r="CF58" t="str">
        <f t="shared" si="55"/>
        <v/>
      </c>
      <c r="CH58" t="str">
        <f t="shared" si="56"/>
        <v>162,2,24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>163,7,25</v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>1103,1,25</v>
      </c>
      <c r="S59" t="str">
        <f t="shared" si="28"/>
        <v>1001,1,25</v>
      </c>
      <c r="U59" t="str">
        <f t="shared" si="29"/>
        <v>1103,1,25</v>
      </c>
      <c r="W59" t="str">
        <f t="shared" si="30"/>
        <v/>
      </c>
      <c r="Z59" t="str">
        <f t="shared" si="31"/>
        <v/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163,7,25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1103,1,25</v>
      </c>
      <c r="BE59" t="str">
        <f t="shared" si="44"/>
        <v>1001,1,25</v>
      </c>
      <c r="BG59" t="str">
        <f t="shared" si="45"/>
        <v>1103,1,25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163,7,25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1103,1,25</v>
      </c>
      <c r="CQ59" t="str">
        <f t="shared" si="60"/>
        <v>1001,1,25</v>
      </c>
      <c r="CS59" t="str">
        <f t="shared" si="61"/>
        <v>1103,1,25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>163,2,26</v>
      </c>
      <c r="F60" t="str">
        <f t="shared" si="68"/>
        <v>1103,1,26</v>
      </c>
      <c r="H60" t="str">
        <f t="shared" si="23"/>
        <v>1001,1,26</v>
      </c>
      <c r="J60" t="str">
        <f t="shared" si="24"/>
        <v>1103,1,26</v>
      </c>
      <c r="L60" t="str">
        <f t="shared" si="25"/>
        <v>163,1,26</v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/>
      </c>
      <c r="AB60" t="str">
        <f t="shared" si="32"/>
        <v/>
      </c>
      <c r="AD60" t="str">
        <f t="shared" si="33"/>
        <v/>
      </c>
      <c r="AF60" t="str">
        <f t="shared" si="34"/>
        <v/>
      </c>
      <c r="AH60" t="str">
        <f t="shared" si="35"/>
        <v/>
      </c>
      <c r="AM60" s="33">
        <v>26</v>
      </c>
      <c r="AN60" s="33">
        <f t="shared" si="36"/>
        <v>9</v>
      </c>
      <c r="AP60" t="str">
        <f t="shared" si="37"/>
        <v>163,2,26</v>
      </c>
      <c r="AR60" t="str">
        <f t="shared" si="38"/>
        <v>1103,1,26</v>
      </c>
      <c r="AT60" t="str">
        <f t="shared" si="39"/>
        <v>1001,1,26</v>
      </c>
      <c r="AV60" t="str">
        <f t="shared" si="40"/>
        <v>1103,1,26</v>
      </c>
      <c r="AX60" t="str">
        <f t="shared" si="41"/>
        <v>163,1,26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163,2,26</v>
      </c>
      <c r="CD60" t="str">
        <f t="shared" si="54"/>
        <v>1103,1,26</v>
      </c>
      <c r="CF60" t="str">
        <f t="shared" si="55"/>
        <v>1001,1,26</v>
      </c>
      <c r="CH60" t="str">
        <f t="shared" si="56"/>
        <v>1103,1,26</v>
      </c>
      <c r="CJ60" t="str">
        <f t="shared" si="57"/>
        <v>163,1,26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>163,7,27</v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/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163,7,27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163,7,27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>161,4,28</v>
      </c>
      <c r="F62" t="str">
        <f t="shared" si="68"/>
        <v>1205,1,28</v>
      </c>
      <c r="H62" t="str">
        <f t="shared" si="23"/>
        <v/>
      </c>
      <c r="J62" t="str">
        <f t="shared" si="24"/>
        <v/>
      </c>
      <c r="L62" t="str">
        <f t="shared" si="25"/>
        <v>161,2,28</v>
      </c>
      <c r="O62" t="str">
        <f t="shared" si="26"/>
        <v/>
      </c>
      <c r="Q62" t="str">
        <f t="shared" si="27"/>
        <v>1103,1,28</v>
      </c>
      <c r="S62" t="str">
        <f t="shared" si="28"/>
        <v>1001,1,28</v>
      </c>
      <c r="U62" t="str">
        <f t="shared" si="29"/>
        <v>1103,1,28</v>
      </c>
      <c r="W62" t="str">
        <f t="shared" si="30"/>
        <v/>
      </c>
      <c r="Z62" t="str">
        <f t="shared" si="31"/>
        <v/>
      </c>
      <c r="AB62" t="str">
        <f t="shared" si="32"/>
        <v/>
      </c>
      <c r="AD62" t="str">
        <f t="shared" si="33"/>
        <v/>
      </c>
      <c r="AF62" t="str">
        <f t="shared" si="34"/>
        <v/>
      </c>
      <c r="AH62" t="str">
        <f t="shared" si="35"/>
        <v/>
      </c>
      <c r="AM62" s="34">
        <v>28</v>
      </c>
      <c r="AN62" s="34">
        <f t="shared" si="36"/>
        <v>10</v>
      </c>
      <c r="AP62" t="str">
        <f t="shared" si="37"/>
        <v>161,4,28</v>
      </c>
      <c r="AR62" t="str">
        <f t="shared" si="38"/>
        <v>1205,1,28</v>
      </c>
      <c r="AT62" t="str">
        <f t="shared" si="39"/>
        <v/>
      </c>
      <c r="AV62" t="str">
        <f t="shared" si="40"/>
        <v/>
      </c>
      <c r="AX62" t="str">
        <f t="shared" si="41"/>
        <v>161,2,28</v>
      </c>
      <c r="BA62" t="str">
        <f t="shared" si="42"/>
        <v/>
      </c>
      <c r="BC62" t="str">
        <f t="shared" si="43"/>
        <v>1103,1,28</v>
      </c>
      <c r="BE62" t="str">
        <f t="shared" si="44"/>
        <v>1001,1,28</v>
      </c>
      <c r="BG62" t="str">
        <f t="shared" si="45"/>
        <v>1103,1,28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161,4,28</v>
      </c>
      <c r="CD62" t="str">
        <f t="shared" si="54"/>
        <v>1205,1,28</v>
      </c>
      <c r="CF62" t="str">
        <f t="shared" si="55"/>
        <v/>
      </c>
      <c r="CH62" t="str">
        <f t="shared" si="56"/>
        <v/>
      </c>
      <c r="CJ62" t="str">
        <f t="shared" si="57"/>
        <v>161,2,28</v>
      </c>
      <c r="CM62" t="str">
        <f t="shared" si="58"/>
        <v/>
      </c>
      <c r="CO62" t="str">
        <f t="shared" si="59"/>
        <v>1103,1,28</v>
      </c>
      <c r="CQ62" t="str">
        <f t="shared" si="60"/>
        <v>1001,1,28</v>
      </c>
      <c r="CS62" t="str">
        <f t="shared" si="61"/>
        <v>1103,1,28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>161,1,29</v>
      </c>
      <c r="F63" t="str">
        <f t="shared" si="68"/>
        <v/>
      </c>
      <c r="H63" t="str">
        <f t="shared" si="23"/>
        <v/>
      </c>
      <c r="J63" t="str">
        <f t="shared" si="24"/>
        <v>165,1,29</v>
      </c>
      <c r="L63" t="str">
        <f t="shared" si="25"/>
        <v>161,4,29</v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/>
      </c>
      <c r="AB63" t="str">
        <f t="shared" si="32"/>
        <v/>
      </c>
      <c r="AD63" t="str">
        <f t="shared" si="33"/>
        <v/>
      </c>
      <c r="AF63" t="str">
        <f t="shared" si="34"/>
        <v/>
      </c>
      <c r="AH63" t="str">
        <f t="shared" si="35"/>
        <v/>
      </c>
      <c r="AM63" s="33">
        <v>29</v>
      </c>
      <c r="AN63" s="33">
        <f t="shared" si="36"/>
        <v>10</v>
      </c>
      <c r="AP63" t="str">
        <f t="shared" si="37"/>
        <v>161,1,29</v>
      </c>
      <c r="AR63" t="str">
        <f t="shared" si="38"/>
        <v/>
      </c>
      <c r="AT63" t="str">
        <f t="shared" si="39"/>
        <v/>
      </c>
      <c r="AV63" t="str">
        <f t="shared" si="40"/>
        <v>165,1,29</v>
      </c>
      <c r="AX63" t="str">
        <f t="shared" si="41"/>
        <v>161,4,29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161,1,29</v>
      </c>
      <c r="CD63" t="str">
        <f t="shared" si="54"/>
        <v/>
      </c>
      <c r="CF63" t="str">
        <f t="shared" si="55"/>
        <v/>
      </c>
      <c r="CH63" t="str">
        <f t="shared" si="56"/>
        <v>165,1,29</v>
      </c>
      <c r="CJ63" t="str">
        <f t="shared" si="57"/>
        <v>161,4,29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>161,4,30</v>
      </c>
      <c r="F64" t="str">
        <f t="shared" si="68"/>
        <v>1205,1,30</v>
      </c>
      <c r="H64" t="str">
        <f t="shared" si="23"/>
        <v/>
      </c>
      <c r="J64" t="str">
        <f t="shared" si="24"/>
        <v/>
      </c>
      <c r="L64" t="str">
        <f t="shared" si="25"/>
        <v>161,2,30</v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/>
      </c>
      <c r="AB64" t="str">
        <f t="shared" si="32"/>
        <v/>
      </c>
      <c r="AD64" t="str">
        <f t="shared" si="33"/>
        <v/>
      </c>
      <c r="AF64" t="str">
        <f t="shared" si="34"/>
        <v/>
      </c>
      <c r="AH64" t="str">
        <f t="shared" si="35"/>
        <v/>
      </c>
      <c r="AM64" s="35">
        <v>30</v>
      </c>
      <c r="AN64" s="35">
        <f t="shared" si="36"/>
        <v>10</v>
      </c>
      <c r="AP64" t="str">
        <f t="shared" si="37"/>
        <v>161,4,30</v>
      </c>
      <c r="AR64" t="str">
        <f t="shared" si="38"/>
        <v>1205,1,30</v>
      </c>
      <c r="AT64" t="str">
        <f t="shared" si="39"/>
        <v/>
      </c>
      <c r="AV64" t="str">
        <f t="shared" si="40"/>
        <v/>
      </c>
      <c r="AX64" t="str">
        <f t="shared" si="41"/>
        <v>161,2,30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161,4,30</v>
      </c>
      <c r="CD64" t="str">
        <f t="shared" si="54"/>
        <v>1205,1,30</v>
      </c>
      <c r="CF64" t="str">
        <f t="shared" si="55"/>
        <v/>
      </c>
      <c r="CH64" t="str">
        <f t="shared" si="56"/>
        <v/>
      </c>
      <c r="CJ64" t="str">
        <f t="shared" si="57"/>
        <v>161,2,30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/>
      </c>
      <c r="O67" t="str">
        <f>_xlfn.TEXTJOIN(";",TRUE,O35:X37)</f>
        <v/>
      </c>
      <c r="Z67" t="str">
        <f>_xlfn.TEXTJOIN(";",TRUE,Z35:AI37)</f>
        <v>161,3,1;161,3,2;161,4,3</v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161,3,1;161,3,2;161,4,3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161,3,1;161,3,2;161,4,3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/>
      </c>
      <c r="O68" t="str">
        <f>_xlfn.TEXTJOIN(";",TRUE,O38:X40)</f>
        <v/>
      </c>
      <c r="Z68" t="str">
        <f>_xlfn.TEXTJOIN(";",TRUE,Z38:AI40)</f>
        <v>162,3,4;162,3,5;162,4,6</v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1103,1,4;1001,1,4;1103,1,4</v>
      </c>
      <c r="BL68" t="str">
        <f>_xlfn.TEXTJOIN(";",TRUE,BL38:BU40)</f>
        <v>162,3,4;162,3,5;1103,1,5;1001,1,5;1103,1,5;162,4,6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1103,1,4;1001,1,4;1103,1,4</v>
      </c>
      <c r="CX68" t="str">
        <f>_xlfn.TEXTJOIN(";",TRUE,CX38:DG40)</f>
        <v>162,3,4;162,3,5;1103,1,5;1001,1,5;1103,1,5;162,4,6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/>
      </c>
      <c r="O69" t="str">
        <f>_xlfn.TEXTJOIN(";",TRUE,O41:X43)</f>
        <v/>
      </c>
      <c r="Z69" t="str">
        <f>_xlfn.TEXTJOIN(";",TRUE,Z41:AI43)</f>
        <v>163,5,7;163,2,8;1103,1,8;1001,1,8;1103,1,8;163,5,9</v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1103,1,7;1001,1,7;1103,1,7</v>
      </c>
      <c r="BL69" t="str">
        <f>_xlfn.TEXTJOIN(";",TRUE,BL41:BU43)</f>
        <v>163,5,7;163,2,8;1103,1,8;1001,1,8;1103,1,8;163,5,9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1103,1,7;1001,1,7;1103,1,7</v>
      </c>
      <c r="CX69" t="str">
        <f>_xlfn.TEXTJOIN(";",TRUE,CX41:DG43)</f>
        <v>163,5,7;163,2,8;1103,1,8;1002,1,8;1103,1,8;163,5,9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/>
      </c>
      <c r="O70" t="str">
        <f>_xlfn.TEXTJOIN(";",TRUE,O44:X46)</f>
        <v>161,2,10;1205,1,10;161,2,10;161,2,11;1103,1,11;1001,1,11;1103,1,11;161,2,12;1205,1,12;161,2,12</v>
      </c>
      <c r="Z70" t="str">
        <f>_xlfn.TEXTJOIN(";",TRUE,Z44:AI46)</f>
        <v>1103,1,10;1001,1,10;1103,1,10</v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161,2,10;1205,1,10;161,2,10;161,2,11;1103,1,11;1001,1,11;1103,1,11;161,2,12;1205,1,12;161,2,12</v>
      </c>
      <c r="BL70" t="str">
        <f>_xlfn.TEXTJOIN(";",TRUE,BL44:BU46)</f>
        <v>1103,1,10;1001,1,10;1103,1,10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161,2,10;1205,1,10;161,2,10;161,2,11;1103,1,11;1001,1,11;1103,1,11;161,2,12;1205,1,12;161,2,12</v>
      </c>
      <c r="CX70" t="str">
        <f>_xlfn.TEXTJOIN(";",TRUE,CX44:DG46)</f>
        <v>1103,1,10;1001,1,10;1103,1,10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/>
      </c>
      <c r="O71" t="str">
        <f>_xlfn.TEXTJOIN(";",TRUE,O47:X49)</f>
        <v>162,7,13;162,3,14;1205,1,14;1003,1,14;1205,1,14;162,7,15</v>
      </c>
      <c r="Z71" t="str">
        <f>_xlfn.TEXTJOIN(";",TRUE,Z47:AI49)</f>
        <v>1103,1,13;1001,1,13;1103,1,13</v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162,7,13;162,3,14;1205,1,14;1003,1,14;1205,1,14;162,7,15</v>
      </c>
      <c r="BL71" t="str">
        <f>_xlfn.TEXTJOIN(";",TRUE,BL47:BU49)</f>
        <v>1103,1,13;1001,1,13;1103,1,13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162,7,13;162,3,14;1205,1,14;1003,1,14;1205,1,14;162,7,15</v>
      </c>
      <c r="CX71" t="str">
        <f>_xlfn.TEXTJOIN(";",TRUE,CX47:DG49)</f>
        <v>1103,1,13;1001,1,13;1103,1,13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/>
      </c>
      <c r="O72" t="str">
        <f>_xlfn.TEXTJOIN(";",TRUE,O50:X52)</f>
        <v>163,4,16;1205,1,16;163,2,16;163,3,17;1103,1,17;1001,1,17;1103,1,17;163,4,18;1205,1,18;163,2,18</v>
      </c>
      <c r="Z72" t="str">
        <f>_xlfn.TEXTJOIN(";",TRUE,Z50:AI52)</f>
        <v>1103,1,16;1001,1,16;1103,1,16</v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163,4,16;1205,1,16;163,2,16;163,3,17;1103,1,17;1001,1,17;1103,1,17;163,4,18;1205,1,18;163,2,18</v>
      </c>
      <c r="BL72" t="str">
        <f>_xlfn.TEXTJOIN(";",TRUE,BL50:BU52)</f>
        <v>1103,1,16;1001,1,16;1103,1,16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163,4,16;1205,1,16;163,2,16;163,3,17;1103,1,17;1001,1,17;1103,1,17;163,4,18;1205,1,18;163,2,18</v>
      </c>
      <c r="CX72" t="str">
        <f>_xlfn.TEXTJOIN(";",TRUE,CX50:DG52)</f>
        <v>1103,1,16;1001,1,16;1103,1,16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>161,7,19;161,2,20;1103,1,20;1001,1,20;1103,1,20;161,1,20;161,7,21</v>
      </c>
      <c r="O73" t="str">
        <f>_xlfn.TEXTJOIN(";",TRUE,O53:X55)</f>
        <v>1103,1,19;1001,1,19;1103,1,19</v>
      </c>
      <c r="Z73" t="str">
        <f>_xlfn.TEXTJOIN(";",TRUE,Z53:AI55)</f>
        <v/>
      </c>
      <c r="AM73" s="34">
        <v>19</v>
      </c>
      <c r="AN73" s="34">
        <f t="shared" si="70"/>
        <v>7</v>
      </c>
      <c r="AP73" t="str">
        <f>_xlfn.TEXTJOIN(";",TRUE,AP53:AY55)</f>
        <v>161,7,19;161,2,20;1103,1,20;1001,1,20;1103,1,20;161,1,20;161,7,21</v>
      </c>
      <c r="BA73" t="str">
        <f>_xlfn.TEXTJOIN(";",TRUE,BA53:BJ55)</f>
        <v>1103,1,19;1001,1,19;1103,1,19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161,7,19;161,2,20;1103,1,20;1002,1,20;1103,1,20;161,1,20;161,7,21</v>
      </c>
      <c r="CM73" t="str">
        <f>_xlfn.TEXTJOIN(";",TRUE,CM53:CV55)</f>
        <v>1103,1,19;1001,1,19;1103,1,19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>162,4,22;1205,1,22;162,2,22;162,2,23;1103,1,23;1001,1,23;1103,1,23;162,1,23;162,4,24;1205,1,24;162,2,24</v>
      </c>
      <c r="O74" t="str">
        <f>_xlfn.TEXTJOIN(";",TRUE,O56:X58)</f>
        <v>1103,1,22;1001,1,22;1103,1,22</v>
      </c>
      <c r="Z74" t="str">
        <f>_xlfn.TEXTJOIN(";",TRUE,Z56:AI58)</f>
        <v/>
      </c>
      <c r="AM74" s="34">
        <v>22</v>
      </c>
      <c r="AN74" s="34">
        <f t="shared" si="70"/>
        <v>8</v>
      </c>
      <c r="AP74" t="str">
        <f>_xlfn.TEXTJOIN(";",TRUE,AP56:AY58)</f>
        <v>162,4,22;1205,1,22;162,2,22;162,2,23;1103,1,23;1001,1,23;1103,1,23;162,1,23;162,4,24;1205,1,24;162,2,24</v>
      </c>
      <c r="BA74" t="str">
        <f>_xlfn.TEXTJOIN(";",TRUE,BA56:BJ58)</f>
        <v>1103,1,22;1001,1,22;1103,1,22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162,4,22;1205,1,22;162,2,22;162,2,23;1103,1,23;1001,1,23;1103,1,23;162,1,23;162,4,24;1205,1,24;162,2,24</v>
      </c>
      <c r="CM74" t="str">
        <f>_xlfn.TEXTJOIN(";",TRUE,CM56:CV58)</f>
        <v>1103,1,22;1001,1,22;1103,1,22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>163,7,25;163,2,26;1103,1,26;1001,1,26;1103,1,26;163,1,26;163,7,27</v>
      </c>
      <c r="O75" t="str">
        <f>_xlfn.TEXTJOIN(";",TRUE,O59:X61)</f>
        <v>1103,1,25;1001,1,25;1103,1,25</v>
      </c>
      <c r="Z75" t="str">
        <f>_xlfn.TEXTJOIN(";",TRUE,Z59:AI61)</f>
        <v/>
      </c>
      <c r="AM75" s="34">
        <v>25</v>
      </c>
      <c r="AN75" s="34">
        <f t="shared" si="70"/>
        <v>9</v>
      </c>
      <c r="AP75" t="str">
        <f>_xlfn.TEXTJOIN(";",TRUE,AP59:AY61)</f>
        <v>163,7,25;163,2,26;1103,1,26;1001,1,26;1103,1,26;163,1,26;163,7,27</v>
      </c>
      <c r="BA75" t="str">
        <f>_xlfn.TEXTJOIN(";",TRUE,BA59:BJ61)</f>
        <v>1103,1,25;1001,1,25;1103,1,25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163,7,25;163,2,26;1103,1,26;1001,1,26;1103,1,26;163,1,26;163,7,27</v>
      </c>
      <c r="CM75" t="str">
        <f>_xlfn.TEXTJOIN(";",TRUE,CM59:CV61)</f>
        <v>1103,1,25;1001,1,25;1103,1,25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>161,4,28;1205,1,28;161,2,28;161,1,29;165,1,29;161,4,29;161,4,30;1205,1,30;161,2,30</v>
      </c>
      <c r="O76" t="str">
        <f>_xlfn.TEXTJOIN(";",TRUE,O62:X64)</f>
        <v>1103,1,28;1001,1,28;1103,1,28</v>
      </c>
      <c r="Z76" t="str">
        <f>_xlfn.TEXTJOIN(";",TRUE,Z62:AI64)</f>
        <v/>
      </c>
      <c r="AM76" s="34">
        <v>28</v>
      </c>
      <c r="AN76" s="34">
        <f t="shared" si="70"/>
        <v>10</v>
      </c>
      <c r="AP76" t="str">
        <f>_xlfn.TEXTJOIN(";",TRUE,AP62:AY64)</f>
        <v>161,4,28;1205,1,28;161,2,28;161,1,29;165,1,29;161,4,29;161,4,30;1205,1,30;161,2,30</v>
      </c>
      <c r="BA76" t="str">
        <f>_xlfn.TEXTJOIN(";",TRUE,BA62:BJ64)</f>
        <v>1103,1,28;1001,1,28;1103,1,28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161,4,28;1205,1,28;161,2,28;161,1,29;165,1,29;161,4,29;161,4,30;1205,1,30;161,2,30</v>
      </c>
      <c r="CM76" t="str">
        <f>_xlfn.TEXTJOIN(";",TRUE,CM62:CV64)</f>
        <v>1103,1,28;1001,1,28;1103,1,28</v>
      </c>
      <c r="CX76" t="str">
        <f>_xlfn.TEXTJOIN(";",TRUE,CX62:DG64)</f>
        <v/>
      </c>
    </row>
    <row r="80" spans="1:112" x14ac:dyDescent="0.3">
      <c r="D80" t="str">
        <f>_xlfn.TEXTJOIN("|",FALSE,D67:D76)</f>
        <v>||||||161,7,19;161,2,20;1103,1,20;1001,1,20;1103,1,20;161,1,20;161,7,21|162,4,22;1205,1,22;162,2,22;162,2,23;1103,1,23;1001,1,23;1103,1,23;162,1,23;162,4,24;1205,1,24;162,2,24|163,7,25;163,2,26;1103,1,26;1001,1,26;1103,1,26;163,1,26;163,7,27|161,4,28;1205,1,28;161,2,28;161,1,29;165,1,29;161,4,29;161,4,30;1205,1,30;161,2,30</v>
      </c>
      <c r="O80" t="str">
        <f>_xlfn.TEXTJOIN("|",FALSE,O67:O76)</f>
        <v>|||161,2,10;1205,1,10;161,2,10;161,2,11;1103,1,11;1001,1,11;1103,1,11;161,2,12;1205,1,12;161,2,12|162,7,13;162,3,14;1205,1,14;1003,1,14;1205,1,14;162,7,15|163,4,16;1205,1,16;163,2,16;163,3,17;1103,1,17;1001,1,17;1103,1,17;163,4,18;1205,1,18;163,2,18|1103,1,19;1001,1,19;1103,1,19|1103,1,22;1001,1,22;1103,1,22|1103,1,25;1001,1,25;1103,1,25|1103,1,28;1001,1,28;1103,1,28</v>
      </c>
      <c r="Z80" t="str">
        <f>_xlfn.TEXTJOIN("|",FALSE,Z67:Z76)</f>
        <v>161,3,1;161,3,2;161,4,3|162,3,4;162,3,5;162,4,6|163,5,7;163,2,8;1103,1,8;1001,1,8;1103,1,8;163,5,9|1103,1,10;1001,1,10;1103,1,10|1103,1,13;1001,1,13;1103,1,13|1103,1,16;1001,1,16;1103,1,16||||</v>
      </c>
      <c r="AP80" t="str">
        <f>_xlfn.TEXTJOIN("|",FALSE,AP67:AP76)</f>
        <v>||||||161,7,19;161,2,20;1103,1,20;1001,1,20;1103,1,20;161,1,20;161,7,21|162,4,22;1205,1,22;162,2,22;162,2,23;1103,1,23;1001,1,23;1103,1,23;162,1,23;162,4,24;1205,1,24;162,2,24|163,7,25;163,2,26;1103,1,26;1001,1,26;1103,1,26;163,1,26;163,7,27|161,4,28;1205,1,28;161,2,28;161,1,29;165,1,29;161,4,29;161,4,30;1205,1,30;161,2,30</v>
      </c>
      <c r="BA80" t="str">
        <f>_xlfn.TEXTJOIN("|",FALSE,BA67:BA76)</f>
        <v>|1103,1,4;1001,1,4;1103,1,4|1103,1,7;1001,1,7;1103,1,7|161,2,10;1205,1,10;161,2,10;161,2,11;1103,1,11;1001,1,11;1103,1,11;161,2,12;1205,1,12;161,2,12|162,7,13;162,3,14;1205,1,14;1003,1,14;1205,1,14;162,7,15|163,4,16;1205,1,16;163,2,16;163,3,17;1103,1,17;1001,1,17;1103,1,17;163,4,18;1205,1,18;163,2,18|1103,1,19;1001,1,19;1103,1,19|1103,1,22;1001,1,22;1103,1,22|1103,1,25;1001,1,25;1103,1,25|1103,1,28;1001,1,28;1103,1,28</v>
      </c>
      <c r="BL80" t="str">
        <f>_xlfn.TEXTJOIN("|",FALSE,BL67:BL76)</f>
        <v>161,3,1;161,3,2;161,4,3|162,3,4;162,3,5;1103,1,5;1001,1,5;1103,1,5;162,4,6|163,5,7;163,2,8;1103,1,8;1001,1,8;1103,1,8;163,5,9|1103,1,10;1001,1,10;1103,1,10|1103,1,13;1001,1,13;1103,1,13|1103,1,16;1001,1,16;1103,1,16||||</v>
      </c>
      <c r="CB80" t="str">
        <f>_xlfn.TEXTJOIN("|",FALSE,CB67:CB76)</f>
        <v>||||||161,7,19;161,2,20;1103,1,20;1002,1,20;1103,1,20;161,1,20;161,7,21|162,4,22;1205,1,22;162,2,22;162,2,23;1103,1,23;1001,1,23;1103,1,23;162,1,23;162,4,24;1205,1,24;162,2,24|163,7,25;163,2,26;1103,1,26;1001,1,26;1103,1,26;163,1,26;163,7,27|161,4,28;1205,1,28;161,2,28;161,1,29;165,1,29;161,4,29;161,4,30;1205,1,30;161,2,30</v>
      </c>
      <c r="CM80" t="str">
        <f>_xlfn.TEXTJOIN("|",FALSE,CM67:CM76)</f>
        <v>|1103,1,4;1001,1,4;1103,1,4|1103,1,7;1001,1,7;1103,1,7|161,2,10;1205,1,10;161,2,10;161,2,11;1103,1,11;1001,1,11;1103,1,11;161,2,12;1205,1,12;161,2,12|162,7,13;162,3,14;1205,1,14;1003,1,14;1205,1,14;162,7,15|163,4,16;1205,1,16;163,2,16;163,3,17;1103,1,17;1001,1,17;1103,1,17;163,4,18;1205,1,18;163,2,18|1103,1,19;1001,1,19;1103,1,19|1103,1,22;1001,1,22;1103,1,22|1103,1,25;1001,1,25;1103,1,25|1103,1,28;1001,1,28;1103,1,28</v>
      </c>
      <c r="CX80" t="str">
        <f>_xlfn.TEXTJOIN("|",FALSE,CX67:CX76)</f>
        <v>161,3,1;161,3,2;161,4,3|162,3,4;162,3,5;1103,1,5;1001,1,5;1103,1,5;162,4,6|163,5,7;163,2,8;1103,1,8;1002,1,8;1103,1,8;163,5,9|1103,1,10;1001,1,10;1103,1,10|1103,1,13;1001,1,13;1103,1,13|1103,1,16;1001,1,16;1103,1,16||||</v>
      </c>
    </row>
  </sheetData>
  <phoneticPr fontId="13" type="noConversion"/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49B13-320D-4F00-8767-ACB50CF45CE1}">
  <sheetPr codeName="Sheet25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171</v>
      </c>
      <c r="E3" s="34">
        <v>3</v>
      </c>
      <c r="H3" s="51"/>
      <c r="N3" s="34">
        <f>M3+K3+I3+G3+E3</f>
        <v>3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171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171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171</v>
      </c>
      <c r="E4" s="33">
        <v>3</v>
      </c>
      <c r="H4" s="52"/>
      <c r="N4" s="33">
        <f t="shared" ref="N4:N32" si="1">M4+K4+I4+G4+E4</f>
        <v>3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171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171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171</v>
      </c>
      <c r="E5" s="35">
        <v>4</v>
      </c>
      <c r="H5" s="53"/>
      <c r="N5" s="35">
        <f t="shared" si="1"/>
        <v>4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171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171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172</v>
      </c>
      <c r="E6" s="34">
        <v>3</v>
      </c>
      <c r="F6" s="58"/>
      <c r="G6" s="58"/>
      <c r="H6" s="51"/>
      <c r="N6" s="34">
        <f t="shared" si="1"/>
        <v>3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1101</v>
      </c>
      <c r="BD6" s="33">
        <v>1</v>
      </c>
      <c r="BE6" s="52">
        <v>1001</v>
      </c>
      <c r="BF6" s="33">
        <v>1</v>
      </c>
      <c r="BG6" s="33">
        <v>1101</v>
      </c>
      <c r="BH6" s="33">
        <v>1</v>
      </c>
      <c r="BK6" s="34">
        <f t="shared" si="6"/>
        <v>3</v>
      </c>
      <c r="BL6" s="34">
        <v>172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1101</v>
      </c>
      <c r="CP6" s="33">
        <v>1</v>
      </c>
      <c r="CQ6" s="52">
        <v>1001</v>
      </c>
      <c r="CR6" s="33">
        <v>1</v>
      </c>
      <c r="CS6" s="33">
        <v>1101</v>
      </c>
      <c r="CT6" s="33">
        <v>1</v>
      </c>
      <c r="CW6" s="34">
        <f t="shared" si="10"/>
        <v>3</v>
      </c>
      <c r="CX6" s="34">
        <v>172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172</v>
      </c>
      <c r="E7" s="33">
        <v>3</v>
      </c>
      <c r="H7" s="52"/>
      <c r="N7" s="33">
        <f t="shared" si="1"/>
        <v>3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172</v>
      </c>
      <c r="BM7" s="33">
        <v>3</v>
      </c>
      <c r="BN7" s="33">
        <v>1101</v>
      </c>
      <c r="BO7" s="33">
        <v>1</v>
      </c>
      <c r="BP7" s="52">
        <v>1001</v>
      </c>
      <c r="BQ7" s="33">
        <v>1</v>
      </c>
      <c r="BR7" s="33">
        <v>1101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172</v>
      </c>
      <c r="CY7" s="33">
        <v>3</v>
      </c>
      <c r="CZ7" s="33">
        <v>1101</v>
      </c>
      <c r="DA7" s="33">
        <v>1</v>
      </c>
      <c r="DB7" s="52">
        <v>1001</v>
      </c>
      <c r="DC7" s="33">
        <v>1</v>
      </c>
      <c r="DD7" s="33">
        <v>1101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172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172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172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173</v>
      </c>
      <c r="E9" s="34">
        <v>5</v>
      </c>
      <c r="H9" s="51"/>
      <c r="N9" s="34">
        <f t="shared" si="1"/>
        <v>5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1101</v>
      </c>
      <c r="BD9" s="33">
        <v>1</v>
      </c>
      <c r="BE9" s="52">
        <v>1001</v>
      </c>
      <c r="BF9" s="33">
        <v>1</v>
      </c>
      <c r="BG9" s="33">
        <v>1101</v>
      </c>
      <c r="BH9" s="33">
        <v>1</v>
      </c>
      <c r="BK9" s="34">
        <f t="shared" si="6"/>
        <v>3</v>
      </c>
      <c r="BL9" s="34">
        <v>173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1101</v>
      </c>
      <c r="CP9" s="33">
        <v>1</v>
      </c>
      <c r="CQ9" s="52">
        <v>1001</v>
      </c>
      <c r="CR9" s="33">
        <v>1</v>
      </c>
      <c r="CS9" s="33">
        <v>1101</v>
      </c>
      <c r="CT9" s="33">
        <v>1</v>
      </c>
      <c r="CW9" s="34">
        <f t="shared" si="10"/>
        <v>3</v>
      </c>
      <c r="CX9" s="34">
        <v>173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173</v>
      </c>
      <c r="E10" s="33">
        <v>2</v>
      </c>
      <c r="F10" s="33">
        <v>1101</v>
      </c>
      <c r="G10" s="33">
        <v>1</v>
      </c>
      <c r="H10" s="52">
        <v>1001</v>
      </c>
      <c r="I10" s="33">
        <v>1</v>
      </c>
      <c r="J10" s="33">
        <v>1101</v>
      </c>
      <c r="K10" s="33">
        <v>1</v>
      </c>
      <c r="N10" s="33">
        <f t="shared" si="1"/>
        <v>5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173</v>
      </c>
      <c r="BM10" s="33">
        <v>2</v>
      </c>
      <c r="BN10" s="33">
        <v>1101</v>
      </c>
      <c r="BO10" s="33">
        <v>1</v>
      </c>
      <c r="BP10" s="52">
        <v>1001</v>
      </c>
      <c r="BQ10" s="33">
        <v>1</v>
      </c>
      <c r="BR10" s="33">
        <v>1101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173</v>
      </c>
      <c r="CY10" s="33">
        <v>2</v>
      </c>
      <c r="CZ10" s="33">
        <v>1101</v>
      </c>
      <c r="DA10" s="33">
        <v>1</v>
      </c>
      <c r="DB10" s="52">
        <v>1002</v>
      </c>
      <c r="DC10" s="33">
        <v>1</v>
      </c>
      <c r="DD10" s="33">
        <v>1101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173</v>
      </c>
      <c r="E11" s="35">
        <v>5</v>
      </c>
      <c r="H11" s="53"/>
      <c r="N11" s="35">
        <f t="shared" si="1"/>
        <v>5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173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173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33">
        <v>1101</v>
      </c>
      <c r="G12" s="33">
        <v>1</v>
      </c>
      <c r="H12" s="52">
        <v>1001</v>
      </c>
      <c r="I12" s="33">
        <v>1</v>
      </c>
      <c r="J12" s="33">
        <v>1101</v>
      </c>
      <c r="K12" s="33">
        <v>1</v>
      </c>
      <c r="N12" s="34">
        <f t="shared" si="1"/>
        <v>3</v>
      </c>
      <c r="O12"/>
      <c r="P12"/>
      <c r="Q12"/>
      <c r="R12"/>
      <c r="S12"/>
      <c r="T12"/>
      <c r="U12"/>
      <c r="V12"/>
      <c r="W12"/>
      <c r="X12"/>
      <c r="Y12" s="34">
        <f t="shared" si="2"/>
        <v>0</v>
      </c>
      <c r="Z12" s="34">
        <v>171</v>
      </c>
      <c r="AA12" s="34">
        <v>2</v>
      </c>
      <c r="AB12" s="58">
        <v>1201</v>
      </c>
      <c r="AC12" s="34">
        <v>1</v>
      </c>
      <c r="AD12" s="51"/>
      <c r="AF12" s="34">
        <v>171</v>
      </c>
      <c r="AG12" s="34">
        <v>2</v>
      </c>
      <c r="AJ12" s="34">
        <f t="shared" si="3"/>
        <v>5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171</v>
      </c>
      <c r="BB12" s="34">
        <v>2</v>
      </c>
      <c r="BC12" s="58">
        <v>1201</v>
      </c>
      <c r="BD12" s="34">
        <v>1</v>
      </c>
      <c r="BE12" s="51"/>
      <c r="BG12" s="34">
        <v>171</v>
      </c>
      <c r="BH12" s="34">
        <v>2</v>
      </c>
      <c r="BK12" s="34">
        <f t="shared" si="6"/>
        <v>5</v>
      </c>
      <c r="BN12" s="33">
        <v>1101</v>
      </c>
      <c r="BO12" s="33">
        <v>1</v>
      </c>
      <c r="BP12" s="52">
        <v>1001</v>
      </c>
      <c r="BQ12" s="33">
        <v>1</v>
      </c>
      <c r="BR12" s="33">
        <v>1101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171</v>
      </c>
      <c r="CN12" s="34">
        <v>2</v>
      </c>
      <c r="CO12" s="58">
        <v>1201</v>
      </c>
      <c r="CP12" s="34">
        <v>1</v>
      </c>
      <c r="CQ12" s="51"/>
      <c r="CS12" s="34">
        <v>171</v>
      </c>
      <c r="CT12" s="34">
        <v>2</v>
      </c>
      <c r="CW12" s="34">
        <f t="shared" si="10"/>
        <v>5</v>
      </c>
      <c r="CZ12" s="33">
        <v>1101</v>
      </c>
      <c r="DA12" s="33">
        <v>1</v>
      </c>
      <c r="DB12" s="52">
        <v>1001</v>
      </c>
      <c r="DC12" s="33">
        <v>1</v>
      </c>
      <c r="DD12" s="33">
        <v>1101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J13" s="52"/>
      <c r="N13" s="33">
        <f t="shared" si="1"/>
        <v>0</v>
      </c>
      <c r="O13"/>
      <c r="P13"/>
      <c r="Q13"/>
      <c r="R13"/>
      <c r="S13"/>
      <c r="T13"/>
      <c r="U13"/>
      <c r="V13"/>
      <c r="W13"/>
      <c r="X13"/>
      <c r="Y13" s="33">
        <f t="shared" si="2"/>
        <v>0</v>
      </c>
      <c r="Z13" s="33">
        <v>171</v>
      </c>
      <c r="AA13" s="33">
        <v>2</v>
      </c>
      <c r="AB13" s="33">
        <v>1101</v>
      </c>
      <c r="AC13" s="33">
        <v>1</v>
      </c>
      <c r="AD13" s="52">
        <v>1001</v>
      </c>
      <c r="AE13" s="33">
        <v>1</v>
      </c>
      <c r="AF13" s="33">
        <v>1101</v>
      </c>
      <c r="AG13" s="33">
        <v>1</v>
      </c>
      <c r="AJ13" s="33">
        <f t="shared" si="3"/>
        <v>5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171</v>
      </c>
      <c r="BB13" s="33">
        <v>2</v>
      </c>
      <c r="BC13" s="33">
        <v>1101</v>
      </c>
      <c r="BD13" s="33">
        <v>1</v>
      </c>
      <c r="BE13" s="52">
        <v>1001</v>
      </c>
      <c r="BF13" s="33">
        <v>1</v>
      </c>
      <c r="BG13" s="33">
        <v>1101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171</v>
      </c>
      <c r="CN13" s="33">
        <v>2</v>
      </c>
      <c r="CO13" s="33">
        <v>1101</v>
      </c>
      <c r="CP13" s="33">
        <v>1</v>
      </c>
      <c r="CQ13" s="52">
        <v>1001</v>
      </c>
      <c r="CR13" s="33">
        <v>1</v>
      </c>
      <c r="CS13" s="33">
        <v>1101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/>
      <c r="P14"/>
      <c r="Q14"/>
      <c r="R14"/>
      <c r="S14"/>
      <c r="T14"/>
      <c r="U14"/>
      <c r="V14"/>
      <c r="W14"/>
      <c r="X14"/>
      <c r="Y14" s="35">
        <f t="shared" si="2"/>
        <v>0</v>
      </c>
      <c r="Z14" s="55">
        <v>171</v>
      </c>
      <c r="AA14" s="55">
        <v>2</v>
      </c>
      <c r="AB14" s="59">
        <v>1201</v>
      </c>
      <c r="AC14" s="55">
        <v>1</v>
      </c>
      <c r="AD14" s="56"/>
      <c r="AE14" s="55"/>
      <c r="AF14" s="55">
        <v>171</v>
      </c>
      <c r="AG14" s="55">
        <v>2</v>
      </c>
      <c r="AJ14" s="35">
        <f t="shared" si="3"/>
        <v>5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171</v>
      </c>
      <c r="BB14" s="55">
        <v>2</v>
      </c>
      <c r="BC14" s="59">
        <v>1201</v>
      </c>
      <c r="BD14" s="55">
        <v>1</v>
      </c>
      <c r="BE14" s="56"/>
      <c r="BF14" s="55"/>
      <c r="BG14" s="55">
        <v>171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171</v>
      </c>
      <c r="CN14" s="55">
        <v>2</v>
      </c>
      <c r="CO14" s="59">
        <v>1201</v>
      </c>
      <c r="CP14" s="55">
        <v>1</v>
      </c>
      <c r="CQ14" s="56"/>
      <c r="CR14" s="55"/>
      <c r="CS14" s="55">
        <v>171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33">
        <v>1101</v>
      </c>
      <c r="G15" s="33">
        <v>1</v>
      </c>
      <c r="H15" s="52">
        <v>1001</v>
      </c>
      <c r="I15" s="33">
        <v>1</v>
      </c>
      <c r="J15" s="33">
        <v>1101</v>
      </c>
      <c r="K15" s="33">
        <v>1</v>
      </c>
      <c r="L15" s="65"/>
      <c r="N15" s="34">
        <f t="shared" si="1"/>
        <v>3</v>
      </c>
      <c r="O15"/>
      <c r="P15"/>
      <c r="Q15"/>
      <c r="R15"/>
      <c r="S15"/>
      <c r="T15"/>
      <c r="U15"/>
      <c r="V15"/>
      <c r="W15"/>
      <c r="X15"/>
      <c r="Y15" s="34">
        <f t="shared" si="2"/>
        <v>0</v>
      </c>
      <c r="Z15" s="34">
        <v>172</v>
      </c>
      <c r="AA15" s="34">
        <v>7</v>
      </c>
      <c r="AB15" s="65"/>
      <c r="AC15" s="65"/>
      <c r="AD15" s="66"/>
      <c r="AE15" s="65"/>
      <c r="AF15" s="65"/>
      <c r="AG15" s="65"/>
      <c r="AH15" s="65"/>
      <c r="AJ15" s="34">
        <f t="shared" si="3"/>
        <v>7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172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1101</v>
      </c>
      <c r="BO15" s="33">
        <v>1</v>
      </c>
      <c r="BP15" s="52">
        <v>1001</v>
      </c>
      <c r="BQ15" s="33">
        <v>1</v>
      </c>
      <c r="BR15" s="33">
        <v>1101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172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1101</v>
      </c>
      <c r="DA15" s="33">
        <v>1</v>
      </c>
      <c r="DB15" s="52">
        <v>1001</v>
      </c>
      <c r="DC15" s="33">
        <v>1</v>
      </c>
      <c r="DD15" s="33">
        <v>1101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/>
      <c r="P16"/>
      <c r="Q16"/>
      <c r="R16"/>
      <c r="S16"/>
      <c r="T16"/>
      <c r="U16"/>
      <c r="V16"/>
      <c r="W16"/>
      <c r="X16"/>
      <c r="Y16" s="33">
        <f t="shared" si="2"/>
        <v>0</v>
      </c>
      <c r="Z16" s="33">
        <v>172</v>
      </c>
      <c r="AA16" s="33">
        <v>3</v>
      </c>
      <c r="AB16" s="67">
        <v>1201</v>
      </c>
      <c r="AC16" s="33">
        <v>1</v>
      </c>
      <c r="AD16" s="52"/>
      <c r="AF16" s="52">
        <v>1003</v>
      </c>
      <c r="AG16" s="33">
        <v>1</v>
      </c>
      <c r="AH16" s="67">
        <v>1201</v>
      </c>
      <c r="AI16" s="33">
        <v>1</v>
      </c>
      <c r="AJ16" s="33">
        <f t="shared" si="3"/>
        <v>6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172</v>
      </c>
      <c r="BB16" s="33">
        <v>3</v>
      </c>
      <c r="BC16" s="67">
        <v>1201</v>
      </c>
      <c r="BD16" s="33">
        <v>1</v>
      </c>
      <c r="BE16" s="52"/>
      <c r="BG16" s="52">
        <v>1003</v>
      </c>
      <c r="BH16" s="33">
        <v>1</v>
      </c>
      <c r="BI16" s="67">
        <v>1201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172</v>
      </c>
      <c r="CN16" s="33">
        <v>3</v>
      </c>
      <c r="CO16" s="67">
        <v>1201</v>
      </c>
      <c r="CP16" s="33">
        <v>1</v>
      </c>
      <c r="CQ16" s="52"/>
      <c r="CS16" s="52">
        <v>1003</v>
      </c>
      <c r="CT16" s="33">
        <v>1</v>
      </c>
      <c r="CU16" s="67">
        <v>1201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/>
      <c r="P17"/>
      <c r="Q17"/>
      <c r="R17"/>
      <c r="S17"/>
      <c r="T17"/>
      <c r="U17"/>
      <c r="V17"/>
      <c r="W17"/>
      <c r="X17"/>
      <c r="Y17" s="35">
        <f t="shared" si="2"/>
        <v>0</v>
      </c>
      <c r="Z17" s="35">
        <v>172</v>
      </c>
      <c r="AA17" s="35">
        <v>7</v>
      </c>
      <c r="AD17" s="53"/>
      <c r="AJ17" s="35">
        <f t="shared" si="3"/>
        <v>7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172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172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33">
        <v>1101</v>
      </c>
      <c r="G18" s="33">
        <v>1</v>
      </c>
      <c r="H18" s="52">
        <v>1001</v>
      </c>
      <c r="I18" s="33">
        <v>1</v>
      </c>
      <c r="J18" s="33">
        <v>1101</v>
      </c>
      <c r="K18" s="33">
        <v>1</v>
      </c>
      <c r="N18" s="34">
        <f t="shared" si="1"/>
        <v>3</v>
      </c>
      <c r="O18"/>
      <c r="P18"/>
      <c r="Q18"/>
      <c r="R18"/>
      <c r="S18"/>
      <c r="T18"/>
      <c r="U18"/>
      <c r="V18"/>
      <c r="W18"/>
      <c r="X18"/>
      <c r="Y18" s="34">
        <f>X18+V18+T18+R18+P18</f>
        <v>0</v>
      </c>
      <c r="Z18" s="34">
        <v>173</v>
      </c>
      <c r="AA18" s="34">
        <v>4</v>
      </c>
      <c r="AB18" s="58">
        <v>1201</v>
      </c>
      <c r="AC18" s="34">
        <v>1</v>
      </c>
      <c r="AD18" s="51"/>
      <c r="AF18" s="34">
        <v>173</v>
      </c>
      <c r="AG18" s="34">
        <v>2</v>
      </c>
      <c r="AJ18" s="34">
        <f>AI18+AG18+AE18+AC18+AA18</f>
        <v>7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173</v>
      </c>
      <c r="BB18" s="34">
        <v>4</v>
      </c>
      <c r="BC18" s="58">
        <v>1201</v>
      </c>
      <c r="BD18" s="34">
        <v>1</v>
      </c>
      <c r="BE18" s="51"/>
      <c r="BG18" s="34">
        <v>173</v>
      </c>
      <c r="BH18" s="34">
        <v>2</v>
      </c>
      <c r="BK18" s="34">
        <f>BJ18+BH18+BF18+BD18+BB18</f>
        <v>7</v>
      </c>
      <c r="BN18" s="33">
        <v>1101</v>
      </c>
      <c r="BO18" s="33">
        <v>1</v>
      </c>
      <c r="BP18" s="52">
        <v>1001</v>
      </c>
      <c r="BQ18" s="33">
        <v>1</v>
      </c>
      <c r="BR18" s="33">
        <v>1101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173</v>
      </c>
      <c r="CN18" s="34">
        <v>4</v>
      </c>
      <c r="CO18" s="58">
        <v>1201</v>
      </c>
      <c r="CP18" s="34">
        <v>1</v>
      </c>
      <c r="CQ18" s="51"/>
      <c r="CS18" s="34">
        <v>173</v>
      </c>
      <c r="CT18" s="34">
        <v>2</v>
      </c>
      <c r="CW18" s="34">
        <f>CV18+CT18+CR18+CP18+CN18</f>
        <v>7</v>
      </c>
      <c r="CZ18" s="33">
        <v>1101</v>
      </c>
      <c r="DA18" s="33">
        <v>1</v>
      </c>
      <c r="DB18" s="52">
        <v>1001</v>
      </c>
      <c r="DC18" s="33">
        <v>1</v>
      </c>
      <c r="DD18" s="33">
        <v>1101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/>
      <c r="P19"/>
      <c r="Q19"/>
      <c r="R19"/>
      <c r="S19"/>
      <c r="T19"/>
      <c r="U19"/>
      <c r="V19"/>
      <c r="W19"/>
      <c r="X19"/>
      <c r="Y19" s="33">
        <f t="shared" ref="Y19:Y32" si="13">X19+V19+T19+R19+P19</f>
        <v>0</v>
      </c>
      <c r="Z19" s="33">
        <v>173</v>
      </c>
      <c r="AA19" s="33">
        <v>3</v>
      </c>
      <c r="AB19" s="33">
        <v>1101</v>
      </c>
      <c r="AC19" s="33">
        <v>1</v>
      </c>
      <c r="AD19" s="52">
        <v>1001</v>
      </c>
      <c r="AE19" s="33">
        <v>1</v>
      </c>
      <c r="AF19" s="33">
        <v>1101</v>
      </c>
      <c r="AG19" s="33">
        <v>1</v>
      </c>
      <c r="AJ19" s="33">
        <f t="shared" ref="AJ19:AJ32" si="14">AI19+AG19+AE19+AC19+AA19</f>
        <v>6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173</v>
      </c>
      <c r="BB19" s="33">
        <v>3</v>
      </c>
      <c r="BC19" s="33">
        <v>1101</v>
      </c>
      <c r="BD19" s="33">
        <v>1</v>
      </c>
      <c r="BE19" s="52">
        <v>1001</v>
      </c>
      <c r="BF19" s="33">
        <v>1</v>
      </c>
      <c r="BG19" s="33">
        <v>1101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173</v>
      </c>
      <c r="CN19" s="33">
        <v>3</v>
      </c>
      <c r="CO19" s="33">
        <v>1101</v>
      </c>
      <c r="CP19" s="33">
        <v>1</v>
      </c>
      <c r="CQ19" s="52">
        <v>1001</v>
      </c>
      <c r="CR19" s="33">
        <v>1</v>
      </c>
      <c r="CS19" s="33">
        <v>1101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/>
      <c r="P20"/>
      <c r="Q20"/>
      <c r="R20"/>
      <c r="S20"/>
      <c r="T20"/>
      <c r="U20"/>
      <c r="V20"/>
      <c r="W20"/>
      <c r="X20"/>
      <c r="Y20" s="35">
        <f t="shared" si="13"/>
        <v>0</v>
      </c>
      <c r="Z20" s="55">
        <v>173</v>
      </c>
      <c r="AA20" s="55">
        <v>4</v>
      </c>
      <c r="AB20" s="59">
        <v>1201</v>
      </c>
      <c r="AC20" s="55">
        <v>1</v>
      </c>
      <c r="AD20" s="56"/>
      <c r="AE20" s="55"/>
      <c r="AF20" s="55">
        <v>173</v>
      </c>
      <c r="AG20" s="55">
        <v>2</v>
      </c>
      <c r="AJ20" s="35">
        <f t="shared" si="14"/>
        <v>7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173</v>
      </c>
      <c r="BB20" s="55">
        <v>4</v>
      </c>
      <c r="BC20" s="59">
        <v>1201</v>
      </c>
      <c r="BD20" s="55">
        <v>1</v>
      </c>
      <c r="BE20" s="56"/>
      <c r="BF20" s="55"/>
      <c r="BG20" s="55">
        <v>173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173</v>
      </c>
      <c r="CN20" s="55">
        <v>4</v>
      </c>
      <c r="CO20" s="59">
        <v>1201</v>
      </c>
      <c r="CP20" s="55">
        <v>1</v>
      </c>
      <c r="CQ20" s="56"/>
      <c r="CR20" s="55"/>
      <c r="CS20" s="55">
        <v>173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/>
      <c r="E21"/>
      <c r="F21"/>
      <c r="G21"/>
      <c r="H21"/>
      <c r="I21"/>
      <c r="J21"/>
      <c r="K21"/>
      <c r="L21"/>
      <c r="M21"/>
      <c r="N21" s="34">
        <f t="shared" si="1"/>
        <v>0</v>
      </c>
      <c r="O21" s="34">
        <v>171</v>
      </c>
      <c r="P21" s="34">
        <v>7</v>
      </c>
      <c r="S21" s="51"/>
      <c r="Y21" s="34">
        <f t="shared" si="13"/>
        <v>7</v>
      </c>
      <c r="AB21" s="33">
        <v>1101</v>
      </c>
      <c r="AC21" s="33">
        <v>1</v>
      </c>
      <c r="AD21" s="52">
        <v>1001</v>
      </c>
      <c r="AE21" s="33">
        <v>1</v>
      </c>
      <c r="AF21" s="33">
        <v>1101</v>
      </c>
      <c r="AG21" s="33">
        <v>1</v>
      </c>
      <c r="AJ21" s="34">
        <f t="shared" si="14"/>
        <v>3</v>
      </c>
      <c r="AM21" s="34">
        <v>19</v>
      </c>
      <c r="AN21" s="34">
        <f t="shared" si="15"/>
        <v>7</v>
      </c>
      <c r="AO21" s="34">
        <v>8</v>
      </c>
      <c r="AP21" s="34">
        <v>171</v>
      </c>
      <c r="AQ21" s="34">
        <v>7</v>
      </c>
      <c r="AT21" s="51"/>
      <c r="AZ21" s="34">
        <f t="shared" si="5"/>
        <v>7</v>
      </c>
      <c r="BC21" s="33">
        <v>1101</v>
      </c>
      <c r="BD21" s="33">
        <v>1</v>
      </c>
      <c r="BE21" s="52">
        <v>1001</v>
      </c>
      <c r="BF21" s="33">
        <v>1</v>
      </c>
      <c r="BG21" s="33">
        <v>1101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171</v>
      </c>
      <c r="CC21" s="34">
        <v>7</v>
      </c>
      <c r="CF21" s="51"/>
      <c r="CL21" s="34">
        <f t="shared" si="9"/>
        <v>7</v>
      </c>
      <c r="CO21" s="33">
        <v>1101</v>
      </c>
      <c r="CP21" s="33">
        <v>1</v>
      </c>
      <c r="CQ21" s="52">
        <v>1001</v>
      </c>
      <c r="CR21" s="33">
        <v>1</v>
      </c>
      <c r="CS21" s="33">
        <v>1101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/>
      <c r="E22"/>
      <c r="F22"/>
      <c r="G22"/>
      <c r="H22"/>
      <c r="I22"/>
      <c r="J22"/>
      <c r="K22"/>
      <c r="L22"/>
      <c r="M22"/>
      <c r="N22" s="33">
        <f t="shared" si="1"/>
        <v>0</v>
      </c>
      <c r="O22" s="33">
        <v>171</v>
      </c>
      <c r="P22" s="33">
        <v>2</v>
      </c>
      <c r="Q22" s="33">
        <v>1101</v>
      </c>
      <c r="R22" s="33">
        <v>1</v>
      </c>
      <c r="S22" s="52">
        <v>1001</v>
      </c>
      <c r="T22" s="33">
        <v>1</v>
      </c>
      <c r="U22" s="33">
        <v>1101</v>
      </c>
      <c r="V22" s="33">
        <v>1</v>
      </c>
      <c r="W22" s="33">
        <v>171</v>
      </c>
      <c r="X22" s="33">
        <v>1</v>
      </c>
      <c r="Y22" s="33">
        <f t="shared" si="13"/>
        <v>6</v>
      </c>
      <c r="AD22" s="52"/>
      <c r="AJ22" s="33">
        <f t="shared" si="14"/>
        <v>0</v>
      </c>
      <c r="AM22" s="33">
        <v>20</v>
      </c>
      <c r="AN22" s="33">
        <f t="shared" si="15"/>
        <v>7</v>
      </c>
      <c r="AO22" s="33">
        <v>8</v>
      </c>
      <c r="AP22" s="33">
        <v>171</v>
      </c>
      <c r="AQ22" s="33">
        <v>2</v>
      </c>
      <c r="AR22" s="33">
        <v>1101</v>
      </c>
      <c r="AS22" s="33">
        <v>1</v>
      </c>
      <c r="AT22" s="52">
        <v>1001</v>
      </c>
      <c r="AU22" s="33">
        <v>1</v>
      </c>
      <c r="AV22" s="33">
        <v>1101</v>
      </c>
      <c r="AW22" s="33">
        <v>1</v>
      </c>
      <c r="AX22" s="33">
        <v>171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171</v>
      </c>
      <c r="CC22" s="33">
        <v>2</v>
      </c>
      <c r="CD22" s="33">
        <v>1101</v>
      </c>
      <c r="CE22" s="33">
        <v>1</v>
      </c>
      <c r="CF22" s="52">
        <v>1002</v>
      </c>
      <c r="CG22" s="33">
        <v>1</v>
      </c>
      <c r="CH22" s="33">
        <v>1101</v>
      </c>
      <c r="CI22" s="33">
        <v>1</v>
      </c>
      <c r="CJ22" s="33">
        <v>171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/>
      <c r="E23"/>
      <c r="F23"/>
      <c r="G23"/>
      <c r="H23"/>
      <c r="I23"/>
      <c r="J23"/>
      <c r="K23"/>
      <c r="L23"/>
      <c r="M23"/>
      <c r="N23" s="35">
        <f t="shared" si="1"/>
        <v>0</v>
      </c>
      <c r="O23" s="35">
        <v>171</v>
      </c>
      <c r="P23" s="35">
        <v>7</v>
      </c>
      <c r="S23" s="53"/>
      <c r="Y23" s="35">
        <f t="shared" si="13"/>
        <v>7</v>
      </c>
      <c r="AD23" s="53"/>
      <c r="AJ23" s="35">
        <f t="shared" si="14"/>
        <v>0</v>
      </c>
      <c r="AM23" s="35">
        <v>21</v>
      </c>
      <c r="AN23" s="35">
        <f t="shared" si="15"/>
        <v>7</v>
      </c>
      <c r="AO23" s="35">
        <v>8</v>
      </c>
      <c r="AP23" s="35">
        <v>171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171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/>
      <c r="E24"/>
      <c r="F24"/>
      <c r="G24"/>
      <c r="H24"/>
      <c r="I24"/>
      <c r="J24"/>
      <c r="K24"/>
      <c r="L24"/>
      <c r="M24"/>
      <c r="N24" s="34">
        <f t="shared" si="1"/>
        <v>0</v>
      </c>
      <c r="O24" s="34">
        <v>172</v>
      </c>
      <c r="P24" s="34">
        <v>4</v>
      </c>
      <c r="Q24" s="58">
        <v>1201</v>
      </c>
      <c r="R24" s="34">
        <v>1</v>
      </c>
      <c r="S24" s="51"/>
      <c r="U24" s="34">
        <v>172</v>
      </c>
      <c r="V24" s="34">
        <v>2</v>
      </c>
      <c r="Y24" s="34">
        <f t="shared" si="13"/>
        <v>7</v>
      </c>
      <c r="AB24" s="33">
        <v>1101</v>
      </c>
      <c r="AC24" s="33">
        <v>1</v>
      </c>
      <c r="AD24" s="52">
        <v>1001</v>
      </c>
      <c r="AE24" s="33">
        <v>1</v>
      </c>
      <c r="AF24" s="33">
        <v>1101</v>
      </c>
      <c r="AG24" s="33">
        <v>1</v>
      </c>
      <c r="AJ24" s="34">
        <f t="shared" si="14"/>
        <v>3</v>
      </c>
      <c r="AM24" s="34">
        <v>22</v>
      </c>
      <c r="AN24" s="34">
        <f t="shared" si="15"/>
        <v>8</v>
      </c>
      <c r="AO24" s="34">
        <v>8</v>
      </c>
      <c r="AP24" s="34">
        <v>172</v>
      </c>
      <c r="AQ24" s="34">
        <v>4</v>
      </c>
      <c r="AR24" s="58">
        <v>1201</v>
      </c>
      <c r="AS24" s="34">
        <v>1</v>
      </c>
      <c r="AT24" s="51"/>
      <c r="AV24" s="34">
        <v>172</v>
      </c>
      <c r="AW24" s="34">
        <v>2</v>
      </c>
      <c r="AZ24" s="34">
        <f t="shared" si="5"/>
        <v>7</v>
      </c>
      <c r="BC24" s="33">
        <v>1101</v>
      </c>
      <c r="BD24" s="33">
        <v>1</v>
      </c>
      <c r="BE24" s="52">
        <v>1001</v>
      </c>
      <c r="BF24" s="33">
        <v>1</v>
      </c>
      <c r="BG24" s="33">
        <v>1101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172</v>
      </c>
      <c r="CC24" s="34">
        <v>4</v>
      </c>
      <c r="CD24" s="58">
        <v>1201</v>
      </c>
      <c r="CE24" s="34">
        <v>1</v>
      </c>
      <c r="CF24" s="51"/>
      <c r="CH24" s="34">
        <v>172</v>
      </c>
      <c r="CI24" s="34">
        <v>2</v>
      </c>
      <c r="CL24" s="34">
        <f t="shared" si="9"/>
        <v>7</v>
      </c>
      <c r="CO24" s="33">
        <v>1101</v>
      </c>
      <c r="CP24" s="33">
        <v>1</v>
      </c>
      <c r="CQ24" s="52">
        <v>1001</v>
      </c>
      <c r="CR24" s="33">
        <v>1</v>
      </c>
      <c r="CS24" s="33">
        <v>1101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/>
      <c r="E25"/>
      <c r="F25"/>
      <c r="G25"/>
      <c r="H25"/>
      <c r="I25"/>
      <c r="J25"/>
      <c r="K25"/>
      <c r="L25"/>
      <c r="M25"/>
      <c r="N25" s="33">
        <f t="shared" si="1"/>
        <v>0</v>
      </c>
      <c r="O25" s="33">
        <v>172</v>
      </c>
      <c r="P25" s="33">
        <v>2</v>
      </c>
      <c r="Q25" s="33">
        <v>1101</v>
      </c>
      <c r="R25" s="33">
        <v>1</v>
      </c>
      <c r="S25" s="52">
        <v>1001</v>
      </c>
      <c r="T25" s="33">
        <v>1</v>
      </c>
      <c r="U25" s="33">
        <v>1101</v>
      </c>
      <c r="V25" s="33">
        <v>1</v>
      </c>
      <c r="W25" s="33">
        <v>172</v>
      </c>
      <c r="X25" s="33">
        <v>1</v>
      </c>
      <c r="Y25" s="33">
        <f t="shared" si="13"/>
        <v>6</v>
      </c>
      <c r="AD25" s="52"/>
      <c r="AJ25" s="33">
        <f t="shared" si="14"/>
        <v>0</v>
      </c>
      <c r="AM25" s="33">
        <v>23</v>
      </c>
      <c r="AN25" s="33">
        <f t="shared" si="15"/>
        <v>8</v>
      </c>
      <c r="AO25" s="33">
        <v>8</v>
      </c>
      <c r="AP25" s="33">
        <v>172</v>
      </c>
      <c r="AQ25" s="33">
        <v>2</v>
      </c>
      <c r="AR25" s="33">
        <v>1101</v>
      </c>
      <c r="AS25" s="33">
        <v>1</v>
      </c>
      <c r="AT25" s="52">
        <v>1001</v>
      </c>
      <c r="AU25" s="33">
        <v>1</v>
      </c>
      <c r="AV25" s="33">
        <v>1101</v>
      </c>
      <c r="AW25" s="33">
        <v>1</v>
      </c>
      <c r="AX25" s="33">
        <v>172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172</v>
      </c>
      <c r="CC25" s="33">
        <v>2</v>
      </c>
      <c r="CD25" s="33">
        <v>1101</v>
      </c>
      <c r="CE25" s="33">
        <v>1</v>
      </c>
      <c r="CF25" s="52">
        <v>1001</v>
      </c>
      <c r="CG25" s="33">
        <v>1</v>
      </c>
      <c r="CH25" s="33">
        <v>1101</v>
      </c>
      <c r="CI25" s="33">
        <v>1</v>
      </c>
      <c r="CJ25" s="33">
        <v>172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/>
      <c r="E26"/>
      <c r="F26"/>
      <c r="G26"/>
      <c r="H26"/>
      <c r="I26"/>
      <c r="J26"/>
      <c r="K26"/>
      <c r="L26"/>
      <c r="M26"/>
      <c r="N26" s="35">
        <f t="shared" si="1"/>
        <v>0</v>
      </c>
      <c r="O26" s="55">
        <v>172</v>
      </c>
      <c r="P26" s="55">
        <v>4</v>
      </c>
      <c r="Q26" s="59">
        <v>1201</v>
      </c>
      <c r="R26" s="55">
        <v>1</v>
      </c>
      <c r="S26" s="56"/>
      <c r="T26" s="55"/>
      <c r="U26" s="55">
        <v>172</v>
      </c>
      <c r="V26" s="55">
        <v>2</v>
      </c>
      <c r="Y26" s="35">
        <f t="shared" si="13"/>
        <v>7</v>
      </c>
      <c r="Z26" s="55"/>
      <c r="AA26" s="55"/>
      <c r="AB26" s="59"/>
      <c r="AC26" s="55"/>
      <c r="AD26" s="56"/>
      <c r="AE26" s="55"/>
      <c r="AF26" s="55"/>
      <c r="AG26" s="55"/>
      <c r="AJ26" s="35">
        <f t="shared" si="14"/>
        <v>0</v>
      </c>
      <c r="AM26" s="35">
        <v>24</v>
      </c>
      <c r="AN26" s="35">
        <f t="shared" si="15"/>
        <v>8</v>
      </c>
      <c r="AO26" s="35">
        <v>8</v>
      </c>
      <c r="AP26" s="55">
        <v>172</v>
      </c>
      <c r="AQ26" s="55">
        <v>4</v>
      </c>
      <c r="AR26" s="59">
        <v>1201</v>
      </c>
      <c r="AS26" s="55">
        <v>1</v>
      </c>
      <c r="AT26" s="56"/>
      <c r="AU26" s="55"/>
      <c r="AV26" s="55">
        <v>172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172</v>
      </c>
      <c r="CC26" s="55">
        <v>4</v>
      </c>
      <c r="CD26" s="59">
        <v>1201</v>
      </c>
      <c r="CE26" s="55">
        <v>1</v>
      </c>
      <c r="CF26" s="56"/>
      <c r="CG26" s="55"/>
      <c r="CH26" s="55">
        <v>172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/>
      <c r="E27"/>
      <c r="F27"/>
      <c r="G27"/>
      <c r="H27"/>
      <c r="I27"/>
      <c r="J27"/>
      <c r="K27"/>
      <c r="L27"/>
      <c r="M27"/>
      <c r="N27" s="34">
        <f t="shared" si="1"/>
        <v>0</v>
      </c>
      <c r="O27" s="34">
        <v>173</v>
      </c>
      <c r="P27" s="34">
        <v>7</v>
      </c>
      <c r="S27" s="51"/>
      <c r="Y27" s="34">
        <f t="shared" si="13"/>
        <v>7</v>
      </c>
      <c r="AB27" s="33">
        <v>1101</v>
      </c>
      <c r="AC27" s="33">
        <v>1</v>
      </c>
      <c r="AD27" s="52">
        <v>1001</v>
      </c>
      <c r="AE27" s="33">
        <v>1</v>
      </c>
      <c r="AF27" s="33">
        <v>1101</v>
      </c>
      <c r="AG27" s="33">
        <v>1</v>
      </c>
      <c r="AJ27" s="34">
        <f t="shared" si="14"/>
        <v>3</v>
      </c>
      <c r="AM27" s="34">
        <v>25</v>
      </c>
      <c r="AN27" s="34">
        <f t="shared" si="15"/>
        <v>9</v>
      </c>
      <c r="AO27" s="34">
        <v>8</v>
      </c>
      <c r="AP27" s="34">
        <v>173</v>
      </c>
      <c r="AQ27" s="34">
        <v>7</v>
      </c>
      <c r="AT27" s="51"/>
      <c r="AZ27" s="34">
        <f t="shared" si="5"/>
        <v>7</v>
      </c>
      <c r="BC27" s="33">
        <v>1101</v>
      </c>
      <c r="BD27" s="33">
        <v>1</v>
      </c>
      <c r="BE27" s="52">
        <v>1001</v>
      </c>
      <c r="BF27" s="33">
        <v>1</v>
      </c>
      <c r="BG27" s="33">
        <v>1101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173</v>
      </c>
      <c r="CC27" s="34">
        <v>7</v>
      </c>
      <c r="CF27" s="51"/>
      <c r="CL27" s="34">
        <f t="shared" si="9"/>
        <v>7</v>
      </c>
      <c r="CO27" s="33">
        <v>1101</v>
      </c>
      <c r="CP27" s="33">
        <v>1</v>
      </c>
      <c r="CQ27" s="52">
        <v>1001</v>
      </c>
      <c r="CR27" s="33">
        <v>1</v>
      </c>
      <c r="CS27" s="33">
        <v>1101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/>
      <c r="E28"/>
      <c r="F28"/>
      <c r="G28"/>
      <c r="H28"/>
      <c r="I28"/>
      <c r="J28"/>
      <c r="K28"/>
      <c r="L28"/>
      <c r="M28"/>
      <c r="N28" s="33">
        <f t="shared" si="1"/>
        <v>0</v>
      </c>
      <c r="O28" s="33">
        <v>173</v>
      </c>
      <c r="P28" s="33">
        <v>2</v>
      </c>
      <c r="Q28" s="33">
        <v>1101</v>
      </c>
      <c r="R28" s="33">
        <v>1</v>
      </c>
      <c r="S28" s="52">
        <v>1001</v>
      </c>
      <c r="T28" s="33">
        <v>1</v>
      </c>
      <c r="U28" s="33">
        <v>1101</v>
      </c>
      <c r="V28" s="33">
        <v>1</v>
      </c>
      <c r="W28" s="33">
        <v>173</v>
      </c>
      <c r="X28" s="33">
        <v>1</v>
      </c>
      <c r="Y28" s="33">
        <f t="shared" si="13"/>
        <v>6</v>
      </c>
      <c r="AD28" s="52"/>
      <c r="AJ28" s="33">
        <f t="shared" si="14"/>
        <v>0</v>
      </c>
      <c r="AM28" s="33">
        <v>26</v>
      </c>
      <c r="AN28" s="33">
        <f t="shared" si="15"/>
        <v>9</v>
      </c>
      <c r="AO28" s="33">
        <v>8</v>
      </c>
      <c r="AP28" s="33">
        <v>173</v>
      </c>
      <c r="AQ28" s="33">
        <v>2</v>
      </c>
      <c r="AR28" s="33">
        <v>1101</v>
      </c>
      <c r="AS28" s="33">
        <v>1</v>
      </c>
      <c r="AT28" s="52">
        <v>1001</v>
      </c>
      <c r="AU28" s="33">
        <v>1</v>
      </c>
      <c r="AV28" s="33">
        <v>1101</v>
      </c>
      <c r="AW28" s="33">
        <v>1</v>
      </c>
      <c r="AX28" s="33">
        <v>173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173</v>
      </c>
      <c r="CC28" s="33">
        <v>2</v>
      </c>
      <c r="CD28" s="33">
        <v>1101</v>
      </c>
      <c r="CE28" s="33">
        <v>1</v>
      </c>
      <c r="CF28" s="52">
        <v>1001</v>
      </c>
      <c r="CG28" s="33">
        <v>1</v>
      </c>
      <c r="CH28" s="33">
        <v>1101</v>
      </c>
      <c r="CI28" s="33">
        <v>1</v>
      </c>
      <c r="CJ28" s="33">
        <v>173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/>
      <c r="E29"/>
      <c r="F29"/>
      <c r="G29"/>
      <c r="H29"/>
      <c r="I29"/>
      <c r="J29"/>
      <c r="K29"/>
      <c r="L29"/>
      <c r="M29"/>
      <c r="N29" s="35">
        <f t="shared" si="1"/>
        <v>0</v>
      </c>
      <c r="O29" s="35">
        <v>173</v>
      </c>
      <c r="P29" s="35">
        <v>7</v>
      </c>
      <c r="S29" s="53"/>
      <c r="Y29" s="35">
        <f t="shared" si="13"/>
        <v>7</v>
      </c>
      <c r="AD29" s="53"/>
      <c r="AJ29" s="35">
        <f t="shared" si="14"/>
        <v>0</v>
      </c>
      <c r="AM29" s="35">
        <v>27</v>
      </c>
      <c r="AN29" s="35">
        <f t="shared" si="15"/>
        <v>9</v>
      </c>
      <c r="AO29" s="35">
        <v>8</v>
      </c>
      <c r="AP29" s="35">
        <v>173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173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/>
      <c r="E30"/>
      <c r="F30"/>
      <c r="G30"/>
      <c r="H30"/>
      <c r="I30"/>
      <c r="J30"/>
      <c r="K30"/>
      <c r="L30"/>
      <c r="M30"/>
      <c r="N30" s="34">
        <f t="shared" si="1"/>
        <v>0</v>
      </c>
      <c r="O30" s="34">
        <v>171</v>
      </c>
      <c r="P30" s="34">
        <v>4</v>
      </c>
      <c r="Q30" s="58">
        <v>1201</v>
      </c>
      <c r="R30" s="34">
        <v>1</v>
      </c>
      <c r="S30" s="51"/>
      <c r="U30" s="51"/>
      <c r="W30" s="34">
        <v>171</v>
      </c>
      <c r="X30" s="34">
        <v>2</v>
      </c>
      <c r="Y30" s="34">
        <f t="shared" si="13"/>
        <v>7</v>
      </c>
      <c r="AB30" s="33">
        <v>1101</v>
      </c>
      <c r="AC30" s="33">
        <v>1</v>
      </c>
      <c r="AD30" s="52">
        <v>1001</v>
      </c>
      <c r="AE30" s="33">
        <v>1</v>
      </c>
      <c r="AF30" s="33">
        <v>1101</v>
      </c>
      <c r="AG30" s="33">
        <v>1</v>
      </c>
      <c r="AJ30" s="34">
        <f t="shared" si="14"/>
        <v>3</v>
      </c>
      <c r="AM30" s="34">
        <v>28</v>
      </c>
      <c r="AN30" s="34">
        <f t="shared" si="15"/>
        <v>10</v>
      </c>
      <c r="AO30" s="34">
        <v>8</v>
      </c>
      <c r="AP30" s="34">
        <v>171</v>
      </c>
      <c r="AQ30" s="34">
        <v>4</v>
      </c>
      <c r="AR30" s="58">
        <v>1201</v>
      </c>
      <c r="AS30" s="34">
        <v>1</v>
      </c>
      <c r="AT30" s="51"/>
      <c r="AV30" s="51"/>
      <c r="AX30" s="34">
        <v>171</v>
      </c>
      <c r="AY30" s="34">
        <v>2</v>
      </c>
      <c r="AZ30" s="34">
        <f t="shared" si="5"/>
        <v>7</v>
      </c>
      <c r="BC30" s="33">
        <v>1101</v>
      </c>
      <c r="BD30" s="33">
        <v>1</v>
      </c>
      <c r="BE30" s="52">
        <v>1001</v>
      </c>
      <c r="BF30" s="33">
        <v>1</v>
      </c>
      <c r="BG30" s="33">
        <v>1101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171</v>
      </c>
      <c r="CC30" s="34">
        <v>4</v>
      </c>
      <c r="CD30" s="58">
        <v>1201</v>
      </c>
      <c r="CE30" s="34">
        <v>1</v>
      </c>
      <c r="CF30" s="51"/>
      <c r="CH30" s="51"/>
      <c r="CJ30" s="34">
        <v>171</v>
      </c>
      <c r="CK30" s="34">
        <v>2</v>
      </c>
      <c r="CL30" s="34">
        <f t="shared" si="9"/>
        <v>7</v>
      </c>
      <c r="CO30" s="33">
        <v>1101</v>
      </c>
      <c r="CP30" s="33">
        <v>1</v>
      </c>
      <c r="CQ30" s="52">
        <v>1001</v>
      </c>
      <c r="CR30" s="33">
        <v>1</v>
      </c>
      <c r="CS30" s="33">
        <v>1101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/>
      <c r="E31"/>
      <c r="F31"/>
      <c r="G31"/>
      <c r="H31"/>
      <c r="I31"/>
      <c r="J31"/>
      <c r="K31"/>
      <c r="L31"/>
      <c r="M31"/>
      <c r="N31" s="33">
        <f t="shared" si="1"/>
        <v>0</v>
      </c>
      <c r="O31" s="33">
        <v>171</v>
      </c>
      <c r="P31" s="33">
        <v>1</v>
      </c>
      <c r="S31" s="52"/>
      <c r="U31" s="52">
        <v>175</v>
      </c>
      <c r="V31" s="33">
        <v>1</v>
      </c>
      <c r="W31" s="33">
        <v>171</v>
      </c>
      <c r="X31" s="33">
        <v>4</v>
      </c>
      <c r="Y31" s="33">
        <f t="shared" si="13"/>
        <v>6</v>
      </c>
      <c r="AD31" s="52"/>
      <c r="AF31" s="52"/>
      <c r="AJ31" s="33">
        <f t="shared" si="14"/>
        <v>0</v>
      </c>
      <c r="AM31" s="33">
        <v>29</v>
      </c>
      <c r="AN31" s="33">
        <f t="shared" si="15"/>
        <v>10</v>
      </c>
      <c r="AO31" s="33">
        <v>8</v>
      </c>
      <c r="AP31" s="33">
        <v>171</v>
      </c>
      <c r="AQ31" s="33">
        <v>1</v>
      </c>
      <c r="AT31" s="52"/>
      <c r="AV31" s="52">
        <v>175</v>
      </c>
      <c r="AW31" s="33">
        <v>1</v>
      </c>
      <c r="AX31" s="33">
        <v>171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171</v>
      </c>
      <c r="CC31" s="33">
        <v>1</v>
      </c>
      <c r="CF31" s="52"/>
      <c r="CH31" s="52">
        <v>175</v>
      </c>
      <c r="CI31" s="33">
        <v>1</v>
      </c>
      <c r="CJ31" s="33">
        <v>171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/>
      <c r="E32"/>
      <c r="F32"/>
      <c r="G32"/>
      <c r="H32"/>
      <c r="I32"/>
      <c r="J32"/>
      <c r="K32"/>
      <c r="L32"/>
      <c r="M32"/>
      <c r="N32" s="35">
        <f t="shared" si="1"/>
        <v>0</v>
      </c>
      <c r="O32" s="55">
        <v>171</v>
      </c>
      <c r="P32" s="55">
        <v>4</v>
      </c>
      <c r="Q32" s="59">
        <v>1201</v>
      </c>
      <c r="R32" s="55">
        <v>1</v>
      </c>
      <c r="S32" s="56"/>
      <c r="T32" s="55"/>
      <c r="U32" s="56"/>
      <c r="V32" s="55"/>
      <c r="W32" s="55">
        <v>171</v>
      </c>
      <c r="X32" s="55">
        <v>2</v>
      </c>
      <c r="Y32" s="35">
        <f t="shared" si="13"/>
        <v>7</v>
      </c>
      <c r="Z32" s="55"/>
      <c r="AA32" s="55"/>
      <c r="AB32" s="59"/>
      <c r="AC32" s="55"/>
      <c r="AD32" s="56"/>
      <c r="AE32" s="55"/>
      <c r="AF32" s="56"/>
      <c r="AG32" s="55"/>
      <c r="AH32" s="55"/>
      <c r="AI32" s="55"/>
      <c r="AJ32" s="35">
        <f t="shared" si="14"/>
        <v>0</v>
      </c>
      <c r="AM32" s="35">
        <v>30</v>
      </c>
      <c r="AN32" s="35">
        <f t="shared" si="15"/>
        <v>10</v>
      </c>
      <c r="AO32" s="35">
        <v>8</v>
      </c>
      <c r="AP32" s="55">
        <v>171</v>
      </c>
      <c r="AQ32" s="55">
        <v>4</v>
      </c>
      <c r="AR32" s="59">
        <v>1201</v>
      </c>
      <c r="AS32" s="55">
        <v>1</v>
      </c>
      <c r="AT32" s="56"/>
      <c r="AU32" s="55"/>
      <c r="AV32" s="56"/>
      <c r="AW32" s="55"/>
      <c r="AX32" s="55">
        <v>171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171</v>
      </c>
      <c r="CC32" s="55">
        <v>4</v>
      </c>
      <c r="CD32" s="59">
        <v>1201</v>
      </c>
      <c r="CE32" s="55">
        <v>1</v>
      </c>
      <c r="CF32" s="56"/>
      <c r="CG32" s="55"/>
      <c r="CH32" s="56"/>
      <c r="CI32" s="55"/>
      <c r="CJ32" s="55">
        <v>171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171,3,1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171,3,1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171,3,1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>171,3,2</v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171,3,2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171,3,2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>171,4,3</v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171,4,3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171,4,3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>172,3,4</v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1101,1,4</v>
      </c>
      <c r="BE38" t="str">
        <f t="shared" si="44"/>
        <v>1001,1,4</v>
      </c>
      <c r="BG38" t="str">
        <f t="shared" si="45"/>
        <v>1101,1,4</v>
      </c>
      <c r="BI38" t="str">
        <f t="shared" si="46"/>
        <v/>
      </c>
      <c r="BL38" t="str">
        <f t="shared" si="47"/>
        <v>172,3,4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1101,1,4</v>
      </c>
      <c r="CQ38" t="str">
        <f t="shared" si="60"/>
        <v>1001,1,4</v>
      </c>
      <c r="CS38" t="str">
        <f t="shared" si="61"/>
        <v>1101,1,4</v>
      </c>
      <c r="CU38" t="str">
        <f t="shared" si="62"/>
        <v/>
      </c>
      <c r="CX38" t="str">
        <f t="shared" si="63"/>
        <v>172,3,4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>172,3,5</v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172,3,5</v>
      </c>
      <c r="BN39" t="str">
        <f t="shared" si="48"/>
        <v>1101,1,5</v>
      </c>
      <c r="BP39" t="str">
        <f t="shared" si="49"/>
        <v>1001,1,5</v>
      </c>
      <c r="BR39" t="str">
        <f t="shared" si="50"/>
        <v>1101,1,5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172,3,5</v>
      </c>
      <c r="CZ39" t="str">
        <f t="shared" si="64"/>
        <v>1101,1,5</v>
      </c>
      <c r="DB39" t="str">
        <f t="shared" si="65"/>
        <v>1001,1,5</v>
      </c>
      <c r="DD39" t="str">
        <f t="shared" si="66"/>
        <v>1101,1,5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>172,4,6</v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172,4,6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172,4,6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>173,5,7</v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1101,1,7</v>
      </c>
      <c r="BE41" t="str">
        <f t="shared" si="44"/>
        <v>1001,1,7</v>
      </c>
      <c r="BG41" t="str">
        <f t="shared" si="45"/>
        <v>1101,1,7</v>
      </c>
      <c r="BI41" t="str">
        <f t="shared" si="46"/>
        <v/>
      </c>
      <c r="BL41" t="str">
        <f t="shared" si="47"/>
        <v>173,5,7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1101,1,7</v>
      </c>
      <c r="CQ41" t="str">
        <f t="shared" si="60"/>
        <v>1001,1,7</v>
      </c>
      <c r="CS41" t="str">
        <f t="shared" si="61"/>
        <v>1101,1,7</v>
      </c>
      <c r="CU41" t="str">
        <f t="shared" si="62"/>
        <v/>
      </c>
      <c r="CX41" t="str">
        <f t="shared" si="63"/>
        <v>173,5,7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>173,2,8</v>
      </c>
      <c r="F42" t="str">
        <f t="shared" si="22"/>
        <v>1101,1,8</v>
      </c>
      <c r="H42" t="str">
        <f t="shared" si="23"/>
        <v>1001,1,8</v>
      </c>
      <c r="J42" t="str">
        <f t="shared" si="24"/>
        <v>1101,1,8</v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173,2,8</v>
      </c>
      <c r="BN42" t="str">
        <f t="shared" si="48"/>
        <v>1101,1,8</v>
      </c>
      <c r="BP42" t="str">
        <f t="shared" si="49"/>
        <v>1001,1,8</v>
      </c>
      <c r="BR42" t="str">
        <f t="shared" si="50"/>
        <v>1101,1,8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173,2,8</v>
      </c>
      <c r="CZ42" t="str">
        <f t="shared" si="64"/>
        <v>1101,1,8</v>
      </c>
      <c r="DB42" t="str">
        <f t="shared" si="65"/>
        <v>1002,1,8</v>
      </c>
      <c r="DD42" t="str">
        <f t="shared" si="66"/>
        <v>1101,1,8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>173,5,9</v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173,5,9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173,5,9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>1101,1,10</v>
      </c>
      <c r="H44" t="str">
        <f t="shared" si="23"/>
        <v>1001,1,10</v>
      </c>
      <c r="J44" t="str">
        <f t="shared" si="24"/>
        <v>1101,1,10</v>
      </c>
      <c r="L44" t="str">
        <f t="shared" si="25"/>
        <v/>
      </c>
      <c r="O44" t="str">
        <f t="shared" si="26"/>
        <v/>
      </c>
      <c r="Q44" t="str">
        <f t="shared" si="27"/>
        <v/>
      </c>
      <c r="S44" t="str">
        <f t="shared" si="28"/>
        <v/>
      </c>
      <c r="U44" t="str">
        <f t="shared" si="29"/>
        <v/>
      </c>
      <c r="W44" t="str">
        <f t="shared" si="30"/>
        <v/>
      </c>
      <c r="Z44" t="str">
        <f t="shared" si="31"/>
        <v>171,2,10</v>
      </c>
      <c r="AB44" t="str">
        <f t="shared" si="32"/>
        <v>1201,1,10</v>
      </c>
      <c r="AD44" t="str">
        <f t="shared" si="33"/>
        <v/>
      </c>
      <c r="AF44" t="str">
        <f t="shared" si="34"/>
        <v>171,2,10</v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171,2,10</v>
      </c>
      <c r="BC44" t="str">
        <f t="shared" si="43"/>
        <v>1201,1,10</v>
      </c>
      <c r="BE44" t="str">
        <f t="shared" si="44"/>
        <v/>
      </c>
      <c r="BG44" t="str">
        <f t="shared" si="45"/>
        <v>171,2,10</v>
      </c>
      <c r="BI44" t="str">
        <f t="shared" si="46"/>
        <v/>
      </c>
      <c r="BL44" t="str">
        <f t="shared" si="47"/>
        <v/>
      </c>
      <c r="BN44" t="str">
        <f t="shared" si="48"/>
        <v>1101,1,10</v>
      </c>
      <c r="BP44" t="str">
        <f t="shared" si="49"/>
        <v>1001,1,10</v>
      </c>
      <c r="BR44" t="str">
        <f t="shared" si="50"/>
        <v>1101,1,10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171,2,10</v>
      </c>
      <c r="CO44" t="str">
        <f t="shared" si="59"/>
        <v>1201,1,10</v>
      </c>
      <c r="CQ44" t="str">
        <f t="shared" si="60"/>
        <v/>
      </c>
      <c r="CS44" t="str">
        <f t="shared" si="61"/>
        <v>171,2,10</v>
      </c>
      <c r="CU44" t="str">
        <f t="shared" si="62"/>
        <v/>
      </c>
      <c r="CX44" t="str">
        <f t="shared" si="63"/>
        <v/>
      </c>
      <c r="CZ44" t="str">
        <f t="shared" si="64"/>
        <v>1101,1,10</v>
      </c>
      <c r="DB44" t="str">
        <f t="shared" si="65"/>
        <v>1001,1,10</v>
      </c>
      <c r="DD44" t="str">
        <f t="shared" si="66"/>
        <v>1101,1,10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/>
      </c>
      <c r="Q45" t="str">
        <f t="shared" si="27"/>
        <v/>
      </c>
      <c r="S45" t="str">
        <f t="shared" si="28"/>
        <v/>
      </c>
      <c r="U45" t="str">
        <f t="shared" si="29"/>
        <v/>
      </c>
      <c r="W45" t="str">
        <f t="shared" si="30"/>
        <v/>
      </c>
      <c r="Z45" t="str">
        <f t="shared" si="31"/>
        <v>171,2,11</v>
      </c>
      <c r="AB45" t="str">
        <f t="shared" si="32"/>
        <v>1101,1,11</v>
      </c>
      <c r="AD45" t="str">
        <f t="shared" si="33"/>
        <v>1001,1,11</v>
      </c>
      <c r="AF45" t="str">
        <f t="shared" si="34"/>
        <v>1101,1,11</v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171,2,11</v>
      </c>
      <c r="BC45" t="str">
        <f t="shared" si="43"/>
        <v>1101,1,11</v>
      </c>
      <c r="BE45" t="str">
        <f t="shared" si="44"/>
        <v>1001,1,11</v>
      </c>
      <c r="BG45" t="str">
        <f t="shared" si="45"/>
        <v>1101,1,11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171,2,11</v>
      </c>
      <c r="CO45" t="str">
        <f t="shared" si="59"/>
        <v>1101,1,11</v>
      </c>
      <c r="CQ45" t="str">
        <f t="shared" si="60"/>
        <v>1001,1,11</v>
      </c>
      <c r="CS45" t="str">
        <f t="shared" si="61"/>
        <v>1101,1,11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/>
      </c>
      <c r="Q46" t="str">
        <f t="shared" si="27"/>
        <v/>
      </c>
      <c r="S46" t="str">
        <f t="shared" si="28"/>
        <v/>
      </c>
      <c r="U46" t="str">
        <f t="shared" si="29"/>
        <v/>
      </c>
      <c r="W46" t="str">
        <f t="shared" si="30"/>
        <v/>
      </c>
      <c r="Z46" t="str">
        <f t="shared" si="31"/>
        <v>171,2,12</v>
      </c>
      <c r="AB46" t="str">
        <f t="shared" si="32"/>
        <v>1201,1,12</v>
      </c>
      <c r="AD46" t="str">
        <f t="shared" si="33"/>
        <v/>
      </c>
      <c r="AF46" t="str">
        <f t="shared" si="34"/>
        <v>171,2,12</v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171,2,12</v>
      </c>
      <c r="BC46" t="str">
        <f t="shared" si="43"/>
        <v>1201,1,12</v>
      </c>
      <c r="BE46" t="str">
        <f t="shared" si="44"/>
        <v/>
      </c>
      <c r="BG46" t="str">
        <f t="shared" si="45"/>
        <v>171,2,12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171,2,12</v>
      </c>
      <c r="CO46" t="str">
        <f t="shared" si="59"/>
        <v>1201,1,12</v>
      </c>
      <c r="CQ46" t="str">
        <f t="shared" si="60"/>
        <v/>
      </c>
      <c r="CS46" t="str">
        <f t="shared" si="61"/>
        <v>171,2,12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>1101,1,13</v>
      </c>
      <c r="H47" t="str">
        <f t="shared" si="23"/>
        <v>1001,1,13</v>
      </c>
      <c r="J47" t="str">
        <f t="shared" si="24"/>
        <v>1101,1,13</v>
      </c>
      <c r="L47" t="str">
        <f t="shared" si="25"/>
        <v/>
      </c>
      <c r="O47" t="str">
        <f t="shared" si="26"/>
        <v/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>172,7,13</v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172,7,13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1101,1,13</v>
      </c>
      <c r="BP47" t="str">
        <f t="shared" si="49"/>
        <v>1001,1,13</v>
      </c>
      <c r="BR47" t="str">
        <f t="shared" si="50"/>
        <v>1101,1,13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172,7,13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1101,1,13</v>
      </c>
      <c r="DB47" t="str">
        <f t="shared" si="65"/>
        <v>1001,1,13</v>
      </c>
      <c r="DD47" t="str">
        <f t="shared" si="66"/>
        <v>1101,1,13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/>
      </c>
      <c r="Q48" t="str">
        <f t="shared" si="27"/>
        <v/>
      </c>
      <c r="S48" t="str">
        <f t="shared" si="28"/>
        <v/>
      </c>
      <c r="U48" t="str">
        <f t="shared" si="29"/>
        <v/>
      </c>
      <c r="W48" t="str">
        <f t="shared" si="30"/>
        <v/>
      </c>
      <c r="Z48" t="str">
        <f t="shared" si="31"/>
        <v>172,3,14</v>
      </c>
      <c r="AB48" t="str">
        <f t="shared" si="32"/>
        <v>1201,1,14</v>
      </c>
      <c r="AD48" t="str">
        <f t="shared" si="33"/>
        <v/>
      </c>
      <c r="AF48" t="str">
        <f t="shared" si="34"/>
        <v>1003,1,14</v>
      </c>
      <c r="AH48" t="str">
        <f t="shared" si="35"/>
        <v>1201,1,14</v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172,3,14</v>
      </c>
      <c r="BC48" t="str">
        <f t="shared" si="43"/>
        <v>1201,1,14</v>
      </c>
      <c r="BE48" t="str">
        <f t="shared" si="44"/>
        <v/>
      </c>
      <c r="BG48" t="str">
        <f t="shared" si="45"/>
        <v>1003,1,14</v>
      </c>
      <c r="BI48" t="str">
        <f t="shared" si="46"/>
        <v>1201,1,14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172,3,14</v>
      </c>
      <c r="CO48" t="str">
        <f t="shared" si="59"/>
        <v>1201,1,14</v>
      </c>
      <c r="CQ48" t="str">
        <f t="shared" si="60"/>
        <v/>
      </c>
      <c r="CS48" t="str">
        <f t="shared" si="61"/>
        <v>1003,1,14</v>
      </c>
      <c r="CU48" t="str">
        <f t="shared" si="62"/>
        <v>1201,1,14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/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>172,7,15</v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172,7,15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172,7,15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>1101,1,16</v>
      </c>
      <c r="H50" t="str">
        <f t="shared" si="23"/>
        <v>1001,1,16</v>
      </c>
      <c r="J50" t="str">
        <f t="shared" si="24"/>
        <v>1101,1,16</v>
      </c>
      <c r="L50" t="str">
        <f t="shared" si="25"/>
        <v/>
      </c>
      <c r="O50" t="str">
        <f t="shared" si="26"/>
        <v/>
      </c>
      <c r="Q50" t="str">
        <f t="shared" si="27"/>
        <v/>
      </c>
      <c r="S50" t="str">
        <f t="shared" si="28"/>
        <v/>
      </c>
      <c r="U50" t="str">
        <f t="shared" si="29"/>
        <v/>
      </c>
      <c r="W50" t="str">
        <f t="shared" si="30"/>
        <v/>
      </c>
      <c r="Z50" t="str">
        <f t="shared" si="31"/>
        <v>173,4,16</v>
      </c>
      <c r="AB50" t="str">
        <f t="shared" si="32"/>
        <v>1201,1,16</v>
      </c>
      <c r="AD50" t="str">
        <f t="shared" si="33"/>
        <v/>
      </c>
      <c r="AF50" t="str">
        <f t="shared" si="34"/>
        <v>173,2,16</v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173,4,16</v>
      </c>
      <c r="BC50" t="str">
        <f t="shared" si="43"/>
        <v>1201,1,16</v>
      </c>
      <c r="BE50" t="str">
        <f t="shared" si="44"/>
        <v/>
      </c>
      <c r="BG50" t="str">
        <f t="shared" si="45"/>
        <v>173,2,16</v>
      </c>
      <c r="BI50" t="str">
        <f t="shared" si="46"/>
        <v/>
      </c>
      <c r="BL50" t="str">
        <f t="shared" si="47"/>
        <v/>
      </c>
      <c r="BN50" t="str">
        <f t="shared" si="48"/>
        <v>1101,1,16</v>
      </c>
      <c r="BP50" t="str">
        <f t="shared" si="49"/>
        <v>1001,1,16</v>
      </c>
      <c r="BR50" t="str">
        <f t="shared" si="50"/>
        <v>1101,1,16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173,4,16</v>
      </c>
      <c r="CO50" t="str">
        <f t="shared" si="59"/>
        <v>1201,1,16</v>
      </c>
      <c r="CQ50" t="str">
        <f t="shared" si="60"/>
        <v/>
      </c>
      <c r="CS50" t="str">
        <f t="shared" si="61"/>
        <v>173,2,16</v>
      </c>
      <c r="CU50" t="str">
        <f t="shared" si="62"/>
        <v/>
      </c>
      <c r="CX50" t="str">
        <f t="shared" si="63"/>
        <v/>
      </c>
      <c r="CZ50" t="str">
        <f t="shared" si="64"/>
        <v>1101,1,16</v>
      </c>
      <c r="DB50" t="str">
        <f t="shared" si="65"/>
        <v>1001,1,16</v>
      </c>
      <c r="DD50" t="str">
        <f t="shared" si="66"/>
        <v>1101,1,16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/>
      </c>
      <c r="Q51" t="str">
        <f t="shared" si="27"/>
        <v/>
      </c>
      <c r="S51" t="str">
        <f t="shared" si="28"/>
        <v/>
      </c>
      <c r="U51" t="str">
        <f t="shared" si="29"/>
        <v/>
      </c>
      <c r="W51" t="str">
        <f t="shared" si="30"/>
        <v/>
      </c>
      <c r="Z51" t="str">
        <f t="shared" si="31"/>
        <v>173,3,17</v>
      </c>
      <c r="AB51" t="str">
        <f t="shared" si="32"/>
        <v>1101,1,17</v>
      </c>
      <c r="AD51" t="str">
        <f t="shared" si="33"/>
        <v>1001,1,17</v>
      </c>
      <c r="AF51" t="str">
        <f t="shared" si="34"/>
        <v>1101,1,17</v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173,3,17</v>
      </c>
      <c r="BC51" t="str">
        <f t="shared" si="43"/>
        <v>1101,1,17</v>
      </c>
      <c r="BE51" t="str">
        <f t="shared" si="44"/>
        <v>1001,1,17</v>
      </c>
      <c r="BG51" t="str">
        <f t="shared" si="45"/>
        <v>1101,1,17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173,3,17</v>
      </c>
      <c r="CO51" t="str">
        <f t="shared" si="59"/>
        <v>1101,1,17</v>
      </c>
      <c r="CQ51" t="str">
        <f t="shared" si="60"/>
        <v>1001,1,17</v>
      </c>
      <c r="CS51" t="str">
        <f t="shared" si="61"/>
        <v>1101,1,17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/>
      </c>
      <c r="Q52" t="str">
        <f t="shared" si="27"/>
        <v/>
      </c>
      <c r="S52" t="str">
        <f t="shared" si="28"/>
        <v/>
      </c>
      <c r="U52" t="str">
        <f t="shared" si="29"/>
        <v/>
      </c>
      <c r="W52" t="str">
        <f t="shared" si="30"/>
        <v/>
      </c>
      <c r="Z52" t="str">
        <f t="shared" si="31"/>
        <v>173,4,18</v>
      </c>
      <c r="AB52" t="str">
        <f t="shared" si="32"/>
        <v>1201,1,18</v>
      </c>
      <c r="AD52" t="str">
        <f t="shared" si="33"/>
        <v/>
      </c>
      <c r="AF52" t="str">
        <f t="shared" si="34"/>
        <v>173,2,18</v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173,4,18</v>
      </c>
      <c r="BC52" t="str">
        <f t="shared" si="43"/>
        <v>1201,1,18</v>
      </c>
      <c r="BE52" t="str">
        <f t="shared" si="44"/>
        <v/>
      </c>
      <c r="BG52" t="str">
        <f t="shared" si="45"/>
        <v>173,2,18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173,4,18</v>
      </c>
      <c r="CO52" t="str">
        <f t="shared" si="59"/>
        <v>1201,1,18</v>
      </c>
      <c r="CQ52" t="str">
        <f t="shared" si="60"/>
        <v/>
      </c>
      <c r="CS52" t="str">
        <f t="shared" si="61"/>
        <v>173,2,18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>171,7,19</v>
      </c>
      <c r="Q53" t="str">
        <f t="shared" si="27"/>
        <v/>
      </c>
      <c r="S53" t="str">
        <f t="shared" si="28"/>
        <v/>
      </c>
      <c r="U53" t="str">
        <f t="shared" si="29"/>
        <v/>
      </c>
      <c r="W53" t="str">
        <f t="shared" si="30"/>
        <v/>
      </c>
      <c r="Z53" t="str">
        <f t="shared" si="31"/>
        <v/>
      </c>
      <c r="AB53" t="str">
        <f t="shared" si="32"/>
        <v>1101,1,19</v>
      </c>
      <c r="AD53" t="str">
        <f t="shared" si="33"/>
        <v>1001,1,19</v>
      </c>
      <c r="AF53" t="str">
        <f t="shared" si="34"/>
        <v>1101,1,19</v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171,7,19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1101,1,19</v>
      </c>
      <c r="BE53" t="str">
        <f t="shared" si="44"/>
        <v>1001,1,19</v>
      </c>
      <c r="BG53" t="str">
        <f t="shared" si="45"/>
        <v>1101,1,19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171,7,19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1101,1,19</v>
      </c>
      <c r="CQ53" t="str">
        <f t="shared" si="60"/>
        <v>1001,1,19</v>
      </c>
      <c r="CS53" t="str">
        <f t="shared" si="61"/>
        <v>1101,1,19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>171,2,20</v>
      </c>
      <c r="Q54" t="str">
        <f t="shared" si="27"/>
        <v>1101,1,20</v>
      </c>
      <c r="S54" t="str">
        <f t="shared" si="28"/>
        <v>1001,1,20</v>
      </c>
      <c r="U54" t="str">
        <f t="shared" si="29"/>
        <v>1101,1,20</v>
      </c>
      <c r="W54" t="str">
        <f t="shared" si="30"/>
        <v>171,1,20</v>
      </c>
      <c r="Z54" t="str">
        <f t="shared" si="31"/>
        <v/>
      </c>
      <c r="AB54" t="str">
        <f t="shared" si="32"/>
        <v/>
      </c>
      <c r="AD54" t="str">
        <f t="shared" si="33"/>
        <v/>
      </c>
      <c r="AF54" t="str">
        <f t="shared" si="34"/>
        <v/>
      </c>
      <c r="AH54" t="str">
        <f t="shared" si="35"/>
        <v/>
      </c>
      <c r="AM54" s="33">
        <v>20</v>
      </c>
      <c r="AN54" s="33">
        <f t="shared" si="36"/>
        <v>7</v>
      </c>
      <c r="AP54" t="str">
        <f t="shared" si="37"/>
        <v>171,2,20</v>
      </c>
      <c r="AR54" t="str">
        <f t="shared" si="38"/>
        <v>1101,1,20</v>
      </c>
      <c r="AT54" t="str">
        <f t="shared" si="39"/>
        <v>1001,1,20</v>
      </c>
      <c r="AV54" t="str">
        <f t="shared" si="40"/>
        <v>1101,1,20</v>
      </c>
      <c r="AX54" t="str">
        <f t="shared" si="41"/>
        <v>171,1,20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171,2,20</v>
      </c>
      <c r="CD54" t="str">
        <f t="shared" si="54"/>
        <v>1101,1,20</v>
      </c>
      <c r="CF54" t="str">
        <f t="shared" si="55"/>
        <v>1002,1,20</v>
      </c>
      <c r="CH54" t="str">
        <f t="shared" si="56"/>
        <v>1101,1,20</v>
      </c>
      <c r="CJ54" t="str">
        <f t="shared" si="57"/>
        <v>171,1,20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>171,7,21</v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/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171,7,21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171,7,21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/>
      </c>
      <c r="H56" t="str">
        <f t="shared" si="23"/>
        <v/>
      </c>
      <c r="J56" t="str">
        <f t="shared" si="24"/>
        <v/>
      </c>
      <c r="L56" t="str">
        <f t="shared" si="25"/>
        <v/>
      </c>
      <c r="O56" t="str">
        <f t="shared" si="26"/>
        <v>172,4,22</v>
      </c>
      <c r="Q56" t="str">
        <f t="shared" si="27"/>
        <v>1201,1,22</v>
      </c>
      <c r="S56" t="str">
        <f t="shared" si="28"/>
        <v/>
      </c>
      <c r="U56" t="str">
        <f t="shared" si="29"/>
        <v>172,2,22</v>
      </c>
      <c r="W56" t="str">
        <f t="shared" si="30"/>
        <v/>
      </c>
      <c r="Z56" t="str">
        <f t="shared" si="31"/>
        <v/>
      </c>
      <c r="AB56" t="str">
        <f t="shared" si="32"/>
        <v>1101,1,22</v>
      </c>
      <c r="AD56" t="str">
        <f t="shared" si="33"/>
        <v>1001,1,22</v>
      </c>
      <c r="AF56" t="str">
        <f t="shared" si="34"/>
        <v>1101,1,22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172,4,22</v>
      </c>
      <c r="AR56" t="str">
        <f t="shared" si="38"/>
        <v>1201,1,22</v>
      </c>
      <c r="AT56" t="str">
        <f t="shared" si="39"/>
        <v/>
      </c>
      <c r="AV56" t="str">
        <f t="shared" si="40"/>
        <v>172,2,22</v>
      </c>
      <c r="AX56" t="str">
        <f t="shared" si="41"/>
        <v/>
      </c>
      <c r="BA56" t="str">
        <f t="shared" si="42"/>
        <v/>
      </c>
      <c r="BC56" t="str">
        <f t="shared" si="43"/>
        <v>1101,1,22</v>
      </c>
      <c r="BE56" t="str">
        <f t="shared" si="44"/>
        <v>1001,1,22</v>
      </c>
      <c r="BG56" t="str">
        <f t="shared" si="45"/>
        <v>1101,1,22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172,4,22</v>
      </c>
      <c r="CD56" t="str">
        <f t="shared" si="54"/>
        <v>1201,1,22</v>
      </c>
      <c r="CF56" t="str">
        <f t="shared" si="55"/>
        <v/>
      </c>
      <c r="CH56" t="str">
        <f t="shared" si="56"/>
        <v>172,2,22</v>
      </c>
      <c r="CJ56" t="str">
        <f t="shared" si="57"/>
        <v/>
      </c>
      <c r="CM56" t="str">
        <f t="shared" si="58"/>
        <v/>
      </c>
      <c r="CO56" t="str">
        <f t="shared" si="59"/>
        <v>1101,1,22</v>
      </c>
      <c r="CQ56" t="str">
        <f t="shared" si="60"/>
        <v>1001,1,22</v>
      </c>
      <c r="CS56" t="str">
        <f t="shared" si="61"/>
        <v>1101,1,22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>172,2,23</v>
      </c>
      <c r="Q57" t="str">
        <f t="shared" si="27"/>
        <v>1101,1,23</v>
      </c>
      <c r="S57" t="str">
        <f t="shared" si="28"/>
        <v>1001,1,23</v>
      </c>
      <c r="U57" t="str">
        <f t="shared" si="29"/>
        <v>1101,1,23</v>
      </c>
      <c r="W57" t="str">
        <f t="shared" si="30"/>
        <v>172,1,23</v>
      </c>
      <c r="Z57" t="str">
        <f t="shared" si="31"/>
        <v/>
      </c>
      <c r="AB57" t="str">
        <f t="shared" si="32"/>
        <v/>
      </c>
      <c r="AD57" t="str">
        <f t="shared" si="33"/>
        <v/>
      </c>
      <c r="AF57" t="str">
        <f t="shared" si="34"/>
        <v/>
      </c>
      <c r="AH57" t="str">
        <f t="shared" si="35"/>
        <v/>
      </c>
      <c r="AM57" s="33">
        <v>23</v>
      </c>
      <c r="AN57" s="33">
        <f t="shared" si="36"/>
        <v>8</v>
      </c>
      <c r="AP57" t="str">
        <f t="shared" si="37"/>
        <v>172,2,23</v>
      </c>
      <c r="AR57" t="str">
        <f t="shared" si="38"/>
        <v>1101,1,23</v>
      </c>
      <c r="AT57" t="str">
        <f t="shared" si="39"/>
        <v>1001,1,23</v>
      </c>
      <c r="AV57" t="str">
        <f t="shared" si="40"/>
        <v>1101,1,23</v>
      </c>
      <c r="AX57" t="str">
        <f t="shared" si="41"/>
        <v>172,1,23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172,2,23</v>
      </c>
      <c r="CD57" t="str">
        <f t="shared" si="54"/>
        <v>1101,1,23</v>
      </c>
      <c r="CF57" t="str">
        <f t="shared" si="55"/>
        <v>1001,1,23</v>
      </c>
      <c r="CH57" t="str">
        <f t="shared" si="56"/>
        <v>1101,1,23</v>
      </c>
      <c r="CJ57" t="str">
        <f t="shared" si="57"/>
        <v>172,1,23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>172,4,24</v>
      </c>
      <c r="Q58" t="str">
        <f t="shared" si="27"/>
        <v>1201,1,24</v>
      </c>
      <c r="S58" t="str">
        <f t="shared" si="28"/>
        <v/>
      </c>
      <c r="U58" t="str">
        <f t="shared" si="29"/>
        <v>172,2,24</v>
      </c>
      <c r="W58" t="str">
        <f t="shared" si="30"/>
        <v/>
      </c>
      <c r="Z58" t="str">
        <f t="shared" si="31"/>
        <v/>
      </c>
      <c r="AB58" t="str">
        <f t="shared" si="32"/>
        <v/>
      </c>
      <c r="AD58" t="str">
        <f t="shared" si="33"/>
        <v/>
      </c>
      <c r="AF58" t="str">
        <f t="shared" si="34"/>
        <v/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172,4,24</v>
      </c>
      <c r="AR58" t="str">
        <f t="shared" si="38"/>
        <v>1201,1,24</v>
      </c>
      <c r="AT58" t="str">
        <f t="shared" si="39"/>
        <v/>
      </c>
      <c r="AV58" t="str">
        <f t="shared" si="40"/>
        <v>172,2,24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172,4,24</v>
      </c>
      <c r="CD58" t="str">
        <f t="shared" si="54"/>
        <v>1201,1,24</v>
      </c>
      <c r="CF58" t="str">
        <f t="shared" si="55"/>
        <v/>
      </c>
      <c r="CH58" t="str">
        <f t="shared" si="56"/>
        <v>172,2,24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>173,7,25</v>
      </c>
      <c r="Q59" t="str">
        <f t="shared" si="27"/>
        <v/>
      </c>
      <c r="S59" t="str">
        <f t="shared" si="28"/>
        <v/>
      </c>
      <c r="U59" t="str">
        <f t="shared" si="29"/>
        <v/>
      </c>
      <c r="W59" t="str">
        <f t="shared" si="30"/>
        <v/>
      </c>
      <c r="Z59" t="str">
        <f t="shared" si="31"/>
        <v/>
      </c>
      <c r="AB59" t="str">
        <f t="shared" si="32"/>
        <v>1101,1,25</v>
      </c>
      <c r="AD59" t="str">
        <f t="shared" si="33"/>
        <v>1001,1,25</v>
      </c>
      <c r="AF59" t="str">
        <f t="shared" si="34"/>
        <v>1101,1,25</v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173,7,25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1101,1,25</v>
      </c>
      <c r="BE59" t="str">
        <f t="shared" si="44"/>
        <v>1001,1,25</v>
      </c>
      <c r="BG59" t="str">
        <f t="shared" si="45"/>
        <v>1101,1,25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173,7,25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1101,1,25</v>
      </c>
      <c r="CQ59" t="str">
        <f t="shared" si="60"/>
        <v>1001,1,25</v>
      </c>
      <c r="CS59" t="str">
        <f t="shared" si="61"/>
        <v>1101,1,25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>173,2,26</v>
      </c>
      <c r="Q60" t="str">
        <f t="shared" si="27"/>
        <v>1101,1,26</v>
      </c>
      <c r="S60" t="str">
        <f t="shared" si="28"/>
        <v>1001,1,26</v>
      </c>
      <c r="U60" t="str">
        <f t="shared" si="29"/>
        <v>1101,1,26</v>
      </c>
      <c r="W60" t="str">
        <f t="shared" si="30"/>
        <v>173,1,26</v>
      </c>
      <c r="Z60" t="str">
        <f t="shared" si="31"/>
        <v/>
      </c>
      <c r="AB60" t="str">
        <f t="shared" si="32"/>
        <v/>
      </c>
      <c r="AD60" t="str">
        <f t="shared" si="33"/>
        <v/>
      </c>
      <c r="AF60" t="str">
        <f t="shared" si="34"/>
        <v/>
      </c>
      <c r="AH60" t="str">
        <f t="shared" si="35"/>
        <v/>
      </c>
      <c r="AM60" s="33">
        <v>26</v>
      </c>
      <c r="AN60" s="33">
        <f t="shared" si="36"/>
        <v>9</v>
      </c>
      <c r="AP60" t="str">
        <f t="shared" si="37"/>
        <v>173,2,26</v>
      </c>
      <c r="AR60" t="str">
        <f t="shared" si="38"/>
        <v>1101,1,26</v>
      </c>
      <c r="AT60" t="str">
        <f t="shared" si="39"/>
        <v>1001,1,26</v>
      </c>
      <c r="AV60" t="str">
        <f t="shared" si="40"/>
        <v>1101,1,26</v>
      </c>
      <c r="AX60" t="str">
        <f t="shared" si="41"/>
        <v>173,1,26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173,2,26</v>
      </c>
      <c r="CD60" t="str">
        <f t="shared" si="54"/>
        <v>1101,1,26</v>
      </c>
      <c r="CF60" t="str">
        <f t="shared" si="55"/>
        <v>1001,1,26</v>
      </c>
      <c r="CH60" t="str">
        <f t="shared" si="56"/>
        <v>1101,1,26</v>
      </c>
      <c r="CJ60" t="str">
        <f t="shared" si="57"/>
        <v>173,1,26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>173,7,27</v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/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173,7,27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173,7,27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/>
      </c>
      <c r="H62" t="str">
        <f t="shared" si="23"/>
        <v/>
      </c>
      <c r="J62" t="str">
        <f t="shared" si="24"/>
        <v/>
      </c>
      <c r="L62" t="str">
        <f t="shared" si="25"/>
        <v/>
      </c>
      <c r="O62" t="str">
        <f t="shared" si="26"/>
        <v>171,4,28</v>
      </c>
      <c r="Q62" t="str">
        <f t="shared" si="27"/>
        <v>1201,1,28</v>
      </c>
      <c r="S62" t="str">
        <f t="shared" si="28"/>
        <v/>
      </c>
      <c r="U62" t="str">
        <f t="shared" si="29"/>
        <v/>
      </c>
      <c r="W62" t="str">
        <f t="shared" si="30"/>
        <v>171,2,28</v>
      </c>
      <c r="Z62" t="str">
        <f t="shared" si="31"/>
        <v/>
      </c>
      <c r="AB62" t="str">
        <f t="shared" si="32"/>
        <v>1101,1,28</v>
      </c>
      <c r="AD62" t="str">
        <f t="shared" si="33"/>
        <v>1001,1,28</v>
      </c>
      <c r="AF62" t="str">
        <f t="shared" si="34"/>
        <v>1101,1,28</v>
      </c>
      <c r="AH62" t="str">
        <f t="shared" si="35"/>
        <v/>
      </c>
      <c r="AM62" s="34">
        <v>28</v>
      </c>
      <c r="AN62" s="34">
        <f t="shared" si="36"/>
        <v>10</v>
      </c>
      <c r="AP62" t="str">
        <f t="shared" si="37"/>
        <v>171,4,28</v>
      </c>
      <c r="AR62" t="str">
        <f t="shared" si="38"/>
        <v>1201,1,28</v>
      </c>
      <c r="AT62" t="str">
        <f t="shared" si="39"/>
        <v/>
      </c>
      <c r="AV62" t="str">
        <f t="shared" si="40"/>
        <v/>
      </c>
      <c r="AX62" t="str">
        <f t="shared" si="41"/>
        <v>171,2,28</v>
      </c>
      <c r="BA62" t="str">
        <f t="shared" si="42"/>
        <v/>
      </c>
      <c r="BC62" t="str">
        <f t="shared" si="43"/>
        <v>1101,1,28</v>
      </c>
      <c r="BE62" t="str">
        <f t="shared" si="44"/>
        <v>1001,1,28</v>
      </c>
      <c r="BG62" t="str">
        <f t="shared" si="45"/>
        <v>1101,1,28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171,4,28</v>
      </c>
      <c r="CD62" t="str">
        <f t="shared" si="54"/>
        <v>1201,1,28</v>
      </c>
      <c r="CF62" t="str">
        <f t="shared" si="55"/>
        <v/>
      </c>
      <c r="CH62" t="str">
        <f t="shared" si="56"/>
        <v/>
      </c>
      <c r="CJ62" t="str">
        <f t="shared" si="57"/>
        <v>171,2,28</v>
      </c>
      <c r="CM62" t="str">
        <f t="shared" si="58"/>
        <v/>
      </c>
      <c r="CO62" t="str">
        <f t="shared" si="59"/>
        <v>1101,1,28</v>
      </c>
      <c r="CQ62" t="str">
        <f t="shared" si="60"/>
        <v>1001,1,28</v>
      </c>
      <c r="CS62" t="str">
        <f t="shared" si="61"/>
        <v>1101,1,28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>171,1,29</v>
      </c>
      <c r="Q63" t="str">
        <f t="shared" si="27"/>
        <v/>
      </c>
      <c r="S63" t="str">
        <f t="shared" si="28"/>
        <v/>
      </c>
      <c r="U63" t="str">
        <f t="shared" si="29"/>
        <v>175,1,29</v>
      </c>
      <c r="W63" t="str">
        <f t="shared" si="30"/>
        <v>171,4,29</v>
      </c>
      <c r="Z63" t="str">
        <f t="shared" si="31"/>
        <v/>
      </c>
      <c r="AB63" t="str">
        <f t="shared" si="32"/>
        <v/>
      </c>
      <c r="AD63" t="str">
        <f t="shared" si="33"/>
        <v/>
      </c>
      <c r="AF63" t="str">
        <f t="shared" si="34"/>
        <v/>
      </c>
      <c r="AH63" t="str">
        <f t="shared" si="35"/>
        <v/>
      </c>
      <c r="AM63" s="33">
        <v>29</v>
      </c>
      <c r="AN63" s="33">
        <f t="shared" si="36"/>
        <v>10</v>
      </c>
      <c r="AP63" t="str">
        <f t="shared" si="37"/>
        <v>171,1,29</v>
      </c>
      <c r="AR63" t="str">
        <f t="shared" si="38"/>
        <v/>
      </c>
      <c r="AT63" t="str">
        <f t="shared" si="39"/>
        <v/>
      </c>
      <c r="AV63" t="str">
        <f t="shared" si="40"/>
        <v>175,1,29</v>
      </c>
      <c r="AX63" t="str">
        <f t="shared" si="41"/>
        <v>171,4,29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171,1,29</v>
      </c>
      <c r="CD63" t="str">
        <f t="shared" si="54"/>
        <v/>
      </c>
      <c r="CF63" t="str">
        <f t="shared" si="55"/>
        <v/>
      </c>
      <c r="CH63" t="str">
        <f t="shared" si="56"/>
        <v>175,1,29</v>
      </c>
      <c r="CJ63" t="str">
        <f t="shared" si="57"/>
        <v>171,4,29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>171,4,30</v>
      </c>
      <c r="Q64" t="str">
        <f t="shared" si="27"/>
        <v>1201,1,30</v>
      </c>
      <c r="S64" t="str">
        <f t="shared" si="28"/>
        <v/>
      </c>
      <c r="U64" t="str">
        <f t="shared" si="29"/>
        <v/>
      </c>
      <c r="W64" t="str">
        <f t="shared" si="30"/>
        <v>171,2,30</v>
      </c>
      <c r="Z64" t="str">
        <f t="shared" si="31"/>
        <v/>
      </c>
      <c r="AB64" t="str">
        <f t="shared" si="32"/>
        <v/>
      </c>
      <c r="AD64" t="str">
        <f t="shared" si="33"/>
        <v/>
      </c>
      <c r="AF64" t="str">
        <f t="shared" si="34"/>
        <v/>
      </c>
      <c r="AH64" t="str">
        <f t="shared" si="35"/>
        <v/>
      </c>
      <c r="AM64" s="35">
        <v>30</v>
      </c>
      <c r="AN64" s="35">
        <f t="shared" si="36"/>
        <v>10</v>
      </c>
      <c r="AP64" t="str">
        <f t="shared" si="37"/>
        <v>171,4,30</v>
      </c>
      <c r="AR64" t="str">
        <f t="shared" si="38"/>
        <v>1201,1,30</v>
      </c>
      <c r="AT64" t="str">
        <f t="shared" si="39"/>
        <v/>
      </c>
      <c r="AV64" t="str">
        <f t="shared" si="40"/>
        <v/>
      </c>
      <c r="AX64" t="str">
        <f t="shared" si="41"/>
        <v>171,2,30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171,4,30</v>
      </c>
      <c r="CD64" t="str">
        <f t="shared" si="54"/>
        <v>1201,1,30</v>
      </c>
      <c r="CF64" t="str">
        <f t="shared" si="55"/>
        <v/>
      </c>
      <c r="CH64" t="str">
        <f t="shared" si="56"/>
        <v/>
      </c>
      <c r="CJ64" t="str">
        <f t="shared" si="57"/>
        <v>171,2,30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171,3,1;171,3,2;171,4,3</v>
      </c>
      <c r="O67" t="str">
        <f>_xlfn.TEXTJOIN(";",TRUE,O35:X37)</f>
        <v/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171,3,1;171,3,2;171,4,3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171,3,1;171,3,2;171,4,3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>172,3,4;172,3,5;172,4,6</v>
      </c>
      <c r="O68" t="str">
        <f>_xlfn.TEXTJOIN(";",TRUE,O38:X40)</f>
        <v/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1101,1,4;1001,1,4;1101,1,4</v>
      </c>
      <c r="BL68" t="str">
        <f>_xlfn.TEXTJOIN(";",TRUE,BL38:BU40)</f>
        <v>172,3,4;172,3,5;1101,1,5;1001,1,5;1101,1,5;172,4,6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1101,1,4;1001,1,4;1101,1,4</v>
      </c>
      <c r="CX68" t="str">
        <f>_xlfn.TEXTJOIN(";",TRUE,CX38:DG40)</f>
        <v>172,3,4;172,3,5;1101,1,5;1001,1,5;1101,1,5;172,4,6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>173,5,7;173,2,8;1101,1,8;1001,1,8;1101,1,8;173,5,9</v>
      </c>
      <c r="O69" t="str">
        <f>_xlfn.TEXTJOIN(";",TRUE,O41:X43)</f>
        <v/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1101,1,7;1001,1,7;1101,1,7</v>
      </c>
      <c r="BL69" t="str">
        <f>_xlfn.TEXTJOIN(";",TRUE,BL41:BU43)</f>
        <v>173,5,7;173,2,8;1101,1,8;1001,1,8;1101,1,8;173,5,9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1101,1,7;1001,1,7;1101,1,7</v>
      </c>
      <c r="CX69" t="str">
        <f>_xlfn.TEXTJOIN(";",TRUE,CX41:DG43)</f>
        <v>173,5,7;173,2,8;1101,1,8;1002,1,8;1101,1,8;173,5,9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1101,1,10;1001,1,10;1101,1,10</v>
      </c>
      <c r="O70" t="str">
        <f>_xlfn.TEXTJOIN(";",TRUE,O44:X46)</f>
        <v/>
      </c>
      <c r="Z70" t="str">
        <f>_xlfn.TEXTJOIN(";",TRUE,Z44:AI46)</f>
        <v>171,2,10;1201,1,10;171,2,10;171,2,11;1101,1,11;1001,1,11;1101,1,11;171,2,12;1201,1,12;171,2,12</v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171,2,10;1201,1,10;171,2,10;171,2,11;1101,1,11;1001,1,11;1101,1,11;171,2,12;1201,1,12;171,2,12</v>
      </c>
      <c r="BL70" t="str">
        <f>_xlfn.TEXTJOIN(";",TRUE,BL44:BU46)</f>
        <v>1101,1,10;1001,1,10;1101,1,10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171,2,10;1201,1,10;171,2,10;171,2,11;1101,1,11;1001,1,11;1101,1,11;171,2,12;1201,1,12;171,2,12</v>
      </c>
      <c r="CX70" t="str">
        <f>_xlfn.TEXTJOIN(";",TRUE,CX44:DG46)</f>
        <v>1101,1,10;1001,1,10;1101,1,10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1101,1,13;1001,1,13;1101,1,13</v>
      </c>
      <c r="O71" t="str">
        <f>_xlfn.TEXTJOIN(";",TRUE,O47:X49)</f>
        <v/>
      </c>
      <c r="Z71" t="str">
        <f>_xlfn.TEXTJOIN(";",TRUE,Z47:AI49)</f>
        <v>172,7,13;172,3,14;1201,1,14;1003,1,14;1201,1,14;172,7,15</v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172,7,13;172,3,14;1201,1,14;1003,1,14;1201,1,14;172,7,15</v>
      </c>
      <c r="BL71" t="str">
        <f>_xlfn.TEXTJOIN(";",TRUE,BL47:BU49)</f>
        <v>1101,1,13;1001,1,13;1101,1,13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172,7,13;172,3,14;1201,1,14;1003,1,14;1201,1,14;172,7,15</v>
      </c>
      <c r="CX71" t="str">
        <f>_xlfn.TEXTJOIN(";",TRUE,CX47:DG49)</f>
        <v>1101,1,13;1001,1,13;1101,1,13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1101,1,16;1001,1,16;1101,1,16</v>
      </c>
      <c r="O72" t="str">
        <f>_xlfn.TEXTJOIN(";",TRUE,O50:X52)</f>
        <v/>
      </c>
      <c r="Z72" t="str">
        <f>_xlfn.TEXTJOIN(";",TRUE,Z50:AI52)</f>
        <v>173,4,16;1201,1,16;173,2,16;173,3,17;1101,1,17;1001,1,17;1101,1,17;173,4,18;1201,1,18;173,2,18</v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173,4,16;1201,1,16;173,2,16;173,3,17;1101,1,17;1001,1,17;1101,1,17;173,4,18;1201,1,18;173,2,18</v>
      </c>
      <c r="BL72" t="str">
        <f>_xlfn.TEXTJOIN(";",TRUE,BL50:BU52)</f>
        <v>1101,1,16;1001,1,16;1101,1,16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173,4,16;1201,1,16;173,2,16;173,3,17;1101,1,17;1001,1,17;1101,1,17;173,4,18;1201,1,18;173,2,18</v>
      </c>
      <c r="CX72" t="str">
        <f>_xlfn.TEXTJOIN(";",TRUE,CX50:DG52)</f>
        <v>1101,1,16;1001,1,16;1101,1,16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/>
      </c>
      <c r="O73" t="str">
        <f>_xlfn.TEXTJOIN(";",TRUE,O53:X55)</f>
        <v>171,7,19;171,2,20;1101,1,20;1001,1,20;1101,1,20;171,1,20;171,7,21</v>
      </c>
      <c r="Z73" t="str">
        <f>_xlfn.TEXTJOIN(";",TRUE,Z53:AI55)</f>
        <v>1101,1,19;1001,1,19;1101,1,19</v>
      </c>
      <c r="AM73" s="34">
        <v>19</v>
      </c>
      <c r="AN73" s="34">
        <f t="shared" si="70"/>
        <v>7</v>
      </c>
      <c r="AP73" t="str">
        <f>_xlfn.TEXTJOIN(";",TRUE,AP53:AY55)</f>
        <v>171,7,19;171,2,20;1101,1,20;1001,1,20;1101,1,20;171,1,20;171,7,21</v>
      </c>
      <c r="BA73" t="str">
        <f>_xlfn.TEXTJOIN(";",TRUE,BA53:BJ55)</f>
        <v>1101,1,19;1001,1,19;1101,1,19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171,7,19;171,2,20;1101,1,20;1002,1,20;1101,1,20;171,1,20;171,7,21</v>
      </c>
      <c r="CM73" t="str">
        <f>_xlfn.TEXTJOIN(";",TRUE,CM53:CV55)</f>
        <v>1101,1,19;1001,1,19;1101,1,19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/>
      </c>
      <c r="O74" t="str">
        <f>_xlfn.TEXTJOIN(";",TRUE,O56:X58)</f>
        <v>172,4,22;1201,1,22;172,2,22;172,2,23;1101,1,23;1001,1,23;1101,1,23;172,1,23;172,4,24;1201,1,24;172,2,24</v>
      </c>
      <c r="Z74" t="str">
        <f>_xlfn.TEXTJOIN(";",TRUE,Z56:AI58)</f>
        <v>1101,1,22;1001,1,22;1101,1,22</v>
      </c>
      <c r="AM74" s="34">
        <v>22</v>
      </c>
      <c r="AN74" s="34">
        <f t="shared" si="70"/>
        <v>8</v>
      </c>
      <c r="AP74" t="str">
        <f>_xlfn.TEXTJOIN(";",TRUE,AP56:AY58)</f>
        <v>172,4,22;1201,1,22;172,2,22;172,2,23;1101,1,23;1001,1,23;1101,1,23;172,1,23;172,4,24;1201,1,24;172,2,24</v>
      </c>
      <c r="BA74" t="str">
        <f>_xlfn.TEXTJOIN(";",TRUE,BA56:BJ58)</f>
        <v>1101,1,22;1001,1,22;1101,1,22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172,4,22;1201,1,22;172,2,22;172,2,23;1101,1,23;1001,1,23;1101,1,23;172,1,23;172,4,24;1201,1,24;172,2,24</v>
      </c>
      <c r="CM74" t="str">
        <f>_xlfn.TEXTJOIN(";",TRUE,CM56:CV58)</f>
        <v>1101,1,22;1001,1,22;1101,1,22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/>
      </c>
      <c r="O75" t="str">
        <f>_xlfn.TEXTJOIN(";",TRUE,O59:X61)</f>
        <v>173,7,25;173,2,26;1101,1,26;1001,1,26;1101,1,26;173,1,26;173,7,27</v>
      </c>
      <c r="Z75" t="str">
        <f>_xlfn.TEXTJOIN(";",TRUE,Z59:AI61)</f>
        <v>1101,1,25;1001,1,25;1101,1,25</v>
      </c>
      <c r="AM75" s="34">
        <v>25</v>
      </c>
      <c r="AN75" s="34">
        <f t="shared" si="70"/>
        <v>9</v>
      </c>
      <c r="AP75" t="str">
        <f>_xlfn.TEXTJOIN(";",TRUE,AP59:AY61)</f>
        <v>173,7,25;173,2,26;1101,1,26;1001,1,26;1101,1,26;173,1,26;173,7,27</v>
      </c>
      <c r="BA75" t="str">
        <f>_xlfn.TEXTJOIN(";",TRUE,BA59:BJ61)</f>
        <v>1101,1,25;1001,1,25;1101,1,25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173,7,25;173,2,26;1101,1,26;1001,1,26;1101,1,26;173,1,26;173,7,27</v>
      </c>
      <c r="CM75" t="str">
        <f>_xlfn.TEXTJOIN(";",TRUE,CM59:CV61)</f>
        <v>1101,1,25;1001,1,25;1101,1,25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/>
      </c>
      <c r="O76" t="str">
        <f>_xlfn.TEXTJOIN(";",TRUE,O62:X64)</f>
        <v>171,4,28;1201,1,28;171,2,28;171,1,29;175,1,29;171,4,29;171,4,30;1201,1,30;171,2,30</v>
      </c>
      <c r="Z76" t="str">
        <f>_xlfn.TEXTJOIN(";",TRUE,Z62:AI64)</f>
        <v>1101,1,28;1001,1,28;1101,1,28</v>
      </c>
      <c r="AM76" s="34">
        <v>28</v>
      </c>
      <c r="AN76" s="34">
        <f t="shared" si="70"/>
        <v>10</v>
      </c>
      <c r="AP76" t="str">
        <f>_xlfn.TEXTJOIN(";",TRUE,AP62:AY64)</f>
        <v>171,4,28;1201,1,28;171,2,28;171,1,29;175,1,29;171,4,29;171,4,30;1201,1,30;171,2,30</v>
      </c>
      <c r="BA76" t="str">
        <f>_xlfn.TEXTJOIN(";",TRUE,BA62:BJ64)</f>
        <v>1101,1,28;1001,1,28;1101,1,28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171,4,28;1201,1,28;171,2,28;171,1,29;175,1,29;171,4,29;171,4,30;1201,1,30;171,2,30</v>
      </c>
      <c r="CM76" t="str">
        <f>_xlfn.TEXTJOIN(";",TRUE,CM62:CV64)</f>
        <v>1101,1,28;1001,1,28;1101,1,28</v>
      </c>
      <c r="CX76" t="str">
        <f>_xlfn.TEXTJOIN(";",TRUE,CX62:DG64)</f>
        <v/>
      </c>
    </row>
    <row r="80" spans="1:112" x14ac:dyDescent="0.3">
      <c r="D80" t="str">
        <f>_xlfn.TEXTJOIN("|",FALSE,D67:D76)</f>
        <v>171,3,1;171,3,2;171,4,3|172,3,4;172,3,5;172,4,6|173,5,7;173,2,8;1101,1,8;1001,1,8;1101,1,8;173,5,9|1101,1,10;1001,1,10;1101,1,10|1101,1,13;1001,1,13;1101,1,13|1101,1,16;1001,1,16;1101,1,16||||</v>
      </c>
      <c r="O80" t="str">
        <f>_xlfn.TEXTJOIN("|",FALSE,O67:O76)</f>
        <v>||||||171,7,19;171,2,20;1101,1,20;1001,1,20;1101,1,20;171,1,20;171,7,21|172,4,22;1201,1,22;172,2,22;172,2,23;1101,1,23;1001,1,23;1101,1,23;172,1,23;172,4,24;1201,1,24;172,2,24|173,7,25;173,2,26;1101,1,26;1001,1,26;1101,1,26;173,1,26;173,7,27|171,4,28;1201,1,28;171,2,28;171,1,29;175,1,29;171,4,29;171,4,30;1201,1,30;171,2,30</v>
      </c>
      <c r="Z80" t="str">
        <f>_xlfn.TEXTJOIN("|",FALSE,Z67:Z76)</f>
        <v>|||171,2,10;1201,1,10;171,2,10;171,2,11;1101,1,11;1001,1,11;1101,1,11;171,2,12;1201,1,12;171,2,12|172,7,13;172,3,14;1201,1,14;1003,1,14;1201,1,14;172,7,15|173,4,16;1201,1,16;173,2,16;173,3,17;1101,1,17;1001,1,17;1101,1,17;173,4,18;1201,1,18;173,2,18|1101,1,19;1001,1,19;1101,1,19|1101,1,22;1001,1,22;1101,1,22|1101,1,25;1001,1,25;1101,1,25|1101,1,28;1001,1,28;1101,1,28</v>
      </c>
      <c r="AP80" t="str">
        <f>_xlfn.TEXTJOIN("|",FALSE,AP67:AP76)</f>
        <v>||||||171,7,19;171,2,20;1101,1,20;1001,1,20;1101,1,20;171,1,20;171,7,21|172,4,22;1201,1,22;172,2,22;172,2,23;1101,1,23;1001,1,23;1101,1,23;172,1,23;172,4,24;1201,1,24;172,2,24|173,7,25;173,2,26;1101,1,26;1001,1,26;1101,1,26;173,1,26;173,7,27|171,4,28;1201,1,28;171,2,28;171,1,29;175,1,29;171,4,29;171,4,30;1201,1,30;171,2,30</v>
      </c>
      <c r="BA80" t="str">
        <f>_xlfn.TEXTJOIN("|",FALSE,BA67:BA76)</f>
        <v>|1101,1,4;1001,1,4;1101,1,4|1101,1,7;1001,1,7;1101,1,7|171,2,10;1201,1,10;171,2,10;171,2,11;1101,1,11;1001,1,11;1101,1,11;171,2,12;1201,1,12;171,2,12|172,7,13;172,3,14;1201,1,14;1003,1,14;1201,1,14;172,7,15|173,4,16;1201,1,16;173,2,16;173,3,17;1101,1,17;1001,1,17;1101,1,17;173,4,18;1201,1,18;173,2,18|1101,1,19;1001,1,19;1101,1,19|1101,1,22;1001,1,22;1101,1,22|1101,1,25;1001,1,25;1101,1,25|1101,1,28;1001,1,28;1101,1,28</v>
      </c>
      <c r="BL80" t="str">
        <f>_xlfn.TEXTJOIN("|",FALSE,BL67:BL76)</f>
        <v>171,3,1;171,3,2;171,4,3|172,3,4;172,3,5;1101,1,5;1001,1,5;1101,1,5;172,4,6|173,5,7;173,2,8;1101,1,8;1001,1,8;1101,1,8;173,5,9|1101,1,10;1001,1,10;1101,1,10|1101,1,13;1001,1,13;1101,1,13|1101,1,16;1001,1,16;1101,1,16||||</v>
      </c>
      <c r="CB80" t="str">
        <f>_xlfn.TEXTJOIN("|",FALSE,CB67:CB76)</f>
        <v>||||||171,7,19;171,2,20;1101,1,20;1002,1,20;1101,1,20;171,1,20;171,7,21|172,4,22;1201,1,22;172,2,22;172,2,23;1101,1,23;1001,1,23;1101,1,23;172,1,23;172,4,24;1201,1,24;172,2,24|173,7,25;173,2,26;1101,1,26;1001,1,26;1101,1,26;173,1,26;173,7,27|171,4,28;1201,1,28;171,2,28;171,1,29;175,1,29;171,4,29;171,4,30;1201,1,30;171,2,30</v>
      </c>
      <c r="CM80" t="str">
        <f>_xlfn.TEXTJOIN("|",FALSE,CM67:CM76)</f>
        <v>|1101,1,4;1001,1,4;1101,1,4|1101,1,7;1001,1,7;1101,1,7|171,2,10;1201,1,10;171,2,10;171,2,11;1101,1,11;1001,1,11;1101,1,11;171,2,12;1201,1,12;171,2,12|172,7,13;172,3,14;1201,1,14;1003,1,14;1201,1,14;172,7,15|173,4,16;1201,1,16;173,2,16;173,3,17;1101,1,17;1001,1,17;1101,1,17;173,4,18;1201,1,18;173,2,18|1101,1,19;1001,1,19;1101,1,19|1101,1,22;1001,1,22;1101,1,22|1101,1,25;1001,1,25;1101,1,25|1101,1,28;1001,1,28;1101,1,28</v>
      </c>
      <c r="CX80" t="str">
        <f>_xlfn.TEXTJOIN("|",FALSE,CX67:CX76)</f>
        <v>171,3,1;171,3,2;171,4,3|172,3,4;172,3,5;1101,1,5;1001,1,5;1101,1,5;172,4,6|173,5,7;173,2,8;1101,1,8;1002,1,8;1101,1,8;173,5,9|1101,1,10;1001,1,10;1101,1,10|1101,1,13;1001,1,13;1101,1,13|1101,1,16;1001,1,16;1101,1,16||||</v>
      </c>
    </row>
  </sheetData>
  <phoneticPr fontId="13" type="noConversion"/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ABE7B-BECF-4931-9286-ECF19ED4FED7}">
  <sheetPr codeName="Sheet26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/>
      <c r="E3"/>
      <c r="F3"/>
      <c r="G3"/>
      <c r="H3"/>
      <c r="I3"/>
      <c r="J3"/>
      <c r="K3"/>
      <c r="L3"/>
      <c r="M3"/>
      <c r="N3" s="34">
        <f>M3+K3+I3+G3+E3</f>
        <v>0</v>
      </c>
      <c r="O3" s="34">
        <v>181</v>
      </c>
      <c r="P3" s="34">
        <v>3</v>
      </c>
      <c r="S3" s="51"/>
      <c r="Y3" s="34">
        <f>X3+V3+T3+R3+P3</f>
        <v>3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181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181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/>
      <c r="E4"/>
      <c r="F4"/>
      <c r="G4"/>
      <c r="H4"/>
      <c r="I4"/>
      <c r="J4"/>
      <c r="K4"/>
      <c r="L4"/>
      <c r="M4"/>
      <c r="N4" s="33">
        <f t="shared" ref="N4:N32" si="1">M4+K4+I4+G4+E4</f>
        <v>0</v>
      </c>
      <c r="O4" s="33">
        <v>181</v>
      </c>
      <c r="P4" s="33">
        <v>3</v>
      </c>
      <c r="S4" s="52"/>
      <c r="Y4" s="33">
        <f t="shared" ref="Y4:Y17" si="2">X4+V4+T4+R4+P4</f>
        <v>3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181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181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/>
      <c r="E5"/>
      <c r="F5"/>
      <c r="G5"/>
      <c r="H5"/>
      <c r="I5"/>
      <c r="J5"/>
      <c r="K5"/>
      <c r="L5"/>
      <c r="M5"/>
      <c r="N5" s="35">
        <f t="shared" si="1"/>
        <v>0</v>
      </c>
      <c r="O5" s="35">
        <v>181</v>
      </c>
      <c r="P5" s="35">
        <v>4</v>
      </c>
      <c r="S5" s="53"/>
      <c r="Y5" s="35">
        <f t="shared" si="2"/>
        <v>4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181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181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/>
      <c r="E6"/>
      <c r="F6"/>
      <c r="G6"/>
      <c r="H6"/>
      <c r="I6"/>
      <c r="J6"/>
      <c r="K6"/>
      <c r="L6"/>
      <c r="M6"/>
      <c r="N6" s="34">
        <f t="shared" si="1"/>
        <v>0</v>
      </c>
      <c r="O6" s="34">
        <v>182</v>
      </c>
      <c r="P6" s="34">
        <v>3</v>
      </c>
      <c r="Q6" s="58"/>
      <c r="R6" s="58"/>
      <c r="S6" s="51"/>
      <c r="Y6" s="34">
        <f t="shared" si="2"/>
        <v>3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1102</v>
      </c>
      <c r="BD6" s="33">
        <v>1</v>
      </c>
      <c r="BE6" s="52">
        <v>1001</v>
      </c>
      <c r="BF6" s="33">
        <v>1</v>
      </c>
      <c r="BG6" s="33">
        <v>1102</v>
      </c>
      <c r="BH6" s="33">
        <v>1</v>
      </c>
      <c r="BK6" s="34">
        <f t="shared" si="6"/>
        <v>3</v>
      </c>
      <c r="BL6" s="34">
        <v>182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1102</v>
      </c>
      <c r="CP6" s="33">
        <v>1</v>
      </c>
      <c r="CQ6" s="52">
        <v>1001</v>
      </c>
      <c r="CR6" s="33">
        <v>1</v>
      </c>
      <c r="CS6" s="33">
        <v>1102</v>
      </c>
      <c r="CT6" s="33">
        <v>1</v>
      </c>
      <c r="CW6" s="34">
        <f t="shared" si="10"/>
        <v>3</v>
      </c>
      <c r="CX6" s="34">
        <v>182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/>
      <c r="E7"/>
      <c r="F7"/>
      <c r="G7"/>
      <c r="H7"/>
      <c r="I7"/>
      <c r="J7"/>
      <c r="K7"/>
      <c r="L7"/>
      <c r="M7"/>
      <c r="N7" s="33">
        <f t="shared" si="1"/>
        <v>0</v>
      </c>
      <c r="O7" s="33">
        <v>182</v>
      </c>
      <c r="P7" s="33">
        <v>3</v>
      </c>
      <c r="S7" s="52"/>
      <c r="Y7" s="33">
        <f t="shared" si="2"/>
        <v>3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182</v>
      </c>
      <c r="BM7" s="33">
        <v>3</v>
      </c>
      <c r="BN7" s="33">
        <v>1102</v>
      </c>
      <c r="BO7" s="33">
        <v>1</v>
      </c>
      <c r="BP7" s="52">
        <v>1001</v>
      </c>
      <c r="BQ7" s="33">
        <v>1</v>
      </c>
      <c r="BR7" s="33">
        <v>1102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182</v>
      </c>
      <c r="CY7" s="33">
        <v>3</v>
      </c>
      <c r="CZ7" s="33">
        <v>1102</v>
      </c>
      <c r="DA7" s="33">
        <v>1</v>
      </c>
      <c r="DB7" s="52">
        <v>1001</v>
      </c>
      <c r="DC7" s="33">
        <v>1</v>
      </c>
      <c r="DD7" s="33">
        <v>1102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/>
      <c r="E8"/>
      <c r="F8"/>
      <c r="G8"/>
      <c r="H8"/>
      <c r="I8"/>
      <c r="J8"/>
      <c r="K8"/>
      <c r="L8"/>
      <c r="M8"/>
      <c r="N8" s="54">
        <f t="shared" si="1"/>
        <v>0</v>
      </c>
      <c r="O8" s="55">
        <v>182</v>
      </c>
      <c r="P8" s="55">
        <v>4</v>
      </c>
      <c r="Q8" s="59"/>
      <c r="R8" s="59"/>
      <c r="S8" s="56"/>
      <c r="T8" s="55"/>
      <c r="U8" s="55"/>
      <c r="V8" s="55"/>
      <c r="W8" s="54"/>
      <c r="X8" s="54"/>
      <c r="Y8" s="35">
        <f t="shared" si="2"/>
        <v>4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182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182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/>
      <c r="E9"/>
      <c r="F9"/>
      <c r="G9"/>
      <c r="H9"/>
      <c r="I9"/>
      <c r="J9"/>
      <c r="K9"/>
      <c r="L9"/>
      <c r="M9"/>
      <c r="N9" s="34">
        <f t="shared" si="1"/>
        <v>0</v>
      </c>
      <c r="O9" s="34">
        <v>183</v>
      </c>
      <c r="P9" s="34">
        <v>5</v>
      </c>
      <c r="S9" s="51"/>
      <c r="Y9" s="34">
        <f t="shared" si="2"/>
        <v>5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1102</v>
      </c>
      <c r="BD9" s="33">
        <v>1</v>
      </c>
      <c r="BE9" s="52">
        <v>1001</v>
      </c>
      <c r="BF9" s="33">
        <v>1</v>
      </c>
      <c r="BG9" s="33">
        <v>1102</v>
      </c>
      <c r="BH9" s="33">
        <v>1</v>
      </c>
      <c r="BK9" s="34">
        <f t="shared" si="6"/>
        <v>3</v>
      </c>
      <c r="BL9" s="34">
        <v>183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1102</v>
      </c>
      <c r="CP9" s="33">
        <v>1</v>
      </c>
      <c r="CQ9" s="52">
        <v>1001</v>
      </c>
      <c r="CR9" s="33">
        <v>1</v>
      </c>
      <c r="CS9" s="33">
        <v>1102</v>
      </c>
      <c r="CT9" s="33">
        <v>1</v>
      </c>
      <c r="CW9" s="34">
        <f t="shared" si="10"/>
        <v>3</v>
      </c>
      <c r="CX9" s="34">
        <v>183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/>
      <c r="E10"/>
      <c r="F10"/>
      <c r="G10"/>
      <c r="H10"/>
      <c r="I10"/>
      <c r="J10"/>
      <c r="K10"/>
      <c r="L10"/>
      <c r="M10"/>
      <c r="N10" s="33">
        <f t="shared" si="1"/>
        <v>0</v>
      </c>
      <c r="O10" s="33">
        <v>183</v>
      </c>
      <c r="P10" s="33">
        <v>2</v>
      </c>
      <c r="Q10" s="33">
        <v>1102</v>
      </c>
      <c r="R10" s="33">
        <v>1</v>
      </c>
      <c r="S10" s="52">
        <v>1001</v>
      </c>
      <c r="T10" s="33">
        <v>1</v>
      </c>
      <c r="U10" s="33">
        <v>1102</v>
      </c>
      <c r="V10" s="33">
        <v>1</v>
      </c>
      <c r="Y10" s="33">
        <f t="shared" si="2"/>
        <v>5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183</v>
      </c>
      <c r="BM10" s="33">
        <v>2</v>
      </c>
      <c r="BN10" s="33">
        <v>1102</v>
      </c>
      <c r="BO10" s="33">
        <v>1</v>
      </c>
      <c r="BP10" s="52">
        <v>1001</v>
      </c>
      <c r="BQ10" s="33">
        <v>1</v>
      </c>
      <c r="BR10" s="33">
        <v>1102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183</v>
      </c>
      <c r="CY10" s="33">
        <v>2</v>
      </c>
      <c r="CZ10" s="33">
        <v>1102</v>
      </c>
      <c r="DA10" s="33">
        <v>1</v>
      </c>
      <c r="DB10" s="52">
        <v>1002</v>
      </c>
      <c r="DC10" s="33">
        <v>1</v>
      </c>
      <c r="DD10" s="33">
        <v>1102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/>
      <c r="E11"/>
      <c r="F11"/>
      <c r="G11"/>
      <c r="H11"/>
      <c r="I11"/>
      <c r="J11"/>
      <c r="K11"/>
      <c r="L11"/>
      <c r="M11"/>
      <c r="N11" s="35">
        <f t="shared" si="1"/>
        <v>0</v>
      </c>
      <c r="O11" s="35">
        <v>183</v>
      </c>
      <c r="P11" s="35">
        <v>5</v>
      </c>
      <c r="S11" s="53"/>
      <c r="Y11" s="35">
        <f t="shared" si="2"/>
        <v>5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183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183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D12" s="34">
        <v>181</v>
      </c>
      <c r="E12" s="34">
        <v>2</v>
      </c>
      <c r="F12" s="58">
        <v>1202</v>
      </c>
      <c r="G12" s="34">
        <v>1</v>
      </c>
      <c r="H12" s="51"/>
      <c r="J12" s="34">
        <v>181</v>
      </c>
      <c r="K12" s="34">
        <v>2</v>
      </c>
      <c r="N12" s="34">
        <f t="shared" si="1"/>
        <v>5</v>
      </c>
      <c r="Q12" s="33">
        <v>1102</v>
      </c>
      <c r="R12" s="33">
        <v>1</v>
      </c>
      <c r="S12" s="52">
        <v>1001</v>
      </c>
      <c r="T12" s="33">
        <v>1</v>
      </c>
      <c r="U12" s="33">
        <v>1102</v>
      </c>
      <c r="V12" s="33">
        <v>1</v>
      </c>
      <c r="Y12" s="34">
        <f t="shared" si="2"/>
        <v>3</v>
      </c>
      <c r="Z12"/>
      <c r="AA12"/>
      <c r="AB12"/>
      <c r="AC12"/>
      <c r="AD12"/>
      <c r="AE12"/>
      <c r="AF12"/>
      <c r="AG12"/>
      <c r="AH12"/>
      <c r="AI12"/>
      <c r="AJ12" s="34">
        <f t="shared" si="3"/>
        <v>0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181</v>
      </c>
      <c r="BB12" s="34">
        <v>2</v>
      </c>
      <c r="BC12" s="58">
        <v>1202</v>
      </c>
      <c r="BD12" s="34">
        <v>1</v>
      </c>
      <c r="BE12" s="51"/>
      <c r="BG12" s="34">
        <v>181</v>
      </c>
      <c r="BH12" s="34">
        <v>2</v>
      </c>
      <c r="BK12" s="34">
        <f t="shared" si="6"/>
        <v>5</v>
      </c>
      <c r="BN12" s="33">
        <v>1102</v>
      </c>
      <c r="BO12" s="33">
        <v>1</v>
      </c>
      <c r="BP12" s="52">
        <v>1001</v>
      </c>
      <c r="BQ12" s="33">
        <v>1</v>
      </c>
      <c r="BR12" s="33">
        <v>1102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181</v>
      </c>
      <c r="CN12" s="34">
        <v>2</v>
      </c>
      <c r="CO12" s="58">
        <v>1202</v>
      </c>
      <c r="CP12" s="34">
        <v>1</v>
      </c>
      <c r="CQ12" s="51"/>
      <c r="CS12" s="34">
        <v>181</v>
      </c>
      <c r="CT12" s="34">
        <v>2</v>
      </c>
      <c r="CW12" s="34">
        <f t="shared" si="10"/>
        <v>5</v>
      </c>
      <c r="CZ12" s="33">
        <v>1102</v>
      </c>
      <c r="DA12" s="33">
        <v>1</v>
      </c>
      <c r="DB12" s="52">
        <v>1001</v>
      </c>
      <c r="DC12" s="33">
        <v>1</v>
      </c>
      <c r="DD12" s="33">
        <v>1102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D13" s="33">
        <v>181</v>
      </c>
      <c r="E13" s="33">
        <v>2</v>
      </c>
      <c r="F13" s="33">
        <v>1102</v>
      </c>
      <c r="G13" s="33">
        <v>1</v>
      </c>
      <c r="H13" s="52">
        <v>1001</v>
      </c>
      <c r="I13" s="33">
        <v>1</v>
      </c>
      <c r="J13" s="33">
        <v>1102</v>
      </c>
      <c r="K13" s="33">
        <v>1</v>
      </c>
      <c r="N13" s="33">
        <f t="shared" si="1"/>
        <v>5</v>
      </c>
      <c r="S13" s="52"/>
      <c r="U13" s="52"/>
      <c r="Y13" s="33">
        <f t="shared" si="2"/>
        <v>0</v>
      </c>
      <c r="Z13"/>
      <c r="AA13"/>
      <c r="AB13"/>
      <c r="AC13"/>
      <c r="AD13"/>
      <c r="AE13"/>
      <c r="AF13"/>
      <c r="AG13"/>
      <c r="AH13"/>
      <c r="AI13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181</v>
      </c>
      <c r="BB13" s="33">
        <v>2</v>
      </c>
      <c r="BC13" s="33">
        <v>1102</v>
      </c>
      <c r="BD13" s="33">
        <v>1</v>
      </c>
      <c r="BE13" s="52">
        <v>1001</v>
      </c>
      <c r="BF13" s="33">
        <v>1</v>
      </c>
      <c r="BG13" s="33">
        <v>1102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181</v>
      </c>
      <c r="CN13" s="33">
        <v>2</v>
      </c>
      <c r="CO13" s="33">
        <v>1102</v>
      </c>
      <c r="CP13" s="33">
        <v>1</v>
      </c>
      <c r="CQ13" s="52">
        <v>1001</v>
      </c>
      <c r="CR13" s="33">
        <v>1</v>
      </c>
      <c r="CS13" s="33">
        <v>1102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>
        <v>181</v>
      </c>
      <c r="E14" s="55">
        <v>2</v>
      </c>
      <c r="F14" s="59">
        <v>1202</v>
      </c>
      <c r="G14" s="55">
        <v>1</v>
      </c>
      <c r="H14" s="56"/>
      <c r="I14" s="55"/>
      <c r="J14" s="55">
        <v>181</v>
      </c>
      <c r="K14" s="55">
        <v>2</v>
      </c>
      <c r="N14" s="35">
        <f t="shared" si="1"/>
        <v>5</v>
      </c>
      <c r="O14" s="55"/>
      <c r="P14" s="55"/>
      <c r="Q14" s="59"/>
      <c r="R14" s="55"/>
      <c r="S14" s="56"/>
      <c r="T14" s="55"/>
      <c r="U14" s="55"/>
      <c r="V14" s="55"/>
      <c r="Y14" s="35">
        <f t="shared" si="2"/>
        <v>0</v>
      </c>
      <c r="Z14"/>
      <c r="AA14"/>
      <c r="AB14"/>
      <c r="AC14"/>
      <c r="AD14"/>
      <c r="AE14"/>
      <c r="AF14"/>
      <c r="AG14"/>
      <c r="AH14"/>
      <c r="AI14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181</v>
      </c>
      <c r="BB14" s="55">
        <v>2</v>
      </c>
      <c r="BC14" s="59">
        <v>1202</v>
      </c>
      <c r="BD14" s="55">
        <v>1</v>
      </c>
      <c r="BE14" s="56"/>
      <c r="BF14" s="55"/>
      <c r="BG14" s="55">
        <v>181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181</v>
      </c>
      <c r="CN14" s="55">
        <v>2</v>
      </c>
      <c r="CO14" s="59">
        <v>1202</v>
      </c>
      <c r="CP14" s="55">
        <v>1</v>
      </c>
      <c r="CQ14" s="56"/>
      <c r="CR14" s="55"/>
      <c r="CS14" s="55">
        <v>181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D15" s="34">
        <v>182</v>
      </c>
      <c r="E15" s="34">
        <v>7</v>
      </c>
      <c r="F15" s="65"/>
      <c r="G15" s="65"/>
      <c r="H15" s="66"/>
      <c r="I15" s="65"/>
      <c r="J15" s="65"/>
      <c r="K15" s="65"/>
      <c r="L15" s="65"/>
      <c r="N15" s="34">
        <f t="shared" si="1"/>
        <v>7</v>
      </c>
      <c r="Q15" s="33">
        <v>1102</v>
      </c>
      <c r="R15" s="33">
        <v>1</v>
      </c>
      <c r="S15" s="52">
        <v>1001</v>
      </c>
      <c r="T15" s="33">
        <v>1</v>
      </c>
      <c r="U15" s="33">
        <v>1102</v>
      </c>
      <c r="V15" s="33">
        <v>1</v>
      </c>
      <c r="W15" s="65"/>
      <c r="Y15" s="34">
        <f t="shared" si="2"/>
        <v>3</v>
      </c>
      <c r="Z15"/>
      <c r="AA15"/>
      <c r="AB15"/>
      <c r="AC15"/>
      <c r="AD15"/>
      <c r="AE15"/>
      <c r="AF15"/>
      <c r="AG15"/>
      <c r="AH15"/>
      <c r="AI15"/>
      <c r="AJ15" s="34">
        <f t="shared" si="3"/>
        <v>0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182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1102</v>
      </c>
      <c r="BO15" s="33">
        <v>1</v>
      </c>
      <c r="BP15" s="52">
        <v>1001</v>
      </c>
      <c r="BQ15" s="33">
        <v>1</v>
      </c>
      <c r="BR15" s="33">
        <v>1102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182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1102</v>
      </c>
      <c r="DA15" s="33">
        <v>1</v>
      </c>
      <c r="DB15" s="52">
        <v>1001</v>
      </c>
      <c r="DC15" s="33">
        <v>1</v>
      </c>
      <c r="DD15" s="33">
        <v>1102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D16" s="33">
        <v>182</v>
      </c>
      <c r="E16" s="33">
        <v>3</v>
      </c>
      <c r="F16" s="67">
        <v>1202</v>
      </c>
      <c r="G16" s="33">
        <v>1</v>
      </c>
      <c r="H16" s="52"/>
      <c r="J16" s="52">
        <v>1003</v>
      </c>
      <c r="K16" s="33">
        <v>1</v>
      </c>
      <c r="L16" s="67">
        <v>1202</v>
      </c>
      <c r="M16" s="33">
        <v>1</v>
      </c>
      <c r="N16" s="33">
        <f t="shared" si="1"/>
        <v>6</v>
      </c>
      <c r="Q16" s="67"/>
      <c r="S16" s="52"/>
      <c r="U16" s="52"/>
      <c r="W16" s="67"/>
      <c r="Y16" s="33">
        <f t="shared" si="2"/>
        <v>0</v>
      </c>
      <c r="Z16"/>
      <c r="AA16"/>
      <c r="AB16"/>
      <c r="AC16"/>
      <c r="AD16"/>
      <c r="AE16"/>
      <c r="AF16"/>
      <c r="AG16"/>
      <c r="AH16"/>
      <c r="AI16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182</v>
      </c>
      <c r="BB16" s="33">
        <v>3</v>
      </c>
      <c r="BC16" s="67">
        <v>1202</v>
      </c>
      <c r="BD16" s="33">
        <v>1</v>
      </c>
      <c r="BE16" s="52"/>
      <c r="BG16" s="52">
        <v>1003</v>
      </c>
      <c r="BH16" s="33">
        <v>1</v>
      </c>
      <c r="BI16" s="67">
        <v>1202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182</v>
      </c>
      <c r="CN16" s="33">
        <v>3</v>
      </c>
      <c r="CO16" s="67">
        <v>1202</v>
      </c>
      <c r="CP16" s="33">
        <v>1</v>
      </c>
      <c r="CQ16" s="52"/>
      <c r="CS16" s="52">
        <v>1003</v>
      </c>
      <c r="CT16" s="33">
        <v>1</v>
      </c>
      <c r="CU16" s="67">
        <v>1202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D17" s="35">
        <v>182</v>
      </c>
      <c r="E17" s="35">
        <v>7</v>
      </c>
      <c r="H17" s="53"/>
      <c r="N17" s="35">
        <f t="shared" si="1"/>
        <v>7</v>
      </c>
      <c r="S17" s="53"/>
      <c r="Y17" s="35">
        <f t="shared" si="2"/>
        <v>0</v>
      </c>
      <c r="Z17"/>
      <c r="AA17"/>
      <c r="AB17"/>
      <c r="AC17"/>
      <c r="AD17"/>
      <c r="AE17"/>
      <c r="AF17"/>
      <c r="AG17"/>
      <c r="AH17"/>
      <c r="AI17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182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182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D18" s="34">
        <v>183</v>
      </c>
      <c r="E18" s="34">
        <v>4</v>
      </c>
      <c r="F18" s="58">
        <v>1202</v>
      </c>
      <c r="G18" s="34">
        <v>1</v>
      </c>
      <c r="H18" s="51"/>
      <c r="J18" s="34">
        <v>183</v>
      </c>
      <c r="K18" s="34">
        <v>2</v>
      </c>
      <c r="N18" s="34">
        <f t="shared" si="1"/>
        <v>7</v>
      </c>
      <c r="Q18" s="33">
        <v>1102</v>
      </c>
      <c r="R18" s="33">
        <v>1</v>
      </c>
      <c r="S18" s="52">
        <v>1001</v>
      </c>
      <c r="T18" s="33">
        <v>1</v>
      </c>
      <c r="U18" s="33">
        <v>1102</v>
      </c>
      <c r="V18" s="33">
        <v>1</v>
      </c>
      <c r="Y18" s="34">
        <f>X18+V18+T18+R18+P18</f>
        <v>3</v>
      </c>
      <c r="Z18"/>
      <c r="AA18"/>
      <c r="AB18"/>
      <c r="AC18"/>
      <c r="AD18"/>
      <c r="AE18"/>
      <c r="AF18"/>
      <c r="AG18"/>
      <c r="AH18"/>
      <c r="AI18"/>
      <c r="AJ18" s="34">
        <f>AI18+AG18+AE18+AC18+AA18</f>
        <v>0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183</v>
      </c>
      <c r="BB18" s="34">
        <v>4</v>
      </c>
      <c r="BC18" s="58">
        <v>1202</v>
      </c>
      <c r="BD18" s="34">
        <v>1</v>
      </c>
      <c r="BE18" s="51"/>
      <c r="BG18" s="34">
        <v>183</v>
      </c>
      <c r="BH18" s="34">
        <v>2</v>
      </c>
      <c r="BK18" s="34">
        <f>BJ18+BH18+BF18+BD18+BB18</f>
        <v>7</v>
      </c>
      <c r="BN18" s="33">
        <v>1102</v>
      </c>
      <c r="BO18" s="33">
        <v>1</v>
      </c>
      <c r="BP18" s="52">
        <v>1001</v>
      </c>
      <c r="BQ18" s="33">
        <v>1</v>
      </c>
      <c r="BR18" s="33">
        <v>1102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183</v>
      </c>
      <c r="CN18" s="34">
        <v>4</v>
      </c>
      <c r="CO18" s="58">
        <v>1202</v>
      </c>
      <c r="CP18" s="34">
        <v>1</v>
      </c>
      <c r="CQ18" s="51"/>
      <c r="CS18" s="34">
        <v>183</v>
      </c>
      <c r="CT18" s="34">
        <v>2</v>
      </c>
      <c r="CW18" s="34">
        <f>CV18+CT18+CR18+CP18+CN18</f>
        <v>7</v>
      </c>
      <c r="CZ18" s="33">
        <v>1102</v>
      </c>
      <c r="DA18" s="33">
        <v>1</v>
      </c>
      <c r="DB18" s="52">
        <v>1001</v>
      </c>
      <c r="DC18" s="33">
        <v>1</v>
      </c>
      <c r="DD18" s="33">
        <v>1102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D19" s="33">
        <v>183</v>
      </c>
      <c r="E19" s="33">
        <v>3</v>
      </c>
      <c r="F19" s="33">
        <v>1102</v>
      </c>
      <c r="G19" s="33">
        <v>1</v>
      </c>
      <c r="H19" s="52">
        <v>1001</v>
      </c>
      <c r="I19" s="33">
        <v>1</v>
      </c>
      <c r="J19" s="33">
        <v>1102</v>
      </c>
      <c r="K19" s="33">
        <v>1</v>
      </c>
      <c r="N19" s="33">
        <f t="shared" si="1"/>
        <v>6</v>
      </c>
      <c r="S19" s="52"/>
      <c r="Y19" s="33">
        <f t="shared" ref="Y19:Y32" si="13">X19+V19+T19+R19+P19</f>
        <v>0</v>
      </c>
      <c r="Z19"/>
      <c r="AA19"/>
      <c r="AB19"/>
      <c r="AC19"/>
      <c r="AD19"/>
      <c r="AE19"/>
      <c r="AF19"/>
      <c r="AG19"/>
      <c r="AH19"/>
      <c r="AI19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183</v>
      </c>
      <c r="BB19" s="33">
        <v>3</v>
      </c>
      <c r="BC19" s="33">
        <v>1102</v>
      </c>
      <c r="BD19" s="33">
        <v>1</v>
      </c>
      <c r="BE19" s="52">
        <v>1001</v>
      </c>
      <c r="BF19" s="33">
        <v>1</v>
      </c>
      <c r="BG19" s="33">
        <v>1102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183</v>
      </c>
      <c r="CN19" s="33">
        <v>3</v>
      </c>
      <c r="CO19" s="33">
        <v>1102</v>
      </c>
      <c r="CP19" s="33">
        <v>1</v>
      </c>
      <c r="CQ19" s="52">
        <v>1001</v>
      </c>
      <c r="CR19" s="33">
        <v>1</v>
      </c>
      <c r="CS19" s="33">
        <v>1102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>
        <v>183</v>
      </c>
      <c r="E20" s="55">
        <v>4</v>
      </c>
      <c r="F20" s="59">
        <v>1202</v>
      </c>
      <c r="G20" s="55">
        <v>1</v>
      </c>
      <c r="H20" s="56"/>
      <c r="I20" s="55"/>
      <c r="J20" s="55">
        <v>183</v>
      </c>
      <c r="K20" s="55">
        <v>2</v>
      </c>
      <c r="N20" s="35">
        <f t="shared" si="1"/>
        <v>7</v>
      </c>
      <c r="O20" s="55"/>
      <c r="P20" s="55"/>
      <c r="Q20" s="59"/>
      <c r="R20" s="55"/>
      <c r="S20" s="56"/>
      <c r="T20" s="55"/>
      <c r="U20" s="55"/>
      <c r="V20" s="55"/>
      <c r="Y20" s="35">
        <f t="shared" si="13"/>
        <v>0</v>
      </c>
      <c r="Z20"/>
      <c r="AA20"/>
      <c r="AB20"/>
      <c r="AC20"/>
      <c r="AD20"/>
      <c r="AE20"/>
      <c r="AF20"/>
      <c r="AG20"/>
      <c r="AH20"/>
      <c r="AI20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183</v>
      </c>
      <c r="BB20" s="55">
        <v>4</v>
      </c>
      <c r="BC20" s="59">
        <v>1202</v>
      </c>
      <c r="BD20" s="55">
        <v>1</v>
      </c>
      <c r="BE20" s="56"/>
      <c r="BF20" s="55"/>
      <c r="BG20" s="55">
        <v>183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183</v>
      </c>
      <c r="CN20" s="55">
        <v>4</v>
      </c>
      <c r="CO20" s="59">
        <v>1202</v>
      </c>
      <c r="CP20" s="55">
        <v>1</v>
      </c>
      <c r="CQ20" s="56"/>
      <c r="CR20" s="55"/>
      <c r="CS20" s="55">
        <v>183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F21" s="33">
        <v>1102</v>
      </c>
      <c r="G21" s="33">
        <v>1</v>
      </c>
      <c r="H21" s="52">
        <v>1001</v>
      </c>
      <c r="I21" s="33">
        <v>1</v>
      </c>
      <c r="J21" s="33">
        <v>1102</v>
      </c>
      <c r="K21" s="33">
        <v>1</v>
      </c>
      <c r="N21" s="34">
        <f t="shared" si="1"/>
        <v>3</v>
      </c>
      <c r="O21"/>
      <c r="P21"/>
      <c r="Q21"/>
      <c r="R21"/>
      <c r="S21"/>
      <c r="T21"/>
      <c r="U21"/>
      <c r="V21"/>
      <c r="W21"/>
      <c r="X21"/>
      <c r="Y21" s="34">
        <f t="shared" si="13"/>
        <v>0</v>
      </c>
      <c r="Z21" s="34">
        <v>181</v>
      </c>
      <c r="AA21" s="34">
        <v>7</v>
      </c>
      <c r="AD21" s="51"/>
      <c r="AJ21" s="34">
        <f t="shared" si="14"/>
        <v>7</v>
      </c>
      <c r="AM21" s="34">
        <v>19</v>
      </c>
      <c r="AN21" s="34">
        <f t="shared" si="15"/>
        <v>7</v>
      </c>
      <c r="AO21" s="34">
        <v>8</v>
      </c>
      <c r="AP21" s="34">
        <v>181</v>
      </c>
      <c r="AQ21" s="34">
        <v>7</v>
      </c>
      <c r="AT21" s="51"/>
      <c r="AZ21" s="34">
        <f t="shared" si="5"/>
        <v>7</v>
      </c>
      <c r="BC21" s="33">
        <v>1102</v>
      </c>
      <c r="BD21" s="33">
        <v>1</v>
      </c>
      <c r="BE21" s="52">
        <v>1001</v>
      </c>
      <c r="BF21" s="33">
        <v>1</v>
      </c>
      <c r="BG21" s="33">
        <v>1102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181</v>
      </c>
      <c r="CC21" s="34">
        <v>7</v>
      </c>
      <c r="CF21" s="51"/>
      <c r="CL21" s="34">
        <f t="shared" si="9"/>
        <v>7</v>
      </c>
      <c r="CO21" s="33">
        <v>1102</v>
      </c>
      <c r="CP21" s="33">
        <v>1</v>
      </c>
      <c r="CQ21" s="52">
        <v>1001</v>
      </c>
      <c r="CR21" s="33">
        <v>1</v>
      </c>
      <c r="CS21" s="33">
        <v>1102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H22" s="52"/>
      <c r="N22" s="33">
        <f t="shared" si="1"/>
        <v>0</v>
      </c>
      <c r="O22"/>
      <c r="P22"/>
      <c r="Q22"/>
      <c r="R22"/>
      <c r="S22"/>
      <c r="T22"/>
      <c r="U22"/>
      <c r="V22"/>
      <c r="W22"/>
      <c r="X22"/>
      <c r="Y22" s="33">
        <f t="shared" si="13"/>
        <v>0</v>
      </c>
      <c r="Z22" s="33">
        <v>181</v>
      </c>
      <c r="AA22" s="33">
        <v>2</v>
      </c>
      <c r="AB22" s="33">
        <v>1102</v>
      </c>
      <c r="AC22" s="33">
        <v>1</v>
      </c>
      <c r="AD22" s="52">
        <v>1001</v>
      </c>
      <c r="AE22" s="33">
        <v>1</v>
      </c>
      <c r="AF22" s="33">
        <v>1102</v>
      </c>
      <c r="AG22" s="33">
        <v>1</v>
      </c>
      <c r="AH22" s="33">
        <v>181</v>
      </c>
      <c r="AI22" s="33">
        <v>1</v>
      </c>
      <c r="AJ22" s="33">
        <f t="shared" si="14"/>
        <v>6</v>
      </c>
      <c r="AM22" s="33">
        <v>20</v>
      </c>
      <c r="AN22" s="33">
        <f t="shared" si="15"/>
        <v>7</v>
      </c>
      <c r="AO22" s="33">
        <v>8</v>
      </c>
      <c r="AP22" s="33">
        <v>181</v>
      </c>
      <c r="AQ22" s="33">
        <v>2</v>
      </c>
      <c r="AR22" s="33">
        <v>1102</v>
      </c>
      <c r="AS22" s="33">
        <v>1</v>
      </c>
      <c r="AT22" s="52">
        <v>1001</v>
      </c>
      <c r="AU22" s="33">
        <v>1</v>
      </c>
      <c r="AV22" s="33">
        <v>1102</v>
      </c>
      <c r="AW22" s="33">
        <v>1</v>
      </c>
      <c r="AX22" s="33">
        <v>181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181</v>
      </c>
      <c r="CC22" s="33">
        <v>2</v>
      </c>
      <c r="CD22" s="33">
        <v>1102</v>
      </c>
      <c r="CE22" s="33">
        <v>1</v>
      </c>
      <c r="CF22" s="52">
        <v>1002</v>
      </c>
      <c r="CG22" s="33">
        <v>1</v>
      </c>
      <c r="CH22" s="33">
        <v>1102</v>
      </c>
      <c r="CI22" s="33">
        <v>1</v>
      </c>
      <c r="CJ22" s="33">
        <v>181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H23" s="53"/>
      <c r="N23" s="35">
        <f t="shared" si="1"/>
        <v>0</v>
      </c>
      <c r="O23"/>
      <c r="P23"/>
      <c r="Q23"/>
      <c r="R23"/>
      <c r="S23"/>
      <c r="T23"/>
      <c r="U23"/>
      <c r="V23"/>
      <c r="W23"/>
      <c r="X23"/>
      <c r="Y23" s="35">
        <f t="shared" si="13"/>
        <v>0</v>
      </c>
      <c r="Z23" s="35">
        <v>181</v>
      </c>
      <c r="AA23" s="35">
        <v>7</v>
      </c>
      <c r="AD23" s="53"/>
      <c r="AJ23" s="35">
        <f t="shared" si="14"/>
        <v>7</v>
      </c>
      <c r="AM23" s="35">
        <v>21</v>
      </c>
      <c r="AN23" s="35">
        <f t="shared" si="15"/>
        <v>7</v>
      </c>
      <c r="AO23" s="35">
        <v>8</v>
      </c>
      <c r="AP23" s="35">
        <v>181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181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F24" s="33">
        <v>1102</v>
      </c>
      <c r="G24" s="33">
        <v>1</v>
      </c>
      <c r="H24" s="52">
        <v>1001</v>
      </c>
      <c r="I24" s="33">
        <v>1</v>
      </c>
      <c r="J24" s="33">
        <v>1102</v>
      </c>
      <c r="K24" s="33">
        <v>1</v>
      </c>
      <c r="N24" s="34">
        <f t="shared" si="1"/>
        <v>3</v>
      </c>
      <c r="O24"/>
      <c r="P24"/>
      <c r="Q24"/>
      <c r="R24"/>
      <c r="S24"/>
      <c r="T24"/>
      <c r="U24"/>
      <c r="V24"/>
      <c r="W24"/>
      <c r="X24"/>
      <c r="Y24" s="34">
        <f t="shared" si="13"/>
        <v>0</v>
      </c>
      <c r="Z24" s="34">
        <v>182</v>
      </c>
      <c r="AA24" s="34">
        <v>4</v>
      </c>
      <c r="AB24" s="58">
        <v>1202</v>
      </c>
      <c r="AC24" s="34">
        <v>1</v>
      </c>
      <c r="AD24" s="51"/>
      <c r="AF24" s="34">
        <v>182</v>
      </c>
      <c r="AG24" s="34">
        <v>2</v>
      </c>
      <c r="AJ24" s="34">
        <f t="shared" si="14"/>
        <v>7</v>
      </c>
      <c r="AM24" s="34">
        <v>22</v>
      </c>
      <c r="AN24" s="34">
        <f t="shared" si="15"/>
        <v>8</v>
      </c>
      <c r="AO24" s="34">
        <v>8</v>
      </c>
      <c r="AP24" s="34">
        <v>182</v>
      </c>
      <c r="AQ24" s="34">
        <v>4</v>
      </c>
      <c r="AR24" s="58">
        <v>1202</v>
      </c>
      <c r="AS24" s="34">
        <v>1</v>
      </c>
      <c r="AT24" s="51"/>
      <c r="AV24" s="34">
        <v>182</v>
      </c>
      <c r="AW24" s="34">
        <v>2</v>
      </c>
      <c r="AZ24" s="34">
        <f t="shared" si="5"/>
        <v>7</v>
      </c>
      <c r="BC24" s="33">
        <v>1102</v>
      </c>
      <c r="BD24" s="33">
        <v>1</v>
      </c>
      <c r="BE24" s="52">
        <v>1001</v>
      </c>
      <c r="BF24" s="33">
        <v>1</v>
      </c>
      <c r="BG24" s="33">
        <v>1102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182</v>
      </c>
      <c r="CC24" s="34">
        <v>4</v>
      </c>
      <c r="CD24" s="58">
        <v>1202</v>
      </c>
      <c r="CE24" s="34">
        <v>1</v>
      </c>
      <c r="CF24" s="51"/>
      <c r="CH24" s="34">
        <v>182</v>
      </c>
      <c r="CI24" s="34">
        <v>2</v>
      </c>
      <c r="CL24" s="34">
        <f t="shared" si="9"/>
        <v>7</v>
      </c>
      <c r="CO24" s="33">
        <v>1102</v>
      </c>
      <c r="CP24" s="33">
        <v>1</v>
      </c>
      <c r="CQ24" s="52">
        <v>1001</v>
      </c>
      <c r="CR24" s="33">
        <v>1</v>
      </c>
      <c r="CS24" s="33">
        <v>1102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H25" s="52"/>
      <c r="N25" s="33">
        <f t="shared" si="1"/>
        <v>0</v>
      </c>
      <c r="O25"/>
      <c r="P25"/>
      <c r="Q25"/>
      <c r="R25"/>
      <c r="S25"/>
      <c r="T25"/>
      <c r="U25"/>
      <c r="V25"/>
      <c r="W25"/>
      <c r="X25"/>
      <c r="Y25" s="33">
        <f t="shared" si="13"/>
        <v>0</v>
      </c>
      <c r="Z25" s="33">
        <v>182</v>
      </c>
      <c r="AA25" s="33">
        <v>2</v>
      </c>
      <c r="AB25" s="33">
        <v>1102</v>
      </c>
      <c r="AC25" s="33">
        <v>1</v>
      </c>
      <c r="AD25" s="52">
        <v>1001</v>
      </c>
      <c r="AE25" s="33">
        <v>1</v>
      </c>
      <c r="AF25" s="33">
        <v>1102</v>
      </c>
      <c r="AG25" s="33">
        <v>1</v>
      </c>
      <c r="AH25" s="33">
        <v>182</v>
      </c>
      <c r="AI25" s="33">
        <v>1</v>
      </c>
      <c r="AJ25" s="33">
        <f t="shared" si="14"/>
        <v>6</v>
      </c>
      <c r="AM25" s="33">
        <v>23</v>
      </c>
      <c r="AN25" s="33">
        <f t="shared" si="15"/>
        <v>8</v>
      </c>
      <c r="AO25" s="33">
        <v>8</v>
      </c>
      <c r="AP25" s="33">
        <v>182</v>
      </c>
      <c r="AQ25" s="33">
        <v>2</v>
      </c>
      <c r="AR25" s="33">
        <v>1102</v>
      </c>
      <c r="AS25" s="33">
        <v>1</v>
      </c>
      <c r="AT25" s="52">
        <v>1001</v>
      </c>
      <c r="AU25" s="33">
        <v>1</v>
      </c>
      <c r="AV25" s="33">
        <v>1102</v>
      </c>
      <c r="AW25" s="33">
        <v>1</v>
      </c>
      <c r="AX25" s="33">
        <v>182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182</v>
      </c>
      <c r="CC25" s="33">
        <v>2</v>
      </c>
      <c r="CD25" s="33">
        <v>1102</v>
      </c>
      <c r="CE25" s="33">
        <v>1</v>
      </c>
      <c r="CF25" s="52">
        <v>1001</v>
      </c>
      <c r="CG25" s="33">
        <v>1</v>
      </c>
      <c r="CH25" s="33">
        <v>1102</v>
      </c>
      <c r="CI25" s="33">
        <v>1</v>
      </c>
      <c r="CJ25" s="33">
        <v>182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 s="55"/>
      <c r="E26" s="55"/>
      <c r="F26" s="59"/>
      <c r="G26" s="55"/>
      <c r="H26" s="56"/>
      <c r="I26" s="55"/>
      <c r="J26" s="55"/>
      <c r="K26" s="55"/>
      <c r="N26" s="35">
        <f t="shared" si="1"/>
        <v>0</v>
      </c>
      <c r="O26"/>
      <c r="P26"/>
      <c r="Q26"/>
      <c r="R26"/>
      <c r="S26"/>
      <c r="T26"/>
      <c r="U26"/>
      <c r="V26"/>
      <c r="W26"/>
      <c r="X26"/>
      <c r="Y26" s="35">
        <f t="shared" si="13"/>
        <v>0</v>
      </c>
      <c r="Z26" s="55">
        <v>182</v>
      </c>
      <c r="AA26" s="55">
        <v>4</v>
      </c>
      <c r="AB26" s="59">
        <v>1202</v>
      </c>
      <c r="AC26" s="55">
        <v>1</v>
      </c>
      <c r="AD26" s="56"/>
      <c r="AE26" s="55"/>
      <c r="AF26" s="55">
        <v>182</v>
      </c>
      <c r="AG26" s="55">
        <v>2</v>
      </c>
      <c r="AJ26" s="35">
        <f t="shared" si="14"/>
        <v>7</v>
      </c>
      <c r="AM26" s="35">
        <v>24</v>
      </c>
      <c r="AN26" s="35">
        <f t="shared" si="15"/>
        <v>8</v>
      </c>
      <c r="AO26" s="35">
        <v>8</v>
      </c>
      <c r="AP26" s="55">
        <v>182</v>
      </c>
      <c r="AQ26" s="55">
        <v>4</v>
      </c>
      <c r="AR26" s="59">
        <v>1202</v>
      </c>
      <c r="AS26" s="55">
        <v>1</v>
      </c>
      <c r="AT26" s="56"/>
      <c r="AU26" s="55"/>
      <c r="AV26" s="55">
        <v>182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182</v>
      </c>
      <c r="CC26" s="55">
        <v>4</v>
      </c>
      <c r="CD26" s="59">
        <v>1202</v>
      </c>
      <c r="CE26" s="55">
        <v>1</v>
      </c>
      <c r="CF26" s="56"/>
      <c r="CG26" s="55"/>
      <c r="CH26" s="55">
        <v>182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F27" s="33">
        <v>1102</v>
      </c>
      <c r="G27" s="33">
        <v>1</v>
      </c>
      <c r="H27" s="52">
        <v>1001</v>
      </c>
      <c r="I27" s="33">
        <v>1</v>
      </c>
      <c r="J27" s="33">
        <v>1102</v>
      </c>
      <c r="K27" s="33">
        <v>1</v>
      </c>
      <c r="N27" s="34">
        <f t="shared" si="1"/>
        <v>3</v>
      </c>
      <c r="O27"/>
      <c r="P27"/>
      <c r="Q27"/>
      <c r="R27"/>
      <c r="S27"/>
      <c r="T27"/>
      <c r="U27"/>
      <c r="V27"/>
      <c r="W27"/>
      <c r="X27"/>
      <c r="Y27" s="34">
        <f t="shared" si="13"/>
        <v>0</v>
      </c>
      <c r="Z27" s="34">
        <v>183</v>
      </c>
      <c r="AA27" s="34">
        <v>7</v>
      </c>
      <c r="AD27" s="51"/>
      <c r="AJ27" s="34">
        <f t="shared" si="14"/>
        <v>7</v>
      </c>
      <c r="AM27" s="34">
        <v>25</v>
      </c>
      <c r="AN27" s="34">
        <f t="shared" si="15"/>
        <v>9</v>
      </c>
      <c r="AO27" s="34">
        <v>8</v>
      </c>
      <c r="AP27" s="34">
        <v>183</v>
      </c>
      <c r="AQ27" s="34">
        <v>7</v>
      </c>
      <c r="AT27" s="51"/>
      <c r="AZ27" s="34">
        <f t="shared" si="5"/>
        <v>7</v>
      </c>
      <c r="BC27" s="33">
        <v>1102</v>
      </c>
      <c r="BD27" s="33">
        <v>1</v>
      </c>
      <c r="BE27" s="52">
        <v>1001</v>
      </c>
      <c r="BF27" s="33">
        <v>1</v>
      </c>
      <c r="BG27" s="33">
        <v>1102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183</v>
      </c>
      <c r="CC27" s="34">
        <v>7</v>
      </c>
      <c r="CF27" s="51"/>
      <c r="CL27" s="34">
        <f t="shared" si="9"/>
        <v>7</v>
      </c>
      <c r="CO27" s="33">
        <v>1102</v>
      </c>
      <c r="CP27" s="33">
        <v>1</v>
      </c>
      <c r="CQ27" s="52">
        <v>1001</v>
      </c>
      <c r="CR27" s="33">
        <v>1</v>
      </c>
      <c r="CS27" s="33">
        <v>1102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H28" s="52"/>
      <c r="N28" s="33">
        <f t="shared" si="1"/>
        <v>0</v>
      </c>
      <c r="O28"/>
      <c r="P28"/>
      <c r="Q28"/>
      <c r="R28"/>
      <c r="S28"/>
      <c r="T28"/>
      <c r="U28"/>
      <c r="V28"/>
      <c r="W28"/>
      <c r="X28"/>
      <c r="Y28" s="33">
        <f t="shared" si="13"/>
        <v>0</v>
      </c>
      <c r="Z28" s="33">
        <v>183</v>
      </c>
      <c r="AA28" s="33">
        <v>2</v>
      </c>
      <c r="AB28" s="33">
        <v>1102</v>
      </c>
      <c r="AC28" s="33">
        <v>1</v>
      </c>
      <c r="AD28" s="52">
        <v>1001</v>
      </c>
      <c r="AE28" s="33">
        <v>1</v>
      </c>
      <c r="AF28" s="33">
        <v>1102</v>
      </c>
      <c r="AG28" s="33">
        <v>1</v>
      </c>
      <c r="AH28" s="33">
        <v>183</v>
      </c>
      <c r="AI28" s="33">
        <v>1</v>
      </c>
      <c r="AJ28" s="33">
        <f t="shared" si="14"/>
        <v>6</v>
      </c>
      <c r="AM28" s="33">
        <v>26</v>
      </c>
      <c r="AN28" s="33">
        <f t="shared" si="15"/>
        <v>9</v>
      </c>
      <c r="AO28" s="33">
        <v>8</v>
      </c>
      <c r="AP28" s="33">
        <v>183</v>
      </c>
      <c r="AQ28" s="33">
        <v>2</v>
      </c>
      <c r="AR28" s="33">
        <v>1102</v>
      </c>
      <c r="AS28" s="33">
        <v>1</v>
      </c>
      <c r="AT28" s="52">
        <v>1001</v>
      </c>
      <c r="AU28" s="33">
        <v>1</v>
      </c>
      <c r="AV28" s="33">
        <v>1102</v>
      </c>
      <c r="AW28" s="33">
        <v>1</v>
      </c>
      <c r="AX28" s="33">
        <v>183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183</v>
      </c>
      <c r="CC28" s="33">
        <v>2</v>
      </c>
      <c r="CD28" s="33">
        <v>1102</v>
      </c>
      <c r="CE28" s="33">
        <v>1</v>
      </c>
      <c r="CF28" s="52">
        <v>1001</v>
      </c>
      <c r="CG28" s="33">
        <v>1</v>
      </c>
      <c r="CH28" s="33">
        <v>1102</v>
      </c>
      <c r="CI28" s="33">
        <v>1</v>
      </c>
      <c r="CJ28" s="33">
        <v>183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H29" s="53"/>
      <c r="N29" s="35">
        <f t="shared" si="1"/>
        <v>0</v>
      </c>
      <c r="O29"/>
      <c r="P29"/>
      <c r="Q29"/>
      <c r="R29"/>
      <c r="S29"/>
      <c r="T29"/>
      <c r="U29"/>
      <c r="V29"/>
      <c r="W29"/>
      <c r="X29"/>
      <c r="Y29" s="35">
        <f t="shared" si="13"/>
        <v>0</v>
      </c>
      <c r="Z29" s="35">
        <v>183</v>
      </c>
      <c r="AA29" s="35">
        <v>7</v>
      </c>
      <c r="AD29" s="53"/>
      <c r="AJ29" s="35">
        <f t="shared" si="14"/>
        <v>7</v>
      </c>
      <c r="AM29" s="35">
        <v>27</v>
      </c>
      <c r="AN29" s="35">
        <f t="shared" si="15"/>
        <v>9</v>
      </c>
      <c r="AO29" s="35">
        <v>8</v>
      </c>
      <c r="AP29" s="35">
        <v>183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183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F30" s="33">
        <v>1102</v>
      </c>
      <c r="G30" s="33">
        <v>1</v>
      </c>
      <c r="H30" s="52">
        <v>1001</v>
      </c>
      <c r="I30" s="33">
        <v>1</v>
      </c>
      <c r="J30" s="33">
        <v>1102</v>
      </c>
      <c r="K30" s="33">
        <v>1</v>
      </c>
      <c r="N30" s="34">
        <f t="shared" si="1"/>
        <v>3</v>
      </c>
      <c r="O30"/>
      <c r="P30"/>
      <c r="Q30"/>
      <c r="R30"/>
      <c r="S30"/>
      <c r="T30"/>
      <c r="U30"/>
      <c r="V30"/>
      <c r="W30"/>
      <c r="X30"/>
      <c r="Y30" s="34">
        <f t="shared" si="13"/>
        <v>0</v>
      </c>
      <c r="Z30" s="34">
        <v>181</v>
      </c>
      <c r="AA30" s="34">
        <v>4</v>
      </c>
      <c r="AB30" s="58">
        <v>1202</v>
      </c>
      <c r="AC30" s="34">
        <v>1</v>
      </c>
      <c r="AD30" s="51"/>
      <c r="AF30" s="51"/>
      <c r="AH30" s="34">
        <v>181</v>
      </c>
      <c r="AI30" s="34">
        <v>2</v>
      </c>
      <c r="AJ30" s="34">
        <f t="shared" si="14"/>
        <v>7</v>
      </c>
      <c r="AM30" s="34">
        <v>28</v>
      </c>
      <c r="AN30" s="34">
        <f t="shared" si="15"/>
        <v>10</v>
      </c>
      <c r="AO30" s="34">
        <v>8</v>
      </c>
      <c r="AP30" s="34">
        <v>181</v>
      </c>
      <c r="AQ30" s="34">
        <v>4</v>
      </c>
      <c r="AR30" s="58">
        <v>1202</v>
      </c>
      <c r="AS30" s="34">
        <v>1</v>
      </c>
      <c r="AT30" s="51"/>
      <c r="AV30" s="51"/>
      <c r="AX30" s="34">
        <v>181</v>
      </c>
      <c r="AY30" s="34">
        <v>2</v>
      </c>
      <c r="AZ30" s="34">
        <f t="shared" si="5"/>
        <v>7</v>
      </c>
      <c r="BC30" s="33">
        <v>1102</v>
      </c>
      <c r="BD30" s="33">
        <v>1</v>
      </c>
      <c r="BE30" s="52">
        <v>1001</v>
      </c>
      <c r="BF30" s="33">
        <v>1</v>
      </c>
      <c r="BG30" s="33">
        <v>1102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181</v>
      </c>
      <c r="CC30" s="34">
        <v>4</v>
      </c>
      <c r="CD30" s="58">
        <v>1202</v>
      </c>
      <c r="CE30" s="34">
        <v>1</v>
      </c>
      <c r="CF30" s="51"/>
      <c r="CH30" s="51"/>
      <c r="CJ30" s="34">
        <v>181</v>
      </c>
      <c r="CK30" s="34">
        <v>2</v>
      </c>
      <c r="CL30" s="34">
        <f t="shared" si="9"/>
        <v>7</v>
      </c>
      <c r="CO30" s="33">
        <v>1102</v>
      </c>
      <c r="CP30" s="33">
        <v>1</v>
      </c>
      <c r="CQ30" s="52">
        <v>1001</v>
      </c>
      <c r="CR30" s="33">
        <v>1</v>
      </c>
      <c r="CS30" s="33">
        <v>1102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H31" s="52"/>
      <c r="J31" s="52"/>
      <c r="N31" s="33">
        <f t="shared" si="1"/>
        <v>0</v>
      </c>
      <c r="O31"/>
      <c r="P31"/>
      <c r="Q31"/>
      <c r="R31"/>
      <c r="S31"/>
      <c r="T31"/>
      <c r="U31"/>
      <c r="V31"/>
      <c r="W31"/>
      <c r="X31"/>
      <c r="Y31" s="33">
        <f t="shared" si="13"/>
        <v>0</v>
      </c>
      <c r="Z31" s="33">
        <v>181</v>
      </c>
      <c r="AA31" s="33">
        <v>1</v>
      </c>
      <c r="AD31" s="52"/>
      <c r="AF31" s="52">
        <v>185</v>
      </c>
      <c r="AG31" s="33">
        <v>1</v>
      </c>
      <c r="AH31" s="33">
        <v>181</v>
      </c>
      <c r="AI31" s="33">
        <v>4</v>
      </c>
      <c r="AJ31" s="33">
        <f t="shared" si="14"/>
        <v>6</v>
      </c>
      <c r="AM31" s="33">
        <v>29</v>
      </c>
      <c r="AN31" s="33">
        <f t="shared" si="15"/>
        <v>10</v>
      </c>
      <c r="AO31" s="33">
        <v>8</v>
      </c>
      <c r="AP31" s="33">
        <v>181</v>
      </c>
      <c r="AQ31" s="33">
        <v>1</v>
      </c>
      <c r="AT31" s="52"/>
      <c r="AV31" s="52">
        <v>185</v>
      </c>
      <c r="AW31" s="33">
        <v>1</v>
      </c>
      <c r="AX31" s="33">
        <v>181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181</v>
      </c>
      <c r="CC31" s="33">
        <v>1</v>
      </c>
      <c r="CF31" s="52"/>
      <c r="CH31" s="52">
        <v>185</v>
      </c>
      <c r="CI31" s="33">
        <v>1</v>
      </c>
      <c r="CJ31" s="33">
        <v>181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 s="55"/>
      <c r="E32" s="55"/>
      <c r="F32" s="59"/>
      <c r="G32" s="55"/>
      <c r="H32" s="56"/>
      <c r="I32" s="55"/>
      <c r="J32" s="56"/>
      <c r="K32" s="55"/>
      <c r="L32" s="55"/>
      <c r="M32" s="55"/>
      <c r="N32" s="35">
        <f t="shared" si="1"/>
        <v>0</v>
      </c>
      <c r="O32"/>
      <c r="P32"/>
      <c r="Q32"/>
      <c r="R32"/>
      <c r="S32"/>
      <c r="T32"/>
      <c r="U32"/>
      <c r="V32"/>
      <c r="W32"/>
      <c r="X32"/>
      <c r="Y32" s="35">
        <f t="shared" si="13"/>
        <v>0</v>
      </c>
      <c r="Z32" s="55">
        <v>181</v>
      </c>
      <c r="AA32" s="55">
        <v>4</v>
      </c>
      <c r="AB32" s="59">
        <v>1202</v>
      </c>
      <c r="AC32" s="55">
        <v>1</v>
      </c>
      <c r="AD32" s="56"/>
      <c r="AE32" s="55"/>
      <c r="AF32" s="56"/>
      <c r="AG32" s="55"/>
      <c r="AH32" s="55">
        <v>181</v>
      </c>
      <c r="AI32" s="55">
        <v>2</v>
      </c>
      <c r="AJ32" s="35">
        <f t="shared" si="14"/>
        <v>7</v>
      </c>
      <c r="AM32" s="35">
        <v>30</v>
      </c>
      <c r="AN32" s="35">
        <f t="shared" si="15"/>
        <v>10</v>
      </c>
      <c r="AO32" s="35">
        <v>8</v>
      </c>
      <c r="AP32" s="55">
        <v>181</v>
      </c>
      <c r="AQ32" s="55">
        <v>4</v>
      </c>
      <c r="AR32" s="59">
        <v>1202</v>
      </c>
      <c r="AS32" s="55">
        <v>1</v>
      </c>
      <c r="AT32" s="56"/>
      <c r="AU32" s="55"/>
      <c r="AV32" s="56"/>
      <c r="AW32" s="55"/>
      <c r="AX32" s="55">
        <v>181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181</v>
      </c>
      <c r="CC32" s="55">
        <v>4</v>
      </c>
      <c r="CD32" s="59">
        <v>1202</v>
      </c>
      <c r="CE32" s="55">
        <v>1</v>
      </c>
      <c r="CF32" s="56"/>
      <c r="CG32" s="55"/>
      <c r="CH32" s="56"/>
      <c r="CI32" s="55"/>
      <c r="CJ32" s="55">
        <v>181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/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>181,3,1</v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181,3,1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181,3,1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/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>181,3,2</v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181,3,2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181,3,2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/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>181,4,3</v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181,4,3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181,4,3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/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>182,3,4</v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1102,1,4</v>
      </c>
      <c r="BE38" t="str">
        <f t="shared" si="44"/>
        <v>1001,1,4</v>
      </c>
      <c r="BG38" t="str">
        <f t="shared" si="45"/>
        <v>1102,1,4</v>
      </c>
      <c r="BI38" t="str">
        <f t="shared" si="46"/>
        <v/>
      </c>
      <c r="BL38" t="str">
        <f t="shared" si="47"/>
        <v>182,3,4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1102,1,4</v>
      </c>
      <c r="CQ38" t="str">
        <f t="shared" si="60"/>
        <v>1001,1,4</v>
      </c>
      <c r="CS38" t="str">
        <f t="shared" si="61"/>
        <v>1102,1,4</v>
      </c>
      <c r="CU38" t="str">
        <f t="shared" si="62"/>
        <v/>
      </c>
      <c r="CX38" t="str">
        <f t="shared" si="63"/>
        <v>182,3,4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/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>182,3,5</v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182,3,5</v>
      </c>
      <c r="BN39" t="str">
        <f t="shared" si="48"/>
        <v>1102,1,5</v>
      </c>
      <c r="BP39" t="str">
        <f t="shared" si="49"/>
        <v>1001,1,5</v>
      </c>
      <c r="BR39" t="str">
        <f t="shared" si="50"/>
        <v>1102,1,5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182,3,5</v>
      </c>
      <c r="CZ39" t="str">
        <f t="shared" si="64"/>
        <v>1102,1,5</v>
      </c>
      <c r="DB39" t="str">
        <f t="shared" si="65"/>
        <v>1001,1,5</v>
      </c>
      <c r="DD39" t="str">
        <f t="shared" si="66"/>
        <v>1102,1,5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/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>182,4,6</v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182,4,6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182,4,6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/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>183,5,7</v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1102,1,7</v>
      </c>
      <c r="BE41" t="str">
        <f t="shared" si="44"/>
        <v>1001,1,7</v>
      </c>
      <c r="BG41" t="str">
        <f t="shared" si="45"/>
        <v>1102,1,7</v>
      </c>
      <c r="BI41" t="str">
        <f t="shared" si="46"/>
        <v/>
      </c>
      <c r="BL41" t="str">
        <f t="shared" si="47"/>
        <v>183,5,7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1102,1,7</v>
      </c>
      <c r="CQ41" t="str">
        <f t="shared" si="60"/>
        <v>1001,1,7</v>
      </c>
      <c r="CS41" t="str">
        <f t="shared" si="61"/>
        <v>1102,1,7</v>
      </c>
      <c r="CU41" t="str">
        <f t="shared" si="62"/>
        <v/>
      </c>
      <c r="CX41" t="str">
        <f t="shared" si="63"/>
        <v>183,5,7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/>
      </c>
      <c r="F42" t="str">
        <f t="shared" si="22"/>
        <v/>
      </c>
      <c r="H42" t="str">
        <f t="shared" si="23"/>
        <v/>
      </c>
      <c r="J42" t="str">
        <f t="shared" si="24"/>
        <v/>
      </c>
      <c r="L42" t="str">
        <f t="shared" si="25"/>
        <v/>
      </c>
      <c r="O42" t="str">
        <f t="shared" si="26"/>
        <v>183,2,8</v>
      </c>
      <c r="Q42" t="str">
        <f t="shared" si="27"/>
        <v>1102,1,8</v>
      </c>
      <c r="S42" t="str">
        <f t="shared" si="28"/>
        <v>1001,1,8</v>
      </c>
      <c r="U42" t="str">
        <f t="shared" si="29"/>
        <v>1102,1,8</v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183,2,8</v>
      </c>
      <c r="BN42" t="str">
        <f t="shared" si="48"/>
        <v>1102,1,8</v>
      </c>
      <c r="BP42" t="str">
        <f t="shared" si="49"/>
        <v>1001,1,8</v>
      </c>
      <c r="BR42" t="str">
        <f t="shared" si="50"/>
        <v>1102,1,8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183,2,8</v>
      </c>
      <c r="CZ42" t="str">
        <f t="shared" si="64"/>
        <v>1102,1,8</v>
      </c>
      <c r="DB42" t="str">
        <f t="shared" si="65"/>
        <v>1002,1,8</v>
      </c>
      <c r="DD42" t="str">
        <f t="shared" si="66"/>
        <v>1102,1,8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/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>183,5,9</v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183,5,9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183,5,9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>181,2,10</v>
      </c>
      <c r="F44" t="str">
        <f t="shared" si="22"/>
        <v>1202,1,10</v>
      </c>
      <c r="H44" t="str">
        <f t="shared" si="23"/>
        <v/>
      </c>
      <c r="J44" t="str">
        <f t="shared" si="24"/>
        <v>181,2,10</v>
      </c>
      <c r="L44" t="str">
        <f t="shared" si="25"/>
        <v/>
      </c>
      <c r="O44" t="str">
        <f t="shared" si="26"/>
        <v/>
      </c>
      <c r="Q44" t="str">
        <f t="shared" si="27"/>
        <v>1102,1,10</v>
      </c>
      <c r="S44" t="str">
        <f t="shared" si="28"/>
        <v>1001,1,10</v>
      </c>
      <c r="U44" t="str">
        <f t="shared" si="29"/>
        <v>1102,1,10</v>
      </c>
      <c r="W44" t="str">
        <f t="shared" si="30"/>
        <v/>
      </c>
      <c r="Z44" t="str">
        <f t="shared" si="31"/>
        <v/>
      </c>
      <c r="AB44" t="str">
        <f t="shared" si="32"/>
        <v/>
      </c>
      <c r="AD44" t="str">
        <f t="shared" si="33"/>
        <v/>
      </c>
      <c r="AF44" t="str">
        <f t="shared" si="34"/>
        <v/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181,2,10</v>
      </c>
      <c r="BC44" t="str">
        <f t="shared" si="43"/>
        <v>1202,1,10</v>
      </c>
      <c r="BE44" t="str">
        <f t="shared" si="44"/>
        <v/>
      </c>
      <c r="BG44" t="str">
        <f t="shared" si="45"/>
        <v>181,2,10</v>
      </c>
      <c r="BI44" t="str">
        <f t="shared" si="46"/>
        <v/>
      </c>
      <c r="BL44" t="str">
        <f t="shared" si="47"/>
        <v/>
      </c>
      <c r="BN44" t="str">
        <f t="shared" si="48"/>
        <v>1102,1,10</v>
      </c>
      <c r="BP44" t="str">
        <f t="shared" si="49"/>
        <v>1001,1,10</v>
      </c>
      <c r="BR44" t="str">
        <f t="shared" si="50"/>
        <v>1102,1,10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181,2,10</v>
      </c>
      <c r="CO44" t="str">
        <f t="shared" si="59"/>
        <v>1202,1,10</v>
      </c>
      <c r="CQ44" t="str">
        <f t="shared" si="60"/>
        <v/>
      </c>
      <c r="CS44" t="str">
        <f t="shared" si="61"/>
        <v>181,2,10</v>
      </c>
      <c r="CU44" t="str">
        <f t="shared" si="62"/>
        <v/>
      </c>
      <c r="CX44" t="str">
        <f t="shared" si="63"/>
        <v/>
      </c>
      <c r="CZ44" t="str">
        <f t="shared" si="64"/>
        <v>1102,1,10</v>
      </c>
      <c r="DB44" t="str">
        <f t="shared" si="65"/>
        <v>1001,1,10</v>
      </c>
      <c r="DD44" t="str">
        <f t="shared" si="66"/>
        <v>1102,1,10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>181,2,11</v>
      </c>
      <c r="F45" t="str">
        <f t="shared" si="22"/>
        <v>1102,1,11</v>
      </c>
      <c r="H45" t="str">
        <f t="shared" si="23"/>
        <v>1001,1,11</v>
      </c>
      <c r="J45" t="str">
        <f t="shared" si="24"/>
        <v>1102,1,11</v>
      </c>
      <c r="L45" t="str">
        <f t="shared" si="25"/>
        <v/>
      </c>
      <c r="O45" t="str">
        <f t="shared" si="26"/>
        <v/>
      </c>
      <c r="Q45" t="str">
        <f t="shared" si="27"/>
        <v/>
      </c>
      <c r="S45" t="str">
        <f t="shared" si="28"/>
        <v/>
      </c>
      <c r="U45" t="str">
        <f t="shared" si="29"/>
        <v/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181,2,11</v>
      </c>
      <c r="BC45" t="str">
        <f t="shared" si="43"/>
        <v>1102,1,11</v>
      </c>
      <c r="BE45" t="str">
        <f t="shared" si="44"/>
        <v>1001,1,11</v>
      </c>
      <c r="BG45" t="str">
        <f t="shared" si="45"/>
        <v>1102,1,11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181,2,11</v>
      </c>
      <c r="CO45" t="str">
        <f t="shared" si="59"/>
        <v>1102,1,11</v>
      </c>
      <c r="CQ45" t="str">
        <f t="shared" si="60"/>
        <v>1001,1,11</v>
      </c>
      <c r="CS45" t="str">
        <f t="shared" si="61"/>
        <v>1102,1,11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>181,2,12</v>
      </c>
      <c r="F46" t="str">
        <f t="shared" si="22"/>
        <v>1202,1,12</v>
      </c>
      <c r="H46" t="str">
        <f t="shared" si="23"/>
        <v/>
      </c>
      <c r="J46" t="str">
        <f t="shared" si="24"/>
        <v>181,2,12</v>
      </c>
      <c r="L46" t="str">
        <f t="shared" si="25"/>
        <v/>
      </c>
      <c r="O46" t="str">
        <f t="shared" si="26"/>
        <v/>
      </c>
      <c r="Q46" t="str">
        <f t="shared" si="27"/>
        <v/>
      </c>
      <c r="S46" t="str">
        <f t="shared" si="28"/>
        <v/>
      </c>
      <c r="U46" t="str">
        <f t="shared" si="29"/>
        <v/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181,2,12</v>
      </c>
      <c r="BC46" t="str">
        <f t="shared" si="43"/>
        <v>1202,1,12</v>
      </c>
      <c r="BE46" t="str">
        <f t="shared" si="44"/>
        <v/>
      </c>
      <c r="BG46" t="str">
        <f t="shared" si="45"/>
        <v>181,2,12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181,2,12</v>
      </c>
      <c r="CO46" t="str">
        <f t="shared" si="59"/>
        <v>1202,1,12</v>
      </c>
      <c r="CQ46" t="str">
        <f t="shared" si="60"/>
        <v/>
      </c>
      <c r="CS46" t="str">
        <f t="shared" si="61"/>
        <v>181,2,12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>182,7,13</v>
      </c>
      <c r="F47" t="str">
        <f t="shared" si="22"/>
        <v/>
      </c>
      <c r="H47" t="str">
        <f t="shared" si="23"/>
        <v/>
      </c>
      <c r="J47" t="str">
        <f t="shared" si="24"/>
        <v/>
      </c>
      <c r="L47" t="str">
        <f t="shared" si="25"/>
        <v/>
      </c>
      <c r="O47" t="str">
        <f t="shared" si="26"/>
        <v/>
      </c>
      <c r="Q47" t="str">
        <f t="shared" si="27"/>
        <v>1102,1,13</v>
      </c>
      <c r="S47" t="str">
        <f t="shared" si="28"/>
        <v>1001,1,13</v>
      </c>
      <c r="U47" t="str">
        <f t="shared" si="29"/>
        <v>1102,1,13</v>
      </c>
      <c r="W47" t="str">
        <f t="shared" si="30"/>
        <v/>
      </c>
      <c r="Z47" t="str">
        <f t="shared" si="31"/>
        <v/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182,7,13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1102,1,13</v>
      </c>
      <c r="BP47" t="str">
        <f t="shared" si="49"/>
        <v>1001,1,13</v>
      </c>
      <c r="BR47" t="str">
        <f t="shared" si="50"/>
        <v>1102,1,13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182,7,13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1102,1,13</v>
      </c>
      <c r="DB47" t="str">
        <f t="shared" si="65"/>
        <v>1001,1,13</v>
      </c>
      <c r="DD47" t="str">
        <f t="shared" si="66"/>
        <v>1102,1,13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>182,3,14</v>
      </c>
      <c r="F48" t="str">
        <f t="shared" si="22"/>
        <v>1202,1,14</v>
      </c>
      <c r="H48" t="str">
        <f t="shared" si="23"/>
        <v/>
      </c>
      <c r="J48" t="str">
        <f t="shared" si="24"/>
        <v>1003,1,14</v>
      </c>
      <c r="L48" t="str">
        <f t="shared" si="25"/>
        <v>1202,1,14</v>
      </c>
      <c r="O48" t="str">
        <f t="shared" si="26"/>
        <v/>
      </c>
      <c r="Q48" t="str">
        <f t="shared" si="27"/>
        <v/>
      </c>
      <c r="S48" t="str">
        <f t="shared" si="28"/>
        <v/>
      </c>
      <c r="U48" t="str">
        <f t="shared" si="29"/>
        <v/>
      </c>
      <c r="W48" t="str">
        <f t="shared" si="30"/>
        <v/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182,3,14</v>
      </c>
      <c r="BC48" t="str">
        <f t="shared" si="43"/>
        <v>1202,1,14</v>
      </c>
      <c r="BE48" t="str">
        <f t="shared" si="44"/>
        <v/>
      </c>
      <c r="BG48" t="str">
        <f t="shared" si="45"/>
        <v>1003,1,14</v>
      </c>
      <c r="BI48" t="str">
        <f t="shared" si="46"/>
        <v>1202,1,14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182,3,14</v>
      </c>
      <c r="CO48" t="str">
        <f t="shared" si="59"/>
        <v>1202,1,14</v>
      </c>
      <c r="CQ48" t="str">
        <f t="shared" si="60"/>
        <v/>
      </c>
      <c r="CS48" t="str">
        <f t="shared" si="61"/>
        <v>1003,1,14</v>
      </c>
      <c r="CU48" t="str">
        <f t="shared" si="62"/>
        <v>1202,1,14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>182,7,15</v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/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182,7,15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182,7,15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>183,4,16</v>
      </c>
      <c r="F50" t="str">
        <f t="shared" si="22"/>
        <v>1202,1,16</v>
      </c>
      <c r="H50" t="str">
        <f t="shared" si="23"/>
        <v/>
      </c>
      <c r="J50" t="str">
        <f t="shared" si="24"/>
        <v>183,2,16</v>
      </c>
      <c r="L50" t="str">
        <f t="shared" si="25"/>
        <v/>
      </c>
      <c r="O50" t="str">
        <f t="shared" si="26"/>
        <v/>
      </c>
      <c r="Q50" t="str">
        <f t="shared" si="27"/>
        <v>1102,1,16</v>
      </c>
      <c r="S50" t="str">
        <f t="shared" si="28"/>
        <v>1001,1,16</v>
      </c>
      <c r="U50" t="str">
        <f t="shared" si="29"/>
        <v>1102,1,16</v>
      </c>
      <c r="W50" t="str">
        <f t="shared" si="30"/>
        <v/>
      </c>
      <c r="Z50" t="str">
        <f t="shared" si="31"/>
        <v/>
      </c>
      <c r="AB50" t="str">
        <f t="shared" si="32"/>
        <v/>
      </c>
      <c r="AD50" t="str">
        <f t="shared" si="33"/>
        <v/>
      </c>
      <c r="AF50" t="str">
        <f t="shared" si="34"/>
        <v/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183,4,16</v>
      </c>
      <c r="BC50" t="str">
        <f t="shared" si="43"/>
        <v>1202,1,16</v>
      </c>
      <c r="BE50" t="str">
        <f t="shared" si="44"/>
        <v/>
      </c>
      <c r="BG50" t="str">
        <f t="shared" si="45"/>
        <v>183,2,16</v>
      </c>
      <c r="BI50" t="str">
        <f t="shared" si="46"/>
        <v/>
      </c>
      <c r="BL50" t="str">
        <f t="shared" si="47"/>
        <v/>
      </c>
      <c r="BN50" t="str">
        <f t="shared" si="48"/>
        <v>1102,1,16</v>
      </c>
      <c r="BP50" t="str">
        <f t="shared" si="49"/>
        <v>1001,1,16</v>
      </c>
      <c r="BR50" t="str">
        <f t="shared" si="50"/>
        <v>1102,1,16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183,4,16</v>
      </c>
      <c r="CO50" t="str">
        <f t="shared" si="59"/>
        <v>1202,1,16</v>
      </c>
      <c r="CQ50" t="str">
        <f t="shared" si="60"/>
        <v/>
      </c>
      <c r="CS50" t="str">
        <f t="shared" si="61"/>
        <v>183,2,16</v>
      </c>
      <c r="CU50" t="str">
        <f t="shared" si="62"/>
        <v/>
      </c>
      <c r="CX50" t="str">
        <f t="shared" si="63"/>
        <v/>
      </c>
      <c r="CZ50" t="str">
        <f t="shared" si="64"/>
        <v>1102,1,16</v>
      </c>
      <c r="DB50" t="str">
        <f t="shared" si="65"/>
        <v>1001,1,16</v>
      </c>
      <c r="DD50" t="str">
        <f t="shared" si="66"/>
        <v>1102,1,16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>183,3,17</v>
      </c>
      <c r="F51" t="str">
        <f t="shared" si="22"/>
        <v>1102,1,17</v>
      </c>
      <c r="H51" t="str">
        <f t="shared" si="23"/>
        <v>1001,1,17</v>
      </c>
      <c r="J51" t="str">
        <f t="shared" si="24"/>
        <v>1102,1,17</v>
      </c>
      <c r="L51" t="str">
        <f t="shared" si="25"/>
        <v/>
      </c>
      <c r="O51" t="str">
        <f t="shared" si="26"/>
        <v/>
      </c>
      <c r="Q51" t="str">
        <f t="shared" si="27"/>
        <v/>
      </c>
      <c r="S51" t="str">
        <f t="shared" si="28"/>
        <v/>
      </c>
      <c r="U51" t="str">
        <f t="shared" si="29"/>
        <v/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183,3,17</v>
      </c>
      <c r="BC51" t="str">
        <f t="shared" si="43"/>
        <v>1102,1,17</v>
      </c>
      <c r="BE51" t="str">
        <f t="shared" si="44"/>
        <v>1001,1,17</v>
      </c>
      <c r="BG51" t="str">
        <f t="shared" si="45"/>
        <v>1102,1,17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183,3,17</v>
      </c>
      <c r="CO51" t="str">
        <f t="shared" si="59"/>
        <v>1102,1,17</v>
      </c>
      <c r="CQ51" t="str">
        <f t="shared" si="60"/>
        <v>1001,1,17</v>
      </c>
      <c r="CS51" t="str">
        <f t="shared" si="61"/>
        <v>1102,1,17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>183,4,18</v>
      </c>
      <c r="F52" t="str">
        <f t="shared" si="68"/>
        <v>1202,1,18</v>
      </c>
      <c r="H52" t="str">
        <f t="shared" si="23"/>
        <v/>
      </c>
      <c r="J52" t="str">
        <f t="shared" si="24"/>
        <v>183,2,18</v>
      </c>
      <c r="L52" t="str">
        <f t="shared" si="25"/>
        <v/>
      </c>
      <c r="O52" t="str">
        <f t="shared" si="26"/>
        <v/>
      </c>
      <c r="Q52" t="str">
        <f t="shared" si="27"/>
        <v/>
      </c>
      <c r="S52" t="str">
        <f t="shared" si="28"/>
        <v/>
      </c>
      <c r="U52" t="str">
        <f t="shared" si="29"/>
        <v/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183,4,18</v>
      </c>
      <c r="BC52" t="str">
        <f t="shared" si="43"/>
        <v>1202,1,18</v>
      </c>
      <c r="BE52" t="str">
        <f t="shared" si="44"/>
        <v/>
      </c>
      <c r="BG52" t="str">
        <f t="shared" si="45"/>
        <v>183,2,18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183,4,18</v>
      </c>
      <c r="CO52" t="str">
        <f t="shared" si="59"/>
        <v>1202,1,18</v>
      </c>
      <c r="CQ52" t="str">
        <f t="shared" si="60"/>
        <v/>
      </c>
      <c r="CS52" t="str">
        <f t="shared" si="61"/>
        <v>183,2,18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>1102,1,19</v>
      </c>
      <c r="H53" t="str">
        <f t="shared" si="23"/>
        <v>1001,1,19</v>
      </c>
      <c r="J53" t="str">
        <f t="shared" si="24"/>
        <v>1102,1,19</v>
      </c>
      <c r="L53" t="str">
        <f t="shared" si="25"/>
        <v/>
      </c>
      <c r="O53" t="str">
        <f t="shared" si="26"/>
        <v/>
      </c>
      <c r="Q53" t="str">
        <f t="shared" si="27"/>
        <v/>
      </c>
      <c r="S53" t="str">
        <f t="shared" si="28"/>
        <v/>
      </c>
      <c r="U53" t="str">
        <f t="shared" si="29"/>
        <v/>
      </c>
      <c r="W53" t="str">
        <f t="shared" si="30"/>
        <v/>
      </c>
      <c r="Z53" t="str">
        <f t="shared" si="31"/>
        <v>181,7,19</v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181,7,19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1102,1,19</v>
      </c>
      <c r="BE53" t="str">
        <f t="shared" si="44"/>
        <v>1001,1,19</v>
      </c>
      <c r="BG53" t="str">
        <f t="shared" si="45"/>
        <v>1102,1,19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181,7,19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1102,1,19</v>
      </c>
      <c r="CQ53" t="str">
        <f t="shared" si="60"/>
        <v>1001,1,19</v>
      </c>
      <c r="CS53" t="str">
        <f t="shared" si="61"/>
        <v>1102,1,19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>181,2,20</v>
      </c>
      <c r="AB54" t="str">
        <f t="shared" si="32"/>
        <v>1102,1,20</v>
      </c>
      <c r="AD54" t="str">
        <f t="shared" si="33"/>
        <v>1001,1,20</v>
      </c>
      <c r="AF54" t="str">
        <f t="shared" si="34"/>
        <v>1102,1,20</v>
      </c>
      <c r="AH54" t="str">
        <f t="shared" si="35"/>
        <v>181,1,20</v>
      </c>
      <c r="AM54" s="33">
        <v>20</v>
      </c>
      <c r="AN54" s="33">
        <f t="shared" si="36"/>
        <v>7</v>
      </c>
      <c r="AP54" t="str">
        <f t="shared" si="37"/>
        <v>181,2,20</v>
      </c>
      <c r="AR54" t="str">
        <f t="shared" si="38"/>
        <v>1102,1,20</v>
      </c>
      <c r="AT54" t="str">
        <f t="shared" si="39"/>
        <v>1001,1,20</v>
      </c>
      <c r="AV54" t="str">
        <f t="shared" si="40"/>
        <v>1102,1,20</v>
      </c>
      <c r="AX54" t="str">
        <f t="shared" si="41"/>
        <v>181,1,20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181,2,20</v>
      </c>
      <c r="CD54" t="str">
        <f t="shared" si="54"/>
        <v>1102,1,20</v>
      </c>
      <c r="CF54" t="str">
        <f t="shared" si="55"/>
        <v>1002,1,20</v>
      </c>
      <c r="CH54" t="str">
        <f t="shared" si="56"/>
        <v>1102,1,20</v>
      </c>
      <c r="CJ54" t="str">
        <f t="shared" si="57"/>
        <v>181,1,20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>181,7,21</v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181,7,21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181,7,21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>1102,1,22</v>
      </c>
      <c r="H56" t="str">
        <f t="shared" si="23"/>
        <v>1001,1,22</v>
      </c>
      <c r="J56" t="str">
        <f t="shared" si="24"/>
        <v>1102,1,22</v>
      </c>
      <c r="L56" t="str">
        <f t="shared" si="25"/>
        <v/>
      </c>
      <c r="O56" t="str">
        <f t="shared" si="26"/>
        <v/>
      </c>
      <c r="Q56" t="str">
        <f t="shared" si="27"/>
        <v/>
      </c>
      <c r="S56" t="str">
        <f t="shared" si="28"/>
        <v/>
      </c>
      <c r="U56" t="str">
        <f t="shared" si="29"/>
        <v/>
      </c>
      <c r="W56" t="str">
        <f t="shared" si="30"/>
        <v/>
      </c>
      <c r="Z56" t="str">
        <f t="shared" si="31"/>
        <v>182,4,22</v>
      </c>
      <c r="AB56" t="str">
        <f t="shared" si="32"/>
        <v>1202,1,22</v>
      </c>
      <c r="AD56" t="str">
        <f t="shared" si="33"/>
        <v/>
      </c>
      <c r="AF56" t="str">
        <f t="shared" si="34"/>
        <v>182,2,22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182,4,22</v>
      </c>
      <c r="AR56" t="str">
        <f t="shared" si="38"/>
        <v>1202,1,22</v>
      </c>
      <c r="AT56" t="str">
        <f t="shared" si="39"/>
        <v/>
      </c>
      <c r="AV56" t="str">
        <f t="shared" si="40"/>
        <v>182,2,22</v>
      </c>
      <c r="AX56" t="str">
        <f t="shared" si="41"/>
        <v/>
      </c>
      <c r="BA56" t="str">
        <f t="shared" si="42"/>
        <v/>
      </c>
      <c r="BC56" t="str">
        <f t="shared" si="43"/>
        <v>1102,1,22</v>
      </c>
      <c r="BE56" t="str">
        <f t="shared" si="44"/>
        <v>1001,1,22</v>
      </c>
      <c r="BG56" t="str">
        <f t="shared" si="45"/>
        <v>1102,1,22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182,4,22</v>
      </c>
      <c r="CD56" t="str">
        <f t="shared" si="54"/>
        <v>1202,1,22</v>
      </c>
      <c r="CF56" t="str">
        <f t="shared" si="55"/>
        <v/>
      </c>
      <c r="CH56" t="str">
        <f t="shared" si="56"/>
        <v>182,2,22</v>
      </c>
      <c r="CJ56" t="str">
        <f t="shared" si="57"/>
        <v/>
      </c>
      <c r="CM56" t="str">
        <f t="shared" si="58"/>
        <v/>
      </c>
      <c r="CO56" t="str">
        <f t="shared" si="59"/>
        <v>1102,1,22</v>
      </c>
      <c r="CQ56" t="str">
        <f t="shared" si="60"/>
        <v>1001,1,22</v>
      </c>
      <c r="CS56" t="str">
        <f t="shared" si="61"/>
        <v>1102,1,22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>182,2,23</v>
      </c>
      <c r="AB57" t="str">
        <f t="shared" si="32"/>
        <v>1102,1,23</v>
      </c>
      <c r="AD57" t="str">
        <f t="shared" si="33"/>
        <v>1001,1,23</v>
      </c>
      <c r="AF57" t="str">
        <f t="shared" si="34"/>
        <v>1102,1,23</v>
      </c>
      <c r="AH57" t="str">
        <f t="shared" si="35"/>
        <v>182,1,23</v>
      </c>
      <c r="AM57" s="33">
        <v>23</v>
      </c>
      <c r="AN57" s="33">
        <f t="shared" si="36"/>
        <v>8</v>
      </c>
      <c r="AP57" t="str">
        <f t="shared" si="37"/>
        <v>182,2,23</v>
      </c>
      <c r="AR57" t="str">
        <f t="shared" si="38"/>
        <v>1102,1,23</v>
      </c>
      <c r="AT57" t="str">
        <f t="shared" si="39"/>
        <v>1001,1,23</v>
      </c>
      <c r="AV57" t="str">
        <f t="shared" si="40"/>
        <v>1102,1,23</v>
      </c>
      <c r="AX57" t="str">
        <f t="shared" si="41"/>
        <v>182,1,23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182,2,23</v>
      </c>
      <c r="CD57" t="str">
        <f t="shared" si="54"/>
        <v>1102,1,23</v>
      </c>
      <c r="CF57" t="str">
        <f t="shared" si="55"/>
        <v>1001,1,23</v>
      </c>
      <c r="CH57" t="str">
        <f t="shared" si="56"/>
        <v>1102,1,23</v>
      </c>
      <c r="CJ57" t="str">
        <f t="shared" si="57"/>
        <v>182,1,23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>182,4,24</v>
      </c>
      <c r="AB58" t="str">
        <f t="shared" si="32"/>
        <v>1202,1,24</v>
      </c>
      <c r="AD58" t="str">
        <f t="shared" si="33"/>
        <v/>
      </c>
      <c r="AF58" t="str">
        <f t="shared" si="34"/>
        <v>182,2,24</v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182,4,24</v>
      </c>
      <c r="AR58" t="str">
        <f t="shared" si="38"/>
        <v>1202,1,24</v>
      </c>
      <c r="AT58" t="str">
        <f t="shared" si="39"/>
        <v/>
      </c>
      <c r="AV58" t="str">
        <f t="shared" si="40"/>
        <v>182,2,24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182,4,24</v>
      </c>
      <c r="CD58" t="str">
        <f t="shared" si="54"/>
        <v>1202,1,24</v>
      </c>
      <c r="CF58" t="str">
        <f t="shared" si="55"/>
        <v/>
      </c>
      <c r="CH58" t="str">
        <f t="shared" si="56"/>
        <v>182,2,24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>1102,1,25</v>
      </c>
      <c r="H59" t="str">
        <f t="shared" si="23"/>
        <v>1001,1,25</v>
      </c>
      <c r="J59" t="str">
        <f t="shared" si="24"/>
        <v>1102,1,25</v>
      </c>
      <c r="L59" t="str">
        <f t="shared" si="25"/>
        <v/>
      </c>
      <c r="O59" t="str">
        <f t="shared" si="26"/>
        <v/>
      </c>
      <c r="Q59" t="str">
        <f t="shared" si="27"/>
        <v/>
      </c>
      <c r="S59" t="str">
        <f t="shared" si="28"/>
        <v/>
      </c>
      <c r="U59" t="str">
        <f t="shared" si="29"/>
        <v/>
      </c>
      <c r="W59" t="str">
        <f t="shared" si="30"/>
        <v/>
      </c>
      <c r="Z59" t="str">
        <f t="shared" si="31"/>
        <v>183,7,25</v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183,7,25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1102,1,25</v>
      </c>
      <c r="BE59" t="str">
        <f t="shared" si="44"/>
        <v>1001,1,25</v>
      </c>
      <c r="BG59" t="str">
        <f t="shared" si="45"/>
        <v>1102,1,25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183,7,25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1102,1,25</v>
      </c>
      <c r="CQ59" t="str">
        <f t="shared" si="60"/>
        <v>1001,1,25</v>
      </c>
      <c r="CS59" t="str">
        <f t="shared" si="61"/>
        <v>1102,1,25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>183,2,26</v>
      </c>
      <c r="AB60" t="str">
        <f t="shared" si="32"/>
        <v>1102,1,26</v>
      </c>
      <c r="AD60" t="str">
        <f t="shared" si="33"/>
        <v>1001,1,26</v>
      </c>
      <c r="AF60" t="str">
        <f t="shared" si="34"/>
        <v>1102,1,26</v>
      </c>
      <c r="AH60" t="str">
        <f t="shared" si="35"/>
        <v>183,1,26</v>
      </c>
      <c r="AM60" s="33">
        <v>26</v>
      </c>
      <c r="AN60" s="33">
        <f t="shared" si="36"/>
        <v>9</v>
      </c>
      <c r="AP60" t="str">
        <f t="shared" si="37"/>
        <v>183,2,26</v>
      </c>
      <c r="AR60" t="str">
        <f t="shared" si="38"/>
        <v>1102,1,26</v>
      </c>
      <c r="AT60" t="str">
        <f t="shared" si="39"/>
        <v>1001,1,26</v>
      </c>
      <c r="AV60" t="str">
        <f t="shared" si="40"/>
        <v>1102,1,26</v>
      </c>
      <c r="AX60" t="str">
        <f t="shared" si="41"/>
        <v>183,1,26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183,2,26</v>
      </c>
      <c r="CD60" t="str">
        <f t="shared" si="54"/>
        <v>1102,1,26</v>
      </c>
      <c r="CF60" t="str">
        <f t="shared" si="55"/>
        <v>1001,1,26</v>
      </c>
      <c r="CH60" t="str">
        <f t="shared" si="56"/>
        <v>1102,1,26</v>
      </c>
      <c r="CJ60" t="str">
        <f t="shared" si="57"/>
        <v>183,1,26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>183,7,27</v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183,7,27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183,7,27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>1102,1,28</v>
      </c>
      <c r="H62" t="str">
        <f t="shared" si="23"/>
        <v>1001,1,28</v>
      </c>
      <c r="J62" t="str">
        <f t="shared" si="24"/>
        <v>1102,1,28</v>
      </c>
      <c r="L62" t="str">
        <f t="shared" si="25"/>
        <v/>
      </c>
      <c r="O62" t="str">
        <f t="shared" si="26"/>
        <v/>
      </c>
      <c r="Q62" t="str">
        <f t="shared" si="27"/>
        <v/>
      </c>
      <c r="S62" t="str">
        <f t="shared" si="28"/>
        <v/>
      </c>
      <c r="U62" t="str">
        <f t="shared" si="29"/>
        <v/>
      </c>
      <c r="W62" t="str">
        <f t="shared" si="30"/>
        <v/>
      </c>
      <c r="Z62" t="str">
        <f t="shared" si="31"/>
        <v>181,4,28</v>
      </c>
      <c r="AB62" t="str">
        <f t="shared" si="32"/>
        <v>1202,1,28</v>
      </c>
      <c r="AD62" t="str">
        <f t="shared" si="33"/>
        <v/>
      </c>
      <c r="AF62" t="str">
        <f t="shared" si="34"/>
        <v/>
      </c>
      <c r="AH62" t="str">
        <f t="shared" si="35"/>
        <v>181,2,28</v>
      </c>
      <c r="AM62" s="34">
        <v>28</v>
      </c>
      <c r="AN62" s="34">
        <f t="shared" si="36"/>
        <v>10</v>
      </c>
      <c r="AP62" t="str">
        <f t="shared" si="37"/>
        <v>181,4,28</v>
      </c>
      <c r="AR62" t="str">
        <f t="shared" si="38"/>
        <v>1202,1,28</v>
      </c>
      <c r="AT62" t="str">
        <f t="shared" si="39"/>
        <v/>
      </c>
      <c r="AV62" t="str">
        <f t="shared" si="40"/>
        <v/>
      </c>
      <c r="AX62" t="str">
        <f t="shared" si="41"/>
        <v>181,2,28</v>
      </c>
      <c r="BA62" t="str">
        <f t="shared" si="42"/>
        <v/>
      </c>
      <c r="BC62" t="str">
        <f t="shared" si="43"/>
        <v>1102,1,28</v>
      </c>
      <c r="BE62" t="str">
        <f t="shared" si="44"/>
        <v>1001,1,28</v>
      </c>
      <c r="BG62" t="str">
        <f t="shared" si="45"/>
        <v>1102,1,28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181,4,28</v>
      </c>
      <c r="CD62" t="str">
        <f t="shared" si="54"/>
        <v>1202,1,28</v>
      </c>
      <c r="CF62" t="str">
        <f t="shared" si="55"/>
        <v/>
      </c>
      <c r="CH62" t="str">
        <f t="shared" si="56"/>
        <v/>
      </c>
      <c r="CJ62" t="str">
        <f t="shared" si="57"/>
        <v>181,2,28</v>
      </c>
      <c r="CM62" t="str">
        <f t="shared" si="58"/>
        <v/>
      </c>
      <c r="CO62" t="str">
        <f t="shared" si="59"/>
        <v>1102,1,28</v>
      </c>
      <c r="CQ62" t="str">
        <f t="shared" si="60"/>
        <v>1001,1,28</v>
      </c>
      <c r="CS62" t="str">
        <f t="shared" si="61"/>
        <v>1102,1,28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>181,1,29</v>
      </c>
      <c r="AB63" t="str">
        <f t="shared" si="32"/>
        <v/>
      </c>
      <c r="AD63" t="str">
        <f t="shared" si="33"/>
        <v/>
      </c>
      <c r="AF63" t="str">
        <f t="shared" si="34"/>
        <v>185,1,29</v>
      </c>
      <c r="AH63" t="str">
        <f t="shared" si="35"/>
        <v>181,4,29</v>
      </c>
      <c r="AM63" s="33">
        <v>29</v>
      </c>
      <c r="AN63" s="33">
        <f t="shared" si="36"/>
        <v>10</v>
      </c>
      <c r="AP63" t="str">
        <f t="shared" si="37"/>
        <v>181,1,29</v>
      </c>
      <c r="AR63" t="str">
        <f t="shared" si="38"/>
        <v/>
      </c>
      <c r="AT63" t="str">
        <f t="shared" si="39"/>
        <v/>
      </c>
      <c r="AV63" t="str">
        <f t="shared" si="40"/>
        <v>185,1,29</v>
      </c>
      <c r="AX63" t="str">
        <f t="shared" si="41"/>
        <v>181,4,29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181,1,29</v>
      </c>
      <c r="CD63" t="str">
        <f t="shared" si="54"/>
        <v/>
      </c>
      <c r="CF63" t="str">
        <f t="shared" si="55"/>
        <v/>
      </c>
      <c r="CH63" t="str">
        <f t="shared" si="56"/>
        <v>185,1,29</v>
      </c>
      <c r="CJ63" t="str">
        <f t="shared" si="57"/>
        <v>181,4,29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>181,4,30</v>
      </c>
      <c r="AB64" t="str">
        <f t="shared" si="32"/>
        <v>1202,1,30</v>
      </c>
      <c r="AD64" t="str">
        <f t="shared" si="33"/>
        <v/>
      </c>
      <c r="AF64" t="str">
        <f t="shared" si="34"/>
        <v/>
      </c>
      <c r="AH64" t="str">
        <f t="shared" si="35"/>
        <v>181,2,30</v>
      </c>
      <c r="AM64" s="35">
        <v>30</v>
      </c>
      <c r="AN64" s="35">
        <f t="shared" si="36"/>
        <v>10</v>
      </c>
      <c r="AP64" t="str">
        <f t="shared" si="37"/>
        <v>181,4,30</v>
      </c>
      <c r="AR64" t="str">
        <f t="shared" si="38"/>
        <v>1202,1,30</v>
      </c>
      <c r="AT64" t="str">
        <f t="shared" si="39"/>
        <v/>
      </c>
      <c r="AV64" t="str">
        <f t="shared" si="40"/>
        <v/>
      </c>
      <c r="AX64" t="str">
        <f t="shared" si="41"/>
        <v>181,2,30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181,4,30</v>
      </c>
      <c r="CD64" t="str">
        <f t="shared" si="54"/>
        <v>1202,1,30</v>
      </c>
      <c r="CF64" t="str">
        <f t="shared" si="55"/>
        <v/>
      </c>
      <c r="CH64" t="str">
        <f t="shared" si="56"/>
        <v/>
      </c>
      <c r="CJ64" t="str">
        <f t="shared" si="57"/>
        <v>181,2,30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/>
      </c>
      <c r="O67" t="str">
        <f>_xlfn.TEXTJOIN(";",TRUE,O35:X37)</f>
        <v>181,3,1;181,3,2;181,4,3</v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181,3,1;181,3,2;181,4,3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181,3,1;181,3,2;181,4,3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/>
      </c>
      <c r="O68" t="str">
        <f>_xlfn.TEXTJOIN(";",TRUE,O38:X40)</f>
        <v>182,3,4;182,3,5;182,4,6</v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1102,1,4;1001,1,4;1102,1,4</v>
      </c>
      <c r="BL68" t="str">
        <f>_xlfn.TEXTJOIN(";",TRUE,BL38:BU40)</f>
        <v>182,3,4;182,3,5;1102,1,5;1001,1,5;1102,1,5;182,4,6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1102,1,4;1001,1,4;1102,1,4</v>
      </c>
      <c r="CX68" t="str">
        <f>_xlfn.TEXTJOIN(";",TRUE,CX38:DG40)</f>
        <v>182,3,4;182,3,5;1102,1,5;1001,1,5;1102,1,5;182,4,6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/>
      </c>
      <c r="O69" t="str">
        <f>_xlfn.TEXTJOIN(";",TRUE,O41:X43)</f>
        <v>183,5,7;183,2,8;1102,1,8;1001,1,8;1102,1,8;183,5,9</v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1102,1,7;1001,1,7;1102,1,7</v>
      </c>
      <c r="BL69" t="str">
        <f>_xlfn.TEXTJOIN(";",TRUE,BL41:BU43)</f>
        <v>183,5,7;183,2,8;1102,1,8;1001,1,8;1102,1,8;183,5,9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1102,1,7;1001,1,7;1102,1,7</v>
      </c>
      <c r="CX69" t="str">
        <f>_xlfn.TEXTJOIN(";",TRUE,CX41:DG43)</f>
        <v>183,5,7;183,2,8;1102,1,8;1002,1,8;1102,1,8;183,5,9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181,2,10;1202,1,10;181,2,10;181,2,11;1102,1,11;1001,1,11;1102,1,11;181,2,12;1202,1,12;181,2,12</v>
      </c>
      <c r="O70" t="str">
        <f>_xlfn.TEXTJOIN(";",TRUE,O44:X46)</f>
        <v>1102,1,10;1001,1,10;1102,1,10</v>
      </c>
      <c r="Z70" t="str">
        <f>_xlfn.TEXTJOIN(";",TRUE,Z44:AI46)</f>
        <v/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181,2,10;1202,1,10;181,2,10;181,2,11;1102,1,11;1001,1,11;1102,1,11;181,2,12;1202,1,12;181,2,12</v>
      </c>
      <c r="BL70" t="str">
        <f>_xlfn.TEXTJOIN(";",TRUE,BL44:BU46)</f>
        <v>1102,1,10;1001,1,10;1102,1,10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181,2,10;1202,1,10;181,2,10;181,2,11;1102,1,11;1001,1,11;1102,1,11;181,2,12;1202,1,12;181,2,12</v>
      </c>
      <c r="CX70" t="str">
        <f>_xlfn.TEXTJOIN(";",TRUE,CX44:DG46)</f>
        <v>1102,1,10;1001,1,10;1102,1,10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182,7,13;182,3,14;1202,1,14;1003,1,14;1202,1,14;182,7,15</v>
      </c>
      <c r="O71" t="str">
        <f>_xlfn.TEXTJOIN(";",TRUE,O47:X49)</f>
        <v>1102,1,13;1001,1,13;1102,1,13</v>
      </c>
      <c r="Z71" t="str">
        <f>_xlfn.TEXTJOIN(";",TRUE,Z47:AI49)</f>
        <v/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182,7,13;182,3,14;1202,1,14;1003,1,14;1202,1,14;182,7,15</v>
      </c>
      <c r="BL71" t="str">
        <f>_xlfn.TEXTJOIN(";",TRUE,BL47:BU49)</f>
        <v>1102,1,13;1001,1,13;1102,1,13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182,7,13;182,3,14;1202,1,14;1003,1,14;1202,1,14;182,7,15</v>
      </c>
      <c r="CX71" t="str">
        <f>_xlfn.TEXTJOIN(";",TRUE,CX47:DG49)</f>
        <v>1102,1,13;1001,1,13;1102,1,13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183,4,16;1202,1,16;183,2,16;183,3,17;1102,1,17;1001,1,17;1102,1,17;183,4,18;1202,1,18;183,2,18</v>
      </c>
      <c r="O72" t="str">
        <f>_xlfn.TEXTJOIN(";",TRUE,O50:X52)</f>
        <v>1102,1,16;1001,1,16;1102,1,16</v>
      </c>
      <c r="Z72" t="str">
        <f>_xlfn.TEXTJOIN(";",TRUE,Z50:AI52)</f>
        <v/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183,4,16;1202,1,16;183,2,16;183,3,17;1102,1,17;1001,1,17;1102,1,17;183,4,18;1202,1,18;183,2,18</v>
      </c>
      <c r="BL72" t="str">
        <f>_xlfn.TEXTJOIN(";",TRUE,BL50:BU52)</f>
        <v>1102,1,16;1001,1,16;1102,1,16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183,4,16;1202,1,16;183,2,16;183,3,17;1102,1,17;1001,1,17;1102,1,17;183,4,18;1202,1,18;183,2,18</v>
      </c>
      <c r="CX72" t="str">
        <f>_xlfn.TEXTJOIN(";",TRUE,CX50:DG52)</f>
        <v>1102,1,16;1001,1,16;1102,1,16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>1102,1,19;1001,1,19;1102,1,19</v>
      </c>
      <c r="O73" t="str">
        <f>_xlfn.TEXTJOIN(";",TRUE,O53:X55)</f>
        <v/>
      </c>
      <c r="Z73" t="str">
        <f>_xlfn.TEXTJOIN(";",TRUE,Z53:AI55)</f>
        <v>181,7,19;181,2,20;1102,1,20;1001,1,20;1102,1,20;181,1,20;181,7,21</v>
      </c>
      <c r="AM73" s="34">
        <v>19</v>
      </c>
      <c r="AN73" s="34">
        <f t="shared" si="70"/>
        <v>7</v>
      </c>
      <c r="AP73" t="str">
        <f>_xlfn.TEXTJOIN(";",TRUE,AP53:AY55)</f>
        <v>181,7,19;181,2,20;1102,1,20;1001,1,20;1102,1,20;181,1,20;181,7,21</v>
      </c>
      <c r="BA73" t="str">
        <f>_xlfn.TEXTJOIN(";",TRUE,BA53:BJ55)</f>
        <v>1102,1,19;1001,1,19;1102,1,19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181,7,19;181,2,20;1102,1,20;1002,1,20;1102,1,20;181,1,20;181,7,21</v>
      </c>
      <c r="CM73" t="str">
        <f>_xlfn.TEXTJOIN(";",TRUE,CM53:CV55)</f>
        <v>1102,1,19;1001,1,19;1102,1,19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>1102,1,22;1001,1,22;1102,1,22</v>
      </c>
      <c r="O74" t="str">
        <f>_xlfn.TEXTJOIN(";",TRUE,O56:X58)</f>
        <v/>
      </c>
      <c r="Z74" t="str">
        <f>_xlfn.TEXTJOIN(";",TRUE,Z56:AI58)</f>
        <v>182,4,22;1202,1,22;182,2,22;182,2,23;1102,1,23;1001,1,23;1102,1,23;182,1,23;182,4,24;1202,1,24;182,2,24</v>
      </c>
      <c r="AM74" s="34">
        <v>22</v>
      </c>
      <c r="AN74" s="34">
        <f t="shared" si="70"/>
        <v>8</v>
      </c>
      <c r="AP74" t="str">
        <f>_xlfn.TEXTJOIN(";",TRUE,AP56:AY58)</f>
        <v>182,4,22;1202,1,22;182,2,22;182,2,23;1102,1,23;1001,1,23;1102,1,23;182,1,23;182,4,24;1202,1,24;182,2,24</v>
      </c>
      <c r="BA74" t="str">
        <f>_xlfn.TEXTJOIN(";",TRUE,BA56:BJ58)</f>
        <v>1102,1,22;1001,1,22;1102,1,22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182,4,22;1202,1,22;182,2,22;182,2,23;1102,1,23;1001,1,23;1102,1,23;182,1,23;182,4,24;1202,1,24;182,2,24</v>
      </c>
      <c r="CM74" t="str">
        <f>_xlfn.TEXTJOIN(";",TRUE,CM56:CV58)</f>
        <v>1102,1,22;1001,1,22;1102,1,22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>1102,1,25;1001,1,25;1102,1,25</v>
      </c>
      <c r="O75" t="str">
        <f>_xlfn.TEXTJOIN(";",TRUE,O59:X61)</f>
        <v/>
      </c>
      <c r="Z75" t="str">
        <f>_xlfn.TEXTJOIN(";",TRUE,Z59:AI61)</f>
        <v>183,7,25;183,2,26;1102,1,26;1001,1,26;1102,1,26;183,1,26;183,7,27</v>
      </c>
      <c r="AM75" s="34">
        <v>25</v>
      </c>
      <c r="AN75" s="34">
        <f t="shared" si="70"/>
        <v>9</v>
      </c>
      <c r="AP75" t="str">
        <f>_xlfn.TEXTJOIN(";",TRUE,AP59:AY61)</f>
        <v>183,7,25;183,2,26;1102,1,26;1001,1,26;1102,1,26;183,1,26;183,7,27</v>
      </c>
      <c r="BA75" t="str">
        <f>_xlfn.TEXTJOIN(";",TRUE,BA59:BJ61)</f>
        <v>1102,1,25;1001,1,25;1102,1,25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183,7,25;183,2,26;1102,1,26;1001,1,26;1102,1,26;183,1,26;183,7,27</v>
      </c>
      <c r="CM75" t="str">
        <f>_xlfn.TEXTJOIN(";",TRUE,CM59:CV61)</f>
        <v>1102,1,25;1001,1,25;1102,1,25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>1102,1,28;1001,1,28;1102,1,28</v>
      </c>
      <c r="O76" t="str">
        <f>_xlfn.TEXTJOIN(";",TRUE,O62:X64)</f>
        <v/>
      </c>
      <c r="Z76" t="str">
        <f>_xlfn.TEXTJOIN(";",TRUE,Z62:AI64)</f>
        <v>181,4,28;1202,1,28;181,2,28;181,1,29;185,1,29;181,4,29;181,4,30;1202,1,30;181,2,30</v>
      </c>
      <c r="AM76" s="34">
        <v>28</v>
      </c>
      <c r="AN76" s="34">
        <f t="shared" si="70"/>
        <v>10</v>
      </c>
      <c r="AP76" t="str">
        <f>_xlfn.TEXTJOIN(";",TRUE,AP62:AY64)</f>
        <v>181,4,28;1202,1,28;181,2,28;181,1,29;185,1,29;181,4,29;181,4,30;1202,1,30;181,2,30</v>
      </c>
      <c r="BA76" t="str">
        <f>_xlfn.TEXTJOIN(";",TRUE,BA62:BJ64)</f>
        <v>1102,1,28;1001,1,28;1102,1,28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181,4,28;1202,1,28;181,2,28;181,1,29;185,1,29;181,4,29;181,4,30;1202,1,30;181,2,30</v>
      </c>
      <c r="CM76" t="str">
        <f>_xlfn.TEXTJOIN(";",TRUE,CM62:CV64)</f>
        <v>1102,1,28;1001,1,28;1102,1,28</v>
      </c>
      <c r="CX76" t="str">
        <f>_xlfn.TEXTJOIN(";",TRUE,CX62:DG64)</f>
        <v/>
      </c>
    </row>
    <row r="80" spans="1:112" x14ac:dyDescent="0.3">
      <c r="D80" t="str">
        <f>_xlfn.TEXTJOIN("|",FALSE,D67:D76)</f>
        <v>|||181,2,10;1202,1,10;181,2,10;181,2,11;1102,1,11;1001,1,11;1102,1,11;181,2,12;1202,1,12;181,2,12|182,7,13;182,3,14;1202,1,14;1003,1,14;1202,1,14;182,7,15|183,4,16;1202,1,16;183,2,16;183,3,17;1102,1,17;1001,1,17;1102,1,17;183,4,18;1202,1,18;183,2,18|1102,1,19;1001,1,19;1102,1,19|1102,1,22;1001,1,22;1102,1,22|1102,1,25;1001,1,25;1102,1,25|1102,1,28;1001,1,28;1102,1,28</v>
      </c>
      <c r="O80" t="str">
        <f>_xlfn.TEXTJOIN("|",FALSE,O67:O76)</f>
        <v>181,3,1;181,3,2;181,4,3|182,3,4;182,3,5;182,4,6|183,5,7;183,2,8;1102,1,8;1001,1,8;1102,1,8;183,5,9|1102,1,10;1001,1,10;1102,1,10|1102,1,13;1001,1,13;1102,1,13|1102,1,16;1001,1,16;1102,1,16||||</v>
      </c>
      <c r="Z80" t="str">
        <f>_xlfn.TEXTJOIN("|",FALSE,Z67:Z76)</f>
        <v>||||||181,7,19;181,2,20;1102,1,20;1001,1,20;1102,1,20;181,1,20;181,7,21|182,4,22;1202,1,22;182,2,22;182,2,23;1102,1,23;1001,1,23;1102,1,23;182,1,23;182,4,24;1202,1,24;182,2,24|183,7,25;183,2,26;1102,1,26;1001,1,26;1102,1,26;183,1,26;183,7,27|181,4,28;1202,1,28;181,2,28;181,1,29;185,1,29;181,4,29;181,4,30;1202,1,30;181,2,30</v>
      </c>
      <c r="AP80" t="str">
        <f>_xlfn.TEXTJOIN("|",FALSE,AP67:AP76)</f>
        <v>||||||181,7,19;181,2,20;1102,1,20;1001,1,20;1102,1,20;181,1,20;181,7,21|182,4,22;1202,1,22;182,2,22;182,2,23;1102,1,23;1001,1,23;1102,1,23;182,1,23;182,4,24;1202,1,24;182,2,24|183,7,25;183,2,26;1102,1,26;1001,1,26;1102,1,26;183,1,26;183,7,27|181,4,28;1202,1,28;181,2,28;181,1,29;185,1,29;181,4,29;181,4,30;1202,1,30;181,2,30</v>
      </c>
      <c r="BA80" t="str">
        <f>_xlfn.TEXTJOIN("|",FALSE,BA67:BA76)</f>
        <v>|1102,1,4;1001,1,4;1102,1,4|1102,1,7;1001,1,7;1102,1,7|181,2,10;1202,1,10;181,2,10;181,2,11;1102,1,11;1001,1,11;1102,1,11;181,2,12;1202,1,12;181,2,12|182,7,13;182,3,14;1202,1,14;1003,1,14;1202,1,14;182,7,15|183,4,16;1202,1,16;183,2,16;183,3,17;1102,1,17;1001,1,17;1102,1,17;183,4,18;1202,1,18;183,2,18|1102,1,19;1001,1,19;1102,1,19|1102,1,22;1001,1,22;1102,1,22|1102,1,25;1001,1,25;1102,1,25|1102,1,28;1001,1,28;1102,1,28</v>
      </c>
      <c r="BL80" t="str">
        <f>_xlfn.TEXTJOIN("|",FALSE,BL67:BL76)</f>
        <v>181,3,1;181,3,2;181,4,3|182,3,4;182,3,5;1102,1,5;1001,1,5;1102,1,5;182,4,6|183,5,7;183,2,8;1102,1,8;1001,1,8;1102,1,8;183,5,9|1102,1,10;1001,1,10;1102,1,10|1102,1,13;1001,1,13;1102,1,13|1102,1,16;1001,1,16;1102,1,16||||</v>
      </c>
      <c r="CB80" t="str">
        <f>_xlfn.TEXTJOIN("|",FALSE,CB67:CB76)</f>
        <v>||||||181,7,19;181,2,20;1102,1,20;1002,1,20;1102,1,20;181,1,20;181,7,21|182,4,22;1202,1,22;182,2,22;182,2,23;1102,1,23;1001,1,23;1102,1,23;182,1,23;182,4,24;1202,1,24;182,2,24|183,7,25;183,2,26;1102,1,26;1001,1,26;1102,1,26;183,1,26;183,7,27|181,4,28;1202,1,28;181,2,28;181,1,29;185,1,29;181,4,29;181,4,30;1202,1,30;181,2,30</v>
      </c>
      <c r="CM80" t="str">
        <f>_xlfn.TEXTJOIN("|",FALSE,CM67:CM76)</f>
        <v>|1102,1,4;1001,1,4;1102,1,4|1102,1,7;1001,1,7;1102,1,7|181,2,10;1202,1,10;181,2,10;181,2,11;1102,1,11;1001,1,11;1102,1,11;181,2,12;1202,1,12;181,2,12|182,7,13;182,3,14;1202,1,14;1003,1,14;1202,1,14;182,7,15|183,4,16;1202,1,16;183,2,16;183,3,17;1102,1,17;1001,1,17;1102,1,17;183,4,18;1202,1,18;183,2,18|1102,1,19;1001,1,19;1102,1,19|1102,1,22;1001,1,22;1102,1,22|1102,1,25;1001,1,25;1102,1,25|1102,1,28;1001,1,28;1102,1,28</v>
      </c>
      <c r="CX80" t="str">
        <f>_xlfn.TEXTJOIN("|",FALSE,CX67:CX76)</f>
        <v>181,3,1;181,3,2;181,4,3|182,3,4;182,3,5;1102,1,5;1001,1,5;1102,1,5;182,4,6|183,5,7;183,2,8;1102,1,8;1002,1,8;1102,1,8;183,5,9|1102,1,10;1001,1,10;1102,1,10|1102,1,13;1001,1,13;1102,1,13|1102,1,16;1001,1,16;1102,1,16||||</v>
      </c>
    </row>
  </sheetData>
  <phoneticPr fontId="13" type="noConversion"/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8CC2E-85F0-4ABD-9B78-87C4194C92C2}">
  <sheetPr codeName="Sheet27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191</v>
      </c>
      <c r="E3" s="34">
        <v>3</v>
      </c>
      <c r="H3" s="51"/>
      <c r="N3" s="34">
        <f>M3+K3+I3+G3+E3</f>
        <v>3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191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191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191</v>
      </c>
      <c r="E4" s="33">
        <v>3</v>
      </c>
      <c r="H4" s="52"/>
      <c r="N4" s="33">
        <f t="shared" ref="N4:N32" si="1">M4+K4+I4+G4+E4</f>
        <v>3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191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191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191</v>
      </c>
      <c r="E5" s="35">
        <v>4</v>
      </c>
      <c r="H5" s="53"/>
      <c r="N5" s="35">
        <f t="shared" si="1"/>
        <v>4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191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191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192</v>
      </c>
      <c r="E6" s="34">
        <v>3</v>
      </c>
      <c r="F6" s="58"/>
      <c r="G6" s="58"/>
      <c r="H6" s="51"/>
      <c r="N6" s="34">
        <f t="shared" si="1"/>
        <v>3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1103</v>
      </c>
      <c r="BD6" s="33">
        <v>1</v>
      </c>
      <c r="BE6" s="52">
        <v>1001</v>
      </c>
      <c r="BF6" s="33">
        <v>1</v>
      </c>
      <c r="BG6" s="33">
        <v>1103</v>
      </c>
      <c r="BH6" s="33">
        <v>1</v>
      </c>
      <c r="BK6" s="34">
        <f t="shared" si="6"/>
        <v>3</v>
      </c>
      <c r="BL6" s="34">
        <v>192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1103</v>
      </c>
      <c r="CP6" s="33">
        <v>1</v>
      </c>
      <c r="CQ6" s="52">
        <v>1001</v>
      </c>
      <c r="CR6" s="33">
        <v>1</v>
      </c>
      <c r="CS6" s="33">
        <v>1103</v>
      </c>
      <c r="CT6" s="33">
        <v>1</v>
      </c>
      <c r="CW6" s="34">
        <f t="shared" si="10"/>
        <v>3</v>
      </c>
      <c r="CX6" s="34">
        <v>192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192</v>
      </c>
      <c r="E7" s="33">
        <v>3</v>
      </c>
      <c r="H7" s="52"/>
      <c r="N7" s="33">
        <f t="shared" si="1"/>
        <v>3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192</v>
      </c>
      <c r="BM7" s="33">
        <v>3</v>
      </c>
      <c r="BN7" s="33">
        <v>1103</v>
      </c>
      <c r="BO7" s="33">
        <v>1</v>
      </c>
      <c r="BP7" s="52">
        <v>1001</v>
      </c>
      <c r="BQ7" s="33">
        <v>1</v>
      </c>
      <c r="BR7" s="33">
        <v>1103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192</v>
      </c>
      <c r="CY7" s="33">
        <v>3</v>
      </c>
      <c r="CZ7" s="33">
        <v>1103</v>
      </c>
      <c r="DA7" s="33">
        <v>1</v>
      </c>
      <c r="DB7" s="52">
        <v>1001</v>
      </c>
      <c r="DC7" s="33">
        <v>1</v>
      </c>
      <c r="DD7" s="33">
        <v>1103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192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192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192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193</v>
      </c>
      <c r="E9" s="34">
        <v>5</v>
      </c>
      <c r="H9" s="51"/>
      <c r="N9" s="34">
        <f t="shared" si="1"/>
        <v>5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1103</v>
      </c>
      <c r="BD9" s="33">
        <v>1</v>
      </c>
      <c r="BE9" s="52">
        <v>1001</v>
      </c>
      <c r="BF9" s="33">
        <v>1</v>
      </c>
      <c r="BG9" s="33">
        <v>1103</v>
      </c>
      <c r="BH9" s="33">
        <v>1</v>
      </c>
      <c r="BK9" s="34">
        <f t="shared" si="6"/>
        <v>3</v>
      </c>
      <c r="BL9" s="34">
        <v>193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1103</v>
      </c>
      <c r="CP9" s="33">
        <v>1</v>
      </c>
      <c r="CQ9" s="52">
        <v>1001</v>
      </c>
      <c r="CR9" s="33">
        <v>1</v>
      </c>
      <c r="CS9" s="33">
        <v>1103</v>
      </c>
      <c r="CT9" s="33">
        <v>1</v>
      </c>
      <c r="CW9" s="34">
        <f t="shared" si="10"/>
        <v>3</v>
      </c>
      <c r="CX9" s="34">
        <v>193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193</v>
      </c>
      <c r="E10" s="33">
        <v>2</v>
      </c>
      <c r="F10" s="33">
        <v>1103</v>
      </c>
      <c r="G10" s="33">
        <v>1</v>
      </c>
      <c r="H10" s="52">
        <v>1001</v>
      </c>
      <c r="I10" s="33">
        <v>1</v>
      </c>
      <c r="J10" s="33">
        <v>1103</v>
      </c>
      <c r="K10" s="33">
        <v>1</v>
      </c>
      <c r="N10" s="33">
        <f t="shared" si="1"/>
        <v>5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193</v>
      </c>
      <c r="BM10" s="33">
        <v>2</v>
      </c>
      <c r="BN10" s="33">
        <v>1103</v>
      </c>
      <c r="BO10" s="33">
        <v>1</v>
      </c>
      <c r="BP10" s="52">
        <v>1001</v>
      </c>
      <c r="BQ10" s="33">
        <v>1</v>
      </c>
      <c r="BR10" s="33">
        <v>1103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193</v>
      </c>
      <c r="CY10" s="33">
        <v>2</v>
      </c>
      <c r="CZ10" s="33">
        <v>1103</v>
      </c>
      <c r="DA10" s="33">
        <v>1</v>
      </c>
      <c r="DB10" s="52">
        <v>1002</v>
      </c>
      <c r="DC10" s="33">
        <v>1</v>
      </c>
      <c r="DD10" s="33">
        <v>1103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193</v>
      </c>
      <c r="E11" s="35">
        <v>5</v>
      </c>
      <c r="H11" s="53"/>
      <c r="N11" s="35">
        <f t="shared" si="1"/>
        <v>5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193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193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33">
        <v>1103</v>
      </c>
      <c r="G12" s="33">
        <v>1</v>
      </c>
      <c r="H12" s="52">
        <v>1001</v>
      </c>
      <c r="I12" s="33">
        <v>1</v>
      </c>
      <c r="J12" s="33">
        <v>1103</v>
      </c>
      <c r="K12" s="33">
        <v>1</v>
      </c>
      <c r="N12" s="34">
        <f t="shared" si="1"/>
        <v>3</v>
      </c>
      <c r="O12" s="34">
        <v>191</v>
      </c>
      <c r="P12" s="34">
        <v>2</v>
      </c>
      <c r="Q12" s="58">
        <v>1203</v>
      </c>
      <c r="R12" s="34">
        <v>1</v>
      </c>
      <c r="S12" s="51"/>
      <c r="U12" s="34">
        <v>191</v>
      </c>
      <c r="V12" s="34">
        <v>2</v>
      </c>
      <c r="Y12" s="34">
        <f t="shared" si="2"/>
        <v>5</v>
      </c>
      <c r="Z12"/>
      <c r="AA12"/>
      <c r="AB12"/>
      <c r="AC12"/>
      <c r="AD12"/>
      <c r="AE12"/>
      <c r="AF12"/>
      <c r="AG12"/>
      <c r="AH12"/>
      <c r="AI12"/>
      <c r="AJ12" s="34">
        <f t="shared" si="3"/>
        <v>0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191</v>
      </c>
      <c r="BB12" s="34">
        <v>2</v>
      </c>
      <c r="BC12" s="58">
        <v>1203</v>
      </c>
      <c r="BD12" s="34">
        <v>1</v>
      </c>
      <c r="BE12" s="51"/>
      <c r="BG12" s="34">
        <v>191</v>
      </c>
      <c r="BH12" s="34">
        <v>2</v>
      </c>
      <c r="BK12" s="34">
        <f t="shared" si="6"/>
        <v>5</v>
      </c>
      <c r="BN12" s="33">
        <v>1103</v>
      </c>
      <c r="BO12" s="33">
        <v>1</v>
      </c>
      <c r="BP12" s="52">
        <v>1001</v>
      </c>
      <c r="BQ12" s="33">
        <v>1</v>
      </c>
      <c r="BR12" s="33">
        <v>1103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191</v>
      </c>
      <c r="CN12" s="34">
        <v>2</v>
      </c>
      <c r="CO12" s="58">
        <v>1203</v>
      </c>
      <c r="CP12" s="34">
        <v>1</v>
      </c>
      <c r="CQ12" s="51"/>
      <c r="CS12" s="34">
        <v>191</v>
      </c>
      <c r="CT12" s="34">
        <v>2</v>
      </c>
      <c r="CW12" s="34">
        <f t="shared" si="10"/>
        <v>5</v>
      </c>
      <c r="CZ12" s="33">
        <v>1103</v>
      </c>
      <c r="DA12" s="33">
        <v>1</v>
      </c>
      <c r="DB12" s="52">
        <v>1001</v>
      </c>
      <c r="DC12" s="33">
        <v>1</v>
      </c>
      <c r="DD12" s="33">
        <v>1103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J13" s="52"/>
      <c r="N13" s="33">
        <f t="shared" si="1"/>
        <v>0</v>
      </c>
      <c r="O13" s="33">
        <v>191</v>
      </c>
      <c r="P13" s="33">
        <v>2</v>
      </c>
      <c r="Q13" s="33">
        <v>1103</v>
      </c>
      <c r="R13" s="33">
        <v>1</v>
      </c>
      <c r="S13" s="52">
        <v>1001</v>
      </c>
      <c r="T13" s="33">
        <v>1</v>
      </c>
      <c r="U13" s="33">
        <v>1103</v>
      </c>
      <c r="V13" s="33">
        <v>1</v>
      </c>
      <c r="Y13" s="33">
        <f t="shared" si="2"/>
        <v>5</v>
      </c>
      <c r="Z13"/>
      <c r="AA13"/>
      <c r="AB13"/>
      <c r="AC13"/>
      <c r="AD13"/>
      <c r="AE13"/>
      <c r="AF13"/>
      <c r="AG13"/>
      <c r="AH13"/>
      <c r="AI13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191</v>
      </c>
      <c r="BB13" s="33">
        <v>2</v>
      </c>
      <c r="BC13" s="33">
        <v>1103</v>
      </c>
      <c r="BD13" s="33">
        <v>1</v>
      </c>
      <c r="BE13" s="52">
        <v>1001</v>
      </c>
      <c r="BF13" s="33">
        <v>1</v>
      </c>
      <c r="BG13" s="33">
        <v>1103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191</v>
      </c>
      <c r="CN13" s="33">
        <v>2</v>
      </c>
      <c r="CO13" s="33">
        <v>1103</v>
      </c>
      <c r="CP13" s="33">
        <v>1</v>
      </c>
      <c r="CQ13" s="52">
        <v>1001</v>
      </c>
      <c r="CR13" s="33">
        <v>1</v>
      </c>
      <c r="CS13" s="33">
        <v>1103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 s="55">
        <v>191</v>
      </c>
      <c r="P14" s="55">
        <v>2</v>
      </c>
      <c r="Q14" s="59">
        <v>1203</v>
      </c>
      <c r="R14" s="55">
        <v>1</v>
      </c>
      <c r="S14" s="56"/>
      <c r="T14" s="55"/>
      <c r="U14" s="55">
        <v>191</v>
      </c>
      <c r="V14" s="55">
        <v>2</v>
      </c>
      <c r="Y14" s="35">
        <f t="shared" si="2"/>
        <v>5</v>
      </c>
      <c r="Z14"/>
      <c r="AA14"/>
      <c r="AB14"/>
      <c r="AC14"/>
      <c r="AD14"/>
      <c r="AE14"/>
      <c r="AF14"/>
      <c r="AG14"/>
      <c r="AH14"/>
      <c r="AI14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191</v>
      </c>
      <c r="BB14" s="55">
        <v>2</v>
      </c>
      <c r="BC14" s="59">
        <v>1203</v>
      </c>
      <c r="BD14" s="55">
        <v>1</v>
      </c>
      <c r="BE14" s="56"/>
      <c r="BF14" s="55"/>
      <c r="BG14" s="55">
        <v>191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191</v>
      </c>
      <c r="CN14" s="55">
        <v>2</v>
      </c>
      <c r="CO14" s="59">
        <v>1203</v>
      </c>
      <c r="CP14" s="55">
        <v>1</v>
      </c>
      <c r="CQ14" s="56"/>
      <c r="CR14" s="55"/>
      <c r="CS14" s="55">
        <v>191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33">
        <v>1103</v>
      </c>
      <c r="G15" s="33">
        <v>1</v>
      </c>
      <c r="H15" s="52">
        <v>1001</v>
      </c>
      <c r="I15" s="33">
        <v>1</v>
      </c>
      <c r="J15" s="33">
        <v>1103</v>
      </c>
      <c r="K15" s="33">
        <v>1</v>
      </c>
      <c r="L15" s="65"/>
      <c r="N15" s="34">
        <f t="shared" si="1"/>
        <v>3</v>
      </c>
      <c r="O15" s="34">
        <v>192</v>
      </c>
      <c r="P15" s="34">
        <v>7</v>
      </c>
      <c r="Q15" s="65"/>
      <c r="R15" s="65"/>
      <c r="S15" s="66"/>
      <c r="T15" s="65"/>
      <c r="U15" s="65"/>
      <c r="V15" s="65"/>
      <c r="W15" s="65"/>
      <c r="Y15" s="34">
        <f t="shared" si="2"/>
        <v>7</v>
      </c>
      <c r="Z15"/>
      <c r="AA15"/>
      <c r="AB15"/>
      <c r="AC15"/>
      <c r="AD15"/>
      <c r="AE15"/>
      <c r="AF15"/>
      <c r="AG15"/>
      <c r="AH15"/>
      <c r="AI15"/>
      <c r="AJ15" s="34">
        <f t="shared" si="3"/>
        <v>0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192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1103</v>
      </c>
      <c r="BO15" s="33">
        <v>1</v>
      </c>
      <c r="BP15" s="52">
        <v>1001</v>
      </c>
      <c r="BQ15" s="33">
        <v>1</v>
      </c>
      <c r="BR15" s="33">
        <v>1103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192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1103</v>
      </c>
      <c r="DA15" s="33">
        <v>1</v>
      </c>
      <c r="DB15" s="52">
        <v>1001</v>
      </c>
      <c r="DC15" s="33">
        <v>1</v>
      </c>
      <c r="DD15" s="33">
        <v>1103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 s="33">
        <v>192</v>
      </c>
      <c r="P16" s="33">
        <v>3</v>
      </c>
      <c r="Q16" s="67">
        <v>1203</v>
      </c>
      <c r="R16" s="33">
        <v>1</v>
      </c>
      <c r="S16" s="52"/>
      <c r="U16" s="52">
        <v>1003</v>
      </c>
      <c r="V16" s="33">
        <v>1</v>
      </c>
      <c r="W16" s="67">
        <v>1203</v>
      </c>
      <c r="X16" s="33">
        <v>1</v>
      </c>
      <c r="Y16" s="33">
        <f t="shared" si="2"/>
        <v>6</v>
      </c>
      <c r="Z16"/>
      <c r="AA16"/>
      <c r="AB16"/>
      <c r="AC16"/>
      <c r="AD16"/>
      <c r="AE16"/>
      <c r="AF16"/>
      <c r="AG16"/>
      <c r="AH16"/>
      <c r="AI16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192</v>
      </c>
      <c r="BB16" s="33">
        <v>3</v>
      </c>
      <c r="BC16" s="67">
        <v>1203</v>
      </c>
      <c r="BD16" s="33">
        <v>1</v>
      </c>
      <c r="BE16" s="52"/>
      <c r="BG16" s="52">
        <v>1003</v>
      </c>
      <c r="BH16" s="33">
        <v>1</v>
      </c>
      <c r="BI16" s="67">
        <v>1203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192</v>
      </c>
      <c r="CN16" s="33">
        <v>3</v>
      </c>
      <c r="CO16" s="67">
        <v>1203</v>
      </c>
      <c r="CP16" s="33">
        <v>1</v>
      </c>
      <c r="CQ16" s="52"/>
      <c r="CS16" s="52">
        <v>1003</v>
      </c>
      <c r="CT16" s="33">
        <v>1</v>
      </c>
      <c r="CU16" s="67">
        <v>1203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 s="35">
        <v>192</v>
      </c>
      <c r="P17" s="35">
        <v>7</v>
      </c>
      <c r="S17" s="53"/>
      <c r="Y17" s="35">
        <f t="shared" si="2"/>
        <v>7</v>
      </c>
      <c r="Z17"/>
      <c r="AA17"/>
      <c r="AB17"/>
      <c r="AC17"/>
      <c r="AD17"/>
      <c r="AE17"/>
      <c r="AF17"/>
      <c r="AG17"/>
      <c r="AH17"/>
      <c r="AI17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192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192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33">
        <v>1103</v>
      </c>
      <c r="G18" s="33">
        <v>1</v>
      </c>
      <c r="H18" s="52">
        <v>1001</v>
      </c>
      <c r="I18" s="33">
        <v>1</v>
      </c>
      <c r="J18" s="33">
        <v>1103</v>
      </c>
      <c r="K18" s="33">
        <v>1</v>
      </c>
      <c r="N18" s="34">
        <f t="shared" si="1"/>
        <v>3</v>
      </c>
      <c r="O18" s="34">
        <v>193</v>
      </c>
      <c r="P18" s="34">
        <v>4</v>
      </c>
      <c r="Q18" s="58">
        <v>1203</v>
      </c>
      <c r="R18" s="34">
        <v>1</v>
      </c>
      <c r="S18" s="51"/>
      <c r="U18" s="34">
        <v>193</v>
      </c>
      <c r="V18" s="34">
        <v>2</v>
      </c>
      <c r="Y18" s="34">
        <f>X18+V18+T18+R18+P18</f>
        <v>7</v>
      </c>
      <c r="Z18"/>
      <c r="AA18"/>
      <c r="AB18"/>
      <c r="AC18"/>
      <c r="AD18"/>
      <c r="AE18"/>
      <c r="AF18"/>
      <c r="AG18"/>
      <c r="AH18"/>
      <c r="AI18"/>
      <c r="AJ18" s="34">
        <f>AI18+AG18+AE18+AC18+AA18</f>
        <v>0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193</v>
      </c>
      <c r="BB18" s="34">
        <v>4</v>
      </c>
      <c r="BC18" s="58">
        <v>1203</v>
      </c>
      <c r="BD18" s="34">
        <v>1</v>
      </c>
      <c r="BE18" s="51"/>
      <c r="BG18" s="34">
        <v>193</v>
      </c>
      <c r="BH18" s="34">
        <v>2</v>
      </c>
      <c r="BK18" s="34">
        <f>BJ18+BH18+BF18+BD18+BB18</f>
        <v>7</v>
      </c>
      <c r="BN18" s="33">
        <v>1103</v>
      </c>
      <c r="BO18" s="33">
        <v>1</v>
      </c>
      <c r="BP18" s="52">
        <v>1001</v>
      </c>
      <c r="BQ18" s="33">
        <v>1</v>
      </c>
      <c r="BR18" s="33">
        <v>1103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193</v>
      </c>
      <c r="CN18" s="34">
        <v>4</v>
      </c>
      <c r="CO18" s="58">
        <v>1203</v>
      </c>
      <c r="CP18" s="34">
        <v>1</v>
      </c>
      <c r="CQ18" s="51"/>
      <c r="CS18" s="34">
        <v>193</v>
      </c>
      <c r="CT18" s="34">
        <v>2</v>
      </c>
      <c r="CW18" s="34">
        <f>CV18+CT18+CR18+CP18+CN18</f>
        <v>7</v>
      </c>
      <c r="CZ18" s="33">
        <v>1103</v>
      </c>
      <c r="DA18" s="33">
        <v>1</v>
      </c>
      <c r="DB18" s="52">
        <v>1001</v>
      </c>
      <c r="DC18" s="33">
        <v>1</v>
      </c>
      <c r="DD18" s="33">
        <v>1103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 s="33">
        <v>193</v>
      </c>
      <c r="P19" s="33">
        <v>3</v>
      </c>
      <c r="Q19" s="33">
        <v>1103</v>
      </c>
      <c r="R19" s="33">
        <v>1</v>
      </c>
      <c r="S19" s="52">
        <v>1001</v>
      </c>
      <c r="T19" s="33">
        <v>1</v>
      </c>
      <c r="U19" s="33">
        <v>1103</v>
      </c>
      <c r="V19" s="33">
        <v>1</v>
      </c>
      <c r="Y19" s="33">
        <f t="shared" ref="Y19:Y32" si="13">X19+V19+T19+R19+P19</f>
        <v>6</v>
      </c>
      <c r="Z19"/>
      <c r="AA19"/>
      <c r="AB19"/>
      <c r="AC19"/>
      <c r="AD19"/>
      <c r="AE19"/>
      <c r="AF19"/>
      <c r="AG19"/>
      <c r="AH19"/>
      <c r="AI19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193</v>
      </c>
      <c r="BB19" s="33">
        <v>3</v>
      </c>
      <c r="BC19" s="33">
        <v>1103</v>
      </c>
      <c r="BD19" s="33">
        <v>1</v>
      </c>
      <c r="BE19" s="52">
        <v>1001</v>
      </c>
      <c r="BF19" s="33">
        <v>1</v>
      </c>
      <c r="BG19" s="33">
        <v>1103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193</v>
      </c>
      <c r="CN19" s="33">
        <v>3</v>
      </c>
      <c r="CO19" s="33">
        <v>1103</v>
      </c>
      <c r="CP19" s="33">
        <v>1</v>
      </c>
      <c r="CQ19" s="52">
        <v>1001</v>
      </c>
      <c r="CR19" s="33">
        <v>1</v>
      </c>
      <c r="CS19" s="33">
        <v>1103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 s="55">
        <v>193</v>
      </c>
      <c r="P20" s="55">
        <v>4</v>
      </c>
      <c r="Q20" s="59">
        <v>1203</v>
      </c>
      <c r="R20" s="55">
        <v>1</v>
      </c>
      <c r="S20" s="56"/>
      <c r="T20" s="55"/>
      <c r="U20" s="55">
        <v>193</v>
      </c>
      <c r="V20" s="55">
        <v>2</v>
      </c>
      <c r="Y20" s="35">
        <f t="shared" si="13"/>
        <v>7</v>
      </c>
      <c r="Z20"/>
      <c r="AA20"/>
      <c r="AB20"/>
      <c r="AC20"/>
      <c r="AD20"/>
      <c r="AE20"/>
      <c r="AF20"/>
      <c r="AG20"/>
      <c r="AH20"/>
      <c r="AI20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193</v>
      </c>
      <c r="BB20" s="55">
        <v>4</v>
      </c>
      <c r="BC20" s="59">
        <v>1203</v>
      </c>
      <c r="BD20" s="55">
        <v>1</v>
      </c>
      <c r="BE20" s="56"/>
      <c r="BF20" s="55"/>
      <c r="BG20" s="55">
        <v>193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193</v>
      </c>
      <c r="CN20" s="55">
        <v>4</v>
      </c>
      <c r="CO20" s="59">
        <v>1203</v>
      </c>
      <c r="CP20" s="55">
        <v>1</v>
      </c>
      <c r="CQ20" s="56"/>
      <c r="CR20" s="55"/>
      <c r="CS20" s="55">
        <v>193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/>
      <c r="E21"/>
      <c r="F21"/>
      <c r="G21"/>
      <c r="H21"/>
      <c r="I21"/>
      <c r="J21"/>
      <c r="K21"/>
      <c r="L21"/>
      <c r="M21"/>
      <c r="N21" s="34">
        <f t="shared" si="1"/>
        <v>0</v>
      </c>
      <c r="Q21" s="33">
        <v>1103</v>
      </c>
      <c r="R21" s="33">
        <v>1</v>
      </c>
      <c r="S21" s="52">
        <v>1001</v>
      </c>
      <c r="T21" s="33">
        <v>1</v>
      </c>
      <c r="U21" s="33">
        <v>1103</v>
      </c>
      <c r="V21" s="33">
        <v>1</v>
      </c>
      <c r="Y21" s="34">
        <f t="shared" si="13"/>
        <v>3</v>
      </c>
      <c r="Z21" s="34">
        <v>191</v>
      </c>
      <c r="AA21" s="34">
        <v>7</v>
      </c>
      <c r="AD21" s="51"/>
      <c r="AJ21" s="34">
        <f t="shared" si="14"/>
        <v>7</v>
      </c>
      <c r="AM21" s="34">
        <v>19</v>
      </c>
      <c r="AN21" s="34">
        <f t="shared" si="15"/>
        <v>7</v>
      </c>
      <c r="AO21" s="34">
        <v>8</v>
      </c>
      <c r="AP21" s="34">
        <v>191</v>
      </c>
      <c r="AQ21" s="34">
        <v>7</v>
      </c>
      <c r="AT21" s="51"/>
      <c r="AZ21" s="34">
        <f t="shared" si="5"/>
        <v>7</v>
      </c>
      <c r="BC21" s="33">
        <v>1103</v>
      </c>
      <c r="BD21" s="33">
        <v>1</v>
      </c>
      <c r="BE21" s="52">
        <v>1001</v>
      </c>
      <c r="BF21" s="33">
        <v>1</v>
      </c>
      <c r="BG21" s="33">
        <v>1103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191</v>
      </c>
      <c r="CC21" s="34">
        <v>7</v>
      </c>
      <c r="CF21" s="51"/>
      <c r="CL21" s="34">
        <f t="shared" si="9"/>
        <v>7</v>
      </c>
      <c r="CO21" s="33">
        <v>1103</v>
      </c>
      <c r="CP21" s="33">
        <v>1</v>
      </c>
      <c r="CQ21" s="52">
        <v>1001</v>
      </c>
      <c r="CR21" s="33">
        <v>1</v>
      </c>
      <c r="CS21" s="33">
        <v>1103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/>
      <c r="E22"/>
      <c r="F22"/>
      <c r="G22"/>
      <c r="H22"/>
      <c r="I22"/>
      <c r="J22"/>
      <c r="K22"/>
      <c r="L22"/>
      <c r="M22"/>
      <c r="N22" s="33">
        <f t="shared" si="1"/>
        <v>0</v>
      </c>
      <c r="S22" s="52"/>
      <c r="Y22" s="33">
        <f t="shared" si="13"/>
        <v>0</v>
      </c>
      <c r="Z22" s="33">
        <v>191</v>
      </c>
      <c r="AA22" s="33">
        <v>2</v>
      </c>
      <c r="AB22" s="33">
        <v>1103</v>
      </c>
      <c r="AC22" s="33">
        <v>1</v>
      </c>
      <c r="AD22" s="52">
        <v>1001</v>
      </c>
      <c r="AE22" s="33">
        <v>1</v>
      </c>
      <c r="AF22" s="33">
        <v>1103</v>
      </c>
      <c r="AG22" s="33">
        <v>1</v>
      </c>
      <c r="AH22" s="33">
        <v>191</v>
      </c>
      <c r="AI22" s="33">
        <v>1</v>
      </c>
      <c r="AJ22" s="33">
        <f t="shared" si="14"/>
        <v>6</v>
      </c>
      <c r="AM22" s="33">
        <v>20</v>
      </c>
      <c r="AN22" s="33">
        <f t="shared" si="15"/>
        <v>7</v>
      </c>
      <c r="AO22" s="33">
        <v>8</v>
      </c>
      <c r="AP22" s="33">
        <v>191</v>
      </c>
      <c r="AQ22" s="33">
        <v>2</v>
      </c>
      <c r="AR22" s="33">
        <v>1103</v>
      </c>
      <c r="AS22" s="33">
        <v>1</v>
      </c>
      <c r="AT22" s="52">
        <v>1001</v>
      </c>
      <c r="AU22" s="33">
        <v>1</v>
      </c>
      <c r="AV22" s="33">
        <v>1103</v>
      </c>
      <c r="AW22" s="33">
        <v>1</v>
      </c>
      <c r="AX22" s="33">
        <v>191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191</v>
      </c>
      <c r="CC22" s="33">
        <v>2</v>
      </c>
      <c r="CD22" s="33">
        <v>1103</v>
      </c>
      <c r="CE22" s="33">
        <v>1</v>
      </c>
      <c r="CF22" s="52">
        <v>1002</v>
      </c>
      <c r="CG22" s="33">
        <v>1</v>
      </c>
      <c r="CH22" s="33">
        <v>1103</v>
      </c>
      <c r="CI22" s="33">
        <v>1</v>
      </c>
      <c r="CJ22" s="33">
        <v>191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/>
      <c r="E23"/>
      <c r="F23"/>
      <c r="G23"/>
      <c r="H23"/>
      <c r="I23"/>
      <c r="J23"/>
      <c r="K23"/>
      <c r="L23"/>
      <c r="M23"/>
      <c r="N23" s="35">
        <f t="shared" si="1"/>
        <v>0</v>
      </c>
      <c r="S23" s="53"/>
      <c r="Y23" s="35">
        <f t="shared" si="13"/>
        <v>0</v>
      </c>
      <c r="Z23" s="35">
        <v>191</v>
      </c>
      <c r="AA23" s="35">
        <v>7</v>
      </c>
      <c r="AD23" s="53"/>
      <c r="AJ23" s="35">
        <f t="shared" si="14"/>
        <v>7</v>
      </c>
      <c r="AM23" s="35">
        <v>21</v>
      </c>
      <c r="AN23" s="35">
        <f t="shared" si="15"/>
        <v>7</v>
      </c>
      <c r="AO23" s="35">
        <v>8</v>
      </c>
      <c r="AP23" s="35">
        <v>191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191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/>
      <c r="E24"/>
      <c r="F24"/>
      <c r="G24"/>
      <c r="H24"/>
      <c r="I24"/>
      <c r="J24"/>
      <c r="K24"/>
      <c r="L24"/>
      <c r="M24"/>
      <c r="N24" s="34">
        <f t="shared" si="1"/>
        <v>0</v>
      </c>
      <c r="Q24" s="33">
        <v>1103</v>
      </c>
      <c r="R24" s="33">
        <v>1</v>
      </c>
      <c r="S24" s="52">
        <v>1001</v>
      </c>
      <c r="T24" s="33">
        <v>1</v>
      </c>
      <c r="U24" s="33">
        <v>1103</v>
      </c>
      <c r="V24" s="33">
        <v>1</v>
      </c>
      <c r="Y24" s="34">
        <f t="shared" si="13"/>
        <v>3</v>
      </c>
      <c r="Z24" s="34">
        <v>192</v>
      </c>
      <c r="AA24" s="34">
        <v>4</v>
      </c>
      <c r="AB24" s="58">
        <v>1203</v>
      </c>
      <c r="AC24" s="34">
        <v>1</v>
      </c>
      <c r="AD24" s="51"/>
      <c r="AF24" s="34">
        <v>192</v>
      </c>
      <c r="AG24" s="34">
        <v>2</v>
      </c>
      <c r="AJ24" s="34">
        <f t="shared" si="14"/>
        <v>7</v>
      </c>
      <c r="AM24" s="34">
        <v>22</v>
      </c>
      <c r="AN24" s="34">
        <f t="shared" si="15"/>
        <v>8</v>
      </c>
      <c r="AO24" s="34">
        <v>8</v>
      </c>
      <c r="AP24" s="34">
        <v>192</v>
      </c>
      <c r="AQ24" s="34">
        <v>4</v>
      </c>
      <c r="AR24" s="58">
        <v>1203</v>
      </c>
      <c r="AS24" s="34">
        <v>1</v>
      </c>
      <c r="AT24" s="51"/>
      <c r="AV24" s="34">
        <v>192</v>
      </c>
      <c r="AW24" s="34">
        <v>2</v>
      </c>
      <c r="AZ24" s="34">
        <f t="shared" si="5"/>
        <v>7</v>
      </c>
      <c r="BC24" s="33">
        <v>1103</v>
      </c>
      <c r="BD24" s="33">
        <v>1</v>
      </c>
      <c r="BE24" s="52">
        <v>1001</v>
      </c>
      <c r="BF24" s="33">
        <v>1</v>
      </c>
      <c r="BG24" s="33">
        <v>1103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192</v>
      </c>
      <c r="CC24" s="34">
        <v>4</v>
      </c>
      <c r="CD24" s="58">
        <v>1203</v>
      </c>
      <c r="CE24" s="34">
        <v>1</v>
      </c>
      <c r="CF24" s="51"/>
      <c r="CH24" s="34">
        <v>192</v>
      </c>
      <c r="CI24" s="34">
        <v>2</v>
      </c>
      <c r="CL24" s="34">
        <f t="shared" si="9"/>
        <v>7</v>
      </c>
      <c r="CO24" s="33">
        <v>1103</v>
      </c>
      <c r="CP24" s="33">
        <v>1</v>
      </c>
      <c r="CQ24" s="52">
        <v>1001</v>
      </c>
      <c r="CR24" s="33">
        <v>1</v>
      </c>
      <c r="CS24" s="33">
        <v>1103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/>
      <c r="E25"/>
      <c r="F25"/>
      <c r="G25"/>
      <c r="H25"/>
      <c r="I25"/>
      <c r="J25"/>
      <c r="K25"/>
      <c r="L25"/>
      <c r="M25"/>
      <c r="N25" s="33">
        <f t="shared" si="1"/>
        <v>0</v>
      </c>
      <c r="S25" s="52"/>
      <c r="Y25" s="33">
        <f t="shared" si="13"/>
        <v>0</v>
      </c>
      <c r="Z25" s="33">
        <v>192</v>
      </c>
      <c r="AA25" s="33">
        <v>2</v>
      </c>
      <c r="AB25" s="33">
        <v>1103</v>
      </c>
      <c r="AC25" s="33">
        <v>1</v>
      </c>
      <c r="AD25" s="52">
        <v>1001</v>
      </c>
      <c r="AE25" s="33">
        <v>1</v>
      </c>
      <c r="AF25" s="33">
        <v>1103</v>
      </c>
      <c r="AG25" s="33">
        <v>1</v>
      </c>
      <c r="AH25" s="33">
        <v>192</v>
      </c>
      <c r="AI25" s="33">
        <v>1</v>
      </c>
      <c r="AJ25" s="33">
        <f t="shared" si="14"/>
        <v>6</v>
      </c>
      <c r="AM25" s="33">
        <v>23</v>
      </c>
      <c r="AN25" s="33">
        <f t="shared" si="15"/>
        <v>8</v>
      </c>
      <c r="AO25" s="33">
        <v>8</v>
      </c>
      <c r="AP25" s="33">
        <v>192</v>
      </c>
      <c r="AQ25" s="33">
        <v>2</v>
      </c>
      <c r="AR25" s="33">
        <v>1103</v>
      </c>
      <c r="AS25" s="33">
        <v>1</v>
      </c>
      <c r="AT25" s="52">
        <v>1001</v>
      </c>
      <c r="AU25" s="33">
        <v>1</v>
      </c>
      <c r="AV25" s="33">
        <v>1103</v>
      </c>
      <c r="AW25" s="33">
        <v>1</v>
      </c>
      <c r="AX25" s="33">
        <v>192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192</v>
      </c>
      <c r="CC25" s="33">
        <v>2</v>
      </c>
      <c r="CD25" s="33">
        <v>1103</v>
      </c>
      <c r="CE25" s="33">
        <v>1</v>
      </c>
      <c r="CF25" s="52">
        <v>1001</v>
      </c>
      <c r="CG25" s="33">
        <v>1</v>
      </c>
      <c r="CH25" s="33">
        <v>1103</v>
      </c>
      <c r="CI25" s="33">
        <v>1</v>
      </c>
      <c r="CJ25" s="33">
        <v>192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/>
      <c r="E26"/>
      <c r="F26"/>
      <c r="G26"/>
      <c r="H26"/>
      <c r="I26"/>
      <c r="J26"/>
      <c r="K26"/>
      <c r="L26"/>
      <c r="M26"/>
      <c r="N26" s="35">
        <f t="shared" si="1"/>
        <v>0</v>
      </c>
      <c r="O26" s="55"/>
      <c r="P26" s="55"/>
      <c r="Q26" s="59"/>
      <c r="R26" s="55"/>
      <c r="S26" s="56"/>
      <c r="T26" s="55"/>
      <c r="U26" s="55"/>
      <c r="V26" s="55"/>
      <c r="Y26" s="35">
        <f t="shared" si="13"/>
        <v>0</v>
      </c>
      <c r="Z26" s="55">
        <v>192</v>
      </c>
      <c r="AA26" s="55">
        <v>4</v>
      </c>
      <c r="AB26" s="59">
        <v>1203</v>
      </c>
      <c r="AC26" s="55">
        <v>1</v>
      </c>
      <c r="AD26" s="56"/>
      <c r="AE26" s="55"/>
      <c r="AF26" s="55">
        <v>192</v>
      </c>
      <c r="AG26" s="55">
        <v>2</v>
      </c>
      <c r="AJ26" s="35">
        <f t="shared" si="14"/>
        <v>7</v>
      </c>
      <c r="AM26" s="35">
        <v>24</v>
      </c>
      <c r="AN26" s="35">
        <f t="shared" si="15"/>
        <v>8</v>
      </c>
      <c r="AO26" s="35">
        <v>8</v>
      </c>
      <c r="AP26" s="55">
        <v>192</v>
      </c>
      <c r="AQ26" s="55">
        <v>4</v>
      </c>
      <c r="AR26" s="59">
        <v>1203</v>
      </c>
      <c r="AS26" s="55">
        <v>1</v>
      </c>
      <c r="AT26" s="56"/>
      <c r="AU26" s="55"/>
      <c r="AV26" s="55">
        <v>192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192</v>
      </c>
      <c r="CC26" s="55">
        <v>4</v>
      </c>
      <c r="CD26" s="59">
        <v>1203</v>
      </c>
      <c r="CE26" s="55">
        <v>1</v>
      </c>
      <c r="CF26" s="56"/>
      <c r="CG26" s="55"/>
      <c r="CH26" s="55">
        <v>192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/>
      <c r="E27"/>
      <c r="F27"/>
      <c r="G27"/>
      <c r="H27"/>
      <c r="I27"/>
      <c r="J27"/>
      <c r="K27"/>
      <c r="L27"/>
      <c r="M27"/>
      <c r="N27" s="34">
        <f t="shared" si="1"/>
        <v>0</v>
      </c>
      <c r="Q27" s="33">
        <v>1103</v>
      </c>
      <c r="R27" s="33">
        <v>1</v>
      </c>
      <c r="S27" s="52">
        <v>1001</v>
      </c>
      <c r="T27" s="33">
        <v>1</v>
      </c>
      <c r="U27" s="33">
        <v>1103</v>
      </c>
      <c r="V27" s="33">
        <v>1</v>
      </c>
      <c r="Y27" s="34">
        <f t="shared" si="13"/>
        <v>3</v>
      </c>
      <c r="Z27" s="34">
        <v>193</v>
      </c>
      <c r="AA27" s="34">
        <v>7</v>
      </c>
      <c r="AD27" s="51"/>
      <c r="AJ27" s="34">
        <f t="shared" si="14"/>
        <v>7</v>
      </c>
      <c r="AM27" s="34">
        <v>25</v>
      </c>
      <c r="AN27" s="34">
        <f t="shared" si="15"/>
        <v>9</v>
      </c>
      <c r="AO27" s="34">
        <v>8</v>
      </c>
      <c r="AP27" s="34">
        <v>193</v>
      </c>
      <c r="AQ27" s="34">
        <v>7</v>
      </c>
      <c r="AT27" s="51"/>
      <c r="AZ27" s="34">
        <f t="shared" si="5"/>
        <v>7</v>
      </c>
      <c r="BC27" s="33">
        <v>1103</v>
      </c>
      <c r="BD27" s="33">
        <v>1</v>
      </c>
      <c r="BE27" s="52">
        <v>1001</v>
      </c>
      <c r="BF27" s="33">
        <v>1</v>
      </c>
      <c r="BG27" s="33">
        <v>1103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193</v>
      </c>
      <c r="CC27" s="34">
        <v>7</v>
      </c>
      <c r="CF27" s="51"/>
      <c r="CL27" s="34">
        <f t="shared" si="9"/>
        <v>7</v>
      </c>
      <c r="CO27" s="33">
        <v>1103</v>
      </c>
      <c r="CP27" s="33">
        <v>1</v>
      </c>
      <c r="CQ27" s="52">
        <v>1001</v>
      </c>
      <c r="CR27" s="33">
        <v>1</v>
      </c>
      <c r="CS27" s="33">
        <v>1103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/>
      <c r="E28"/>
      <c r="F28"/>
      <c r="G28"/>
      <c r="H28"/>
      <c r="I28"/>
      <c r="J28"/>
      <c r="K28"/>
      <c r="L28"/>
      <c r="M28"/>
      <c r="N28" s="33">
        <f t="shared" si="1"/>
        <v>0</v>
      </c>
      <c r="S28" s="52"/>
      <c r="Y28" s="33">
        <f t="shared" si="13"/>
        <v>0</v>
      </c>
      <c r="Z28" s="33">
        <v>193</v>
      </c>
      <c r="AA28" s="33">
        <v>2</v>
      </c>
      <c r="AB28" s="33">
        <v>1103</v>
      </c>
      <c r="AC28" s="33">
        <v>1</v>
      </c>
      <c r="AD28" s="52">
        <v>1001</v>
      </c>
      <c r="AE28" s="33">
        <v>1</v>
      </c>
      <c r="AF28" s="33">
        <v>1103</v>
      </c>
      <c r="AG28" s="33">
        <v>1</v>
      </c>
      <c r="AH28" s="33">
        <v>193</v>
      </c>
      <c r="AI28" s="33">
        <v>1</v>
      </c>
      <c r="AJ28" s="33">
        <f t="shared" si="14"/>
        <v>6</v>
      </c>
      <c r="AM28" s="33">
        <v>26</v>
      </c>
      <c r="AN28" s="33">
        <f t="shared" si="15"/>
        <v>9</v>
      </c>
      <c r="AO28" s="33">
        <v>8</v>
      </c>
      <c r="AP28" s="33">
        <v>193</v>
      </c>
      <c r="AQ28" s="33">
        <v>2</v>
      </c>
      <c r="AR28" s="33">
        <v>1103</v>
      </c>
      <c r="AS28" s="33">
        <v>1</v>
      </c>
      <c r="AT28" s="52">
        <v>1001</v>
      </c>
      <c r="AU28" s="33">
        <v>1</v>
      </c>
      <c r="AV28" s="33">
        <v>1103</v>
      </c>
      <c r="AW28" s="33">
        <v>1</v>
      </c>
      <c r="AX28" s="33">
        <v>193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193</v>
      </c>
      <c r="CC28" s="33">
        <v>2</v>
      </c>
      <c r="CD28" s="33">
        <v>1103</v>
      </c>
      <c r="CE28" s="33">
        <v>1</v>
      </c>
      <c r="CF28" s="52">
        <v>1001</v>
      </c>
      <c r="CG28" s="33">
        <v>1</v>
      </c>
      <c r="CH28" s="33">
        <v>1103</v>
      </c>
      <c r="CI28" s="33">
        <v>1</v>
      </c>
      <c r="CJ28" s="33">
        <v>193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/>
      <c r="E29"/>
      <c r="F29"/>
      <c r="G29"/>
      <c r="H29"/>
      <c r="I29"/>
      <c r="J29"/>
      <c r="K29"/>
      <c r="L29"/>
      <c r="M29"/>
      <c r="N29" s="35">
        <f t="shared" si="1"/>
        <v>0</v>
      </c>
      <c r="S29" s="53"/>
      <c r="Y29" s="35">
        <f t="shared" si="13"/>
        <v>0</v>
      </c>
      <c r="Z29" s="35">
        <v>193</v>
      </c>
      <c r="AA29" s="35">
        <v>7</v>
      </c>
      <c r="AD29" s="53"/>
      <c r="AJ29" s="35">
        <f t="shared" si="14"/>
        <v>7</v>
      </c>
      <c r="AM29" s="35">
        <v>27</v>
      </c>
      <c r="AN29" s="35">
        <f t="shared" si="15"/>
        <v>9</v>
      </c>
      <c r="AO29" s="35">
        <v>8</v>
      </c>
      <c r="AP29" s="35">
        <v>193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193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/>
      <c r="E30"/>
      <c r="F30"/>
      <c r="G30"/>
      <c r="H30"/>
      <c r="I30"/>
      <c r="J30"/>
      <c r="K30"/>
      <c r="L30"/>
      <c r="M30"/>
      <c r="N30" s="34">
        <f t="shared" si="1"/>
        <v>0</v>
      </c>
      <c r="Q30" s="33">
        <v>1103</v>
      </c>
      <c r="R30" s="33">
        <v>1</v>
      </c>
      <c r="S30" s="52">
        <v>1001</v>
      </c>
      <c r="T30" s="33">
        <v>1</v>
      </c>
      <c r="U30" s="33">
        <v>1103</v>
      </c>
      <c r="V30" s="33">
        <v>1</v>
      </c>
      <c r="Y30" s="34">
        <f t="shared" si="13"/>
        <v>3</v>
      </c>
      <c r="Z30" s="34">
        <v>191</v>
      </c>
      <c r="AA30" s="34">
        <v>4</v>
      </c>
      <c r="AB30" s="58">
        <v>1203</v>
      </c>
      <c r="AC30" s="34">
        <v>1</v>
      </c>
      <c r="AD30" s="51"/>
      <c r="AF30" s="51"/>
      <c r="AH30" s="34">
        <v>191</v>
      </c>
      <c r="AI30" s="34">
        <v>2</v>
      </c>
      <c r="AJ30" s="34">
        <f t="shared" si="14"/>
        <v>7</v>
      </c>
      <c r="AM30" s="34">
        <v>28</v>
      </c>
      <c r="AN30" s="34">
        <f t="shared" si="15"/>
        <v>10</v>
      </c>
      <c r="AO30" s="34">
        <v>8</v>
      </c>
      <c r="AP30" s="34">
        <v>191</v>
      </c>
      <c r="AQ30" s="34">
        <v>4</v>
      </c>
      <c r="AR30" s="58">
        <v>1203</v>
      </c>
      <c r="AS30" s="34">
        <v>1</v>
      </c>
      <c r="AT30" s="51"/>
      <c r="AV30" s="51"/>
      <c r="AX30" s="34">
        <v>191</v>
      </c>
      <c r="AY30" s="34">
        <v>2</v>
      </c>
      <c r="AZ30" s="34">
        <f t="shared" si="5"/>
        <v>7</v>
      </c>
      <c r="BC30" s="33">
        <v>1103</v>
      </c>
      <c r="BD30" s="33">
        <v>1</v>
      </c>
      <c r="BE30" s="52">
        <v>1001</v>
      </c>
      <c r="BF30" s="33">
        <v>1</v>
      </c>
      <c r="BG30" s="33">
        <v>1103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191</v>
      </c>
      <c r="CC30" s="34">
        <v>4</v>
      </c>
      <c r="CD30" s="58">
        <v>1203</v>
      </c>
      <c r="CE30" s="34">
        <v>1</v>
      </c>
      <c r="CF30" s="51"/>
      <c r="CH30" s="51"/>
      <c r="CJ30" s="34">
        <v>191</v>
      </c>
      <c r="CK30" s="34">
        <v>2</v>
      </c>
      <c r="CL30" s="34">
        <f t="shared" si="9"/>
        <v>7</v>
      </c>
      <c r="CO30" s="33">
        <v>1103</v>
      </c>
      <c r="CP30" s="33">
        <v>1</v>
      </c>
      <c r="CQ30" s="52">
        <v>1001</v>
      </c>
      <c r="CR30" s="33">
        <v>1</v>
      </c>
      <c r="CS30" s="33">
        <v>1103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/>
      <c r="E31"/>
      <c r="F31"/>
      <c r="G31"/>
      <c r="H31"/>
      <c r="I31"/>
      <c r="J31"/>
      <c r="K31"/>
      <c r="L31"/>
      <c r="M31"/>
      <c r="N31" s="33">
        <f t="shared" si="1"/>
        <v>0</v>
      </c>
      <c r="S31" s="52"/>
      <c r="U31" s="52"/>
      <c r="Y31" s="33">
        <f t="shared" si="13"/>
        <v>0</v>
      </c>
      <c r="Z31" s="33">
        <v>191</v>
      </c>
      <c r="AA31" s="33">
        <v>1</v>
      </c>
      <c r="AD31" s="52"/>
      <c r="AF31" s="52">
        <v>195</v>
      </c>
      <c r="AG31" s="33">
        <v>1</v>
      </c>
      <c r="AH31" s="33">
        <v>191</v>
      </c>
      <c r="AI31" s="33">
        <v>4</v>
      </c>
      <c r="AJ31" s="33">
        <f t="shared" si="14"/>
        <v>6</v>
      </c>
      <c r="AM31" s="33">
        <v>29</v>
      </c>
      <c r="AN31" s="33">
        <f t="shared" si="15"/>
        <v>10</v>
      </c>
      <c r="AO31" s="33">
        <v>8</v>
      </c>
      <c r="AP31" s="33">
        <v>191</v>
      </c>
      <c r="AQ31" s="33">
        <v>1</v>
      </c>
      <c r="AT31" s="52"/>
      <c r="AV31" s="52">
        <v>195</v>
      </c>
      <c r="AW31" s="33">
        <v>1</v>
      </c>
      <c r="AX31" s="33">
        <v>191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191</v>
      </c>
      <c r="CC31" s="33">
        <v>1</v>
      </c>
      <c r="CF31" s="52"/>
      <c r="CH31" s="52">
        <v>195</v>
      </c>
      <c r="CI31" s="33">
        <v>1</v>
      </c>
      <c r="CJ31" s="33">
        <v>191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/>
      <c r="E32"/>
      <c r="F32"/>
      <c r="G32"/>
      <c r="H32"/>
      <c r="I32"/>
      <c r="J32"/>
      <c r="K32"/>
      <c r="L32"/>
      <c r="M32"/>
      <c r="N32" s="35">
        <f t="shared" si="1"/>
        <v>0</v>
      </c>
      <c r="O32" s="55"/>
      <c r="P32" s="55"/>
      <c r="Q32" s="59"/>
      <c r="R32" s="55"/>
      <c r="S32" s="56"/>
      <c r="T32" s="55"/>
      <c r="U32" s="56"/>
      <c r="V32" s="55"/>
      <c r="W32" s="55"/>
      <c r="X32" s="55"/>
      <c r="Y32" s="35">
        <f t="shared" si="13"/>
        <v>0</v>
      </c>
      <c r="Z32" s="55">
        <v>191</v>
      </c>
      <c r="AA32" s="55">
        <v>4</v>
      </c>
      <c r="AB32" s="59">
        <v>1203</v>
      </c>
      <c r="AC32" s="55">
        <v>1</v>
      </c>
      <c r="AD32" s="56"/>
      <c r="AE32" s="55"/>
      <c r="AF32" s="56"/>
      <c r="AG32" s="55"/>
      <c r="AH32" s="55">
        <v>191</v>
      </c>
      <c r="AI32" s="55">
        <v>2</v>
      </c>
      <c r="AJ32" s="35">
        <f t="shared" si="14"/>
        <v>7</v>
      </c>
      <c r="AM32" s="35">
        <v>30</v>
      </c>
      <c r="AN32" s="35">
        <f t="shared" si="15"/>
        <v>10</v>
      </c>
      <c r="AO32" s="35">
        <v>8</v>
      </c>
      <c r="AP32" s="55">
        <v>191</v>
      </c>
      <c r="AQ32" s="55">
        <v>4</v>
      </c>
      <c r="AR32" s="59">
        <v>1203</v>
      </c>
      <c r="AS32" s="55">
        <v>1</v>
      </c>
      <c r="AT32" s="56"/>
      <c r="AU32" s="55"/>
      <c r="AV32" s="56"/>
      <c r="AW32" s="55"/>
      <c r="AX32" s="55">
        <v>191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191</v>
      </c>
      <c r="CC32" s="55">
        <v>4</v>
      </c>
      <c r="CD32" s="59">
        <v>1203</v>
      </c>
      <c r="CE32" s="55">
        <v>1</v>
      </c>
      <c r="CF32" s="56"/>
      <c r="CG32" s="55"/>
      <c r="CH32" s="56"/>
      <c r="CI32" s="55"/>
      <c r="CJ32" s="55">
        <v>191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191,3,1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191,3,1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191,3,1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>191,3,2</v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191,3,2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191,3,2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>191,4,3</v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191,4,3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191,4,3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>192,3,4</v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1103,1,4</v>
      </c>
      <c r="BE38" t="str">
        <f t="shared" si="44"/>
        <v>1001,1,4</v>
      </c>
      <c r="BG38" t="str">
        <f t="shared" si="45"/>
        <v>1103,1,4</v>
      </c>
      <c r="BI38" t="str">
        <f t="shared" si="46"/>
        <v/>
      </c>
      <c r="BL38" t="str">
        <f t="shared" si="47"/>
        <v>192,3,4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1103,1,4</v>
      </c>
      <c r="CQ38" t="str">
        <f t="shared" si="60"/>
        <v>1001,1,4</v>
      </c>
      <c r="CS38" t="str">
        <f t="shared" si="61"/>
        <v>1103,1,4</v>
      </c>
      <c r="CU38" t="str">
        <f t="shared" si="62"/>
        <v/>
      </c>
      <c r="CX38" t="str">
        <f t="shared" si="63"/>
        <v>192,3,4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>192,3,5</v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192,3,5</v>
      </c>
      <c r="BN39" t="str">
        <f t="shared" si="48"/>
        <v>1103,1,5</v>
      </c>
      <c r="BP39" t="str">
        <f t="shared" si="49"/>
        <v>1001,1,5</v>
      </c>
      <c r="BR39" t="str">
        <f t="shared" si="50"/>
        <v>1103,1,5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192,3,5</v>
      </c>
      <c r="CZ39" t="str">
        <f t="shared" si="64"/>
        <v>1103,1,5</v>
      </c>
      <c r="DB39" t="str">
        <f t="shared" si="65"/>
        <v>1001,1,5</v>
      </c>
      <c r="DD39" t="str">
        <f t="shared" si="66"/>
        <v>1103,1,5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>192,4,6</v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192,4,6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192,4,6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>193,5,7</v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1103,1,7</v>
      </c>
      <c r="BE41" t="str">
        <f t="shared" si="44"/>
        <v>1001,1,7</v>
      </c>
      <c r="BG41" t="str">
        <f t="shared" si="45"/>
        <v>1103,1,7</v>
      </c>
      <c r="BI41" t="str">
        <f t="shared" si="46"/>
        <v/>
      </c>
      <c r="BL41" t="str">
        <f t="shared" si="47"/>
        <v>193,5,7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1103,1,7</v>
      </c>
      <c r="CQ41" t="str">
        <f t="shared" si="60"/>
        <v>1001,1,7</v>
      </c>
      <c r="CS41" t="str">
        <f t="shared" si="61"/>
        <v>1103,1,7</v>
      </c>
      <c r="CU41" t="str">
        <f t="shared" si="62"/>
        <v/>
      </c>
      <c r="CX41" t="str">
        <f t="shared" si="63"/>
        <v>193,5,7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>193,2,8</v>
      </c>
      <c r="F42" t="str">
        <f t="shared" si="22"/>
        <v>1103,1,8</v>
      </c>
      <c r="H42" t="str">
        <f t="shared" si="23"/>
        <v>1001,1,8</v>
      </c>
      <c r="J42" t="str">
        <f t="shared" si="24"/>
        <v>1103,1,8</v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193,2,8</v>
      </c>
      <c r="BN42" t="str">
        <f t="shared" si="48"/>
        <v>1103,1,8</v>
      </c>
      <c r="BP42" t="str">
        <f t="shared" si="49"/>
        <v>1001,1,8</v>
      </c>
      <c r="BR42" t="str">
        <f t="shared" si="50"/>
        <v>1103,1,8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193,2,8</v>
      </c>
      <c r="CZ42" t="str">
        <f t="shared" si="64"/>
        <v>1103,1,8</v>
      </c>
      <c r="DB42" t="str">
        <f t="shared" si="65"/>
        <v>1002,1,8</v>
      </c>
      <c r="DD42" t="str">
        <f t="shared" si="66"/>
        <v>1103,1,8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>193,5,9</v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193,5,9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193,5,9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>1103,1,10</v>
      </c>
      <c r="H44" t="str">
        <f t="shared" si="23"/>
        <v>1001,1,10</v>
      </c>
      <c r="J44" t="str">
        <f t="shared" si="24"/>
        <v>1103,1,10</v>
      </c>
      <c r="L44" t="str">
        <f t="shared" si="25"/>
        <v/>
      </c>
      <c r="O44" t="str">
        <f t="shared" si="26"/>
        <v>191,2,10</v>
      </c>
      <c r="Q44" t="str">
        <f t="shared" si="27"/>
        <v>1203,1,10</v>
      </c>
      <c r="S44" t="str">
        <f t="shared" si="28"/>
        <v/>
      </c>
      <c r="U44" t="str">
        <f t="shared" si="29"/>
        <v>191,2,10</v>
      </c>
      <c r="W44" t="str">
        <f t="shared" si="30"/>
        <v/>
      </c>
      <c r="Z44" t="str">
        <f t="shared" si="31"/>
        <v/>
      </c>
      <c r="AB44" t="str">
        <f t="shared" si="32"/>
        <v/>
      </c>
      <c r="AD44" t="str">
        <f t="shared" si="33"/>
        <v/>
      </c>
      <c r="AF44" t="str">
        <f t="shared" si="34"/>
        <v/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191,2,10</v>
      </c>
      <c r="BC44" t="str">
        <f t="shared" si="43"/>
        <v>1203,1,10</v>
      </c>
      <c r="BE44" t="str">
        <f t="shared" si="44"/>
        <v/>
      </c>
      <c r="BG44" t="str">
        <f t="shared" si="45"/>
        <v>191,2,10</v>
      </c>
      <c r="BI44" t="str">
        <f t="shared" si="46"/>
        <v/>
      </c>
      <c r="BL44" t="str">
        <f t="shared" si="47"/>
        <v/>
      </c>
      <c r="BN44" t="str">
        <f t="shared" si="48"/>
        <v>1103,1,10</v>
      </c>
      <c r="BP44" t="str">
        <f t="shared" si="49"/>
        <v>1001,1,10</v>
      </c>
      <c r="BR44" t="str">
        <f t="shared" si="50"/>
        <v>1103,1,10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191,2,10</v>
      </c>
      <c r="CO44" t="str">
        <f t="shared" si="59"/>
        <v>1203,1,10</v>
      </c>
      <c r="CQ44" t="str">
        <f t="shared" si="60"/>
        <v/>
      </c>
      <c r="CS44" t="str">
        <f t="shared" si="61"/>
        <v>191,2,10</v>
      </c>
      <c r="CU44" t="str">
        <f t="shared" si="62"/>
        <v/>
      </c>
      <c r="CX44" t="str">
        <f t="shared" si="63"/>
        <v/>
      </c>
      <c r="CZ44" t="str">
        <f t="shared" si="64"/>
        <v>1103,1,10</v>
      </c>
      <c r="DB44" t="str">
        <f t="shared" si="65"/>
        <v>1001,1,10</v>
      </c>
      <c r="DD44" t="str">
        <f t="shared" si="66"/>
        <v>1103,1,10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>191,2,11</v>
      </c>
      <c r="Q45" t="str">
        <f t="shared" si="27"/>
        <v>1103,1,11</v>
      </c>
      <c r="S45" t="str">
        <f t="shared" si="28"/>
        <v>1001,1,11</v>
      </c>
      <c r="U45" t="str">
        <f t="shared" si="29"/>
        <v>1103,1,11</v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191,2,11</v>
      </c>
      <c r="BC45" t="str">
        <f t="shared" si="43"/>
        <v>1103,1,11</v>
      </c>
      <c r="BE45" t="str">
        <f t="shared" si="44"/>
        <v>1001,1,11</v>
      </c>
      <c r="BG45" t="str">
        <f t="shared" si="45"/>
        <v>1103,1,11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191,2,11</v>
      </c>
      <c r="CO45" t="str">
        <f t="shared" si="59"/>
        <v>1103,1,11</v>
      </c>
      <c r="CQ45" t="str">
        <f t="shared" si="60"/>
        <v>1001,1,11</v>
      </c>
      <c r="CS45" t="str">
        <f t="shared" si="61"/>
        <v>1103,1,11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>191,2,12</v>
      </c>
      <c r="Q46" t="str">
        <f t="shared" si="27"/>
        <v>1203,1,12</v>
      </c>
      <c r="S46" t="str">
        <f t="shared" si="28"/>
        <v/>
      </c>
      <c r="U46" t="str">
        <f t="shared" si="29"/>
        <v>191,2,12</v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191,2,12</v>
      </c>
      <c r="BC46" t="str">
        <f t="shared" si="43"/>
        <v>1203,1,12</v>
      </c>
      <c r="BE46" t="str">
        <f t="shared" si="44"/>
        <v/>
      </c>
      <c r="BG46" t="str">
        <f t="shared" si="45"/>
        <v>191,2,12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191,2,12</v>
      </c>
      <c r="CO46" t="str">
        <f t="shared" si="59"/>
        <v>1203,1,12</v>
      </c>
      <c r="CQ46" t="str">
        <f t="shared" si="60"/>
        <v/>
      </c>
      <c r="CS46" t="str">
        <f t="shared" si="61"/>
        <v>191,2,12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>1103,1,13</v>
      </c>
      <c r="H47" t="str">
        <f t="shared" si="23"/>
        <v>1001,1,13</v>
      </c>
      <c r="J47" t="str">
        <f t="shared" si="24"/>
        <v>1103,1,13</v>
      </c>
      <c r="L47" t="str">
        <f t="shared" si="25"/>
        <v/>
      </c>
      <c r="O47" t="str">
        <f t="shared" si="26"/>
        <v>192,7,13</v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/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192,7,13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1103,1,13</v>
      </c>
      <c r="BP47" t="str">
        <f t="shared" si="49"/>
        <v>1001,1,13</v>
      </c>
      <c r="BR47" t="str">
        <f t="shared" si="50"/>
        <v>1103,1,13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192,7,13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1103,1,13</v>
      </c>
      <c r="DB47" t="str">
        <f t="shared" si="65"/>
        <v>1001,1,13</v>
      </c>
      <c r="DD47" t="str">
        <f t="shared" si="66"/>
        <v>1103,1,13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>192,3,14</v>
      </c>
      <c r="Q48" t="str">
        <f t="shared" si="27"/>
        <v>1203,1,14</v>
      </c>
      <c r="S48" t="str">
        <f t="shared" si="28"/>
        <v/>
      </c>
      <c r="U48" t="str">
        <f t="shared" si="29"/>
        <v>1003,1,14</v>
      </c>
      <c r="W48" t="str">
        <f t="shared" si="30"/>
        <v>1203,1,14</v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192,3,14</v>
      </c>
      <c r="BC48" t="str">
        <f t="shared" si="43"/>
        <v>1203,1,14</v>
      </c>
      <c r="BE48" t="str">
        <f t="shared" si="44"/>
        <v/>
      </c>
      <c r="BG48" t="str">
        <f t="shared" si="45"/>
        <v>1003,1,14</v>
      </c>
      <c r="BI48" t="str">
        <f t="shared" si="46"/>
        <v>1203,1,14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192,3,14</v>
      </c>
      <c r="CO48" t="str">
        <f t="shared" si="59"/>
        <v>1203,1,14</v>
      </c>
      <c r="CQ48" t="str">
        <f t="shared" si="60"/>
        <v/>
      </c>
      <c r="CS48" t="str">
        <f t="shared" si="61"/>
        <v>1003,1,14</v>
      </c>
      <c r="CU48" t="str">
        <f t="shared" si="62"/>
        <v>1203,1,14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>192,7,15</v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192,7,15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192,7,15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>1103,1,16</v>
      </c>
      <c r="H50" t="str">
        <f t="shared" si="23"/>
        <v>1001,1,16</v>
      </c>
      <c r="J50" t="str">
        <f t="shared" si="24"/>
        <v>1103,1,16</v>
      </c>
      <c r="L50" t="str">
        <f t="shared" si="25"/>
        <v/>
      </c>
      <c r="O50" t="str">
        <f t="shared" si="26"/>
        <v>193,4,16</v>
      </c>
      <c r="Q50" t="str">
        <f t="shared" si="27"/>
        <v>1203,1,16</v>
      </c>
      <c r="S50" t="str">
        <f t="shared" si="28"/>
        <v/>
      </c>
      <c r="U50" t="str">
        <f t="shared" si="29"/>
        <v>193,2,16</v>
      </c>
      <c r="W50" t="str">
        <f t="shared" si="30"/>
        <v/>
      </c>
      <c r="Z50" t="str">
        <f t="shared" si="31"/>
        <v/>
      </c>
      <c r="AB50" t="str">
        <f t="shared" si="32"/>
        <v/>
      </c>
      <c r="AD50" t="str">
        <f t="shared" si="33"/>
        <v/>
      </c>
      <c r="AF50" t="str">
        <f t="shared" si="34"/>
        <v/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193,4,16</v>
      </c>
      <c r="BC50" t="str">
        <f t="shared" si="43"/>
        <v>1203,1,16</v>
      </c>
      <c r="BE50" t="str">
        <f t="shared" si="44"/>
        <v/>
      </c>
      <c r="BG50" t="str">
        <f t="shared" si="45"/>
        <v>193,2,16</v>
      </c>
      <c r="BI50" t="str">
        <f t="shared" si="46"/>
        <v/>
      </c>
      <c r="BL50" t="str">
        <f t="shared" si="47"/>
        <v/>
      </c>
      <c r="BN50" t="str">
        <f t="shared" si="48"/>
        <v>1103,1,16</v>
      </c>
      <c r="BP50" t="str">
        <f t="shared" si="49"/>
        <v>1001,1,16</v>
      </c>
      <c r="BR50" t="str">
        <f t="shared" si="50"/>
        <v>1103,1,16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193,4,16</v>
      </c>
      <c r="CO50" t="str">
        <f t="shared" si="59"/>
        <v>1203,1,16</v>
      </c>
      <c r="CQ50" t="str">
        <f t="shared" si="60"/>
        <v/>
      </c>
      <c r="CS50" t="str">
        <f t="shared" si="61"/>
        <v>193,2,16</v>
      </c>
      <c r="CU50" t="str">
        <f t="shared" si="62"/>
        <v/>
      </c>
      <c r="CX50" t="str">
        <f t="shared" si="63"/>
        <v/>
      </c>
      <c r="CZ50" t="str">
        <f t="shared" si="64"/>
        <v>1103,1,16</v>
      </c>
      <c r="DB50" t="str">
        <f t="shared" si="65"/>
        <v>1001,1,16</v>
      </c>
      <c r="DD50" t="str">
        <f t="shared" si="66"/>
        <v>1103,1,16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>193,3,17</v>
      </c>
      <c r="Q51" t="str">
        <f t="shared" si="27"/>
        <v>1103,1,17</v>
      </c>
      <c r="S51" t="str">
        <f t="shared" si="28"/>
        <v>1001,1,17</v>
      </c>
      <c r="U51" t="str">
        <f t="shared" si="29"/>
        <v>1103,1,17</v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193,3,17</v>
      </c>
      <c r="BC51" t="str">
        <f t="shared" si="43"/>
        <v>1103,1,17</v>
      </c>
      <c r="BE51" t="str">
        <f t="shared" si="44"/>
        <v>1001,1,17</v>
      </c>
      <c r="BG51" t="str">
        <f t="shared" si="45"/>
        <v>1103,1,17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193,3,17</v>
      </c>
      <c r="CO51" t="str">
        <f t="shared" si="59"/>
        <v>1103,1,17</v>
      </c>
      <c r="CQ51" t="str">
        <f t="shared" si="60"/>
        <v>1001,1,17</v>
      </c>
      <c r="CS51" t="str">
        <f t="shared" si="61"/>
        <v>1103,1,17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>193,4,18</v>
      </c>
      <c r="Q52" t="str">
        <f t="shared" si="27"/>
        <v>1203,1,18</v>
      </c>
      <c r="S52" t="str">
        <f t="shared" si="28"/>
        <v/>
      </c>
      <c r="U52" t="str">
        <f t="shared" si="29"/>
        <v>193,2,18</v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193,4,18</v>
      </c>
      <c r="BC52" t="str">
        <f t="shared" si="43"/>
        <v>1203,1,18</v>
      </c>
      <c r="BE52" t="str">
        <f t="shared" si="44"/>
        <v/>
      </c>
      <c r="BG52" t="str">
        <f t="shared" si="45"/>
        <v>193,2,18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193,4,18</v>
      </c>
      <c r="CO52" t="str">
        <f t="shared" si="59"/>
        <v>1203,1,18</v>
      </c>
      <c r="CQ52" t="str">
        <f t="shared" si="60"/>
        <v/>
      </c>
      <c r="CS52" t="str">
        <f t="shared" si="61"/>
        <v>193,2,18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>1103,1,19</v>
      </c>
      <c r="S53" t="str">
        <f t="shared" si="28"/>
        <v>1001,1,19</v>
      </c>
      <c r="U53" t="str">
        <f t="shared" si="29"/>
        <v>1103,1,19</v>
      </c>
      <c r="W53" t="str">
        <f t="shared" si="30"/>
        <v/>
      </c>
      <c r="Z53" t="str">
        <f t="shared" si="31"/>
        <v>191,7,19</v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191,7,19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1103,1,19</v>
      </c>
      <c r="BE53" t="str">
        <f t="shared" si="44"/>
        <v>1001,1,19</v>
      </c>
      <c r="BG53" t="str">
        <f t="shared" si="45"/>
        <v>1103,1,19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191,7,19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1103,1,19</v>
      </c>
      <c r="CQ53" t="str">
        <f t="shared" si="60"/>
        <v>1001,1,19</v>
      </c>
      <c r="CS53" t="str">
        <f t="shared" si="61"/>
        <v>1103,1,19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>191,2,20</v>
      </c>
      <c r="AB54" t="str">
        <f t="shared" si="32"/>
        <v>1103,1,20</v>
      </c>
      <c r="AD54" t="str">
        <f t="shared" si="33"/>
        <v>1001,1,20</v>
      </c>
      <c r="AF54" t="str">
        <f t="shared" si="34"/>
        <v>1103,1,20</v>
      </c>
      <c r="AH54" t="str">
        <f t="shared" si="35"/>
        <v>191,1,20</v>
      </c>
      <c r="AM54" s="33">
        <v>20</v>
      </c>
      <c r="AN54" s="33">
        <f t="shared" si="36"/>
        <v>7</v>
      </c>
      <c r="AP54" t="str">
        <f t="shared" si="37"/>
        <v>191,2,20</v>
      </c>
      <c r="AR54" t="str">
        <f t="shared" si="38"/>
        <v>1103,1,20</v>
      </c>
      <c r="AT54" t="str">
        <f t="shared" si="39"/>
        <v>1001,1,20</v>
      </c>
      <c r="AV54" t="str">
        <f t="shared" si="40"/>
        <v>1103,1,20</v>
      </c>
      <c r="AX54" t="str">
        <f t="shared" si="41"/>
        <v>191,1,20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191,2,20</v>
      </c>
      <c r="CD54" t="str">
        <f t="shared" si="54"/>
        <v>1103,1,20</v>
      </c>
      <c r="CF54" t="str">
        <f t="shared" si="55"/>
        <v>1002,1,20</v>
      </c>
      <c r="CH54" t="str">
        <f t="shared" si="56"/>
        <v>1103,1,20</v>
      </c>
      <c r="CJ54" t="str">
        <f t="shared" si="57"/>
        <v>191,1,20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>191,7,21</v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191,7,21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191,7,21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/>
      </c>
      <c r="H56" t="str">
        <f t="shared" si="23"/>
        <v/>
      </c>
      <c r="J56" t="str">
        <f t="shared" si="24"/>
        <v/>
      </c>
      <c r="L56" t="str">
        <f t="shared" si="25"/>
        <v/>
      </c>
      <c r="O56" t="str">
        <f t="shared" si="26"/>
        <v/>
      </c>
      <c r="Q56" t="str">
        <f t="shared" si="27"/>
        <v>1103,1,22</v>
      </c>
      <c r="S56" t="str">
        <f t="shared" si="28"/>
        <v>1001,1,22</v>
      </c>
      <c r="U56" t="str">
        <f t="shared" si="29"/>
        <v>1103,1,22</v>
      </c>
      <c r="W56" t="str">
        <f t="shared" si="30"/>
        <v/>
      </c>
      <c r="Z56" t="str">
        <f t="shared" si="31"/>
        <v>192,4,22</v>
      </c>
      <c r="AB56" t="str">
        <f t="shared" si="32"/>
        <v>1203,1,22</v>
      </c>
      <c r="AD56" t="str">
        <f t="shared" si="33"/>
        <v/>
      </c>
      <c r="AF56" t="str">
        <f t="shared" si="34"/>
        <v>192,2,22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192,4,22</v>
      </c>
      <c r="AR56" t="str">
        <f t="shared" si="38"/>
        <v>1203,1,22</v>
      </c>
      <c r="AT56" t="str">
        <f t="shared" si="39"/>
        <v/>
      </c>
      <c r="AV56" t="str">
        <f t="shared" si="40"/>
        <v>192,2,22</v>
      </c>
      <c r="AX56" t="str">
        <f t="shared" si="41"/>
        <v/>
      </c>
      <c r="BA56" t="str">
        <f t="shared" si="42"/>
        <v/>
      </c>
      <c r="BC56" t="str">
        <f t="shared" si="43"/>
        <v>1103,1,22</v>
      </c>
      <c r="BE56" t="str">
        <f t="shared" si="44"/>
        <v>1001,1,22</v>
      </c>
      <c r="BG56" t="str">
        <f t="shared" si="45"/>
        <v>1103,1,22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192,4,22</v>
      </c>
      <c r="CD56" t="str">
        <f t="shared" si="54"/>
        <v>1203,1,22</v>
      </c>
      <c r="CF56" t="str">
        <f t="shared" si="55"/>
        <v/>
      </c>
      <c r="CH56" t="str">
        <f t="shared" si="56"/>
        <v>192,2,22</v>
      </c>
      <c r="CJ56" t="str">
        <f t="shared" si="57"/>
        <v/>
      </c>
      <c r="CM56" t="str">
        <f t="shared" si="58"/>
        <v/>
      </c>
      <c r="CO56" t="str">
        <f t="shared" si="59"/>
        <v>1103,1,22</v>
      </c>
      <c r="CQ56" t="str">
        <f t="shared" si="60"/>
        <v>1001,1,22</v>
      </c>
      <c r="CS56" t="str">
        <f t="shared" si="61"/>
        <v>1103,1,22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>192,2,23</v>
      </c>
      <c r="AB57" t="str">
        <f t="shared" si="32"/>
        <v>1103,1,23</v>
      </c>
      <c r="AD57" t="str">
        <f t="shared" si="33"/>
        <v>1001,1,23</v>
      </c>
      <c r="AF57" t="str">
        <f t="shared" si="34"/>
        <v>1103,1,23</v>
      </c>
      <c r="AH57" t="str">
        <f t="shared" si="35"/>
        <v>192,1,23</v>
      </c>
      <c r="AM57" s="33">
        <v>23</v>
      </c>
      <c r="AN57" s="33">
        <f t="shared" si="36"/>
        <v>8</v>
      </c>
      <c r="AP57" t="str">
        <f t="shared" si="37"/>
        <v>192,2,23</v>
      </c>
      <c r="AR57" t="str">
        <f t="shared" si="38"/>
        <v>1103,1,23</v>
      </c>
      <c r="AT57" t="str">
        <f t="shared" si="39"/>
        <v>1001,1,23</v>
      </c>
      <c r="AV57" t="str">
        <f t="shared" si="40"/>
        <v>1103,1,23</v>
      </c>
      <c r="AX57" t="str">
        <f t="shared" si="41"/>
        <v>192,1,23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192,2,23</v>
      </c>
      <c r="CD57" t="str">
        <f t="shared" si="54"/>
        <v>1103,1,23</v>
      </c>
      <c r="CF57" t="str">
        <f t="shared" si="55"/>
        <v>1001,1,23</v>
      </c>
      <c r="CH57" t="str">
        <f t="shared" si="56"/>
        <v>1103,1,23</v>
      </c>
      <c r="CJ57" t="str">
        <f t="shared" si="57"/>
        <v>192,1,23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>192,4,24</v>
      </c>
      <c r="AB58" t="str">
        <f t="shared" si="32"/>
        <v>1203,1,24</v>
      </c>
      <c r="AD58" t="str">
        <f t="shared" si="33"/>
        <v/>
      </c>
      <c r="AF58" t="str">
        <f t="shared" si="34"/>
        <v>192,2,24</v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192,4,24</v>
      </c>
      <c r="AR58" t="str">
        <f t="shared" si="38"/>
        <v>1203,1,24</v>
      </c>
      <c r="AT58" t="str">
        <f t="shared" si="39"/>
        <v/>
      </c>
      <c r="AV58" t="str">
        <f t="shared" si="40"/>
        <v>192,2,24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192,4,24</v>
      </c>
      <c r="CD58" t="str">
        <f t="shared" si="54"/>
        <v>1203,1,24</v>
      </c>
      <c r="CF58" t="str">
        <f t="shared" si="55"/>
        <v/>
      </c>
      <c r="CH58" t="str">
        <f t="shared" si="56"/>
        <v>192,2,24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>1103,1,25</v>
      </c>
      <c r="S59" t="str">
        <f t="shared" si="28"/>
        <v>1001,1,25</v>
      </c>
      <c r="U59" t="str">
        <f t="shared" si="29"/>
        <v>1103,1,25</v>
      </c>
      <c r="W59" t="str">
        <f t="shared" si="30"/>
        <v/>
      </c>
      <c r="Z59" t="str">
        <f t="shared" si="31"/>
        <v>193,7,25</v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193,7,25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1103,1,25</v>
      </c>
      <c r="BE59" t="str">
        <f t="shared" si="44"/>
        <v>1001,1,25</v>
      </c>
      <c r="BG59" t="str">
        <f t="shared" si="45"/>
        <v>1103,1,25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193,7,25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1103,1,25</v>
      </c>
      <c r="CQ59" t="str">
        <f t="shared" si="60"/>
        <v>1001,1,25</v>
      </c>
      <c r="CS59" t="str">
        <f t="shared" si="61"/>
        <v>1103,1,25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>193,2,26</v>
      </c>
      <c r="AB60" t="str">
        <f t="shared" si="32"/>
        <v>1103,1,26</v>
      </c>
      <c r="AD60" t="str">
        <f t="shared" si="33"/>
        <v>1001,1,26</v>
      </c>
      <c r="AF60" t="str">
        <f t="shared" si="34"/>
        <v>1103,1,26</v>
      </c>
      <c r="AH60" t="str">
        <f t="shared" si="35"/>
        <v>193,1,26</v>
      </c>
      <c r="AM60" s="33">
        <v>26</v>
      </c>
      <c r="AN60" s="33">
        <f t="shared" si="36"/>
        <v>9</v>
      </c>
      <c r="AP60" t="str">
        <f t="shared" si="37"/>
        <v>193,2,26</v>
      </c>
      <c r="AR60" t="str">
        <f t="shared" si="38"/>
        <v>1103,1,26</v>
      </c>
      <c r="AT60" t="str">
        <f t="shared" si="39"/>
        <v>1001,1,26</v>
      </c>
      <c r="AV60" t="str">
        <f t="shared" si="40"/>
        <v>1103,1,26</v>
      </c>
      <c r="AX60" t="str">
        <f t="shared" si="41"/>
        <v>193,1,26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193,2,26</v>
      </c>
      <c r="CD60" t="str">
        <f t="shared" si="54"/>
        <v>1103,1,26</v>
      </c>
      <c r="CF60" t="str">
        <f t="shared" si="55"/>
        <v>1001,1,26</v>
      </c>
      <c r="CH60" t="str">
        <f t="shared" si="56"/>
        <v>1103,1,26</v>
      </c>
      <c r="CJ60" t="str">
        <f t="shared" si="57"/>
        <v>193,1,26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>193,7,27</v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193,7,27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193,7,27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/>
      </c>
      <c r="H62" t="str">
        <f t="shared" si="23"/>
        <v/>
      </c>
      <c r="J62" t="str">
        <f t="shared" si="24"/>
        <v/>
      </c>
      <c r="L62" t="str">
        <f t="shared" si="25"/>
        <v/>
      </c>
      <c r="O62" t="str">
        <f t="shared" si="26"/>
        <v/>
      </c>
      <c r="Q62" t="str">
        <f t="shared" si="27"/>
        <v>1103,1,28</v>
      </c>
      <c r="S62" t="str">
        <f t="shared" si="28"/>
        <v>1001,1,28</v>
      </c>
      <c r="U62" t="str">
        <f t="shared" si="29"/>
        <v>1103,1,28</v>
      </c>
      <c r="W62" t="str">
        <f t="shared" si="30"/>
        <v/>
      </c>
      <c r="Z62" t="str">
        <f t="shared" si="31"/>
        <v>191,4,28</v>
      </c>
      <c r="AB62" t="str">
        <f t="shared" si="32"/>
        <v>1203,1,28</v>
      </c>
      <c r="AD62" t="str">
        <f t="shared" si="33"/>
        <v/>
      </c>
      <c r="AF62" t="str">
        <f t="shared" si="34"/>
        <v/>
      </c>
      <c r="AH62" t="str">
        <f t="shared" si="35"/>
        <v>191,2,28</v>
      </c>
      <c r="AM62" s="34">
        <v>28</v>
      </c>
      <c r="AN62" s="34">
        <f t="shared" si="36"/>
        <v>10</v>
      </c>
      <c r="AP62" t="str">
        <f t="shared" si="37"/>
        <v>191,4,28</v>
      </c>
      <c r="AR62" t="str">
        <f t="shared" si="38"/>
        <v>1203,1,28</v>
      </c>
      <c r="AT62" t="str">
        <f t="shared" si="39"/>
        <v/>
      </c>
      <c r="AV62" t="str">
        <f t="shared" si="40"/>
        <v/>
      </c>
      <c r="AX62" t="str">
        <f t="shared" si="41"/>
        <v>191,2,28</v>
      </c>
      <c r="BA62" t="str">
        <f t="shared" si="42"/>
        <v/>
      </c>
      <c r="BC62" t="str">
        <f t="shared" si="43"/>
        <v>1103,1,28</v>
      </c>
      <c r="BE62" t="str">
        <f t="shared" si="44"/>
        <v>1001,1,28</v>
      </c>
      <c r="BG62" t="str">
        <f t="shared" si="45"/>
        <v>1103,1,28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191,4,28</v>
      </c>
      <c r="CD62" t="str">
        <f t="shared" si="54"/>
        <v>1203,1,28</v>
      </c>
      <c r="CF62" t="str">
        <f t="shared" si="55"/>
        <v/>
      </c>
      <c r="CH62" t="str">
        <f t="shared" si="56"/>
        <v/>
      </c>
      <c r="CJ62" t="str">
        <f t="shared" si="57"/>
        <v>191,2,28</v>
      </c>
      <c r="CM62" t="str">
        <f t="shared" si="58"/>
        <v/>
      </c>
      <c r="CO62" t="str">
        <f t="shared" si="59"/>
        <v>1103,1,28</v>
      </c>
      <c r="CQ62" t="str">
        <f t="shared" si="60"/>
        <v>1001,1,28</v>
      </c>
      <c r="CS62" t="str">
        <f t="shared" si="61"/>
        <v>1103,1,28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>191,1,29</v>
      </c>
      <c r="AB63" t="str">
        <f t="shared" si="32"/>
        <v/>
      </c>
      <c r="AD63" t="str">
        <f t="shared" si="33"/>
        <v/>
      </c>
      <c r="AF63" t="str">
        <f t="shared" si="34"/>
        <v>195,1,29</v>
      </c>
      <c r="AH63" t="str">
        <f t="shared" si="35"/>
        <v>191,4,29</v>
      </c>
      <c r="AM63" s="33">
        <v>29</v>
      </c>
      <c r="AN63" s="33">
        <f t="shared" si="36"/>
        <v>10</v>
      </c>
      <c r="AP63" t="str">
        <f t="shared" si="37"/>
        <v>191,1,29</v>
      </c>
      <c r="AR63" t="str">
        <f t="shared" si="38"/>
        <v/>
      </c>
      <c r="AT63" t="str">
        <f t="shared" si="39"/>
        <v/>
      </c>
      <c r="AV63" t="str">
        <f t="shared" si="40"/>
        <v>195,1,29</v>
      </c>
      <c r="AX63" t="str">
        <f t="shared" si="41"/>
        <v>191,4,29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191,1,29</v>
      </c>
      <c r="CD63" t="str">
        <f t="shared" si="54"/>
        <v/>
      </c>
      <c r="CF63" t="str">
        <f t="shared" si="55"/>
        <v/>
      </c>
      <c r="CH63" t="str">
        <f t="shared" si="56"/>
        <v>195,1,29</v>
      </c>
      <c r="CJ63" t="str">
        <f t="shared" si="57"/>
        <v>191,4,29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>191,4,30</v>
      </c>
      <c r="AB64" t="str">
        <f t="shared" si="32"/>
        <v>1203,1,30</v>
      </c>
      <c r="AD64" t="str">
        <f t="shared" si="33"/>
        <v/>
      </c>
      <c r="AF64" t="str">
        <f t="shared" si="34"/>
        <v/>
      </c>
      <c r="AH64" t="str">
        <f t="shared" si="35"/>
        <v>191,2,30</v>
      </c>
      <c r="AM64" s="35">
        <v>30</v>
      </c>
      <c r="AN64" s="35">
        <f t="shared" si="36"/>
        <v>10</v>
      </c>
      <c r="AP64" t="str">
        <f t="shared" si="37"/>
        <v>191,4,30</v>
      </c>
      <c r="AR64" t="str">
        <f t="shared" si="38"/>
        <v>1203,1,30</v>
      </c>
      <c r="AT64" t="str">
        <f t="shared" si="39"/>
        <v/>
      </c>
      <c r="AV64" t="str">
        <f t="shared" si="40"/>
        <v/>
      </c>
      <c r="AX64" t="str">
        <f t="shared" si="41"/>
        <v>191,2,30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191,4,30</v>
      </c>
      <c r="CD64" t="str">
        <f t="shared" si="54"/>
        <v>1203,1,30</v>
      </c>
      <c r="CF64" t="str">
        <f t="shared" si="55"/>
        <v/>
      </c>
      <c r="CH64" t="str">
        <f t="shared" si="56"/>
        <v/>
      </c>
      <c r="CJ64" t="str">
        <f t="shared" si="57"/>
        <v>191,2,30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191,3,1;191,3,2;191,4,3</v>
      </c>
      <c r="O67" t="str">
        <f>_xlfn.TEXTJOIN(";",TRUE,O35:X37)</f>
        <v/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191,3,1;191,3,2;191,4,3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191,3,1;191,3,2;191,4,3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>192,3,4;192,3,5;192,4,6</v>
      </c>
      <c r="O68" t="str">
        <f>_xlfn.TEXTJOIN(";",TRUE,O38:X40)</f>
        <v/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1103,1,4;1001,1,4;1103,1,4</v>
      </c>
      <c r="BL68" t="str">
        <f>_xlfn.TEXTJOIN(";",TRUE,BL38:BU40)</f>
        <v>192,3,4;192,3,5;1103,1,5;1001,1,5;1103,1,5;192,4,6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1103,1,4;1001,1,4;1103,1,4</v>
      </c>
      <c r="CX68" t="str">
        <f>_xlfn.TEXTJOIN(";",TRUE,CX38:DG40)</f>
        <v>192,3,4;192,3,5;1103,1,5;1001,1,5;1103,1,5;192,4,6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>193,5,7;193,2,8;1103,1,8;1001,1,8;1103,1,8;193,5,9</v>
      </c>
      <c r="O69" t="str">
        <f>_xlfn.TEXTJOIN(";",TRUE,O41:X43)</f>
        <v/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1103,1,7;1001,1,7;1103,1,7</v>
      </c>
      <c r="BL69" t="str">
        <f>_xlfn.TEXTJOIN(";",TRUE,BL41:BU43)</f>
        <v>193,5,7;193,2,8;1103,1,8;1001,1,8;1103,1,8;193,5,9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1103,1,7;1001,1,7;1103,1,7</v>
      </c>
      <c r="CX69" t="str">
        <f>_xlfn.TEXTJOIN(";",TRUE,CX41:DG43)</f>
        <v>193,5,7;193,2,8;1103,1,8;1002,1,8;1103,1,8;193,5,9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1103,1,10;1001,1,10;1103,1,10</v>
      </c>
      <c r="O70" t="str">
        <f>_xlfn.TEXTJOIN(";",TRUE,O44:X46)</f>
        <v>191,2,10;1203,1,10;191,2,10;191,2,11;1103,1,11;1001,1,11;1103,1,11;191,2,12;1203,1,12;191,2,12</v>
      </c>
      <c r="Z70" t="str">
        <f>_xlfn.TEXTJOIN(";",TRUE,Z44:AI46)</f>
        <v/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191,2,10;1203,1,10;191,2,10;191,2,11;1103,1,11;1001,1,11;1103,1,11;191,2,12;1203,1,12;191,2,12</v>
      </c>
      <c r="BL70" t="str">
        <f>_xlfn.TEXTJOIN(";",TRUE,BL44:BU46)</f>
        <v>1103,1,10;1001,1,10;1103,1,10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191,2,10;1203,1,10;191,2,10;191,2,11;1103,1,11;1001,1,11;1103,1,11;191,2,12;1203,1,12;191,2,12</v>
      </c>
      <c r="CX70" t="str">
        <f>_xlfn.TEXTJOIN(";",TRUE,CX44:DG46)</f>
        <v>1103,1,10;1001,1,10;1103,1,10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1103,1,13;1001,1,13;1103,1,13</v>
      </c>
      <c r="O71" t="str">
        <f>_xlfn.TEXTJOIN(";",TRUE,O47:X49)</f>
        <v>192,7,13;192,3,14;1203,1,14;1003,1,14;1203,1,14;192,7,15</v>
      </c>
      <c r="Z71" t="str">
        <f>_xlfn.TEXTJOIN(";",TRUE,Z47:AI49)</f>
        <v/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192,7,13;192,3,14;1203,1,14;1003,1,14;1203,1,14;192,7,15</v>
      </c>
      <c r="BL71" t="str">
        <f>_xlfn.TEXTJOIN(";",TRUE,BL47:BU49)</f>
        <v>1103,1,13;1001,1,13;1103,1,13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192,7,13;192,3,14;1203,1,14;1003,1,14;1203,1,14;192,7,15</v>
      </c>
      <c r="CX71" t="str">
        <f>_xlfn.TEXTJOIN(";",TRUE,CX47:DG49)</f>
        <v>1103,1,13;1001,1,13;1103,1,13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1103,1,16;1001,1,16;1103,1,16</v>
      </c>
      <c r="O72" t="str">
        <f>_xlfn.TEXTJOIN(";",TRUE,O50:X52)</f>
        <v>193,4,16;1203,1,16;193,2,16;193,3,17;1103,1,17;1001,1,17;1103,1,17;193,4,18;1203,1,18;193,2,18</v>
      </c>
      <c r="Z72" t="str">
        <f>_xlfn.TEXTJOIN(";",TRUE,Z50:AI52)</f>
        <v/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193,4,16;1203,1,16;193,2,16;193,3,17;1103,1,17;1001,1,17;1103,1,17;193,4,18;1203,1,18;193,2,18</v>
      </c>
      <c r="BL72" t="str">
        <f>_xlfn.TEXTJOIN(";",TRUE,BL50:BU52)</f>
        <v>1103,1,16;1001,1,16;1103,1,16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193,4,16;1203,1,16;193,2,16;193,3,17;1103,1,17;1001,1,17;1103,1,17;193,4,18;1203,1,18;193,2,18</v>
      </c>
      <c r="CX72" t="str">
        <f>_xlfn.TEXTJOIN(";",TRUE,CX50:DG52)</f>
        <v>1103,1,16;1001,1,16;1103,1,16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/>
      </c>
      <c r="O73" t="str">
        <f>_xlfn.TEXTJOIN(";",TRUE,O53:X55)</f>
        <v>1103,1,19;1001,1,19;1103,1,19</v>
      </c>
      <c r="Z73" t="str">
        <f>_xlfn.TEXTJOIN(";",TRUE,Z53:AI55)</f>
        <v>191,7,19;191,2,20;1103,1,20;1001,1,20;1103,1,20;191,1,20;191,7,21</v>
      </c>
      <c r="AM73" s="34">
        <v>19</v>
      </c>
      <c r="AN73" s="34">
        <f t="shared" si="70"/>
        <v>7</v>
      </c>
      <c r="AP73" t="str">
        <f>_xlfn.TEXTJOIN(";",TRUE,AP53:AY55)</f>
        <v>191,7,19;191,2,20;1103,1,20;1001,1,20;1103,1,20;191,1,20;191,7,21</v>
      </c>
      <c r="BA73" t="str">
        <f>_xlfn.TEXTJOIN(";",TRUE,BA53:BJ55)</f>
        <v>1103,1,19;1001,1,19;1103,1,19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191,7,19;191,2,20;1103,1,20;1002,1,20;1103,1,20;191,1,20;191,7,21</v>
      </c>
      <c r="CM73" t="str">
        <f>_xlfn.TEXTJOIN(";",TRUE,CM53:CV55)</f>
        <v>1103,1,19;1001,1,19;1103,1,19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/>
      </c>
      <c r="O74" t="str">
        <f>_xlfn.TEXTJOIN(";",TRUE,O56:X58)</f>
        <v>1103,1,22;1001,1,22;1103,1,22</v>
      </c>
      <c r="Z74" t="str">
        <f>_xlfn.TEXTJOIN(";",TRUE,Z56:AI58)</f>
        <v>192,4,22;1203,1,22;192,2,22;192,2,23;1103,1,23;1001,1,23;1103,1,23;192,1,23;192,4,24;1203,1,24;192,2,24</v>
      </c>
      <c r="AM74" s="34">
        <v>22</v>
      </c>
      <c r="AN74" s="34">
        <f t="shared" si="70"/>
        <v>8</v>
      </c>
      <c r="AP74" t="str">
        <f>_xlfn.TEXTJOIN(";",TRUE,AP56:AY58)</f>
        <v>192,4,22;1203,1,22;192,2,22;192,2,23;1103,1,23;1001,1,23;1103,1,23;192,1,23;192,4,24;1203,1,24;192,2,24</v>
      </c>
      <c r="BA74" t="str">
        <f>_xlfn.TEXTJOIN(";",TRUE,BA56:BJ58)</f>
        <v>1103,1,22;1001,1,22;1103,1,22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192,4,22;1203,1,22;192,2,22;192,2,23;1103,1,23;1001,1,23;1103,1,23;192,1,23;192,4,24;1203,1,24;192,2,24</v>
      </c>
      <c r="CM74" t="str">
        <f>_xlfn.TEXTJOIN(";",TRUE,CM56:CV58)</f>
        <v>1103,1,22;1001,1,22;1103,1,22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/>
      </c>
      <c r="O75" t="str">
        <f>_xlfn.TEXTJOIN(";",TRUE,O59:X61)</f>
        <v>1103,1,25;1001,1,25;1103,1,25</v>
      </c>
      <c r="Z75" t="str">
        <f>_xlfn.TEXTJOIN(";",TRUE,Z59:AI61)</f>
        <v>193,7,25;193,2,26;1103,1,26;1001,1,26;1103,1,26;193,1,26;193,7,27</v>
      </c>
      <c r="AM75" s="34">
        <v>25</v>
      </c>
      <c r="AN75" s="34">
        <f t="shared" si="70"/>
        <v>9</v>
      </c>
      <c r="AP75" t="str">
        <f>_xlfn.TEXTJOIN(";",TRUE,AP59:AY61)</f>
        <v>193,7,25;193,2,26;1103,1,26;1001,1,26;1103,1,26;193,1,26;193,7,27</v>
      </c>
      <c r="BA75" t="str">
        <f>_xlfn.TEXTJOIN(";",TRUE,BA59:BJ61)</f>
        <v>1103,1,25;1001,1,25;1103,1,25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193,7,25;193,2,26;1103,1,26;1001,1,26;1103,1,26;193,1,26;193,7,27</v>
      </c>
      <c r="CM75" t="str">
        <f>_xlfn.TEXTJOIN(";",TRUE,CM59:CV61)</f>
        <v>1103,1,25;1001,1,25;1103,1,25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/>
      </c>
      <c r="O76" t="str">
        <f>_xlfn.TEXTJOIN(";",TRUE,O62:X64)</f>
        <v>1103,1,28;1001,1,28;1103,1,28</v>
      </c>
      <c r="Z76" t="str">
        <f>_xlfn.TEXTJOIN(";",TRUE,Z62:AI64)</f>
        <v>191,4,28;1203,1,28;191,2,28;191,1,29;195,1,29;191,4,29;191,4,30;1203,1,30;191,2,30</v>
      </c>
      <c r="AM76" s="34">
        <v>28</v>
      </c>
      <c r="AN76" s="34">
        <f t="shared" si="70"/>
        <v>10</v>
      </c>
      <c r="AP76" t="str">
        <f>_xlfn.TEXTJOIN(";",TRUE,AP62:AY64)</f>
        <v>191,4,28;1203,1,28;191,2,28;191,1,29;195,1,29;191,4,29;191,4,30;1203,1,30;191,2,30</v>
      </c>
      <c r="BA76" t="str">
        <f>_xlfn.TEXTJOIN(";",TRUE,BA62:BJ64)</f>
        <v>1103,1,28;1001,1,28;1103,1,28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191,4,28;1203,1,28;191,2,28;191,1,29;195,1,29;191,4,29;191,4,30;1203,1,30;191,2,30</v>
      </c>
      <c r="CM76" t="str">
        <f>_xlfn.TEXTJOIN(";",TRUE,CM62:CV64)</f>
        <v>1103,1,28;1001,1,28;1103,1,28</v>
      </c>
      <c r="CX76" t="str">
        <f>_xlfn.TEXTJOIN(";",TRUE,CX62:DG64)</f>
        <v/>
      </c>
    </row>
    <row r="80" spans="1:112" x14ac:dyDescent="0.3">
      <c r="D80" t="str">
        <f>_xlfn.TEXTJOIN("|",FALSE,D67:D76)</f>
        <v>191,3,1;191,3,2;191,4,3|192,3,4;192,3,5;192,4,6|193,5,7;193,2,8;1103,1,8;1001,1,8;1103,1,8;193,5,9|1103,1,10;1001,1,10;1103,1,10|1103,1,13;1001,1,13;1103,1,13|1103,1,16;1001,1,16;1103,1,16||||</v>
      </c>
      <c r="O80" t="str">
        <f>_xlfn.TEXTJOIN("|",FALSE,O67:O76)</f>
        <v>|||191,2,10;1203,1,10;191,2,10;191,2,11;1103,1,11;1001,1,11;1103,1,11;191,2,12;1203,1,12;191,2,12|192,7,13;192,3,14;1203,1,14;1003,1,14;1203,1,14;192,7,15|193,4,16;1203,1,16;193,2,16;193,3,17;1103,1,17;1001,1,17;1103,1,17;193,4,18;1203,1,18;193,2,18|1103,1,19;1001,1,19;1103,1,19|1103,1,22;1001,1,22;1103,1,22|1103,1,25;1001,1,25;1103,1,25|1103,1,28;1001,1,28;1103,1,28</v>
      </c>
      <c r="Z80" t="str">
        <f>_xlfn.TEXTJOIN("|",FALSE,Z67:Z76)</f>
        <v>||||||191,7,19;191,2,20;1103,1,20;1001,1,20;1103,1,20;191,1,20;191,7,21|192,4,22;1203,1,22;192,2,22;192,2,23;1103,1,23;1001,1,23;1103,1,23;192,1,23;192,4,24;1203,1,24;192,2,24|193,7,25;193,2,26;1103,1,26;1001,1,26;1103,1,26;193,1,26;193,7,27|191,4,28;1203,1,28;191,2,28;191,1,29;195,1,29;191,4,29;191,4,30;1203,1,30;191,2,30</v>
      </c>
      <c r="AP80" t="str">
        <f>_xlfn.TEXTJOIN("|",FALSE,AP67:AP76)</f>
        <v>||||||191,7,19;191,2,20;1103,1,20;1001,1,20;1103,1,20;191,1,20;191,7,21|192,4,22;1203,1,22;192,2,22;192,2,23;1103,1,23;1001,1,23;1103,1,23;192,1,23;192,4,24;1203,1,24;192,2,24|193,7,25;193,2,26;1103,1,26;1001,1,26;1103,1,26;193,1,26;193,7,27|191,4,28;1203,1,28;191,2,28;191,1,29;195,1,29;191,4,29;191,4,30;1203,1,30;191,2,30</v>
      </c>
      <c r="BA80" t="str">
        <f>_xlfn.TEXTJOIN("|",FALSE,BA67:BA76)</f>
        <v>|1103,1,4;1001,1,4;1103,1,4|1103,1,7;1001,1,7;1103,1,7|191,2,10;1203,1,10;191,2,10;191,2,11;1103,1,11;1001,1,11;1103,1,11;191,2,12;1203,1,12;191,2,12|192,7,13;192,3,14;1203,1,14;1003,1,14;1203,1,14;192,7,15|193,4,16;1203,1,16;193,2,16;193,3,17;1103,1,17;1001,1,17;1103,1,17;193,4,18;1203,1,18;193,2,18|1103,1,19;1001,1,19;1103,1,19|1103,1,22;1001,1,22;1103,1,22|1103,1,25;1001,1,25;1103,1,25|1103,1,28;1001,1,28;1103,1,28</v>
      </c>
      <c r="BL80" t="str">
        <f>_xlfn.TEXTJOIN("|",FALSE,BL67:BL76)</f>
        <v>191,3,1;191,3,2;191,4,3|192,3,4;192,3,5;1103,1,5;1001,1,5;1103,1,5;192,4,6|193,5,7;193,2,8;1103,1,8;1001,1,8;1103,1,8;193,5,9|1103,1,10;1001,1,10;1103,1,10|1103,1,13;1001,1,13;1103,1,13|1103,1,16;1001,1,16;1103,1,16||||</v>
      </c>
      <c r="CB80" t="str">
        <f>_xlfn.TEXTJOIN("|",FALSE,CB67:CB76)</f>
        <v>||||||191,7,19;191,2,20;1103,1,20;1002,1,20;1103,1,20;191,1,20;191,7,21|192,4,22;1203,1,22;192,2,22;192,2,23;1103,1,23;1001,1,23;1103,1,23;192,1,23;192,4,24;1203,1,24;192,2,24|193,7,25;193,2,26;1103,1,26;1001,1,26;1103,1,26;193,1,26;193,7,27|191,4,28;1203,1,28;191,2,28;191,1,29;195,1,29;191,4,29;191,4,30;1203,1,30;191,2,30</v>
      </c>
      <c r="CM80" t="str">
        <f>_xlfn.TEXTJOIN("|",FALSE,CM67:CM76)</f>
        <v>|1103,1,4;1001,1,4;1103,1,4|1103,1,7;1001,1,7;1103,1,7|191,2,10;1203,1,10;191,2,10;191,2,11;1103,1,11;1001,1,11;1103,1,11;191,2,12;1203,1,12;191,2,12|192,7,13;192,3,14;1203,1,14;1003,1,14;1203,1,14;192,7,15|193,4,16;1203,1,16;193,2,16;193,3,17;1103,1,17;1001,1,17;1103,1,17;193,4,18;1203,1,18;193,2,18|1103,1,19;1001,1,19;1103,1,19|1103,1,22;1001,1,22;1103,1,22|1103,1,25;1001,1,25;1103,1,25|1103,1,28;1001,1,28;1103,1,28</v>
      </c>
      <c r="CX80" t="str">
        <f>_xlfn.TEXTJOIN("|",FALSE,CX67:CX76)</f>
        <v>191,3,1;191,3,2;191,4,3|192,3,4;192,3,5;1103,1,5;1001,1,5;1103,1,5;192,4,6|193,5,7;193,2,8;1103,1,8;1002,1,8;1103,1,8;193,5,9|1103,1,10;1001,1,10;1103,1,10|1103,1,13;1001,1,13;1103,1,13|1103,1,16;1001,1,16;1103,1,16||||</v>
      </c>
    </row>
  </sheetData>
  <phoneticPr fontId="13" type="noConversion"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C0E65-C52B-4770-A699-B46B74DB9C96}">
  <sheetPr codeName="Sheet28"/>
  <dimension ref="A1:DH80"/>
  <sheetViews>
    <sheetView topLeftCell="AP1"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/>
      <c r="E3"/>
      <c r="F3"/>
      <c r="G3"/>
      <c r="H3"/>
      <c r="I3"/>
      <c r="J3"/>
      <c r="K3"/>
      <c r="L3"/>
      <c r="M3"/>
      <c r="N3" s="34">
        <f>M3+K3+I3+G3+E3</f>
        <v>0</v>
      </c>
      <c r="O3" s="34">
        <v>201</v>
      </c>
      <c r="P3" s="34">
        <v>3</v>
      </c>
      <c r="S3" s="51"/>
      <c r="Y3" s="34">
        <f>X3+V3+T3+R3+P3</f>
        <v>3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201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201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/>
      <c r="E4"/>
      <c r="F4"/>
      <c r="G4"/>
      <c r="H4"/>
      <c r="I4"/>
      <c r="J4"/>
      <c r="K4"/>
      <c r="L4"/>
      <c r="M4"/>
      <c r="N4" s="33">
        <f t="shared" ref="N4:N32" si="1">M4+K4+I4+G4+E4</f>
        <v>0</v>
      </c>
      <c r="O4" s="33">
        <v>201</v>
      </c>
      <c r="P4" s="33">
        <v>3</v>
      </c>
      <c r="S4" s="52"/>
      <c r="Y4" s="33">
        <f t="shared" ref="Y4:Y17" si="2">X4+V4+T4+R4+P4</f>
        <v>3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201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201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/>
      <c r="E5"/>
      <c r="F5"/>
      <c r="G5"/>
      <c r="H5"/>
      <c r="I5"/>
      <c r="J5"/>
      <c r="K5"/>
      <c r="L5"/>
      <c r="M5"/>
      <c r="N5" s="35">
        <f t="shared" si="1"/>
        <v>0</v>
      </c>
      <c r="O5" s="35">
        <v>201</v>
      </c>
      <c r="P5" s="35">
        <v>4</v>
      </c>
      <c r="S5" s="53"/>
      <c r="Y5" s="35">
        <f t="shared" si="2"/>
        <v>4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201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201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/>
      <c r="E6"/>
      <c r="F6"/>
      <c r="G6"/>
      <c r="H6"/>
      <c r="I6"/>
      <c r="J6"/>
      <c r="K6"/>
      <c r="L6"/>
      <c r="M6"/>
      <c r="N6" s="34">
        <f t="shared" si="1"/>
        <v>0</v>
      </c>
      <c r="O6" s="34">
        <v>202</v>
      </c>
      <c r="P6" s="34">
        <v>3</v>
      </c>
      <c r="Q6" s="58"/>
      <c r="R6" s="58"/>
      <c r="S6" s="51"/>
      <c r="Y6" s="34">
        <f t="shared" si="2"/>
        <v>3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1101</v>
      </c>
      <c r="BD6" s="33">
        <v>1</v>
      </c>
      <c r="BE6" s="52">
        <v>1001</v>
      </c>
      <c r="BF6" s="33">
        <v>1</v>
      </c>
      <c r="BG6" s="33">
        <v>1101</v>
      </c>
      <c r="BH6" s="33">
        <v>1</v>
      </c>
      <c r="BK6" s="34">
        <f t="shared" si="6"/>
        <v>3</v>
      </c>
      <c r="BL6" s="34">
        <v>202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1101</v>
      </c>
      <c r="CP6" s="33">
        <v>1</v>
      </c>
      <c r="CQ6" s="52">
        <v>1001</v>
      </c>
      <c r="CR6" s="33">
        <v>1</v>
      </c>
      <c r="CS6" s="33">
        <v>1101</v>
      </c>
      <c r="CT6" s="33">
        <v>1</v>
      </c>
      <c r="CW6" s="34">
        <f t="shared" si="10"/>
        <v>3</v>
      </c>
      <c r="CX6" s="34">
        <v>202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/>
      <c r="E7"/>
      <c r="F7"/>
      <c r="G7"/>
      <c r="H7"/>
      <c r="I7"/>
      <c r="J7"/>
      <c r="K7"/>
      <c r="L7"/>
      <c r="M7"/>
      <c r="N7" s="33">
        <f t="shared" si="1"/>
        <v>0</v>
      </c>
      <c r="O7" s="33">
        <v>202</v>
      </c>
      <c r="P7" s="33">
        <v>3</v>
      </c>
      <c r="S7" s="52"/>
      <c r="Y7" s="33">
        <f t="shared" si="2"/>
        <v>3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202</v>
      </c>
      <c r="BM7" s="33">
        <v>3</v>
      </c>
      <c r="BN7" s="33">
        <v>1101</v>
      </c>
      <c r="BO7" s="33">
        <v>1</v>
      </c>
      <c r="BP7" s="52">
        <v>1001</v>
      </c>
      <c r="BQ7" s="33">
        <v>1</v>
      </c>
      <c r="BR7" s="33">
        <v>1101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202</v>
      </c>
      <c r="CY7" s="33">
        <v>3</v>
      </c>
      <c r="CZ7" s="33">
        <v>1101</v>
      </c>
      <c r="DA7" s="33">
        <v>1</v>
      </c>
      <c r="DB7" s="52">
        <v>1001</v>
      </c>
      <c r="DC7" s="33">
        <v>1</v>
      </c>
      <c r="DD7" s="33">
        <v>1101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/>
      <c r="E8"/>
      <c r="F8"/>
      <c r="G8"/>
      <c r="H8"/>
      <c r="I8"/>
      <c r="J8"/>
      <c r="K8"/>
      <c r="L8"/>
      <c r="M8"/>
      <c r="N8" s="54">
        <f t="shared" si="1"/>
        <v>0</v>
      </c>
      <c r="O8" s="55">
        <v>202</v>
      </c>
      <c r="P8" s="55">
        <v>4</v>
      </c>
      <c r="Q8" s="59"/>
      <c r="R8" s="59"/>
      <c r="S8" s="56"/>
      <c r="T8" s="55"/>
      <c r="U8" s="55"/>
      <c r="V8" s="55"/>
      <c r="W8" s="54"/>
      <c r="X8" s="54"/>
      <c r="Y8" s="35">
        <f t="shared" si="2"/>
        <v>4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202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202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/>
      <c r="E9"/>
      <c r="F9"/>
      <c r="G9"/>
      <c r="H9"/>
      <c r="I9"/>
      <c r="J9"/>
      <c r="K9"/>
      <c r="L9"/>
      <c r="M9"/>
      <c r="N9" s="34">
        <f t="shared" si="1"/>
        <v>0</v>
      </c>
      <c r="O9" s="34">
        <v>203</v>
      </c>
      <c r="P9" s="34">
        <v>5</v>
      </c>
      <c r="S9" s="51"/>
      <c r="Y9" s="34">
        <f t="shared" si="2"/>
        <v>5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1101</v>
      </c>
      <c r="BD9" s="33">
        <v>1</v>
      </c>
      <c r="BE9" s="52">
        <v>1001</v>
      </c>
      <c r="BF9" s="33">
        <v>1</v>
      </c>
      <c r="BG9" s="33">
        <v>1101</v>
      </c>
      <c r="BH9" s="33">
        <v>1</v>
      </c>
      <c r="BK9" s="34">
        <f t="shared" si="6"/>
        <v>3</v>
      </c>
      <c r="BL9" s="34">
        <v>203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1101</v>
      </c>
      <c r="CP9" s="33">
        <v>1</v>
      </c>
      <c r="CQ9" s="52">
        <v>1001</v>
      </c>
      <c r="CR9" s="33">
        <v>1</v>
      </c>
      <c r="CS9" s="33">
        <v>1101</v>
      </c>
      <c r="CT9" s="33">
        <v>1</v>
      </c>
      <c r="CW9" s="34">
        <f t="shared" si="10"/>
        <v>3</v>
      </c>
      <c r="CX9" s="34">
        <v>203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/>
      <c r="E10"/>
      <c r="F10"/>
      <c r="G10"/>
      <c r="H10"/>
      <c r="I10"/>
      <c r="J10"/>
      <c r="K10"/>
      <c r="L10"/>
      <c r="M10"/>
      <c r="N10" s="33">
        <f t="shared" si="1"/>
        <v>0</v>
      </c>
      <c r="O10" s="33">
        <v>203</v>
      </c>
      <c r="P10" s="33">
        <v>2</v>
      </c>
      <c r="Q10" s="33">
        <v>1101</v>
      </c>
      <c r="R10" s="33">
        <v>1</v>
      </c>
      <c r="S10" s="52">
        <v>1001</v>
      </c>
      <c r="T10" s="33">
        <v>1</v>
      </c>
      <c r="U10" s="33">
        <v>1101</v>
      </c>
      <c r="V10" s="33">
        <v>1</v>
      </c>
      <c r="Y10" s="33">
        <f t="shared" si="2"/>
        <v>5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203</v>
      </c>
      <c r="BM10" s="33">
        <v>2</v>
      </c>
      <c r="BN10" s="33">
        <v>1101</v>
      </c>
      <c r="BO10" s="33">
        <v>1</v>
      </c>
      <c r="BP10" s="52">
        <v>1001</v>
      </c>
      <c r="BQ10" s="33">
        <v>1</v>
      </c>
      <c r="BR10" s="33">
        <v>1101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203</v>
      </c>
      <c r="CY10" s="33">
        <v>2</v>
      </c>
      <c r="CZ10" s="33">
        <v>1101</v>
      </c>
      <c r="DA10" s="33">
        <v>1</v>
      </c>
      <c r="DB10" s="52">
        <v>1002</v>
      </c>
      <c r="DC10" s="33">
        <v>1</v>
      </c>
      <c r="DD10" s="33">
        <v>1101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/>
      <c r="E11"/>
      <c r="F11"/>
      <c r="G11"/>
      <c r="H11"/>
      <c r="I11"/>
      <c r="J11"/>
      <c r="K11"/>
      <c r="L11"/>
      <c r="M11"/>
      <c r="N11" s="35">
        <f t="shared" si="1"/>
        <v>0</v>
      </c>
      <c r="O11" s="35">
        <v>203</v>
      </c>
      <c r="P11" s="35">
        <v>5</v>
      </c>
      <c r="S11" s="53"/>
      <c r="Y11" s="35">
        <f t="shared" si="2"/>
        <v>5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203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203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D12" s="34">
        <v>201</v>
      </c>
      <c r="E12" s="34">
        <v>2</v>
      </c>
      <c r="F12" s="58">
        <v>1204</v>
      </c>
      <c r="G12" s="34">
        <v>1</v>
      </c>
      <c r="H12" s="51"/>
      <c r="J12" s="34">
        <v>201</v>
      </c>
      <c r="K12" s="34">
        <v>2</v>
      </c>
      <c r="N12" s="34">
        <f t="shared" si="1"/>
        <v>5</v>
      </c>
      <c r="Q12" s="33">
        <v>1101</v>
      </c>
      <c r="R12" s="33">
        <v>1</v>
      </c>
      <c r="S12" s="52">
        <v>1001</v>
      </c>
      <c r="T12" s="33">
        <v>1</v>
      </c>
      <c r="U12" s="33">
        <v>1101</v>
      </c>
      <c r="V12" s="33">
        <v>1</v>
      </c>
      <c r="Y12" s="34">
        <f t="shared" si="2"/>
        <v>3</v>
      </c>
      <c r="Z12"/>
      <c r="AA12"/>
      <c r="AB12"/>
      <c r="AC12"/>
      <c r="AD12"/>
      <c r="AE12"/>
      <c r="AF12"/>
      <c r="AG12"/>
      <c r="AH12"/>
      <c r="AI12"/>
      <c r="AJ12" s="34">
        <f t="shared" si="3"/>
        <v>0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201</v>
      </c>
      <c r="BB12" s="34">
        <v>2</v>
      </c>
      <c r="BC12" s="58">
        <v>1204</v>
      </c>
      <c r="BD12" s="34">
        <v>1</v>
      </c>
      <c r="BE12" s="51"/>
      <c r="BG12" s="34">
        <v>201</v>
      </c>
      <c r="BH12" s="34">
        <v>2</v>
      </c>
      <c r="BK12" s="34">
        <f t="shared" si="6"/>
        <v>5</v>
      </c>
      <c r="BN12" s="33">
        <v>1101</v>
      </c>
      <c r="BO12" s="33">
        <v>1</v>
      </c>
      <c r="BP12" s="52">
        <v>1001</v>
      </c>
      <c r="BQ12" s="33">
        <v>1</v>
      </c>
      <c r="BR12" s="33">
        <v>1101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201</v>
      </c>
      <c r="CN12" s="34">
        <v>2</v>
      </c>
      <c r="CO12" s="58">
        <v>1204</v>
      </c>
      <c r="CP12" s="34">
        <v>1</v>
      </c>
      <c r="CQ12" s="51"/>
      <c r="CS12" s="34">
        <v>201</v>
      </c>
      <c r="CT12" s="34">
        <v>2</v>
      </c>
      <c r="CW12" s="34">
        <f t="shared" si="10"/>
        <v>5</v>
      </c>
      <c r="CZ12" s="33">
        <v>1101</v>
      </c>
      <c r="DA12" s="33">
        <v>1</v>
      </c>
      <c r="DB12" s="52">
        <v>1001</v>
      </c>
      <c r="DC12" s="33">
        <v>1</v>
      </c>
      <c r="DD12" s="33">
        <v>1101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D13" s="33">
        <v>201</v>
      </c>
      <c r="E13" s="33">
        <v>2</v>
      </c>
      <c r="F13" s="33">
        <v>1101</v>
      </c>
      <c r="G13" s="33">
        <v>1</v>
      </c>
      <c r="H13" s="52">
        <v>1001</v>
      </c>
      <c r="I13" s="33">
        <v>1</v>
      </c>
      <c r="J13" s="33">
        <v>1101</v>
      </c>
      <c r="K13" s="33">
        <v>1</v>
      </c>
      <c r="N13" s="33">
        <f t="shared" si="1"/>
        <v>5</v>
      </c>
      <c r="S13" s="52"/>
      <c r="U13" s="52"/>
      <c r="Y13" s="33">
        <f t="shared" si="2"/>
        <v>0</v>
      </c>
      <c r="Z13"/>
      <c r="AA13"/>
      <c r="AB13"/>
      <c r="AC13"/>
      <c r="AD13"/>
      <c r="AE13"/>
      <c r="AF13"/>
      <c r="AG13"/>
      <c r="AH13"/>
      <c r="AI13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201</v>
      </c>
      <c r="BB13" s="33">
        <v>2</v>
      </c>
      <c r="BC13" s="33">
        <v>1101</v>
      </c>
      <c r="BD13" s="33">
        <v>1</v>
      </c>
      <c r="BE13" s="52">
        <v>1001</v>
      </c>
      <c r="BF13" s="33">
        <v>1</v>
      </c>
      <c r="BG13" s="33">
        <v>1101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201</v>
      </c>
      <c r="CN13" s="33">
        <v>2</v>
      </c>
      <c r="CO13" s="33">
        <v>1101</v>
      </c>
      <c r="CP13" s="33">
        <v>1</v>
      </c>
      <c r="CQ13" s="52">
        <v>1001</v>
      </c>
      <c r="CR13" s="33">
        <v>1</v>
      </c>
      <c r="CS13" s="33">
        <v>1101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>
        <v>201</v>
      </c>
      <c r="E14" s="55">
        <v>2</v>
      </c>
      <c r="F14" s="59">
        <v>1204</v>
      </c>
      <c r="G14" s="55">
        <v>1</v>
      </c>
      <c r="H14" s="56"/>
      <c r="I14" s="55"/>
      <c r="J14" s="55">
        <v>201</v>
      </c>
      <c r="K14" s="55">
        <v>2</v>
      </c>
      <c r="N14" s="35">
        <f t="shared" si="1"/>
        <v>5</v>
      </c>
      <c r="O14" s="55"/>
      <c r="P14" s="55"/>
      <c r="Q14" s="59"/>
      <c r="R14" s="55"/>
      <c r="S14" s="56"/>
      <c r="T14" s="55"/>
      <c r="U14" s="55"/>
      <c r="V14" s="55"/>
      <c r="Y14" s="35">
        <f t="shared" si="2"/>
        <v>0</v>
      </c>
      <c r="Z14"/>
      <c r="AA14"/>
      <c r="AB14"/>
      <c r="AC14"/>
      <c r="AD14"/>
      <c r="AE14"/>
      <c r="AF14"/>
      <c r="AG14"/>
      <c r="AH14"/>
      <c r="AI14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201</v>
      </c>
      <c r="BB14" s="55">
        <v>2</v>
      </c>
      <c r="BC14" s="59">
        <v>1204</v>
      </c>
      <c r="BD14" s="55">
        <v>1</v>
      </c>
      <c r="BE14" s="56"/>
      <c r="BF14" s="55"/>
      <c r="BG14" s="55">
        <v>201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201</v>
      </c>
      <c r="CN14" s="55">
        <v>2</v>
      </c>
      <c r="CO14" s="59">
        <v>1204</v>
      </c>
      <c r="CP14" s="55">
        <v>1</v>
      </c>
      <c r="CQ14" s="56"/>
      <c r="CR14" s="55"/>
      <c r="CS14" s="55">
        <v>201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D15" s="34">
        <v>202</v>
      </c>
      <c r="E15" s="34">
        <v>7</v>
      </c>
      <c r="F15" s="65"/>
      <c r="G15" s="65"/>
      <c r="H15" s="66"/>
      <c r="I15" s="65"/>
      <c r="J15" s="65"/>
      <c r="K15" s="65"/>
      <c r="L15" s="65"/>
      <c r="N15" s="34">
        <f t="shared" si="1"/>
        <v>7</v>
      </c>
      <c r="Q15" s="33">
        <v>1101</v>
      </c>
      <c r="R15" s="33">
        <v>1</v>
      </c>
      <c r="S15" s="52">
        <v>1001</v>
      </c>
      <c r="T15" s="33">
        <v>1</v>
      </c>
      <c r="U15" s="33">
        <v>1101</v>
      </c>
      <c r="V15" s="33">
        <v>1</v>
      </c>
      <c r="W15" s="65"/>
      <c r="Y15" s="34">
        <f t="shared" si="2"/>
        <v>3</v>
      </c>
      <c r="Z15"/>
      <c r="AA15"/>
      <c r="AB15"/>
      <c r="AC15"/>
      <c r="AD15"/>
      <c r="AE15"/>
      <c r="AF15"/>
      <c r="AG15"/>
      <c r="AH15"/>
      <c r="AI15"/>
      <c r="AJ15" s="34">
        <f t="shared" si="3"/>
        <v>0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202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1101</v>
      </c>
      <c r="BO15" s="33">
        <v>1</v>
      </c>
      <c r="BP15" s="52">
        <v>1001</v>
      </c>
      <c r="BQ15" s="33">
        <v>1</v>
      </c>
      <c r="BR15" s="33">
        <v>1101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202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1101</v>
      </c>
      <c r="DA15" s="33">
        <v>1</v>
      </c>
      <c r="DB15" s="52">
        <v>1001</v>
      </c>
      <c r="DC15" s="33">
        <v>1</v>
      </c>
      <c r="DD15" s="33">
        <v>1101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D16" s="33">
        <v>202</v>
      </c>
      <c r="E16" s="33">
        <v>3</v>
      </c>
      <c r="F16" s="67">
        <v>1204</v>
      </c>
      <c r="G16" s="33">
        <v>1</v>
      </c>
      <c r="H16" s="52"/>
      <c r="J16" s="52">
        <v>1003</v>
      </c>
      <c r="K16" s="33">
        <v>1</v>
      </c>
      <c r="L16" s="67">
        <v>1204</v>
      </c>
      <c r="M16" s="33">
        <v>1</v>
      </c>
      <c r="N16" s="33">
        <f t="shared" si="1"/>
        <v>6</v>
      </c>
      <c r="Q16" s="67"/>
      <c r="S16" s="52"/>
      <c r="U16" s="52"/>
      <c r="W16" s="67"/>
      <c r="Y16" s="33">
        <f t="shared" si="2"/>
        <v>0</v>
      </c>
      <c r="Z16"/>
      <c r="AA16"/>
      <c r="AB16"/>
      <c r="AC16"/>
      <c r="AD16"/>
      <c r="AE16"/>
      <c r="AF16"/>
      <c r="AG16"/>
      <c r="AH16"/>
      <c r="AI16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202</v>
      </c>
      <c r="BB16" s="33">
        <v>3</v>
      </c>
      <c r="BC16" s="67">
        <v>1204</v>
      </c>
      <c r="BD16" s="33">
        <v>1</v>
      </c>
      <c r="BE16" s="52"/>
      <c r="BG16" s="52">
        <v>1003</v>
      </c>
      <c r="BH16" s="33">
        <v>1</v>
      </c>
      <c r="BI16" s="67">
        <v>1204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202</v>
      </c>
      <c r="CN16" s="33">
        <v>3</v>
      </c>
      <c r="CO16" s="67">
        <v>1204</v>
      </c>
      <c r="CP16" s="33">
        <v>1</v>
      </c>
      <c r="CQ16" s="52"/>
      <c r="CS16" s="52">
        <v>1003</v>
      </c>
      <c r="CT16" s="33">
        <v>1</v>
      </c>
      <c r="CU16" s="67">
        <v>1204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D17" s="35">
        <v>202</v>
      </c>
      <c r="E17" s="35">
        <v>7</v>
      </c>
      <c r="H17" s="53"/>
      <c r="N17" s="35">
        <f t="shared" si="1"/>
        <v>7</v>
      </c>
      <c r="S17" s="53"/>
      <c r="Y17" s="35">
        <f t="shared" si="2"/>
        <v>0</v>
      </c>
      <c r="Z17"/>
      <c r="AA17"/>
      <c r="AB17"/>
      <c r="AC17"/>
      <c r="AD17"/>
      <c r="AE17"/>
      <c r="AF17"/>
      <c r="AG17"/>
      <c r="AH17"/>
      <c r="AI17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202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202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D18" s="34">
        <v>203</v>
      </c>
      <c r="E18" s="34">
        <v>4</v>
      </c>
      <c r="F18" s="58">
        <v>1204</v>
      </c>
      <c r="G18" s="34">
        <v>1</v>
      </c>
      <c r="H18" s="51"/>
      <c r="J18" s="34">
        <v>203</v>
      </c>
      <c r="K18" s="34">
        <v>2</v>
      </c>
      <c r="N18" s="34">
        <f t="shared" si="1"/>
        <v>7</v>
      </c>
      <c r="Q18" s="33">
        <v>1101</v>
      </c>
      <c r="R18" s="33">
        <v>1</v>
      </c>
      <c r="S18" s="52">
        <v>1001</v>
      </c>
      <c r="T18" s="33">
        <v>1</v>
      </c>
      <c r="U18" s="33">
        <v>1101</v>
      </c>
      <c r="V18" s="33">
        <v>1</v>
      </c>
      <c r="Y18" s="34">
        <f>X18+V18+T18+R18+P18</f>
        <v>3</v>
      </c>
      <c r="Z18"/>
      <c r="AA18"/>
      <c r="AB18"/>
      <c r="AC18"/>
      <c r="AD18"/>
      <c r="AE18"/>
      <c r="AF18"/>
      <c r="AG18"/>
      <c r="AH18"/>
      <c r="AI18"/>
      <c r="AJ18" s="34">
        <f>AI18+AG18+AE18+AC18+AA18</f>
        <v>0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203</v>
      </c>
      <c r="BB18" s="34">
        <v>4</v>
      </c>
      <c r="BC18" s="58">
        <v>1204</v>
      </c>
      <c r="BD18" s="34">
        <v>1</v>
      </c>
      <c r="BE18" s="51"/>
      <c r="BG18" s="34">
        <v>203</v>
      </c>
      <c r="BH18" s="34">
        <v>2</v>
      </c>
      <c r="BK18" s="34">
        <f>BJ18+BH18+BF18+BD18+BB18</f>
        <v>7</v>
      </c>
      <c r="BN18" s="33">
        <v>1101</v>
      </c>
      <c r="BO18" s="33">
        <v>1</v>
      </c>
      <c r="BP18" s="52">
        <v>1001</v>
      </c>
      <c r="BQ18" s="33">
        <v>1</v>
      </c>
      <c r="BR18" s="33">
        <v>1101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203</v>
      </c>
      <c r="CN18" s="34">
        <v>4</v>
      </c>
      <c r="CO18" s="58">
        <v>1204</v>
      </c>
      <c r="CP18" s="34">
        <v>1</v>
      </c>
      <c r="CQ18" s="51"/>
      <c r="CS18" s="34">
        <v>203</v>
      </c>
      <c r="CT18" s="34">
        <v>2</v>
      </c>
      <c r="CW18" s="34">
        <f>CV18+CT18+CR18+CP18+CN18</f>
        <v>7</v>
      </c>
      <c r="CZ18" s="33">
        <v>1101</v>
      </c>
      <c r="DA18" s="33">
        <v>1</v>
      </c>
      <c r="DB18" s="52">
        <v>1001</v>
      </c>
      <c r="DC18" s="33">
        <v>1</v>
      </c>
      <c r="DD18" s="33">
        <v>1101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D19" s="33">
        <v>203</v>
      </c>
      <c r="E19" s="33">
        <v>3</v>
      </c>
      <c r="F19" s="33">
        <v>1101</v>
      </c>
      <c r="G19" s="33">
        <v>1</v>
      </c>
      <c r="H19" s="52">
        <v>1001</v>
      </c>
      <c r="I19" s="33">
        <v>1</v>
      </c>
      <c r="J19" s="33">
        <v>1101</v>
      </c>
      <c r="K19" s="33">
        <v>1</v>
      </c>
      <c r="N19" s="33">
        <f t="shared" si="1"/>
        <v>6</v>
      </c>
      <c r="S19" s="52"/>
      <c r="Y19" s="33">
        <f t="shared" ref="Y19:Y32" si="13">X19+V19+T19+R19+P19</f>
        <v>0</v>
      </c>
      <c r="Z19"/>
      <c r="AA19"/>
      <c r="AB19"/>
      <c r="AC19"/>
      <c r="AD19"/>
      <c r="AE19"/>
      <c r="AF19"/>
      <c r="AG19"/>
      <c r="AH19"/>
      <c r="AI19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203</v>
      </c>
      <c r="BB19" s="33">
        <v>3</v>
      </c>
      <c r="BC19" s="33">
        <v>1101</v>
      </c>
      <c r="BD19" s="33">
        <v>1</v>
      </c>
      <c r="BE19" s="52">
        <v>1001</v>
      </c>
      <c r="BF19" s="33">
        <v>1</v>
      </c>
      <c r="BG19" s="33">
        <v>1101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203</v>
      </c>
      <c r="CN19" s="33">
        <v>3</v>
      </c>
      <c r="CO19" s="33">
        <v>1101</v>
      </c>
      <c r="CP19" s="33">
        <v>1</v>
      </c>
      <c r="CQ19" s="52">
        <v>1001</v>
      </c>
      <c r="CR19" s="33">
        <v>1</v>
      </c>
      <c r="CS19" s="33">
        <v>1101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>
        <v>203</v>
      </c>
      <c r="E20" s="55">
        <v>4</v>
      </c>
      <c r="F20" s="59">
        <v>1204</v>
      </c>
      <c r="G20" s="55">
        <v>1</v>
      </c>
      <c r="H20" s="56"/>
      <c r="I20" s="55"/>
      <c r="J20" s="55">
        <v>203</v>
      </c>
      <c r="K20" s="55">
        <v>2</v>
      </c>
      <c r="N20" s="35">
        <f t="shared" si="1"/>
        <v>7</v>
      </c>
      <c r="O20" s="55"/>
      <c r="P20" s="55"/>
      <c r="Q20" s="59"/>
      <c r="R20" s="55"/>
      <c r="S20" s="56"/>
      <c r="T20" s="55"/>
      <c r="U20" s="55"/>
      <c r="V20" s="55"/>
      <c r="Y20" s="35">
        <f t="shared" si="13"/>
        <v>0</v>
      </c>
      <c r="Z20"/>
      <c r="AA20"/>
      <c r="AB20"/>
      <c r="AC20"/>
      <c r="AD20"/>
      <c r="AE20"/>
      <c r="AF20"/>
      <c r="AG20"/>
      <c r="AH20"/>
      <c r="AI20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203</v>
      </c>
      <c r="BB20" s="55">
        <v>4</v>
      </c>
      <c r="BC20" s="59">
        <v>1204</v>
      </c>
      <c r="BD20" s="55">
        <v>1</v>
      </c>
      <c r="BE20" s="56"/>
      <c r="BF20" s="55"/>
      <c r="BG20" s="55">
        <v>203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203</v>
      </c>
      <c r="CN20" s="55">
        <v>4</v>
      </c>
      <c r="CO20" s="59">
        <v>1204</v>
      </c>
      <c r="CP20" s="55">
        <v>1</v>
      </c>
      <c r="CQ20" s="56"/>
      <c r="CR20" s="55"/>
      <c r="CS20" s="55">
        <v>203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F21" s="33">
        <v>1101</v>
      </c>
      <c r="G21" s="33">
        <v>1</v>
      </c>
      <c r="H21" s="52">
        <v>1001</v>
      </c>
      <c r="I21" s="33">
        <v>1</v>
      </c>
      <c r="J21" s="33">
        <v>1101</v>
      </c>
      <c r="K21" s="33">
        <v>1</v>
      </c>
      <c r="N21" s="34">
        <f t="shared" si="1"/>
        <v>3</v>
      </c>
      <c r="O21"/>
      <c r="P21"/>
      <c r="Q21"/>
      <c r="R21"/>
      <c r="S21"/>
      <c r="T21"/>
      <c r="U21"/>
      <c r="V21"/>
      <c r="W21"/>
      <c r="X21"/>
      <c r="Y21" s="34">
        <f t="shared" si="13"/>
        <v>0</v>
      </c>
      <c r="Z21" s="34">
        <v>201</v>
      </c>
      <c r="AA21" s="34">
        <v>7</v>
      </c>
      <c r="AD21" s="51"/>
      <c r="AJ21" s="34">
        <f t="shared" si="14"/>
        <v>7</v>
      </c>
      <c r="AM21" s="34">
        <v>19</v>
      </c>
      <c r="AN21" s="34">
        <f t="shared" si="15"/>
        <v>7</v>
      </c>
      <c r="AO21" s="34">
        <v>8</v>
      </c>
      <c r="AP21" s="34">
        <v>201</v>
      </c>
      <c r="AQ21" s="34">
        <v>7</v>
      </c>
      <c r="AT21" s="51"/>
      <c r="AZ21" s="34">
        <f t="shared" si="5"/>
        <v>7</v>
      </c>
      <c r="BC21" s="33">
        <v>1101</v>
      </c>
      <c r="BD21" s="33">
        <v>1</v>
      </c>
      <c r="BE21" s="52">
        <v>1001</v>
      </c>
      <c r="BF21" s="33">
        <v>1</v>
      </c>
      <c r="BG21" s="33">
        <v>1101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201</v>
      </c>
      <c r="CC21" s="34">
        <v>7</v>
      </c>
      <c r="CF21" s="51"/>
      <c r="CL21" s="34">
        <f t="shared" si="9"/>
        <v>7</v>
      </c>
      <c r="CO21" s="33">
        <v>1101</v>
      </c>
      <c r="CP21" s="33">
        <v>1</v>
      </c>
      <c r="CQ21" s="52">
        <v>1001</v>
      </c>
      <c r="CR21" s="33">
        <v>1</v>
      </c>
      <c r="CS21" s="33">
        <v>1101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H22" s="52"/>
      <c r="N22" s="33">
        <f t="shared" si="1"/>
        <v>0</v>
      </c>
      <c r="O22"/>
      <c r="P22"/>
      <c r="Q22"/>
      <c r="R22"/>
      <c r="S22"/>
      <c r="T22"/>
      <c r="U22"/>
      <c r="V22"/>
      <c r="W22"/>
      <c r="X22"/>
      <c r="Y22" s="33">
        <f t="shared" si="13"/>
        <v>0</v>
      </c>
      <c r="Z22" s="33">
        <v>201</v>
      </c>
      <c r="AA22" s="33">
        <v>2</v>
      </c>
      <c r="AB22" s="33">
        <v>1101</v>
      </c>
      <c r="AC22" s="33">
        <v>1</v>
      </c>
      <c r="AD22" s="52">
        <v>1001</v>
      </c>
      <c r="AE22" s="33">
        <v>1</v>
      </c>
      <c r="AF22" s="33">
        <v>1101</v>
      </c>
      <c r="AG22" s="33">
        <v>1</v>
      </c>
      <c r="AH22" s="33">
        <v>201</v>
      </c>
      <c r="AI22" s="33">
        <v>1</v>
      </c>
      <c r="AJ22" s="33">
        <f t="shared" si="14"/>
        <v>6</v>
      </c>
      <c r="AM22" s="33">
        <v>20</v>
      </c>
      <c r="AN22" s="33">
        <f t="shared" si="15"/>
        <v>7</v>
      </c>
      <c r="AO22" s="33">
        <v>8</v>
      </c>
      <c r="AP22" s="33">
        <v>201</v>
      </c>
      <c r="AQ22" s="33">
        <v>2</v>
      </c>
      <c r="AR22" s="33">
        <v>1101</v>
      </c>
      <c r="AS22" s="33">
        <v>1</v>
      </c>
      <c r="AT22" s="52">
        <v>1001</v>
      </c>
      <c r="AU22" s="33">
        <v>1</v>
      </c>
      <c r="AV22" s="33">
        <v>1101</v>
      </c>
      <c r="AW22" s="33">
        <v>1</v>
      </c>
      <c r="AX22" s="33">
        <v>201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201</v>
      </c>
      <c r="CC22" s="33">
        <v>2</v>
      </c>
      <c r="CD22" s="33">
        <v>1101</v>
      </c>
      <c r="CE22" s="33">
        <v>1</v>
      </c>
      <c r="CF22" s="52">
        <v>1002</v>
      </c>
      <c r="CG22" s="33">
        <v>1</v>
      </c>
      <c r="CH22" s="33">
        <v>1101</v>
      </c>
      <c r="CI22" s="33">
        <v>1</v>
      </c>
      <c r="CJ22" s="33">
        <v>201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H23" s="53"/>
      <c r="N23" s="35">
        <f t="shared" si="1"/>
        <v>0</v>
      </c>
      <c r="O23"/>
      <c r="P23"/>
      <c r="Q23"/>
      <c r="R23"/>
      <c r="S23"/>
      <c r="T23"/>
      <c r="U23"/>
      <c r="V23"/>
      <c r="W23"/>
      <c r="X23"/>
      <c r="Y23" s="35">
        <f t="shared" si="13"/>
        <v>0</v>
      </c>
      <c r="Z23" s="35">
        <v>201</v>
      </c>
      <c r="AA23" s="35">
        <v>7</v>
      </c>
      <c r="AD23" s="53"/>
      <c r="AJ23" s="35">
        <f t="shared" si="14"/>
        <v>7</v>
      </c>
      <c r="AM23" s="35">
        <v>21</v>
      </c>
      <c r="AN23" s="35">
        <f t="shared" si="15"/>
        <v>7</v>
      </c>
      <c r="AO23" s="35">
        <v>8</v>
      </c>
      <c r="AP23" s="35">
        <v>201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201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F24" s="33">
        <v>1101</v>
      </c>
      <c r="G24" s="33">
        <v>1</v>
      </c>
      <c r="H24" s="52">
        <v>1001</v>
      </c>
      <c r="I24" s="33">
        <v>1</v>
      </c>
      <c r="J24" s="33">
        <v>1101</v>
      </c>
      <c r="K24" s="33">
        <v>1</v>
      </c>
      <c r="N24" s="34">
        <f t="shared" si="1"/>
        <v>3</v>
      </c>
      <c r="O24"/>
      <c r="P24"/>
      <c r="Q24"/>
      <c r="R24"/>
      <c r="S24"/>
      <c r="T24"/>
      <c r="U24"/>
      <c r="V24"/>
      <c r="W24"/>
      <c r="X24"/>
      <c r="Y24" s="34">
        <f t="shared" si="13"/>
        <v>0</v>
      </c>
      <c r="Z24" s="34">
        <v>202</v>
      </c>
      <c r="AA24" s="34">
        <v>4</v>
      </c>
      <c r="AB24" s="58">
        <v>1204</v>
      </c>
      <c r="AC24" s="34">
        <v>1</v>
      </c>
      <c r="AD24" s="51"/>
      <c r="AF24" s="34">
        <v>202</v>
      </c>
      <c r="AG24" s="34">
        <v>2</v>
      </c>
      <c r="AJ24" s="34">
        <f t="shared" si="14"/>
        <v>7</v>
      </c>
      <c r="AM24" s="34">
        <v>22</v>
      </c>
      <c r="AN24" s="34">
        <f t="shared" si="15"/>
        <v>8</v>
      </c>
      <c r="AO24" s="34">
        <v>8</v>
      </c>
      <c r="AP24" s="34">
        <v>202</v>
      </c>
      <c r="AQ24" s="34">
        <v>4</v>
      </c>
      <c r="AR24" s="58">
        <v>1204</v>
      </c>
      <c r="AS24" s="34">
        <v>1</v>
      </c>
      <c r="AT24" s="51"/>
      <c r="AV24" s="34">
        <v>202</v>
      </c>
      <c r="AW24" s="34">
        <v>2</v>
      </c>
      <c r="AZ24" s="34">
        <f t="shared" si="5"/>
        <v>7</v>
      </c>
      <c r="BC24" s="33">
        <v>1101</v>
      </c>
      <c r="BD24" s="33">
        <v>1</v>
      </c>
      <c r="BE24" s="52">
        <v>1001</v>
      </c>
      <c r="BF24" s="33">
        <v>1</v>
      </c>
      <c r="BG24" s="33">
        <v>1101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202</v>
      </c>
      <c r="CC24" s="34">
        <v>4</v>
      </c>
      <c r="CD24" s="58">
        <v>1204</v>
      </c>
      <c r="CE24" s="34">
        <v>1</v>
      </c>
      <c r="CF24" s="51"/>
      <c r="CH24" s="34">
        <v>202</v>
      </c>
      <c r="CI24" s="34">
        <v>2</v>
      </c>
      <c r="CL24" s="34">
        <f t="shared" si="9"/>
        <v>7</v>
      </c>
      <c r="CO24" s="33">
        <v>1101</v>
      </c>
      <c r="CP24" s="33">
        <v>1</v>
      </c>
      <c r="CQ24" s="52">
        <v>1001</v>
      </c>
      <c r="CR24" s="33">
        <v>1</v>
      </c>
      <c r="CS24" s="33">
        <v>1101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H25" s="52"/>
      <c r="N25" s="33">
        <f t="shared" si="1"/>
        <v>0</v>
      </c>
      <c r="O25"/>
      <c r="P25"/>
      <c r="Q25"/>
      <c r="R25"/>
      <c r="S25"/>
      <c r="T25"/>
      <c r="U25"/>
      <c r="V25"/>
      <c r="W25"/>
      <c r="X25"/>
      <c r="Y25" s="33">
        <f t="shared" si="13"/>
        <v>0</v>
      </c>
      <c r="Z25" s="33">
        <v>202</v>
      </c>
      <c r="AA25" s="33">
        <v>2</v>
      </c>
      <c r="AB25" s="33">
        <v>1101</v>
      </c>
      <c r="AC25" s="33">
        <v>1</v>
      </c>
      <c r="AD25" s="52">
        <v>1001</v>
      </c>
      <c r="AE25" s="33">
        <v>1</v>
      </c>
      <c r="AF25" s="33">
        <v>1101</v>
      </c>
      <c r="AG25" s="33">
        <v>1</v>
      </c>
      <c r="AH25" s="33">
        <v>202</v>
      </c>
      <c r="AI25" s="33">
        <v>1</v>
      </c>
      <c r="AJ25" s="33">
        <f t="shared" si="14"/>
        <v>6</v>
      </c>
      <c r="AM25" s="33">
        <v>23</v>
      </c>
      <c r="AN25" s="33">
        <f t="shared" si="15"/>
        <v>8</v>
      </c>
      <c r="AO25" s="33">
        <v>8</v>
      </c>
      <c r="AP25" s="33">
        <v>202</v>
      </c>
      <c r="AQ25" s="33">
        <v>2</v>
      </c>
      <c r="AR25" s="33">
        <v>1101</v>
      </c>
      <c r="AS25" s="33">
        <v>1</v>
      </c>
      <c r="AT25" s="52">
        <v>1001</v>
      </c>
      <c r="AU25" s="33">
        <v>1</v>
      </c>
      <c r="AV25" s="33">
        <v>1101</v>
      </c>
      <c r="AW25" s="33">
        <v>1</v>
      </c>
      <c r="AX25" s="33">
        <v>202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202</v>
      </c>
      <c r="CC25" s="33">
        <v>2</v>
      </c>
      <c r="CD25" s="33">
        <v>1101</v>
      </c>
      <c r="CE25" s="33">
        <v>1</v>
      </c>
      <c r="CF25" s="52">
        <v>1001</v>
      </c>
      <c r="CG25" s="33">
        <v>1</v>
      </c>
      <c r="CH25" s="33">
        <v>1101</v>
      </c>
      <c r="CI25" s="33">
        <v>1</v>
      </c>
      <c r="CJ25" s="33">
        <v>202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 s="55"/>
      <c r="E26" s="55"/>
      <c r="F26" s="59"/>
      <c r="G26" s="55"/>
      <c r="H26" s="56"/>
      <c r="I26" s="55"/>
      <c r="J26" s="55"/>
      <c r="K26" s="55"/>
      <c r="N26" s="35">
        <f t="shared" si="1"/>
        <v>0</v>
      </c>
      <c r="O26"/>
      <c r="P26"/>
      <c r="Q26"/>
      <c r="R26"/>
      <c r="S26"/>
      <c r="T26"/>
      <c r="U26"/>
      <c r="V26"/>
      <c r="W26"/>
      <c r="X26"/>
      <c r="Y26" s="35">
        <f t="shared" si="13"/>
        <v>0</v>
      </c>
      <c r="Z26" s="55">
        <v>202</v>
      </c>
      <c r="AA26" s="55">
        <v>4</v>
      </c>
      <c r="AB26" s="59">
        <v>1204</v>
      </c>
      <c r="AC26" s="55">
        <v>1</v>
      </c>
      <c r="AD26" s="56"/>
      <c r="AE26" s="55"/>
      <c r="AF26" s="55">
        <v>202</v>
      </c>
      <c r="AG26" s="55">
        <v>2</v>
      </c>
      <c r="AJ26" s="35">
        <f t="shared" si="14"/>
        <v>7</v>
      </c>
      <c r="AM26" s="35">
        <v>24</v>
      </c>
      <c r="AN26" s="35">
        <f t="shared" si="15"/>
        <v>8</v>
      </c>
      <c r="AO26" s="35">
        <v>8</v>
      </c>
      <c r="AP26" s="55">
        <v>202</v>
      </c>
      <c r="AQ26" s="55">
        <v>4</v>
      </c>
      <c r="AR26" s="59">
        <v>1204</v>
      </c>
      <c r="AS26" s="55">
        <v>1</v>
      </c>
      <c r="AT26" s="56"/>
      <c r="AU26" s="55"/>
      <c r="AV26" s="55">
        <v>202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202</v>
      </c>
      <c r="CC26" s="55">
        <v>4</v>
      </c>
      <c r="CD26" s="59">
        <v>1204</v>
      </c>
      <c r="CE26" s="55">
        <v>1</v>
      </c>
      <c r="CF26" s="56"/>
      <c r="CG26" s="55"/>
      <c r="CH26" s="55">
        <v>202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F27" s="33">
        <v>1101</v>
      </c>
      <c r="G27" s="33">
        <v>1</v>
      </c>
      <c r="H27" s="52">
        <v>1001</v>
      </c>
      <c r="I27" s="33">
        <v>1</v>
      </c>
      <c r="J27" s="33">
        <v>1101</v>
      </c>
      <c r="K27" s="33">
        <v>1</v>
      </c>
      <c r="N27" s="34">
        <f t="shared" si="1"/>
        <v>3</v>
      </c>
      <c r="O27"/>
      <c r="P27"/>
      <c r="Q27"/>
      <c r="R27"/>
      <c r="S27"/>
      <c r="T27"/>
      <c r="U27"/>
      <c r="V27"/>
      <c r="W27"/>
      <c r="X27"/>
      <c r="Y27" s="34">
        <f t="shared" si="13"/>
        <v>0</v>
      </c>
      <c r="Z27" s="34">
        <v>203</v>
      </c>
      <c r="AA27" s="34">
        <v>7</v>
      </c>
      <c r="AD27" s="51"/>
      <c r="AJ27" s="34">
        <f t="shared" si="14"/>
        <v>7</v>
      </c>
      <c r="AM27" s="34">
        <v>25</v>
      </c>
      <c r="AN27" s="34">
        <f t="shared" si="15"/>
        <v>9</v>
      </c>
      <c r="AO27" s="34">
        <v>8</v>
      </c>
      <c r="AP27" s="34">
        <v>203</v>
      </c>
      <c r="AQ27" s="34">
        <v>7</v>
      </c>
      <c r="AT27" s="51"/>
      <c r="AZ27" s="34">
        <f t="shared" si="5"/>
        <v>7</v>
      </c>
      <c r="BC27" s="33">
        <v>1101</v>
      </c>
      <c r="BD27" s="33">
        <v>1</v>
      </c>
      <c r="BE27" s="52">
        <v>1001</v>
      </c>
      <c r="BF27" s="33">
        <v>1</v>
      </c>
      <c r="BG27" s="33">
        <v>1101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203</v>
      </c>
      <c r="CC27" s="34">
        <v>7</v>
      </c>
      <c r="CF27" s="51"/>
      <c r="CL27" s="34">
        <f t="shared" si="9"/>
        <v>7</v>
      </c>
      <c r="CO27" s="33">
        <v>1101</v>
      </c>
      <c r="CP27" s="33">
        <v>1</v>
      </c>
      <c r="CQ27" s="52">
        <v>1001</v>
      </c>
      <c r="CR27" s="33">
        <v>1</v>
      </c>
      <c r="CS27" s="33">
        <v>1101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H28" s="52"/>
      <c r="N28" s="33">
        <f t="shared" si="1"/>
        <v>0</v>
      </c>
      <c r="O28"/>
      <c r="P28"/>
      <c r="Q28"/>
      <c r="R28"/>
      <c r="S28"/>
      <c r="T28"/>
      <c r="U28"/>
      <c r="V28"/>
      <c r="W28"/>
      <c r="X28"/>
      <c r="Y28" s="33">
        <f t="shared" si="13"/>
        <v>0</v>
      </c>
      <c r="Z28" s="33">
        <v>203</v>
      </c>
      <c r="AA28" s="33">
        <v>2</v>
      </c>
      <c r="AB28" s="33">
        <v>1101</v>
      </c>
      <c r="AC28" s="33">
        <v>1</v>
      </c>
      <c r="AD28" s="52">
        <v>1001</v>
      </c>
      <c r="AE28" s="33">
        <v>1</v>
      </c>
      <c r="AF28" s="33">
        <v>1101</v>
      </c>
      <c r="AG28" s="33">
        <v>1</v>
      </c>
      <c r="AH28" s="33">
        <v>203</v>
      </c>
      <c r="AI28" s="33">
        <v>1</v>
      </c>
      <c r="AJ28" s="33">
        <f t="shared" si="14"/>
        <v>6</v>
      </c>
      <c r="AM28" s="33">
        <v>26</v>
      </c>
      <c r="AN28" s="33">
        <f t="shared" si="15"/>
        <v>9</v>
      </c>
      <c r="AO28" s="33">
        <v>8</v>
      </c>
      <c r="AP28" s="33">
        <v>203</v>
      </c>
      <c r="AQ28" s="33">
        <v>2</v>
      </c>
      <c r="AR28" s="33">
        <v>1101</v>
      </c>
      <c r="AS28" s="33">
        <v>1</v>
      </c>
      <c r="AT28" s="52">
        <v>1001</v>
      </c>
      <c r="AU28" s="33">
        <v>1</v>
      </c>
      <c r="AV28" s="33">
        <v>1101</v>
      </c>
      <c r="AW28" s="33">
        <v>1</v>
      </c>
      <c r="AX28" s="33">
        <v>203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203</v>
      </c>
      <c r="CC28" s="33">
        <v>2</v>
      </c>
      <c r="CD28" s="33">
        <v>1101</v>
      </c>
      <c r="CE28" s="33">
        <v>1</v>
      </c>
      <c r="CF28" s="52">
        <v>1001</v>
      </c>
      <c r="CG28" s="33">
        <v>1</v>
      </c>
      <c r="CH28" s="33">
        <v>1101</v>
      </c>
      <c r="CI28" s="33">
        <v>1</v>
      </c>
      <c r="CJ28" s="33">
        <v>203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H29" s="53"/>
      <c r="N29" s="35">
        <f t="shared" si="1"/>
        <v>0</v>
      </c>
      <c r="O29"/>
      <c r="P29"/>
      <c r="Q29"/>
      <c r="R29"/>
      <c r="S29"/>
      <c r="T29"/>
      <c r="U29"/>
      <c r="V29"/>
      <c r="W29"/>
      <c r="X29"/>
      <c r="Y29" s="35">
        <f t="shared" si="13"/>
        <v>0</v>
      </c>
      <c r="Z29" s="35">
        <v>203</v>
      </c>
      <c r="AA29" s="35">
        <v>7</v>
      </c>
      <c r="AD29" s="53"/>
      <c r="AJ29" s="35">
        <f t="shared" si="14"/>
        <v>7</v>
      </c>
      <c r="AM29" s="35">
        <v>27</v>
      </c>
      <c r="AN29" s="35">
        <f t="shared" si="15"/>
        <v>9</v>
      </c>
      <c r="AO29" s="35">
        <v>8</v>
      </c>
      <c r="AP29" s="35">
        <v>203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203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F30" s="33">
        <v>1101</v>
      </c>
      <c r="G30" s="33">
        <v>1</v>
      </c>
      <c r="H30" s="52">
        <v>1001</v>
      </c>
      <c r="I30" s="33">
        <v>1</v>
      </c>
      <c r="J30" s="33">
        <v>1101</v>
      </c>
      <c r="K30" s="33">
        <v>1</v>
      </c>
      <c r="N30" s="34">
        <f t="shared" si="1"/>
        <v>3</v>
      </c>
      <c r="O30"/>
      <c r="P30"/>
      <c r="Q30"/>
      <c r="R30"/>
      <c r="S30"/>
      <c r="T30"/>
      <c r="U30"/>
      <c r="V30"/>
      <c r="W30"/>
      <c r="X30"/>
      <c r="Y30" s="34">
        <f t="shared" si="13"/>
        <v>0</v>
      </c>
      <c r="Z30" s="34">
        <v>201</v>
      </c>
      <c r="AA30" s="34">
        <v>4</v>
      </c>
      <c r="AB30" s="58">
        <v>1204</v>
      </c>
      <c r="AC30" s="34">
        <v>1</v>
      </c>
      <c r="AD30" s="51"/>
      <c r="AF30" s="51"/>
      <c r="AH30" s="34">
        <v>201</v>
      </c>
      <c r="AI30" s="34">
        <v>2</v>
      </c>
      <c r="AJ30" s="34">
        <f t="shared" si="14"/>
        <v>7</v>
      </c>
      <c r="AM30" s="34">
        <v>28</v>
      </c>
      <c r="AN30" s="34">
        <f t="shared" si="15"/>
        <v>10</v>
      </c>
      <c r="AO30" s="34">
        <v>8</v>
      </c>
      <c r="AP30" s="34">
        <v>201</v>
      </c>
      <c r="AQ30" s="34">
        <v>4</v>
      </c>
      <c r="AR30" s="58">
        <v>1204</v>
      </c>
      <c r="AS30" s="34">
        <v>1</v>
      </c>
      <c r="AT30" s="51"/>
      <c r="AV30" s="51"/>
      <c r="AX30" s="34">
        <v>201</v>
      </c>
      <c r="AY30" s="34">
        <v>2</v>
      </c>
      <c r="AZ30" s="34">
        <f t="shared" si="5"/>
        <v>7</v>
      </c>
      <c r="BC30" s="33">
        <v>1101</v>
      </c>
      <c r="BD30" s="33">
        <v>1</v>
      </c>
      <c r="BE30" s="52">
        <v>1001</v>
      </c>
      <c r="BF30" s="33">
        <v>1</v>
      </c>
      <c r="BG30" s="33">
        <v>1101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201</v>
      </c>
      <c r="CC30" s="34">
        <v>4</v>
      </c>
      <c r="CD30" s="58">
        <v>1204</v>
      </c>
      <c r="CE30" s="34">
        <v>1</v>
      </c>
      <c r="CF30" s="51"/>
      <c r="CH30" s="51"/>
      <c r="CJ30" s="34">
        <v>201</v>
      </c>
      <c r="CK30" s="34">
        <v>2</v>
      </c>
      <c r="CL30" s="34">
        <f t="shared" si="9"/>
        <v>7</v>
      </c>
      <c r="CO30" s="33">
        <v>1101</v>
      </c>
      <c r="CP30" s="33">
        <v>1</v>
      </c>
      <c r="CQ30" s="52">
        <v>1001</v>
      </c>
      <c r="CR30" s="33">
        <v>1</v>
      </c>
      <c r="CS30" s="33">
        <v>1101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H31" s="52"/>
      <c r="J31" s="52"/>
      <c r="N31" s="33">
        <f t="shared" si="1"/>
        <v>0</v>
      </c>
      <c r="O31"/>
      <c r="P31"/>
      <c r="Q31"/>
      <c r="R31"/>
      <c r="S31"/>
      <c r="T31"/>
      <c r="U31"/>
      <c r="V31"/>
      <c r="W31"/>
      <c r="X31"/>
      <c r="Y31" s="33">
        <f t="shared" si="13"/>
        <v>0</v>
      </c>
      <c r="Z31" s="33">
        <v>201</v>
      </c>
      <c r="AA31" s="33">
        <v>1</v>
      </c>
      <c r="AD31" s="52"/>
      <c r="AF31" s="52">
        <v>205</v>
      </c>
      <c r="AG31" s="33">
        <v>1</v>
      </c>
      <c r="AH31" s="33">
        <v>201</v>
      </c>
      <c r="AI31" s="33">
        <v>4</v>
      </c>
      <c r="AJ31" s="33">
        <f t="shared" si="14"/>
        <v>6</v>
      </c>
      <c r="AM31" s="33">
        <v>29</v>
      </c>
      <c r="AN31" s="33">
        <f t="shared" si="15"/>
        <v>10</v>
      </c>
      <c r="AO31" s="33">
        <v>8</v>
      </c>
      <c r="AP31" s="33">
        <v>201</v>
      </c>
      <c r="AQ31" s="33">
        <v>1</v>
      </c>
      <c r="AT31" s="52"/>
      <c r="AV31" s="52">
        <v>205</v>
      </c>
      <c r="AW31" s="33">
        <v>1</v>
      </c>
      <c r="AX31" s="33">
        <v>201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201</v>
      </c>
      <c r="CC31" s="33">
        <v>1</v>
      </c>
      <c r="CF31" s="52"/>
      <c r="CH31" s="52">
        <v>205</v>
      </c>
      <c r="CI31" s="33">
        <v>1</v>
      </c>
      <c r="CJ31" s="33">
        <v>201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 s="55"/>
      <c r="E32" s="55"/>
      <c r="F32" s="59"/>
      <c r="G32" s="55"/>
      <c r="H32" s="56"/>
      <c r="I32" s="55"/>
      <c r="J32" s="56"/>
      <c r="K32" s="55"/>
      <c r="L32" s="55"/>
      <c r="M32" s="55"/>
      <c r="N32" s="35">
        <f t="shared" si="1"/>
        <v>0</v>
      </c>
      <c r="O32"/>
      <c r="P32"/>
      <c r="Q32"/>
      <c r="R32"/>
      <c r="S32"/>
      <c r="T32"/>
      <c r="U32"/>
      <c r="V32"/>
      <c r="W32"/>
      <c r="X32"/>
      <c r="Y32" s="35">
        <f t="shared" si="13"/>
        <v>0</v>
      </c>
      <c r="Z32" s="55">
        <v>201</v>
      </c>
      <c r="AA32" s="55">
        <v>4</v>
      </c>
      <c r="AB32" s="59">
        <v>1204</v>
      </c>
      <c r="AC32" s="55">
        <v>1</v>
      </c>
      <c r="AD32" s="56"/>
      <c r="AE32" s="55"/>
      <c r="AF32" s="56"/>
      <c r="AG32" s="55"/>
      <c r="AH32" s="55">
        <v>201</v>
      </c>
      <c r="AI32" s="55">
        <v>2</v>
      </c>
      <c r="AJ32" s="35">
        <f t="shared" si="14"/>
        <v>7</v>
      </c>
      <c r="AM32" s="35">
        <v>30</v>
      </c>
      <c r="AN32" s="35">
        <f t="shared" si="15"/>
        <v>10</v>
      </c>
      <c r="AO32" s="35">
        <v>8</v>
      </c>
      <c r="AP32" s="55">
        <v>201</v>
      </c>
      <c r="AQ32" s="55">
        <v>4</v>
      </c>
      <c r="AR32" s="59">
        <v>1204</v>
      </c>
      <c r="AS32" s="55">
        <v>1</v>
      </c>
      <c r="AT32" s="56"/>
      <c r="AU32" s="55"/>
      <c r="AV32" s="56"/>
      <c r="AW32" s="55"/>
      <c r="AX32" s="55">
        <v>201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201</v>
      </c>
      <c r="CC32" s="55">
        <v>4</v>
      </c>
      <c r="CD32" s="59">
        <v>1204</v>
      </c>
      <c r="CE32" s="55">
        <v>1</v>
      </c>
      <c r="CF32" s="56"/>
      <c r="CG32" s="55"/>
      <c r="CH32" s="56"/>
      <c r="CI32" s="55"/>
      <c r="CJ32" s="55">
        <v>201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/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>201,3,1</v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201,3,1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201,3,1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/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>201,3,2</v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201,3,2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201,3,2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/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>201,4,3</v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201,4,3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201,4,3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/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>202,3,4</v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1101,1,4</v>
      </c>
      <c r="BE38" t="str">
        <f t="shared" si="44"/>
        <v>1001,1,4</v>
      </c>
      <c r="BG38" t="str">
        <f t="shared" si="45"/>
        <v>1101,1,4</v>
      </c>
      <c r="BI38" t="str">
        <f t="shared" si="46"/>
        <v/>
      </c>
      <c r="BL38" t="str">
        <f t="shared" si="47"/>
        <v>202,3,4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1101,1,4</v>
      </c>
      <c r="CQ38" t="str">
        <f t="shared" si="60"/>
        <v>1001,1,4</v>
      </c>
      <c r="CS38" t="str">
        <f t="shared" si="61"/>
        <v>1101,1,4</v>
      </c>
      <c r="CU38" t="str">
        <f t="shared" si="62"/>
        <v/>
      </c>
      <c r="CX38" t="str">
        <f t="shared" si="63"/>
        <v>202,3,4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/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>202,3,5</v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202,3,5</v>
      </c>
      <c r="BN39" t="str">
        <f t="shared" si="48"/>
        <v>1101,1,5</v>
      </c>
      <c r="BP39" t="str">
        <f t="shared" si="49"/>
        <v>1001,1,5</v>
      </c>
      <c r="BR39" t="str">
        <f t="shared" si="50"/>
        <v>1101,1,5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202,3,5</v>
      </c>
      <c r="CZ39" t="str">
        <f t="shared" si="64"/>
        <v>1101,1,5</v>
      </c>
      <c r="DB39" t="str">
        <f t="shared" si="65"/>
        <v>1001,1,5</v>
      </c>
      <c r="DD39" t="str">
        <f t="shared" si="66"/>
        <v>1101,1,5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/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>202,4,6</v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202,4,6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202,4,6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/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>203,5,7</v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1101,1,7</v>
      </c>
      <c r="BE41" t="str">
        <f t="shared" si="44"/>
        <v>1001,1,7</v>
      </c>
      <c r="BG41" t="str">
        <f t="shared" si="45"/>
        <v>1101,1,7</v>
      </c>
      <c r="BI41" t="str">
        <f t="shared" si="46"/>
        <v/>
      </c>
      <c r="BL41" t="str">
        <f t="shared" si="47"/>
        <v>203,5,7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1101,1,7</v>
      </c>
      <c r="CQ41" t="str">
        <f t="shared" si="60"/>
        <v>1001,1,7</v>
      </c>
      <c r="CS41" t="str">
        <f t="shared" si="61"/>
        <v>1101,1,7</v>
      </c>
      <c r="CU41" t="str">
        <f t="shared" si="62"/>
        <v/>
      </c>
      <c r="CX41" t="str">
        <f t="shared" si="63"/>
        <v>203,5,7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/>
      </c>
      <c r="F42" t="str">
        <f t="shared" si="22"/>
        <v/>
      </c>
      <c r="H42" t="str">
        <f t="shared" si="23"/>
        <v/>
      </c>
      <c r="J42" t="str">
        <f t="shared" si="24"/>
        <v/>
      </c>
      <c r="L42" t="str">
        <f t="shared" si="25"/>
        <v/>
      </c>
      <c r="O42" t="str">
        <f t="shared" si="26"/>
        <v>203,2,8</v>
      </c>
      <c r="Q42" t="str">
        <f t="shared" si="27"/>
        <v>1101,1,8</v>
      </c>
      <c r="S42" t="str">
        <f t="shared" si="28"/>
        <v>1001,1,8</v>
      </c>
      <c r="U42" t="str">
        <f t="shared" si="29"/>
        <v>1101,1,8</v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203,2,8</v>
      </c>
      <c r="BN42" t="str">
        <f t="shared" si="48"/>
        <v>1101,1,8</v>
      </c>
      <c r="BP42" t="str">
        <f t="shared" si="49"/>
        <v>1001,1,8</v>
      </c>
      <c r="BR42" t="str">
        <f t="shared" si="50"/>
        <v>1101,1,8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203,2,8</v>
      </c>
      <c r="CZ42" t="str">
        <f t="shared" si="64"/>
        <v>1101,1,8</v>
      </c>
      <c r="DB42" t="str">
        <f t="shared" si="65"/>
        <v>1002,1,8</v>
      </c>
      <c r="DD42" t="str">
        <f t="shared" si="66"/>
        <v>1101,1,8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/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>203,5,9</v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203,5,9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203,5,9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>201,2,10</v>
      </c>
      <c r="F44" t="str">
        <f t="shared" si="22"/>
        <v>1204,1,10</v>
      </c>
      <c r="H44" t="str">
        <f t="shared" si="23"/>
        <v/>
      </c>
      <c r="J44" t="str">
        <f t="shared" si="24"/>
        <v>201,2,10</v>
      </c>
      <c r="L44" t="str">
        <f t="shared" si="25"/>
        <v/>
      </c>
      <c r="O44" t="str">
        <f t="shared" si="26"/>
        <v/>
      </c>
      <c r="Q44" t="str">
        <f t="shared" si="27"/>
        <v>1101,1,10</v>
      </c>
      <c r="S44" t="str">
        <f t="shared" si="28"/>
        <v>1001,1,10</v>
      </c>
      <c r="U44" t="str">
        <f t="shared" si="29"/>
        <v>1101,1,10</v>
      </c>
      <c r="W44" t="str">
        <f t="shared" si="30"/>
        <v/>
      </c>
      <c r="Z44" t="str">
        <f t="shared" si="31"/>
        <v/>
      </c>
      <c r="AB44" t="str">
        <f t="shared" si="32"/>
        <v/>
      </c>
      <c r="AD44" t="str">
        <f t="shared" si="33"/>
        <v/>
      </c>
      <c r="AF44" t="str">
        <f t="shared" si="34"/>
        <v/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201,2,10</v>
      </c>
      <c r="BC44" t="str">
        <f t="shared" si="43"/>
        <v>1204,1,10</v>
      </c>
      <c r="BE44" t="str">
        <f t="shared" si="44"/>
        <v/>
      </c>
      <c r="BG44" t="str">
        <f t="shared" si="45"/>
        <v>201,2,10</v>
      </c>
      <c r="BI44" t="str">
        <f t="shared" si="46"/>
        <v/>
      </c>
      <c r="BL44" t="str">
        <f t="shared" si="47"/>
        <v/>
      </c>
      <c r="BN44" t="str">
        <f t="shared" si="48"/>
        <v>1101,1,10</v>
      </c>
      <c r="BP44" t="str">
        <f t="shared" si="49"/>
        <v>1001,1,10</v>
      </c>
      <c r="BR44" t="str">
        <f t="shared" si="50"/>
        <v>1101,1,10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201,2,10</v>
      </c>
      <c r="CO44" t="str">
        <f t="shared" si="59"/>
        <v>1204,1,10</v>
      </c>
      <c r="CQ44" t="str">
        <f t="shared" si="60"/>
        <v/>
      </c>
      <c r="CS44" t="str">
        <f t="shared" si="61"/>
        <v>201,2,10</v>
      </c>
      <c r="CU44" t="str">
        <f t="shared" si="62"/>
        <v/>
      </c>
      <c r="CX44" t="str">
        <f t="shared" si="63"/>
        <v/>
      </c>
      <c r="CZ44" t="str">
        <f t="shared" si="64"/>
        <v>1101,1,10</v>
      </c>
      <c r="DB44" t="str">
        <f t="shared" si="65"/>
        <v>1001,1,10</v>
      </c>
      <c r="DD44" t="str">
        <f t="shared" si="66"/>
        <v>1101,1,10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>201,2,11</v>
      </c>
      <c r="F45" t="str">
        <f t="shared" si="22"/>
        <v>1101,1,11</v>
      </c>
      <c r="H45" t="str">
        <f t="shared" si="23"/>
        <v>1001,1,11</v>
      </c>
      <c r="J45" t="str">
        <f t="shared" si="24"/>
        <v>1101,1,11</v>
      </c>
      <c r="L45" t="str">
        <f t="shared" si="25"/>
        <v/>
      </c>
      <c r="O45" t="str">
        <f t="shared" si="26"/>
        <v/>
      </c>
      <c r="Q45" t="str">
        <f t="shared" si="27"/>
        <v/>
      </c>
      <c r="S45" t="str">
        <f t="shared" si="28"/>
        <v/>
      </c>
      <c r="U45" t="str">
        <f t="shared" si="29"/>
        <v/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201,2,11</v>
      </c>
      <c r="BC45" t="str">
        <f t="shared" si="43"/>
        <v>1101,1,11</v>
      </c>
      <c r="BE45" t="str">
        <f t="shared" si="44"/>
        <v>1001,1,11</v>
      </c>
      <c r="BG45" t="str">
        <f t="shared" si="45"/>
        <v>1101,1,11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201,2,11</v>
      </c>
      <c r="CO45" t="str">
        <f t="shared" si="59"/>
        <v>1101,1,11</v>
      </c>
      <c r="CQ45" t="str">
        <f t="shared" si="60"/>
        <v>1001,1,11</v>
      </c>
      <c r="CS45" t="str">
        <f t="shared" si="61"/>
        <v>1101,1,11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>201,2,12</v>
      </c>
      <c r="F46" t="str">
        <f t="shared" si="22"/>
        <v>1204,1,12</v>
      </c>
      <c r="H46" t="str">
        <f t="shared" si="23"/>
        <v/>
      </c>
      <c r="J46" t="str">
        <f t="shared" si="24"/>
        <v>201,2,12</v>
      </c>
      <c r="L46" t="str">
        <f t="shared" si="25"/>
        <v/>
      </c>
      <c r="O46" t="str">
        <f t="shared" si="26"/>
        <v/>
      </c>
      <c r="Q46" t="str">
        <f t="shared" si="27"/>
        <v/>
      </c>
      <c r="S46" t="str">
        <f t="shared" si="28"/>
        <v/>
      </c>
      <c r="U46" t="str">
        <f t="shared" si="29"/>
        <v/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201,2,12</v>
      </c>
      <c r="BC46" t="str">
        <f t="shared" si="43"/>
        <v>1204,1,12</v>
      </c>
      <c r="BE46" t="str">
        <f t="shared" si="44"/>
        <v/>
      </c>
      <c r="BG46" t="str">
        <f t="shared" si="45"/>
        <v>201,2,12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201,2,12</v>
      </c>
      <c r="CO46" t="str">
        <f t="shared" si="59"/>
        <v>1204,1,12</v>
      </c>
      <c r="CQ46" t="str">
        <f t="shared" si="60"/>
        <v/>
      </c>
      <c r="CS46" t="str">
        <f t="shared" si="61"/>
        <v>201,2,12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>202,7,13</v>
      </c>
      <c r="F47" t="str">
        <f t="shared" si="22"/>
        <v/>
      </c>
      <c r="H47" t="str">
        <f t="shared" si="23"/>
        <v/>
      </c>
      <c r="J47" t="str">
        <f t="shared" si="24"/>
        <v/>
      </c>
      <c r="L47" t="str">
        <f t="shared" si="25"/>
        <v/>
      </c>
      <c r="O47" t="str">
        <f t="shared" si="26"/>
        <v/>
      </c>
      <c r="Q47" t="str">
        <f t="shared" si="27"/>
        <v>1101,1,13</v>
      </c>
      <c r="S47" t="str">
        <f t="shared" si="28"/>
        <v>1001,1,13</v>
      </c>
      <c r="U47" t="str">
        <f t="shared" si="29"/>
        <v>1101,1,13</v>
      </c>
      <c r="W47" t="str">
        <f t="shared" si="30"/>
        <v/>
      </c>
      <c r="Z47" t="str">
        <f t="shared" si="31"/>
        <v/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202,7,13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1101,1,13</v>
      </c>
      <c r="BP47" t="str">
        <f t="shared" si="49"/>
        <v>1001,1,13</v>
      </c>
      <c r="BR47" t="str">
        <f t="shared" si="50"/>
        <v>1101,1,13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202,7,13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1101,1,13</v>
      </c>
      <c r="DB47" t="str">
        <f t="shared" si="65"/>
        <v>1001,1,13</v>
      </c>
      <c r="DD47" t="str">
        <f t="shared" si="66"/>
        <v>1101,1,13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>202,3,14</v>
      </c>
      <c r="F48" t="str">
        <f t="shared" si="22"/>
        <v>1204,1,14</v>
      </c>
      <c r="H48" t="str">
        <f t="shared" si="23"/>
        <v/>
      </c>
      <c r="J48" t="str">
        <f t="shared" si="24"/>
        <v>1003,1,14</v>
      </c>
      <c r="L48" t="str">
        <f t="shared" si="25"/>
        <v>1204,1,14</v>
      </c>
      <c r="O48" t="str">
        <f t="shared" si="26"/>
        <v/>
      </c>
      <c r="Q48" t="str">
        <f t="shared" si="27"/>
        <v/>
      </c>
      <c r="S48" t="str">
        <f t="shared" si="28"/>
        <v/>
      </c>
      <c r="U48" t="str">
        <f t="shared" si="29"/>
        <v/>
      </c>
      <c r="W48" t="str">
        <f t="shared" si="30"/>
        <v/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202,3,14</v>
      </c>
      <c r="BC48" t="str">
        <f t="shared" si="43"/>
        <v>1204,1,14</v>
      </c>
      <c r="BE48" t="str">
        <f t="shared" si="44"/>
        <v/>
      </c>
      <c r="BG48" t="str">
        <f t="shared" si="45"/>
        <v>1003,1,14</v>
      </c>
      <c r="BI48" t="str">
        <f t="shared" si="46"/>
        <v>1204,1,14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202,3,14</v>
      </c>
      <c r="CO48" t="str">
        <f t="shared" si="59"/>
        <v>1204,1,14</v>
      </c>
      <c r="CQ48" t="str">
        <f t="shared" si="60"/>
        <v/>
      </c>
      <c r="CS48" t="str">
        <f t="shared" si="61"/>
        <v>1003,1,14</v>
      </c>
      <c r="CU48" t="str">
        <f t="shared" si="62"/>
        <v>1204,1,14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>202,7,15</v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/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202,7,15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202,7,15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>203,4,16</v>
      </c>
      <c r="F50" t="str">
        <f t="shared" si="22"/>
        <v>1204,1,16</v>
      </c>
      <c r="H50" t="str">
        <f t="shared" si="23"/>
        <v/>
      </c>
      <c r="J50" t="str">
        <f t="shared" si="24"/>
        <v>203,2,16</v>
      </c>
      <c r="L50" t="str">
        <f t="shared" si="25"/>
        <v/>
      </c>
      <c r="O50" t="str">
        <f t="shared" si="26"/>
        <v/>
      </c>
      <c r="Q50" t="str">
        <f t="shared" si="27"/>
        <v>1101,1,16</v>
      </c>
      <c r="S50" t="str">
        <f t="shared" si="28"/>
        <v>1001,1,16</v>
      </c>
      <c r="U50" t="str">
        <f t="shared" si="29"/>
        <v>1101,1,16</v>
      </c>
      <c r="W50" t="str">
        <f t="shared" si="30"/>
        <v/>
      </c>
      <c r="Z50" t="str">
        <f t="shared" si="31"/>
        <v/>
      </c>
      <c r="AB50" t="str">
        <f t="shared" si="32"/>
        <v/>
      </c>
      <c r="AD50" t="str">
        <f t="shared" si="33"/>
        <v/>
      </c>
      <c r="AF50" t="str">
        <f t="shared" si="34"/>
        <v/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203,4,16</v>
      </c>
      <c r="BC50" t="str">
        <f t="shared" si="43"/>
        <v>1204,1,16</v>
      </c>
      <c r="BE50" t="str">
        <f t="shared" si="44"/>
        <v/>
      </c>
      <c r="BG50" t="str">
        <f t="shared" si="45"/>
        <v>203,2,16</v>
      </c>
      <c r="BI50" t="str">
        <f t="shared" si="46"/>
        <v/>
      </c>
      <c r="BL50" t="str">
        <f t="shared" si="47"/>
        <v/>
      </c>
      <c r="BN50" t="str">
        <f t="shared" si="48"/>
        <v>1101,1,16</v>
      </c>
      <c r="BP50" t="str">
        <f t="shared" si="49"/>
        <v>1001,1,16</v>
      </c>
      <c r="BR50" t="str">
        <f t="shared" si="50"/>
        <v>1101,1,16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203,4,16</v>
      </c>
      <c r="CO50" t="str">
        <f t="shared" si="59"/>
        <v>1204,1,16</v>
      </c>
      <c r="CQ50" t="str">
        <f t="shared" si="60"/>
        <v/>
      </c>
      <c r="CS50" t="str">
        <f t="shared" si="61"/>
        <v>203,2,16</v>
      </c>
      <c r="CU50" t="str">
        <f t="shared" si="62"/>
        <v/>
      </c>
      <c r="CX50" t="str">
        <f t="shared" si="63"/>
        <v/>
      </c>
      <c r="CZ50" t="str">
        <f t="shared" si="64"/>
        <v>1101,1,16</v>
      </c>
      <c r="DB50" t="str">
        <f t="shared" si="65"/>
        <v>1001,1,16</v>
      </c>
      <c r="DD50" t="str">
        <f t="shared" si="66"/>
        <v>1101,1,16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>203,3,17</v>
      </c>
      <c r="F51" t="str">
        <f t="shared" si="22"/>
        <v>1101,1,17</v>
      </c>
      <c r="H51" t="str">
        <f t="shared" si="23"/>
        <v>1001,1,17</v>
      </c>
      <c r="J51" t="str">
        <f t="shared" si="24"/>
        <v>1101,1,17</v>
      </c>
      <c r="L51" t="str">
        <f t="shared" si="25"/>
        <v/>
      </c>
      <c r="O51" t="str">
        <f t="shared" si="26"/>
        <v/>
      </c>
      <c r="Q51" t="str">
        <f t="shared" si="27"/>
        <v/>
      </c>
      <c r="S51" t="str">
        <f t="shared" si="28"/>
        <v/>
      </c>
      <c r="U51" t="str">
        <f t="shared" si="29"/>
        <v/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203,3,17</v>
      </c>
      <c r="BC51" t="str">
        <f t="shared" si="43"/>
        <v>1101,1,17</v>
      </c>
      <c r="BE51" t="str">
        <f t="shared" si="44"/>
        <v>1001,1,17</v>
      </c>
      <c r="BG51" t="str">
        <f t="shared" si="45"/>
        <v>1101,1,17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203,3,17</v>
      </c>
      <c r="CO51" t="str">
        <f t="shared" si="59"/>
        <v>1101,1,17</v>
      </c>
      <c r="CQ51" t="str">
        <f t="shared" si="60"/>
        <v>1001,1,17</v>
      </c>
      <c r="CS51" t="str">
        <f t="shared" si="61"/>
        <v>1101,1,17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>203,4,18</v>
      </c>
      <c r="F52" t="str">
        <f t="shared" si="68"/>
        <v>1204,1,18</v>
      </c>
      <c r="H52" t="str">
        <f t="shared" si="23"/>
        <v/>
      </c>
      <c r="J52" t="str">
        <f t="shared" si="24"/>
        <v>203,2,18</v>
      </c>
      <c r="L52" t="str">
        <f t="shared" si="25"/>
        <v/>
      </c>
      <c r="O52" t="str">
        <f t="shared" si="26"/>
        <v/>
      </c>
      <c r="Q52" t="str">
        <f t="shared" si="27"/>
        <v/>
      </c>
      <c r="S52" t="str">
        <f t="shared" si="28"/>
        <v/>
      </c>
      <c r="U52" t="str">
        <f t="shared" si="29"/>
        <v/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203,4,18</v>
      </c>
      <c r="BC52" t="str">
        <f t="shared" si="43"/>
        <v>1204,1,18</v>
      </c>
      <c r="BE52" t="str">
        <f t="shared" si="44"/>
        <v/>
      </c>
      <c r="BG52" t="str">
        <f t="shared" si="45"/>
        <v>203,2,18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203,4,18</v>
      </c>
      <c r="CO52" t="str">
        <f t="shared" si="59"/>
        <v>1204,1,18</v>
      </c>
      <c r="CQ52" t="str">
        <f t="shared" si="60"/>
        <v/>
      </c>
      <c r="CS52" t="str">
        <f t="shared" si="61"/>
        <v>203,2,18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>1101,1,19</v>
      </c>
      <c r="H53" t="str">
        <f t="shared" si="23"/>
        <v>1001,1,19</v>
      </c>
      <c r="J53" t="str">
        <f t="shared" si="24"/>
        <v>1101,1,19</v>
      </c>
      <c r="L53" t="str">
        <f t="shared" si="25"/>
        <v/>
      </c>
      <c r="O53" t="str">
        <f t="shared" si="26"/>
        <v/>
      </c>
      <c r="Q53" t="str">
        <f t="shared" si="27"/>
        <v/>
      </c>
      <c r="S53" t="str">
        <f t="shared" si="28"/>
        <v/>
      </c>
      <c r="U53" t="str">
        <f t="shared" si="29"/>
        <v/>
      </c>
      <c r="W53" t="str">
        <f t="shared" si="30"/>
        <v/>
      </c>
      <c r="Z53" t="str">
        <f t="shared" si="31"/>
        <v>201,7,19</v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201,7,19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1101,1,19</v>
      </c>
      <c r="BE53" t="str">
        <f t="shared" si="44"/>
        <v>1001,1,19</v>
      </c>
      <c r="BG53" t="str">
        <f t="shared" si="45"/>
        <v>1101,1,19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201,7,19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1101,1,19</v>
      </c>
      <c r="CQ53" t="str">
        <f t="shared" si="60"/>
        <v>1001,1,19</v>
      </c>
      <c r="CS53" t="str">
        <f t="shared" si="61"/>
        <v>1101,1,19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>201,2,20</v>
      </c>
      <c r="AB54" t="str">
        <f t="shared" si="32"/>
        <v>1101,1,20</v>
      </c>
      <c r="AD54" t="str">
        <f t="shared" si="33"/>
        <v>1001,1,20</v>
      </c>
      <c r="AF54" t="str">
        <f t="shared" si="34"/>
        <v>1101,1,20</v>
      </c>
      <c r="AH54" t="str">
        <f t="shared" si="35"/>
        <v>201,1,20</v>
      </c>
      <c r="AM54" s="33">
        <v>20</v>
      </c>
      <c r="AN54" s="33">
        <f t="shared" si="36"/>
        <v>7</v>
      </c>
      <c r="AP54" t="str">
        <f t="shared" si="37"/>
        <v>201,2,20</v>
      </c>
      <c r="AR54" t="str">
        <f t="shared" si="38"/>
        <v>1101,1,20</v>
      </c>
      <c r="AT54" t="str">
        <f t="shared" si="39"/>
        <v>1001,1,20</v>
      </c>
      <c r="AV54" t="str">
        <f t="shared" si="40"/>
        <v>1101,1,20</v>
      </c>
      <c r="AX54" t="str">
        <f t="shared" si="41"/>
        <v>201,1,20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201,2,20</v>
      </c>
      <c r="CD54" t="str">
        <f t="shared" si="54"/>
        <v>1101,1,20</v>
      </c>
      <c r="CF54" t="str">
        <f t="shared" si="55"/>
        <v>1002,1,20</v>
      </c>
      <c r="CH54" t="str">
        <f t="shared" si="56"/>
        <v>1101,1,20</v>
      </c>
      <c r="CJ54" t="str">
        <f t="shared" si="57"/>
        <v>201,1,20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>201,7,21</v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201,7,21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201,7,21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>1101,1,22</v>
      </c>
      <c r="H56" t="str">
        <f t="shared" si="23"/>
        <v>1001,1,22</v>
      </c>
      <c r="J56" t="str">
        <f t="shared" si="24"/>
        <v>1101,1,22</v>
      </c>
      <c r="L56" t="str">
        <f t="shared" si="25"/>
        <v/>
      </c>
      <c r="O56" t="str">
        <f t="shared" si="26"/>
        <v/>
      </c>
      <c r="Q56" t="str">
        <f t="shared" si="27"/>
        <v/>
      </c>
      <c r="S56" t="str">
        <f t="shared" si="28"/>
        <v/>
      </c>
      <c r="U56" t="str">
        <f t="shared" si="29"/>
        <v/>
      </c>
      <c r="W56" t="str">
        <f t="shared" si="30"/>
        <v/>
      </c>
      <c r="Z56" t="str">
        <f t="shared" si="31"/>
        <v>202,4,22</v>
      </c>
      <c r="AB56" t="str">
        <f t="shared" si="32"/>
        <v>1204,1,22</v>
      </c>
      <c r="AD56" t="str">
        <f t="shared" si="33"/>
        <v/>
      </c>
      <c r="AF56" t="str">
        <f t="shared" si="34"/>
        <v>202,2,22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202,4,22</v>
      </c>
      <c r="AR56" t="str">
        <f t="shared" si="38"/>
        <v>1204,1,22</v>
      </c>
      <c r="AT56" t="str">
        <f t="shared" si="39"/>
        <v/>
      </c>
      <c r="AV56" t="str">
        <f t="shared" si="40"/>
        <v>202,2,22</v>
      </c>
      <c r="AX56" t="str">
        <f t="shared" si="41"/>
        <v/>
      </c>
      <c r="BA56" t="str">
        <f t="shared" si="42"/>
        <v/>
      </c>
      <c r="BC56" t="str">
        <f t="shared" si="43"/>
        <v>1101,1,22</v>
      </c>
      <c r="BE56" t="str">
        <f t="shared" si="44"/>
        <v>1001,1,22</v>
      </c>
      <c r="BG56" t="str">
        <f t="shared" si="45"/>
        <v>1101,1,22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202,4,22</v>
      </c>
      <c r="CD56" t="str">
        <f t="shared" si="54"/>
        <v>1204,1,22</v>
      </c>
      <c r="CF56" t="str">
        <f t="shared" si="55"/>
        <v/>
      </c>
      <c r="CH56" t="str">
        <f t="shared" si="56"/>
        <v>202,2,22</v>
      </c>
      <c r="CJ56" t="str">
        <f t="shared" si="57"/>
        <v/>
      </c>
      <c r="CM56" t="str">
        <f t="shared" si="58"/>
        <v/>
      </c>
      <c r="CO56" t="str">
        <f t="shared" si="59"/>
        <v>1101,1,22</v>
      </c>
      <c r="CQ56" t="str">
        <f t="shared" si="60"/>
        <v>1001,1,22</v>
      </c>
      <c r="CS56" t="str">
        <f t="shared" si="61"/>
        <v>1101,1,22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>202,2,23</v>
      </c>
      <c r="AB57" t="str">
        <f t="shared" si="32"/>
        <v>1101,1,23</v>
      </c>
      <c r="AD57" t="str">
        <f t="shared" si="33"/>
        <v>1001,1,23</v>
      </c>
      <c r="AF57" t="str">
        <f t="shared" si="34"/>
        <v>1101,1,23</v>
      </c>
      <c r="AH57" t="str">
        <f t="shared" si="35"/>
        <v>202,1,23</v>
      </c>
      <c r="AM57" s="33">
        <v>23</v>
      </c>
      <c r="AN57" s="33">
        <f t="shared" si="36"/>
        <v>8</v>
      </c>
      <c r="AP57" t="str">
        <f t="shared" si="37"/>
        <v>202,2,23</v>
      </c>
      <c r="AR57" t="str">
        <f t="shared" si="38"/>
        <v>1101,1,23</v>
      </c>
      <c r="AT57" t="str">
        <f t="shared" si="39"/>
        <v>1001,1,23</v>
      </c>
      <c r="AV57" t="str">
        <f t="shared" si="40"/>
        <v>1101,1,23</v>
      </c>
      <c r="AX57" t="str">
        <f t="shared" si="41"/>
        <v>202,1,23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202,2,23</v>
      </c>
      <c r="CD57" t="str">
        <f t="shared" si="54"/>
        <v>1101,1,23</v>
      </c>
      <c r="CF57" t="str">
        <f t="shared" si="55"/>
        <v>1001,1,23</v>
      </c>
      <c r="CH57" t="str">
        <f t="shared" si="56"/>
        <v>1101,1,23</v>
      </c>
      <c r="CJ57" t="str">
        <f t="shared" si="57"/>
        <v>202,1,23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>202,4,24</v>
      </c>
      <c r="AB58" t="str">
        <f t="shared" si="32"/>
        <v>1204,1,24</v>
      </c>
      <c r="AD58" t="str">
        <f t="shared" si="33"/>
        <v/>
      </c>
      <c r="AF58" t="str">
        <f t="shared" si="34"/>
        <v>202,2,24</v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202,4,24</v>
      </c>
      <c r="AR58" t="str">
        <f t="shared" si="38"/>
        <v>1204,1,24</v>
      </c>
      <c r="AT58" t="str">
        <f t="shared" si="39"/>
        <v/>
      </c>
      <c r="AV58" t="str">
        <f t="shared" si="40"/>
        <v>202,2,24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202,4,24</v>
      </c>
      <c r="CD58" t="str">
        <f t="shared" si="54"/>
        <v>1204,1,24</v>
      </c>
      <c r="CF58" t="str">
        <f t="shared" si="55"/>
        <v/>
      </c>
      <c r="CH58" t="str">
        <f t="shared" si="56"/>
        <v>202,2,24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>1101,1,25</v>
      </c>
      <c r="H59" t="str">
        <f t="shared" si="23"/>
        <v>1001,1,25</v>
      </c>
      <c r="J59" t="str">
        <f t="shared" si="24"/>
        <v>1101,1,25</v>
      </c>
      <c r="L59" t="str">
        <f t="shared" si="25"/>
        <v/>
      </c>
      <c r="O59" t="str">
        <f t="shared" si="26"/>
        <v/>
      </c>
      <c r="Q59" t="str">
        <f t="shared" si="27"/>
        <v/>
      </c>
      <c r="S59" t="str">
        <f t="shared" si="28"/>
        <v/>
      </c>
      <c r="U59" t="str">
        <f t="shared" si="29"/>
        <v/>
      </c>
      <c r="W59" t="str">
        <f t="shared" si="30"/>
        <v/>
      </c>
      <c r="Z59" t="str">
        <f t="shared" si="31"/>
        <v>203,7,25</v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203,7,25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1101,1,25</v>
      </c>
      <c r="BE59" t="str">
        <f t="shared" si="44"/>
        <v>1001,1,25</v>
      </c>
      <c r="BG59" t="str">
        <f t="shared" si="45"/>
        <v>1101,1,25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203,7,25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1101,1,25</v>
      </c>
      <c r="CQ59" t="str">
        <f t="shared" si="60"/>
        <v>1001,1,25</v>
      </c>
      <c r="CS59" t="str">
        <f t="shared" si="61"/>
        <v>1101,1,25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>203,2,26</v>
      </c>
      <c r="AB60" t="str">
        <f t="shared" si="32"/>
        <v>1101,1,26</v>
      </c>
      <c r="AD60" t="str">
        <f t="shared" si="33"/>
        <v>1001,1,26</v>
      </c>
      <c r="AF60" t="str">
        <f t="shared" si="34"/>
        <v>1101,1,26</v>
      </c>
      <c r="AH60" t="str">
        <f t="shared" si="35"/>
        <v>203,1,26</v>
      </c>
      <c r="AM60" s="33">
        <v>26</v>
      </c>
      <c r="AN60" s="33">
        <f t="shared" si="36"/>
        <v>9</v>
      </c>
      <c r="AP60" t="str">
        <f t="shared" si="37"/>
        <v>203,2,26</v>
      </c>
      <c r="AR60" t="str">
        <f t="shared" si="38"/>
        <v>1101,1,26</v>
      </c>
      <c r="AT60" t="str">
        <f t="shared" si="39"/>
        <v>1001,1,26</v>
      </c>
      <c r="AV60" t="str">
        <f t="shared" si="40"/>
        <v>1101,1,26</v>
      </c>
      <c r="AX60" t="str">
        <f t="shared" si="41"/>
        <v>203,1,26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203,2,26</v>
      </c>
      <c r="CD60" t="str">
        <f t="shared" si="54"/>
        <v>1101,1,26</v>
      </c>
      <c r="CF60" t="str">
        <f t="shared" si="55"/>
        <v>1001,1,26</v>
      </c>
      <c r="CH60" t="str">
        <f t="shared" si="56"/>
        <v>1101,1,26</v>
      </c>
      <c r="CJ60" t="str">
        <f t="shared" si="57"/>
        <v>203,1,26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>203,7,27</v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203,7,27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203,7,27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>1101,1,28</v>
      </c>
      <c r="H62" t="str">
        <f t="shared" si="23"/>
        <v>1001,1,28</v>
      </c>
      <c r="J62" t="str">
        <f t="shared" si="24"/>
        <v>1101,1,28</v>
      </c>
      <c r="L62" t="str">
        <f t="shared" si="25"/>
        <v/>
      </c>
      <c r="O62" t="str">
        <f t="shared" si="26"/>
        <v/>
      </c>
      <c r="Q62" t="str">
        <f t="shared" si="27"/>
        <v/>
      </c>
      <c r="S62" t="str">
        <f t="shared" si="28"/>
        <v/>
      </c>
      <c r="U62" t="str">
        <f t="shared" si="29"/>
        <v/>
      </c>
      <c r="W62" t="str">
        <f t="shared" si="30"/>
        <v/>
      </c>
      <c r="Z62" t="str">
        <f t="shared" si="31"/>
        <v>201,4,28</v>
      </c>
      <c r="AB62" t="str">
        <f t="shared" si="32"/>
        <v>1204,1,28</v>
      </c>
      <c r="AD62" t="str">
        <f t="shared" si="33"/>
        <v/>
      </c>
      <c r="AF62" t="str">
        <f t="shared" si="34"/>
        <v/>
      </c>
      <c r="AH62" t="str">
        <f t="shared" si="35"/>
        <v>201,2,28</v>
      </c>
      <c r="AM62" s="34">
        <v>28</v>
      </c>
      <c r="AN62" s="34">
        <f t="shared" si="36"/>
        <v>10</v>
      </c>
      <c r="AP62" t="str">
        <f t="shared" si="37"/>
        <v>201,4,28</v>
      </c>
      <c r="AR62" t="str">
        <f t="shared" si="38"/>
        <v>1204,1,28</v>
      </c>
      <c r="AT62" t="str">
        <f t="shared" si="39"/>
        <v/>
      </c>
      <c r="AV62" t="str">
        <f t="shared" si="40"/>
        <v/>
      </c>
      <c r="AX62" t="str">
        <f t="shared" si="41"/>
        <v>201,2,28</v>
      </c>
      <c r="BA62" t="str">
        <f t="shared" si="42"/>
        <v/>
      </c>
      <c r="BC62" t="str">
        <f t="shared" si="43"/>
        <v>1101,1,28</v>
      </c>
      <c r="BE62" t="str">
        <f t="shared" si="44"/>
        <v>1001,1,28</v>
      </c>
      <c r="BG62" t="str">
        <f t="shared" si="45"/>
        <v>1101,1,28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201,4,28</v>
      </c>
      <c r="CD62" t="str">
        <f t="shared" si="54"/>
        <v>1204,1,28</v>
      </c>
      <c r="CF62" t="str">
        <f t="shared" si="55"/>
        <v/>
      </c>
      <c r="CH62" t="str">
        <f t="shared" si="56"/>
        <v/>
      </c>
      <c r="CJ62" t="str">
        <f t="shared" si="57"/>
        <v>201,2,28</v>
      </c>
      <c r="CM62" t="str">
        <f t="shared" si="58"/>
        <v/>
      </c>
      <c r="CO62" t="str">
        <f t="shared" si="59"/>
        <v>1101,1,28</v>
      </c>
      <c r="CQ62" t="str">
        <f t="shared" si="60"/>
        <v>1001,1,28</v>
      </c>
      <c r="CS62" t="str">
        <f t="shared" si="61"/>
        <v>1101,1,28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>201,1,29</v>
      </c>
      <c r="AB63" t="str">
        <f t="shared" si="32"/>
        <v/>
      </c>
      <c r="AD63" t="str">
        <f t="shared" si="33"/>
        <v/>
      </c>
      <c r="AF63" t="str">
        <f t="shared" si="34"/>
        <v>205,1,29</v>
      </c>
      <c r="AH63" t="str">
        <f t="shared" si="35"/>
        <v>201,4,29</v>
      </c>
      <c r="AM63" s="33">
        <v>29</v>
      </c>
      <c r="AN63" s="33">
        <f t="shared" si="36"/>
        <v>10</v>
      </c>
      <c r="AP63" t="str">
        <f t="shared" si="37"/>
        <v>201,1,29</v>
      </c>
      <c r="AR63" t="str">
        <f t="shared" si="38"/>
        <v/>
      </c>
      <c r="AT63" t="str">
        <f t="shared" si="39"/>
        <v/>
      </c>
      <c r="AV63" t="str">
        <f t="shared" si="40"/>
        <v>205,1,29</v>
      </c>
      <c r="AX63" t="str">
        <f t="shared" si="41"/>
        <v>201,4,29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201,1,29</v>
      </c>
      <c r="CD63" t="str">
        <f t="shared" si="54"/>
        <v/>
      </c>
      <c r="CF63" t="str">
        <f t="shared" si="55"/>
        <v/>
      </c>
      <c r="CH63" t="str">
        <f t="shared" si="56"/>
        <v>205,1,29</v>
      </c>
      <c r="CJ63" t="str">
        <f t="shared" si="57"/>
        <v>201,4,29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>201,4,30</v>
      </c>
      <c r="AB64" t="str">
        <f t="shared" si="32"/>
        <v>1204,1,30</v>
      </c>
      <c r="AD64" t="str">
        <f t="shared" si="33"/>
        <v/>
      </c>
      <c r="AF64" t="str">
        <f t="shared" si="34"/>
        <v/>
      </c>
      <c r="AH64" t="str">
        <f t="shared" si="35"/>
        <v>201,2,30</v>
      </c>
      <c r="AM64" s="35">
        <v>30</v>
      </c>
      <c r="AN64" s="35">
        <f t="shared" si="36"/>
        <v>10</v>
      </c>
      <c r="AP64" t="str">
        <f t="shared" si="37"/>
        <v>201,4,30</v>
      </c>
      <c r="AR64" t="str">
        <f t="shared" si="38"/>
        <v>1204,1,30</v>
      </c>
      <c r="AT64" t="str">
        <f t="shared" si="39"/>
        <v/>
      </c>
      <c r="AV64" t="str">
        <f t="shared" si="40"/>
        <v/>
      </c>
      <c r="AX64" t="str">
        <f t="shared" si="41"/>
        <v>201,2,30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201,4,30</v>
      </c>
      <c r="CD64" t="str">
        <f t="shared" si="54"/>
        <v>1204,1,30</v>
      </c>
      <c r="CF64" t="str">
        <f t="shared" si="55"/>
        <v/>
      </c>
      <c r="CH64" t="str">
        <f t="shared" si="56"/>
        <v/>
      </c>
      <c r="CJ64" t="str">
        <f t="shared" si="57"/>
        <v>201,2,30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/>
      </c>
      <c r="O67" t="str">
        <f>_xlfn.TEXTJOIN(";",TRUE,O35:X37)</f>
        <v>201,3,1;201,3,2;201,4,3</v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201,3,1;201,3,2;201,4,3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201,3,1;201,3,2;201,4,3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/>
      </c>
      <c r="O68" t="str">
        <f>_xlfn.TEXTJOIN(";",TRUE,O38:X40)</f>
        <v>202,3,4;202,3,5;202,4,6</v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1101,1,4;1001,1,4;1101,1,4</v>
      </c>
      <c r="BL68" t="str">
        <f>_xlfn.TEXTJOIN(";",TRUE,BL38:BU40)</f>
        <v>202,3,4;202,3,5;1101,1,5;1001,1,5;1101,1,5;202,4,6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1101,1,4;1001,1,4;1101,1,4</v>
      </c>
      <c r="CX68" t="str">
        <f>_xlfn.TEXTJOIN(";",TRUE,CX38:DG40)</f>
        <v>202,3,4;202,3,5;1101,1,5;1001,1,5;1101,1,5;202,4,6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/>
      </c>
      <c r="O69" t="str">
        <f>_xlfn.TEXTJOIN(";",TRUE,O41:X43)</f>
        <v>203,5,7;203,2,8;1101,1,8;1001,1,8;1101,1,8;203,5,9</v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1101,1,7;1001,1,7;1101,1,7</v>
      </c>
      <c r="BL69" t="str">
        <f>_xlfn.TEXTJOIN(";",TRUE,BL41:BU43)</f>
        <v>203,5,7;203,2,8;1101,1,8;1001,1,8;1101,1,8;203,5,9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1101,1,7;1001,1,7;1101,1,7</v>
      </c>
      <c r="CX69" t="str">
        <f>_xlfn.TEXTJOIN(";",TRUE,CX41:DG43)</f>
        <v>203,5,7;203,2,8;1101,1,8;1002,1,8;1101,1,8;203,5,9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201,2,10;1204,1,10;201,2,10;201,2,11;1101,1,11;1001,1,11;1101,1,11;201,2,12;1204,1,12;201,2,12</v>
      </c>
      <c r="O70" t="str">
        <f>_xlfn.TEXTJOIN(";",TRUE,O44:X46)</f>
        <v>1101,1,10;1001,1,10;1101,1,10</v>
      </c>
      <c r="Z70" t="str">
        <f>_xlfn.TEXTJOIN(";",TRUE,Z44:AI46)</f>
        <v/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201,2,10;1204,1,10;201,2,10;201,2,11;1101,1,11;1001,1,11;1101,1,11;201,2,12;1204,1,12;201,2,12</v>
      </c>
      <c r="BL70" t="str">
        <f>_xlfn.TEXTJOIN(";",TRUE,BL44:BU46)</f>
        <v>1101,1,10;1001,1,10;1101,1,10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201,2,10;1204,1,10;201,2,10;201,2,11;1101,1,11;1001,1,11;1101,1,11;201,2,12;1204,1,12;201,2,12</v>
      </c>
      <c r="CX70" t="str">
        <f>_xlfn.TEXTJOIN(";",TRUE,CX44:DG46)</f>
        <v>1101,1,10;1001,1,10;1101,1,10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202,7,13;202,3,14;1204,1,14;1003,1,14;1204,1,14;202,7,15</v>
      </c>
      <c r="O71" t="str">
        <f>_xlfn.TEXTJOIN(";",TRUE,O47:X49)</f>
        <v>1101,1,13;1001,1,13;1101,1,13</v>
      </c>
      <c r="Z71" t="str">
        <f>_xlfn.TEXTJOIN(";",TRUE,Z47:AI49)</f>
        <v/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202,7,13;202,3,14;1204,1,14;1003,1,14;1204,1,14;202,7,15</v>
      </c>
      <c r="BL71" t="str">
        <f>_xlfn.TEXTJOIN(";",TRUE,BL47:BU49)</f>
        <v>1101,1,13;1001,1,13;1101,1,13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202,7,13;202,3,14;1204,1,14;1003,1,14;1204,1,14;202,7,15</v>
      </c>
      <c r="CX71" t="str">
        <f>_xlfn.TEXTJOIN(";",TRUE,CX47:DG49)</f>
        <v>1101,1,13;1001,1,13;1101,1,13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203,4,16;1204,1,16;203,2,16;203,3,17;1101,1,17;1001,1,17;1101,1,17;203,4,18;1204,1,18;203,2,18</v>
      </c>
      <c r="O72" t="str">
        <f>_xlfn.TEXTJOIN(";",TRUE,O50:X52)</f>
        <v>1101,1,16;1001,1,16;1101,1,16</v>
      </c>
      <c r="Z72" t="str">
        <f>_xlfn.TEXTJOIN(";",TRUE,Z50:AI52)</f>
        <v/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203,4,16;1204,1,16;203,2,16;203,3,17;1101,1,17;1001,1,17;1101,1,17;203,4,18;1204,1,18;203,2,18</v>
      </c>
      <c r="BL72" t="str">
        <f>_xlfn.TEXTJOIN(";",TRUE,BL50:BU52)</f>
        <v>1101,1,16;1001,1,16;1101,1,16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203,4,16;1204,1,16;203,2,16;203,3,17;1101,1,17;1001,1,17;1101,1,17;203,4,18;1204,1,18;203,2,18</v>
      </c>
      <c r="CX72" t="str">
        <f>_xlfn.TEXTJOIN(";",TRUE,CX50:DG52)</f>
        <v>1101,1,16;1001,1,16;1101,1,16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>1101,1,19;1001,1,19;1101,1,19</v>
      </c>
      <c r="O73" t="str">
        <f>_xlfn.TEXTJOIN(";",TRUE,O53:X55)</f>
        <v/>
      </c>
      <c r="Z73" t="str">
        <f>_xlfn.TEXTJOIN(";",TRUE,Z53:AI55)</f>
        <v>201,7,19;201,2,20;1101,1,20;1001,1,20;1101,1,20;201,1,20;201,7,21</v>
      </c>
      <c r="AM73" s="34">
        <v>19</v>
      </c>
      <c r="AN73" s="34">
        <f t="shared" si="70"/>
        <v>7</v>
      </c>
      <c r="AP73" t="str">
        <f>_xlfn.TEXTJOIN(";",TRUE,AP53:AY55)</f>
        <v>201,7,19;201,2,20;1101,1,20;1001,1,20;1101,1,20;201,1,20;201,7,21</v>
      </c>
      <c r="BA73" t="str">
        <f>_xlfn.TEXTJOIN(";",TRUE,BA53:BJ55)</f>
        <v>1101,1,19;1001,1,19;1101,1,19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201,7,19;201,2,20;1101,1,20;1002,1,20;1101,1,20;201,1,20;201,7,21</v>
      </c>
      <c r="CM73" t="str">
        <f>_xlfn.TEXTJOIN(";",TRUE,CM53:CV55)</f>
        <v>1101,1,19;1001,1,19;1101,1,19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>1101,1,22;1001,1,22;1101,1,22</v>
      </c>
      <c r="O74" t="str">
        <f>_xlfn.TEXTJOIN(";",TRUE,O56:X58)</f>
        <v/>
      </c>
      <c r="Z74" t="str">
        <f>_xlfn.TEXTJOIN(";",TRUE,Z56:AI58)</f>
        <v>202,4,22;1204,1,22;202,2,22;202,2,23;1101,1,23;1001,1,23;1101,1,23;202,1,23;202,4,24;1204,1,24;202,2,24</v>
      </c>
      <c r="AM74" s="34">
        <v>22</v>
      </c>
      <c r="AN74" s="34">
        <f t="shared" si="70"/>
        <v>8</v>
      </c>
      <c r="AP74" t="str">
        <f>_xlfn.TEXTJOIN(";",TRUE,AP56:AY58)</f>
        <v>202,4,22;1204,1,22;202,2,22;202,2,23;1101,1,23;1001,1,23;1101,1,23;202,1,23;202,4,24;1204,1,24;202,2,24</v>
      </c>
      <c r="BA74" t="str">
        <f>_xlfn.TEXTJOIN(";",TRUE,BA56:BJ58)</f>
        <v>1101,1,22;1001,1,22;1101,1,22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202,4,22;1204,1,22;202,2,22;202,2,23;1101,1,23;1001,1,23;1101,1,23;202,1,23;202,4,24;1204,1,24;202,2,24</v>
      </c>
      <c r="CM74" t="str">
        <f>_xlfn.TEXTJOIN(";",TRUE,CM56:CV58)</f>
        <v>1101,1,22;1001,1,22;1101,1,22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>1101,1,25;1001,1,25;1101,1,25</v>
      </c>
      <c r="O75" t="str">
        <f>_xlfn.TEXTJOIN(";",TRUE,O59:X61)</f>
        <v/>
      </c>
      <c r="Z75" t="str">
        <f>_xlfn.TEXTJOIN(";",TRUE,Z59:AI61)</f>
        <v>203,7,25;203,2,26;1101,1,26;1001,1,26;1101,1,26;203,1,26;203,7,27</v>
      </c>
      <c r="AM75" s="34">
        <v>25</v>
      </c>
      <c r="AN75" s="34">
        <f t="shared" si="70"/>
        <v>9</v>
      </c>
      <c r="AP75" t="str">
        <f>_xlfn.TEXTJOIN(";",TRUE,AP59:AY61)</f>
        <v>203,7,25;203,2,26;1101,1,26;1001,1,26;1101,1,26;203,1,26;203,7,27</v>
      </c>
      <c r="BA75" t="str">
        <f>_xlfn.TEXTJOIN(";",TRUE,BA59:BJ61)</f>
        <v>1101,1,25;1001,1,25;1101,1,25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203,7,25;203,2,26;1101,1,26;1001,1,26;1101,1,26;203,1,26;203,7,27</v>
      </c>
      <c r="CM75" t="str">
        <f>_xlfn.TEXTJOIN(";",TRUE,CM59:CV61)</f>
        <v>1101,1,25;1001,1,25;1101,1,25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>1101,1,28;1001,1,28;1101,1,28</v>
      </c>
      <c r="O76" t="str">
        <f>_xlfn.TEXTJOIN(";",TRUE,O62:X64)</f>
        <v/>
      </c>
      <c r="Z76" t="str">
        <f>_xlfn.TEXTJOIN(";",TRUE,Z62:AI64)</f>
        <v>201,4,28;1204,1,28;201,2,28;201,1,29;205,1,29;201,4,29;201,4,30;1204,1,30;201,2,30</v>
      </c>
      <c r="AM76" s="34">
        <v>28</v>
      </c>
      <c r="AN76" s="34">
        <f t="shared" si="70"/>
        <v>10</v>
      </c>
      <c r="AP76" t="str">
        <f>_xlfn.TEXTJOIN(";",TRUE,AP62:AY64)</f>
        <v>201,4,28;1204,1,28;201,2,28;201,1,29;205,1,29;201,4,29;201,4,30;1204,1,30;201,2,30</v>
      </c>
      <c r="BA76" t="str">
        <f>_xlfn.TEXTJOIN(";",TRUE,BA62:BJ64)</f>
        <v>1101,1,28;1001,1,28;1101,1,28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201,4,28;1204,1,28;201,2,28;201,1,29;205,1,29;201,4,29;201,4,30;1204,1,30;201,2,30</v>
      </c>
      <c r="CM76" t="str">
        <f>_xlfn.TEXTJOIN(";",TRUE,CM62:CV64)</f>
        <v>1101,1,28;1001,1,28;1101,1,28</v>
      </c>
      <c r="CX76" t="str">
        <f>_xlfn.TEXTJOIN(";",TRUE,CX62:DG64)</f>
        <v/>
      </c>
    </row>
    <row r="80" spans="1:112" x14ac:dyDescent="0.3">
      <c r="D80" t="str">
        <f>_xlfn.TEXTJOIN("|",FALSE,D67:D76)</f>
        <v>|||201,2,10;1204,1,10;201,2,10;201,2,11;1101,1,11;1001,1,11;1101,1,11;201,2,12;1204,1,12;201,2,12|202,7,13;202,3,14;1204,1,14;1003,1,14;1204,1,14;202,7,15|203,4,16;1204,1,16;203,2,16;203,3,17;1101,1,17;1001,1,17;1101,1,17;203,4,18;1204,1,18;203,2,18|1101,1,19;1001,1,19;1101,1,19|1101,1,22;1001,1,22;1101,1,22|1101,1,25;1001,1,25;1101,1,25|1101,1,28;1001,1,28;1101,1,28</v>
      </c>
      <c r="O80" t="str">
        <f>_xlfn.TEXTJOIN("|",FALSE,O67:O76)</f>
        <v>201,3,1;201,3,2;201,4,3|202,3,4;202,3,5;202,4,6|203,5,7;203,2,8;1101,1,8;1001,1,8;1101,1,8;203,5,9|1101,1,10;1001,1,10;1101,1,10|1101,1,13;1001,1,13;1101,1,13|1101,1,16;1001,1,16;1101,1,16||||</v>
      </c>
      <c r="Z80" t="str">
        <f>_xlfn.TEXTJOIN("|",FALSE,Z67:Z76)</f>
        <v>||||||201,7,19;201,2,20;1101,1,20;1001,1,20;1101,1,20;201,1,20;201,7,21|202,4,22;1204,1,22;202,2,22;202,2,23;1101,1,23;1001,1,23;1101,1,23;202,1,23;202,4,24;1204,1,24;202,2,24|203,7,25;203,2,26;1101,1,26;1001,1,26;1101,1,26;203,1,26;203,7,27|201,4,28;1204,1,28;201,2,28;201,1,29;205,1,29;201,4,29;201,4,30;1204,1,30;201,2,30</v>
      </c>
      <c r="AP80" t="str">
        <f>_xlfn.TEXTJOIN("|",FALSE,AP67:AP76)</f>
        <v>||||||201,7,19;201,2,20;1101,1,20;1001,1,20;1101,1,20;201,1,20;201,7,21|202,4,22;1204,1,22;202,2,22;202,2,23;1101,1,23;1001,1,23;1101,1,23;202,1,23;202,4,24;1204,1,24;202,2,24|203,7,25;203,2,26;1101,1,26;1001,1,26;1101,1,26;203,1,26;203,7,27|201,4,28;1204,1,28;201,2,28;201,1,29;205,1,29;201,4,29;201,4,30;1204,1,30;201,2,30</v>
      </c>
      <c r="BA80" t="str">
        <f>_xlfn.TEXTJOIN("|",FALSE,BA67:BA76)</f>
        <v>|1101,1,4;1001,1,4;1101,1,4|1101,1,7;1001,1,7;1101,1,7|201,2,10;1204,1,10;201,2,10;201,2,11;1101,1,11;1001,1,11;1101,1,11;201,2,12;1204,1,12;201,2,12|202,7,13;202,3,14;1204,1,14;1003,1,14;1204,1,14;202,7,15|203,4,16;1204,1,16;203,2,16;203,3,17;1101,1,17;1001,1,17;1101,1,17;203,4,18;1204,1,18;203,2,18|1101,1,19;1001,1,19;1101,1,19|1101,1,22;1001,1,22;1101,1,22|1101,1,25;1001,1,25;1101,1,25|1101,1,28;1001,1,28;1101,1,28</v>
      </c>
      <c r="BL80" t="str">
        <f>_xlfn.TEXTJOIN("|",FALSE,BL67:BL76)</f>
        <v>201,3,1;201,3,2;201,4,3|202,3,4;202,3,5;1101,1,5;1001,1,5;1101,1,5;202,4,6|203,5,7;203,2,8;1101,1,8;1001,1,8;1101,1,8;203,5,9|1101,1,10;1001,1,10;1101,1,10|1101,1,13;1001,1,13;1101,1,13|1101,1,16;1001,1,16;1101,1,16||||</v>
      </c>
      <c r="CB80" t="str">
        <f>_xlfn.TEXTJOIN("|",FALSE,CB67:CB76)</f>
        <v>||||||201,7,19;201,2,20;1101,1,20;1002,1,20;1101,1,20;201,1,20;201,7,21|202,4,22;1204,1,22;202,2,22;202,2,23;1101,1,23;1001,1,23;1101,1,23;202,1,23;202,4,24;1204,1,24;202,2,24|203,7,25;203,2,26;1101,1,26;1001,1,26;1101,1,26;203,1,26;203,7,27|201,4,28;1204,1,28;201,2,28;201,1,29;205,1,29;201,4,29;201,4,30;1204,1,30;201,2,30</v>
      </c>
      <c r="CM80" t="str">
        <f>_xlfn.TEXTJOIN("|",FALSE,CM67:CM76)</f>
        <v>|1101,1,4;1001,1,4;1101,1,4|1101,1,7;1001,1,7;1101,1,7|201,2,10;1204,1,10;201,2,10;201,2,11;1101,1,11;1001,1,11;1101,1,11;201,2,12;1204,1,12;201,2,12|202,7,13;202,3,14;1204,1,14;1003,1,14;1204,1,14;202,7,15|203,4,16;1204,1,16;203,2,16;203,3,17;1101,1,17;1001,1,17;1101,1,17;203,4,18;1204,1,18;203,2,18|1101,1,19;1001,1,19;1101,1,19|1101,1,22;1001,1,22;1101,1,22|1101,1,25;1001,1,25;1101,1,25|1101,1,28;1001,1,28;1101,1,28</v>
      </c>
      <c r="CX80" t="str">
        <f>_xlfn.TEXTJOIN("|",FALSE,CX67:CX76)</f>
        <v>201,3,1;201,3,2;201,4,3|202,3,4;202,3,5;1101,1,5;1001,1,5;1101,1,5;202,4,6|203,5,7;203,2,8;1101,1,8;1002,1,8;1101,1,8;203,5,9|1101,1,10;1001,1,10;1101,1,10|1101,1,13;1001,1,13;1101,1,13|1101,1,16;1001,1,16;1101,1,16||||</v>
      </c>
    </row>
  </sheetData>
  <phoneticPr fontId="13" type="noConversion"/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DC454-4DA6-4B4A-81D1-46523B35C041}">
  <sheetPr codeName="Sheet29"/>
  <dimension ref="A1:DH80"/>
  <sheetViews>
    <sheetView topLeftCell="A55"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/>
      <c r="E3"/>
      <c r="F3"/>
      <c r="G3"/>
      <c r="H3"/>
      <c r="I3"/>
      <c r="J3"/>
      <c r="K3"/>
      <c r="L3"/>
      <c r="M3"/>
      <c r="N3" s="34">
        <f>M3+K3+I3+G3+E3</f>
        <v>0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 s="34">
        <v>211</v>
      </c>
      <c r="AA3" s="34">
        <v>3</v>
      </c>
      <c r="AD3" s="51"/>
      <c r="AJ3" s="34">
        <f>AI3+AG3+AE3+AC3+AA3</f>
        <v>3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211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211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/>
      <c r="E4"/>
      <c r="F4"/>
      <c r="G4"/>
      <c r="H4"/>
      <c r="I4"/>
      <c r="J4"/>
      <c r="K4"/>
      <c r="L4"/>
      <c r="M4"/>
      <c r="N4" s="33">
        <f t="shared" ref="N4:N32" si="1">M4+K4+I4+G4+E4</f>
        <v>0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 s="33">
        <v>211</v>
      </c>
      <c r="AA4" s="33">
        <v>3</v>
      </c>
      <c r="AD4" s="52"/>
      <c r="AJ4" s="33">
        <f t="shared" ref="AJ4:AJ17" si="3">AI4+AG4+AE4+AC4+AA4</f>
        <v>3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211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211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/>
      <c r="E5"/>
      <c r="F5"/>
      <c r="G5"/>
      <c r="H5"/>
      <c r="I5"/>
      <c r="J5"/>
      <c r="K5"/>
      <c r="L5"/>
      <c r="M5"/>
      <c r="N5" s="35">
        <f t="shared" si="1"/>
        <v>0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 s="35">
        <v>211</v>
      </c>
      <c r="AA5" s="35">
        <v>4</v>
      </c>
      <c r="AD5" s="53"/>
      <c r="AJ5" s="35">
        <f t="shared" si="3"/>
        <v>4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211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211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/>
      <c r="E6"/>
      <c r="F6"/>
      <c r="G6"/>
      <c r="H6"/>
      <c r="I6"/>
      <c r="J6"/>
      <c r="K6"/>
      <c r="L6"/>
      <c r="M6"/>
      <c r="N6" s="34">
        <f t="shared" si="1"/>
        <v>0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 s="34">
        <v>212</v>
      </c>
      <c r="AA6" s="34">
        <v>3</v>
      </c>
      <c r="AB6" s="58"/>
      <c r="AC6" s="58"/>
      <c r="AD6" s="51"/>
      <c r="AJ6" s="34">
        <f t="shared" si="3"/>
        <v>3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1102</v>
      </c>
      <c r="BD6" s="33">
        <v>1</v>
      </c>
      <c r="BE6" s="52">
        <v>1001</v>
      </c>
      <c r="BF6" s="33">
        <v>1</v>
      </c>
      <c r="BG6" s="33">
        <v>1102</v>
      </c>
      <c r="BH6" s="33">
        <v>1</v>
      </c>
      <c r="BK6" s="34">
        <f t="shared" si="6"/>
        <v>3</v>
      </c>
      <c r="BL6" s="34">
        <v>212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1102</v>
      </c>
      <c r="CP6" s="33">
        <v>1</v>
      </c>
      <c r="CQ6" s="52">
        <v>1001</v>
      </c>
      <c r="CR6" s="33">
        <v>1</v>
      </c>
      <c r="CS6" s="33">
        <v>1102</v>
      </c>
      <c r="CT6" s="33">
        <v>1</v>
      </c>
      <c r="CW6" s="34">
        <f t="shared" si="10"/>
        <v>3</v>
      </c>
      <c r="CX6" s="34">
        <v>212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/>
      <c r="E7"/>
      <c r="F7"/>
      <c r="G7"/>
      <c r="H7"/>
      <c r="I7"/>
      <c r="J7"/>
      <c r="K7"/>
      <c r="L7"/>
      <c r="M7"/>
      <c r="N7" s="33">
        <f t="shared" si="1"/>
        <v>0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 s="33">
        <v>212</v>
      </c>
      <c r="AA7" s="33">
        <v>3</v>
      </c>
      <c r="AD7" s="52"/>
      <c r="AJ7" s="33">
        <f t="shared" si="3"/>
        <v>3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212</v>
      </c>
      <c r="BM7" s="33">
        <v>3</v>
      </c>
      <c r="BN7" s="33">
        <v>1102</v>
      </c>
      <c r="BO7" s="33">
        <v>1</v>
      </c>
      <c r="BP7" s="52">
        <v>1001</v>
      </c>
      <c r="BQ7" s="33">
        <v>1</v>
      </c>
      <c r="BR7" s="33">
        <v>1102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212</v>
      </c>
      <c r="CY7" s="33">
        <v>3</v>
      </c>
      <c r="CZ7" s="33">
        <v>1102</v>
      </c>
      <c r="DA7" s="33">
        <v>1</v>
      </c>
      <c r="DB7" s="52">
        <v>1001</v>
      </c>
      <c r="DC7" s="33">
        <v>1</v>
      </c>
      <c r="DD7" s="33">
        <v>1102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/>
      <c r="E8"/>
      <c r="F8"/>
      <c r="G8"/>
      <c r="H8"/>
      <c r="I8"/>
      <c r="J8"/>
      <c r="K8"/>
      <c r="L8"/>
      <c r="M8"/>
      <c r="N8" s="54">
        <f t="shared" si="1"/>
        <v>0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 s="55">
        <v>212</v>
      </c>
      <c r="AA8" s="55">
        <v>4</v>
      </c>
      <c r="AB8" s="59"/>
      <c r="AC8" s="59"/>
      <c r="AD8" s="56"/>
      <c r="AE8" s="55"/>
      <c r="AF8" s="55"/>
      <c r="AG8" s="55"/>
      <c r="AH8" s="54"/>
      <c r="AI8" s="54"/>
      <c r="AJ8" s="35">
        <f t="shared" si="3"/>
        <v>4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212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212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/>
      <c r="E9"/>
      <c r="F9"/>
      <c r="G9"/>
      <c r="H9"/>
      <c r="I9"/>
      <c r="J9"/>
      <c r="K9"/>
      <c r="L9"/>
      <c r="M9"/>
      <c r="N9" s="34">
        <f t="shared" si="1"/>
        <v>0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 s="34">
        <v>213</v>
      </c>
      <c r="AA9" s="34">
        <v>5</v>
      </c>
      <c r="AD9" s="51"/>
      <c r="AJ9" s="34">
        <f t="shared" si="3"/>
        <v>5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1102</v>
      </c>
      <c r="BD9" s="33">
        <v>1</v>
      </c>
      <c r="BE9" s="52">
        <v>1001</v>
      </c>
      <c r="BF9" s="33">
        <v>1</v>
      </c>
      <c r="BG9" s="33">
        <v>1102</v>
      </c>
      <c r="BH9" s="33">
        <v>1</v>
      </c>
      <c r="BK9" s="34">
        <f t="shared" si="6"/>
        <v>3</v>
      </c>
      <c r="BL9" s="34">
        <v>213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1102</v>
      </c>
      <c r="CP9" s="33">
        <v>1</v>
      </c>
      <c r="CQ9" s="52">
        <v>1001</v>
      </c>
      <c r="CR9" s="33">
        <v>1</v>
      </c>
      <c r="CS9" s="33">
        <v>1102</v>
      </c>
      <c r="CT9" s="33">
        <v>1</v>
      </c>
      <c r="CW9" s="34">
        <f t="shared" si="10"/>
        <v>3</v>
      </c>
      <c r="CX9" s="34">
        <v>213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/>
      <c r="E10"/>
      <c r="F10"/>
      <c r="G10"/>
      <c r="H10"/>
      <c r="I10"/>
      <c r="J10"/>
      <c r="K10"/>
      <c r="L10"/>
      <c r="M10"/>
      <c r="N10" s="33">
        <f t="shared" si="1"/>
        <v>0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 s="33">
        <v>213</v>
      </c>
      <c r="AA10" s="33">
        <v>2</v>
      </c>
      <c r="AB10" s="33">
        <v>1102</v>
      </c>
      <c r="AC10" s="33">
        <v>1</v>
      </c>
      <c r="AD10" s="52">
        <v>1001</v>
      </c>
      <c r="AE10" s="33">
        <v>1</v>
      </c>
      <c r="AF10" s="33">
        <v>1102</v>
      </c>
      <c r="AG10" s="33">
        <v>1</v>
      </c>
      <c r="AJ10" s="33">
        <f t="shared" si="3"/>
        <v>5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213</v>
      </c>
      <c r="BM10" s="33">
        <v>2</v>
      </c>
      <c r="BN10" s="33">
        <v>1102</v>
      </c>
      <c r="BO10" s="33">
        <v>1</v>
      </c>
      <c r="BP10" s="52">
        <v>1001</v>
      </c>
      <c r="BQ10" s="33">
        <v>1</v>
      </c>
      <c r="BR10" s="33">
        <v>1102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213</v>
      </c>
      <c r="CY10" s="33">
        <v>2</v>
      </c>
      <c r="CZ10" s="33">
        <v>1102</v>
      </c>
      <c r="DA10" s="33">
        <v>1</v>
      </c>
      <c r="DB10" s="52">
        <v>1002</v>
      </c>
      <c r="DC10" s="33">
        <v>1</v>
      </c>
      <c r="DD10" s="33">
        <v>1102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/>
      <c r="E11"/>
      <c r="F11"/>
      <c r="G11"/>
      <c r="H11"/>
      <c r="I11"/>
      <c r="J11"/>
      <c r="K11"/>
      <c r="L11"/>
      <c r="M11"/>
      <c r="N11" s="35">
        <f t="shared" si="1"/>
        <v>0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 s="35">
        <v>213</v>
      </c>
      <c r="AA11" s="35">
        <v>5</v>
      </c>
      <c r="AD11" s="53"/>
      <c r="AJ11" s="35">
        <f t="shared" si="3"/>
        <v>5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213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213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D12"/>
      <c r="E12"/>
      <c r="F12"/>
      <c r="G12"/>
      <c r="H12"/>
      <c r="I12"/>
      <c r="J12"/>
      <c r="K12"/>
      <c r="L12"/>
      <c r="M12"/>
      <c r="N12" s="34">
        <f t="shared" si="1"/>
        <v>0</v>
      </c>
      <c r="O12" s="34">
        <v>211</v>
      </c>
      <c r="P12" s="34">
        <v>2</v>
      </c>
      <c r="Q12" s="58">
        <v>1205</v>
      </c>
      <c r="R12" s="34">
        <v>1</v>
      </c>
      <c r="S12" s="51"/>
      <c r="U12" s="34">
        <v>211</v>
      </c>
      <c r="V12" s="34">
        <v>2</v>
      </c>
      <c r="Y12" s="34">
        <f t="shared" si="2"/>
        <v>5</v>
      </c>
      <c r="AB12" s="33">
        <v>1102</v>
      </c>
      <c r="AC12" s="33">
        <v>1</v>
      </c>
      <c r="AD12" s="52">
        <v>1001</v>
      </c>
      <c r="AE12" s="33">
        <v>1</v>
      </c>
      <c r="AF12" s="33">
        <v>1102</v>
      </c>
      <c r="AG12" s="33">
        <v>1</v>
      </c>
      <c r="AJ12" s="34">
        <f t="shared" si="3"/>
        <v>3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211</v>
      </c>
      <c r="BB12" s="34">
        <v>2</v>
      </c>
      <c r="BC12" s="58">
        <v>1205</v>
      </c>
      <c r="BD12" s="34">
        <v>1</v>
      </c>
      <c r="BE12" s="51"/>
      <c r="BG12" s="34">
        <v>211</v>
      </c>
      <c r="BH12" s="34">
        <v>2</v>
      </c>
      <c r="BK12" s="34">
        <f t="shared" si="6"/>
        <v>5</v>
      </c>
      <c r="BN12" s="33">
        <v>1102</v>
      </c>
      <c r="BO12" s="33">
        <v>1</v>
      </c>
      <c r="BP12" s="52">
        <v>1001</v>
      </c>
      <c r="BQ12" s="33">
        <v>1</v>
      </c>
      <c r="BR12" s="33">
        <v>1102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211</v>
      </c>
      <c r="CN12" s="34">
        <v>2</v>
      </c>
      <c r="CO12" s="58">
        <v>1205</v>
      </c>
      <c r="CP12" s="34">
        <v>1</v>
      </c>
      <c r="CQ12" s="51"/>
      <c r="CS12" s="34">
        <v>211</v>
      </c>
      <c r="CT12" s="34">
        <v>2</v>
      </c>
      <c r="CW12" s="34">
        <f t="shared" si="10"/>
        <v>5</v>
      </c>
      <c r="CZ12" s="33">
        <v>1102</v>
      </c>
      <c r="DA12" s="33">
        <v>1</v>
      </c>
      <c r="DB12" s="52">
        <v>1001</v>
      </c>
      <c r="DC12" s="33">
        <v>1</v>
      </c>
      <c r="DD12" s="33">
        <v>1102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D13"/>
      <c r="E13"/>
      <c r="F13"/>
      <c r="G13"/>
      <c r="H13"/>
      <c r="I13"/>
      <c r="J13"/>
      <c r="K13"/>
      <c r="L13"/>
      <c r="M13"/>
      <c r="N13" s="33">
        <f t="shared" si="1"/>
        <v>0</v>
      </c>
      <c r="O13" s="33">
        <v>211</v>
      </c>
      <c r="P13" s="33">
        <v>2</v>
      </c>
      <c r="Q13" s="33">
        <v>1102</v>
      </c>
      <c r="R13" s="33">
        <v>1</v>
      </c>
      <c r="S13" s="52">
        <v>1001</v>
      </c>
      <c r="T13" s="33">
        <v>1</v>
      </c>
      <c r="U13" s="33">
        <v>1102</v>
      </c>
      <c r="V13" s="33">
        <v>1</v>
      </c>
      <c r="Y13" s="33">
        <f t="shared" si="2"/>
        <v>5</v>
      </c>
      <c r="AD13" s="52"/>
      <c r="AF13" s="52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211</v>
      </c>
      <c r="BB13" s="33">
        <v>2</v>
      </c>
      <c r="BC13" s="33">
        <v>1102</v>
      </c>
      <c r="BD13" s="33">
        <v>1</v>
      </c>
      <c r="BE13" s="52">
        <v>1001</v>
      </c>
      <c r="BF13" s="33">
        <v>1</v>
      </c>
      <c r="BG13" s="33">
        <v>1102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211</v>
      </c>
      <c r="CN13" s="33">
        <v>2</v>
      </c>
      <c r="CO13" s="33">
        <v>1102</v>
      </c>
      <c r="CP13" s="33">
        <v>1</v>
      </c>
      <c r="CQ13" s="52">
        <v>1001</v>
      </c>
      <c r="CR13" s="33">
        <v>1</v>
      </c>
      <c r="CS13" s="33">
        <v>1102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/>
      <c r="E14"/>
      <c r="F14"/>
      <c r="G14"/>
      <c r="H14"/>
      <c r="I14"/>
      <c r="J14"/>
      <c r="K14"/>
      <c r="L14"/>
      <c r="M14"/>
      <c r="N14" s="35">
        <f t="shared" si="1"/>
        <v>0</v>
      </c>
      <c r="O14" s="55">
        <v>211</v>
      </c>
      <c r="P14" s="55">
        <v>2</v>
      </c>
      <c r="Q14" s="59">
        <v>1205</v>
      </c>
      <c r="R14" s="55">
        <v>1</v>
      </c>
      <c r="S14" s="56"/>
      <c r="T14" s="55"/>
      <c r="U14" s="55">
        <v>211</v>
      </c>
      <c r="V14" s="55">
        <v>2</v>
      </c>
      <c r="Y14" s="35">
        <f t="shared" si="2"/>
        <v>5</v>
      </c>
      <c r="Z14" s="55"/>
      <c r="AA14" s="55"/>
      <c r="AB14" s="59"/>
      <c r="AC14" s="55"/>
      <c r="AD14" s="56"/>
      <c r="AE14" s="55"/>
      <c r="AF14" s="55"/>
      <c r="AG14" s="55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211</v>
      </c>
      <c r="BB14" s="55">
        <v>2</v>
      </c>
      <c r="BC14" s="59">
        <v>1205</v>
      </c>
      <c r="BD14" s="55">
        <v>1</v>
      </c>
      <c r="BE14" s="56"/>
      <c r="BF14" s="55"/>
      <c r="BG14" s="55">
        <v>211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211</v>
      </c>
      <c r="CN14" s="55">
        <v>2</v>
      </c>
      <c r="CO14" s="59">
        <v>1205</v>
      </c>
      <c r="CP14" s="55">
        <v>1</v>
      </c>
      <c r="CQ14" s="56"/>
      <c r="CR14" s="55"/>
      <c r="CS14" s="55">
        <v>211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D15"/>
      <c r="E15"/>
      <c r="F15"/>
      <c r="G15"/>
      <c r="H15"/>
      <c r="I15"/>
      <c r="J15"/>
      <c r="K15"/>
      <c r="L15"/>
      <c r="M15"/>
      <c r="N15" s="34">
        <f t="shared" si="1"/>
        <v>0</v>
      </c>
      <c r="O15" s="34">
        <v>212</v>
      </c>
      <c r="P15" s="34">
        <v>7</v>
      </c>
      <c r="Q15" s="65"/>
      <c r="R15" s="65"/>
      <c r="S15" s="66"/>
      <c r="T15" s="65"/>
      <c r="U15" s="65"/>
      <c r="V15" s="65"/>
      <c r="W15" s="65"/>
      <c r="Y15" s="34">
        <f t="shared" si="2"/>
        <v>7</v>
      </c>
      <c r="AB15" s="33">
        <v>1102</v>
      </c>
      <c r="AC15" s="33">
        <v>1</v>
      </c>
      <c r="AD15" s="52">
        <v>1001</v>
      </c>
      <c r="AE15" s="33">
        <v>1</v>
      </c>
      <c r="AF15" s="33">
        <v>1102</v>
      </c>
      <c r="AG15" s="33">
        <v>1</v>
      </c>
      <c r="AH15" s="65"/>
      <c r="AJ15" s="34">
        <f t="shared" si="3"/>
        <v>3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212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1102</v>
      </c>
      <c r="BO15" s="33">
        <v>1</v>
      </c>
      <c r="BP15" s="52">
        <v>1001</v>
      </c>
      <c r="BQ15" s="33">
        <v>1</v>
      </c>
      <c r="BR15" s="33">
        <v>1102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212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1102</v>
      </c>
      <c r="DA15" s="33">
        <v>1</v>
      </c>
      <c r="DB15" s="52">
        <v>1001</v>
      </c>
      <c r="DC15" s="33">
        <v>1</v>
      </c>
      <c r="DD15" s="33">
        <v>1102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D16"/>
      <c r="E16"/>
      <c r="F16"/>
      <c r="G16"/>
      <c r="H16"/>
      <c r="I16"/>
      <c r="J16"/>
      <c r="K16"/>
      <c r="L16"/>
      <c r="M16"/>
      <c r="N16" s="33">
        <f t="shared" si="1"/>
        <v>0</v>
      </c>
      <c r="O16" s="33">
        <v>212</v>
      </c>
      <c r="P16" s="33">
        <v>3</v>
      </c>
      <c r="Q16" s="67">
        <v>1205</v>
      </c>
      <c r="R16" s="33">
        <v>1</v>
      </c>
      <c r="S16" s="52"/>
      <c r="U16" s="52">
        <v>1003</v>
      </c>
      <c r="V16" s="33">
        <v>1</v>
      </c>
      <c r="W16" s="67">
        <v>1205</v>
      </c>
      <c r="X16" s="33">
        <v>1</v>
      </c>
      <c r="Y16" s="33">
        <f t="shared" si="2"/>
        <v>6</v>
      </c>
      <c r="AB16" s="67"/>
      <c r="AD16" s="52"/>
      <c r="AF16" s="52"/>
      <c r="AH16" s="67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212</v>
      </c>
      <c r="BB16" s="33">
        <v>3</v>
      </c>
      <c r="BC16" s="67">
        <v>1205</v>
      </c>
      <c r="BD16" s="33">
        <v>1</v>
      </c>
      <c r="BE16" s="52"/>
      <c r="BG16" s="52">
        <v>1003</v>
      </c>
      <c r="BH16" s="33">
        <v>1</v>
      </c>
      <c r="BI16" s="67">
        <v>1205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212</v>
      </c>
      <c r="CN16" s="33">
        <v>3</v>
      </c>
      <c r="CO16" s="67">
        <v>1205</v>
      </c>
      <c r="CP16" s="33">
        <v>1</v>
      </c>
      <c r="CQ16" s="52"/>
      <c r="CS16" s="52">
        <v>1003</v>
      </c>
      <c r="CT16" s="33">
        <v>1</v>
      </c>
      <c r="CU16" s="67">
        <v>1205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D17"/>
      <c r="E17"/>
      <c r="F17"/>
      <c r="G17"/>
      <c r="H17"/>
      <c r="I17"/>
      <c r="J17"/>
      <c r="K17"/>
      <c r="L17"/>
      <c r="M17"/>
      <c r="N17" s="35">
        <f t="shared" si="1"/>
        <v>0</v>
      </c>
      <c r="O17" s="35">
        <v>212</v>
      </c>
      <c r="P17" s="35">
        <v>7</v>
      </c>
      <c r="S17" s="53"/>
      <c r="Y17" s="35">
        <f t="shared" si="2"/>
        <v>7</v>
      </c>
      <c r="AD17" s="53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212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212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D18"/>
      <c r="E18"/>
      <c r="F18"/>
      <c r="G18"/>
      <c r="H18"/>
      <c r="I18"/>
      <c r="J18"/>
      <c r="K18"/>
      <c r="L18"/>
      <c r="M18"/>
      <c r="N18" s="34">
        <f t="shared" si="1"/>
        <v>0</v>
      </c>
      <c r="O18" s="34">
        <v>213</v>
      </c>
      <c r="P18" s="34">
        <v>4</v>
      </c>
      <c r="Q18" s="58">
        <v>1205</v>
      </c>
      <c r="R18" s="34">
        <v>1</v>
      </c>
      <c r="S18" s="51"/>
      <c r="U18" s="34">
        <v>213</v>
      </c>
      <c r="V18" s="34">
        <v>2</v>
      </c>
      <c r="Y18" s="34">
        <f>X18+V18+T18+R18+P18</f>
        <v>7</v>
      </c>
      <c r="AB18" s="33">
        <v>1102</v>
      </c>
      <c r="AC18" s="33">
        <v>1</v>
      </c>
      <c r="AD18" s="52">
        <v>1001</v>
      </c>
      <c r="AE18" s="33">
        <v>1</v>
      </c>
      <c r="AF18" s="33">
        <v>1102</v>
      </c>
      <c r="AG18" s="33">
        <v>1</v>
      </c>
      <c r="AJ18" s="34">
        <f>AI18+AG18+AE18+AC18+AA18</f>
        <v>3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213</v>
      </c>
      <c r="BB18" s="34">
        <v>4</v>
      </c>
      <c r="BC18" s="58">
        <v>1205</v>
      </c>
      <c r="BD18" s="34">
        <v>1</v>
      </c>
      <c r="BE18" s="51"/>
      <c r="BG18" s="34">
        <v>213</v>
      </c>
      <c r="BH18" s="34">
        <v>2</v>
      </c>
      <c r="BK18" s="34">
        <f>BJ18+BH18+BF18+BD18+BB18</f>
        <v>7</v>
      </c>
      <c r="BN18" s="33">
        <v>1102</v>
      </c>
      <c r="BO18" s="33">
        <v>1</v>
      </c>
      <c r="BP18" s="52">
        <v>1001</v>
      </c>
      <c r="BQ18" s="33">
        <v>1</v>
      </c>
      <c r="BR18" s="33">
        <v>1102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213</v>
      </c>
      <c r="CN18" s="34">
        <v>4</v>
      </c>
      <c r="CO18" s="58">
        <v>1205</v>
      </c>
      <c r="CP18" s="34">
        <v>1</v>
      </c>
      <c r="CQ18" s="51"/>
      <c r="CS18" s="34">
        <v>213</v>
      </c>
      <c r="CT18" s="34">
        <v>2</v>
      </c>
      <c r="CW18" s="34">
        <f>CV18+CT18+CR18+CP18+CN18</f>
        <v>7</v>
      </c>
      <c r="CZ18" s="33">
        <v>1102</v>
      </c>
      <c r="DA18" s="33">
        <v>1</v>
      </c>
      <c r="DB18" s="52">
        <v>1001</v>
      </c>
      <c r="DC18" s="33">
        <v>1</v>
      </c>
      <c r="DD18" s="33">
        <v>1102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D19"/>
      <c r="E19"/>
      <c r="F19"/>
      <c r="G19"/>
      <c r="H19"/>
      <c r="I19"/>
      <c r="J19"/>
      <c r="K19"/>
      <c r="L19"/>
      <c r="M19"/>
      <c r="N19" s="33">
        <f t="shared" si="1"/>
        <v>0</v>
      </c>
      <c r="O19" s="33">
        <v>213</v>
      </c>
      <c r="P19" s="33">
        <v>3</v>
      </c>
      <c r="Q19" s="33">
        <v>1102</v>
      </c>
      <c r="R19" s="33">
        <v>1</v>
      </c>
      <c r="S19" s="52">
        <v>1001</v>
      </c>
      <c r="T19" s="33">
        <v>1</v>
      </c>
      <c r="U19" s="33">
        <v>1102</v>
      </c>
      <c r="V19" s="33">
        <v>1</v>
      </c>
      <c r="Y19" s="33">
        <f t="shared" ref="Y19:Y32" si="13">X19+V19+T19+R19+P19</f>
        <v>6</v>
      </c>
      <c r="AD19" s="52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213</v>
      </c>
      <c r="BB19" s="33">
        <v>3</v>
      </c>
      <c r="BC19" s="33">
        <v>1102</v>
      </c>
      <c r="BD19" s="33">
        <v>1</v>
      </c>
      <c r="BE19" s="52">
        <v>1001</v>
      </c>
      <c r="BF19" s="33">
        <v>1</v>
      </c>
      <c r="BG19" s="33">
        <v>1102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213</v>
      </c>
      <c r="CN19" s="33">
        <v>3</v>
      </c>
      <c r="CO19" s="33">
        <v>1102</v>
      </c>
      <c r="CP19" s="33">
        <v>1</v>
      </c>
      <c r="CQ19" s="52">
        <v>1001</v>
      </c>
      <c r="CR19" s="33">
        <v>1</v>
      </c>
      <c r="CS19" s="33">
        <v>1102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/>
      <c r="E20"/>
      <c r="F20"/>
      <c r="G20"/>
      <c r="H20"/>
      <c r="I20"/>
      <c r="J20"/>
      <c r="K20"/>
      <c r="L20"/>
      <c r="M20"/>
      <c r="N20" s="35">
        <f t="shared" si="1"/>
        <v>0</v>
      </c>
      <c r="O20" s="55">
        <v>213</v>
      </c>
      <c r="P20" s="55">
        <v>4</v>
      </c>
      <c r="Q20" s="59">
        <v>1205</v>
      </c>
      <c r="R20" s="55">
        <v>1</v>
      </c>
      <c r="S20" s="56"/>
      <c r="T20" s="55"/>
      <c r="U20" s="55">
        <v>213</v>
      </c>
      <c r="V20" s="55">
        <v>2</v>
      </c>
      <c r="Y20" s="35">
        <f t="shared" si="13"/>
        <v>7</v>
      </c>
      <c r="Z20" s="55"/>
      <c r="AA20" s="55"/>
      <c r="AB20" s="59"/>
      <c r="AC20" s="55"/>
      <c r="AD20" s="56"/>
      <c r="AE20" s="55"/>
      <c r="AF20" s="55"/>
      <c r="AG20" s="55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213</v>
      </c>
      <c r="BB20" s="55">
        <v>4</v>
      </c>
      <c r="BC20" s="59">
        <v>1205</v>
      </c>
      <c r="BD20" s="55">
        <v>1</v>
      </c>
      <c r="BE20" s="56"/>
      <c r="BF20" s="55"/>
      <c r="BG20" s="55">
        <v>213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213</v>
      </c>
      <c r="CN20" s="55">
        <v>4</v>
      </c>
      <c r="CO20" s="59">
        <v>1205</v>
      </c>
      <c r="CP20" s="55">
        <v>1</v>
      </c>
      <c r="CQ20" s="56"/>
      <c r="CR20" s="55"/>
      <c r="CS20" s="55">
        <v>213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 s="34">
        <v>211</v>
      </c>
      <c r="E21" s="34">
        <v>7</v>
      </c>
      <c r="H21" s="51"/>
      <c r="N21" s="34">
        <f t="shared" si="1"/>
        <v>7</v>
      </c>
      <c r="Q21" s="33">
        <v>1102</v>
      </c>
      <c r="R21" s="33">
        <v>1</v>
      </c>
      <c r="S21" s="52">
        <v>1001</v>
      </c>
      <c r="T21" s="33">
        <v>1</v>
      </c>
      <c r="U21" s="33">
        <v>1102</v>
      </c>
      <c r="V21" s="33">
        <v>1</v>
      </c>
      <c r="Y21" s="34">
        <f t="shared" si="13"/>
        <v>3</v>
      </c>
      <c r="Z21"/>
      <c r="AA21"/>
      <c r="AB21"/>
      <c r="AC21"/>
      <c r="AD21"/>
      <c r="AE21"/>
      <c r="AF21"/>
      <c r="AG21"/>
      <c r="AH21"/>
      <c r="AI21"/>
      <c r="AJ21" s="34">
        <f t="shared" si="14"/>
        <v>0</v>
      </c>
      <c r="AM21" s="34">
        <v>19</v>
      </c>
      <c r="AN21" s="34">
        <f t="shared" si="15"/>
        <v>7</v>
      </c>
      <c r="AO21" s="34">
        <v>8</v>
      </c>
      <c r="AP21" s="34">
        <v>211</v>
      </c>
      <c r="AQ21" s="34">
        <v>7</v>
      </c>
      <c r="AT21" s="51"/>
      <c r="AZ21" s="34">
        <f t="shared" si="5"/>
        <v>7</v>
      </c>
      <c r="BC21" s="33">
        <v>1102</v>
      </c>
      <c r="BD21" s="33">
        <v>1</v>
      </c>
      <c r="BE21" s="52">
        <v>1001</v>
      </c>
      <c r="BF21" s="33">
        <v>1</v>
      </c>
      <c r="BG21" s="33">
        <v>1102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211</v>
      </c>
      <c r="CC21" s="34">
        <v>7</v>
      </c>
      <c r="CF21" s="51"/>
      <c r="CL21" s="34">
        <f t="shared" si="9"/>
        <v>7</v>
      </c>
      <c r="CO21" s="33">
        <v>1102</v>
      </c>
      <c r="CP21" s="33">
        <v>1</v>
      </c>
      <c r="CQ21" s="52">
        <v>1001</v>
      </c>
      <c r="CR21" s="33">
        <v>1</v>
      </c>
      <c r="CS21" s="33">
        <v>1102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 s="33">
        <v>211</v>
      </c>
      <c r="E22" s="33">
        <v>2</v>
      </c>
      <c r="F22" s="33">
        <v>1102</v>
      </c>
      <c r="G22" s="33">
        <v>1</v>
      </c>
      <c r="H22" s="52">
        <v>1001</v>
      </c>
      <c r="I22" s="33">
        <v>1</v>
      </c>
      <c r="J22" s="33">
        <v>1102</v>
      </c>
      <c r="K22" s="33">
        <v>1</v>
      </c>
      <c r="L22" s="33">
        <v>211</v>
      </c>
      <c r="M22" s="33">
        <v>1</v>
      </c>
      <c r="N22" s="33">
        <f t="shared" si="1"/>
        <v>6</v>
      </c>
      <c r="S22" s="52"/>
      <c r="Y22" s="33">
        <f t="shared" si="13"/>
        <v>0</v>
      </c>
      <c r="Z22"/>
      <c r="AA22"/>
      <c r="AB22"/>
      <c r="AC22"/>
      <c r="AD22"/>
      <c r="AE22"/>
      <c r="AF22"/>
      <c r="AG22"/>
      <c r="AH22"/>
      <c r="AI22"/>
      <c r="AJ22" s="33">
        <f t="shared" si="14"/>
        <v>0</v>
      </c>
      <c r="AM22" s="33">
        <v>20</v>
      </c>
      <c r="AN22" s="33">
        <f t="shared" si="15"/>
        <v>7</v>
      </c>
      <c r="AO22" s="33">
        <v>8</v>
      </c>
      <c r="AP22" s="33">
        <v>211</v>
      </c>
      <c r="AQ22" s="33">
        <v>2</v>
      </c>
      <c r="AR22" s="33">
        <v>1102</v>
      </c>
      <c r="AS22" s="33">
        <v>1</v>
      </c>
      <c r="AT22" s="52">
        <v>1001</v>
      </c>
      <c r="AU22" s="33">
        <v>1</v>
      </c>
      <c r="AV22" s="33">
        <v>1102</v>
      </c>
      <c r="AW22" s="33">
        <v>1</v>
      </c>
      <c r="AX22" s="33">
        <v>211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211</v>
      </c>
      <c r="CC22" s="33">
        <v>2</v>
      </c>
      <c r="CD22" s="33">
        <v>1102</v>
      </c>
      <c r="CE22" s="33">
        <v>1</v>
      </c>
      <c r="CF22" s="52">
        <v>1002</v>
      </c>
      <c r="CG22" s="33">
        <v>1</v>
      </c>
      <c r="CH22" s="33">
        <v>1102</v>
      </c>
      <c r="CI22" s="33">
        <v>1</v>
      </c>
      <c r="CJ22" s="33">
        <v>211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 s="35">
        <v>211</v>
      </c>
      <c r="E23" s="35">
        <v>7</v>
      </c>
      <c r="H23" s="53"/>
      <c r="N23" s="35">
        <f t="shared" si="1"/>
        <v>7</v>
      </c>
      <c r="S23" s="53"/>
      <c r="Y23" s="35">
        <f t="shared" si="13"/>
        <v>0</v>
      </c>
      <c r="Z23"/>
      <c r="AA23"/>
      <c r="AB23"/>
      <c r="AC23"/>
      <c r="AD23"/>
      <c r="AE23"/>
      <c r="AF23"/>
      <c r="AG23"/>
      <c r="AH23"/>
      <c r="AI23"/>
      <c r="AJ23" s="35">
        <f t="shared" si="14"/>
        <v>0</v>
      </c>
      <c r="AM23" s="35">
        <v>21</v>
      </c>
      <c r="AN23" s="35">
        <f t="shared" si="15"/>
        <v>7</v>
      </c>
      <c r="AO23" s="35">
        <v>8</v>
      </c>
      <c r="AP23" s="35">
        <v>211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211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 s="34">
        <v>212</v>
      </c>
      <c r="E24" s="34">
        <v>4</v>
      </c>
      <c r="F24" s="58">
        <v>1205</v>
      </c>
      <c r="G24" s="34">
        <v>1</v>
      </c>
      <c r="H24" s="51"/>
      <c r="J24" s="34">
        <v>212</v>
      </c>
      <c r="K24" s="34">
        <v>2</v>
      </c>
      <c r="N24" s="34">
        <f t="shared" si="1"/>
        <v>7</v>
      </c>
      <c r="Q24" s="33">
        <v>1102</v>
      </c>
      <c r="R24" s="33">
        <v>1</v>
      </c>
      <c r="S24" s="52">
        <v>1001</v>
      </c>
      <c r="T24" s="33">
        <v>1</v>
      </c>
      <c r="U24" s="33">
        <v>1102</v>
      </c>
      <c r="V24" s="33">
        <v>1</v>
      </c>
      <c r="Y24" s="34">
        <f t="shared" si="13"/>
        <v>3</v>
      </c>
      <c r="Z24"/>
      <c r="AA24"/>
      <c r="AB24"/>
      <c r="AC24"/>
      <c r="AD24"/>
      <c r="AE24"/>
      <c r="AF24"/>
      <c r="AG24"/>
      <c r="AH24"/>
      <c r="AI24"/>
      <c r="AJ24" s="34">
        <f t="shared" si="14"/>
        <v>0</v>
      </c>
      <c r="AM24" s="34">
        <v>22</v>
      </c>
      <c r="AN24" s="34">
        <f t="shared" si="15"/>
        <v>8</v>
      </c>
      <c r="AO24" s="34">
        <v>8</v>
      </c>
      <c r="AP24" s="34">
        <v>212</v>
      </c>
      <c r="AQ24" s="34">
        <v>4</v>
      </c>
      <c r="AR24" s="58">
        <v>1205</v>
      </c>
      <c r="AS24" s="34">
        <v>1</v>
      </c>
      <c r="AT24" s="51"/>
      <c r="AV24" s="34">
        <v>212</v>
      </c>
      <c r="AW24" s="34">
        <v>2</v>
      </c>
      <c r="AZ24" s="34">
        <f t="shared" si="5"/>
        <v>7</v>
      </c>
      <c r="BC24" s="33">
        <v>1102</v>
      </c>
      <c r="BD24" s="33">
        <v>1</v>
      </c>
      <c r="BE24" s="52">
        <v>1001</v>
      </c>
      <c r="BF24" s="33">
        <v>1</v>
      </c>
      <c r="BG24" s="33">
        <v>1102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212</v>
      </c>
      <c r="CC24" s="34">
        <v>4</v>
      </c>
      <c r="CD24" s="58">
        <v>1205</v>
      </c>
      <c r="CE24" s="34">
        <v>1</v>
      </c>
      <c r="CF24" s="51"/>
      <c r="CH24" s="34">
        <v>212</v>
      </c>
      <c r="CI24" s="34">
        <v>2</v>
      </c>
      <c r="CL24" s="34">
        <f t="shared" si="9"/>
        <v>7</v>
      </c>
      <c r="CO24" s="33">
        <v>1102</v>
      </c>
      <c r="CP24" s="33">
        <v>1</v>
      </c>
      <c r="CQ24" s="52">
        <v>1001</v>
      </c>
      <c r="CR24" s="33">
        <v>1</v>
      </c>
      <c r="CS24" s="33">
        <v>1102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 s="33">
        <v>212</v>
      </c>
      <c r="E25" s="33">
        <v>2</v>
      </c>
      <c r="F25" s="33">
        <v>1102</v>
      </c>
      <c r="G25" s="33">
        <v>1</v>
      </c>
      <c r="H25" s="52">
        <v>1001</v>
      </c>
      <c r="I25" s="33">
        <v>1</v>
      </c>
      <c r="J25" s="33">
        <v>1102</v>
      </c>
      <c r="K25" s="33">
        <v>1</v>
      </c>
      <c r="L25" s="33">
        <v>212</v>
      </c>
      <c r="M25" s="33">
        <v>1</v>
      </c>
      <c r="N25" s="33">
        <f t="shared" si="1"/>
        <v>6</v>
      </c>
      <c r="S25" s="52"/>
      <c r="Y25" s="33">
        <f t="shared" si="13"/>
        <v>0</v>
      </c>
      <c r="Z25"/>
      <c r="AA25"/>
      <c r="AB25"/>
      <c r="AC25"/>
      <c r="AD25"/>
      <c r="AE25"/>
      <c r="AF25"/>
      <c r="AG25"/>
      <c r="AH25"/>
      <c r="AI25"/>
      <c r="AJ25" s="33">
        <f t="shared" si="14"/>
        <v>0</v>
      </c>
      <c r="AM25" s="33">
        <v>23</v>
      </c>
      <c r="AN25" s="33">
        <f t="shared" si="15"/>
        <v>8</v>
      </c>
      <c r="AO25" s="33">
        <v>8</v>
      </c>
      <c r="AP25" s="33">
        <v>212</v>
      </c>
      <c r="AQ25" s="33">
        <v>2</v>
      </c>
      <c r="AR25" s="33">
        <v>1102</v>
      </c>
      <c r="AS25" s="33">
        <v>1</v>
      </c>
      <c r="AT25" s="52">
        <v>1001</v>
      </c>
      <c r="AU25" s="33">
        <v>1</v>
      </c>
      <c r="AV25" s="33">
        <v>1102</v>
      </c>
      <c r="AW25" s="33">
        <v>1</v>
      </c>
      <c r="AX25" s="33">
        <v>212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212</v>
      </c>
      <c r="CC25" s="33">
        <v>2</v>
      </c>
      <c r="CD25" s="33">
        <v>1102</v>
      </c>
      <c r="CE25" s="33">
        <v>1</v>
      </c>
      <c r="CF25" s="52">
        <v>1001</v>
      </c>
      <c r="CG25" s="33">
        <v>1</v>
      </c>
      <c r="CH25" s="33">
        <v>1102</v>
      </c>
      <c r="CI25" s="33">
        <v>1</v>
      </c>
      <c r="CJ25" s="33">
        <v>212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 s="55">
        <v>212</v>
      </c>
      <c r="E26" s="55">
        <v>4</v>
      </c>
      <c r="F26" s="59">
        <v>1205</v>
      </c>
      <c r="G26" s="55">
        <v>1</v>
      </c>
      <c r="H26" s="56"/>
      <c r="I26" s="55"/>
      <c r="J26" s="55">
        <v>212</v>
      </c>
      <c r="K26" s="55">
        <v>2</v>
      </c>
      <c r="N26" s="35">
        <f t="shared" si="1"/>
        <v>7</v>
      </c>
      <c r="O26" s="55"/>
      <c r="P26" s="55"/>
      <c r="Q26" s="59"/>
      <c r="R26" s="55"/>
      <c r="S26" s="56"/>
      <c r="T26" s="55"/>
      <c r="U26" s="55"/>
      <c r="V26" s="55"/>
      <c r="Y26" s="35">
        <f t="shared" si="13"/>
        <v>0</v>
      </c>
      <c r="Z26"/>
      <c r="AA26"/>
      <c r="AB26"/>
      <c r="AC26"/>
      <c r="AD26"/>
      <c r="AE26"/>
      <c r="AF26"/>
      <c r="AG26"/>
      <c r="AH26"/>
      <c r="AI26"/>
      <c r="AJ26" s="35">
        <f t="shared" si="14"/>
        <v>0</v>
      </c>
      <c r="AM26" s="35">
        <v>24</v>
      </c>
      <c r="AN26" s="35">
        <f t="shared" si="15"/>
        <v>8</v>
      </c>
      <c r="AO26" s="35">
        <v>8</v>
      </c>
      <c r="AP26" s="55">
        <v>212</v>
      </c>
      <c r="AQ26" s="55">
        <v>4</v>
      </c>
      <c r="AR26" s="59">
        <v>1205</v>
      </c>
      <c r="AS26" s="55">
        <v>1</v>
      </c>
      <c r="AT26" s="56"/>
      <c r="AU26" s="55"/>
      <c r="AV26" s="55">
        <v>212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212</v>
      </c>
      <c r="CC26" s="55">
        <v>4</v>
      </c>
      <c r="CD26" s="59">
        <v>1205</v>
      </c>
      <c r="CE26" s="55">
        <v>1</v>
      </c>
      <c r="CF26" s="56"/>
      <c r="CG26" s="55"/>
      <c r="CH26" s="55">
        <v>212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 s="34">
        <v>213</v>
      </c>
      <c r="E27" s="34">
        <v>7</v>
      </c>
      <c r="H27" s="51"/>
      <c r="N27" s="34">
        <f t="shared" si="1"/>
        <v>7</v>
      </c>
      <c r="Q27" s="33">
        <v>1102</v>
      </c>
      <c r="R27" s="33">
        <v>1</v>
      </c>
      <c r="S27" s="52">
        <v>1001</v>
      </c>
      <c r="T27" s="33">
        <v>1</v>
      </c>
      <c r="U27" s="33">
        <v>1102</v>
      </c>
      <c r="V27" s="33">
        <v>1</v>
      </c>
      <c r="Y27" s="34">
        <f t="shared" si="13"/>
        <v>3</v>
      </c>
      <c r="Z27"/>
      <c r="AA27"/>
      <c r="AB27"/>
      <c r="AC27"/>
      <c r="AD27"/>
      <c r="AE27"/>
      <c r="AF27"/>
      <c r="AG27"/>
      <c r="AH27"/>
      <c r="AI27"/>
      <c r="AJ27" s="34">
        <f t="shared" si="14"/>
        <v>0</v>
      </c>
      <c r="AM27" s="34">
        <v>25</v>
      </c>
      <c r="AN27" s="34">
        <f t="shared" si="15"/>
        <v>9</v>
      </c>
      <c r="AO27" s="34">
        <v>8</v>
      </c>
      <c r="AP27" s="34">
        <v>213</v>
      </c>
      <c r="AQ27" s="34">
        <v>7</v>
      </c>
      <c r="AT27" s="51"/>
      <c r="AZ27" s="34">
        <f t="shared" si="5"/>
        <v>7</v>
      </c>
      <c r="BC27" s="33">
        <v>1102</v>
      </c>
      <c r="BD27" s="33">
        <v>1</v>
      </c>
      <c r="BE27" s="52">
        <v>1001</v>
      </c>
      <c r="BF27" s="33">
        <v>1</v>
      </c>
      <c r="BG27" s="33">
        <v>1102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213</v>
      </c>
      <c r="CC27" s="34">
        <v>7</v>
      </c>
      <c r="CF27" s="51"/>
      <c r="CL27" s="34">
        <f t="shared" si="9"/>
        <v>7</v>
      </c>
      <c r="CO27" s="33">
        <v>1102</v>
      </c>
      <c r="CP27" s="33">
        <v>1</v>
      </c>
      <c r="CQ27" s="52">
        <v>1001</v>
      </c>
      <c r="CR27" s="33">
        <v>1</v>
      </c>
      <c r="CS27" s="33">
        <v>1102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 s="33">
        <v>213</v>
      </c>
      <c r="E28" s="33">
        <v>2</v>
      </c>
      <c r="F28" s="33">
        <v>1102</v>
      </c>
      <c r="G28" s="33">
        <v>1</v>
      </c>
      <c r="H28" s="52">
        <v>1001</v>
      </c>
      <c r="I28" s="33">
        <v>1</v>
      </c>
      <c r="J28" s="33">
        <v>1102</v>
      </c>
      <c r="K28" s="33">
        <v>1</v>
      </c>
      <c r="L28" s="33">
        <v>213</v>
      </c>
      <c r="M28" s="33">
        <v>1</v>
      </c>
      <c r="N28" s="33">
        <f t="shared" si="1"/>
        <v>6</v>
      </c>
      <c r="S28" s="52"/>
      <c r="Y28" s="33">
        <f t="shared" si="13"/>
        <v>0</v>
      </c>
      <c r="Z28"/>
      <c r="AA28"/>
      <c r="AB28"/>
      <c r="AC28"/>
      <c r="AD28"/>
      <c r="AE28"/>
      <c r="AF28"/>
      <c r="AG28"/>
      <c r="AH28"/>
      <c r="AI28"/>
      <c r="AJ28" s="33">
        <f t="shared" si="14"/>
        <v>0</v>
      </c>
      <c r="AM28" s="33">
        <v>26</v>
      </c>
      <c r="AN28" s="33">
        <f t="shared" si="15"/>
        <v>9</v>
      </c>
      <c r="AO28" s="33">
        <v>8</v>
      </c>
      <c r="AP28" s="33">
        <v>213</v>
      </c>
      <c r="AQ28" s="33">
        <v>2</v>
      </c>
      <c r="AR28" s="33">
        <v>1102</v>
      </c>
      <c r="AS28" s="33">
        <v>1</v>
      </c>
      <c r="AT28" s="52">
        <v>1001</v>
      </c>
      <c r="AU28" s="33">
        <v>1</v>
      </c>
      <c r="AV28" s="33">
        <v>1102</v>
      </c>
      <c r="AW28" s="33">
        <v>1</v>
      </c>
      <c r="AX28" s="33">
        <v>213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213</v>
      </c>
      <c r="CC28" s="33">
        <v>2</v>
      </c>
      <c r="CD28" s="33">
        <v>1102</v>
      </c>
      <c r="CE28" s="33">
        <v>1</v>
      </c>
      <c r="CF28" s="52">
        <v>1001</v>
      </c>
      <c r="CG28" s="33">
        <v>1</v>
      </c>
      <c r="CH28" s="33">
        <v>1102</v>
      </c>
      <c r="CI28" s="33">
        <v>1</v>
      </c>
      <c r="CJ28" s="33">
        <v>213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 s="35">
        <v>213</v>
      </c>
      <c r="E29" s="35">
        <v>7</v>
      </c>
      <c r="H29" s="53"/>
      <c r="N29" s="35">
        <f t="shared" si="1"/>
        <v>7</v>
      </c>
      <c r="S29" s="53"/>
      <c r="Y29" s="35">
        <f t="shared" si="13"/>
        <v>0</v>
      </c>
      <c r="Z29"/>
      <c r="AA29"/>
      <c r="AB29"/>
      <c r="AC29"/>
      <c r="AD29"/>
      <c r="AE29"/>
      <c r="AF29"/>
      <c r="AG29"/>
      <c r="AH29"/>
      <c r="AI29"/>
      <c r="AJ29" s="35">
        <f t="shared" si="14"/>
        <v>0</v>
      </c>
      <c r="AM29" s="35">
        <v>27</v>
      </c>
      <c r="AN29" s="35">
        <f t="shared" si="15"/>
        <v>9</v>
      </c>
      <c r="AO29" s="35">
        <v>8</v>
      </c>
      <c r="AP29" s="35">
        <v>213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213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 s="34">
        <v>211</v>
      </c>
      <c r="E30" s="34">
        <v>4</v>
      </c>
      <c r="F30" s="58">
        <v>1205</v>
      </c>
      <c r="G30" s="34">
        <v>1</v>
      </c>
      <c r="H30" s="51"/>
      <c r="J30" s="51"/>
      <c r="L30" s="34">
        <v>211</v>
      </c>
      <c r="M30" s="34">
        <v>2</v>
      </c>
      <c r="N30" s="34">
        <f t="shared" si="1"/>
        <v>7</v>
      </c>
      <c r="Q30" s="33">
        <v>1102</v>
      </c>
      <c r="R30" s="33">
        <v>1</v>
      </c>
      <c r="S30" s="52">
        <v>1001</v>
      </c>
      <c r="T30" s="33">
        <v>1</v>
      </c>
      <c r="U30" s="33">
        <v>1102</v>
      </c>
      <c r="V30" s="33">
        <v>1</v>
      </c>
      <c r="Y30" s="34">
        <f t="shared" si="13"/>
        <v>3</v>
      </c>
      <c r="Z30"/>
      <c r="AA30"/>
      <c r="AB30"/>
      <c r="AC30"/>
      <c r="AD30"/>
      <c r="AE30"/>
      <c r="AF30"/>
      <c r="AG30"/>
      <c r="AH30"/>
      <c r="AI30"/>
      <c r="AJ30" s="34">
        <f t="shared" si="14"/>
        <v>0</v>
      </c>
      <c r="AM30" s="34">
        <v>28</v>
      </c>
      <c r="AN30" s="34">
        <f t="shared" si="15"/>
        <v>10</v>
      </c>
      <c r="AO30" s="34">
        <v>8</v>
      </c>
      <c r="AP30" s="34">
        <v>211</v>
      </c>
      <c r="AQ30" s="34">
        <v>4</v>
      </c>
      <c r="AR30" s="58">
        <v>1205</v>
      </c>
      <c r="AS30" s="34">
        <v>1</v>
      </c>
      <c r="AT30" s="51"/>
      <c r="AV30" s="51"/>
      <c r="AX30" s="34">
        <v>211</v>
      </c>
      <c r="AY30" s="34">
        <v>2</v>
      </c>
      <c r="AZ30" s="34">
        <f t="shared" si="5"/>
        <v>7</v>
      </c>
      <c r="BC30" s="33">
        <v>1102</v>
      </c>
      <c r="BD30" s="33">
        <v>1</v>
      </c>
      <c r="BE30" s="52">
        <v>1001</v>
      </c>
      <c r="BF30" s="33">
        <v>1</v>
      </c>
      <c r="BG30" s="33">
        <v>1102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211</v>
      </c>
      <c r="CC30" s="34">
        <v>4</v>
      </c>
      <c r="CD30" s="58">
        <v>1205</v>
      </c>
      <c r="CE30" s="34">
        <v>1</v>
      </c>
      <c r="CF30" s="51"/>
      <c r="CH30" s="51"/>
      <c r="CJ30" s="34">
        <v>211</v>
      </c>
      <c r="CK30" s="34">
        <v>2</v>
      </c>
      <c r="CL30" s="34">
        <f t="shared" si="9"/>
        <v>7</v>
      </c>
      <c r="CO30" s="33">
        <v>1102</v>
      </c>
      <c r="CP30" s="33">
        <v>1</v>
      </c>
      <c r="CQ30" s="52">
        <v>1001</v>
      </c>
      <c r="CR30" s="33">
        <v>1</v>
      </c>
      <c r="CS30" s="33">
        <v>1102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 s="33">
        <v>211</v>
      </c>
      <c r="E31" s="33">
        <v>1</v>
      </c>
      <c r="H31" s="52"/>
      <c r="J31" s="52">
        <v>215</v>
      </c>
      <c r="K31" s="33">
        <v>1</v>
      </c>
      <c r="L31" s="33">
        <v>211</v>
      </c>
      <c r="M31" s="33">
        <v>4</v>
      </c>
      <c r="N31" s="33">
        <f t="shared" si="1"/>
        <v>6</v>
      </c>
      <c r="S31" s="52"/>
      <c r="U31" s="52"/>
      <c r="Y31" s="33">
        <f t="shared" si="13"/>
        <v>0</v>
      </c>
      <c r="Z31"/>
      <c r="AA31"/>
      <c r="AB31"/>
      <c r="AC31"/>
      <c r="AD31"/>
      <c r="AE31"/>
      <c r="AF31"/>
      <c r="AG31"/>
      <c r="AH31"/>
      <c r="AI31"/>
      <c r="AJ31" s="33">
        <f t="shared" si="14"/>
        <v>0</v>
      </c>
      <c r="AM31" s="33">
        <v>29</v>
      </c>
      <c r="AN31" s="33">
        <f t="shared" si="15"/>
        <v>10</v>
      </c>
      <c r="AO31" s="33">
        <v>8</v>
      </c>
      <c r="AP31" s="33">
        <v>211</v>
      </c>
      <c r="AQ31" s="33">
        <v>1</v>
      </c>
      <c r="AT31" s="52"/>
      <c r="AV31" s="52">
        <v>215</v>
      </c>
      <c r="AW31" s="33">
        <v>1</v>
      </c>
      <c r="AX31" s="33">
        <v>211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211</v>
      </c>
      <c r="CC31" s="33">
        <v>1</v>
      </c>
      <c r="CF31" s="52"/>
      <c r="CH31" s="52">
        <v>215</v>
      </c>
      <c r="CI31" s="33">
        <v>1</v>
      </c>
      <c r="CJ31" s="33">
        <v>211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 s="55">
        <v>211</v>
      </c>
      <c r="E32" s="55">
        <v>4</v>
      </c>
      <c r="F32" s="59">
        <v>1205</v>
      </c>
      <c r="G32" s="55">
        <v>1</v>
      </c>
      <c r="H32" s="56"/>
      <c r="I32" s="55"/>
      <c r="J32" s="56"/>
      <c r="K32" s="55"/>
      <c r="L32" s="55">
        <v>211</v>
      </c>
      <c r="M32" s="55">
        <v>2</v>
      </c>
      <c r="N32" s="35">
        <f t="shared" si="1"/>
        <v>7</v>
      </c>
      <c r="O32" s="55"/>
      <c r="P32" s="55"/>
      <c r="Q32" s="59"/>
      <c r="R32" s="55"/>
      <c r="S32" s="56"/>
      <c r="T32" s="55"/>
      <c r="U32" s="56"/>
      <c r="V32" s="55"/>
      <c r="W32" s="55"/>
      <c r="X32" s="55"/>
      <c r="Y32" s="35">
        <f t="shared" si="13"/>
        <v>0</v>
      </c>
      <c r="Z32"/>
      <c r="AA32"/>
      <c r="AB32"/>
      <c r="AC32"/>
      <c r="AD32"/>
      <c r="AE32"/>
      <c r="AF32"/>
      <c r="AG32"/>
      <c r="AH32"/>
      <c r="AI32"/>
      <c r="AJ32" s="35">
        <f t="shared" si="14"/>
        <v>0</v>
      </c>
      <c r="AM32" s="35">
        <v>30</v>
      </c>
      <c r="AN32" s="35">
        <f t="shared" si="15"/>
        <v>10</v>
      </c>
      <c r="AO32" s="35">
        <v>8</v>
      </c>
      <c r="AP32" s="55">
        <v>211</v>
      </c>
      <c r="AQ32" s="55">
        <v>4</v>
      </c>
      <c r="AR32" s="59">
        <v>1205</v>
      </c>
      <c r="AS32" s="55">
        <v>1</v>
      </c>
      <c r="AT32" s="56"/>
      <c r="AU32" s="55"/>
      <c r="AV32" s="56"/>
      <c r="AW32" s="55"/>
      <c r="AX32" s="55">
        <v>211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211</v>
      </c>
      <c r="CC32" s="55">
        <v>4</v>
      </c>
      <c r="CD32" s="59">
        <v>1205</v>
      </c>
      <c r="CE32" s="55">
        <v>1</v>
      </c>
      <c r="CF32" s="56"/>
      <c r="CG32" s="55"/>
      <c r="CH32" s="56"/>
      <c r="CI32" s="55"/>
      <c r="CJ32" s="55">
        <v>211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/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>211,3,1</v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211,3,1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211,3,1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/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>211,3,2</v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211,3,2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211,3,2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/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>211,4,3</v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211,4,3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211,4,3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/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>212,3,4</v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1102,1,4</v>
      </c>
      <c r="BE38" t="str">
        <f t="shared" si="44"/>
        <v>1001,1,4</v>
      </c>
      <c r="BG38" t="str">
        <f t="shared" si="45"/>
        <v>1102,1,4</v>
      </c>
      <c r="BI38" t="str">
        <f t="shared" si="46"/>
        <v/>
      </c>
      <c r="BL38" t="str">
        <f t="shared" si="47"/>
        <v>212,3,4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1102,1,4</v>
      </c>
      <c r="CQ38" t="str">
        <f t="shared" si="60"/>
        <v>1001,1,4</v>
      </c>
      <c r="CS38" t="str">
        <f t="shared" si="61"/>
        <v>1102,1,4</v>
      </c>
      <c r="CU38" t="str">
        <f t="shared" si="62"/>
        <v/>
      </c>
      <c r="CX38" t="str">
        <f t="shared" si="63"/>
        <v>212,3,4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/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>212,3,5</v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212,3,5</v>
      </c>
      <c r="BN39" t="str">
        <f t="shared" si="48"/>
        <v>1102,1,5</v>
      </c>
      <c r="BP39" t="str">
        <f t="shared" si="49"/>
        <v>1001,1,5</v>
      </c>
      <c r="BR39" t="str">
        <f t="shared" si="50"/>
        <v>1102,1,5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212,3,5</v>
      </c>
      <c r="CZ39" t="str">
        <f t="shared" si="64"/>
        <v>1102,1,5</v>
      </c>
      <c r="DB39" t="str">
        <f t="shared" si="65"/>
        <v>1001,1,5</v>
      </c>
      <c r="DD39" t="str">
        <f t="shared" si="66"/>
        <v>1102,1,5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/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>212,4,6</v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212,4,6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212,4,6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/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>213,5,7</v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1102,1,7</v>
      </c>
      <c r="BE41" t="str">
        <f t="shared" si="44"/>
        <v>1001,1,7</v>
      </c>
      <c r="BG41" t="str">
        <f t="shared" si="45"/>
        <v>1102,1,7</v>
      </c>
      <c r="BI41" t="str">
        <f t="shared" si="46"/>
        <v/>
      </c>
      <c r="BL41" t="str">
        <f t="shared" si="47"/>
        <v>213,5,7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1102,1,7</v>
      </c>
      <c r="CQ41" t="str">
        <f t="shared" si="60"/>
        <v>1001,1,7</v>
      </c>
      <c r="CS41" t="str">
        <f t="shared" si="61"/>
        <v>1102,1,7</v>
      </c>
      <c r="CU41" t="str">
        <f t="shared" si="62"/>
        <v/>
      </c>
      <c r="CX41" t="str">
        <f t="shared" si="63"/>
        <v>213,5,7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/>
      </c>
      <c r="F42" t="str">
        <f t="shared" si="22"/>
        <v/>
      </c>
      <c r="H42" t="str">
        <f t="shared" si="23"/>
        <v/>
      </c>
      <c r="J42" t="str">
        <f t="shared" si="24"/>
        <v/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>213,2,8</v>
      </c>
      <c r="AB42" t="str">
        <f t="shared" si="32"/>
        <v>1102,1,8</v>
      </c>
      <c r="AD42" t="str">
        <f t="shared" si="33"/>
        <v>1001,1,8</v>
      </c>
      <c r="AF42" t="str">
        <f t="shared" si="34"/>
        <v>1102,1,8</v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213,2,8</v>
      </c>
      <c r="BN42" t="str">
        <f t="shared" si="48"/>
        <v>1102,1,8</v>
      </c>
      <c r="BP42" t="str">
        <f t="shared" si="49"/>
        <v>1001,1,8</v>
      </c>
      <c r="BR42" t="str">
        <f t="shared" si="50"/>
        <v>1102,1,8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213,2,8</v>
      </c>
      <c r="CZ42" t="str">
        <f t="shared" si="64"/>
        <v>1102,1,8</v>
      </c>
      <c r="DB42" t="str">
        <f t="shared" si="65"/>
        <v>1002,1,8</v>
      </c>
      <c r="DD42" t="str">
        <f t="shared" si="66"/>
        <v>1102,1,8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/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>213,5,9</v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213,5,9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213,5,9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/>
      </c>
      <c r="H44" t="str">
        <f t="shared" si="23"/>
        <v/>
      </c>
      <c r="J44" t="str">
        <f t="shared" si="24"/>
        <v/>
      </c>
      <c r="L44" t="str">
        <f t="shared" si="25"/>
        <v/>
      </c>
      <c r="O44" t="str">
        <f t="shared" si="26"/>
        <v>211,2,10</v>
      </c>
      <c r="Q44" t="str">
        <f t="shared" si="27"/>
        <v>1205,1,10</v>
      </c>
      <c r="S44" t="str">
        <f t="shared" si="28"/>
        <v/>
      </c>
      <c r="U44" t="str">
        <f t="shared" si="29"/>
        <v>211,2,10</v>
      </c>
      <c r="W44" t="str">
        <f t="shared" si="30"/>
        <v/>
      </c>
      <c r="Z44" t="str">
        <f t="shared" si="31"/>
        <v/>
      </c>
      <c r="AB44" t="str">
        <f t="shared" si="32"/>
        <v>1102,1,10</v>
      </c>
      <c r="AD44" t="str">
        <f t="shared" si="33"/>
        <v>1001,1,10</v>
      </c>
      <c r="AF44" t="str">
        <f t="shared" si="34"/>
        <v>1102,1,10</v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211,2,10</v>
      </c>
      <c r="BC44" t="str">
        <f t="shared" si="43"/>
        <v>1205,1,10</v>
      </c>
      <c r="BE44" t="str">
        <f t="shared" si="44"/>
        <v/>
      </c>
      <c r="BG44" t="str">
        <f t="shared" si="45"/>
        <v>211,2,10</v>
      </c>
      <c r="BI44" t="str">
        <f t="shared" si="46"/>
        <v/>
      </c>
      <c r="BL44" t="str">
        <f t="shared" si="47"/>
        <v/>
      </c>
      <c r="BN44" t="str">
        <f t="shared" si="48"/>
        <v>1102,1,10</v>
      </c>
      <c r="BP44" t="str">
        <f t="shared" si="49"/>
        <v>1001,1,10</v>
      </c>
      <c r="BR44" t="str">
        <f t="shared" si="50"/>
        <v>1102,1,10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211,2,10</v>
      </c>
      <c r="CO44" t="str">
        <f t="shared" si="59"/>
        <v>1205,1,10</v>
      </c>
      <c r="CQ44" t="str">
        <f t="shared" si="60"/>
        <v/>
      </c>
      <c r="CS44" t="str">
        <f t="shared" si="61"/>
        <v>211,2,10</v>
      </c>
      <c r="CU44" t="str">
        <f t="shared" si="62"/>
        <v/>
      </c>
      <c r="CX44" t="str">
        <f t="shared" si="63"/>
        <v/>
      </c>
      <c r="CZ44" t="str">
        <f t="shared" si="64"/>
        <v>1102,1,10</v>
      </c>
      <c r="DB44" t="str">
        <f t="shared" si="65"/>
        <v>1001,1,10</v>
      </c>
      <c r="DD44" t="str">
        <f t="shared" si="66"/>
        <v>1102,1,10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>211,2,11</v>
      </c>
      <c r="Q45" t="str">
        <f t="shared" si="27"/>
        <v>1102,1,11</v>
      </c>
      <c r="S45" t="str">
        <f t="shared" si="28"/>
        <v>1001,1,11</v>
      </c>
      <c r="U45" t="str">
        <f t="shared" si="29"/>
        <v>1102,1,11</v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211,2,11</v>
      </c>
      <c r="BC45" t="str">
        <f t="shared" si="43"/>
        <v>1102,1,11</v>
      </c>
      <c r="BE45" t="str">
        <f t="shared" si="44"/>
        <v>1001,1,11</v>
      </c>
      <c r="BG45" t="str">
        <f t="shared" si="45"/>
        <v>1102,1,11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211,2,11</v>
      </c>
      <c r="CO45" t="str">
        <f t="shared" si="59"/>
        <v>1102,1,11</v>
      </c>
      <c r="CQ45" t="str">
        <f t="shared" si="60"/>
        <v>1001,1,11</v>
      </c>
      <c r="CS45" t="str">
        <f t="shared" si="61"/>
        <v>1102,1,11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>211,2,12</v>
      </c>
      <c r="Q46" t="str">
        <f t="shared" si="27"/>
        <v>1205,1,12</v>
      </c>
      <c r="S46" t="str">
        <f t="shared" si="28"/>
        <v/>
      </c>
      <c r="U46" t="str">
        <f t="shared" si="29"/>
        <v>211,2,12</v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211,2,12</v>
      </c>
      <c r="BC46" t="str">
        <f t="shared" si="43"/>
        <v>1205,1,12</v>
      </c>
      <c r="BE46" t="str">
        <f t="shared" si="44"/>
        <v/>
      </c>
      <c r="BG46" t="str">
        <f t="shared" si="45"/>
        <v>211,2,12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211,2,12</v>
      </c>
      <c r="CO46" t="str">
        <f t="shared" si="59"/>
        <v>1205,1,12</v>
      </c>
      <c r="CQ46" t="str">
        <f t="shared" si="60"/>
        <v/>
      </c>
      <c r="CS46" t="str">
        <f t="shared" si="61"/>
        <v>211,2,12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/>
      </c>
      <c r="H47" t="str">
        <f t="shared" si="23"/>
        <v/>
      </c>
      <c r="J47" t="str">
        <f t="shared" si="24"/>
        <v/>
      </c>
      <c r="L47" t="str">
        <f t="shared" si="25"/>
        <v/>
      </c>
      <c r="O47" t="str">
        <f t="shared" si="26"/>
        <v>212,7,13</v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/>
      </c>
      <c r="AB47" t="str">
        <f t="shared" si="32"/>
        <v>1102,1,13</v>
      </c>
      <c r="AD47" t="str">
        <f t="shared" si="33"/>
        <v>1001,1,13</v>
      </c>
      <c r="AF47" t="str">
        <f t="shared" si="34"/>
        <v>1102,1,13</v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212,7,13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1102,1,13</v>
      </c>
      <c r="BP47" t="str">
        <f t="shared" si="49"/>
        <v>1001,1,13</v>
      </c>
      <c r="BR47" t="str">
        <f t="shared" si="50"/>
        <v>1102,1,13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212,7,13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1102,1,13</v>
      </c>
      <c r="DB47" t="str">
        <f t="shared" si="65"/>
        <v>1001,1,13</v>
      </c>
      <c r="DD47" t="str">
        <f t="shared" si="66"/>
        <v>1102,1,13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>212,3,14</v>
      </c>
      <c r="Q48" t="str">
        <f t="shared" si="27"/>
        <v>1205,1,14</v>
      </c>
      <c r="S48" t="str">
        <f t="shared" si="28"/>
        <v/>
      </c>
      <c r="U48" t="str">
        <f t="shared" si="29"/>
        <v>1003,1,14</v>
      </c>
      <c r="W48" t="str">
        <f t="shared" si="30"/>
        <v>1205,1,14</v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212,3,14</v>
      </c>
      <c r="BC48" t="str">
        <f t="shared" si="43"/>
        <v>1205,1,14</v>
      </c>
      <c r="BE48" t="str">
        <f t="shared" si="44"/>
        <v/>
      </c>
      <c r="BG48" t="str">
        <f t="shared" si="45"/>
        <v>1003,1,14</v>
      </c>
      <c r="BI48" t="str">
        <f t="shared" si="46"/>
        <v>1205,1,14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212,3,14</v>
      </c>
      <c r="CO48" t="str">
        <f t="shared" si="59"/>
        <v>1205,1,14</v>
      </c>
      <c r="CQ48" t="str">
        <f t="shared" si="60"/>
        <v/>
      </c>
      <c r="CS48" t="str">
        <f t="shared" si="61"/>
        <v>1003,1,14</v>
      </c>
      <c r="CU48" t="str">
        <f t="shared" si="62"/>
        <v>1205,1,14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>212,7,15</v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212,7,15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212,7,15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/>
      </c>
      <c r="H50" t="str">
        <f t="shared" si="23"/>
        <v/>
      </c>
      <c r="J50" t="str">
        <f t="shared" si="24"/>
        <v/>
      </c>
      <c r="L50" t="str">
        <f t="shared" si="25"/>
        <v/>
      </c>
      <c r="O50" t="str">
        <f t="shared" si="26"/>
        <v>213,4,16</v>
      </c>
      <c r="Q50" t="str">
        <f t="shared" si="27"/>
        <v>1205,1,16</v>
      </c>
      <c r="S50" t="str">
        <f t="shared" si="28"/>
        <v/>
      </c>
      <c r="U50" t="str">
        <f t="shared" si="29"/>
        <v>213,2,16</v>
      </c>
      <c r="W50" t="str">
        <f t="shared" si="30"/>
        <v/>
      </c>
      <c r="Z50" t="str">
        <f t="shared" si="31"/>
        <v/>
      </c>
      <c r="AB50" t="str">
        <f t="shared" si="32"/>
        <v>1102,1,16</v>
      </c>
      <c r="AD50" t="str">
        <f t="shared" si="33"/>
        <v>1001,1,16</v>
      </c>
      <c r="AF50" t="str">
        <f t="shared" si="34"/>
        <v>1102,1,16</v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213,4,16</v>
      </c>
      <c r="BC50" t="str">
        <f t="shared" si="43"/>
        <v>1205,1,16</v>
      </c>
      <c r="BE50" t="str">
        <f t="shared" si="44"/>
        <v/>
      </c>
      <c r="BG50" t="str">
        <f t="shared" si="45"/>
        <v>213,2,16</v>
      </c>
      <c r="BI50" t="str">
        <f t="shared" si="46"/>
        <v/>
      </c>
      <c r="BL50" t="str">
        <f t="shared" si="47"/>
        <v/>
      </c>
      <c r="BN50" t="str">
        <f t="shared" si="48"/>
        <v>1102,1,16</v>
      </c>
      <c r="BP50" t="str">
        <f t="shared" si="49"/>
        <v>1001,1,16</v>
      </c>
      <c r="BR50" t="str">
        <f t="shared" si="50"/>
        <v>1102,1,16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213,4,16</v>
      </c>
      <c r="CO50" t="str">
        <f t="shared" si="59"/>
        <v>1205,1,16</v>
      </c>
      <c r="CQ50" t="str">
        <f t="shared" si="60"/>
        <v/>
      </c>
      <c r="CS50" t="str">
        <f t="shared" si="61"/>
        <v>213,2,16</v>
      </c>
      <c r="CU50" t="str">
        <f t="shared" si="62"/>
        <v/>
      </c>
      <c r="CX50" t="str">
        <f t="shared" si="63"/>
        <v/>
      </c>
      <c r="CZ50" t="str">
        <f t="shared" si="64"/>
        <v>1102,1,16</v>
      </c>
      <c r="DB50" t="str">
        <f t="shared" si="65"/>
        <v>1001,1,16</v>
      </c>
      <c r="DD50" t="str">
        <f t="shared" si="66"/>
        <v>1102,1,16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>213,3,17</v>
      </c>
      <c r="Q51" t="str">
        <f t="shared" si="27"/>
        <v>1102,1,17</v>
      </c>
      <c r="S51" t="str">
        <f t="shared" si="28"/>
        <v>1001,1,17</v>
      </c>
      <c r="U51" t="str">
        <f t="shared" si="29"/>
        <v>1102,1,17</v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213,3,17</v>
      </c>
      <c r="BC51" t="str">
        <f t="shared" si="43"/>
        <v>1102,1,17</v>
      </c>
      <c r="BE51" t="str">
        <f t="shared" si="44"/>
        <v>1001,1,17</v>
      </c>
      <c r="BG51" t="str">
        <f t="shared" si="45"/>
        <v>1102,1,17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213,3,17</v>
      </c>
      <c r="CO51" t="str">
        <f t="shared" si="59"/>
        <v>1102,1,17</v>
      </c>
      <c r="CQ51" t="str">
        <f t="shared" si="60"/>
        <v>1001,1,17</v>
      </c>
      <c r="CS51" t="str">
        <f t="shared" si="61"/>
        <v>1102,1,17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>213,4,18</v>
      </c>
      <c r="Q52" t="str">
        <f t="shared" si="27"/>
        <v>1205,1,18</v>
      </c>
      <c r="S52" t="str">
        <f t="shared" si="28"/>
        <v/>
      </c>
      <c r="U52" t="str">
        <f t="shared" si="29"/>
        <v>213,2,18</v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213,4,18</v>
      </c>
      <c r="BC52" t="str">
        <f t="shared" si="43"/>
        <v>1205,1,18</v>
      </c>
      <c r="BE52" t="str">
        <f t="shared" si="44"/>
        <v/>
      </c>
      <c r="BG52" t="str">
        <f t="shared" si="45"/>
        <v>213,2,18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213,4,18</v>
      </c>
      <c r="CO52" t="str">
        <f t="shared" si="59"/>
        <v>1205,1,18</v>
      </c>
      <c r="CQ52" t="str">
        <f t="shared" si="60"/>
        <v/>
      </c>
      <c r="CS52" t="str">
        <f t="shared" si="61"/>
        <v>213,2,18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>211,7,19</v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>1102,1,19</v>
      </c>
      <c r="S53" t="str">
        <f t="shared" si="28"/>
        <v>1001,1,19</v>
      </c>
      <c r="U53" t="str">
        <f t="shared" si="29"/>
        <v>1102,1,19</v>
      </c>
      <c r="W53" t="str">
        <f t="shared" si="30"/>
        <v/>
      </c>
      <c r="Z53" t="str">
        <f t="shared" si="31"/>
        <v/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211,7,19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1102,1,19</v>
      </c>
      <c r="BE53" t="str">
        <f t="shared" si="44"/>
        <v>1001,1,19</v>
      </c>
      <c r="BG53" t="str">
        <f t="shared" si="45"/>
        <v>1102,1,19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211,7,19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1102,1,19</v>
      </c>
      <c r="CQ53" t="str">
        <f t="shared" si="60"/>
        <v>1001,1,19</v>
      </c>
      <c r="CS53" t="str">
        <f t="shared" si="61"/>
        <v>1102,1,19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>211,2,20</v>
      </c>
      <c r="F54" t="str">
        <f t="shared" si="68"/>
        <v>1102,1,20</v>
      </c>
      <c r="H54" t="str">
        <f t="shared" si="23"/>
        <v>1001,1,20</v>
      </c>
      <c r="J54" t="str">
        <f t="shared" si="24"/>
        <v>1102,1,20</v>
      </c>
      <c r="L54" t="str">
        <f t="shared" si="25"/>
        <v>211,1,20</v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/>
      </c>
      <c r="AB54" t="str">
        <f t="shared" si="32"/>
        <v/>
      </c>
      <c r="AD54" t="str">
        <f t="shared" si="33"/>
        <v/>
      </c>
      <c r="AF54" t="str">
        <f t="shared" si="34"/>
        <v/>
      </c>
      <c r="AH54" t="str">
        <f t="shared" si="35"/>
        <v/>
      </c>
      <c r="AM54" s="33">
        <v>20</v>
      </c>
      <c r="AN54" s="33">
        <f t="shared" si="36"/>
        <v>7</v>
      </c>
      <c r="AP54" t="str">
        <f t="shared" si="37"/>
        <v>211,2,20</v>
      </c>
      <c r="AR54" t="str">
        <f t="shared" si="38"/>
        <v>1102,1,20</v>
      </c>
      <c r="AT54" t="str">
        <f t="shared" si="39"/>
        <v>1001,1,20</v>
      </c>
      <c r="AV54" t="str">
        <f t="shared" si="40"/>
        <v>1102,1,20</v>
      </c>
      <c r="AX54" t="str">
        <f t="shared" si="41"/>
        <v>211,1,20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211,2,20</v>
      </c>
      <c r="CD54" t="str">
        <f t="shared" si="54"/>
        <v>1102,1,20</v>
      </c>
      <c r="CF54" t="str">
        <f t="shared" si="55"/>
        <v>1002,1,20</v>
      </c>
      <c r="CH54" t="str">
        <f t="shared" si="56"/>
        <v>1102,1,20</v>
      </c>
      <c r="CJ54" t="str">
        <f t="shared" si="57"/>
        <v>211,1,20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>211,7,21</v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/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211,7,21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211,7,21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>212,4,22</v>
      </c>
      <c r="F56" t="str">
        <f t="shared" si="68"/>
        <v>1205,1,22</v>
      </c>
      <c r="H56" t="str">
        <f t="shared" si="23"/>
        <v/>
      </c>
      <c r="J56" t="str">
        <f t="shared" si="24"/>
        <v>212,2,22</v>
      </c>
      <c r="L56" t="str">
        <f t="shared" si="25"/>
        <v/>
      </c>
      <c r="O56" t="str">
        <f t="shared" si="26"/>
        <v/>
      </c>
      <c r="Q56" t="str">
        <f t="shared" si="27"/>
        <v>1102,1,22</v>
      </c>
      <c r="S56" t="str">
        <f t="shared" si="28"/>
        <v>1001,1,22</v>
      </c>
      <c r="U56" t="str">
        <f t="shared" si="29"/>
        <v>1102,1,22</v>
      </c>
      <c r="W56" t="str">
        <f t="shared" si="30"/>
        <v/>
      </c>
      <c r="Z56" t="str">
        <f t="shared" si="31"/>
        <v/>
      </c>
      <c r="AB56" t="str">
        <f t="shared" si="32"/>
        <v/>
      </c>
      <c r="AD56" t="str">
        <f t="shared" si="33"/>
        <v/>
      </c>
      <c r="AF56" t="str">
        <f t="shared" si="34"/>
        <v/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212,4,22</v>
      </c>
      <c r="AR56" t="str">
        <f t="shared" si="38"/>
        <v>1205,1,22</v>
      </c>
      <c r="AT56" t="str">
        <f t="shared" si="39"/>
        <v/>
      </c>
      <c r="AV56" t="str">
        <f t="shared" si="40"/>
        <v>212,2,22</v>
      </c>
      <c r="AX56" t="str">
        <f t="shared" si="41"/>
        <v/>
      </c>
      <c r="BA56" t="str">
        <f t="shared" si="42"/>
        <v/>
      </c>
      <c r="BC56" t="str">
        <f t="shared" si="43"/>
        <v>1102,1,22</v>
      </c>
      <c r="BE56" t="str">
        <f t="shared" si="44"/>
        <v>1001,1,22</v>
      </c>
      <c r="BG56" t="str">
        <f t="shared" si="45"/>
        <v>1102,1,22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212,4,22</v>
      </c>
      <c r="CD56" t="str">
        <f t="shared" si="54"/>
        <v>1205,1,22</v>
      </c>
      <c r="CF56" t="str">
        <f t="shared" si="55"/>
        <v/>
      </c>
      <c r="CH56" t="str">
        <f t="shared" si="56"/>
        <v>212,2,22</v>
      </c>
      <c r="CJ56" t="str">
        <f t="shared" si="57"/>
        <v/>
      </c>
      <c r="CM56" t="str">
        <f t="shared" si="58"/>
        <v/>
      </c>
      <c r="CO56" t="str">
        <f t="shared" si="59"/>
        <v>1102,1,22</v>
      </c>
      <c r="CQ56" t="str">
        <f t="shared" si="60"/>
        <v>1001,1,22</v>
      </c>
      <c r="CS56" t="str">
        <f t="shared" si="61"/>
        <v>1102,1,22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>212,2,23</v>
      </c>
      <c r="F57" t="str">
        <f t="shared" si="68"/>
        <v>1102,1,23</v>
      </c>
      <c r="H57" t="str">
        <f t="shared" si="23"/>
        <v>1001,1,23</v>
      </c>
      <c r="J57" t="str">
        <f t="shared" si="24"/>
        <v>1102,1,23</v>
      </c>
      <c r="L57" t="str">
        <f t="shared" si="25"/>
        <v>212,1,23</v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/>
      </c>
      <c r="AB57" t="str">
        <f t="shared" si="32"/>
        <v/>
      </c>
      <c r="AD57" t="str">
        <f t="shared" si="33"/>
        <v/>
      </c>
      <c r="AF57" t="str">
        <f t="shared" si="34"/>
        <v/>
      </c>
      <c r="AH57" t="str">
        <f t="shared" si="35"/>
        <v/>
      </c>
      <c r="AM57" s="33">
        <v>23</v>
      </c>
      <c r="AN57" s="33">
        <f t="shared" si="36"/>
        <v>8</v>
      </c>
      <c r="AP57" t="str">
        <f t="shared" si="37"/>
        <v>212,2,23</v>
      </c>
      <c r="AR57" t="str">
        <f t="shared" si="38"/>
        <v>1102,1,23</v>
      </c>
      <c r="AT57" t="str">
        <f t="shared" si="39"/>
        <v>1001,1,23</v>
      </c>
      <c r="AV57" t="str">
        <f t="shared" si="40"/>
        <v>1102,1,23</v>
      </c>
      <c r="AX57" t="str">
        <f t="shared" si="41"/>
        <v>212,1,23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212,2,23</v>
      </c>
      <c r="CD57" t="str">
        <f t="shared" si="54"/>
        <v>1102,1,23</v>
      </c>
      <c r="CF57" t="str">
        <f t="shared" si="55"/>
        <v>1001,1,23</v>
      </c>
      <c r="CH57" t="str">
        <f t="shared" si="56"/>
        <v>1102,1,23</v>
      </c>
      <c r="CJ57" t="str">
        <f t="shared" si="57"/>
        <v>212,1,23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>212,4,24</v>
      </c>
      <c r="F58" t="str">
        <f t="shared" si="68"/>
        <v>1205,1,24</v>
      </c>
      <c r="H58" t="str">
        <f t="shared" si="23"/>
        <v/>
      </c>
      <c r="J58" t="str">
        <f t="shared" si="24"/>
        <v>212,2,24</v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/>
      </c>
      <c r="AB58" t="str">
        <f t="shared" si="32"/>
        <v/>
      </c>
      <c r="AD58" t="str">
        <f t="shared" si="33"/>
        <v/>
      </c>
      <c r="AF58" t="str">
        <f t="shared" si="34"/>
        <v/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212,4,24</v>
      </c>
      <c r="AR58" t="str">
        <f t="shared" si="38"/>
        <v>1205,1,24</v>
      </c>
      <c r="AT58" t="str">
        <f t="shared" si="39"/>
        <v/>
      </c>
      <c r="AV58" t="str">
        <f t="shared" si="40"/>
        <v>212,2,24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212,4,24</v>
      </c>
      <c r="CD58" t="str">
        <f t="shared" si="54"/>
        <v>1205,1,24</v>
      </c>
      <c r="CF58" t="str">
        <f t="shared" si="55"/>
        <v/>
      </c>
      <c r="CH58" t="str">
        <f t="shared" si="56"/>
        <v>212,2,24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>213,7,25</v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>1102,1,25</v>
      </c>
      <c r="S59" t="str">
        <f t="shared" si="28"/>
        <v>1001,1,25</v>
      </c>
      <c r="U59" t="str">
        <f t="shared" si="29"/>
        <v>1102,1,25</v>
      </c>
      <c r="W59" t="str">
        <f t="shared" si="30"/>
        <v/>
      </c>
      <c r="Z59" t="str">
        <f t="shared" si="31"/>
        <v/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213,7,25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1102,1,25</v>
      </c>
      <c r="BE59" t="str">
        <f t="shared" si="44"/>
        <v>1001,1,25</v>
      </c>
      <c r="BG59" t="str">
        <f t="shared" si="45"/>
        <v>1102,1,25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213,7,25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1102,1,25</v>
      </c>
      <c r="CQ59" t="str">
        <f t="shared" si="60"/>
        <v>1001,1,25</v>
      </c>
      <c r="CS59" t="str">
        <f t="shared" si="61"/>
        <v>1102,1,25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>213,2,26</v>
      </c>
      <c r="F60" t="str">
        <f t="shared" si="68"/>
        <v>1102,1,26</v>
      </c>
      <c r="H60" t="str">
        <f t="shared" si="23"/>
        <v>1001,1,26</v>
      </c>
      <c r="J60" t="str">
        <f t="shared" si="24"/>
        <v>1102,1,26</v>
      </c>
      <c r="L60" t="str">
        <f t="shared" si="25"/>
        <v>213,1,26</v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/>
      </c>
      <c r="AB60" t="str">
        <f t="shared" si="32"/>
        <v/>
      </c>
      <c r="AD60" t="str">
        <f t="shared" si="33"/>
        <v/>
      </c>
      <c r="AF60" t="str">
        <f t="shared" si="34"/>
        <v/>
      </c>
      <c r="AH60" t="str">
        <f t="shared" si="35"/>
        <v/>
      </c>
      <c r="AM60" s="33">
        <v>26</v>
      </c>
      <c r="AN60" s="33">
        <f t="shared" si="36"/>
        <v>9</v>
      </c>
      <c r="AP60" t="str">
        <f t="shared" si="37"/>
        <v>213,2,26</v>
      </c>
      <c r="AR60" t="str">
        <f t="shared" si="38"/>
        <v>1102,1,26</v>
      </c>
      <c r="AT60" t="str">
        <f t="shared" si="39"/>
        <v>1001,1,26</v>
      </c>
      <c r="AV60" t="str">
        <f t="shared" si="40"/>
        <v>1102,1,26</v>
      </c>
      <c r="AX60" t="str">
        <f t="shared" si="41"/>
        <v>213,1,26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213,2,26</v>
      </c>
      <c r="CD60" t="str">
        <f t="shared" si="54"/>
        <v>1102,1,26</v>
      </c>
      <c r="CF60" t="str">
        <f t="shared" si="55"/>
        <v>1001,1,26</v>
      </c>
      <c r="CH60" t="str">
        <f t="shared" si="56"/>
        <v>1102,1,26</v>
      </c>
      <c r="CJ60" t="str">
        <f t="shared" si="57"/>
        <v>213,1,26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>213,7,27</v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/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213,7,27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213,7,27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>211,4,28</v>
      </c>
      <c r="F62" t="str">
        <f t="shared" si="68"/>
        <v>1205,1,28</v>
      </c>
      <c r="H62" t="str">
        <f t="shared" si="23"/>
        <v/>
      </c>
      <c r="J62" t="str">
        <f t="shared" si="24"/>
        <v/>
      </c>
      <c r="L62" t="str">
        <f t="shared" si="25"/>
        <v>211,2,28</v>
      </c>
      <c r="O62" t="str">
        <f t="shared" si="26"/>
        <v/>
      </c>
      <c r="Q62" t="str">
        <f t="shared" si="27"/>
        <v>1102,1,28</v>
      </c>
      <c r="S62" t="str">
        <f t="shared" si="28"/>
        <v>1001,1,28</v>
      </c>
      <c r="U62" t="str">
        <f t="shared" si="29"/>
        <v>1102,1,28</v>
      </c>
      <c r="W62" t="str">
        <f t="shared" si="30"/>
        <v/>
      </c>
      <c r="Z62" t="str">
        <f t="shared" si="31"/>
        <v/>
      </c>
      <c r="AB62" t="str">
        <f t="shared" si="32"/>
        <v/>
      </c>
      <c r="AD62" t="str">
        <f t="shared" si="33"/>
        <v/>
      </c>
      <c r="AF62" t="str">
        <f t="shared" si="34"/>
        <v/>
      </c>
      <c r="AH62" t="str">
        <f t="shared" si="35"/>
        <v/>
      </c>
      <c r="AM62" s="34">
        <v>28</v>
      </c>
      <c r="AN62" s="34">
        <f t="shared" si="36"/>
        <v>10</v>
      </c>
      <c r="AP62" t="str">
        <f t="shared" si="37"/>
        <v>211,4,28</v>
      </c>
      <c r="AR62" t="str">
        <f t="shared" si="38"/>
        <v>1205,1,28</v>
      </c>
      <c r="AT62" t="str">
        <f t="shared" si="39"/>
        <v/>
      </c>
      <c r="AV62" t="str">
        <f t="shared" si="40"/>
        <v/>
      </c>
      <c r="AX62" t="str">
        <f t="shared" si="41"/>
        <v>211,2,28</v>
      </c>
      <c r="BA62" t="str">
        <f t="shared" si="42"/>
        <v/>
      </c>
      <c r="BC62" t="str">
        <f t="shared" si="43"/>
        <v>1102,1,28</v>
      </c>
      <c r="BE62" t="str">
        <f t="shared" si="44"/>
        <v>1001,1,28</v>
      </c>
      <c r="BG62" t="str">
        <f t="shared" si="45"/>
        <v>1102,1,28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211,4,28</v>
      </c>
      <c r="CD62" t="str">
        <f t="shared" si="54"/>
        <v>1205,1,28</v>
      </c>
      <c r="CF62" t="str">
        <f t="shared" si="55"/>
        <v/>
      </c>
      <c r="CH62" t="str">
        <f t="shared" si="56"/>
        <v/>
      </c>
      <c r="CJ62" t="str">
        <f t="shared" si="57"/>
        <v>211,2,28</v>
      </c>
      <c r="CM62" t="str">
        <f t="shared" si="58"/>
        <v/>
      </c>
      <c r="CO62" t="str">
        <f t="shared" si="59"/>
        <v>1102,1,28</v>
      </c>
      <c r="CQ62" t="str">
        <f t="shared" si="60"/>
        <v>1001,1,28</v>
      </c>
      <c r="CS62" t="str">
        <f t="shared" si="61"/>
        <v>1102,1,28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>211,1,29</v>
      </c>
      <c r="F63" t="str">
        <f t="shared" si="68"/>
        <v/>
      </c>
      <c r="H63" t="str">
        <f t="shared" si="23"/>
        <v/>
      </c>
      <c r="J63" t="str">
        <f t="shared" si="24"/>
        <v>215,1,29</v>
      </c>
      <c r="L63" t="str">
        <f t="shared" si="25"/>
        <v>211,4,29</v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/>
      </c>
      <c r="AB63" t="str">
        <f t="shared" si="32"/>
        <v/>
      </c>
      <c r="AD63" t="str">
        <f t="shared" si="33"/>
        <v/>
      </c>
      <c r="AF63" t="str">
        <f t="shared" si="34"/>
        <v/>
      </c>
      <c r="AH63" t="str">
        <f t="shared" si="35"/>
        <v/>
      </c>
      <c r="AM63" s="33">
        <v>29</v>
      </c>
      <c r="AN63" s="33">
        <f t="shared" si="36"/>
        <v>10</v>
      </c>
      <c r="AP63" t="str">
        <f t="shared" si="37"/>
        <v>211,1,29</v>
      </c>
      <c r="AR63" t="str">
        <f t="shared" si="38"/>
        <v/>
      </c>
      <c r="AT63" t="str">
        <f t="shared" si="39"/>
        <v/>
      </c>
      <c r="AV63" t="str">
        <f t="shared" si="40"/>
        <v>215,1,29</v>
      </c>
      <c r="AX63" t="str">
        <f t="shared" si="41"/>
        <v>211,4,29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211,1,29</v>
      </c>
      <c r="CD63" t="str">
        <f t="shared" si="54"/>
        <v/>
      </c>
      <c r="CF63" t="str">
        <f t="shared" si="55"/>
        <v/>
      </c>
      <c r="CH63" t="str">
        <f t="shared" si="56"/>
        <v>215,1,29</v>
      </c>
      <c r="CJ63" t="str">
        <f t="shared" si="57"/>
        <v>211,4,29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>211,4,30</v>
      </c>
      <c r="F64" t="str">
        <f t="shared" si="68"/>
        <v>1205,1,30</v>
      </c>
      <c r="H64" t="str">
        <f t="shared" si="23"/>
        <v/>
      </c>
      <c r="J64" t="str">
        <f t="shared" si="24"/>
        <v/>
      </c>
      <c r="L64" t="str">
        <f t="shared" si="25"/>
        <v>211,2,30</v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/>
      </c>
      <c r="AB64" t="str">
        <f t="shared" si="32"/>
        <v/>
      </c>
      <c r="AD64" t="str">
        <f t="shared" si="33"/>
        <v/>
      </c>
      <c r="AF64" t="str">
        <f t="shared" si="34"/>
        <v/>
      </c>
      <c r="AH64" t="str">
        <f t="shared" si="35"/>
        <v/>
      </c>
      <c r="AM64" s="35">
        <v>30</v>
      </c>
      <c r="AN64" s="35">
        <f t="shared" si="36"/>
        <v>10</v>
      </c>
      <c r="AP64" t="str">
        <f t="shared" si="37"/>
        <v>211,4,30</v>
      </c>
      <c r="AR64" t="str">
        <f t="shared" si="38"/>
        <v>1205,1,30</v>
      </c>
      <c r="AT64" t="str">
        <f t="shared" si="39"/>
        <v/>
      </c>
      <c r="AV64" t="str">
        <f t="shared" si="40"/>
        <v/>
      </c>
      <c r="AX64" t="str">
        <f t="shared" si="41"/>
        <v>211,2,30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211,4,30</v>
      </c>
      <c r="CD64" t="str">
        <f t="shared" si="54"/>
        <v>1205,1,30</v>
      </c>
      <c r="CF64" t="str">
        <f t="shared" si="55"/>
        <v/>
      </c>
      <c r="CH64" t="str">
        <f t="shared" si="56"/>
        <v/>
      </c>
      <c r="CJ64" t="str">
        <f t="shared" si="57"/>
        <v>211,2,30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/>
      </c>
      <c r="O67" t="str">
        <f>_xlfn.TEXTJOIN(";",TRUE,O35:X37)</f>
        <v/>
      </c>
      <c r="Z67" t="str">
        <f>_xlfn.TEXTJOIN(";",TRUE,Z35:AI37)</f>
        <v>211,3,1;211,3,2;211,4,3</v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211,3,1;211,3,2;211,4,3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211,3,1;211,3,2;211,4,3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/>
      </c>
      <c r="O68" t="str">
        <f>_xlfn.TEXTJOIN(";",TRUE,O38:X40)</f>
        <v/>
      </c>
      <c r="Z68" t="str">
        <f>_xlfn.TEXTJOIN(";",TRUE,Z38:AI40)</f>
        <v>212,3,4;212,3,5;212,4,6</v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1102,1,4;1001,1,4;1102,1,4</v>
      </c>
      <c r="BL68" t="str">
        <f>_xlfn.TEXTJOIN(";",TRUE,BL38:BU40)</f>
        <v>212,3,4;212,3,5;1102,1,5;1001,1,5;1102,1,5;212,4,6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1102,1,4;1001,1,4;1102,1,4</v>
      </c>
      <c r="CX68" t="str">
        <f>_xlfn.TEXTJOIN(";",TRUE,CX38:DG40)</f>
        <v>212,3,4;212,3,5;1102,1,5;1001,1,5;1102,1,5;212,4,6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/>
      </c>
      <c r="O69" t="str">
        <f>_xlfn.TEXTJOIN(";",TRUE,O41:X43)</f>
        <v/>
      </c>
      <c r="Z69" t="str">
        <f>_xlfn.TEXTJOIN(";",TRUE,Z41:AI43)</f>
        <v>213,5,7;213,2,8;1102,1,8;1001,1,8;1102,1,8;213,5,9</v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1102,1,7;1001,1,7;1102,1,7</v>
      </c>
      <c r="BL69" t="str">
        <f>_xlfn.TEXTJOIN(";",TRUE,BL41:BU43)</f>
        <v>213,5,7;213,2,8;1102,1,8;1001,1,8;1102,1,8;213,5,9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1102,1,7;1001,1,7;1102,1,7</v>
      </c>
      <c r="CX69" t="str">
        <f>_xlfn.TEXTJOIN(";",TRUE,CX41:DG43)</f>
        <v>213,5,7;213,2,8;1102,1,8;1002,1,8;1102,1,8;213,5,9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/>
      </c>
      <c r="O70" t="str">
        <f>_xlfn.TEXTJOIN(";",TRUE,O44:X46)</f>
        <v>211,2,10;1205,1,10;211,2,10;211,2,11;1102,1,11;1001,1,11;1102,1,11;211,2,12;1205,1,12;211,2,12</v>
      </c>
      <c r="Z70" t="str">
        <f>_xlfn.TEXTJOIN(";",TRUE,Z44:AI46)</f>
        <v>1102,1,10;1001,1,10;1102,1,10</v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211,2,10;1205,1,10;211,2,10;211,2,11;1102,1,11;1001,1,11;1102,1,11;211,2,12;1205,1,12;211,2,12</v>
      </c>
      <c r="BL70" t="str">
        <f>_xlfn.TEXTJOIN(";",TRUE,BL44:BU46)</f>
        <v>1102,1,10;1001,1,10;1102,1,10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211,2,10;1205,1,10;211,2,10;211,2,11;1102,1,11;1001,1,11;1102,1,11;211,2,12;1205,1,12;211,2,12</v>
      </c>
      <c r="CX70" t="str">
        <f>_xlfn.TEXTJOIN(";",TRUE,CX44:DG46)</f>
        <v>1102,1,10;1001,1,10;1102,1,10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/>
      </c>
      <c r="O71" t="str">
        <f>_xlfn.TEXTJOIN(";",TRUE,O47:X49)</f>
        <v>212,7,13;212,3,14;1205,1,14;1003,1,14;1205,1,14;212,7,15</v>
      </c>
      <c r="Z71" t="str">
        <f>_xlfn.TEXTJOIN(";",TRUE,Z47:AI49)</f>
        <v>1102,1,13;1001,1,13;1102,1,13</v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212,7,13;212,3,14;1205,1,14;1003,1,14;1205,1,14;212,7,15</v>
      </c>
      <c r="BL71" t="str">
        <f>_xlfn.TEXTJOIN(";",TRUE,BL47:BU49)</f>
        <v>1102,1,13;1001,1,13;1102,1,13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212,7,13;212,3,14;1205,1,14;1003,1,14;1205,1,14;212,7,15</v>
      </c>
      <c r="CX71" t="str">
        <f>_xlfn.TEXTJOIN(";",TRUE,CX47:DG49)</f>
        <v>1102,1,13;1001,1,13;1102,1,13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/>
      </c>
      <c r="O72" t="str">
        <f>_xlfn.TEXTJOIN(";",TRUE,O50:X52)</f>
        <v>213,4,16;1205,1,16;213,2,16;213,3,17;1102,1,17;1001,1,17;1102,1,17;213,4,18;1205,1,18;213,2,18</v>
      </c>
      <c r="Z72" t="str">
        <f>_xlfn.TEXTJOIN(";",TRUE,Z50:AI52)</f>
        <v>1102,1,16;1001,1,16;1102,1,16</v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213,4,16;1205,1,16;213,2,16;213,3,17;1102,1,17;1001,1,17;1102,1,17;213,4,18;1205,1,18;213,2,18</v>
      </c>
      <c r="BL72" t="str">
        <f>_xlfn.TEXTJOIN(";",TRUE,BL50:BU52)</f>
        <v>1102,1,16;1001,1,16;1102,1,16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213,4,16;1205,1,16;213,2,16;213,3,17;1102,1,17;1001,1,17;1102,1,17;213,4,18;1205,1,18;213,2,18</v>
      </c>
      <c r="CX72" t="str">
        <f>_xlfn.TEXTJOIN(";",TRUE,CX50:DG52)</f>
        <v>1102,1,16;1001,1,16;1102,1,16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>211,7,19;211,2,20;1102,1,20;1001,1,20;1102,1,20;211,1,20;211,7,21</v>
      </c>
      <c r="O73" t="str">
        <f>_xlfn.TEXTJOIN(";",TRUE,O53:X55)</f>
        <v>1102,1,19;1001,1,19;1102,1,19</v>
      </c>
      <c r="Z73" t="str">
        <f>_xlfn.TEXTJOIN(";",TRUE,Z53:AI55)</f>
        <v/>
      </c>
      <c r="AM73" s="34">
        <v>19</v>
      </c>
      <c r="AN73" s="34">
        <f t="shared" si="70"/>
        <v>7</v>
      </c>
      <c r="AP73" t="str">
        <f>_xlfn.TEXTJOIN(";",TRUE,AP53:AY55)</f>
        <v>211,7,19;211,2,20;1102,1,20;1001,1,20;1102,1,20;211,1,20;211,7,21</v>
      </c>
      <c r="BA73" t="str">
        <f>_xlfn.TEXTJOIN(";",TRUE,BA53:BJ55)</f>
        <v>1102,1,19;1001,1,19;1102,1,19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211,7,19;211,2,20;1102,1,20;1002,1,20;1102,1,20;211,1,20;211,7,21</v>
      </c>
      <c r="CM73" t="str">
        <f>_xlfn.TEXTJOIN(";",TRUE,CM53:CV55)</f>
        <v>1102,1,19;1001,1,19;1102,1,19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>212,4,22;1205,1,22;212,2,22;212,2,23;1102,1,23;1001,1,23;1102,1,23;212,1,23;212,4,24;1205,1,24;212,2,24</v>
      </c>
      <c r="O74" t="str">
        <f>_xlfn.TEXTJOIN(";",TRUE,O56:X58)</f>
        <v>1102,1,22;1001,1,22;1102,1,22</v>
      </c>
      <c r="Z74" t="str">
        <f>_xlfn.TEXTJOIN(";",TRUE,Z56:AI58)</f>
        <v/>
      </c>
      <c r="AM74" s="34">
        <v>22</v>
      </c>
      <c r="AN74" s="34">
        <f t="shared" si="70"/>
        <v>8</v>
      </c>
      <c r="AP74" t="str">
        <f>_xlfn.TEXTJOIN(";",TRUE,AP56:AY58)</f>
        <v>212,4,22;1205,1,22;212,2,22;212,2,23;1102,1,23;1001,1,23;1102,1,23;212,1,23;212,4,24;1205,1,24;212,2,24</v>
      </c>
      <c r="BA74" t="str">
        <f>_xlfn.TEXTJOIN(";",TRUE,BA56:BJ58)</f>
        <v>1102,1,22;1001,1,22;1102,1,22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212,4,22;1205,1,22;212,2,22;212,2,23;1102,1,23;1001,1,23;1102,1,23;212,1,23;212,4,24;1205,1,24;212,2,24</v>
      </c>
      <c r="CM74" t="str">
        <f>_xlfn.TEXTJOIN(";",TRUE,CM56:CV58)</f>
        <v>1102,1,22;1001,1,22;1102,1,22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>213,7,25;213,2,26;1102,1,26;1001,1,26;1102,1,26;213,1,26;213,7,27</v>
      </c>
      <c r="O75" t="str">
        <f>_xlfn.TEXTJOIN(";",TRUE,O59:X61)</f>
        <v>1102,1,25;1001,1,25;1102,1,25</v>
      </c>
      <c r="Z75" t="str">
        <f>_xlfn.TEXTJOIN(";",TRUE,Z59:AI61)</f>
        <v/>
      </c>
      <c r="AM75" s="34">
        <v>25</v>
      </c>
      <c r="AN75" s="34">
        <f t="shared" si="70"/>
        <v>9</v>
      </c>
      <c r="AP75" t="str">
        <f>_xlfn.TEXTJOIN(";",TRUE,AP59:AY61)</f>
        <v>213,7,25;213,2,26;1102,1,26;1001,1,26;1102,1,26;213,1,26;213,7,27</v>
      </c>
      <c r="BA75" t="str">
        <f>_xlfn.TEXTJOIN(";",TRUE,BA59:BJ61)</f>
        <v>1102,1,25;1001,1,25;1102,1,25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213,7,25;213,2,26;1102,1,26;1001,1,26;1102,1,26;213,1,26;213,7,27</v>
      </c>
      <c r="CM75" t="str">
        <f>_xlfn.TEXTJOIN(";",TRUE,CM59:CV61)</f>
        <v>1102,1,25;1001,1,25;1102,1,25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>211,4,28;1205,1,28;211,2,28;211,1,29;215,1,29;211,4,29;211,4,30;1205,1,30;211,2,30</v>
      </c>
      <c r="O76" t="str">
        <f>_xlfn.TEXTJOIN(";",TRUE,O62:X64)</f>
        <v>1102,1,28;1001,1,28;1102,1,28</v>
      </c>
      <c r="Z76" t="str">
        <f>_xlfn.TEXTJOIN(";",TRUE,Z62:AI64)</f>
        <v/>
      </c>
      <c r="AM76" s="34">
        <v>28</v>
      </c>
      <c r="AN76" s="34">
        <f t="shared" si="70"/>
        <v>10</v>
      </c>
      <c r="AP76" t="str">
        <f>_xlfn.TEXTJOIN(";",TRUE,AP62:AY64)</f>
        <v>211,4,28;1205,1,28;211,2,28;211,1,29;215,1,29;211,4,29;211,4,30;1205,1,30;211,2,30</v>
      </c>
      <c r="BA76" t="str">
        <f>_xlfn.TEXTJOIN(";",TRUE,BA62:BJ64)</f>
        <v>1102,1,28;1001,1,28;1102,1,28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211,4,28;1205,1,28;211,2,28;211,1,29;215,1,29;211,4,29;211,4,30;1205,1,30;211,2,30</v>
      </c>
      <c r="CM76" t="str">
        <f>_xlfn.TEXTJOIN(";",TRUE,CM62:CV64)</f>
        <v>1102,1,28;1001,1,28;1102,1,28</v>
      </c>
      <c r="CX76" t="str">
        <f>_xlfn.TEXTJOIN(";",TRUE,CX62:DG64)</f>
        <v/>
      </c>
    </row>
    <row r="80" spans="1:112" x14ac:dyDescent="0.3">
      <c r="D80" t="str">
        <f>_xlfn.TEXTJOIN("|",FALSE,D67:D76)</f>
        <v>||||||211,7,19;211,2,20;1102,1,20;1001,1,20;1102,1,20;211,1,20;211,7,21|212,4,22;1205,1,22;212,2,22;212,2,23;1102,1,23;1001,1,23;1102,1,23;212,1,23;212,4,24;1205,1,24;212,2,24|213,7,25;213,2,26;1102,1,26;1001,1,26;1102,1,26;213,1,26;213,7,27|211,4,28;1205,1,28;211,2,28;211,1,29;215,1,29;211,4,29;211,4,30;1205,1,30;211,2,30</v>
      </c>
      <c r="O80" t="str">
        <f>_xlfn.TEXTJOIN("|",FALSE,O67:O76)</f>
        <v>|||211,2,10;1205,1,10;211,2,10;211,2,11;1102,1,11;1001,1,11;1102,1,11;211,2,12;1205,1,12;211,2,12|212,7,13;212,3,14;1205,1,14;1003,1,14;1205,1,14;212,7,15|213,4,16;1205,1,16;213,2,16;213,3,17;1102,1,17;1001,1,17;1102,1,17;213,4,18;1205,1,18;213,2,18|1102,1,19;1001,1,19;1102,1,19|1102,1,22;1001,1,22;1102,1,22|1102,1,25;1001,1,25;1102,1,25|1102,1,28;1001,1,28;1102,1,28</v>
      </c>
      <c r="Z80" t="str">
        <f>_xlfn.TEXTJOIN("|",FALSE,Z67:Z76)</f>
        <v>211,3,1;211,3,2;211,4,3|212,3,4;212,3,5;212,4,6|213,5,7;213,2,8;1102,1,8;1001,1,8;1102,1,8;213,5,9|1102,1,10;1001,1,10;1102,1,10|1102,1,13;1001,1,13;1102,1,13|1102,1,16;1001,1,16;1102,1,16||||</v>
      </c>
      <c r="AP80" t="str">
        <f>_xlfn.TEXTJOIN("|",FALSE,AP67:AP76)</f>
        <v>||||||211,7,19;211,2,20;1102,1,20;1001,1,20;1102,1,20;211,1,20;211,7,21|212,4,22;1205,1,22;212,2,22;212,2,23;1102,1,23;1001,1,23;1102,1,23;212,1,23;212,4,24;1205,1,24;212,2,24|213,7,25;213,2,26;1102,1,26;1001,1,26;1102,1,26;213,1,26;213,7,27|211,4,28;1205,1,28;211,2,28;211,1,29;215,1,29;211,4,29;211,4,30;1205,1,30;211,2,30</v>
      </c>
      <c r="BA80" t="str">
        <f>_xlfn.TEXTJOIN("|",FALSE,BA67:BA76)</f>
        <v>|1102,1,4;1001,1,4;1102,1,4|1102,1,7;1001,1,7;1102,1,7|211,2,10;1205,1,10;211,2,10;211,2,11;1102,1,11;1001,1,11;1102,1,11;211,2,12;1205,1,12;211,2,12|212,7,13;212,3,14;1205,1,14;1003,1,14;1205,1,14;212,7,15|213,4,16;1205,1,16;213,2,16;213,3,17;1102,1,17;1001,1,17;1102,1,17;213,4,18;1205,1,18;213,2,18|1102,1,19;1001,1,19;1102,1,19|1102,1,22;1001,1,22;1102,1,22|1102,1,25;1001,1,25;1102,1,25|1102,1,28;1001,1,28;1102,1,28</v>
      </c>
      <c r="BL80" t="str">
        <f>_xlfn.TEXTJOIN("|",FALSE,BL67:BL76)</f>
        <v>211,3,1;211,3,2;211,4,3|212,3,4;212,3,5;1102,1,5;1001,1,5;1102,1,5;212,4,6|213,5,7;213,2,8;1102,1,8;1001,1,8;1102,1,8;213,5,9|1102,1,10;1001,1,10;1102,1,10|1102,1,13;1001,1,13;1102,1,13|1102,1,16;1001,1,16;1102,1,16||||</v>
      </c>
      <c r="CB80" t="str">
        <f>_xlfn.TEXTJOIN("|",FALSE,CB67:CB76)</f>
        <v>||||||211,7,19;211,2,20;1102,1,20;1002,1,20;1102,1,20;211,1,20;211,7,21|212,4,22;1205,1,22;212,2,22;212,2,23;1102,1,23;1001,1,23;1102,1,23;212,1,23;212,4,24;1205,1,24;212,2,24|213,7,25;213,2,26;1102,1,26;1001,1,26;1102,1,26;213,1,26;213,7,27|211,4,28;1205,1,28;211,2,28;211,1,29;215,1,29;211,4,29;211,4,30;1205,1,30;211,2,30</v>
      </c>
      <c r="CM80" t="str">
        <f>_xlfn.TEXTJOIN("|",FALSE,CM67:CM76)</f>
        <v>|1102,1,4;1001,1,4;1102,1,4|1102,1,7;1001,1,7;1102,1,7|211,2,10;1205,1,10;211,2,10;211,2,11;1102,1,11;1001,1,11;1102,1,11;211,2,12;1205,1,12;211,2,12|212,7,13;212,3,14;1205,1,14;1003,1,14;1205,1,14;212,7,15|213,4,16;1205,1,16;213,2,16;213,3,17;1102,1,17;1001,1,17;1102,1,17;213,4,18;1205,1,18;213,2,18|1102,1,19;1001,1,19;1102,1,19|1102,1,22;1001,1,22;1102,1,22|1102,1,25;1001,1,25;1102,1,25|1102,1,28;1001,1,28;1102,1,28</v>
      </c>
      <c r="CX80" t="str">
        <f>_xlfn.TEXTJOIN("|",FALSE,CX67:CX76)</f>
        <v>211,3,1;211,3,2;211,4,3|212,3,4;212,3,5;1102,1,5;1001,1,5;1102,1,5;212,4,6|213,5,7;213,2,8;1102,1,8;1002,1,8;1102,1,8;213,5,9|1102,1,10;1001,1,10;1102,1,10|1102,1,13;1001,1,13;1102,1,13|1102,1,16;1001,1,16;1102,1,16||||</v>
      </c>
    </row>
  </sheetData>
  <phoneticPr fontId="13" type="noConversion"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EF14-400D-4EC5-BC85-E986FF0A1399}">
  <sheetPr codeName="Sheet30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221</v>
      </c>
      <c r="E3" s="34">
        <v>3</v>
      </c>
      <c r="H3" s="51"/>
      <c r="N3" s="34">
        <f>M3+K3+I3+G3+E3</f>
        <v>3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221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221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221</v>
      </c>
      <c r="E4" s="33">
        <v>3</v>
      </c>
      <c r="H4" s="52"/>
      <c r="N4" s="33">
        <f t="shared" ref="N4:N32" si="1">M4+K4+I4+G4+E4</f>
        <v>3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221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221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221</v>
      </c>
      <c r="E5" s="35">
        <v>4</v>
      </c>
      <c r="H5" s="53"/>
      <c r="N5" s="35">
        <f t="shared" si="1"/>
        <v>4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221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221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222</v>
      </c>
      <c r="E6" s="34">
        <v>3</v>
      </c>
      <c r="F6" s="58"/>
      <c r="G6" s="58"/>
      <c r="H6" s="51"/>
      <c r="N6" s="34">
        <f t="shared" si="1"/>
        <v>3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1103</v>
      </c>
      <c r="BD6" s="33">
        <v>1</v>
      </c>
      <c r="BE6" s="52">
        <v>1001</v>
      </c>
      <c r="BF6" s="33">
        <v>1</v>
      </c>
      <c r="BG6" s="33">
        <v>1103</v>
      </c>
      <c r="BH6" s="33">
        <v>1</v>
      </c>
      <c r="BK6" s="34">
        <f t="shared" si="6"/>
        <v>3</v>
      </c>
      <c r="BL6" s="34">
        <v>222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1103</v>
      </c>
      <c r="CP6" s="33">
        <v>1</v>
      </c>
      <c r="CQ6" s="52">
        <v>1001</v>
      </c>
      <c r="CR6" s="33">
        <v>1</v>
      </c>
      <c r="CS6" s="33">
        <v>1103</v>
      </c>
      <c r="CT6" s="33">
        <v>1</v>
      </c>
      <c r="CW6" s="34">
        <f t="shared" si="10"/>
        <v>3</v>
      </c>
      <c r="CX6" s="34">
        <v>222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222</v>
      </c>
      <c r="E7" s="33">
        <v>3</v>
      </c>
      <c r="H7" s="52"/>
      <c r="N7" s="33">
        <f t="shared" si="1"/>
        <v>3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222</v>
      </c>
      <c r="BM7" s="33">
        <v>3</v>
      </c>
      <c r="BN7" s="33">
        <v>1103</v>
      </c>
      <c r="BO7" s="33">
        <v>1</v>
      </c>
      <c r="BP7" s="52">
        <v>1001</v>
      </c>
      <c r="BQ7" s="33">
        <v>1</v>
      </c>
      <c r="BR7" s="33">
        <v>1103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222</v>
      </c>
      <c r="CY7" s="33">
        <v>3</v>
      </c>
      <c r="CZ7" s="33">
        <v>1103</v>
      </c>
      <c r="DA7" s="33">
        <v>1</v>
      </c>
      <c r="DB7" s="52">
        <v>1001</v>
      </c>
      <c r="DC7" s="33">
        <v>1</v>
      </c>
      <c r="DD7" s="33">
        <v>1103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222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222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222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223</v>
      </c>
      <c r="E9" s="34">
        <v>5</v>
      </c>
      <c r="H9" s="51"/>
      <c r="N9" s="34">
        <f t="shared" si="1"/>
        <v>5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1103</v>
      </c>
      <c r="BD9" s="33">
        <v>1</v>
      </c>
      <c r="BE9" s="52">
        <v>1001</v>
      </c>
      <c r="BF9" s="33">
        <v>1</v>
      </c>
      <c r="BG9" s="33">
        <v>1103</v>
      </c>
      <c r="BH9" s="33">
        <v>1</v>
      </c>
      <c r="BK9" s="34">
        <f t="shared" si="6"/>
        <v>3</v>
      </c>
      <c r="BL9" s="34">
        <v>223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1103</v>
      </c>
      <c r="CP9" s="33">
        <v>1</v>
      </c>
      <c r="CQ9" s="52">
        <v>1001</v>
      </c>
      <c r="CR9" s="33">
        <v>1</v>
      </c>
      <c r="CS9" s="33">
        <v>1103</v>
      </c>
      <c r="CT9" s="33">
        <v>1</v>
      </c>
      <c r="CW9" s="34">
        <f t="shared" si="10"/>
        <v>3</v>
      </c>
      <c r="CX9" s="34">
        <v>223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223</v>
      </c>
      <c r="E10" s="33">
        <v>2</v>
      </c>
      <c r="F10" s="33">
        <v>1103</v>
      </c>
      <c r="G10" s="33">
        <v>1</v>
      </c>
      <c r="H10" s="52">
        <v>1001</v>
      </c>
      <c r="I10" s="33">
        <v>1</v>
      </c>
      <c r="J10" s="33">
        <v>1103</v>
      </c>
      <c r="K10" s="33">
        <v>1</v>
      </c>
      <c r="N10" s="33">
        <f t="shared" si="1"/>
        <v>5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223</v>
      </c>
      <c r="BM10" s="33">
        <v>2</v>
      </c>
      <c r="BN10" s="33">
        <v>1103</v>
      </c>
      <c r="BO10" s="33">
        <v>1</v>
      </c>
      <c r="BP10" s="52">
        <v>1001</v>
      </c>
      <c r="BQ10" s="33">
        <v>1</v>
      </c>
      <c r="BR10" s="33">
        <v>1103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223</v>
      </c>
      <c r="CY10" s="33">
        <v>2</v>
      </c>
      <c r="CZ10" s="33">
        <v>1103</v>
      </c>
      <c r="DA10" s="33">
        <v>1</v>
      </c>
      <c r="DB10" s="52">
        <v>1002</v>
      </c>
      <c r="DC10" s="33">
        <v>1</v>
      </c>
      <c r="DD10" s="33">
        <v>1103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223</v>
      </c>
      <c r="E11" s="35">
        <v>5</v>
      </c>
      <c r="H11" s="53"/>
      <c r="N11" s="35">
        <f t="shared" si="1"/>
        <v>5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223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223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33">
        <v>1103</v>
      </c>
      <c r="G12" s="33">
        <v>1</v>
      </c>
      <c r="H12" s="52">
        <v>1001</v>
      </c>
      <c r="I12" s="33">
        <v>1</v>
      </c>
      <c r="J12" s="33">
        <v>1103</v>
      </c>
      <c r="K12" s="33">
        <v>1</v>
      </c>
      <c r="N12" s="34">
        <f t="shared" si="1"/>
        <v>3</v>
      </c>
      <c r="O12"/>
      <c r="P12"/>
      <c r="Q12"/>
      <c r="R12"/>
      <c r="S12"/>
      <c r="T12"/>
      <c r="U12"/>
      <c r="V12"/>
      <c r="W12"/>
      <c r="X12"/>
      <c r="Y12" s="34">
        <f t="shared" si="2"/>
        <v>0</v>
      </c>
      <c r="Z12" s="34">
        <v>221</v>
      </c>
      <c r="AA12" s="34">
        <v>2</v>
      </c>
      <c r="AB12" s="58">
        <v>1201</v>
      </c>
      <c r="AC12" s="34">
        <v>1</v>
      </c>
      <c r="AD12" s="51"/>
      <c r="AF12" s="34">
        <v>221</v>
      </c>
      <c r="AG12" s="34">
        <v>2</v>
      </c>
      <c r="AJ12" s="34">
        <f t="shared" si="3"/>
        <v>5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221</v>
      </c>
      <c r="BB12" s="34">
        <v>2</v>
      </c>
      <c r="BC12" s="58">
        <v>1201</v>
      </c>
      <c r="BD12" s="34">
        <v>1</v>
      </c>
      <c r="BE12" s="51"/>
      <c r="BG12" s="34">
        <v>221</v>
      </c>
      <c r="BH12" s="34">
        <v>2</v>
      </c>
      <c r="BK12" s="34">
        <f t="shared" si="6"/>
        <v>5</v>
      </c>
      <c r="BN12" s="33">
        <v>1103</v>
      </c>
      <c r="BO12" s="33">
        <v>1</v>
      </c>
      <c r="BP12" s="52">
        <v>1001</v>
      </c>
      <c r="BQ12" s="33">
        <v>1</v>
      </c>
      <c r="BR12" s="33">
        <v>1103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221</v>
      </c>
      <c r="CN12" s="34">
        <v>2</v>
      </c>
      <c r="CO12" s="58">
        <v>1201</v>
      </c>
      <c r="CP12" s="34">
        <v>1</v>
      </c>
      <c r="CQ12" s="51"/>
      <c r="CS12" s="34">
        <v>221</v>
      </c>
      <c r="CT12" s="34">
        <v>2</v>
      </c>
      <c r="CW12" s="34">
        <f t="shared" si="10"/>
        <v>5</v>
      </c>
      <c r="CZ12" s="33">
        <v>1103</v>
      </c>
      <c r="DA12" s="33">
        <v>1</v>
      </c>
      <c r="DB12" s="52">
        <v>1001</v>
      </c>
      <c r="DC12" s="33">
        <v>1</v>
      </c>
      <c r="DD12" s="33">
        <v>1103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J13" s="52"/>
      <c r="N13" s="33">
        <f t="shared" si="1"/>
        <v>0</v>
      </c>
      <c r="O13"/>
      <c r="P13"/>
      <c r="Q13"/>
      <c r="R13"/>
      <c r="S13"/>
      <c r="T13"/>
      <c r="U13"/>
      <c r="V13"/>
      <c r="W13"/>
      <c r="X13"/>
      <c r="Y13" s="33">
        <f t="shared" si="2"/>
        <v>0</v>
      </c>
      <c r="Z13" s="33">
        <v>221</v>
      </c>
      <c r="AA13" s="33">
        <v>2</v>
      </c>
      <c r="AB13" s="33">
        <v>1103</v>
      </c>
      <c r="AC13" s="33">
        <v>1</v>
      </c>
      <c r="AD13" s="52">
        <v>1001</v>
      </c>
      <c r="AE13" s="33">
        <v>1</v>
      </c>
      <c r="AF13" s="33">
        <v>1103</v>
      </c>
      <c r="AG13" s="33">
        <v>1</v>
      </c>
      <c r="AJ13" s="33">
        <f t="shared" si="3"/>
        <v>5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221</v>
      </c>
      <c r="BB13" s="33">
        <v>2</v>
      </c>
      <c r="BC13" s="33">
        <v>1103</v>
      </c>
      <c r="BD13" s="33">
        <v>1</v>
      </c>
      <c r="BE13" s="52">
        <v>1001</v>
      </c>
      <c r="BF13" s="33">
        <v>1</v>
      </c>
      <c r="BG13" s="33">
        <v>1103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221</v>
      </c>
      <c r="CN13" s="33">
        <v>2</v>
      </c>
      <c r="CO13" s="33">
        <v>1103</v>
      </c>
      <c r="CP13" s="33">
        <v>1</v>
      </c>
      <c r="CQ13" s="52">
        <v>1001</v>
      </c>
      <c r="CR13" s="33">
        <v>1</v>
      </c>
      <c r="CS13" s="33">
        <v>1103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/>
      <c r="P14"/>
      <c r="Q14"/>
      <c r="R14"/>
      <c r="S14"/>
      <c r="T14"/>
      <c r="U14"/>
      <c r="V14"/>
      <c r="W14"/>
      <c r="X14"/>
      <c r="Y14" s="35">
        <f t="shared" si="2"/>
        <v>0</v>
      </c>
      <c r="Z14" s="55">
        <v>221</v>
      </c>
      <c r="AA14" s="55">
        <v>2</v>
      </c>
      <c r="AB14" s="59">
        <v>1201</v>
      </c>
      <c r="AC14" s="55">
        <v>1</v>
      </c>
      <c r="AD14" s="56"/>
      <c r="AE14" s="55"/>
      <c r="AF14" s="55">
        <v>221</v>
      </c>
      <c r="AG14" s="55">
        <v>2</v>
      </c>
      <c r="AJ14" s="35">
        <f t="shared" si="3"/>
        <v>5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221</v>
      </c>
      <c r="BB14" s="55">
        <v>2</v>
      </c>
      <c r="BC14" s="59">
        <v>1201</v>
      </c>
      <c r="BD14" s="55">
        <v>1</v>
      </c>
      <c r="BE14" s="56"/>
      <c r="BF14" s="55"/>
      <c r="BG14" s="55">
        <v>221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221</v>
      </c>
      <c r="CN14" s="55">
        <v>2</v>
      </c>
      <c r="CO14" s="59">
        <v>1201</v>
      </c>
      <c r="CP14" s="55">
        <v>1</v>
      </c>
      <c r="CQ14" s="56"/>
      <c r="CR14" s="55"/>
      <c r="CS14" s="55">
        <v>221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33">
        <v>1103</v>
      </c>
      <c r="G15" s="33">
        <v>1</v>
      </c>
      <c r="H15" s="52">
        <v>1001</v>
      </c>
      <c r="I15" s="33">
        <v>1</v>
      </c>
      <c r="J15" s="33">
        <v>1103</v>
      </c>
      <c r="K15" s="33">
        <v>1</v>
      </c>
      <c r="L15" s="65"/>
      <c r="N15" s="34">
        <f t="shared" si="1"/>
        <v>3</v>
      </c>
      <c r="O15"/>
      <c r="P15"/>
      <c r="Q15"/>
      <c r="R15"/>
      <c r="S15"/>
      <c r="T15"/>
      <c r="U15"/>
      <c r="V15"/>
      <c r="W15"/>
      <c r="X15"/>
      <c r="Y15" s="34">
        <f t="shared" si="2"/>
        <v>0</v>
      </c>
      <c r="Z15" s="34">
        <v>222</v>
      </c>
      <c r="AA15" s="34">
        <v>7</v>
      </c>
      <c r="AB15" s="65"/>
      <c r="AC15" s="65"/>
      <c r="AD15" s="66"/>
      <c r="AE15" s="65"/>
      <c r="AF15" s="65"/>
      <c r="AG15" s="65"/>
      <c r="AH15" s="65"/>
      <c r="AJ15" s="34">
        <f t="shared" si="3"/>
        <v>7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222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1103</v>
      </c>
      <c r="BO15" s="33">
        <v>1</v>
      </c>
      <c r="BP15" s="52">
        <v>1001</v>
      </c>
      <c r="BQ15" s="33">
        <v>1</v>
      </c>
      <c r="BR15" s="33">
        <v>1103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222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1103</v>
      </c>
      <c r="DA15" s="33">
        <v>1</v>
      </c>
      <c r="DB15" s="52">
        <v>1001</v>
      </c>
      <c r="DC15" s="33">
        <v>1</v>
      </c>
      <c r="DD15" s="33">
        <v>1103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/>
      <c r="P16"/>
      <c r="Q16"/>
      <c r="R16"/>
      <c r="S16"/>
      <c r="T16"/>
      <c r="U16"/>
      <c r="V16"/>
      <c r="W16"/>
      <c r="X16"/>
      <c r="Y16" s="33">
        <f t="shared" si="2"/>
        <v>0</v>
      </c>
      <c r="Z16" s="33">
        <v>222</v>
      </c>
      <c r="AA16" s="33">
        <v>3</v>
      </c>
      <c r="AB16" s="67">
        <v>1201</v>
      </c>
      <c r="AC16" s="33">
        <v>1</v>
      </c>
      <c r="AD16" s="52"/>
      <c r="AF16" s="52">
        <v>1003</v>
      </c>
      <c r="AG16" s="33">
        <v>1</v>
      </c>
      <c r="AH16" s="67">
        <v>1201</v>
      </c>
      <c r="AI16" s="33">
        <v>1</v>
      </c>
      <c r="AJ16" s="33">
        <f t="shared" si="3"/>
        <v>6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222</v>
      </c>
      <c r="BB16" s="33">
        <v>3</v>
      </c>
      <c r="BC16" s="67">
        <v>1201</v>
      </c>
      <c r="BD16" s="33">
        <v>1</v>
      </c>
      <c r="BE16" s="52"/>
      <c r="BG16" s="52">
        <v>1003</v>
      </c>
      <c r="BH16" s="33">
        <v>1</v>
      </c>
      <c r="BI16" s="67">
        <v>1201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222</v>
      </c>
      <c r="CN16" s="33">
        <v>3</v>
      </c>
      <c r="CO16" s="67">
        <v>1201</v>
      </c>
      <c r="CP16" s="33">
        <v>1</v>
      </c>
      <c r="CQ16" s="52"/>
      <c r="CS16" s="52">
        <v>1003</v>
      </c>
      <c r="CT16" s="33">
        <v>1</v>
      </c>
      <c r="CU16" s="67">
        <v>1201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/>
      <c r="P17"/>
      <c r="Q17"/>
      <c r="R17"/>
      <c r="S17"/>
      <c r="T17"/>
      <c r="U17"/>
      <c r="V17"/>
      <c r="W17"/>
      <c r="X17"/>
      <c r="Y17" s="35">
        <f t="shared" si="2"/>
        <v>0</v>
      </c>
      <c r="Z17" s="35">
        <v>222</v>
      </c>
      <c r="AA17" s="35">
        <v>7</v>
      </c>
      <c r="AD17" s="53"/>
      <c r="AJ17" s="35">
        <f t="shared" si="3"/>
        <v>7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222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222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33">
        <v>1103</v>
      </c>
      <c r="G18" s="33">
        <v>1</v>
      </c>
      <c r="H18" s="52">
        <v>1001</v>
      </c>
      <c r="I18" s="33">
        <v>1</v>
      </c>
      <c r="J18" s="33">
        <v>1103</v>
      </c>
      <c r="K18" s="33">
        <v>1</v>
      </c>
      <c r="N18" s="34">
        <f t="shared" si="1"/>
        <v>3</v>
      </c>
      <c r="O18"/>
      <c r="P18"/>
      <c r="Q18"/>
      <c r="R18"/>
      <c r="S18"/>
      <c r="T18"/>
      <c r="U18"/>
      <c r="V18"/>
      <c r="W18"/>
      <c r="X18"/>
      <c r="Y18" s="34">
        <f>X18+V18+T18+R18+P18</f>
        <v>0</v>
      </c>
      <c r="Z18" s="34">
        <v>223</v>
      </c>
      <c r="AA18" s="34">
        <v>4</v>
      </c>
      <c r="AB18" s="58">
        <v>1201</v>
      </c>
      <c r="AC18" s="34">
        <v>1</v>
      </c>
      <c r="AD18" s="51"/>
      <c r="AF18" s="34">
        <v>223</v>
      </c>
      <c r="AG18" s="34">
        <v>2</v>
      </c>
      <c r="AJ18" s="34">
        <f>AI18+AG18+AE18+AC18+AA18</f>
        <v>7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223</v>
      </c>
      <c r="BB18" s="34">
        <v>4</v>
      </c>
      <c r="BC18" s="58">
        <v>1201</v>
      </c>
      <c r="BD18" s="34">
        <v>1</v>
      </c>
      <c r="BE18" s="51"/>
      <c r="BG18" s="34">
        <v>223</v>
      </c>
      <c r="BH18" s="34">
        <v>2</v>
      </c>
      <c r="BK18" s="34">
        <f>BJ18+BH18+BF18+BD18+BB18</f>
        <v>7</v>
      </c>
      <c r="BN18" s="33">
        <v>1103</v>
      </c>
      <c r="BO18" s="33">
        <v>1</v>
      </c>
      <c r="BP18" s="52">
        <v>1001</v>
      </c>
      <c r="BQ18" s="33">
        <v>1</v>
      </c>
      <c r="BR18" s="33">
        <v>1103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223</v>
      </c>
      <c r="CN18" s="34">
        <v>4</v>
      </c>
      <c r="CO18" s="58">
        <v>1201</v>
      </c>
      <c r="CP18" s="34">
        <v>1</v>
      </c>
      <c r="CQ18" s="51"/>
      <c r="CS18" s="34">
        <v>223</v>
      </c>
      <c r="CT18" s="34">
        <v>2</v>
      </c>
      <c r="CW18" s="34">
        <f>CV18+CT18+CR18+CP18+CN18</f>
        <v>7</v>
      </c>
      <c r="CZ18" s="33">
        <v>1103</v>
      </c>
      <c r="DA18" s="33">
        <v>1</v>
      </c>
      <c r="DB18" s="52">
        <v>1001</v>
      </c>
      <c r="DC18" s="33">
        <v>1</v>
      </c>
      <c r="DD18" s="33">
        <v>1103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/>
      <c r="P19"/>
      <c r="Q19"/>
      <c r="R19"/>
      <c r="S19"/>
      <c r="T19"/>
      <c r="U19"/>
      <c r="V19"/>
      <c r="W19"/>
      <c r="X19"/>
      <c r="Y19" s="33">
        <f t="shared" ref="Y19:Y32" si="13">X19+V19+T19+R19+P19</f>
        <v>0</v>
      </c>
      <c r="Z19" s="33">
        <v>223</v>
      </c>
      <c r="AA19" s="33">
        <v>3</v>
      </c>
      <c r="AB19" s="33">
        <v>1103</v>
      </c>
      <c r="AC19" s="33">
        <v>1</v>
      </c>
      <c r="AD19" s="52">
        <v>1001</v>
      </c>
      <c r="AE19" s="33">
        <v>1</v>
      </c>
      <c r="AF19" s="33">
        <v>1103</v>
      </c>
      <c r="AG19" s="33">
        <v>1</v>
      </c>
      <c r="AJ19" s="33">
        <f t="shared" ref="AJ19:AJ32" si="14">AI19+AG19+AE19+AC19+AA19</f>
        <v>6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223</v>
      </c>
      <c r="BB19" s="33">
        <v>3</v>
      </c>
      <c r="BC19" s="33">
        <v>1103</v>
      </c>
      <c r="BD19" s="33">
        <v>1</v>
      </c>
      <c r="BE19" s="52">
        <v>1001</v>
      </c>
      <c r="BF19" s="33">
        <v>1</v>
      </c>
      <c r="BG19" s="33">
        <v>1103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223</v>
      </c>
      <c r="CN19" s="33">
        <v>3</v>
      </c>
      <c r="CO19" s="33">
        <v>1103</v>
      </c>
      <c r="CP19" s="33">
        <v>1</v>
      </c>
      <c r="CQ19" s="52">
        <v>1001</v>
      </c>
      <c r="CR19" s="33">
        <v>1</v>
      </c>
      <c r="CS19" s="33">
        <v>1103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/>
      <c r="P20"/>
      <c r="Q20"/>
      <c r="R20"/>
      <c r="S20"/>
      <c r="T20"/>
      <c r="U20"/>
      <c r="V20"/>
      <c r="W20"/>
      <c r="X20"/>
      <c r="Y20" s="35">
        <f t="shared" si="13"/>
        <v>0</v>
      </c>
      <c r="Z20" s="55">
        <v>223</v>
      </c>
      <c r="AA20" s="55">
        <v>4</v>
      </c>
      <c r="AB20" s="59">
        <v>1201</v>
      </c>
      <c r="AC20" s="55">
        <v>1</v>
      </c>
      <c r="AD20" s="56"/>
      <c r="AE20" s="55"/>
      <c r="AF20" s="55">
        <v>223</v>
      </c>
      <c r="AG20" s="55">
        <v>2</v>
      </c>
      <c r="AJ20" s="35">
        <f t="shared" si="14"/>
        <v>7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223</v>
      </c>
      <c r="BB20" s="55">
        <v>4</v>
      </c>
      <c r="BC20" s="59">
        <v>1201</v>
      </c>
      <c r="BD20" s="55">
        <v>1</v>
      </c>
      <c r="BE20" s="56"/>
      <c r="BF20" s="55"/>
      <c r="BG20" s="55">
        <v>223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223</v>
      </c>
      <c r="CN20" s="55">
        <v>4</v>
      </c>
      <c r="CO20" s="59">
        <v>1201</v>
      </c>
      <c r="CP20" s="55">
        <v>1</v>
      </c>
      <c r="CQ20" s="56"/>
      <c r="CR20" s="55"/>
      <c r="CS20" s="55">
        <v>223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/>
      <c r="E21"/>
      <c r="F21"/>
      <c r="G21"/>
      <c r="H21"/>
      <c r="I21"/>
      <c r="J21"/>
      <c r="K21"/>
      <c r="L21"/>
      <c r="M21"/>
      <c r="N21" s="34">
        <f t="shared" si="1"/>
        <v>0</v>
      </c>
      <c r="O21" s="34">
        <v>221</v>
      </c>
      <c r="P21" s="34">
        <v>7</v>
      </c>
      <c r="S21" s="51"/>
      <c r="Y21" s="34">
        <f t="shared" si="13"/>
        <v>7</v>
      </c>
      <c r="AB21" s="33">
        <v>1103</v>
      </c>
      <c r="AC21" s="33">
        <v>1</v>
      </c>
      <c r="AD21" s="52">
        <v>1001</v>
      </c>
      <c r="AE21" s="33">
        <v>1</v>
      </c>
      <c r="AF21" s="33">
        <v>1103</v>
      </c>
      <c r="AG21" s="33">
        <v>1</v>
      </c>
      <c r="AJ21" s="34">
        <f t="shared" si="14"/>
        <v>3</v>
      </c>
      <c r="AM21" s="34">
        <v>19</v>
      </c>
      <c r="AN21" s="34">
        <f t="shared" si="15"/>
        <v>7</v>
      </c>
      <c r="AO21" s="34">
        <v>8</v>
      </c>
      <c r="AP21" s="34">
        <v>221</v>
      </c>
      <c r="AQ21" s="34">
        <v>7</v>
      </c>
      <c r="AT21" s="51"/>
      <c r="AZ21" s="34">
        <f t="shared" si="5"/>
        <v>7</v>
      </c>
      <c r="BC21" s="33">
        <v>1103</v>
      </c>
      <c r="BD21" s="33">
        <v>1</v>
      </c>
      <c r="BE21" s="52">
        <v>1001</v>
      </c>
      <c r="BF21" s="33">
        <v>1</v>
      </c>
      <c r="BG21" s="33">
        <v>1103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221</v>
      </c>
      <c r="CC21" s="34">
        <v>7</v>
      </c>
      <c r="CF21" s="51"/>
      <c r="CL21" s="34">
        <f t="shared" si="9"/>
        <v>7</v>
      </c>
      <c r="CO21" s="33">
        <v>1103</v>
      </c>
      <c r="CP21" s="33">
        <v>1</v>
      </c>
      <c r="CQ21" s="52">
        <v>1001</v>
      </c>
      <c r="CR21" s="33">
        <v>1</v>
      </c>
      <c r="CS21" s="33">
        <v>1103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/>
      <c r="E22"/>
      <c r="F22"/>
      <c r="G22"/>
      <c r="H22"/>
      <c r="I22"/>
      <c r="J22"/>
      <c r="K22"/>
      <c r="L22"/>
      <c r="M22"/>
      <c r="N22" s="33">
        <f t="shared" si="1"/>
        <v>0</v>
      </c>
      <c r="O22" s="33">
        <v>221</v>
      </c>
      <c r="P22" s="33">
        <v>2</v>
      </c>
      <c r="Q22" s="33">
        <v>1103</v>
      </c>
      <c r="R22" s="33">
        <v>1</v>
      </c>
      <c r="S22" s="52">
        <v>1001</v>
      </c>
      <c r="T22" s="33">
        <v>1</v>
      </c>
      <c r="U22" s="33">
        <v>1103</v>
      </c>
      <c r="V22" s="33">
        <v>1</v>
      </c>
      <c r="W22" s="33">
        <v>221</v>
      </c>
      <c r="X22" s="33">
        <v>1</v>
      </c>
      <c r="Y22" s="33">
        <f t="shared" si="13"/>
        <v>6</v>
      </c>
      <c r="AD22" s="52"/>
      <c r="AJ22" s="33">
        <f t="shared" si="14"/>
        <v>0</v>
      </c>
      <c r="AM22" s="33">
        <v>20</v>
      </c>
      <c r="AN22" s="33">
        <f t="shared" si="15"/>
        <v>7</v>
      </c>
      <c r="AO22" s="33">
        <v>8</v>
      </c>
      <c r="AP22" s="33">
        <v>221</v>
      </c>
      <c r="AQ22" s="33">
        <v>2</v>
      </c>
      <c r="AR22" s="33">
        <v>1103</v>
      </c>
      <c r="AS22" s="33">
        <v>1</v>
      </c>
      <c r="AT22" s="52">
        <v>1001</v>
      </c>
      <c r="AU22" s="33">
        <v>1</v>
      </c>
      <c r="AV22" s="33">
        <v>1103</v>
      </c>
      <c r="AW22" s="33">
        <v>1</v>
      </c>
      <c r="AX22" s="33">
        <v>221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221</v>
      </c>
      <c r="CC22" s="33">
        <v>2</v>
      </c>
      <c r="CD22" s="33">
        <v>1103</v>
      </c>
      <c r="CE22" s="33">
        <v>1</v>
      </c>
      <c r="CF22" s="52">
        <v>1002</v>
      </c>
      <c r="CG22" s="33">
        <v>1</v>
      </c>
      <c r="CH22" s="33">
        <v>1103</v>
      </c>
      <c r="CI22" s="33">
        <v>1</v>
      </c>
      <c r="CJ22" s="33">
        <v>221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/>
      <c r="E23"/>
      <c r="F23"/>
      <c r="G23"/>
      <c r="H23"/>
      <c r="I23"/>
      <c r="J23"/>
      <c r="K23"/>
      <c r="L23"/>
      <c r="M23"/>
      <c r="N23" s="35">
        <f t="shared" si="1"/>
        <v>0</v>
      </c>
      <c r="O23" s="35">
        <v>221</v>
      </c>
      <c r="P23" s="35">
        <v>7</v>
      </c>
      <c r="S23" s="53"/>
      <c r="Y23" s="35">
        <f t="shared" si="13"/>
        <v>7</v>
      </c>
      <c r="AD23" s="53"/>
      <c r="AJ23" s="35">
        <f t="shared" si="14"/>
        <v>0</v>
      </c>
      <c r="AM23" s="35">
        <v>21</v>
      </c>
      <c r="AN23" s="35">
        <f t="shared" si="15"/>
        <v>7</v>
      </c>
      <c r="AO23" s="35">
        <v>8</v>
      </c>
      <c r="AP23" s="35">
        <v>221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221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/>
      <c r="E24"/>
      <c r="F24"/>
      <c r="G24"/>
      <c r="H24"/>
      <c r="I24"/>
      <c r="J24"/>
      <c r="K24"/>
      <c r="L24"/>
      <c r="M24"/>
      <c r="N24" s="34">
        <f t="shared" si="1"/>
        <v>0</v>
      </c>
      <c r="O24" s="34">
        <v>222</v>
      </c>
      <c r="P24" s="34">
        <v>4</v>
      </c>
      <c r="Q24" s="58">
        <v>1201</v>
      </c>
      <c r="R24" s="34">
        <v>1</v>
      </c>
      <c r="S24" s="51"/>
      <c r="U24" s="34">
        <v>222</v>
      </c>
      <c r="V24" s="34">
        <v>2</v>
      </c>
      <c r="Y24" s="34">
        <f t="shared" si="13"/>
        <v>7</v>
      </c>
      <c r="AB24" s="33">
        <v>1103</v>
      </c>
      <c r="AC24" s="33">
        <v>1</v>
      </c>
      <c r="AD24" s="52">
        <v>1001</v>
      </c>
      <c r="AE24" s="33">
        <v>1</v>
      </c>
      <c r="AF24" s="33">
        <v>1103</v>
      </c>
      <c r="AG24" s="33">
        <v>1</v>
      </c>
      <c r="AJ24" s="34">
        <f t="shared" si="14"/>
        <v>3</v>
      </c>
      <c r="AM24" s="34">
        <v>22</v>
      </c>
      <c r="AN24" s="34">
        <f t="shared" si="15"/>
        <v>8</v>
      </c>
      <c r="AO24" s="34">
        <v>8</v>
      </c>
      <c r="AP24" s="34">
        <v>222</v>
      </c>
      <c r="AQ24" s="34">
        <v>4</v>
      </c>
      <c r="AR24" s="58">
        <v>1201</v>
      </c>
      <c r="AS24" s="34">
        <v>1</v>
      </c>
      <c r="AT24" s="51"/>
      <c r="AV24" s="34">
        <v>222</v>
      </c>
      <c r="AW24" s="34">
        <v>2</v>
      </c>
      <c r="AZ24" s="34">
        <f t="shared" si="5"/>
        <v>7</v>
      </c>
      <c r="BC24" s="33">
        <v>1103</v>
      </c>
      <c r="BD24" s="33">
        <v>1</v>
      </c>
      <c r="BE24" s="52">
        <v>1001</v>
      </c>
      <c r="BF24" s="33">
        <v>1</v>
      </c>
      <c r="BG24" s="33">
        <v>1103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222</v>
      </c>
      <c r="CC24" s="34">
        <v>4</v>
      </c>
      <c r="CD24" s="58">
        <v>1201</v>
      </c>
      <c r="CE24" s="34">
        <v>1</v>
      </c>
      <c r="CF24" s="51"/>
      <c r="CH24" s="34">
        <v>222</v>
      </c>
      <c r="CI24" s="34">
        <v>2</v>
      </c>
      <c r="CL24" s="34">
        <f t="shared" si="9"/>
        <v>7</v>
      </c>
      <c r="CO24" s="33">
        <v>1103</v>
      </c>
      <c r="CP24" s="33">
        <v>1</v>
      </c>
      <c r="CQ24" s="52">
        <v>1001</v>
      </c>
      <c r="CR24" s="33">
        <v>1</v>
      </c>
      <c r="CS24" s="33">
        <v>1103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/>
      <c r="E25"/>
      <c r="F25"/>
      <c r="G25"/>
      <c r="H25"/>
      <c r="I25"/>
      <c r="J25"/>
      <c r="K25"/>
      <c r="L25"/>
      <c r="M25"/>
      <c r="N25" s="33">
        <f t="shared" si="1"/>
        <v>0</v>
      </c>
      <c r="O25" s="33">
        <v>222</v>
      </c>
      <c r="P25" s="33">
        <v>2</v>
      </c>
      <c r="Q25" s="33">
        <v>1103</v>
      </c>
      <c r="R25" s="33">
        <v>1</v>
      </c>
      <c r="S25" s="52">
        <v>1001</v>
      </c>
      <c r="T25" s="33">
        <v>1</v>
      </c>
      <c r="U25" s="33">
        <v>1103</v>
      </c>
      <c r="V25" s="33">
        <v>1</v>
      </c>
      <c r="W25" s="33">
        <v>222</v>
      </c>
      <c r="X25" s="33">
        <v>1</v>
      </c>
      <c r="Y25" s="33">
        <f t="shared" si="13"/>
        <v>6</v>
      </c>
      <c r="AD25" s="52"/>
      <c r="AJ25" s="33">
        <f t="shared" si="14"/>
        <v>0</v>
      </c>
      <c r="AM25" s="33">
        <v>23</v>
      </c>
      <c r="AN25" s="33">
        <f t="shared" si="15"/>
        <v>8</v>
      </c>
      <c r="AO25" s="33">
        <v>8</v>
      </c>
      <c r="AP25" s="33">
        <v>222</v>
      </c>
      <c r="AQ25" s="33">
        <v>2</v>
      </c>
      <c r="AR25" s="33">
        <v>1103</v>
      </c>
      <c r="AS25" s="33">
        <v>1</v>
      </c>
      <c r="AT25" s="52">
        <v>1001</v>
      </c>
      <c r="AU25" s="33">
        <v>1</v>
      </c>
      <c r="AV25" s="33">
        <v>1103</v>
      </c>
      <c r="AW25" s="33">
        <v>1</v>
      </c>
      <c r="AX25" s="33">
        <v>222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222</v>
      </c>
      <c r="CC25" s="33">
        <v>2</v>
      </c>
      <c r="CD25" s="33">
        <v>1103</v>
      </c>
      <c r="CE25" s="33">
        <v>1</v>
      </c>
      <c r="CF25" s="52">
        <v>1001</v>
      </c>
      <c r="CG25" s="33">
        <v>1</v>
      </c>
      <c r="CH25" s="33">
        <v>1103</v>
      </c>
      <c r="CI25" s="33">
        <v>1</v>
      </c>
      <c r="CJ25" s="33">
        <v>222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/>
      <c r="E26"/>
      <c r="F26"/>
      <c r="G26"/>
      <c r="H26"/>
      <c r="I26"/>
      <c r="J26"/>
      <c r="K26"/>
      <c r="L26"/>
      <c r="M26"/>
      <c r="N26" s="35">
        <f t="shared" si="1"/>
        <v>0</v>
      </c>
      <c r="O26" s="55">
        <v>222</v>
      </c>
      <c r="P26" s="55">
        <v>4</v>
      </c>
      <c r="Q26" s="59">
        <v>1201</v>
      </c>
      <c r="R26" s="55">
        <v>1</v>
      </c>
      <c r="S26" s="56"/>
      <c r="T26" s="55"/>
      <c r="U26" s="55">
        <v>222</v>
      </c>
      <c r="V26" s="55">
        <v>2</v>
      </c>
      <c r="Y26" s="35">
        <f t="shared" si="13"/>
        <v>7</v>
      </c>
      <c r="Z26" s="55"/>
      <c r="AA26" s="55"/>
      <c r="AB26" s="59"/>
      <c r="AC26" s="55"/>
      <c r="AD26" s="56"/>
      <c r="AE26" s="55"/>
      <c r="AF26" s="55"/>
      <c r="AG26" s="55"/>
      <c r="AJ26" s="35">
        <f t="shared" si="14"/>
        <v>0</v>
      </c>
      <c r="AM26" s="35">
        <v>24</v>
      </c>
      <c r="AN26" s="35">
        <f t="shared" si="15"/>
        <v>8</v>
      </c>
      <c r="AO26" s="35">
        <v>8</v>
      </c>
      <c r="AP26" s="55">
        <v>222</v>
      </c>
      <c r="AQ26" s="55">
        <v>4</v>
      </c>
      <c r="AR26" s="59">
        <v>1201</v>
      </c>
      <c r="AS26" s="55">
        <v>1</v>
      </c>
      <c r="AT26" s="56"/>
      <c r="AU26" s="55"/>
      <c r="AV26" s="55">
        <v>222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222</v>
      </c>
      <c r="CC26" s="55">
        <v>4</v>
      </c>
      <c r="CD26" s="59">
        <v>1201</v>
      </c>
      <c r="CE26" s="55">
        <v>1</v>
      </c>
      <c r="CF26" s="56"/>
      <c r="CG26" s="55"/>
      <c r="CH26" s="55">
        <v>222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/>
      <c r="E27"/>
      <c r="F27"/>
      <c r="G27"/>
      <c r="H27"/>
      <c r="I27"/>
      <c r="J27"/>
      <c r="K27"/>
      <c r="L27"/>
      <c r="M27"/>
      <c r="N27" s="34">
        <f t="shared" si="1"/>
        <v>0</v>
      </c>
      <c r="O27" s="34">
        <v>223</v>
      </c>
      <c r="P27" s="34">
        <v>7</v>
      </c>
      <c r="S27" s="51"/>
      <c r="Y27" s="34">
        <f t="shared" si="13"/>
        <v>7</v>
      </c>
      <c r="AB27" s="33">
        <v>1103</v>
      </c>
      <c r="AC27" s="33">
        <v>1</v>
      </c>
      <c r="AD27" s="52">
        <v>1001</v>
      </c>
      <c r="AE27" s="33">
        <v>1</v>
      </c>
      <c r="AF27" s="33">
        <v>1103</v>
      </c>
      <c r="AG27" s="33">
        <v>1</v>
      </c>
      <c r="AJ27" s="34">
        <f t="shared" si="14"/>
        <v>3</v>
      </c>
      <c r="AM27" s="34">
        <v>25</v>
      </c>
      <c r="AN27" s="34">
        <f t="shared" si="15"/>
        <v>9</v>
      </c>
      <c r="AO27" s="34">
        <v>8</v>
      </c>
      <c r="AP27" s="34">
        <v>223</v>
      </c>
      <c r="AQ27" s="34">
        <v>7</v>
      </c>
      <c r="AT27" s="51"/>
      <c r="AZ27" s="34">
        <f t="shared" si="5"/>
        <v>7</v>
      </c>
      <c r="BC27" s="33">
        <v>1103</v>
      </c>
      <c r="BD27" s="33">
        <v>1</v>
      </c>
      <c r="BE27" s="52">
        <v>1001</v>
      </c>
      <c r="BF27" s="33">
        <v>1</v>
      </c>
      <c r="BG27" s="33">
        <v>1103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223</v>
      </c>
      <c r="CC27" s="34">
        <v>7</v>
      </c>
      <c r="CF27" s="51"/>
      <c r="CL27" s="34">
        <f t="shared" si="9"/>
        <v>7</v>
      </c>
      <c r="CO27" s="33">
        <v>1103</v>
      </c>
      <c r="CP27" s="33">
        <v>1</v>
      </c>
      <c r="CQ27" s="52">
        <v>1001</v>
      </c>
      <c r="CR27" s="33">
        <v>1</v>
      </c>
      <c r="CS27" s="33">
        <v>1103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/>
      <c r="E28"/>
      <c r="F28"/>
      <c r="G28"/>
      <c r="H28"/>
      <c r="I28"/>
      <c r="J28"/>
      <c r="K28"/>
      <c r="L28"/>
      <c r="M28"/>
      <c r="N28" s="33">
        <f t="shared" si="1"/>
        <v>0</v>
      </c>
      <c r="O28" s="33">
        <v>223</v>
      </c>
      <c r="P28" s="33">
        <v>2</v>
      </c>
      <c r="Q28" s="33">
        <v>1103</v>
      </c>
      <c r="R28" s="33">
        <v>1</v>
      </c>
      <c r="S28" s="52">
        <v>1001</v>
      </c>
      <c r="T28" s="33">
        <v>1</v>
      </c>
      <c r="U28" s="33">
        <v>1103</v>
      </c>
      <c r="V28" s="33">
        <v>1</v>
      </c>
      <c r="W28" s="33">
        <v>223</v>
      </c>
      <c r="X28" s="33">
        <v>1</v>
      </c>
      <c r="Y28" s="33">
        <f t="shared" si="13"/>
        <v>6</v>
      </c>
      <c r="AD28" s="52"/>
      <c r="AJ28" s="33">
        <f t="shared" si="14"/>
        <v>0</v>
      </c>
      <c r="AM28" s="33">
        <v>26</v>
      </c>
      <c r="AN28" s="33">
        <f t="shared" si="15"/>
        <v>9</v>
      </c>
      <c r="AO28" s="33">
        <v>8</v>
      </c>
      <c r="AP28" s="33">
        <v>223</v>
      </c>
      <c r="AQ28" s="33">
        <v>2</v>
      </c>
      <c r="AR28" s="33">
        <v>1103</v>
      </c>
      <c r="AS28" s="33">
        <v>1</v>
      </c>
      <c r="AT28" s="52">
        <v>1001</v>
      </c>
      <c r="AU28" s="33">
        <v>1</v>
      </c>
      <c r="AV28" s="33">
        <v>1103</v>
      </c>
      <c r="AW28" s="33">
        <v>1</v>
      </c>
      <c r="AX28" s="33">
        <v>223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223</v>
      </c>
      <c r="CC28" s="33">
        <v>2</v>
      </c>
      <c r="CD28" s="33">
        <v>1103</v>
      </c>
      <c r="CE28" s="33">
        <v>1</v>
      </c>
      <c r="CF28" s="52">
        <v>1001</v>
      </c>
      <c r="CG28" s="33">
        <v>1</v>
      </c>
      <c r="CH28" s="33">
        <v>1103</v>
      </c>
      <c r="CI28" s="33">
        <v>1</v>
      </c>
      <c r="CJ28" s="33">
        <v>223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/>
      <c r="E29"/>
      <c r="F29"/>
      <c r="G29"/>
      <c r="H29"/>
      <c r="I29"/>
      <c r="J29"/>
      <c r="K29"/>
      <c r="L29"/>
      <c r="M29"/>
      <c r="N29" s="35">
        <f t="shared" si="1"/>
        <v>0</v>
      </c>
      <c r="O29" s="35">
        <v>223</v>
      </c>
      <c r="P29" s="35">
        <v>7</v>
      </c>
      <c r="S29" s="53"/>
      <c r="Y29" s="35">
        <f t="shared" si="13"/>
        <v>7</v>
      </c>
      <c r="AD29" s="53"/>
      <c r="AJ29" s="35">
        <f t="shared" si="14"/>
        <v>0</v>
      </c>
      <c r="AM29" s="35">
        <v>27</v>
      </c>
      <c r="AN29" s="35">
        <f t="shared" si="15"/>
        <v>9</v>
      </c>
      <c r="AO29" s="35">
        <v>8</v>
      </c>
      <c r="AP29" s="35">
        <v>223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223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/>
      <c r="E30"/>
      <c r="F30"/>
      <c r="G30"/>
      <c r="H30"/>
      <c r="I30"/>
      <c r="J30"/>
      <c r="K30"/>
      <c r="L30"/>
      <c r="M30"/>
      <c r="N30" s="34">
        <f t="shared" si="1"/>
        <v>0</v>
      </c>
      <c r="O30" s="34">
        <v>221</v>
      </c>
      <c r="P30" s="34">
        <v>4</v>
      </c>
      <c r="Q30" s="58">
        <v>1201</v>
      </c>
      <c r="R30" s="34">
        <v>1</v>
      </c>
      <c r="S30" s="51"/>
      <c r="U30" s="51"/>
      <c r="W30" s="34">
        <v>221</v>
      </c>
      <c r="X30" s="34">
        <v>2</v>
      </c>
      <c r="Y30" s="34">
        <f t="shared" si="13"/>
        <v>7</v>
      </c>
      <c r="AB30" s="33">
        <v>1103</v>
      </c>
      <c r="AC30" s="33">
        <v>1</v>
      </c>
      <c r="AD30" s="52">
        <v>1001</v>
      </c>
      <c r="AE30" s="33">
        <v>1</v>
      </c>
      <c r="AF30" s="33">
        <v>1103</v>
      </c>
      <c r="AG30" s="33">
        <v>1</v>
      </c>
      <c r="AJ30" s="34">
        <f t="shared" si="14"/>
        <v>3</v>
      </c>
      <c r="AM30" s="34">
        <v>28</v>
      </c>
      <c r="AN30" s="34">
        <f t="shared" si="15"/>
        <v>10</v>
      </c>
      <c r="AO30" s="34">
        <v>8</v>
      </c>
      <c r="AP30" s="34">
        <v>221</v>
      </c>
      <c r="AQ30" s="34">
        <v>4</v>
      </c>
      <c r="AR30" s="58">
        <v>1201</v>
      </c>
      <c r="AS30" s="34">
        <v>1</v>
      </c>
      <c r="AT30" s="51"/>
      <c r="AV30" s="51"/>
      <c r="AX30" s="34">
        <v>221</v>
      </c>
      <c r="AY30" s="34">
        <v>2</v>
      </c>
      <c r="AZ30" s="34">
        <f t="shared" si="5"/>
        <v>7</v>
      </c>
      <c r="BC30" s="33">
        <v>1103</v>
      </c>
      <c r="BD30" s="33">
        <v>1</v>
      </c>
      <c r="BE30" s="52">
        <v>1001</v>
      </c>
      <c r="BF30" s="33">
        <v>1</v>
      </c>
      <c r="BG30" s="33">
        <v>1103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221</v>
      </c>
      <c r="CC30" s="34">
        <v>4</v>
      </c>
      <c r="CD30" s="58">
        <v>1201</v>
      </c>
      <c r="CE30" s="34">
        <v>1</v>
      </c>
      <c r="CF30" s="51"/>
      <c r="CH30" s="51"/>
      <c r="CJ30" s="34">
        <v>221</v>
      </c>
      <c r="CK30" s="34">
        <v>2</v>
      </c>
      <c r="CL30" s="34">
        <f t="shared" si="9"/>
        <v>7</v>
      </c>
      <c r="CO30" s="33">
        <v>1103</v>
      </c>
      <c r="CP30" s="33">
        <v>1</v>
      </c>
      <c r="CQ30" s="52">
        <v>1001</v>
      </c>
      <c r="CR30" s="33">
        <v>1</v>
      </c>
      <c r="CS30" s="33">
        <v>1103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/>
      <c r="E31"/>
      <c r="F31"/>
      <c r="G31"/>
      <c r="H31"/>
      <c r="I31"/>
      <c r="J31"/>
      <c r="K31"/>
      <c r="L31"/>
      <c r="M31"/>
      <c r="N31" s="33">
        <f t="shared" si="1"/>
        <v>0</v>
      </c>
      <c r="O31" s="33">
        <v>221</v>
      </c>
      <c r="P31" s="33">
        <v>1</v>
      </c>
      <c r="S31" s="52"/>
      <c r="U31" s="52">
        <v>225</v>
      </c>
      <c r="V31" s="33">
        <v>1</v>
      </c>
      <c r="W31" s="33">
        <v>221</v>
      </c>
      <c r="X31" s="33">
        <v>4</v>
      </c>
      <c r="Y31" s="33">
        <f t="shared" si="13"/>
        <v>6</v>
      </c>
      <c r="AD31" s="52"/>
      <c r="AF31" s="52"/>
      <c r="AJ31" s="33">
        <f t="shared" si="14"/>
        <v>0</v>
      </c>
      <c r="AM31" s="33">
        <v>29</v>
      </c>
      <c r="AN31" s="33">
        <f t="shared" si="15"/>
        <v>10</v>
      </c>
      <c r="AO31" s="33">
        <v>8</v>
      </c>
      <c r="AP31" s="33">
        <v>221</v>
      </c>
      <c r="AQ31" s="33">
        <v>1</v>
      </c>
      <c r="AT31" s="52"/>
      <c r="AV31" s="52">
        <v>225</v>
      </c>
      <c r="AW31" s="33">
        <v>1</v>
      </c>
      <c r="AX31" s="33">
        <v>221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221</v>
      </c>
      <c r="CC31" s="33">
        <v>1</v>
      </c>
      <c r="CF31" s="52"/>
      <c r="CH31" s="52">
        <v>225</v>
      </c>
      <c r="CI31" s="33">
        <v>1</v>
      </c>
      <c r="CJ31" s="33">
        <v>221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/>
      <c r="E32"/>
      <c r="F32"/>
      <c r="G32"/>
      <c r="H32"/>
      <c r="I32"/>
      <c r="J32"/>
      <c r="K32"/>
      <c r="L32"/>
      <c r="M32"/>
      <c r="N32" s="35">
        <f t="shared" si="1"/>
        <v>0</v>
      </c>
      <c r="O32" s="55">
        <v>221</v>
      </c>
      <c r="P32" s="55">
        <v>4</v>
      </c>
      <c r="Q32" s="59">
        <v>1201</v>
      </c>
      <c r="R32" s="55">
        <v>1</v>
      </c>
      <c r="S32" s="56"/>
      <c r="T32" s="55"/>
      <c r="U32" s="56"/>
      <c r="V32" s="55"/>
      <c r="W32" s="55">
        <v>221</v>
      </c>
      <c r="X32" s="55">
        <v>2</v>
      </c>
      <c r="Y32" s="35">
        <f t="shared" si="13"/>
        <v>7</v>
      </c>
      <c r="Z32" s="55"/>
      <c r="AA32" s="55"/>
      <c r="AB32" s="59"/>
      <c r="AC32" s="55"/>
      <c r="AD32" s="56"/>
      <c r="AE32" s="55"/>
      <c r="AF32" s="56"/>
      <c r="AG32" s="55"/>
      <c r="AH32" s="55"/>
      <c r="AI32" s="55"/>
      <c r="AJ32" s="35">
        <f t="shared" si="14"/>
        <v>0</v>
      </c>
      <c r="AM32" s="35">
        <v>30</v>
      </c>
      <c r="AN32" s="35">
        <f t="shared" si="15"/>
        <v>10</v>
      </c>
      <c r="AO32" s="35">
        <v>8</v>
      </c>
      <c r="AP32" s="55">
        <v>221</v>
      </c>
      <c r="AQ32" s="55">
        <v>4</v>
      </c>
      <c r="AR32" s="59">
        <v>1201</v>
      </c>
      <c r="AS32" s="55">
        <v>1</v>
      </c>
      <c r="AT32" s="56"/>
      <c r="AU32" s="55"/>
      <c r="AV32" s="56"/>
      <c r="AW32" s="55"/>
      <c r="AX32" s="55">
        <v>221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221</v>
      </c>
      <c r="CC32" s="55">
        <v>4</v>
      </c>
      <c r="CD32" s="59">
        <v>1201</v>
      </c>
      <c r="CE32" s="55">
        <v>1</v>
      </c>
      <c r="CF32" s="56"/>
      <c r="CG32" s="55"/>
      <c r="CH32" s="56"/>
      <c r="CI32" s="55"/>
      <c r="CJ32" s="55">
        <v>221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221,3,1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221,3,1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221,3,1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>221,3,2</v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221,3,2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221,3,2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>221,4,3</v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221,4,3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221,4,3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>222,3,4</v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1103,1,4</v>
      </c>
      <c r="BE38" t="str">
        <f t="shared" si="44"/>
        <v>1001,1,4</v>
      </c>
      <c r="BG38" t="str">
        <f t="shared" si="45"/>
        <v>1103,1,4</v>
      </c>
      <c r="BI38" t="str">
        <f t="shared" si="46"/>
        <v/>
      </c>
      <c r="BL38" t="str">
        <f t="shared" si="47"/>
        <v>222,3,4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1103,1,4</v>
      </c>
      <c r="CQ38" t="str">
        <f t="shared" si="60"/>
        <v>1001,1,4</v>
      </c>
      <c r="CS38" t="str">
        <f t="shared" si="61"/>
        <v>1103,1,4</v>
      </c>
      <c r="CU38" t="str">
        <f t="shared" si="62"/>
        <v/>
      </c>
      <c r="CX38" t="str">
        <f t="shared" si="63"/>
        <v>222,3,4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>222,3,5</v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222,3,5</v>
      </c>
      <c r="BN39" t="str">
        <f t="shared" si="48"/>
        <v>1103,1,5</v>
      </c>
      <c r="BP39" t="str">
        <f t="shared" si="49"/>
        <v>1001,1,5</v>
      </c>
      <c r="BR39" t="str">
        <f t="shared" si="50"/>
        <v>1103,1,5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222,3,5</v>
      </c>
      <c r="CZ39" t="str">
        <f t="shared" si="64"/>
        <v>1103,1,5</v>
      </c>
      <c r="DB39" t="str">
        <f t="shared" si="65"/>
        <v>1001,1,5</v>
      </c>
      <c r="DD39" t="str">
        <f t="shared" si="66"/>
        <v>1103,1,5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>222,4,6</v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222,4,6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222,4,6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>223,5,7</v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1103,1,7</v>
      </c>
      <c r="BE41" t="str">
        <f t="shared" si="44"/>
        <v>1001,1,7</v>
      </c>
      <c r="BG41" t="str">
        <f t="shared" si="45"/>
        <v>1103,1,7</v>
      </c>
      <c r="BI41" t="str">
        <f t="shared" si="46"/>
        <v/>
      </c>
      <c r="BL41" t="str">
        <f t="shared" si="47"/>
        <v>223,5,7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1103,1,7</v>
      </c>
      <c r="CQ41" t="str">
        <f t="shared" si="60"/>
        <v>1001,1,7</v>
      </c>
      <c r="CS41" t="str">
        <f t="shared" si="61"/>
        <v>1103,1,7</v>
      </c>
      <c r="CU41" t="str">
        <f t="shared" si="62"/>
        <v/>
      </c>
      <c r="CX41" t="str">
        <f t="shared" si="63"/>
        <v>223,5,7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>223,2,8</v>
      </c>
      <c r="F42" t="str">
        <f t="shared" si="22"/>
        <v>1103,1,8</v>
      </c>
      <c r="H42" t="str">
        <f t="shared" si="23"/>
        <v>1001,1,8</v>
      </c>
      <c r="J42" t="str">
        <f t="shared" si="24"/>
        <v>1103,1,8</v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223,2,8</v>
      </c>
      <c r="BN42" t="str">
        <f t="shared" si="48"/>
        <v>1103,1,8</v>
      </c>
      <c r="BP42" t="str">
        <f t="shared" si="49"/>
        <v>1001,1,8</v>
      </c>
      <c r="BR42" t="str">
        <f t="shared" si="50"/>
        <v>1103,1,8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223,2,8</v>
      </c>
      <c r="CZ42" t="str">
        <f t="shared" si="64"/>
        <v>1103,1,8</v>
      </c>
      <c r="DB42" t="str">
        <f t="shared" si="65"/>
        <v>1002,1,8</v>
      </c>
      <c r="DD42" t="str">
        <f t="shared" si="66"/>
        <v>1103,1,8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>223,5,9</v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223,5,9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223,5,9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>1103,1,10</v>
      </c>
      <c r="H44" t="str">
        <f t="shared" si="23"/>
        <v>1001,1,10</v>
      </c>
      <c r="J44" t="str">
        <f t="shared" si="24"/>
        <v>1103,1,10</v>
      </c>
      <c r="L44" t="str">
        <f t="shared" si="25"/>
        <v/>
      </c>
      <c r="O44" t="str">
        <f t="shared" si="26"/>
        <v/>
      </c>
      <c r="Q44" t="str">
        <f t="shared" si="27"/>
        <v/>
      </c>
      <c r="S44" t="str">
        <f t="shared" si="28"/>
        <v/>
      </c>
      <c r="U44" t="str">
        <f t="shared" si="29"/>
        <v/>
      </c>
      <c r="W44" t="str">
        <f t="shared" si="30"/>
        <v/>
      </c>
      <c r="Z44" t="str">
        <f t="shared" si="31"/>
        <v>221,2,10</v>
      </c>
      <c r="AB44" t="str">
        <f t="shared" si="32"/>
        <v>1201,1,10</v>
      </c>
      <c r="AD44" t="str">
        <f t="shared" si="33"/>
        <v/>
      </c>
      <c r="AF44" t="str">
        <f t="shared" si="34"/>
        <v>221,2,10</v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221,2,10</v>
      </c>
      <c r="BC44" t="str">
        <f t="shared" si="43"/>
        <v>1201,1,10</v>
      </c>
      <c r="BE44" t="str">
        <f t="shared" si="44"/>
        <v/>
      </c>
      <c r="BG44" t="str">
        <f t="shared" si="45"/>
        <v>221,2,10</v>
      </c>
      <c r="BI44" t="str">
        <f t="shared" si="46"/>
        <v/>
      </c>
      <c r="BL44" t="str">
        <f t="shared" si="47"/>
        <v/>
      </c>
      <c r="BN44" t="str">
        <f t="shared" si="48"/>
        <v>1103,1,10</v>
      </c>
      <c r="BP44" t="str">
        <f t="shared" si="49"/>
        <v>1001,1,10</v>
      </c>
      <c r="BR44" t="str">
        <f t="shared" si="50"/>
        <v>1103,1,10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221,2,10</v>
      </c>
      <c r="CO44" t="str">
        <f t="shared" si="59"/>
        <v>1201,1,10</v>
      </c>
      <c r="CQ44" t="str">
        <f t="shared" si="60"/>
        <v/>
      </c>
      <c r="CS44" t="str">
        <f t="shared" si="61"/>
        <v>221,2,10</v>
      </c>
      <c r="CU44" t="str">
        <f t="shared" si="62"/>
        <v/>
      </c>
      <c r="CX44" t="str">
        <f t="shared" si="63"/>
        <v/>
      </c>
      <c r="CZ44" t="str">
        <f t="shared" si="64"/>
        <v>1103,1,10</v>
      </c>
      <c r="DB44" t="str">
        <f t="shared" si="65"/>
        <v>1001,1,10</v>
      </c>
      <c r="DD44" t="str">
        <f t="shared" si="66"/>
        <v>1103,1,10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/>
      </c>
      <c r="Q45" t="str">
        <f t="shared" si="27"/>
        <v/>
      </c>
      <c r="S45" t="str">
        <f t="shared" si="28"/>
        <v/>
      </c>
      <c r="U45" t="str">
        <f t="shared" si="29"/>
        <v/>
      </c>
      <c r="W45" t="str">
        <f t="shared" si="30"/>
        <v/>
      </c>
      <c r="Z45" t="str">
        <f t="shared" si="31"/>
        <v>221,2,11</v>
      </c>
      <c r="AB45" t="str">
        <f t="shared" si="32"/>
        <v>1103,1,11</v>
      </c>
      <c r="AD45" t="str">
        <f t="shared" si="33"/>
        <v>1001,1,11</v>
      </c>
      <c r="AF45" t="str">
        <f t="shared" si="34"/>
        <v>1103,1,11</v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221,2,11</v>
      </c>
      <c r="BC45" t="str">
        <f t="shared" si="43"/>
        <v>1103,1,11</v>
      </c>
      <c r="BE45" t="str">
        <f t="shared" si="44"/>
        <v>1001,1,11</v>
      </c>
      <c r="BG45" t="str">
        <f t="shared" si="45"/>
        <v>1103,1,11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221,2,11</v>
      </c>
      <c r="CO45" t="str">
        <f t="shared" si="59"/>
        <v>1103,1,11</v>
      </c>
      <c r="CQ45" t="str">
        <f t="shared" si="60"/>
        <v>1001,1,11</v>
      </c>
      <c r="CS45" t="str">
        <f t="shared" si="61"/>
        <v>1103,1,11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/>
      </c>
      <c r="Q46" t="str">
        <f t="shared" si="27"/>
        <v/>
      </c>
      <c r="S46" t="str">
        <f t="shared" si="28"/>
        <v/>
      </c>
      <c r="U46" t="str">
        <f t="shared" si="29"/>
        <v/>
      </c>
      <c r="W46" t="str">
        <f t="shared" si="30"/>
        <v/>
      </c>
      <c r="Z46" t="str">
        <f t="shared" si="31"/>
        <v>221,2,12</v>
      </c>
      <c r="AB46" t="str">
        <f t="shared" si="32"/>
        <v>1201,1,12</v>
      </c>
      <c r="AD46" t="str">
        <f t="shared" si="33"/>
        <v/>
      </c>
      <c r="AF46" t="str">
        <f t="shared" si="34"/>
        <v>221,2,12</v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221,2,12</v>
      </c>
      <c r="BC46" t="str">
        <f t="shared" si="43"/>
        <v>1201,1,12</v>
      </c>
      <c r="BE46" t="str">
        <f t="shared" si="44"/>
        <v/>
      </c>
      <c r="BG46" t="str">
        <f t="shared" si="45"/>
        <v>221,2,12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221,2,12</v>
      </c>
      <c r="CO46" t="str">
        <f t="shared" si="59"/>
        <v>1201,1,12</v>
      </c>
      <c r="CQ46" t="str">
        <f t="shared" si="60"/>
        <v/>
      </c>
      <c r="CS46" t="str">
        <f t="shared" si="61"/>
        <v>221,2,12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>1103,1,13</v>
      </c>
      <c r="H47" t="str">
        <f t="shared" si="23"/>
        <v>1001,1,13</v>
      </c>
      <c r="J47" t="str">
        <f t="shared" si="24"/>
        <v>1103,1,13</v>
      </c>
      <c r="L47" t="str">
        <f t="shared" si="25"/>
        <v/>
      </c>
      <c r="O47" t="str">
        <f t="shared" si="26"/>
        <v/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>222,7,13</v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222,7,13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1103,1,13</v>
      </c>
      <c r="BP47" t="str">
        <f t="shared" si="49"/>
        <v>1001,1,13</v>
      </c>
      <c r="BR47" t="str">
        <f t="shared" si="50"/>
        <v>1103,1,13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222,7,13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1103,1,13</v>
      </c>
      <c r="DB47" t="str">
        <f t="shared" si="65"/>
        <v>1001,1,13</v>
      </c>
      <c r="DD47" t="str">
        <f t="shared" si="66"/>
        <v>1103,1,13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/>
      </c>
      <c r="Q48" t="str">
        <f t="shared" si="27"/>
        <v/>
      </c>
      <c r="S48" t="str">
        <f t="shared" si="28"/>
        <v/>
      </c>
      <c r="U48" t="str">
        <f t="shared" si="29"/>
        <v/>
      </c>
      <c r="W48" t="str">
        <f t="shared" si="30"/>
        <v/>
      </c>
      <c r="Z48" t="str">
        <f t="shared" si="31"/>
        <v>222,3,14</v>
      </c>
      <c r="AB48" t="str">
        <f t="shared" si="32"/>
        <v>1201,1,14</v>
      </c>
      <c r="AD48" t="str">
        <f t="shared" si="33"/>
        <v/>
      </c>
      <c r="AF48" t="str">
        <f t="shared" si="34"/>
        <v>1003,1,14</v>
      </c>
      <c r="AH48" t="str">
        <f t="shared" si="35"/>
        <v>1201,1,14</v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222,3,14</v>
      </c>
      <c r="BC48" t="str">
        <f t="shared" si="43"/>
        <v>1201,1,14</v>
      </c>
      <c r="BE48" t="str">
        <f t="shared" si="44"/>
        <v/>
      </c>
      <c r="BG48" t="str">
        <f t="shared" si="45"/>
        <v>1003,1,14</v>
      </c>
      <c r="BI48" t="str">
        <f t="shared" si="46"/>
        <v>1201,1,14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222,3,14</v>
      </c>
      <c r="CO48" t="str">
        <f t="shared" si="59"/>
        <v>1201,1,14</v>
      </c>
      <c r="CQ48" t="str">
        <f t="shared" si="60"/>
        <v/>
      </c>
      <c r="CS48" t="str">
        <f t="shared" si="61"/>
        <v>1003,1,14</v>
      </c>
      <c r="CU48" t="str">
        <f t="shared" si="62"/>
        <v>1201,1,14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/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>222,7,15</v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222,7,15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222,7,15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>1103,1,16</v>
      </c>
      <c r="H50" t="str">
        <f t="shared" si="23"/>
        <v>1001,1,16</v>
      </c>
      <c r="J50" t="str">
        <f t="shared" si="24"/>
        <v>1103,1,16</v>
      </c>
      <c r="L50" t="str">
        <f t="shared" si="25"/>
        <v/>
      </c>
      <c r="O50" t="str">
        <f t="shared" si="26"/>
        <v/>
      </c>
      <c r="Q50" t="str">
        <f t="shared" si="27"/>
        <v/>
      </c>
      <c r="S50" t="str">
        <f t="shared" si="28"/>
        <v/>
      </c>
      <c r="U50" t="str">
        <f t="shared" si="29"/>
        <v/>
      </c>
      <c r="W50" t="str">
        <f t="shared" si="30"/>
        <v/>
      </c>
      <c r="Z50" t="str">
        <f t="shared" si="31"/>
        <v>223,4,16</v>
      </c>
      <c r="AB50" t="str">
        <f t="shared" si="32"/>
        <v>1201,1,16</v>
      </c>
      <c r="AD50" t="str">
        <f t="shared" si="33"/>
        <v/>
      </c>
      <c r="AF50" t="str">
        <f t="shared" si="34"/>
        <v>223,2,16</v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223,4,16</v>
      </c>
      <c r="BC50" t="str">
        <f t="shared" si="43"/>
        <v>1201,1,16</v>
      </c>
      <c r="BE50" t="str">
        <f t="shared" si="44"/>
        <v/>
      </c>
      <c r="BG50" t="str">
        <f t="shared" si="45"/>
        <v>223,2,16</v>
      </c>
      <c r="BI50" t="str">
        <f t="shared" si="46"/>
        <v/>
      </c>
      <c r="BL50" t="str">
        <f t="shared" si="47"/>
        <v/>
      </c>
      <c r="BN50" t="str">
        <f t="shared" si="48"/>
        <v>1103,1,16</v>
      </c>
      <c r="BP50" t="str">
        <f t="shared" si="49"/>
        <v>1001,1,16</v>
      </c>
      <c r="BR50" t="str">
        <f t="shared" si="50"/>
        <v>1103,1,16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223,4,16</v>
      </c>
      <c r="CO50" t="str">
        <f t="shared" si="59"/>
        <v>1201,1,16</v>
      </c>
      <c r="CQ50" t="str">
        <f t="shared" si="60"/>
        <v/>
      </c>
      <c r="CS50" t="str">
        <f t="shared" si="61"/>
        <v>223,2,16</v>
      </c>
      <c r="CU50" t="str">
        <f t="shared" si="62"/>
        <v/>
      </c>
      <c r="CX50" t="str">
        <f t="shared" si="63"/>
        <v/>
      </c>
      <c r="CZ50" t="str">
        <f t="shared" si="64"/>
        <v>1103,1,16</v>
      </c>
      <c r="DB50" t="str">
        <f t="shared" si="65"/>
        <v>1001,1,16</v>
      </c>
      <c r="DD50" t="str">
        <f t="shared" si="66"/>
        <v>1103,1,16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/>
      </c>
      <c r="Q51" t="str">
        <f t="shared" si="27"/>
        <v/>
      </c>
      <c r="S51" t="str">
        <f t="shared" si="28"/>
        <v/>
      </c>
      <c r="U51" t="str">
        <f t="shared" si="29"/>
        <v/>
      </c>
      <c r="W51" t="str">
        <f t="shared" si="30"/>
        <v/>
      </c>
      <c r="Z51" t="str">
        <f t="shared" si="31"/>
        <v>223,3,17</v>
      </c>
      <c r="AB51" t="str">
        <f t="shared" si="32"/>
        <v>1103,1,17</v>
      </c>
      <c r="AD51" t="str">
        <f t="shared" si="33"/>
        <v>1001,1,17</v>
      </c>
      <c r="AF51" t="str">
        <f t="shared" si="34"/>
        <v>1103,1,17</v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223,3,17</v>
      </c>
      <c r="BC51" t="str">
        <f t="shared" si="43"/>
        <v>1103,1,17</v>
      </c>
      <c r="BE51" t="str">
        <f t="shared" si="44"/>
        <v>1001,1,17</v>
      </c>
      <c r="BG51" t="str">
        <f t="shared" si="45"/>
        <v>1103,1,17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223,3,17</v>
      </c>
      <c r="CO51" t="str">
        <f t="shared" si="59"/>
        <v>1103,1,17</v>
      </c>
      <c r="CQ51" t="str">
        <f t="shared" si="60"/>
        <v>1001,1,17</v>
      </c>
      <c r="CS51" t="str">
        <f t="shared" si="61"/>
        <v>1103,1,17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/>
      </c>
      <c r="Q52" t="str">
        <f t="shared" si="27"/>
        <v/>
      </c>
      <c r="S52" t="str">
        <f t="shared" si="28"/>
        <v/>
      </c>
      <c r="U52" t="str">
        <f t="shared" si="29"/>
        <v/>
      </c>
      <c r="W52" t="str">
        <f t="shared" si="30"/>
        <v/>
      </c>
      <c r="Z52" t="str">
        <f t="shared" si="31"/>
        <v>223,4,18</v>
      </c>
      <c r="AB52" t="str">
        <f t="shared" si="32"/>
        <v>1201,1,18</v>
      </c>
      <c r="AD52" t="str">
        <f t="shared" si="33"/>
        <v/>
      </c>
      <c r="AF52" t="str">
        <f t="shared" si="34"/>
        <v>223,2,18</v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223,4,18</v>
      </c>
      <c r="BC52" t="str">
        <f t="shared" si="43"/>
        <v>1201,1,18</v>
      </c>
      <c r="BE52" t="str">
        <f t="shared" si="44"/>
        <v/>
      </c>
      <c r="BG52" t="str">
        <f t="shared" si="45"/>
        <v>223,2,18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223,4,18</v>
      </c>
      <c r="CO52" t="str">
        <f t="shared" si="59"/>
        <v>1201,1,18</v>
      </c>
      <c r="CQ52" t="str">
        <f t="shared" si="60"/>
        <v/>
      </c>
      <c r="CS52" t="str">
        <f t="shared" si="61"/>
        <v>223,2,18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>221,7,19</v>
      </c>
      <c r="Q53" t="str">
        <f t="shared" si="27"/>
        <v/>
      </c>
      <c r="S53" t="str">
        <f t="shared" si="28"/>
        <v/>
      </c>
      <c r="U53" t="str">
        <f t="shared" si="29"/>
        <v/>
      </c>
      <c r="W53" t="str">
        <f t="shared" si="30"/>
        <v/>
      </c>
      <c r="Z53" t="str">
        <f t="shared" si="31"/>
        <v/>
      </c>
      <c r="AB53" t="str">
        <f t="shared" si="32"/>
        <v>1103,1,19</v>
      </c>
      <c r="AD53" t="str">
        <f t="shared" si="33"/>
        <v>1001,1,19</v>
      </c>
      <c r="AF53" t="str">
        <f t="shared" si="34"/>
        <v>1103,1,19</v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221,7,19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1103,1,19</v>
      </c>
      <c r="BE53" t="str">
        <f t="shared" si="44"/>
        <v>1001,1,19</v>
      </c>
      <c r="BG53" t="str">
        <f t="shared" si="45"/>
        <v>1103,1,19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221,7,19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1103,1,19</v>
      </c>
      <c r="CQ53" t="str">
        <f t="shared" si="60"/>
        <v>1001,1,19</v>
      </c>
      <c r="CS53" t="str">
        <f t="shared" si="61"/>
        <v>1103,1,19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>221,2,20</v>
      </c>
      <c r="Q54" t="str">
        <f t="shared" si="27"/>
        <v>1103,1,20</v>
      </c>
      <c r="S54" t="str">
        <f t="shared" si="28"/>
        <v>1001,1,20</v>
      </c>
      <c r="U54" t="str">
        <f t="shared" si="29"/>
        <v>1103,1,20</v>
      </c>
      <c r="W54" t="str">
        <f t="shared" si="30"/>
        <v>221,1,20</v>
      </c>
      <c r="Z54" t="str">
        <f t="shared" si="31"/>
        <v/>
      </c>
      <c r="AB54" t="str">
        <f t="shared" si="32"/>
        <v/>
      </c>
      <c r="AD54" t="str">
        <f t="shared" si="33"/>
        <v/>
      </c>
      <c r="AF54" t="str">
        <f t="shared" si="34"/>
        <v/>
      </c>
      <c r="AH54" t="str">
        <f t="shared" si="35"/>
        <v/>
      </c>
      <c r="AM54" s="33">
        <v>20</v>
      </c>
      <c r="AN54" s="33">
        <f t="shared" si="36"/>
        <v>7</v>
      </c>
      <c r="AP54" t="str">
        <f t="shared" si="37"/>
        <v>221,2,20</v>
      </c>
      <c r="AR54" t="str">
        <f t="shared" si="38"/>
        <v>1103,1,20</v>
      </c>
      <c r="AT54" t="str">
        <f t="shared" si="39"/>
        <v>1001,1,20</v>
      </c>
      <c r="AV54" t="str">
        <f t="shared" si="40"/>
        <v>1103,1,20</v>
      </c>
      <c r="AX54" t="str">
        <f t="shared" si="41"/>
        <v>221,1,20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221,2,20</v>
      </c>
      <c r="CD54" t="str">
        <f t="shared" si="54"/>
        <v>1103,1,20</v>
      </c>
      <c r="CF54" t="str">
        <f t="shared" si="55"/>
        <v>1002,1,20</v>
      </c>
      <c r="CH54" t="str">
        <f t="shared" si="56"/>
        <v>1103,1,20</v>
      </c>
      <c r="CJ54" t="str">
        <f t="shared" si="57"/>
        <v>221,1,20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>221,7,21</v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/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221,7,21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221,7,21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/>
      </c>
      <c r="H56" t="str">
        <f t="shared" si="23"/>
        <v/>
      </c>
      <c r="J56" t="str">
        <f t="shared" si="24"/>
        <v/>
      </c>
      <c r="L56" t="str">
        <f t="shared" si="25"/>
        <v/>
      </c>
      <c r="O56" t="str">
        <f t="shared" si="26"/>
        <v>222,4,22</v>
      </c>
      <c r="Q56" t="str">
        <f t="shared" si="27"/>
        <v>1201,1,22</v>
      </c>
      <c r="S56" t="str">
        <f t="shared" si="28"/>
        <v/>
      </c>
      <c r="U56" t="str">
        <f t="shared" si="29"/>
        <v>222,2,22</v>
      </c>
      <c r="W56" t="str">
        <f t="shared" si="30"/>
        <v/>
      </c>
      <c r="Z56" t="str">
        <f t="shared" si="31"/>
        <v/>
      </c>
      <c r="AB56" t="str">
        <f t="shared" si="32"/>
        <v>1103,1,22</v>
      </c>
      <c r="AD56" t="str">
        <f t="shared" si="33"/>
        <v>1001,1,22</v>
      </c>
      <c r="AF56" t="str">
        <f t="shared" si="34"/>
        <v>1103,1,22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222,4,22</v>
      </c>
      <c r="AR56" t="str">
        <f t="shared" si="38"/>
        <v>1201,1,22</v>
      </c>
      <c r="AT56" t="str">
        <f t="shared" si="39"/>
        <v/>
      </c>
      <c r="AV56" t="str">
        <f t="shared" si="40"/>
        <v>222,2,22</v>
      </c>
      <c r="AX56" t="str">
        <f t="shared" si="41"/>
        <v/>
      </c>
      <c r="BA56" t="str">
        <f t="shared" si="42"/>
        <v/>
      </c>
      <c r="BC56" t="str">
        <f t="shared" si="43"/>
        <v>1103,1,22</v>
      </c>
      <c r="BE56" t="str">
        <f t="shared" si="44"/>
        <v>1001,1,22</v>
      </c>
      <c r="BG56" t="str">
        <f t="shared" si="45"/>
        <v>1103,1,22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222,4,22</v>
      </c>
      <c r="CD56" t="str">
        <f t="shared" si="54"/>
        <v>1201,1,22</v>
      </c>
      <c r="CF56" t="str">
        <f t="shared" si="55"/>
        <v/>
      </c>
      <c r="CH56" t="str">
        <f t="shared" si="56"/>
        <v>222,2,22</v>
      </c>
      <c r="CJ56" t="str">
        <f t="shared" si="57"/>
        <v/>
      </c>
      <c r="CM56" t="str">
        <f t="shared" si="58"/>
        <v/>
      </c>
      <c r="CO56" t="str">
        <f t="shared" si="59"/>
        <v>1103,1,22</v>
      </c>
      <c r="CQ56" t="str">
        <f t="shared" si="60"/>
        <v>1001,1,22</v>
      </c>
      <c r="CS56" t="str">
        <f t="shared" si="61"/>
        <v>1103,1,22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>222,2,23</v>
      </c>
      <c r="Q57" t="str">
        <f t="shared" si="27"/>
        <v>1103,1,23</v>
      </c>
      <c r="S57" t="str">
        <f t="shared" si="28"/>
        <v>1001,1,23</v>
      </c>
      <c r="U57" t="str">
        <f t="shared" si="29"/>
        <v>1103,1,23</v>
      </c>
      <c r="W57" t="str">
        <f t="shared" si="30"/>
        <v>222,1,23</v>
      </c>
      <c r="Z57" t="str">
        <f t="shared" si="31"/>
        <v/>
      </c>
      <c r="AB57" t="str">
        <f t="shared" si="32"/>
        <v/>
      </c>
      <c r="AD57" t="str">
        <f t="shared" si="33"/>
        <v/>
      </c>
      <c r="AF57" t="str">
        <f t="shared" si="34"/>
        <v/>
      </c>
      <c r="AH57" t="str">
        <f t="shared" si="35"/>
        <v/>
      </c>
      <c r="AM57" s="33">
        <v>23</v>
      </c>
      <c r="AN57" s="33">
        <f t="shared" si="36"/>
        <v>8</v>
      </c>
      <c r="AP57" t="str">
        <f t="shared" si="37"/>
        <v>222,2,23</v>
      </c>
      <c r="AR57" t="str">
        <f t="shared" si="38"/>
        <v>1103,1,23</v>
      </c>
      <c r="AT57" t="str">
        <f t="shared" si="39"/>
        <v>1001,1,23</v>
      </c>
      <c r="AV57" t="str">
        <f t="shared" si="40"/>
        <v>1103,1,23</v>
      </c>
      <c r="AX57" t="str">
        <f t="shared" si="41"/>
        <v>222,1,23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222,2,23</v>
      </c>
      <c r="CD57" t="str">
        <f t="shared" si="54"/>
        <v>1103,1,23</v>
      </c>
      <c r="CF57" t="str">
        <f t="shared" si="55"/>
        <v>1001,1,23</v>
      </c>
      <c r="CH57" t="str">
        <f t="shared" si="56"/>
        <v>1103,1,23</v>
      </c>
      <c r="CJ57" t="str">
        <f t="shared" si="57"/>
        <v>222,1,23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>222,4,24</v>
      </c>
      <c r="Q58" t="str">
        <f t="shared" si="27"/>
        <v>1201,1,24</v>
      </c>
      <c r="S58" t="str">
        <f t="shared" si="28"/>
        <v/>
      </c>
      <c r="U58" t="str">
        <f t="shared" si="29"/>
        <v>222,2,24</v>
      </c>
      <c r="W58" t="str">
        <f t="shared" si="30"/>
        <v/>
      </c>
      <c r="Z58" t="str">
        <f t="shared" si="31"/>
        <v/>
      </c>
      <c r="AB58" t="str">
        <f t="shared" si="32"/>
        <v/>
      </c>
      <c r="AD58" t="str">
        <f t="shared" si="33"/>
        <v/>
      </c>
      <c r="AF58" t="str">
        <f t="shared" si="34"/>
        <v/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222,4,24</v>
      </c>
      <c r="AR58" t="str">
        <f t="shared" si="38"/>
        <v>1201,1,24</v>
      </c>
      <c r="AT58" t="str">
        <f t="shared" si="39"/>
        <v/>
      </c>
      <c r="AV58" t="str">
        <f t="shared" si="40"/>
        <v>222,2,24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222,4,24</v>
      </c>
      <c r="CD58" t="str">
        <f t="shared" si="54"/>
        <v>1201,1,24</v>
      </c>
      <c r="CF58" t="str">
        <f t="shared" si="55"/>
        <v/>
      </c>
      <c r="CH58" t="str">
        <f t="shared" si="56"/>
        <v>222,2,24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>223,7,25</v>
      </c>
      <c r="Q59" t="str">
        <f t="shared" si="27"/>
        <v/>
      </c>
      <c r="S59" t="str">
        <f t="shared" si="28"/>
        <v/>
      </c>
      <c r="U59" t="str">
        <f t="shared" si="29"/>
        <v/>
      </c>
      <c r="W59" t="str">
        <f t="shared" si="30"/>
        <v/>
      </c>
      <c r="Z59" t="str">
        <f t="shared" si="31"/>
        <v/>
      </c>
      <c r="AB59" t="str">
        <f t="shared" si="32"/>
        <v>1103,1,25</v>
      </c>
      <c r="AD59" t="str">
        <f t="shared" si="33"/>
        <v>1001,1,25</v>
      </c>
      <c r="AF59" t="str">
        <f t="shared" si="34"/>
        <v>1103,1,25</v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223,7,25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1103,1,25</v>
      </c>
      <c r="BE59" t="str">
        <f t="shared" si="44"/>
        <v>1001,1,25</v>
      </c>
      <c r="BG59" t="str">
        <f t="shared" si="45"/>
        <v>1103,1,25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223,7,25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1103,1,25</v>
      </c>
      <c r="CQ59" t="str">
        <f t="shared" si="60"/>
        <v>1001,1,25</v>
      </c>
      <c r="CS59" t="str">
        <f t="shared" si="61"/>
        <v>1103,1,25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>223,2,26</v>
      </c>
      <c r="Q60" t="str">
        <f t="shared" si="27"/>
        <v>1103,1,26</v>
      </c>
      <c r="S60" t="str">
        <f t="shared" si="28"/>
        <v>1001,1,26</v>
      </c>
      <c r="U60" t="str">
        <f t="shared" si="29"/>
        <v>1103,1,26</v>
      </c>
      <c r="W60" t="str">
        <f t="shared" si="30"/>
        <v>223,1,26</v>
      </c>
      <c r="Z60" t="str">
        <f t="shared" si="31"/>
        <v/>
      </c>
      <c r="AB60" t="str">
        <f t="shared" si="32"/>
        <v/>
      </c>
      <c r="AD60" t="str">
        <f t="shared" si="33"/>
        <v/>
      </c>
      <c r="AF60" t="str">
        <f t="shared" si="34"/>
        <v/>
      </c>
      <c r="AH60" t="str">
        <f t="shared" si="35"/>
        <v/>
      </c>
      <c r="AM60" s="33">
        <v>26</v>
      </c>
      <c r="AN60" s="33">
        <f t="shared" si="36"/>
        <v>9</v>
      </c>
      <c r="AP60" t="str">
        <f t="shared" si="37"/>
        <v>223,2,26</v>
      </c>
      <c r="AR60" t="str">
        <f t="shared" si="38"/>
        <v>1103,1,26</v>
      </c>
      <c r="AT60" t="str">
        <f t="shared" si="39"/>
        <v>1001,1,26</v>
      </c>
      <c r="AV60" t="str">
        <f t="shared" si="40"/>
        <v>1103,1,26</v>
      </c>
      <c r="AX60" t="str">
        <f t="shared" si="41"/>
        <v>223,1,26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223,2,26</v>
      </c>
      <c r="CD60" t="str">
        <f t="shared" si="54"/>
        <v>1103,1,26</v>
      </c>
      <c r="CF60" t="str">
        <f t="shared" si="55"/>
        <v>1001,1,26</v>
      </c>
      <c r="CH60" t="str">
        <f t="shared" si="56"/>
        <v>1103,1,26</v>
      </c>
      <c r="CJ60" t="str">
        <f t="shared" si="57"/>
        <v>223,1,26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>223,7,27</v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/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223,7,27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223,7,27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/>
      </c>
      <c r="H62" t="str">
        <f t="shared" si="23"/>
        <v/>
      </c>
      <c r="J62" t="str">
        <f t="shared" si="24"/>
        <v/>
      </c>
      <c r="L62" t="str">
        <f t="shared" si="25"/>
        <v/>
      </c>
      <c r="O62" t="str">
        <f t="shared" si="26"/>
        <v>221,4,28</v>
      </c>
      <c r="Q62" t="str">
        <f t="shared" si="27"/>
        <v>1201,1,28</v>
      </c>
      <c r="S62" t="str">
        <f t="shared" si="28"/>
        <v/>
      </c>
      <c r="U62" t="str">
        <f t="shared" si="29"/>
        <v/>
      </c>
      <c r="W62" t="str">
        <f t="shared" si="30"/>
        <v>221,2,28</v>
      </c>
      <c r="Z62" t="str">
        <f t="shared" si="31"/>
        <v/>
      </c>
      <c r="AB62" t="str">
        <f t="shared" si="32"/>
        <v>1103,1,28</v>
      </c>
      <c r="AD62" t="str">
        <f t="shared" si="33"/>
        <v>1001,1,28</v>
      </c>
      <c r="AF62" t="str">
        <f t="shared" si="34"/>
        <v>1103,1,28</v>
      </c>
      <c r="AH62" t="str">
        <f t="shared" si="35"/>
        <v/>
      </c>
      <c r="AM62" s="34">
        <v>28</v>
      </c>
      <c r="AN62" s="34">
        <f t="shared" si="36"/>
        <v>10</v>
      </c>
      <c r="AP62" t="str">
        <f t="shared" si="37"/>
        <v>221,4,28</v>
      </c>
      <c r="AR62" t="str">
        <f t="shared" si="38"/>
        <v>1201,1,28</v>
      </c>
      <c r="AT62" t="str">
        <f t="shared" si="39"/>
        <v/>
      </c>
      <c r="AV62" t="str">
        <f t="shared" si="40"/>
        <v/>
      </c>
      <c r="AX62" t="str">
        <f t="shared" si="41"/>
        <v>221,2,28</v>
      </c>
      <c r="BA62" t="str">
        <f t="shared" si="42"/>
        <v/>
      </c>
      <c r="BC62" t="str">
        <f t="shared" si="43"/>
        <v>1103,1,28</v>
      </c>
      <c r="BE62" t="str">
        <f t="shared" si="44"/>
        <v>1001,1,28</v>
      </c>
      <c r="BG62" t="str">
        <f t="shared" si="45"/>
        <v>1103,1,28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221,4,28</v>
      </c>
      <c r="CD62" t="str">
        <f t="shared" si="54"/>
        <v>1201,1,28</v>
      </c>
      <c r="CF62" t="str">
        <f t="shared" si="55"/>
        <v/>
      </c>
      <c r="CH62" t="str">
        <f t="shared" si="56"/>
        <v/>
      </c>
      <c r="CJ62" t="str">
        <f t="shared" si="57"/>
        <v>221,2,28</v>
      </c>
      <c r="CM62" t="str">
        <f t="shared" si="58"/>
        <v/>
      </c>
      <c r="CO62" t="str">
        <f t="shared" si="59"/>
        <v>1103,1,28</v>
      </c>
      <c r="CQ62" t="str">
        <f t="shared" si="60"/>
        <v>1001,1,28</v>
      </c>
      <c r="CS62" t="str">
        <f t="shared" si="61"/>
        <v>1103,1,28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>221,1,29</v>
      </c>
      <c r="Q63" t="str">
        <f t="shared" si="27"/>
        <v/>
      </c>
      <c r="S63" t="str">
        <f t="shared" si="28"/>
        <v/>
      </c>
      <c r="U63" t="str">
        <f t="shared" si="29"/>
        <v>225,1,29</v>
      </c>
      <c r="W63" t="str">
        <f t="shared" si="30"/>
        <v>221,4,29</v>
      </c>
      <c r="Z63" t="str">
        <f t="shared" si="31"/>
        <v/>
      </c>
      <c r="AB63" t="str">
        <f t="shared" si="32"/>
        <v/>
      </c>
      <c r="AD63" t="str">
        <f t="shared" si="33"/>
        <v/>
      </c>
      <c r="AF63" t="str">
        <f t="shared" si="34"/>
        <v/>
      </c>
      <c r="AH63" t="str">
        <f t="shared" si="35"/>
        <v/>
      </c>
      <c r="AM63" s="33">
        <v>29</v>
      </c>
      <c r="AN63" s="33">
        <f t="shared" si="36"/>
        <v>10</v>
      </c>
      <c r="AP63" t="str">
        <f t="shared" si="37"/>
        <v>221,1,29</v>
      </c>
      <c r="AR63" t="str">
        <f t="shared" si="38"/>
        <v/>
      </c>
      <c r="AT63" t="str">
        <f t="shared" si="39"/>
        <v/>
      </c>
      <c r="AV63" t="str">
        <f t="shared" si="40"/>
        <v>225,1,29</v>
      </c>
      <c r="AX63" t="str">
        <f t="shared" si="41"/>
        <v>221,4,29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221,1,29</v>
      </c>
      <c r="CD63" t="str">
        <f t="shared" si="54"/>
        <v/>
      </c>
      <c r="CF63" t="str">
        <f t="shared" si="55"/>
        <v/>
      </c>
      <c r="CH63" t="str">
        <f t="shared" si="56"/>
        <v>225,1,29</v>
      </c>
      <c r="CJ63" t="str">
        <f t="shared" si="57"/>
        <v>221,4,29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>221,4,30</v>
      </c>
      <c r="Q64" t="str">
        <f t="shared" si="27"/>
        <v>1201,1,30</v>
      </c>
      <c r="S64" t="str">
        <f t="shared" si="28"/>
        <v/>
      </c>
      <c r="U64" t="str">
        <f t="shared" si="29"/>
        <v/>
      </c>
      <c r="W64" t="str">
        <f t="shared" si="30"/>
        <v>221,2,30</v>
      </c>
      <c r="Z64" t="str">
        <f t="shared" si="31"/>
        <v/>
      </c>
      <c r="AB64" t="str">
        <f t="shared" si="32"/>
        <v/>
      </c>
      <c r="AD64" t="str">
        <f t="shared" si="33"/>
        <v/>
      </c>
      <c r="AF64" t="str">
        <f t="shared" si="34"/>
        <v/>
      </c>
      <c r="AH64" t="str">
        <f t="shared" si="35"/>
        <v/>
      </c>
      <c r="AM64" s="35">
        <v>30</v>
      </c>
      <c r="AN64" s="35">
        <f t="shared" si="36"/>
        <v>10</v>
      </c>
      <c r="AP64" t="str">
        <f t="shared" si="37"/>
        <v>221,4,30</v>
      </c>
      <c r="AR64" t="str">
        <f t="shared" si="38"/>
        <v>1201,1,30</v>
      </c>
      <c r="AT64" t="str">
        <f t="shared" si="39"/>
        <v/>
      </c>
      <c r="AV64" t="str">
        <f t="shared" si="40"/>
        <v/>
      </c>
      <c r="AX64" t="str">
        <f t="shared" si="41"/>
        <v>221,2,30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221,4,30</v>
      </c>
      <c r="CD64" t="str">
        <f t="shared" si="54"/>
        <v>1201,1,30</v>
      </c>
      <c r="CF64" t="str">
        <f t="shared" si="55"/>
        <v/>
      </c>
      <c r="CH64" t="str">
        <f t="shared" si="56"/>
        <v/>
      </c>
      <c r="CJ64" t="str">
        <f t="shared" si="57"/>
        <v>221,2,30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221,3,1;221,3,2;221,4,3</v>
      </c>
      <c r="O67" t="str">
        <f>_xlfn.TEXTJOIN(";",TRUE,O35:X37)</f>
        <v/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221,3,1;221,3,2;221,4,3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221,3,1;221,3,2;221,4,3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>222,3,4;222,3,5;222,4,6</v>
      </c>
      <c r="O68" t="str">
        <f>_xlfn.TEXTJOIN(";",TRUE,O38:X40)</f>
        <v/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1103,1,4;1001,1,4;1103,1,4</v>
      </c>
      <c r="BL68" t="str">
        <f>_xlfn.TEXTJOIN(";",TRUE,BL38:BU40)</f>
        <v>222,3,4;222,3,5;1103,1,5;1001,1,5;1103,1,5;222,4,6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1103,1,4;1001,1,4;1103,1,4</v>
      </c>
      <c r="CX68" t="str">
        <f>_xlfn.TEXTJOIN(";",TRUE,CX38:DG40)</f>
        <v>222,3,4;222,3,5;1103,1,5;1001,1,5;1103,1,5;222,4,6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>223,5,7;223,2,8;1103,1,8;1001,1,8;1103,1,8;223,5,9</v>
      </c>
      <c r="O69" t="str">
        <f>_xlfn.TEXTJOIN(";",TRUE,O41:X43)</f>
        <v/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1103,1,7;1001,1,7;1103,1,7</v>
      </c>
      <c r="BL69" t="str">
        <f>_xlfn.TEXTJOIN(";",TRUE,BL41:BU43)</f>
        <v>223,5,7;223,2,8;1103,1,8;1001,1,8;1103,1,8;223,5,9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1103,1,7;1001,1,7;1103,1,7</v>
      </c>
      <c r="CX69" t="str">
        <f>_xlfn.TEXTJOIN(";",TRUE,CX41:DG43)</f>
        <v>223,5,7;223,2,8;1103,1,8;1002,1,8;1103,1,8;223,5,9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1103,1,10;1001,1,10;1103,1,10</v>
      </c>
      <c r="O70" t="str">
        <f>_xlfn.TEXTJOIN(";",TRUE,O44:X46)</f>
        <v/>
      </c>
      <c r="Z70" t="str">
        <f>_xlfn.TEXTJOIN(";",TRUE,Z44:AI46)</f>
        <v>221,2,10;1201,1,10;221,2,10;221,2,11;1103,1,11;1001,1,11;1103,1,11;221,2,12;1201,1,12;221,2,12</v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221,2,10;1201,1,10;221,2,10;221,2,11;1103,1,11;1001,1,11;1103,1,11;221,2,12;1201,1,12;221,2,12</v>
      </c>
      <c r="BL70" t="str">
        <f>_xlfn.TEXTJOIN(";",TRUE,BL44:BU46)</f>
        <v>1103,1,10;1001,1,10;1103,1,10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221,2,10;1201,1,10;221,2,10;221,2,11;1103,1,11;1001,1,11;1103,1,11;221,2,12;1201,1,12;221,2,12</v>
      </c>
      <c r="CX70" t="str">
        <f>_xlfn.TEXTJOIN(";",TRUE,CX44:DG46)</f>
        <v>1103,1,10;1001,1,10;1103,1,10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1103,1,13;1001,1,13;1103,1,13</v>
      </c>
      <c r="O71" t="str">
        <f>_xlfn.TEXTJOIN(";",TRUE,O47:X49)</f>
        <v/>
      </c>
      <c r="Z71" t="str">
        <f>_xlfn.TEXTJOIN(";",TRUE,Z47:AI49)</f>
        <v>222,7,13;222,3,14;1201,1,14;1003,1,14;1201,1,14;222,7,15</v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222,7,13;222,3,14;1201,1,14;1003,1,14;1201,1,14;222,7,15</v>
      </c>
      <c r="BL71" t="str">
        <f>_xlfn.TEXTJOIN(";",TRUE,BL47:BU49)</f>
        <v>1103,1,13;1001,1,13;1103,1,13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222,7,13;222,3,14;1201,1,14;1003,1,14;1201,1,14;222,7,15</v>
      </c>
      <c r="CX71" t="str">
        <f>_xlfn.TEXTJOIN(";",TRUE,CX47:DG49)</f>
        <v>1103,1,13;1001,1,13;1103,1,13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1103,1,16;1001,1,16;1103,1,16</v>
      </c>
      <c r="O72" t="str">
        <f>_xlfn.TEXTJOIN(";",TRUE,O50:X52)</f>
        <v/>
      </c>
      <c r="Z72" t="str">
        <f>_xlfn.TEXTJOIN(";",TRUE,Z50:AI52)</f>
        <v>223,4,16;1201,1,16;223,2,16;223,3,17;1103,1,17;1001,1,17;1103,1,17;223,4,18;1201,1,18;223,2,18</v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223,4,16;1201,1,16;223,2,16;223,3,17;1103,1,17;1001,1,17;1103,1,17;223,4,18;1201,1,18;223,2,18</v>
      </c>
      <c r="BL72" t="str">
        <f>_xlfn.TEXTJOIN(";",TRUE,BL50:BU52)</f>
        <v>1103,1,16;1001,1,16;1103,1,16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223,4,16;1201,1,16;223,2,16;223,3,17;1103,1,17;1001,1,17;1103,1,17;223,4,18;1201,1,18;223,2,18</v>
      </c>
      <c r="CX72" t="str">
        <f>_xlfn.TEXTJOIN(";",TRUE,CX50:DG52)</f>
        <v>1103,1,16;1001,1,16;1103,1,16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/>
      </c>
      <c r="O73" t="str">
        <f>_xlfn.TEXTJOIN(";",TRUE,O53:X55)</f>
        <v>221,7,19;221,2,20;1103,1,20;1001,1,20;1103,1,20;221,1,20;221,7,21</v>
      </c>
      <c r="Z73" t="str">
        <f>_xlfn.TEXTJOIN(";",TRUE,Z53:AI55)</f>
        <v>1103,1,19;1001,1,19;1103,1,19</v>
      </c>
      <c r="AM73" s="34">
        <v>19</v>
      </c>
      <c r="AN73" s="34">
        <f t="shared" si="70"/>
        <v>7</v>
      </c>
      <c r="AP73" t="str">
        <f>_xlfn.TEXTJOIN(";",TRUE,AP53:AY55)</f>
        <v>221,7,19;221,2,20;1103,1,20;1001,1,20;1103,1,20;221,1,20;221,7,21</v>
      </c>
      <c r="BA73" t="str">
        <f>_xlfn.TEXTJOIN(";",TRUE,BA53:BJ55)</f>
        <v>1103,1,19;1001,1,19;1103,1,19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221,7,19;221,2,20;1103,1,20;1002,1,20;1103,1,20;221,1,20;221,7,21</v>
      </c>
      <c r="CM73" t="str">
        <f>_xlfn.TEXTJOIN(";",TRUE,CM53:CV55)</f>
        <v>1103,1,19;1001,1,19;1103,1,19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/>
      </c>
      <c r="O74" t="str">
        <f>_xlfn.TEXTJOIN(";",TRUE,O56:X58)</f>
        <v>222,4,22;1201,1,22;222,2,22;222,2,23;1103,1,23;1001,1,23;1103,1,23;222,1,23;222,4,24;1201,1,24;222,2,24</v>
      </c>
      <c r="Z74" t="str">
        <f>_xlfn.TEXTJOIN(";",TRUE,Z56:AI58)</f>
        <v>1103,1,22;1001,1,22;1103,1,22</v>
      </c>
      <c r="AM74" s="34">
        <v>22</v>
      </c>
      <c r="AN74" s="34">
        <f t="shared" si="70"/>
        <v>8</v>
      </c>
      <c r="AP74" t="str">
        <f>_xlfn.TEXTJOIN(";",TRUE,AP56:AY58)</f>
        <v>222,4,22;1201,1,22;222,2,22;222,2,23;1103,1,23;1001,1,23;1103,1,23;222,1,23;222,4,24;1201,1,24;222,2,24</v>
      </c>
      <c r="BA74" t="str">
        <f>_xlfn.TEXTJOIN(";",TRUE,BA56:BJ58)</f>
        <v>1103,1,22;1001,1,22;1103,1,22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222,4,22;1201,1,22;222,2,22;222,2,23;1103,1,23;1001,1,23;1103,1,23;222,1,23;222,4,24;1201,1,24;222,2,24</v>
      </c>
      <c r="CM74" t="str">
        <f>_xlfn.TEXTJOIN(";",TRUE,CM56:CV58)</f>
        <v>1103,1,22;1001,1,22;1103,1,22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/>
      </c>
      <c r="O75" t="str">
        <f>_xlfn.TEXTJOIN(";",TRUE,O59:X61)</f>
        <v>223,7,25;223,2,26;1103,1,26;1001,1,26;1103,1,26;223,1,26;223,7,27</v>
      </c>
      <c r="Z75" t="str">
        <f>_xlfn.TEXTJOIN(";",TRUE,Z59:AI61)</f>
        <v>1103,1,25;1001,1,25;1103,1,25</v>
      </c>
      <c r="AM75" s="34">
        <v>25</v>
      </c>
      <c r="AN75" s="34">
        <f t="shared" si="70"/>
        <v>9</v>
      </c>
      <c r="AP75" t="str">
        <f>_xlfn.TEXTJOIN(";",TRUE,AP59:AY61)</f>
        <v>223,7,25;223,2,26;1103,1,26;1001,1,26;1103,1,26;223,1,26;223,7,27</v>
      </c>
      <c r="BA75" t="str">
        <f>_xlfn.TEXTJOIN(";",TRUE,BA59:BJ61)</f>
        <v>1103,1,25;1001,1,25;1103,1,25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223,7,25;223,2,26;1103,1,26;1001,1,26;1103,1,26;223,1,26;223,7,27</v>
      </c>
      <c r="CM75" t="str">
        <f>_xlfn.TEXTJOIN(";",TRUE,CM59:CV61)</f>
        <v>1103,1,25;1001,1,25;1103,1,25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/>
      </c>
      <c r="O76" t="str">
        <f>_xlfn.TEXTJOIN(";",TRUE,O62:X64)</f>
        <v>221,4,28;1201,1,28;221,2,28;221,1,29;225,1,29;221,4,29;221,4,30;1201,1,30;221,2,30</v>
      </c>
      <c r="Z76" t="str">
        <f>_xlfn.TEXTJOIN(";",TRUE,Z62:AI64)</f>
        <v>1103,1,28;1001,1,28;1103,1,28</v>
      </c>
      <c r="AM76" s="34">
        <v>28</v>
      </c>
      <c r="AN76" s="34">
        <f t="shared" si="70"/>
        <v>10</v>
      </c>
      <c r="AP76" t="str">
        <f>_xlfn.TEXTJOIN(";",TRUE,AP62:AY64)</f>
        <v>221,4,28;1201,1,28;221,2,28;221,1,29;225,1,29;221,4,29;221,4,30;1201,1,30;221,2,30</v>
      </c>
      <c r="BA76" t="str">
        <f>_xlfn.TEXTJOIN(";",TRUE,BA62:BJ64)</f>
        <v>1103,1,28;1001,1,28;1103,1,28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221,4,28;1201,1,28;221,2,28;221,1,29;225,1,29;221,4,29;221,4,30;1201,1,30;221,2,30</v>
      </c>
      <c r="CM76" t="str">
        <f>_xlfn.TEXTJOIN(";",TRUE,CM62:CV64)</f>
        <v>1103,1,28;1001,1,28;1103,1,28</v>
      </c>
      <c r="CX76" t="str">
        <f>_xlfn.TEXTJOIN(";",TRUE,CX62:DG64)</f>
        <v/>
      </c>
    </row>
    <row r="80" spans="1:112" x14ac:dyDescent="0.3">
      <c r="D80" t="str">
        <f>_xlfn.TEXTJOIN("|",FALSE,D67:D76)</f>
        <v>221,3,1;221,3,2;221,4,3|222,3,4;222,3,5;222,4,6|223,5,7;223,2,8;1103,1,8;1001,1,8;1103,1,8;223,5,9|1103,1,10;1001,1,10;1103,1,10|1103,1,13;1001,1,13;1103,1,13|1103,1,16;1001,1,16;1103,1,16||||</v>
      </c>
      <c r="O80" t="str">
        <f>_xlfn.TEXTJOIN("|",FALSE,O67:O76)</f>
        <v>||||||221,7,19;221,2,20;1103,1,20;1001,1,20;1103,1,20;221,1,20;221,7,21|222,4,22;1201,1,22;222,2,22;222,2,23;1103,1,23;1001,1,23;1103,1,23;222,1,23;222,4,24;1201,1,24;222,2,24|223,7,25;223,2,26;1103,1,26;1001,1,26;1103,1,26;223,1,26;223,7,27|221,4,28;1201,1,28;221,2,28;221,1,29;225,1,29;221,4,29;221,4,30;1201,1,30;221,2,30</v>
      </c>
      <c r="Z80" t="str">
        <f>_xlfn.TEXTJOIN("|",FALSE,Z67:Z76)</f>
        <v>|||221,2,10;1201,1,10;221,2,10;221,2,11;1103,1,11;1001,1,11;1103,1,11;221,2,12;1201,1,12;221,2,12|222,7,13;222,3,14;1201,1,14;1003,1,14;1201,1,14;222,7,15|223,4,16;1201,1,16;223,2,16;223,3,17;1103,1,17;1001,1,17;1103,1,17;223,4,18;1201,1,18;223,2,18|1103,1,19;1001,1,19;1103,1,19|1103,1,22;1001,1,22;1103,1,22|1103,1,25;1001,1,25;1103,1,25|1103,1,28;1001,1,28;1103,1,28</v>
      </c>
      <c r="AP80" t="str">
        <f>_xlfn.TEXTJOIN("|",FALSE,AP67:AP76)</f>
        <v>||||||221,7,19;221,2,20;1103,1,20;1001,1,20;1103,1,20;221,1,20;221,7,21|222,4,22;1201,1,22;222,2,22;222,2,23;1103,1,23;1001,1,23;1103,1,23;222,1,23;222,4,24;1201,1,24;222,2,24|223,7,25;223,2,26;1103,1,26;1001,1,26;1103,1,26;223,1,26;223,7,27|221,4,28;1201,1,28;221,2,28;221,1,29;225,1,29;221,4,29;221,4,30;1201,1,30;221,2,30</v>
      </c>
      <c r="BA80" t="str">
        <f>_xlfn.TEXTJOIN("|",FALSE,BA67:BA76)</f>
        <v>|1103,1,4;1001,1,4;1103,1,4|1103,1,7;1001,1,7;1103,1,7|221,2,10;1201,1,10;221,2,10;221,2,11;1103,1,11;1001,1,11;1103,1,11;221,2,12;1201,1,12;221,2,12|222,7,13;222,3,14;1201,1,14;1003,1,14;1201,1,14;222,7,15|223,4,16;1201,1,16;223,2,16;223,3,17;1103,1,17;1001,1,17;1103,1,17;223,4,18;1201,1,18;223,2,18|1103,1,19;1001,1,19;1103,1,19|1103,1,22;1001,1,22;1103,1,22|1103,1,25;1001,1,25;1103,1,25|1103,1,28;1001,1,28;1103,1,28</v>
      </c>
      <c r="BL80" t="str">
        <f>_xlfn.TEXTJOIN("|",FALSE,BL67:BL76)</f>
        <v>221,3,1;221,3,2;221,4,3|222,3,4;222,3,5;1103,1,5;1001,1,5;1103,1,5;222,4,6|223,5,7;223,2,8;1103,1,8;1001,1,8;1103,1,8;223,5,9|1103,1,10;1001,1,10;1103,1,10|1103,1,13;1001,1,13;1103,1,13|1103,1,16;1001,1,16;1103,1,16||||</v>
      </c>
      <c r="CB80" t="str">
        <f>_xlfn.TEXTJOIN("|",FALSE,CB67:CB76)</f>
        <v>||||||221,7,19;221,2,20;1103,1,20;1002,1,20;1103,1,20;221,1,20;221,7,21|222,4,22;1201,1,22;222,2,22;222,2,23;1103,1,23;1001,1,23;1103,1,23;222,1,23;222,4,24;1201,1,24;222,2,24|223,7,25;223,2,26;1103,1,26;1001,1,26;1103,1,26;223,1,26;223,7,27|221,4,28;1201,1,28;221,2,28;221,1,29;225,1,29;221,4,29;221,4,30;1201,1,30;221,2,30</v>
      </c>
      <c r="CM80" t="str">
        <f>_xlfn.TEXTJOIN("|",FALSE,CM67:CM76)</f>
        <v>|1103,1,4;1001,1,4;1103,1,4|1103,1,7;1001,1,7;1103,1,7|221,2,10;1201,1,10;221,2,10;221,2,11;1103,1,11;1001,1,11;1103,1,11;221,2,12;1201,1,12;221,2,12|222,7,13;222,3,14;1201,1,14;1003,1,14;1201,1,14;222,7,15|223,4,16;1201,1,16;223,2,16;223,3,17;1103,1,17;1001,1,17;1103,1,17;223,4,18;1201,1,18;223,2,18|1103,1,19;1001,1,19;1103,1,19|1103,1,22;1001,1,22;1103,1,22|1103,1,25;1001,1,25;1103,1,25|1103,1,28;1001,1,28;1103,1,28</v>
      </c>
      <c r="CX80" t="str">
        <f>_xlfn.TEXTJOIN("|",FALSE,CX67:CX76)</f>
        <v>221,3,1;221,3,2;221,4,3|222,3,4;222,3,5;1103,1,5;1001,1,5;1103,1,5;222,4,6|223,5,7;223,2,8;1103,1,8;1002,1,8;1103,1,8;223,5,9|1103,1,10;1001,1,10;1103,1,10|1103,1,13;1001,1,13;1103,1,13|1103,1,16;1001,1,16;1103,1,16||||</v>
      </c>
    </row>
  </sheetData>
  <phoneticPr fontId="13" type="noConversion"/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50CD1-8193-4BB7-9FD9-7B2AFC6CF68F}">
  <sheetPr codeName="Sheet31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/>
      <c r="E3"/>
      <c r="F3"/>
      <c r="G3"/>
      <c r="H3"/>
      <c r="I3"/>
      <c r="J3"/>
      <c r="K3"/>
      <c r="L3"/>
      <c r="M3"/>
      <c r="N3" s="34">
        <f>M3+K3+I3+G3+E3</f>
        <v>0</v>
      </c>
      <c r="O3" s="34">
        <v>231</v>
      </c>
      <c r="P3" s="34">
        <v>3</v>
      </c>
      <c r="S3" s="51"/>
      <c r="Y3" s="34">
        <f>X3+V3+T3+R3+P3</f>
        <v>3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231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231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/>
      <c r="E4"/>
      <c r="F4"/>
      <c r="G4"/>
      <c r="H4"/>
      <c r="I4"/>
      <c r="J4"/>
      <c r="K4"/>
      <c r="L4"/>
      <c r="M4"/>
      <c r="N4" s="33">
        <f t="shared" ref="N4:N32" si="1">M4+K4+I4+G4+E4</f>
        <v>0</v>
      </c>
      <c r="O4" s="33">
        <v>231</v>
      </c>
      <c r="P4" s="33">
        <v>3</v>
      </c>
      <c r="S4" s="52"/>
      <c r="Y4" s="33">
        <f t="shared" ref="Y4:Y17" si="2">X4+V4+T4+R4+P4</f>
        <v>3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231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231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/>
      <c r="E5"/>
      <c r="F5"/>
      <c r="G5"/>
      <c r="H5"/>
      <c r="I5"/>
      <c r="J5"/>
      <c r="K5"/>
      <c r="L5"/>
      <c r="M5"/>
      <c r="N5" s="35">
        <f t="shared" si="1"/>
        <v>0</v>
      </c>
      <c r="O5" s="35">
        <v>231</v>
      </c>
      <c r="P5" s="35">
        <v>4</v>
      </c>
      <c r="S5" s="53"/>
      <c r="Y5" s="35">
        <f t="shared" si="2"/>
        <v>4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231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231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/>
      <c r="E6"/>
      <c r="F6"/>
      <c r="G6"/>
      <c r="H6"/>
      <c r="I6"/>
      <c r="J6"/>
      <c r="K6"/>
      <c r="L6"/>
      <c r="M6"/>
      <c r="N6" s="34">
        <f t="shared" si="1"/>
        <v>0</v>
      </c>
      <c r="O6" s="34">
        <v>232</v>
      </c>
      <c r="P6" s="34">
        <v>3</v>
      </c>
      <c r="Q6" s="58"/>
      <c r="R6" s="58"/>
      <c r="S6" s="51"/>
      <c r="Y6" s="34">
        <f t="shared" si="2"/>
        <v>3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1101</v>
      </c>
      <c r="BD6" s="33">
        <v>1</v>
      </c>
      <c r="BE6" s="52">
        <v>1001</v>
      </c>
      <c r="BF6" s="33">
        <v>1</v>
      </c>
      <c r="BG6" s="33">
        <v>1101</v>
      </c>
      <c r="BH6" s="33">
        <v>1</v>
      </c>
      <c r="BK6" s="34">
        <f t="shared" si="6"/>
        <v>3</v>
      </c>
      <c r="BL6" s="34">
        <v>232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1101</v>
      </c>
      <c r="CP6" s="33">
        <v>1</v>
      </c>
      <c r="CQ6" s="52">
        <v>1001</v>
      </c>
      <c r="CR6" s="33">
        <v>1</v>
      </c>
      <c r="CS6" s="33">
        <v>1101</v>
      </c>
      <c r="CT6" s="33">
        <v>1</v>
      </c>
      <c r="CW6" s="34">
        <f t="shared" si="10"/>
        <v>3</v>
      </c>
      <c r="CX6" s="34">
        <v>232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/>
      <c r="E7"/>
      <c r="F7"/>
      <c r="G7"/>
      <c r="H7"/>
      <c r="I7"/>
      <c r="J7"/>
      <c r="K7"/>
      <c r="L7"/>
      <c r="M7"/>
      <c r="N7" s="33">
        <f t="shared" si="1"/>
        <v>0</v>
      </c>
      <c r="O7" s="33">
        <v>232</v>
      </c>
      <c r="P7" s="33">
        <v>3</v>
      </c>
      <c r="S7" s="52"/>
      <c r="Y7" s="33">
        <f t="shared" si="2"/>
        <v>3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232</v>
      </c>
      <c r="BM7" s="33">
        <v>3</v>
      </c>
      <c r="BN7" s="33">
        <v>1101</v>
      </c>
      <c r="BO7" s="33">
        <v>1</v>
      </c>
      <c r="BP7" s="52">
        <v>1001</v>
      </c>
      <c r="BQ7" s="33">
        <v>1</v>
      </c>
      <c r="BR7" s="33">
        <v>1101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232</v>
      </c>
      <c r="CY7" s="33">
        <v>3</v>
      </c>
      <c r="CZ7" s="33">
        <v>1101</v>
      </c>
      <c r="DA7" s="33">
        <v>1</v>
      </c>
      <c r="DB7" s="52">
        <v>1001</v>
      </c>
      <c r="DC7" s="33">
        <v>1</v>
      </c>
      <c r="DD7" s="33">
        <v>1101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/>
      <c r="E8"/>
      <c r="F8"/>
      <c r="G8"/>
      <c r="H8"/>
      <c r="I8"/>
      <c r="J8"/>
      <c r="K8"/>
      <c r="L8"/>
      <c r="M8"/>
      <c r="N8" s="54">
        <f t="shared" si="1"/>
        <v>0</v>
      </c>
      <c r="O8" s="55">
        <v>232</v>
      </c>
      <c r="P8" s="55">
        <v>4</v>
      </c>
      <c r="Q8" s="59"/>
      <c r="R8" s="59"/>
      <c r="S8" s="56"/>
      <c r="T8" s="55"/>
      <c r="U8" s="55"/>
      <c r="V8" s="55"/>
      <c r="W8" s="54"/>
      <c r="X8" s="54"/>
      <c r="Y8" s="35">
        <f t="shared" si="2"/>
        <v>4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232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232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/>
      <c r="E9"/>
      <c r="F9"/>
      <c r="G9"/>
      <c r="H9"/>
      <c r="I9"/>
      <c r="J9"/>
      <c r="K9"/>
      <c r="L9"/>
      <c r="M9"/>
      <c r="N9" s="34">
        <f t="shared" si="1"/>
        <v>0</v>
      </c>
      <c r="O9" s="34">
        <v>233</v>
      </c>
      <c r="P9" s="34">
        <v>5</v>
      </c>
      <c r="S9" s="51"/>
      <c r="Y9" s="34">
        <f t="shared" si="2"/>
        <v>5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1101</v>
      </c>
      <c r="BD9" s="33">
        <v>1</v>
      </c>
      <c r="BE9" s="52">
        <v>1001</v>
      </c>
      <c r="BF9" s="33">
        <v>1</v>
      </c>
      <c r="BG9" s="33">
        <v>1101</v>
      </c>
      <c r="BH9" s="33">
        <v>1</v>
      </c>
      <c r="BK9" s="34">
        <f t="shared" si="6"/>
        <v>3</v>
      </c>
      <c r="BL9" s="34">
        <v>233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1101</v>
      </c>
      <c r="CP9" s="33">
        <v>1</v>
      </c>
      <c r="CQ9" s="52">
        <v>1001</v>
      </c>
      <c r="CR9" s="33">
        <v>1</v>
      </c>
      <c r="CS9" s="33">
        <v>1101</v>
      </c>
      <c r="CT9" s="33">
        <v>1</v>
      </c>
      <c r="CW9" s="34">
        <f t="shared" si="10"/>
        <v>3</v>
      </c>
      <c r="CX9" s="34">
        <v>233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/>
      <c r="E10"/>
      <c r="F10"/>
      <c r="G10"/>
      <c r="H10"/>
      <c r="I10"/>
      <c r="J10"/>
      <c r="K10"/>
      <c r="L10"/>
      <c r="M10"/>
      <c r="N10" s="33">
        <f t="shared" si="1"/>
        <v>0</v>
      </c>
      <c r="O10" s="33">
        <v>233</v>
      </c>
      <c r="P10" s="33">
        <v>2</v>
      </c>
      <c r="Q10" s="33">
        <v>1101</v>
      </c>
      <c r="R10" s="33">
        <v>1</v>
      </c>
      <c r="S10" s="52">
        <v>1001</v>
      </c>
      <c r="T10" s="33">
        <v>1</v>
      </c>
      <c r="U10" s="33">
        <v>1101</v>
      </c>
      <c r="V10" s="33">
        <v>1</v>
      </c>
      <c r="Y10" s="33">
        <f t="shared" si="2"/>
        <v>5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233</v>
      </c>
      <c r="BM10" s="33">
        <v>2</v>
      </c>
      <c r="BN10" s="33">
        <v>1101</v>
      </c>
      <c r="BO10" s="33">
        <v>1</v>
      </c>
      <c r="BP10" s="52">
        <v>1001</v>
      </c>
      <c r="BQ10" s="33">
        <v>1</v>
      </c>
      <c r="BR10" s="33">
        <v>1101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233</v>
      </c>
      <c r="CY10" s="33">
        <v>2</v>
      </c>
      <c r="CZ10" s="33">
        <v>1101</v>
      </c>
      <c r="DA10" s="33">
        <v>1</v>
      </c>
      <c r="DB10" s="52">
        <v>1002</v>
      </c>
      <c r="DC10" s="33">
        <v>1</v>
      </c>
      <c r="DD10" s="33">
        <v>1101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/>
      <c r="E11"/>
      <c r="F11"/>
      <c r="G11"/>
      <c r="H11"/>
      <c r="I11"/>
      <c r="J11"/>
      <c r="K11"/>
      <c r="L11"/>
      <c r="M11"/>
      <c r="N11" s="35">
        <f t="shared" si="1"/>
        <v>0</v>
      </c>
      <c r="O11" s="35">
        <v>233</v>
      </c>
      <c r="P11" s="35">
        <v>5</v>
      </c>
      <c r="S11" s="53"/>
      <c r="Y11" s="35">
        <f t="shared" si="2"/>
        <v>5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233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233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D12"/>
      <c r="E12"/>
      <c r="F12"/>
      <c r="G12"/>
      <c r="H12"/>
      <c r="I12"/>
      <c r="J12"/>
      <c r="K12"/>
      <c r="L12"/>
      <c r="M12"/>
      <c r="N12" s="34">
        <f t="shared" si="1"/>
        <v>0</v>
      </c>
      <c r="Q12" s="33">
        <v>1101</v>
      </c>
      <c r="R12" s="33">
        <v>1</v>
      </c>
      <c r="S12" s="52">
        <v>1001</v>
      </c>
      <c r="T12" s="33">
        <v>1</v>
      </c>
      <c r="U12" s="33">
        <v>1101</v>
      </c>
      <c r="V12" s="33">
        <v>1</v>
      </c>
      <c r="Y12" s="34">
        <f t="shared" si="2"/>
        <v>3</v>
      </c>
      <c r="Z12" s="34">
        <v>231</v>
      </c>
      <c r="AA12" s="34">
        <v>2</v>
      </c>
      <c r="AB12" s="58">
        <v>1202</v>
      </c>
      <c r="AC12" s="34">
        <v>1</v>
      </c>
      <c r="AD12" s="51"/>
      <c r="AF12" s="34">
        <v>231</v>
      </c>
      <c r="AG12" s="34">
        <v>2</v>
      </c>
      <c r="AJ12" s="34">
        <f t="shared" si="3"/>
        <v>5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231</v>
      </c>
      <c r="BB12" s="34">
        <v>2</v>
      </c>
      <c r="BC12" s="58">
        <v>1202</v>
      </c>
      <c r="BD12" s="34">
        <v>1</v>
      </c>
      <c r="BE12" s="51"/>
      <c r="BG12" s="34">
        <v>231</v>
      </c>
      <c r="BH12" s="34">
        <v>2</v>
      </c>
      <c r="BK12" s="34">
        <f t="shared" si="6"/>
        <v>5</v>
      </c>
      <c r="BN12" s="33">
        <v>1101</v>
      </c>
      <c r="BO12" s="33">
        <v>1</v>
      </c>
      <c r="BP12" s="52">
        <v>1001</v>
      </c>
      <c r="BQ12" s="33">
        <v>1</v>
      </c>
      <c r="BR12" s="33">
        <v>1101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231</v>
      </c>
      <c r="CN12" s="34">
        <v>2</v>
      </c>
      <c r="CO12" s="58">
        <v>1202</v>
      </c>
      <c r="CP12" s="34">
        <v>1</v>
      </c>
      <c r="CQ12" s="51"/>
      <c r="CS12" s="34">
        <v>231</v>
      </c>
      <c r="CT12" s="34">
        <v>2</v>
      </c>
      <c r="CW12" s="34">
        <f t="shared" si="10"/>
        <v>5</v>
      </c>
      <c r="CZ12" s="33">
        <v>1101</v>
      </c>
      <c r="DA12" s="33">
        <v>1</v>
      </c>
      <c r="DB12" s="52">
        <v>1001</v>
      </c>
      <c r="DC12" s="33">
        <v>1</v>
      </c>
      <c r="DD12" s="33">
        <v>1101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D13"/>
      <c r="E13"/>
      <c r="F13"/>
      <c r="G13"/>
      <c r="H13"/>
      <c r="I13"/>
      <c r="J13"/>
      <c r="K13"/>
      <c r="L13"/>
      <c r="M13"/>
      <c r="N13" s="33">
        <f t="shared" si="1"/>
        <v>0</v>
      </c>
      <c r="S13" s="52"/>
      <c r="U13" s="52"/>
      <c r="Y13" s="33">
        <f t="shared" si="2"/>
        <v>0</v>
      </c>
      <c r="Z13" s="33">
        <v>231</v>
      </c>
      <c r="AA13" s="33">
        <v>2</v>
      </c>
      <c r="AB13" s="33">
        <v>1101</v>
      </c>
      <c r="AC13" s="33">
        <v>1</v>
      </c>
      <c r="AD13" s="52">
        <v>1001</v>
      </c>
      <c r="AE13" s="33">
        <v>1</v>
      </c>
      <c r="AF13" s="33">
        <v>1101</v>
      </c>
      <c r="AG13" s="33">
        <v>1</v>
      </c>
      <c r="AJ13" s="33">
        <f t="shared" si="3"/>
        <v>5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231</v>
      </c>
      <c r="BB13" s="33">
        <v>2</v>
      </c>
      <c r="BC13" s="33">
        <v>1101</v>
      </c>
      <c r="BD13" s="33">
        <v>1</v>
      </c>
      <c r="BE13" s="52">
        <v>1001</v>
      </c>
      <c r="BF13" s="33">
        <v>1</v>
      </c>
      <c r="BG13" s="33">
        <v>1101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231</v>
      </c>
      <c r="CN13" s="33">
        <v>2</v>
      </c>
      <c r="CO13" s="33">
        <v>1101</v>
      </c>
      <c r="CP13" s="33">
        <v>1</v>
      </c>
      <c r="CQ13" s="52">
        <v>1001</v>
      </c>
      <c r="CR13" s="33">
        <v>1</v>
      </c>
      <c r="CS13" s="33">
        <v>1101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/>
      <c r="E14"/>
      <c r="F14"/>
      <c r="G14"/>
      <c r="H14"/>
      <c r="I14"/>
      <c r="J14"/>
      <c r="K14"/>
      <c r="L14"/>
      <c r="M14"/>
      <c r="N14" s="35">
        <f t="shared" si="1"/>
        <v>0</v>
      </c>
      <c r="O14" s="55"/>
      <c r="P14" s="55"/>
      <c r="Q14" s="59"/>
      <c r="R14" s="55"/>
      <c r="S14" s="56"/>
      <c r="T14" s="55"/>
      <c r="U14" s="55"/>
      <c r="V14" s="55"/>
      <c r="Y14" s="35">
        <f t="shared" si="2"/>
        <v>0</v>
      </c>
      <c r="Z14" s="55">
        <v>231</v>
      </c>
      <c r="AA14" s="55">
        <v>2</v>
      </c>
      <c r="AB14" s="59">
        <v>1202</v>
      </c>
      <c r="AC14" s="55">
        <v>1</v>
      </c>
      <c r="AD14" s="56"/>
      <c r="AE14" s="55"/>
      <c r="AF14" s="55">
        <v>231</v>
      </c>
      <c r="AG14" s="55">
        <v>2</v>
      </c>
      <c r="AJ14" s="35">
        <f t="shared" si="3"/>
        <v>5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231</v>
      </c>
      <c r="BB14" s="55">
        <v>2</v>
      </c>
      <c r="BC14" s="59">
        <v>1202</v>
      </c>
      <c r="BD14" s="55">
        <v>1</v>
      </c>
      <c r="BE14" s="56"/>
      <c r="BF14" s="55"/>
      <c r="BG14" s="55">
        <v>231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231</v>
      </c>
      <c r="CN14" s="55">
        <v>2</v>
      </c>
      <c r="CO14" s="59">
        <v>1202</v>
      </c>
      <c r="CP14" s="55">
        <v>1</v>
      </c>
      <c r="CQ14" s="56"/>
      <c r="CR14" s="55"/>
      <c r="CS14" s="55">
        <v>231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D15"/>
      <c r="E15"/>
      <c r="F15"/>
      <c r="G15"/>
      <c r="H15"/>
      <c r="I15"/>
      <c r="J15"/>
      <c r="K15"/>
      <c r="L15"/>
      <c r="M15"/>
      <c r="N15" s="34">
        <f t="shared" si="1"/>
        <v>0</v>
      </c>
      <c r="Q15" s="33">
        <v>1101</v>
      </c>
      <c r="R15" s="33">
        <v>1</v>
      </c>
      <c r="S15" s="52">
        <v>1001</v>
      </c>
      <c r="T15" s="33">
        <v>1</v>
      </c>
      <c r="U15" s="33">
        <v>1101</v>
      </c>
      <c r="V15" s="33">
        <v>1</v>
      </c>
      <c r="W15" s="65"/>
      <c r="Y15" s="34">
        <f t="shared" si="2"/>
        <v>3</v>
      </c>
      <c r="Z15" s="34">
        <v>232</v>
      </c>
      <c r="AA15" s="34">
        <v>7</v>
      </c>
      <c r="AB15" s="65"/>
      <c r="AC15" s="65"/>
      <c r="AD15" s="66"/>
      <c r="AE15" s="65"/>
      <c r="AF15" s="65"/>
      <c r="AG15" s="65"/>
      <c r="AH15" s="65"/>
      <c r="AJ15" s="34">
        <f t="shared" si="3"/>
        <v>7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232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1101</v>
      </c>
      <c r="BO15" s="33">
        <v>1</v>
      </c>
      <c r="BP15" s="52">
        <v>1001</v>
      </c>
      <c r="BQ15" s="33">
        <v>1</v>
      </c>
      <c r="BR15" s="33">
        <v>1101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232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1101</v>
      </c>
      <c r="DA15" s="33">
        <v>1</v>
      </c>
      <c r="DB15" s="52">
        <v>1001</v>
      </c>
      <c r="DC15" s="33">
        <v>1</v>
      </c>
      <c r="DD15" s="33">
        <v>1101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D16"/>
      <c r="E16"/>
      <c r="F16"/>
      <c r="G16"/>
      <c r="H16"/>
      <c r="I16"/>
      <c r="J16"/>
      <c r="K16"/>
      <c r="L16"/>
      <c r="M16"/>
      <c r="N16" s="33">
        <f t="shared" si="1"/>
        <v>0</v>
      </c>
      <c r="Q16" s="67"/>
      <c r="S16" s="52"/>
      <c r="U16" s="52"/>
      <c r="W16" s="67"/>
      <c r="Y16" s="33">
        <f t="shared" si="2"/>
        <v>0</v>
      </c>
      <c r="Z16" s="33">
        <v>232</v>
      </c>
      <c r="AA16" s="33">
        <v>3</v>
      </c>
      <c r="AB16" s="67">
        <v>1202</v>
      </c>
      <c r="AC16" s="33">
        <v>1</v>
      </c>
      <c r="AD16" s="52"/>
      <c r="AF16" s="52">
        <v>1003</v>
      </c>
      <c r="AG16" s="33">
        <v>1</v>
      </c>
      <c r="AH16" s="67">
        <v>1202</v>
      </c>
      <c r="AI16" s="33">
        <v>1</v>
      </c>
      <c r="AJ16" s="33">
        <f t="shared" si="3"/>
        <v>6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232</v>
      </c>
      <c r="BB16" s="33">
        <v>3</v>
      </c>
      <c r="BC16" s="67">
        <v>1202</v>
      </c>
      <c r="BD16" s="33">
        <v>1</v>
      </c>
      <c r="BE16" s="52"/>
      <c r="BG16" s="52">
        <v>1003</v>
      </c>
      <c r="BH16" s="33">
        <v>1</v>
      </c>
      <c r="BI16" s="67">
        <v>1202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232</v>
      </c>
      <c r="CN16" s="33">
        <v>3</v>
      </c>
      <c r="CO16" s="67">
        <v>1202</v>
      </c>
      <c r="CP16" s="33">
        <v>1</v>
      </c>
      <c r="CQ16" s="52"/>
      <c r="CS16" s="52">
        <v>1003</v>
      </c>
      <c r="CT16" s="33">
        <v>1</v>
      </c>
      <c r="CU16" s="67">
        <v>1202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D17"/>
      <c r="E17"/>
      <c r="F17"/>
      <c r="G17"/>
      <c r="H17"/>
      <c r="I17"/>
      <c r="J17"/>
      <c r="K17"/>
      <c r="L17"/>
      <c r="M17"/>
      <c r="N17" s="35">
        <f t="shared" si="1"/>
        <v>0</v>
      </c>
      <c r="S17" s="53"/>
      <c r="Y17" s="35">
        <f t="shared" si="2"/>
        <v>0</v>
      </c>
      <c r="Z17" s="35">
        <v>232</v>
      </c>
      <c r="AA17" s="35">
        <v>7</v>
      </c>
      <c r="AD17" s="53"/>
      <c r="AJ17" s="35">
        <f t="shared" si="3"/>
        <v>7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232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232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D18"/>
      <c r="E18"/>
      <c r="F18"/>
      <c r="G18"/>
      <c r="H18"/>
      <c r="I18"/>
      <c r="J18"/>
      <c r="K18"/>
      <c r="L18"/>
      <c r="M18"/>
      <c r="N18" s="34">
        <f t="shared" si="1"/>
        <v>0</v>
      </c>
      <c r="Q18" s="33">
        <v>1101</v>
      </c>
      <c r="R18" s="33">
        <v>1</v>
      </c>
      <c r="S18" s="52">
        <v>1001</v>
      </c>
      <c r="T18" s="33">
        <v>1</v>
      </c>
      <c r="U18" s="33">
        <v>1101</v>
      </c>
      <c r="V18" s="33">
        <v>1</v>
      </c>
      <c r="Y18" s="34">
        <f>X18+V18+T18+R18+P18</f>
        <v>3</v>
      </c>
      <c r="Z18" s="34">
        <v>233</v>
      </c>
      <c r="AA18" s="34">
        <v>4</v>
      </c>
      <c r="AB18" s="58">
        <v>1202</v>
      </c>
      <c r="AC18" s="34">
        <v>1</v>
      </c>
      <c r="AD18" s="51"/>
      <c r="AF18" s="34">
        <v>233</v>
      </c>
      <c r="AG18" s="34">
        <v>2</v>
      </c>
      <c r="AJ18" s="34">
        <f>AI18+AG18+AE18+AC18+AA18</f>
        <v>7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233</v>
      </c>
      <c r="BB18" s="34">
        <v>4</v>
      </c>
      <c r="BC18" s="58">
        <v>1202</v>
      </c>
      <c r="BD18" s="34">
        <v>1</v>
      </c>
      <c r="BE18" s="51"/>
      <c r="BG18" s="34">
        <v>233</v>
      </c>
      <c r="BH18" s="34">
        <v>2</v>
      </c>
      <c r="BK18" s="34">
        <f>BJ18+BH18+BF18+BD18+BB18</f>
        <v>7</v>
      </c>
      <c r="BN18" s="33">
        <v>1101</v>
      </c>
      <c r="BO18" s="33">
        <v>1</v>
      </c>
      <c r="BP18" s="52">
        <v>1001</v>
      </c>
      <c r="BQ18" s="33">
        <v>1</v>
      </c>
      <c r="BR18" s="33">
        <v>1101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233</v>
      </c>
      <c r="CN18" s="34">
        <v>4</v>
      </c>
      <c r="CO18" s="58">
        <v>1202</v>
      </c>
      <c r="CP18" s="34">
        <v>1</v>
      </c>
      <c r="CQ18" s="51"/>
      <c r="CS18" s="34">
        <v>233</v>
      </c>
      <c r="CT18" s="34">
        <v>2</v>
      </c>
      <c r="CW18" s="34">
        <f>CV18+CT18+CR18+CP18+CN18</f>
        <v>7</v>
      </c>
      <c r="CZ18" s="33">
        <v>1101</v>
      </c>
      <c r="DA18" s="33">
        <v>1</v>
      </c>
      <c r="DB18" s="52">
        <v>1001</v>
      </c>
      <c r="DC18" s="33">
        <v>1</v>
      </c>
      <c r="DD18" s="33">
        <v>1101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D19"/>
      <c r="E19"/>
      <c r="F19"/>
      <c r="G19"/>
      <c r="H19"/>
      <c r="I19"/>
      <c r="J19"/>
      <c r="K19"/>
      <c r="L19"/>
      <c r="M19"/>
      <c r="N19" s="33">
        <f t="shared" si="1"/>
        <v>0</v>
      </c>
      <c r="S19" s="52"/>
      <c r="Y19" s="33">
        <f t="shared" ref="Y19:Y32" si="13">X19+V19+T19+R19+P19</f>
        <v>0</v>
      </c>
      <c r="Z19" s="33">
        <v>233</v>
      </c>
      <c r="AA19" s="33">
        <v>3</v>
      </c>
      <c r="AB19" s="33">
        <v>1101</v>
      </c>
      <c r="AC19" s="33">
        <v>1</v>
      </c>
      <c r="AD19" s="52">
        <v>1001</v>
      </c>
      <c r="AE19" s="33">
        <v>1</v>
      </c>
      <c r="AF19" s="33">
        <v>1101</v>
      </c>
      <c r="AG19" s="33">
        <v>1</v>
      </c>
      <c r="AJ19" s="33">
        <f t="shared" ref="AJ19:AJ32" si="14">AI19+AG19+AE19+AC19+AA19</f>
        <v>6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233</v>
      </c>
      <c r="BB19" s="33">
        <v>3</v>
      </c>
      <c r="BC19" s="33">
        <v>1101</v>
      </c>
      <c r="BD19" s="33">
        <v>1</v>
      </c>
      <c r="BE19" s="52">
        <v>1001</v>
      </c>
      <c r="BF19" s="33">
        <v>1</v>
      </c>
      <c r="BG19" s="33">
        <v>1101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233</v>
      </c>
      <c r="CN19" s="33">
        <v>3</v>
      </c>
      <c r="CO19" s="33">
        <v>1101</v>
      </c>
      <c r="CP19" s="33">
        <v>1</v>
      </c>
      <c r="CQ19" s="52">
        <v>1001</v>
      </c>
      <c r="CR19" s="33">
        <v>1</v>
      </c>
      <c r="CS19" s="33">
        <v>1101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/>
      <c r="E20"/>
      <c r="F20"/>
      <c r="G20"/>
      <c r="H20"/>
      <c r="I20"/>
      <c r="J20"/>
      <c r="K20"/>
      <c r="L20"/>
      <c r="M20"/>
      <c r="N20" s="35">
        <f t="shared" si="1"/>
        <v>0</v>
      </c>
      <c r="O20" s="55"/>
      <c r="P20" s="55"/>
      <c r="Q20" s="59"/>
      <c r="R20" s="55"/>
      <c r="S20" s="56"/>
      <c r="T20" s="55"/>
      <c r="U20" s="55"/>
      <c r="V20" s="55"/>
      <c r="Y20" s="35">
        <f t="shared" si="13"/>
        <v>0</v>
      </c>
      <c r="Z20" s="55">
        <v>233</v>
      </c>
      <c r="AA20" s="55">
        <v>4</v>
      </c>
      <c r="AB20" s="59">
        <v>1202</v>
      </c>
      <c r="AC20" s="55">
        <v>1</v>
      </c>
      <c r="AD20" s="56"/>
      <c r="AE20" s="55"/>
      <c r="AF20" s="55">
        <v>233</v>
      </c>
      <c r="AG20" s="55">
        <v>2</v>
      </c>
      <c r="AJ20" s="35">
        <f t="shared" si="14"/>
        <v>7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233</v>
      </c>
      <c r="BB20" s="55">
        <v>4</v>
      </c>
      <c r="BC20" s="59">
        <v>1202</v>
      </c>
      <c r="BD20" s="55">
        <v>1</v>
      </c>
      <c r="BE20" s="56"/>
      <c r="BF20" s="55"/>
      <c r="BG20" s="55">
        <v>233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233</v>
      </c>
      <c r="CN20" s="55">
        <v>4</v>
      </c>
      <c r="CO20" s="59">
        <v>1202</v>
      </c>
      <c r="CP20" s="55">
        <v>1</v>
      </c>
      <c r="CQ20" s="56"/>
      <c r="CR20" s="55"/>
      <c r="CS20" s="55">
        <v>233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 s="34">
        <v>231</v>
      </c>
      <c r="E21" s="34">
        <v>7</v>
      </c>
      <c r="H21" s="51"/>
      <c r="N21" s="34">
        <f t="shared" si="1"/>
        <v>7</v>
      </c>
      <c r="O21"/>
      <c r="P21"/>
      <c r="Q21"/>
      <c r="R21"/>
      <c r="S21"/>
      <c r="T21"/>
      <c r="U21"/>
      <c r="V21"/>
      <c r="W21"/>
      <c r="X21"/>
      <c r="Y21" s="34">
        <f t="shared" si="13"/>
        <v>0</v>
      </c>
      <c r="AB21" s="33">
        <v>1101</v>
      </c>
      <c r="AC21" s="33">
        <v>1</v>
      </c>
      <c r="AD21" s="52">
        <v>1001</v>
      </c>
      <c r="AE21" s="33">
        <v>1</v>
      </c>
      <c r="AF21" s="33">
        <v>1101</v>
      </c>
      <c r="AG21" s="33">
        <v>1</v>
      </c>
      <c r="AJ21" s="34">
        <f t="shared" si="14"/>
        <v>3</v>
      </c>
      <c r="AM21" s="34">
        <v>19</v>
      </c>
      <c r="AN21" s="34">
        <f t="shared" si="15"/>
        <v>7</v>
      </c>
      <c r="AO21" s="34">
        <v>8</v>
      </c>
      <c r="AP21" s="34">
        <v>231</v>
      </c>
      <c r="AQ21" s="34">
        <v>7</v>
      </c>
      <c r="AT21" s="51"/>
      <c r="AZ21" s="34">
        <f t="shared" si="5"/>
        <v>7</v>
      </c>
      <c r="BC21" s="33">
        <v>1101</v>
      </c>
      <c r="BD21" s="33">
        <v>1</v>
      </c>
      <c r="BE21" s="52">
        <v>1001</v>
      </c>
      <c r="BF21" s="33">
        <v>1</v>
      </c>
      <c r="BG21" s="33">
        <v>1101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231</v>
      </c>
      <c r="CC21" s="34">
        <v>7</v>
      </c>
      <c r="CF21" s="51"/>
      <c r="CL21" s="34">
        <f t="shared" si="9"/>
        <v>7</v>
      </c>
      <c r="CO21" s="33">
        <v>1101</v>
      </c>
      <c r="CP21" s="33">
        <v>1</v>
      </c>
      <c r="CQ21" s="52">
        <v>1001</v>
      </c>
      <c r="CR21" s="33">
        <v>1</v>
      </c>
      <c r="CS21" s="33">
        <v>1101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 s="33">
        <v>231</v>
      </c>
      <c r="E22" s="33">
        <v>2</v>
      </c>
      <c r="F22" s="33">
        <v>1101</v>
      </c>
      <c r="G22" s="33">
        <v>1</v>
      </c>
      <c r="H22" s="52">
        <v>1001</v>
      </c>
      <c r="I22" s="33">
        <v>1</v>
      </c>
      <c r="J22" s="33">
        <v>1101</v>
      </c>
      <c r="K22" s="33">
        <v>1</v>
      </c>
      <c r="L22" s="33">
        <v>231</v>
      </c>
      <c r="M22" s="33">
        <v>1</v>
      </c>
      <c r="N22" s="33">
        <f t="shared" si="1"/>
        <v>6</v>
      </c>
      <c r="O22"/>
      <c r="P22"/>
      <c r="Q22"/>
      <c r="R22"/>
      <c r="S22"/>
      <c r="T22"/>
      <c r="U22"/>
      <c r="V22"/>
      <c r="W22"/>
      <c r="X22"/>
      <c r="Y22" s="33">
        <f t="shared" si="13"/>
        <v>0</v>
      </c>
      <c r="AD22" s="52"/>
      <c r="AJ22" s="33">
        <f t="shared" si="14"/>
        <v>0</v>
      </c>
      <c r="AM22" s="33">
        <v>20</v>
      </c>
      <c r="AN22" s="33">
        <f t="shared" si="15"/>
        <v>7</v>
      </c>
      <c r="AO22" s="33">
        <v>8</v>
      </c>
      <c r="AP22" s="33">
        <v>231</v>
      </c>
      <c r="AQ22" s="33">
        <v>2</v>
      </c>
      <c r="AR22" s="33">
        <v>1101</v>
      </c>
      <c r="AS22" s="33">
        <v>1</v>
      </c>
      <c r="AT22" s="52">
        <v>1001</v>
      </c>
      <c r="AU22" s="33">
        <v>1</v>
      </c>
      <c r="AV22" s="33">
        <v>1101</v>
      </c>
      <c r="AW22" s="33">
        <v>1</v>
      </c>
      <c r="AX22" s="33">
        <v>231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231</v>
      </c>
      <c r="CC22" s="33">
        <v>2</v>
      </c>
      <c r="CD22" s="33">
        <v>1101</v>
      </c>
      <c r="CE22" s="33">
        <v>1</v>
      </c>
      <c r="CF22" s="52">
        <v>1002</v>
      </c>
      <c r="CG22" s="33">
        <v>1</v>
      </c>
      <c r="CH22" s="33">
        <v>1101</v>
      </c>
      <c r="CI22" s="33">
        <v>1</v>
      </c>
      <c r="CJ22" s="33">
        <v>231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 s="35">
        <v>231</v>
      </c>
      <c r="E23" s="35">
        <v>7</v>
      </c>
      <c r="H23" s="53"/>
      <c r="N23" s="35">
        <f t="shared" si="1"/>
        <v>7</v>
      </c>
      <c r="O23"/>
      <c r="P23"/>
      <c r="Q23"/>
      <c r="R23"/>
      <c r="S23"/>
      <c r="T23"/>
      <c r="U23"/>
      <c r="V23"/>
      <c r="W23"/>
      <c r="X23"/>
      <c r="Y23" s="35">
        <f t="shared" si="13"/>
        <v>0</v>
      </c>
      <c r="AD23" s="53"/>
      <c r="AJ23" s="35">
        <f t="shared" si="14"/>
        <v>0</v>
      </c>
      <c r="AM23" s="35">
        <v>21</v>
      </c>
      <c r="AN23" s="35">
        <f t="shared" si="15"/>
        <v>7</v>
      </c>
      <c r="AO23" s="35">
        <v>8</v>
      </c>
      <c r="AP23" s="35">
        <v>231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231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 s="34">
        <v>232</v>
      </c>
      <c r="E24" s="34">
        <v>4</v>
      </c>
      <c r="F24" s="58">
        <v>1202</v>
      </c>
      <c r="G24" s="34">
        <v>1</v>
      </c>
      <c r="H24" s="51"/>
      <c r="J24" s="34">
        <v>232</v>
      </c>
      <c r="K24" s="34">
        <v>2</v>
      </c>
      <c r="N24" s="34">
        <f t="shared" si="1"/>
        <v>7</v>
      </c>
      <c r="O24"/>
      <c r="P24"/>
      <c r="Q24"/>
      <c r="R24"/>
      <c r="S24"/>
      <c r="T24"/>
      <c r="U24"/>
      <c r="V24"/>
      <c r="W24"/>
      <c r="X24"/>
      <c r="Y24" s="34">
        <f t="shared" si="13"/>
        <v>0</v>
      </c>
      <c r="AB24" s="33">
        <v>1101</v>
      </c>
      <c r="AC24" s="33">
        <v>1</v>
      </c>
      <c r="AD24" s="52">
        <v>1001</v>
      </c>
      <c r="AE24" s="33">
        <v>1</v>
      </c>
      <c r="AF24" s="33">
        <v>1101</v>
      </c>
      <c r="AG24" s="33">
        <v>1</v>
      </c>
      <c r="AJ24" s="34">
        <f t="shared" si="14"/>
        <v>3</v>
      </c>
      <c r="AM24" s="34">
        <v>22</v>
      </c>
      <c r="AN24" s="34">
        <f t="shared" si="15"/>
        <v>8</v>
      </c>
      <c r="AO24" s="34">
        <v>8</v>
      </c>
      <c r="AP24" s="34">
        <v>232</v>
      </c>
      <c r="AQ24" s="34">
        <v>4</v>
      </c>
      <c r="AR24" s="58">
        <v>1202</v>
      </c>
      <c r="AS24" s="34">
        <v>1</v>
      </c>
      <c r="AT24" s="51"/>
      <c r="AV24" s="34">
        <v>232</v>
      </c>
      <c r="AW24" s="34">
        <v>2</v>
      </c>
      <c r="AZ24" s="34">
        <f t="shared" si="5"/>
        <v>7</v>
      </c>
      <c r="BC24" s="33">
        <v>1101</v>
      </c>
      <c r="BD24" s="33">
        <v>1</v>
      </c>
      <c r="BE24" s="52">
        <v>1001</v>
      </c>
      <c r="BF24" s="33">
        <v>1</v>
      </c>
      <c r="BG24" s="33">
        <v>1101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232</v>
      </c>
      <c r="CC24" s="34">
        <v>4</v>
      </c>
      <c r="CD24" s="58">
        <v>1202</v>
      </c>
      <c r="CE24" s="34">
        <v>1</v>
      </c>
      <c r="CF24" s="51"/>
      <c r="CH24" s="34">
        <v>232</v>
      </c>
      <c r="CI24" s="34">
        <v>2</v>
      </c>
      <c r="CL24" s="34">
        <f t="shared" si="9"/>
        <v>7</v>
      </c>
      <c r="CO24" s="33">
        <v>1101</v>
      </c>
      <c r="CP24" s="33">
        <v>1</v>
      </c>
      <c r="CQ24" s="52">
        <v>1001</v>
      </c>
      <c r="CR24" s="33">
        <v>1</v>
      </c>
      <c r="CS24" s="33">
        <v>1101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 s="33">
        <v>232</v>
      </c>
      <c r="E25" s="33">
        <v>2</v>
      </c>
      <c r="F25" s="33">
        <v>1101</v>
      </c>
      <c r="G25" s="33">
        <v>1</v>
      </c>
      <c r="H25" s="52">
        <v>1001</v>
      </c>
      <c r="I25" s="33">
        <v>1</v>
      </c>
      <c r="J25" s="33">
        <v>1101</v>
      </c>
      <c r="K25" s="33">
        <v>1</v>
      </c>
      <c r="L25" s="33">
        <v>232</v>
      </c>
      <c r="M25" s="33">
        <v>1</v>
      </c>
      <c r="N25" s="33">
        <f t="shared" si="1"/>
        <v>6</v>
      </c>
      <c r="O25"/>
      <c r="P25"/>
      <c r="Q25"/>
      <c r="R25"/>
      <c r="S25"/>
      <c r="T25"/>
      <c r="U25"/>
      <c r="V25"/>
      <c r="W25"/>
      <c r="X25"/>
      <c r="Y25" s="33">
        <f t="shared" si="13"/>
        <v>0</v>
      </c>
      <c r="AD25" s="52"/>
      <c r="AJ25" s="33">
        <f t="shared" si="14"/>
        <v>0</v>
      </c>
      <c r="AM25" s="33">
        <v>23</v>
      </c>
      <c r="AN25" s="33">
        <f t="shared" si="15"/>
        <v>8</v>
      </c>
      <c r="AO25" s="33">
        <v>8</v>
      </c>
      <c r="AP25" s="33">
        <v>232</v>
      </c>
      <c r="AQ25" s="33">
        <v>2</v>
      </c>
      <c r="AR25" s="33">
        <v>1101</v>
      </c>
      <c r="AS25" s="33">
        <v>1</v>
      </c>
      <c r="AT25" s="52">
        <v>1001</v>
      </c>
      <c r="AU25" s="33">
        <v>1</v>
      </c>
      <c r="AV25" s="33">
        <v>1101</v>
      </c>
      <c r="AW25" s="33">
        <v>1</v>
      </c>
      <c r="AX25" s="33">
        <v>232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232</v>
      </c>
      <c r="CC25" s="33">
        <v>2</v>
      </c>
      <c r="CD25" s="33">
        <v>1101</v>
      </c>
      <c r="CE25" s="33">
        <v>1</v>
      </c>
      <c r="CF25" s="52">
        <v>1001</v>
      </c>
      <c r="CG25" s="33">
        <v>1</v>
      </c>
      <c r="CH25" s="33">
        <v>1101</v>
      </c>
      <c r="CI25" s="33">
        <v>1</v>
      </c>
      <c r="CJ25" s="33">
        <v>232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 s="55">
        <v>232</v>
      </c>
      <c r="E26" s="55">
        <v>4</v>
      </c>
      <c r="F26" s="59">
        <v>1202</v>
      </c>
      <c r="G26" s="55">
        <v>1</v>
      </c>
      <c r="H26" s="56"/>
      <c r="I26" s="55"/>
      <c r="J26" s="55">
        <v>232</v>
      </c>
      <c r="K26" s="55">
        <v>2</v>
      </c>
      <c r="N26" s="35">
        <f t="shared" si="1"/>
        <v>7</v>
      </c>
      <c r="O26"/>
      <c r="P26"/>
      <c r="Q26"/>
      <c r="R26"/>
      <c r="S26"/>
      <c r="T26"/>
      <c r="U26"/>
      <c r="V26"/>
      <c r="W26"/>
      <c r="X26"/>
      <c r="Y26" s="35">
        <f t="shared" si="13"/>
        <v>0</v>
      </c>
      <c r="Z26" s="55"/>
      <c r="AA26" s="55"/>
      <c r="AB26" s="59"/>
      <c r="AC26" s="55"/>
      <c r="AD26" s="56"/>
      <c r="AE26" s="55"/>
      <c r="AF26" s="55"/>
      <c r="AG26" s="55"/>
      <c r="AJ26" s="35">
        <f t="shared" si="14"/>
        <v>0</v>
      </c>
      <c r="AM26" s="35">
        <v>24</v>
      </c>
      <c r="AN26" s="35">
        <f t="shared" si="15"/>
        <v>8</v>
      </c>
      <c r="AO26" s="35">
        <v>8</v>
      </c>
      <c r="AP26" s="55">
        <v>232</v>
      </c>
      <c r="AQ26" s="55">
        <v>4</v>
      </c>
      <c r="AR26" s="59">
        <v>1202</v>
      </c>
      <c r="AS26" s="55">
        <v>1</v>
      </c>
      <c r="AT26" s="56"/>
      <c r="AU26" s="55"/>
      <c r="AV26" s="55">
        <v>232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232</v>
      </c>
      <c r="CC26" s="55">
        <v>4</v>
      </c>
      <c r="CD26" s="59">
        <v>1202</v>
      </c>
      <c r="CE26" s="55">
        <v>1</v>
      </c>
      <c r="CF26" s="56"/>
      <c r="CG26" s="55"/>
      <c r="CH26" s="55">
        <v>232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 s="34">
        <v>233</v>
      </c>
      <c r="E27" s="34">
        <v>7</v>
      </c>
      <c r="H27" s="51"/>
      <c r="N27" s="34">
        <f t="shared" si="1"/>
        <v>7</v>
      </c>
      <c r="O27"/>
      <c r="P27"/>
      <c r="Q27"/>
      <c r="R27"/>
      <c r="S27"/>
      <c r="T27"/>
      <c r="U27"/>
      <c r="V27"/>
      <c r="W27"/>
      <c r="X27"/>
      <c r="Y27" s="34">
        <f t="shared" si="13"/>
        <v>0</v>
      </c>
      <c r="AB27" s="33">
        <v>1101</v>
      </c>
      <c r="AC27" s="33">
        <v>1</v>
      </c>
      <c r="AD27" s="52">
        <v>1001</v>
      </c>
      <c r="AE27" s="33">
        <v>1</v>
      </c>
      <c r="AF27" s="33">
        <v>1101</v>
      </c>
      <c r="AG27" s="33">
        <v>1</v>
      </c>
      <c r="AJ27" s="34">
        <f t="shared" si="14"/>
        <v>3</v>
      </c>
      <c r="AM27" s="34">
        <v>25</v>
      </c>
      <c r="AN27" s="34">
        <f t="shared" si="15"/>
        <v>9</v>
      </c>
      <c r="AO27" s="34">
        <v>8</v>
      </c>
      <c r="AP27" s="34">
        <v>233</v>
      </c>
      <c r="AQ27" s="34">
        <v>7</v>
      </c>
      <c r="AT27" s="51"/>
      <c r="AZ27" s="34">
        <f t="shared" si="5"/>
        <v>7</v>
      </c>
      <c r="BC27" s="33">
        <v>1101</v>
      </c>
      <c r="BD27" s="33">
        <v>1</v>
      </c>
      <c r="BE27" s="52">
        <v>1001</v>
      </c>
      <c r="BF27" s="33">
        <v>1</v>
      </c>
      <c r="BG27" s="33">
        <v>1101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233</v>
      </c>
      <c r="CC27" s="34">
        <v>7</v>
      </c>
      <c r="CF27" s="51"/>
      <c r="CL27" s="34">
        <f t="shared" si="9"/>
        <v>7</v>
      </c>
      <c r="CO27" s="33">
        <v>1101</v>
      </c>
      <c r="CP27" s="33">
        <v>1</v>
      </c>
      <c r="CQ27" s="52">
        <v>1001</v>
      </c>
      <c r="CR27" s="33">
        <v>1</v>
      </c>
      <c r="CS27" s="33">
        <v>1101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 s="33">
        <v>233</v>
      </c>
      <c r="E28" s="33">
        <v>2</v>
      </c>
      <c r="F28" s="33">
        <v>1101</v>
      </c>
      <c r="G28" s="33">
        <v>1</v>
      </c>
      <c r="H28" s="52">
        <v>1001</v>
      </c>
      <c r="I28" s="33">
        <v>1</v>
      </c>
      <c r="J28" s="33">
        <v>1101</v>
      </c>
      <c r="K28" s="33">
        <v>1</v>
      </c>
      <c r="L28" s="33">
        <v>233</v>
      </c>
      <c r="M28" s="33">
        <v>1</v>
      </c>
      <c r="N28" s="33">
        <f t="shared" si="1"/>
        <v>6</v>
      </c>
      <c r="O28"/>
      <c r="P28"/>
      <c r="Q28"/>
      <c r="R28"/>
      <c r="S28"/>
      <c r="T28"/>
      <c r="U28"/>
      <c r="V28"/>
      <c r="W28"/>
      <c r="X28"/>
      <c r="Y28" s="33">
        <f t="shared" si="13"/>
        <v>0</v>
      </c>
      <c r="AD28" s="52"/>
      <c r="AJ28" s="33">
        <f t="shared" si="14"/>
        <v>0</v>
      </c>
      <c r="AM28" s="33">
        <v>26</v>
      </c>
      <c r="AN28" s="33">
        <f t="shared" si="15"/>
        <v>9</v>
      </c>
      <c r="AO28" s="33">
        <v>8</v>
      </c>
      <c r="AP28" s="33">
        <v>233</v>
      </c>
      <c r="AQ28" s="33">
        <v>2</v>
      </c>
      <c r="AR28" s="33">
        <v>1101</v>
      </c>
      <c r="AS28" s="33">
        <v>1</v>
      </c>
      <c r="AT28" s="52">
        <v>1001</v>
      </c>
      <c r="AU28" s="33">
        <v>1</v>
      </c>
      <c r="AV28" s="33">
        <v>1101</v>
      </c>
      <c r="AW28" s="33">
        <v>1</v>
      </c>
      <c r="AX28" s="33">
        <v>233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233</v>
      </c>
      <c r="CC28" s="33">
        <v>2</v>
      </c>
      <c r="CD28" s="33">
        <v>1101</v>
      </c>
      <c r="CE28" s="33">
        <v>1</v>
      </c>
      <c r="CF28" s="52">
        <v>1001</v>
      </c>
      <c r="CG28" s="33">
        <v>1</v>
      </c>
      <c r="CH28" s="33">
        <v>1101</v>
      </c>
      <c r="CI28" s="33">
        <v>1</v>
      </c>
      <c r="CJ28" s="33">
        <v>233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 s="35">
        <v>233</v>
      </c>
      <c r="E29" s="35">
        <v>7</v>
      </c>
      <c r="H29" s="53"/>
      <c r="N29" s="35">
        <f t="shared" si="1"/>
        <v>7</v>
      </c>
      <c r="O29"/>
      <c r="P29"/>
      <c r="Q29"/>
      <c r="R29"/>
      <c r="S29"/>
      <c r="T29"/>
      <c r="U29"/>
      <c r="V29"/>
      <c r="W29"/>
      <c r="X29"/>
      <c r="Y29" s="35">
        <f t="shared" si="13"/>
        <v>0</v>
      </c>
      <c r="AD29" s="53"/>
      <c r="AJ29" s="35">
        <f t="shared" si="14"/>
        <v>0</v>
      </c>
      <c r="AM29" s="35">
        <v>27</v>
      </c>
      <c r="AN29" s="35">
        <f t="shared" si="15"/>
        <v>9</v>
      </c>
      <c r="AO29" s="35">
        <v>8</v>
      </c>
      <c r="AP29" s="35">
        <v>233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233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 s="34">
        <v>231</v>
      </c>
      <c r="E30" s="34">
        <v>4</v>
      </c>
      <c r="F30" s="58">
        <v>1202</v>
      </c>
      <c r="G30" s="34">
        <v>1</v>
      </c>
      <c r="H30" s="51"/>
      <c r="J30" s="51"/>
      <c r="L30" s="34">
        <v>231</v>
      </c>
      <c r="M30" s="34">
        <v>2</v>
      </c>
      <c r="N30" s="34">
        <f t="shared" si="1"/>
        <v>7</v>
      </c>
      <c r="O30"/>
      <c r="P30"/>
      <c r="Q30"/>
      <c r="R30"/>
      <c r="S30"/>
      <c r="T30"/>
      <c r="U30"/>
      <c r="V30"/>
      <c r="W30"/>
      <c r="X30"/>
      <c r="Y30" s="34">
        <f t="shared" si="13"/>
        <v>0</v>
      </c>
      <c r="AB30" s="33">
        <v>1101</v>
      </c>
      <c r="AC30" s="33">
        <v>1</v>
      </c>
      <c r="AD30" s="52">
        <v>1001</v>
      </c>
      <c r="AE30" s="33">
        <v>1</v>
      </c>
      <c r="AF30" s="33">
        <v>1101</v>
      </c>
      <c r="AG30" s="33">
        <v>1</v>
      </c>
      <c r="AJ30" s="34">
        <f t="shared" si="14"/>
        <v>3</v>
      </c>
      <c r="AM30" s="34">
        <v>28</v>
      </c>
      <c r="AN30" s="34">
        <f t="shared" si="15"/>
        <v>10</v>
      </c>
      <c r="AO30" s="34">
        <v>8</v>
      </c>
      <c r="AP30" s="34">
        <v>231</v>
      </c>
      <c r="AQ30" s="34">
        <v>4</v>
      </c>
      <c r="AR30" s="58">
        <v>1202</v>
      </c>
      <c r="AS30" s="34">
        <v>1</v>
      </c>
      <c r="AT30" s="51"/>
      <c r="AV30" s="51"/>
      <c r="AX30" s="34">
        <v>231</v>
      </c>
      <c r="AY30" s="34">
        <v>2</v>
      </c>
      <c r="AZ30" s="34">
        <f t="shared" si="5"/>
        <v>7</v>
      </c>
      <c r="BC30" s="33">
        <v>1101</v>
      </c>
      <c r="BD30" s="33">
        <v>1</v>
      </c>
      <c r="BE30" s="52">
        <v>1001</v>
      </c>
      <c r="BF30" s="33">
        <v>1</v>
      </c>
      <c r="BG30" s="33">
        <v>1101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231</v>
      </c>
      <c r="CC30" s="34">
        <v>4</v>
      </c>
      <c r="CD30" s="58">
        <v>1202</v>
      </c>
      <c r="CE30" s="34">
        <v>1</v>
      </c>
      <c r="CF30" s="51"/>
      <c r="CH30" s="51"/>
      <c r="CJ30" s="34">
        <v>231</v>
      </c>
      <c r="CK30" s="34">
        <v>2</v>
      </c>
      <c r="CL30" s="34">
        <f t="shared" si="9"/>
        <v>7</v>
      </c>
      <c r="CO30" s="33">
        <v>1101</v>
      </c>
      <c r="CP30" s="33">
        <v>1</v>
      </c>
      <c r="CQ30" s="52">
        <v>1001</v>
      </c>
      <c r="CR30" s="33">
        <v>1</v>
      </c>
      <c r="CS30" s="33">
        <v>1101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 s="33">
        <v>231</v>
      </c>
      <c r="E31" s="33">
        <v>1</v>
      </c>
      <c r="H31" s="52"/>
      <c r="J31" s="52">
        <v>235</v>
      </c>
      <c r="K31" s="33">
        <v>1</v>
      </c>
      <c r="L31" s="33">
        <v>231</v>
      </c>
      <c r="M31" s="33">
        <v>4</v>
      </c>
      <c r="N31" s="33">
        <f t="shared" si="1"/>
        <v>6</v>
      </c>
      <c r="O31"/>
      <c r="P31"/>
      <c r="Q31"/>
      <c r="R31"/>
      <c r="S31"/>
      <c r="T31"/>
      <c r="U31"/>
      <c r="V31"/>
      <c r="W31"/>
      <c r="X31"/>
      <c r="Y31" s="33">
        <f t="shared" si="13"/>
        <v>0</v>
      </c>
      <c r="AD31" s="52"/>
      <c r="AF31" s="52"/>
      <c r="AJ31" s="33">
        <f t="shared" si="14"/>
        <v>0</v>
      </c>
      <c r="AM31" s="33">
        <v>29</v>
      </c>
      <c r="AN31" s="33">
        <f t="shared" si="15"/>
        <v>10</v>
      </c>
      <c r="AO31" s="33">
        <v>8</v>
      </c>
      <c r="AP31" s="33">
        <v>231</v>
      </c>
      <c r="AQ31" s="33">
        <v>1</v>
      </c>
      <c r="AT31" s="52"/>
      <c r="AV31" s="52">
        <v>235</v>
      </c>
      <c r="AW31" s="33">
        <v>1</v>
      </c>
      <c r="AX31" s="33">
        <v>231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231</v>
      </c>
      <c r="CC31" s="33">
        <v>1</v>
      </c>
      <c r="CF31" s="52"/>
      <c r="CH31" s="52">
        <v>235</v>
      </c>
      <c r="CI31" s="33">
        <v>1</v>
      </c>
      <c r="CJ31" s="33">
        <v>231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 s="55">
        <v>231</v>
      </c>
      <c r="E32" s="55">
        <v>4</v>
      </c>
      <c r="F32" s="59">
        <v>1202</v>
      </c>
      <c r="G32" s="55">
        <v>1</v>
      </c>
      <c r="H32" s="56"/>
      <c r="I32" s="55"/>
      <c r="J32" s="56"/>
      <c r="K32" s="55"/>
      <c r="L32" s="55">
        <v>231</v>
      </c>
      <c r="M32" s="55">
        <v>2</v>
      </c>
      <c r="N32" s="35">
        <f t="shared" si="1"/>
        <v>7</v>
      </c>
      <c r="O32"/>
      <c r="P32"/>
      <c r="Q32"/>
      <c r="R32"/>
      <c r="S32"/>
      <c r="T32"/>
      <c r="U32"/>
      <c r="V32"/>
      <c r="W32"/>
      <c r="X32"/>
      <c r="Y32" s="35">
        <f t="shared" si="13"/>
        <v>0</v>
      </c>
      <c r="Z32" s="55"/>
      <c r="AA32" s="55"/>
      <c r="AB32" s="59"/>
      <c r="AC32" s="55"/>
      <c r="AD32" s="56"/>
      <c r="AE32" s="55"/>
      <c r="AF32" s="56"/>
      <c r="AG32" s="55"/>
      <c r="AH32" s="55"/>
      <c r="AI32" s="55"/>
      <c r="AJ32" s="35">
        <f t="shared" si="14"/>
        <v>0</v>
      </c>
      <c r="AM32" s="35">
        <v>30</v>
      </c>
      <c r="AN32" s="35">
        <f t="shared" si="15"/>
        <v>10</v>
      </c>
      <c r="AO32" s="35">
        <v>8</v>
      </c>
      <c r="AP32" s="55">
        <v>231</v>
      </c>
      <c r="AQ32" s="55">
        <v>4</v>
      </c>
      <c r="AR32" s="59">
        <v>1202</v>
      </c>
      <c r="AS32" s="55">
        <v>1</v>
      </c>
      <c r="AT32" s="56"/>
      <c r="AU32" s="55"/>
      <c r="AV32" s="56"/>
      <c r="AW32" s="55"/>
      <c r="AX32" s="55">
        <v>231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231</v>
      </c>
      <c r="CC32" s="55">
        <v>4</v>
      </c>
      <c r="CD32" s="59">
        <v>1202</v>
      </c>
      <c r="CE32" s="55">
        <v>1</v>
      </c>
      <c r="CF32" s="56"/>
      <c r="CG32" s="55"/>
      <c r="CH32" s="56"/>
      <c r="CI32" s="55"/>
      <c r="CJ32" s="55">
        <v>231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/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>231,3,1</v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231,3,1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231,3,1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/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>231,3,2</v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231,3,2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231,3,2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/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>231,4,3</v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231,4,3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231,4,3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/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>232,3,4</v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1101,1,4</v>
      </c>
      <c r="BE38" t="str">
        <f t="shared" si="44"/>
        <v>1001,1,4</v>
      </c>
      <c r="BG38" t="str">
        <f t="shared" si="45"/>
        <v>1101,1,4</v>
      </c>
      <c r="BI38" t="str">
        <f t="shared" si="46"/>
        <v/>
      </c>
      <c r="BL38" t="str">
        <f t="shared" si="47"/>
        <v>232,3,4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1101,1,4</v>
      </c>
      <c r="CQ38" t="str">
        <f t="shared" si="60"/>
        <v>1001,1,4</v>
      </c>
      <c r="CS38" t="str">
        <f t="shared" si="61"/>
        <v>1101,1,4</v>
      </c>
      <c r="CU38" t="str">
        <f t="shared" si="62"/>
        <v/>
      </c>
      <c r="CX38" t="str">
        <f t="shared" si="63"/>
        <v>232,3,4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/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>232,3,5</v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232,3,5</v>
      </c>
      <c r="BN39" t="str">
        <f t="shared" si="48"/>
        <v>1101,1,5</v>
      </c>
      <c r="BP39" t="str">
        <f t="shared" si="49"/>
        <v>1001,1,5</v>
      </c>
      <c r="BR39" t="str">
        <f t="shared" si="50"/>
        <v>1101,1,5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232,3,5</v>
      </c>
      <c r="CZ39" t="str">
        <f t="shared" si="64"/>
        <v>1101,1,5</v>
      </c>
      <c r="DB39" t="str">
        <f t="shared" si="65"/>
        <v>1001,1,5</v>
      </c>
      <c r="DD39" t="str">
        <f t="shared" si="66"/>
        <v>1101,1,5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/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>232,4,6</v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232,4,6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232,4,6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/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>233,5,7</v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1101,1,7</v>
      </c>
      <c r="BE41" t="str">
        <f t="shared" si="44"/>
        <v>1001,1,7</v>
      </c>
      <c r="BG41" t="str">
        <f t="shared" si="45"/>
        <v>1101,1,7</v>
      </c>
      <c r="BI41" t="str">
        <f t="shared" si="46"/>
        <v/>
      </c>
      <c r="BL41" t="str">
        <f t="shared" si="47"/>
        <v>233,5,7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1101,1,7</v>
      </c>
      <c r="CQ41" t="str">
        <f t="shared" si="60"/>
        <v>1001,1,7</v>
      </c>
      <c r="CS41" t="str">
        <f t="shared" si="61"/>
        <v>1101,1,7</v>
      </c>
      <c r="CU41" t="str">
        <f t="shared" si="62"/>
        <v/>
      </c>
      <c r="CX41" t="str">
        <f t="shared" si="63"/>
        <v>233,5,7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/>
      </c>
      <c r="F42" t="str">
        <f t="shared" si="22"/>
        <v/>
      </c>
      <c r="H42" t="str">
        <f t="shared" si="23"/>
        <v/>
      </c>
      <c r="J42" t="str">
        <f t="shared" si="24"/>
        <v/>
      </c>
      <c r="L42" t="str">
        <f t="shared" si="25"/>
        <v/>
      </c>
      <c r="O42" t="str">
        <f t="shared" si="26"/>
        <v>233,2,8</v>
      </c>
      <c r="Q42" t="str">
        <f t="shared" si="27"/>
        <v>1101,1,8</v>
      </c>
      <c r="S42" t="str">
        <f t="shared" si="28"/>
        <v>1001,1,8</v>
      </c>
      <c r="U42" t="str">
        <f t="shared" si="29"/>
        <v>1101,1,8</v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233,2,8</v>
      </c>
      <c r="BN42" t="str">
        <f t="shared" si="48"/>
        <v>1101,1,8</v>
      </c>
      <c r="BP42" t="str">
        <f t="shared" si="49"/>
        <v>1001,1,8</v>
      </c>
      <c r="BR42" t="str">
        <f t="shared" si="50"/>
        <v>1101,1,8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233,2,8</v>
      </c>
      <c r="CZ42" t="str">
        <f t="shared" si="64"/>
        <v>1101,1,8</v>
      </c>
      <c r="DB42" t="str">
        <f t="shared" si="65"/>
        <v>1002,1,8</v>
      </c>
      <c r="DD42" t="str">
        <f t="shared" si="66"/>
        <v>1101,1,8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/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>233,5,9</v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233,5,9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233,5,9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/>
      </c>
      <c r="H44" t="str">
        <f t="shared" si="23"/>
        <v/>
      </c>
      <c r="J44" t="str">
        <f t="shared" si="24"/>
        <v/>
      </c>
      <c r="L44" t="str">
        <f t="shared" si="25"/>
        <v/>
      </c>
      <c r="O44" t="str">
        <f t="shared" si="26"/>
        <v/>
      </c>
      <c r="Q44" t="str">
        <f t="shared" si="27"/>
        <v>1101,1,10</v>
      </c>
      <c r="S44" t="str">
        <f t="shared" si="28"/>
        <v>1001,1,10</v>
      </c>
      <c r="U44" t="str">
        <f t="shared" si="29"/>
        <v>1101,1,10</v>
      </c>
      <c r="W44" t="str">
        <f t="shared" si="30"/>
        <v/>
      </c>
      <c r="Z44" t="str">
        <f t="shared" si="31"/>
        <v>231,2,10</v>
      </c>
      <c r="AB44" t="str">
        <f t="shared" si="32"/>
        <v>1202,1,10</v>
      </c>
      <c r="AD44" t="str">
        <f t="shared" si="33"/>
        <v/>
      </c>
      <c r="AF44" t="str">
        <f t="shared" si="34"/>
        <v>231,2,10</v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231,2,10</v>
      </c>
      <c r="BC44" t="str">
        <f t="shared" si="43"/>
        <v>1202,1,10</v>
      </c>
      <c r="BE44" t="str">
        <f t="shared" si="44"/>
        <v/>
      </c>
      <c r="BG44" t="str">
        <f t="shared" si="45"/>
        <v>231,2,10</v>
      </c>
      <c r="BI44" t="str">
        <f t="shared" si="46"/>
        <v/>
      </c>
      <c r="BL44" t="str">
        <f t="shared" si="47"/>
        <v/>
      </c>
      <c r="BN44" t="str">
        <f t="shared" si="48"/>
        <v>1101,1,10</v>
      </c>
      <c r="BP44" t="str">
        <f t="shared" si="49"/>
        <v>1001,1,10</v>
      </c>
      <c r="BR44" t="str">
        <f t="shared" si="50"/>
        <v>1101,1,10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231,2,10</v>
      </c>
      <c r="CO44" t="str">
        <f t="shared" si="59"/>
        <v>1202,1,10</v>
      </c>
      <c r="CQ44" t="str">
        <f t="shared" si="60"/>
        <v/>
      </c>
      <c r="CS44" t="str">
        <f t="shared" si="61"/>
        <v>231,2,10</v>
      </c>
      <c r="CU44" t="str">
        <f t="shared" si="62"/>
        <v/>
      </c>
      <c r="CX44" t="str">
        <f t="shared" si="63"/>
        <v/>
      </c>
      <c r="CZ44" t="str">
        <f t="shared" si="64"/>
        <v>1101,1,10</v>
      </c>
      <c r="DB44" t="str">
        <f t="shared" si="65"/>
        <v>1001,1,10</v>
      </c>
      <c r="DD44" t="str">
        <f t="shared" si="66"/>
        <v>1101,1,10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/>
      </c>
      <c r="Q45" t="str">
        <f t="shared" si="27"/>
        <v/>
      </c>
      <c r="S45" t="str">
        <f t="shared" si="28"/>
        <v/>
      </c>
      <c r="U45" t="str">
        <f t="shared" si="29"/>
        <v/>
      </c>
      <c r="W45" t="str">
        <f t="shared" si="30"/>
        <v/>
      </c>
      <c r="Z45" t="str">
        <f t="shared" si="31"/>
        <v>231,2,11</v>
      </c>
      <c r="AB45" t="str">
        <f t="shared" si="32"/>
        <v>1101,1,11</v>
      </c>
      <c r="AD45" t="str">
        <f t="shared" si="33"/>
        <v>1001,1,11</v>
      </c>
      <c r="AF45" t="str">
        <f t="shared" si="34"/>
        <v>1101,1,11</v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231,2,11</v>
      </c>
      <c r="BC45" t="str">
        <f t="shared" si="43"/>
        <v>1101,1,11</v>
      </c>
      <c r="BE45" t="str">
        <f t="shared" si="44"/>
        <v>1001,1,11</v>
      </c>
      <c r="BG45" t="str">
        <f t="shared" si="45"/>
        <v>1101,1,11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231,2,11</v>
      </c>
      <c r="CO45" t="str">
        <f t="shared" si="59"/>
        <v>1101,1,11</v>
      </c>
      <c r="CQ45" t="str">
        <f t="shared" si="60"/>
        <v>1001,1,11</v>
      </c>
      <c r="CS45" t="str">
        <f t="shared" si="61"/>
        <v>1101,1,11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/>
      </c>
      <c r="Q46" t="str">
        <f t="shared" si="27"/>
        <v/>
      </c>
      <c r="S46" t="str">
        <f t="shared" si="28"/>
        <v/>
      </c>
      <c r="U46" t="str">
        <f t="shared" si="29"/>
        <v/>
      </c>
      <c r="W46" t="str">
        <f t="shared" si="30"/>
        <v/>
      </c>
      <c r="Z46" t="str">
        <f t="shared" si="31"/>
        <v>231,2,12</v>
      </c>
      <c r="AB46" t="str">
        <f t="shared" si="32"/>
        <v>1202,1,12</v>
      </c>
      <c r="AD46" t="str">
        <f t="shared" si="33"/>
        <v/>
      </c>
      <c r="AF46" t="str">
        <f t="shared" si="34"/>
        <v>231,2,12</v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231,2,12</v>
      </c>
      <c r="BC46" t="str">
        <f t="shared" si="43"/>
        <v>1202,1,12</v>
      </c>
      <c r="BE46" t="str">
        <f t="shared" si="44"/>
        <v/>
      </c>
      <c r="BG46" t="str">
        <f t="shared" si="45"/>
        <v>231,2,12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231,2,12</v>
      </c>
      <c r="CO46" t="str">
        <f t="shared" si="59"/>
        <v>1202,1,12</v>
      </c>
      <c r="CQ46" t="str">
        <f t="shared" si="60"/>
        <v/>
      </c>
      <c r="CS46" t="str">
        <f t="shared" si="61"/>
        <v>231,2,12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/>
      </c>
      <c r="H47" t="str">
        <f t="shared" si="23"/>
        <v/>
      </c>
      <c r="J47" t="str">
        <f t="shared" si="24"/>
        <v/>
      </c>
      <c r="L47" t="str">
        <f t="shared" si="25"/>
        <v/>
      </c>
      <c r="O47" t="str">
        <f t="shared" si="26"/>
        <v/>
      </c>
      <c r="Q47" t="str">
        <f t="shared" si="27"/>
        <v>1101,1,13</v>
      </c>
      <c r="S47" t="str">
        <f t="shared" si="28"/>
        <v>1001,1,13</v>
      </c>
      <c r="U47" t="str">
        <f t="shared" si="29"/>
        <v>1101,1,13</v>
      </c>
      <c r="W47" t="str">
        <f t="shared" si="30"/>
        <v/>
      </c>
      <c r="Z47" t="str">
        <f t="shared" si="31"/>
        <v>232,7,13</v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232,7,13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1101,1,13</v>
      </c>
      <c r="BP47" t="str">
        <f t="shared" si="49"/>
        <v>1001,1,13</v>
      </c>
      <c r="BR47" t="str">
        <f t="shared" si="50"/>
        <v>1101,1,13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232,7,13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1101,1,13</v>
      </c>
      <c r="DB47" t="str">
        <f t="shared" si="65"/>
        <v>1001,1,13</v>
      </c>
      <c r="DD47" t="str">
        <f t="shared" si="66"/>
        <v>1101,1,13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/>
      </c>
      <c r="Q48" t="str">
        <f t="shared" si="27"/>
        <v/>
      </c>
      <c r="S48" t="str">
        <f t="shared" si="28"/>
        <v/>
      </c>
      <c r="U48" t="str">
        <f t="shared" si="29"/>
        <v/>
      </c>
      <c r="W48" t="str">
        <f t="shared" si="30"/>
        <v/>
      </c>
      <c r="Z48" t="str">
        <f t="shared" si="31"/>
        <v>232,3,14</v>
      </c>
      <c r="AB48" t="str">
        <f t="shared" si="32"/>
        <v>1202,1,14</v>
      </c>
      <c r="AD48" t="str">
        <f t="shared" si="33"/>
        <v/>
      </c>
      <c r="AF48" t="str">
        <f t="shared" si="34"/>
        <v>1003,1,14</v>
      </c>
      <c r="AH48" t="str">
        <f t="shared" si="35"/>
        <v>1202,1,14</v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232,3,14</v>
      </c>
      <c r="BC48" t="str">
        <f t="shared" si="43"/>
        <v>1202,1,14</v>
      </c>
      <c r="BE48" t="str">
        <f t="shared" si="44"/>
        <v/>
      </c>
      <c r="BG48" t="str">
        <f t="shared" si="45"/>
        <v>1003,1,14</v>
      </c>
      <c r="BI48" t="str">
        <f t="shared" si="46"/>
        <v>1202,1,14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232,3,14</v>
      </c>
      <c r="CO48" t="str">
        <f t="shared" si="59"/>
        <v>1202,1,14</v>
      </c>
      <c r="CQ48" t="str">
        <f t="shared" si="60"/>
        <v/>
      </c>
      <c r="CS48" t="str">
        <f t="shared" si="61"/>
        <v>1003,1,14</v>
      </c>
      <c r="CU48" t="str">
        <f t="shared" si="62"/>
        <v>1202,1,14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/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>232,7,15</v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232,7,15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232,7,15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/>
      </c>
      <c r="H50" t="str">
        <f t="shared" si="23"/>
        <v/>
      </c>
      <c r="J50" t="str">
        <f t="shared" si="24"/>
        <v/>
      </c>
      <c r="L50" t="str">
        <f t="shared" si="25"/>
        <v/>
      </c>
      <c r="O50" t="str">
        <f t="shared" si="26"/>
        <v/>
      </c>
      <c r="Q50" t="str">
        <f t="shared" si="27"/>
        <v>1101,1,16</v>
      </c>
      <c r="S50" t="str">
        <f t="shared" si="28"/>
        <v>1001,1,16</v>
      </c>
      <c r="U50" t="str">
        <f t="shared" si="29"/>
        <v>1101,1,16</v>
      </c>
      <c r="W50" t="str">
        <f t="shared" si="30"/>
        <v/>
      </c>
      <c r="Z50" t="str">
        <f t="shared" si="31"/>
        <v>233,4,16</v>
      </c>
      <c r="AB50" t="str">
        <f t="shared" si="32"/>
        <v>1202,1,16</v>
      </c>
      <c r="AD50" t="str">
        <f t="shared" si="33"/>
        <v/>
      </c>
      <c r="AF50" t="str">
        <f t="shared" si="34"/>
        <v>233,2,16</v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233,4,16</v>
      </c>
      <c r="BC50" t="str">
        <f t="shared" si="43"/>
        <v>1202,1,16</v>
      </c>
      <c r="BE50" t="str">
        <f t="shared" si="44"/>
        <v/>
      </c>
      <c r="BG50" t="str">
        <f t="shared" si="45"/>
        <v>233,2,16</v>
      </c>
      <c r="BI50" t="str">
        <f t="shared" si="46"/>
        <v/>
      </c>
      <c r="BL50" t="str">
        <f t="shared" si="47"/>
        <v/>
      </c>
      <c r="BN50" t="str">
        <f t="shared" si="48"/>
        <v>1101,1,16</v>
      </c>
      <c r="BP50" t="str">
        <f t="shared" si="49"/>
        <v>1001,1,16</v>
      </c>
      <c r="BR50" t="str">
        <f t="shared" si="50"/>
        <v>1101,1,16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233,4,16</v>
      </c>
      <c r="CO50" t="str">
        <f t="shared" si="59"/>
        <v>1202,1,16</v>
      </c>
      <c r="CQ50" t="str">
        <f t="shared" si="60"/>
        <v/>
      </c>
      <c r="CS50" t="str">
        <f t="shared" si="61"/>
        <v>233,2,16</v>
      </c>
      <c r="CU50" t="str">
        <f t="shared" si="62"/>
        <v/>
      </c>
      <c r="CX50" t="str">
        <f t="shared" si="63"/>
        <v/>
      </c>
      <c r="CZ50" t="str">
        <f t="shared" si="64"/>
        <v>1101,1,16</v>
      </c>
      <c r="DB50" t="str">
        <f t="shared" si="65"/>
        <v>1001,1,16</v>
      </c>
      <c r="DD50" t="str">
        <f t="shared" si="66"/>
        <v>1101,1,16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/>
      </c>
      <c r="Q51" t="str">
        <f t="shared" si="27"/>
        <v/>
      </c>
      <c r="S51" t="str">
        <f t="shared" si="28"/>
        <v/>
      </c>
      <c r="U51" t="str">
        <f t="shared" si="29"/>
        <v/>
      </c>
      <c r="W51" t="str">
        <f t="shared" si="30"/>
        <v/>
      </c>
      <c r="Z51" t="str">
        <f t="shared" si="31"/>
        <v>233,3,17</v>
      </c>
      <c r="AB51" t="str">
        <f t="shared" si="32"/>
        <v>1101,1,17</v>
      </c>
      <c r="AD51" t="str">
        <f t="shared" si="33"/>
        <v>1001,1,17</v>
      </c>
      <c r="AF51" t="str">
        <f t="shared" si="34"/>
        <v>1101,1,17</v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233,3,17</v>
      </c>
      <c r="BC51" t="str">
        <f t="shared" si="43"/>
        <v>1101,1,17</v>
      </c>
      <c r="BE51" t="str">
        <f t="shared" si="44"/>
        <v>1001,1,17</v>
      </c>
      <c r="BG51" t="str">
        <f t="shared" si="45"/>
        <v>1101,1,17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233,3,17</v>
      </c>
      <c r="CO51" t="str">
        <f t="shared" si="59"/>
        <v>1101,1,17</v>
      </c>
      <c r="CQ51" t="str">
        <f t="shared" si="60"/>
        <v>1001,1,17</v>
      </c>
      <c r="CS51" t="str">
        <f t="shared" si="61"/>
        <v>1101,1,17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/>
      </c>
      <c r="Q52" t="str">
        <f t="shared" si="27"/>
        <v/>
      </c>
      <c r="S52" t="str">
        <f t="shared" si="28"/>
        <v/>
      </c>
      <c r="U52" t="str">
        <f t="shared" si="29"/>
        <v/>
      </c>
      <c r="W52" t="str">
        <f t="shared" si="30"/>
        <v/>
      </c>
      <c r="Z52" t="str">
        <f t="shared" si="31"/>
        <v>233,4,18</v>
      </c>
      <c r="AB52" t="str">
        <f t="shared" si="32"/>
        <v>1202,1,18</v>
      </c>
      <c r="AD52" t="str">
        <f t="shared" si="33"/>
        <v/>
      </c>
      <c r="AF52" t="str">
        <f t="shared" si="34"/>
        <v>233,2,18</v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233,4,18</v>
      </c>
      <c r="BC52" t="str">
        <f t="shared" si="43"/>
        <v>1202,1,18</v>
      </c>
      <c r="BE52" t="str">
        <f t="shared" si="44"/>
        <v/>
      </c>
      <c r="BG52" t="str">
        <f t="shared" si="45"/>
        <v>233,2,18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233,4,18</v>
      </c>
      <c r="CO52" t="str">
        <f t="shared" si="59"/>
        <v>1202,1,18</v>
      </c>
      <c r="CQ52" t="str">
        <f t="shared" si="60"/>
        <v/>
      </c>
      <c r="CS52" t="str">
        <f t="shared" si="61"/>
        <v>233,2,18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>231,7,19</v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/>
      </c>
      <c r="S53" t="str">
        <f t="shared" si="28"/>
        <v/>
      </c>
      <c r="U53" t="str">
        <f t="shared" si="29"/>
        <v/>
      </c>
      <c r="W53" t="str">
        <f t="shared" si="30"/>
        <v/>
      </c>
      <c r="Z53" t="str">
        <f t="shared" si="31"/>
        <v/>
      </c>
      <c r="AB53" t="str">
        <f t="shared" si="32"/>
        <v>1101,1,19</v>
      </c>
      <c r="AD53" t="str">
        <f t="shared" si="33"/>
        <v>1001,1,19</v>
      </c>
      <c r="AF53" t="str">
        <f t="shared" si="34"/>
        <v>1101,1,19</v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231,7,19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1101,1,19</v>
      </c>
      <c r="BE53" t="str">
        <f t="shared" si="44"/>
        <v>1001,1,19</v>
      </c>
      <c r="BG53" t="str">
        <f t="shared" si="45"/>
        <v>1101,1,19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231,7,19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1101,1,19</v>
      </c>
      <c r="CQ53" t="str">
        <f t="shared" si="60"/>
        <v>1001,1,19</v>
      </c>
      <c r="CS53" t="str">
        <f t="shared" si="61"/>
        <v>1101,1,19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>231,2,20</v>
      </c>
      <c r="F54" t="str">
        <f t="shared" si="68"/>
        <v>1101,1,20</v>
      </c>
      <c r="H54" t="str">
        <f t="shared" si="23"/>
        <v>1001,1,20</v>
      </c>
      <c r="J54" t="str">
        <f t="shared" si="24"/>
        <v>1101,1,20</v>
      </c>
      <c r="L54" t="str">
        <f t="shared" si="25"/>
        <v>231,1,20</v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/>
      </c>
      <c r="AB54" t="str">
        <f t="shared" si="32"/>
        <v/>
      </c>
      <c r="AD54" t="str">
        <f t="shared" si="33"/>
        <v/>
      </c>
      <c r="AF54" t="str">
        <f t="shared" si="34"/>
        <v/>
      </c>
      <c r="AH54" t="str">
        <f t="shared" si="35"/>
        <v/>
      </c>
      <c r="AM54" s="33">
        <v>20</v>
      </c>
      <c r="AN54" s="33">
        <f t="shared" si="36"/>
        <v>7</v>
      </c>
      <c r="AP54" t="str">
        <f t="shared" si="37"/>
        <v>231,2,20</v>
      </c>
      <c r="AR54" t="str">
        <f t="shared" si="38"/>
        <v>1101,1,20</v>
      </c>
      <c r="AT54" t="str">
        <f t="shared" si="39"/>
        <v>1001,1,20</v>
      </c>
      <c r="AV54" t="str">
        <f t="shared" si="40"/>
        <v>1101,1,20</v>
      </c>
      <c r="AX54" t="str">
        <f t="shared" si="41"/>
        <v>231,1,20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231,2,20</v>
      </c>
      <c r="CD54" t="str">
        <f t="shared" si="54"/>
        <v>1101,1,20</v>
      </c>
      <c r="CF54" t="str">
        <f t="shared" si="55"/>
        <v>1002,1,20</v>
      </c>
      <c r="CH54" t="str">
        <f t="shared" si="56"/>
        <v>1101,1,20</v>
      </c>
      <c r="CJ54" t="str">
        <f t="shared" si="57"/>
        <v>231,1,20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>231,7,21</v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/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231,7,21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231,7,21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>232,4,22</v>
      </c>
      <c r="F56" t="str">
        <f t="shared" si="68"/>
        <v>1202,1,22</v>
      </c>
      <c r="H56" t="str">
        <f t="shared" si="23"/>
        <v/>
      </c>
      <c r="J56" t="str">
        <f t="shared" si="24"/>
        <v>232,2,22</v>
      </c>
      <c r="L56" t="str">
        <f t="shared" si="25"/>
        <v/>
      </c>
      <c r="O56" t="str">
        <f t="shared" si="26"/>
        <v/>
      </c>
      <c r="Q56" t="str">
        <f t="shared" si="27"/>
        <v/>
      </c>
      <c r="S56" t="str">
        <f t="shared" si="28"/>
        <v/>
      </c>
      <c r="U56" t="str">
        <f t="shared" si="29"/>
        <v/>
      </c>
      <c r="W56" t="str">
        <f t="shared" si="30"/>
        <v/>
      </c>
      <c r="Z56" t="str">
        <f t="shared" si="31"/>
        <v/>
      </c>
      <c r="AB56" t="str">
        <f t="shared" si="32"/>
        <v>1101,1,22</v>
      </c>
      <c r="AD56" t="str">
        <f t="shared" si="33"/>
        <v>1001,1,22</v>
      </c>
      <c r="AF56" t="str">
        <f t="shared" si="34"/>
        <v>1101,1,22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232,4,22</v>
      </c>
      <c r="AR56" t="str">
        <f t="shared" si="38"/>
        <v>1202,1,22</v>
      </c>
      <c r="AT56" t="str">
        <f t="shared" si="39"/>
        <v/>
      </c>
      <c r="AV56" t="str">
        <f t="shared" si="40"/>
        <v>232,2,22</v>
      </c>
      <c r="AX56" t="str">
        <f t="shared" si="41"/>
        <v/>
      </c>
      <c r="BA56" t="str">
        <f t="shared" si="42"/>
        <v/>
      </c>
      <c r="BC56" t="str">
        <f t="shared" si="43"/>
        <v>1101,1,22</v>
      </c>
      <c r="BE56" t="str">
        <f t="shared" si="44"/>
        <v>1001,1,22</v>
      </c>
      <c r="BG56" t="str">
        <f t="shared" si="45"/>
        <v>1101,1,22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232,4,22</v>
      </c>
      <c r="CD56" t="str">
        <f t="shared" si="54"/>
        <v>1202,1,22</v>
      </c>
      <c r="CF56" t="str">
        <f t="shared" si="55"/>
        <v/>
      </c>
      <c r="CH56" t="str">
        <f t="shared" si="56"/>
        <v>232,2,22</v>
      </c>
      <c r="CJ56" t="str">
        <f t="shared" si="57"/>
        <v/>
      </c>
      <c r="CM56" t="str">
        <f t="shared" si="58"/>
        <v/>
      </c>
      <c r="CO56" t="str">
        <f t="shared" si="59"/>
        <v>1101,1,22</v>
      </c>
      <c r="CQ56" t="str">
        <f t="shared" si="60"/>
        <v>1001,1,22</v>
      </c>
      <c r="CS56" t="str">
        <f t="shared" si="61"/>
        <v>1101,1,22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>232,2,23</v>
      </c>
      <c r="F57" t="str">
        <f t="shared" si="68"/>
        <v>1101,1,23</v>
      </c>
      <c r="H57" t="str">
        <f t="shared" si="23"/>
        <v>1001,1,23</v>
      </c>
      <c r="J57" t="str">
        <f t="shared" si="24"/>
        <v>1101,1,23</v>
      </c>
      <c r="L57" t="str">
        <f t="shared" si="25"/>
        <v>232,1,23</v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/>
      </c>
      <c r="AB57" t="str">
        <f t="shared" si="32"/>
        <v/>
      </c>
      <c r="AD57" t="str">
        <f t="shared" si="33"/>
        <v/>
      </c>
      <c r="AF57" t="str">
        <f t="shared" si="34"/>
        <v/>
      </c>
      <c r="AH57" t="str">
        <f t="shared" si="35"/>
        <v/>
      </c>
      <c r="AM57" s="33">
        <v>23</v>
      </c>
      <c r="AN57" s="33">
        <f t="shared" si="36"/>
        <v>8</v>
      </c>
      <c r="AP57" t="str">
        <f t="shared" si="37"/>
        <v>232,2,23</v>
      </c>
      <c r="AR57" t="str">
        <f t="shared" si="38"/>
        <v>1101,1,23</v>
      </c>
      <c r="AT57" t="str">
        <f t="shared" si="39"/>
        <v>1001,1,23</v>
      </c>
      <c r="AV57" t="str">
        <f t="shared" si="40"/>
        <v>1101,1,23</v>
      </c>
      <c r="AX57" t="str">
        <f t="shared" si="41"/>
        <v>232,1,23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232,2,23</v>
      </c>
      <c r="CD57" t="str">
        <f t="shared" si="54"/>
        <v>1101,1,23</v>
      </c>
      <c r="CF57" t="str">
        <f t="shared" si="55"/>
        <v>1001,1,23</v>
      </c>
      <c r="CH57" t="str">
        <f t="shared" si="56"/>
        <v>1101,1,23</v>
      </c>
      <c r="CJ57" t="str">
        <f t="shared" si="57"/>
        <v>232,1,23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>232,4,24</v>
      </c>
      <c r="F58" t="str">
        <f t="shared" si="68"/>
        <v>1202,1,24</v>
      </c>
      <c r="H58" t="str">
        <f t="shared" si="23"/>
        <v/>
      </c>
      <c r="J58" t="str">
        <f t="shared" si="24"/>
        <v>232,2,24</v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/>
      </c>
      <c r="AB58" t="str">
        <f t="shared" si="32"/>
        <v/>
      </c>
      <c r="AD58" t="str">
        <f t="shared" si="33"/>
        <v/>
      </c>
      <c r="AF58" t="str">
        <f t="shared" si="34"/>
        <v/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232,4,24</v>
      </c>
      <c r="AR58" t="str">
        <f t="shared" si="38"/>
        <v>1202,1,24</v>
      </c>
      <c r="AT58" t="str">
        <f t="shared" si="39"/>
        <v/>
      </c>
      <c r="AV58" t="str">
        <f t="shared" si="40"/>
        <v>232,2,24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232,4,24</v>
      </c>
      <c r="CD58" t="str">
        <f t="shared" si="54"/>
        <v>1202,1,24</v>
      </c>
      <c r="CF58" t="str">
        <f t="shared" si="55"/>
        <v/>
      </c>
      <c r="CH58" t="str">
        <f t="shared" si="56"/>
        <v>232,2,24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>233,7,25</v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/>
      </c>
      <c r="S59" t="str">
        <f t="shared" si="28"/>
        <v/>
      </c>
      <c r="U59" t="str">
        <f t="shared" si="29"/>
        <v/>
      </c>
      <c r="W59" t="str">
        <f t="shared" si="30"/>
        <v/>
      </c>
      <c r="Z59" t="str">
        <f t="shared" si="31"/>
        <v/>
      </c>
      <c r="AB59" t="str">
        <f t="shared" si="32"/>
        <v>1101,1,25</v>
      </c>
      <c r="AD59" t="str">
        <f t="shared" si="33"/>
        <v>1001,1,25</v>
      </c>
      <c r="AF59" t="str">
        <f t="shared" si="34"/>
        <v>1101,1,25</v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233,7,25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1101,1,25</v>
      </c>
      <c r="BE59" t="str">
        <f t="shared" si="44"/>
        <v>1001,1,25</v>
      </c>
      <c r="BG59" t="str">
        <f t="shared" si="45"/>
        <v>1101,1,25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233,7,25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1101,1,25</v>
      </c>
      <c r="CQ59" t="str">
        <f t="shared" si="60"/>
        <v>1001,1,25</v>
      </c>
      <c r="CS59" t="str">
        <f t="shared" si="61"/>
        <v>1101,1,25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>233,2,26</v>
      </c>
      <c r="F60" t="str">
        <f t="shared" si="68"/>
        <v>1101,1,26</v>
      </c>
      <c r="H60" t="str">
        <f t="shared" si="23"/>
        <v>1001,1,26</v>
      </c>
      <c r="J60" t="str">
        <f t="shared" si="24"/>
        <v>1101,1,26</v>
      </c>
      <c r="L60" t="str">
        <f t="shared" si="25"/>
        <v>233,1,26</v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/>
      </c>
      <c r="AB60" t="str">
        <f t="shared" si="32"/>
        <v/>
      </c>
      <c r="AD60" t="str">
        <f t="shared" si="33"/>
        <v/>
      </c>
      <c r="AF60" t="str">
        <f t="shared" si="34"/>
        <v/>
      </c>
      <c r="AH60" t="str">
        <f t="shared" si="35"/>
        <v/>
      </c>
      <c r="AM60" s="33">
        <v>26</v>
      </c>
      <c r="AN60" s="33">
        <f t="shared" si="36"/>
        <v>9</v>
      </c>
      <c r="AP60" t="str">
        <f t="shared" si="37"/>
        <v>233,2,26</v>
      </c>
      <c r="AR60" t="str">
        <f t="shared" si="38"/>
        <v>1101,1,26</v>
      </c>
      <c r="AT60" t="str">
        <f t="shared" si="39"/>
        <v>1001,1,26</v>
      </c>
      <c r="AV60" t="str">
        <f t="shared" si="40"/>
        <v>1101,1,26</v>
      </c>
      <c r="AX60" t="str">
        <f t="shared" si="41"/>
        <v>233,1,26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233,2,26</v>
      </c>
      <c r="CD60" t="str">
        <f t="shared" si="54"/>
        <v>1101,1,26</v>
      </c>
      <c r="CF60" t="str">
        <f t="shared" si="55"/>
        <v>1001,1,26</v>
      </c>
      <c r="CH60" t="str">
        <f t="shared" si="56"/>
        <v>1101,1,26</v>
      </c>
      <c r="CJ60" t="str">
        <f t="shared" si="57"/>
        <v>233,1,26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>233,7,27</v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/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233,7,27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233,7,27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>231,4,28</v>
      </c>
      <c r="F62" t="str">
        <f t="shared" si="68"/>
        <v>1202,1,28</v>
      </c>
      <c r="H62" t="str">
        <f t="shared" si="23"/>
        <v/>
      </c>
      <c r="J62" t="str">
        <f t="shared" si="24"/>
        <v/>
      </c>
      <c r="L62" t="str">
        <f t="shared" si="25"/>
        <v>231,2,28</v>
      </c>
      <c r="O62" t="str">
        <f t="shared" si="26"/>
        <v/>
      </c>
      <c r="Q62" t="str">
        <f t="shared" si="27"/>
        <v/>
      </c>
      <c r="S62" t="str">
        <f t="shared" si="28"/>
        <v/>
      </c>
      <c r="U62" t="str">
        <f t="shared" si="29"/>
        <v/>
      </c>
      <c r="W62" t="str">
        <f t="shared" si="30"/>
        <v/>
      </c>
      <c r="Z62" t="str">
        <f t="shared" si="31"/>
        <v/>
      </c>
      <c r="AB62" t="str">
        <f t="shared" si="32"/>
        <v>1101,1,28</v>
      </c>
      <c r="AD62" t="str">
        <f t="shared" si="33"/>
        <v>1001,1,28</v>
      </c>
      <c r="AF62" t="str">
        <f t="shared" si="34"/>
        <v>1101,1,28</v>
      </c>
      <c r="AH62" t="str">
        <f t="shared" si="35"/>
        <v/>
      </c>
      <c r="AM62" s="34">
        <v>28</v>
      </c>
      <c r="AN62" s="34">
        <f t="shared" si="36"/>
        <v>10</v>
      </c>
      <c r="AP62" t="str">
        <f t="shared" si="37"/>
        <v>231,4,28</v>
      </c>
      <c r="AR62" t="str">
        <f t="shared" si="38"/>
        <v>1202,1,28</v>
      </c>
      <c r="AT62" t="str">
        <f t="shared" si="39"/>
        <v/>
      </c>
      <c r="AV62" t="str">
        <f t="shared" si="40"/>
        <v/>
      </c>
      <c r="AX62" t="str">
        <f t="shared" si="41"/>
        <v>231,2,28</v>
      </c>
      <c r="BA62" t="str">
        <f t="shared" si="42"/>
        <v/>
      </c>
      <c r="BC62" t="str">
        <f t="shared" si="43"/>
        <v>1101,1,28</v>
      </c>
      <c r="BE62" t="str">
        <f t="shared" si="44"/>
        <v>1001,1,28</v>
      </c>
      <c r="BG62" t="str">
        <f t="shared" si="45"/>
        <v>1101,1,28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231,4,28</v>
      </c>
      <c r="CD62" t="str">
        <f t="shared" si="54"/>
        <v>1202,1,28</v>
      </c>
      <c r="CF62" t="str">
        <f t="shared" si="55"/>
        <v/>
      </c>
      <c r="CH62" t="str">
        <f t="shared" si="56"/>
        <v/>
      </c>
      <c r="CJ62" t="str">
        <f t="shared" si="57"/>
        <v>231,2,28</v>
      </c>
      <c r="CM62" t="str">
        <f t="shared" si="58"/>
        <v/>
      </c>
      <c r="CO62" t="str">
        <f t="shared" si="59"/>
        <v>1101,1,28</v>
      </c>
      <c r="CQ62" t="str">
        <f t="shared" si="60"/>
        <v>1001,1,28</v>
      </c>
      <c r="CS62" t="str">
        <f t="shared" si="61"/>
        <v>1101,1,28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>231,1,29</v>
      </c>
      <c r="F63" t="str">
        <f t="shared" si="68"/>
        <v/>
      </c>
      <c r="H63" t="str">
        <f t="shared" si="23"/>
        <v/>
      </c>
      <c r="J63" t="str">
        <f t="shared" si="24"/>
        <v>235,1,29</v>
      </c>
      <c r="L63" t="str">
        <f t="shared" si="25"/>
        <v>231,4,29</v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/>
      </c>
      <c r="AB63" t="str">
        <f t="shared" si="32"/>
        <v/>
      </c>
      <c r="AD63" t="str">
        <f t="shared" si="33"/>
        <v/>
      </c>
      <c r="AF63" t="str">
        <f t="shared" si="34"/>
        <v/>
      </c>
      <c r="AH63" t="str">
        <f t="shared" si="35"/>
        <v/>
      </c>
      <c r="AM63" s="33">
        <v>29</v>
      </c>
      <c r="AN63" s="33">
        <f t="shared" si="36"/>
        <v>10</v>
      </c>
      <c r="AP63" t="str">
        <f t="shared" si="37"/>
        <v>231,1,29</v>
      </c>
      <c r="AR63" t="str">
        <f t="shared" si="38"/>
        <v/>
      </c>
      <c r="AT63" t="str">
        <f t="shared" si="39"/>
        <v/>
      </c>
      <c r="AV63" t="str">
        <f t="shared" si="40"/>
        <v>235,1,29</v>
      </c>
      <c r="AX63" t="str">
        <f t="shared" si="41"/>
        <v>231,4,29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231,1,29</v>
      </c>
      <c r="CD63" t="str">
        <f t="shared" si="54"/>
        <v/>
      </c>
      <c r="CF63" t="str">
        <f t="shared" si="55"/>
        <v/>
      </c>
      <c r="CH63" t="str">
        <f t="shared" si="56"/>
        <v>235,1,29</v>
      </c>
      <c r="CJ63" t="str">
        <f t="shared" si="57"/>
        <v>231,4,29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>231,4,30</v>
      </c>
      <c r="F64" t="str">
        <f t="shared" si="68"/>
        <v>1202,1,30</v>
      </c>
      <c r="H64" t="str">
        <f t="shared" si="23"/>
        <v/>
      </c>
      <c r="J64" t="str">
        <f t="shared" si="24"/>
        <v/>
      </c>
      <c r="L64" t="str">
        <f t="shared" si="25"/>
        <v>231,2,30</v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/>
      </c>
      <c r="AB64" t="str">
        <f t="shared" si="32"/>
        <v/>
      </c>
      <c r="AD64" t="str">
        <f t="shared" si="33"/>
        <v/>
      </c>
      <c r="AF64" t="str">
        <f t="shared" si="34"/>
        <v/>
      </c>
      <c r="AH64" t="str">
        <f t="shared" si="35"/>
        <v/>
      </c>
      <c r="AM64" s="35">
        <v>30</v>
      </c>
      <c r="AN64" s="35">
        <f t="shared" si="36"/>
        <v>10</v>
      </c>
      <c r="AP64" t="str">
        <f t="shared" si="37"/>
        <v>231,4,30</v>
      </c>
      <c r="AR64" t="str">
        <f t="shared" si="38"/>
        <v>1202,1,30</v>
      </c>
      <c r="AT64" t="str">
        <f t="shared" si="39"/>
        <v/>
      </c>
      <c r="AV64" t="str">
        <f t="shared" si="40"/>
        <v/>
      </c>
      <c r="AX64" t="str">
        <f t="shared" si="41"/>
        <v>231,2,30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231,4,30</v>
      </c>
      <c r="CD64" t="str">
        <f t="shared" si="54"/>
        <v>1202,1,30</v>
      </c>
      <c r="CF64" t="str">
        <f t="shared" si="55"/>
        <v/>
      </c>
      <c r="CH64" t="str">
        <f t="shared" si="56"/>
        <v/>
      </c>
      <c r="CJ64" t="str">
        <f t="shared" si="57"/>
        <v>231,2,30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/>
      </c>
      <c r="O67" t="str">
        <f>_xlfn.TEXTJOIN(";",TRUE,O35:X37)</f>
        <v>231,3,1;231,3,2;231,4,3</v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231,3,1;231,3,2;231,4,3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231,3,1;231,3,2;231,4,3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/>
      </c>
      <c r="O68" t="str">
        <f>_xlfn.TEXTJOIN(";",TRUE,O38:X40)</f>
        <v>232,3,4;232,3,5;232,4,6</v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1101,1,4;1001,1,4;1101,1,4</v>
      </c>
      <c r="BL68" t="str">
        <f>_xlfn.TEXTJOIN(";",TRUE,BL38:BU40)</f>
        <v>232,3,4;232,3,5;1101,1,5;1001,1,5;1101,1,5;232,4,6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1101,1,4;1001,1,4;1101,1,4</v>
      </c>
      <c r="CX68" t="str">
        <f>_xlfn.TEXTJOIN(";",TRUE,CX38:DG40)</f>
        <v>232,3,4;232,3,5;1101,1,5;1001,1,5;1101,1,5;232,4,6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/>
      </c>
      <c r="O69" t="str">
        <f>_xlfn.TEXTJOIN(";",TRUE,O41:X43)</f>
        <v>233,5,7;233,2,8;1101,1,8;1001,1,8;1101,1,8;233,5,9</v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1101,1,7;1001,1,7;1101,1,7</v>
      </c>
      <c r="BL69" t="str">
        <f>_xlfn.TEXTJOIN(";",TRUE,BL41:BU43)</f>
        <v>233,5,7;233,2,8;1101,1,8;1001,1,8;1101,1,8;233,5,9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1101,1,7;1001,1,7;1101,1,7</v>
      </c>
      <c r="CX69" t="str">
        <f>_xlfn.TEXTJOIN(";",TRUE,CX41:DG43)</f>
        <v>233,5,7;233,2,8;1101,1,8;1002,1,8;1101,1,8;233,5,9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/>
      </c>
      <c r="O70" t="str">
        <f>_xlfn.TEXTJOIN(";",TRUE,O44:X46)</f>
        <v>1101,1,10;1001,1,10;1101,1,10</v>
      </c>
      <c r="Z70" t="str">
        <f>_xlfn.TEXTJOIN(";",TRUE,Z44:AI46)</f>
        <v>231,2,10;1202,1,10;231,2,10;231,2,11;1101,1,11;1001,1,11;1101,1,11;231,2,12;1202,1,12;231,2,12</v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231,2,10;1202,1,10;231,2,10;231,2,11;1101,1,11;1001,1,11;1101,1,11;231,2,12;1202,1,12;231,2,12</v>
      </c>
      <c r="BL70" t="str">
        <f>_xlfn.TEXTJOIN(";",TRUE,BL44:BU46)</f>
        <v>1101,1,10;1001,1,10;1101,1,10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231,2,10;1202,1,10;231,2,10;231,2,11;1101,1,11;1001,1,11;1101,1,11;231,2,12;1202,1,12;231,2,12</v>
      </c>
      <c r="CX70" t="str">
        <f>_xlfn.TEXTJOIN(";",TRUE,CX44:DG46)</f>
        <v>1101,1,10;1001,1,10;1101,1,10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/>
      </c>
      <c r="O71" t="str">
        <f>_xlfn.TEXTJOIN(";",TRUE,O47:X49)</f>
        <v>1101,1,13;1001,1,13;1101,1,13</v>
      </c>
      <c r="Z71" t="str">
        <f>_xlfn.TEXTJOIN(";",TRUE,Z47:AI49)</f>
        <v>232,7,13;232,3,14;1202,1,14;1003,1,14;1202,1,14;232,7,15</v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232,7,13;232,3,14;1202,1,14;1003,1,14;1202,1,14;232,7,15</v>
      </c>
      <c r="BL71" t="str">
        <f>_xlfn.TEXTJOIN(";",TRUE,BL47:BU49)</f>
        <v>1101,1,13;1001,1,13;1101,1,13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232,7,13;232,3,14;1202,1,14;1003,1,14;1202,1,14;232,7,15</v>
      </c>
      <c r="CX71" t="str">
        <f>_xlfn.TEXTJOIN(";",TRUE,CX47:DG49)</f>
        <v>1101,1,13;1001,1,13;1101,1,13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/>
      </c>
      <c r="O72" t="str">
        <f>_xlfn.TEXTJOIN(";",TRUE,O50:X52)</f>
        <v>1101,1,16;1001,1,16;1101,1,16</v>
      </c>
      <c r="Z72" t="str">
        <f>_xlfn.TEXTJOIN(";",TRUE,Z50:AI52)</f>
        <v>233,4,16;1202,1,16;233,2,16;233,3,17;1101,1,17;1001,1,17;1101,1,17;233,4,18;1202,1,18;233,2,18</v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233,4,16;1202,1,16;233,2,16;233,3,17;1101,1,17;1001,1,17;1101,1,17;233,4,18;1202,1,18;233,2,18</v>
      </c>
      <c r="BL72" t="str">
        <f>_xlfn.TEXTJOIN(";",TRUE,BL50:BU52)</f>
        <v>1101,1,16;1001,1,16;1101,1,16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233,4,16;1202,1,16;233,2,16;233,3,17;1101,1,17;1001,1,17;1101,1,17;233,4,18;1202,1,18;233,2,18</v>
      </c>
      <c r="CX72" t="str">
        <f>_xlfn.TEXTJOIN(";",TRUE,CX50:DG52)</f>
        <v>1101,1,16;1001,1,16;1101,1,16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>231,7,19;231,2,20;1101,1,20;1001,1,20;1101,1,20;231,1,20;231,7,21</v>
      </c>
      <c r="O73" t="str">
        <f>_xlfn.TEXTJOIN(";",TRUE,O53:X55)</f>
        <v/>
      </c>
      <c r="Z73" t="str">
        <f>_xlfn.TEXTJOIN(";",TRUE,Z53:AI55)</f>
        <v>1101,1,19;1001,1,19;1101,1,19</v>
      </c>
      <c r="AM73" s="34">
        <v>19</v>
      </c>
      <c r="AN73" s="34">
        <f t="shared" si="70"/>
        <v>7</v>
      </c>
      <c r="AP73" t="str">
        <f>_xlfn.TEXTJOIN(";",TRUE,AP53:AY55)</f>
        <v>231,7,19;231,2,20;1101,1,20;1001,1,20;1101,1,20;231,1,20;231,7,21</v>
      </c>
      <c r="BA73" t="str">
        <f>_xlfn.TEXTJOIN(";",TRUE,BA53:BJ55)</f>
        <v>1101,1,19;1001,1,19;1101,1,19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231,7,19;231,2,20;1101,1,20;1002,1,20;1101,1,20;231,1,20;231,7,21</v>
      </c>
      <c r="CM73" t="str">
        <f>_xlfn.TEXTJOIN(";",TRUE,CM53:CV55)</f>
        <v>1101,1,19;1001,1,19;1101,1,19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>232,4,22;1202,1,22;232,2,22;232,2,23;1101,1,23;1001,1,23;1101,1,23;232,1,23;232,4,24;1202,1,24;232,2,24</v>
      </c>
      <c r="O74" t="str">
        <f>_xlfn.TEXTJOIN(";",TRUE,O56:X58)</f>
        <v/>
      </c>
      <c r="Z74" t="str">
        <f>_xlfn.TEXTJOIN(";",TRUE,Z56:AI58)</f>
        <v>1101,1,22;1001,1,22;1101,1,22</v>
      </c>
      <c r="AM74" s="34">
        <v>22</v>
      </c>
      <c r="AN74" s="34">
        <f t="shared" si="70"/>
        <v>8</v>
      </c>
      <c r="AP74" t="str">
        <f>_xlfn.TEXTJOIN(";",TRUE,AP56:AY58)</f>
        <v>232,4,22;1202,1,22;232,2,22;232,2,23;1101,1,23;1001,1,23;1101,1,23;232,1,23;232,4,24;1202,1,24;232,2,24</v>
      </c>
      <c r="BA74" t="str">
        <f>_xlfn.TEXTJOIN(";",TRUE,BA56:BJ58)</f>
        <v>1101,1,22;1001,1,22;1101,1,22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232,4,22;1202,1,22;232,2,22;232,2,23;1101,1,23;1001,1,23;1101,1,23;232,1,23;232,4,24;1202,1,24;232,2,24</v>
      </c>
      <c r="CM74" t="str">
        <f>_xlfn.TEXTJOIN(";",TRUE,CM56:CV58)</f>
        <v>1101,1,22;1001,1,22;1101,1,22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>233,7,25;233,2,26;1101,1,26;1001,1,26;1101,1,26;233,1,26;233,7,27</v>
      </c>
      <c r="O75" t="str">
        <f>_xlfn.TEXTJOIN(";",TRUE,O59:X61)</f>
        <v/>
      </c>
      <c r="Z75" t="str">
        <f>_xlfn.TEXTJOIN(";",TRUE,Z59:AI61)</f>
        <v>1101,1,25;1001,1,25;1101,1,25</v>
      </c>
      <c r="AM75" s="34">
        <v>25</v>
      </c>
      <c r="AN75" s="34">
        <f t="shared" si="70"/>
        <v>9</v>
      </c>
      <c r="AP75" t="str">
        <f>_xlfn.TEXTJOIN(";",TRUE,AP59:AY61)</f>
        <v>233,7,25;233,2,26;1101,1,26;1001,1,26;1101,1,26;233,1,26;233,7,27</v>
      </c>
      <c r="BA75" t="str">
        <f>_xlfn.TEXTJOIN(";",TRUE,BA59:BJ61)</f>
        <v>1101,1,25;1001,1,25;1101,1,25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233,7,25;233,2,26;1101,1,26;1001,1,26;1101,1,26;233,1,26;233,7,27</v>
      </c>
      <c r="CM75" t="str">
        <f>_xlfn.TEXTJOIN(";",TRUE,CM59:CV61)</f>
        <v>1101,1,25;1001,1,25;1101,1,25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>231,4,28;1202,1,28;231,2,28;231,1,29;235,1,29;231,4,29;231,4,30;1202,1,30;231,2,30</v>
      </c>
      <c r="O76" t="str">
        <f>_xlfn.TEXTJOIN(";",TRUE,O62:X64)</f>
        <v/>
      </c>
      <c r="Z76" t="str">
        <f>_xlfn.TEXTJOIN(";",TRUE,Z62:AI64)</f>
        <v>1101,1,28;1001,1,28;1101,1,28</v>
      </c>
      <c r="AM76" s="34">
        <v>28</v>
      </c>
      <c r="AN76" s="34">
        <f t="shared" si="70"/>
        <v>10</v>
      </c>
      <c r="AP76" t="str">
        <f>_xlfn.TEXTJOIN(";",TRUE,AP62:AY64)</f>
        <v>231,4,28;1202,1,28;231,2,28;231,1,29;235,1,29;231,4,29;231,4,30;1202,1,30;231,2,30</v>
      </c>
      <c r="BA76" t="str">
        <f>_xlfn.TEXTJOIN(";",TRUE,BA62:BJ64)</f>
        <v>1101,1,28;1001,1,28;1101,1,28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231,4,28;1202,1,28;231,2,28;231,1,29;235,1,29;231,4,29;231,4,30;1202,1,30;231,2,30</v>
      </c>
      <c r="CM76" t="str">
        <f>_xlfn.TEXTJOIN(";",TRUE,CM62:CV64)</f>
        <v>1101,1,28;1001,1,28;1101,1,28</v>
      </c>
      <c r="CX76" t="str">
        <f>_xlfn.TEXTJOIN(";",TRUE,CX62:DG64)</f>
        <v/>
      </c>
    </row>
    <row r="80" spans="1:112" x14ac:dyDescent="0.3">
      <c r="D80" t="str">
        <f>_xlfn.TEXTJOIN("|",FALSE,D67:D76)</f>
        <v>||||||231,7,19;231,2,20;1101,1,20;1001,1,20;1101,1,20;231,1,20;231,7,21|232,4,22;1202,1,22;232,2,22;232,2,23;1101,1,23;1001,1,23;1101,1,23;232,1,23;232,4,24;1202,1,24;232,2,24|233,7,25;233,2,26;1101,1,26;1001,1,26;1101,1,26;233,1,26;233,7,27|231,4,28;1202,1,28;231,2,28;231,1,29;235,1,29;231,4,29;231,4,30;1202,1,30;231,2,30</v>
      </c>
      <c r="O80" t="str">
        <f>_xlfn.TEXTJOIN("|",FALSE,O67:O76)</f>
        <v>231,3,1;231,3,2;231,4,3|232,3,4;232,3,5;232,4,6|233,5,7;233,2,8;1101,1,8;1001,1,8;1101,1,8;233,5,9|1101,1,10;1001,1,10;1101,1,10|1101,1,13;1001,1,13;1101,1,13|1101,1,16;1001,1,16;1101,1,16||||</v>
      </c>
      <c r="Z80" t="str">
        <f>_xlfn.TEXTJOIN("|",FALSE,Z67:Z76)</f>
        <v>|||231,2,10;1202,1,10;231,2,10;231,2,11;1101,1,11;1001,1,11;1101,1,11;231,2,12;1202,1,12;231,2,12|232,7,13;232,3,14;1202,1,14;1003,1,14;1202,1,14;232,7,15|233,4,16;1202,1,16;233,2,16;233,3,17;1101,1,17;1001,1,17;1101,1,17;233,4,18;1202,1,18;233,2,18|1101,1,19;1001,1,19;1101,1,19|1101,1,22;1001,1,22;1101,1,22|1101,1,25;1001,1,25;1101,1,25|1101,1,28;1001,1,28;1101,1,28</v>
      </c>
      <c r="AP80" t="str">
        <f>_xlfn.TEXTJOIN("|",FALSE,AP67:AP76)</f>
        <v>||||||231,7,19;231,2,20;1101,1,20;1001,1,20;1101,1,20;231,1,20;231,7,21|232,4,22;1202,1,22;232,2,22;232,2,23;1101,1,23;1001,1,23;1101,1,23;232,1,23;232,4,24;1202,1,24;232,2,24|233,7,25;233,2,26;1101,1,26;1001,1,26;1101,1,26;233,1,26;233,7,27|231,4,28;1202,1,28;231,2,28;231,1,29;235,1,29;231,4,29;231,4,30;1202,1,30;231,2,30</v>
      </c>
      <c r="BA80" t="str">
        <f>_xlfn.TEXTJOIN("|",FALSE,BA67:BA76)</f>
        <v>|1101,1,4;1001,1,4;1101,1,4|1101,1,7;1001,1,7;1101,1,7|231,2,10;1202,1,10;231,2,10;231,2,11;1101,1,11;1001,1,11;1101,1,11;231,2,12;1202,1,12;231,2,12|232,7,13;232,3,14;1202,1,14;1003,1,14;1202,1,14;232,7,15|233,4,16;1202,1,16;233,2,16;233,3,17;1101,1,17;1001,1,17;1101,1,17;233,4,18;1202,1,18;233,2,18|1101,1,19;1001,1,19;1101,1,19|1101,1,22;1001,1,22;1101,1,22|1101,1,25;1001,1,25;1101,1,25|1101,1,28;1001,1,28;1101,1,28</v>
      </c>
      <c r="BL80" t="str">
        <f>_xlfn.TEXTJOIN("|",FALSE,BL67:BL76)</f>
        <v>231,3,1;231,3,2;231,4,3|232,3,4;232,3,5;1101,1,5;1001,1,5;1101,1,5;232,4,6|233,5,7;233,2,8;1101,1,8;1001,1,8;1101,1,8;233,5,9|1101,1,10;1001,1,10;1101,1,10|1101,1,13;1001,1,13;1101,1,13|1101,1,16;1001,1,16;1101,1,16||||</v>
      </c>
      <c r="CB80" t="str">
        <f>_xlfn.TEXTJOIN("|",FALSE,CB67:CB76)</f>
        <v>||||||231,7,19;231,2,20;1101,1,20;1002,1,20;1101,1,20;231,1,20;231,7,21|232,4,22;1202,1,22;232,2,22;232,2,23;1101,1,23;1001,1,23;1101,1,23;232,1,23;232,4,24;1202,1,24;232,2,24|233,7,25;233,2,26;1101,1,26;1001,1,26;1101,1,26;233,1,26;233,7,27|231,4,28;1202,1,28;231,2,28;231,1,29;235,1,29;231,4,29;231,4,30;1202,1,30;231,2,30</v>
      </c>
      <c r="CM80" t="str">
        <f>_xlfn.TEXTJOIN("|",FALSE,CM67:CM76)</f>
        <v>|1101,1,4;1001,1,4;1101,1,4|1101,1,7;1001,1,7;1101,1,7|231,2,10;1202,1,10;231,2,10;231,2,11;1101,1,11;1001,1,11;1101,1,11;231,2,12;1202,1,12;231,2,12|232,7,13;232,3,14;1202,1,14;1003,1,14;1202,1,14;232,7,15|233,4,16;1202,1,16;233,2,16;233,3,17;1101,1,17;1001,1,17;1101,1,17;233,4,18;1202,1,18;233,2,18|1101,1,19;1001,1,19;1101,1,19|1101,1,22;1001,1,22;1101,1,22|1101,1,25;1001,1,25;1101,1,25|1101,1,28;1001,1,28;1101,1,28</v>
      </c>
      <c r="CX80" t="str">
        <f>_xlfn.TEXTJOIN("|",FALSE,CX67:CX76)</f>
        <v>231,3,1;231,3,2;231,4,3|232,3,4;232,3,5;1101,1,5;1001,1,5;1101,1,5;232,4,6|233,5,7;233,2,8;1101,1,8;1002,1,8;1101,1,8;233,5,9|1101,1,10;1001,1,10;1101,1,10|1101,1,13;1001,1,13;1101,1,13|1101,1,16;1001,1,16;1101,1,16||||</v>
      </c>
    </row>
  </sheetData>
  <phoneticPr fontId="13" type="noConversion"/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FE059-1749-4817-8A2F-06229C5D1308}">
  <sheetPr codeName="Sheet32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241</v>
      </c>
      <c r="E3" s="34">
        <v>3</v>
      </c>
      <c r="H3" s="51"/>
      <c r="N3" s="34">
        <f>M3+K3+I3+G3+E3</f>
        <v>3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241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241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241</v>
      </c>
      <c r="E4" s="33">
        <v>3</v>
      </c>
      <c r="H4" s="52"/>
      <c r="N4" s="33">
        <f t="shared" ref="N4:N32" si="1">M4+K4+I4+G4+E4</f>
        <v>3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241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241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241</v>
      </c>
      <c r="E5" s="35">
        <v>4</v>
      </c>
      <c r="H5" s="53"/>
      <c r="N5" s="35">
        <f t="shared" si="1"/>
        <v>4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241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241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242</v>
      </c>
      <c r="E6" s="34">
        <v>3</v>
      </c>
      <c r="F6" s="58"/>
      <c r="G6" s="58"/>
      <c r="H6" s="51"/>
      <c r="N6" s="34">
        <f t="shared" si="1"/>
        <v>3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1102</v>
      </c>
      <c r="BD6" s="33">
        <v>1</v>
      </c>
      <c r="BE6" s="52">
        <v>1001</v>
      </c>
      <c r="BF6" s="33">
        <v>1</v>
      </c>
      <c r="BG6" s="33">
        <v>1102</v>
      </c>
      <c r="BH6" s="33">
        <v>1</v>
      </c>
      <c r="BK6" s="34">
        <f t="shared" si="6"/>
        <v>3</v>
      </c>
      <c r="BL6" s="34">
        <v>242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1102</v>
      </c>
      <c r="CP6" s="33">
        <v>1</v>
      </c>
      <c r="CQ6" s="52">
        <v>1001</v>
      </c>
      <c r="CR6" s="33">
        <v>1</v>
      </c>
      <c r="CS6" s="33">
        <v>1102</v>
      </c>
      <c r="CT6" s="33">
        <v>1</v>
      </c>
      <c r="CW6" s="34">
        <f t="shared" si="10"/>
        <v>3</v>
      </c>
      <c r="CX6" s="34">
        <v>242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242</v>
      </c>
      <c r="E7" s="33">
        <v>3</v>
      </c>
      <c r="H7" s="52"/>
      <c r="N7" s="33">
        <f t="shared" si="1"/>
        <v>3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242</v>
      </c>
      <c r="BM7" s="33">
        <v>3</v>
      </c>
      <c r="BN7" s="33">
        <v>1102</v>
      </c>
      <c r="BO7" s="33">
        <v>1</v>
      </c>
      <c r="BP7" s="52">
        <v>1001</v>
      </c>
      <c r="BQ7" s="33">
        <v>1</v>
      </c>
      <c r="BR7" s="33">
        <v>1102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242</v>
      </c>
      <c r="CY7" s="33">
        <v>3</v>
      </c>
      <c r="CZ7" s="33">
        <v>1102</v>
      </c>
      <c r="DA7" s="33">
        <v>1</v>
      </c>
      <c r="DB7" s="52">
        <v>1001</v>
      </c>
      <c r="DC7" s="33">
        <v>1</v>
      </c>
      <c r="DD7" s="33">
        <v>1102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242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242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242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243</v>
      </c>
      <c r="E9" s="34">
        <v>5</v>
      </c>
      <c r="H9" s="51"/>
      <c r="N9" s="34">
        <f t="shared" si="1"/>
        <v>5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1102</v>
      </c>
      <c r="BD9" s="33">
        <v>1</v>
      </c>
      <c r="BE9" s="52">
        <v>1001</v>
      </c>
      <c r="BF9" s="33">
        <v>1</v>
      </c>
      <c r="BG9" s="33">
        <v>1102</v>
      </c>
      <c r="BH9" s="33">
        <v>1</v>
      </c>
      <c r="BK9" s="34">
        <f t="shared" si="6"/>
        <v>3</v>
      </c>
      <c r="BL9" s="34">
        <v>243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1102</v>
      </c>
      <c r="CP9" s="33">
        <v>1</v>
      </c>
      <c r="CQ9" s="52">
        <v>1001</v>
      </c>
      <c r="CR9" s="33">
        <v>1</v>
      </c>
      <c r="CS9" s="33">
        <v>1102</v>
      </c>
      <c r="CT9" s="33">
        <v>1</v>
      </c>
      <c r="CW9" s="34">
        <f t="shared" si="10"/>
        <v>3</v>
      </c>
      <c r="CX9" s="34">
        <v>243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243</v>
      </c>
      <c r="E10" s="33">
        <v>2</v>
      </c>
      <c r="F10" s="33">
        <v>1102</v>
      </c>
      <c r="G10" s="33">
        <v>1</v>
      </c>
      <c r="H10" s="52">
        <v>1001</v>
      </c>
      <c r="I10" s="33">
        <v>1</v>
      </c>
      <c r="J10" s="33">
        <v>1102</v>
      </c>
      <c r="K10" s="33">
        <v>1</v>
      </c>
      <c r="N10" s="33">
        <f t="shared" si="1"/>
        <v>5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243</v>
      </c>
      <c r="BM10" s="33">
        <v>2</v>
      </c>
      <c r="BN10" s="33">
        <v>1102</v>
      </c>
      <c r="BO10" s="33">
        <v>1</v>
      </c>
      <c r="BP10" s="52">
        <v>1001</v>
      </c>
      <c r="BQ10" s="33">
        <v>1</v>
      </c>
      <c r="BR10" s="33">
        <v>1102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243</v>
      </c>
      <c r="CY10" s="33">
        <v>2</v>
      </c>
      <c r="CZ10" s="33">
        <v>1102</v>
      </c>
      <c r="DA10" s="33">
        <v>1</v>
      </c>
      <c r="DB10" s="52">
        <v>1002</v>
      </c>
      <c r="DC10" s="33">
        <v>1</v>
      </c>
      <c r="DD10" s="33">
        <v>1102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243</v>
      </c>
      <c r="E11" s="35">
        <v>5</v>
      </c>
      <c r="H11" s="53"/>
      <c r="N11" s="35">
        <f t="shared" si="1"/>
        <v>5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243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243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33">
        <v>1102</v>
      </c>
      <c r="G12" s="33">
        <v>1</v>
      </c>
      <c r="H12" s="52">
        <v>1001</v>
      </c>
      <c r="I12" s="33">
        <v>1</v>
      </c>
      <c r="J12" s="33">
        <v>1102</v>
      </c>
      <c r="K12" s="33">
        <v>1</v>
      </c>
      <c r="N12" s="34">
        <f t="shared" si="1"/>
        <v>3</v>
      </c>
      <c r="O12" s="34">
        <v>241</v>
      </c>
      <c r="P12" s="34">
        <v>2</v>
      </c>
      <c r="Q12" s="58">
        <v>1203</v>
      </c>
      <c r="R12" s="34">
        <v>1</v>
      </c>
      <c r="S12" s="51"/>
      <c r="U12" s="34">
        <v>241</v>
      </c>
      <c r="V12" s="34">
        <v>2</v>
      </c>
      <c r="Y12" s="34">
        <f t="shared" si="2"/>
        <v>5</v>
      </c>
      <c r="Z12"/>
      <c r="AA12"/>
      <c r="AB12"/>
      <c r="AC12"/>
      <c r="AD12"/>
      <c r="AE12"/>
      <c r="AF12"/>
      <c r="AG12"/>
      <c r="AH12"/>
      <c r="AI12"/>
      <c r="AJ12" s="34">
        <f t="shared" si="3"/>
        <v>0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241</v>
      </c>
      <c r="BB12" s="34">
        <v>2</v>
      </c>
      <c r="BC12" s="58">
        <v>1203</v>
      </c>
      <c r="BD12" s="34">
        <v>1</v>
      </c>
      <c r="BE12" s="51"/>
      <c r="BG12" s="34">
        <v>241</v>
      </c>
      <c r="BH12" s="34">
        <v>2</v>
      </c>
      <c r="BK12" s="34">
        <f t="shared" si="6"/>
        <v>5</v>
      </c>
      <c r="BN12" s="33">
        <v>1102</v>
      </c>
      <c r="BO12" s="33">
        <v>1</v>
      </c>
      <c r="BP12" s="52">
        <v>1001</v>
      </c>
      <c r="BQ12" s="33">
        <v>1</v>
      </c>
      <c r="BR12" s="33">
        <v>1102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241</v>
      </c>
      <c r="CN12" s="34">
        <v>2</v>
      </c>
      <c r="CO12" s="58">
        <v>1203</v>
      </c>
      <c r="CP12" s="34">
        <v>1</v>
      </c>
      <c r="CQ12" s="51"/>
      <c r="CS12" s="34">
        <v>241</v>
      </c>
      <c r="CT12" s="34">
        <v>2</v>
      </c>
      <c r="CW12" s="34">
        <f t="shared" si="10"/>
        <v>5</v>
      </c>
      <c r="CZ12" s="33">
        <v>1102</v>
      </c>
      <c r="DA12" s="33">
        <v>1</v>
      </c>
      <c r="DB12" s="52">
        <v>1001</v>
      </c>
      <c r="DC12" s="33">
        <v>1</v>
      </c>
      <c r="DD12" s="33">
        <v>1102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J13" s="52"/>
      <c r="N13" s="33">
        <f t="shared" si="1"/>
        <v>0</v>
      </c>
      <c r="O13" s="33">
        <v>241</v>
      </c>
      <c r="P13" s="33">
        <v>2</v>
      </c>
      <c r="Q13" s="33">
        <v>1102</v>
      </c>
      <c r="R13" s="33">
        <v>1</v>
      </c>
      <c r="S13" s="52">
        <v>1001</v>
      </c>
      <c r="T13" s="33">
        <v>1</v>
      </c>
      <c r="U13" s="33">
        <v>1102</v>
      </c>
      <c r="V13" s="33">
        <v>1</v>
      </c>
      <c r="Y13" s="33">
        <f t="shared" si="2"/>
        <v>5</v>
      </c>
      <c r="Z13"/>
      <c r="AA13"/>
      <c r="AB13"/>
      <c r="AC13"/>
      <c r="AD13"/>
      <c r="AE13"/>
      <c r="AF13"/>
      <c r="AG13"/>
      <c r="AH13"/>
      <c r="AI13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241</v>
      </c>
      <c r="BB13" s="33">
        <v>2</v>
      </c>
      <c r="BC13" s="33">
        <v>1102</v>
      </c>
      <c r="BD13" s="33">
        <v>1</v>
      </c>
      <c r="BE13" s="52">
        <v>1001</v>
      </c>
      <c r="BF13" s="33">
        <v>1</v>
      </c>
      <c r="BG13" s="33">
        <v>1102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241</v>
      </c>
      <c r="CN13" s="33">
        <v>2</v>
      </c>
      <c r="CO13" s="33">
        <v>1102</v>
      </c>
      <c r="CP13" s="33">
        <v>1</v>
      </c>
      <c r="CQ13" s="52">
        <v>1001</v>
      </c>
      <c r="CR13" s="33">
        <v>1</v>
      </c>
      <c r="CS13" s="33">
        <v>1102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 s="55">
        <v>241</v>
      </c>
      <c r="P14" s="55">
        <v>2</v>
      </c>
      <c r="Q14" s="59">
        <v>1203</v>
      </c>
      <c r="R14" s="55">
        <v>1</v>
      </c>
      <c r="S14" s="56"/>
      <c r="T14" s="55"/>
      <c r="U14" s="55">
        <v>241</v>
      </c>
      <c r="V14" s="55">
        <v>2</v>
      </c>
      <c r="Y14" s="35">
        <f t="shared" si="2"/>
        <v>5</v>
      </c>
      <c r="Z14"/>
      <c r="AA14"/>
      <c r="AB14"/>
      <c r="AC14"/>
      <c r="AD14"/>
      <c r="AE14"/>
      <c r="AF14"/>
      <c r="AG14"/>
      <c r="AH14"/>
      <c r="AI14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241</v>
      </c>
      <c r="BB14" s="55">
        <v>2</v>
      </c>
      <c r="BC14" s="59">
        <v>1203</v>
      </c>
      <c r="BD14" s="55">
        <v>1</v>
      </c>
      <c r="BE14" s="56"/>
      <c r="BF14" s="55"/>
      <c r="BG14" s="55">
        <v>241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241</v>
      </c>
      <c r="CN14" s="55">
        <v>2</v>
      </c>
      <c r="CO14" s="59">
        <v>1203</v>
      </c>
      <c r="CP14" s="55">
        <v>1</v>
      </c>
      <c r="CQ14" s="56"/>
      <c r="CR14" s="55"/>
      <c r="CS14" s="55">
        <v>241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33">
        <v>1102</v>
      </c>
      <c r="G15" s="33">
        <v>1</v>
      </c>
      <c r="H15" s="52">
        <v>1001</v>
      </c>
      <c r="I15" s="33">
        <v>1</v>
      </c>
      <c r="J15" s="33">
        <v>1102</v>
      </c>
      <c r="K15" s="33">
        <v>1</v>
      </c>
      <c r="L15" s="65"/>
      <c r="N15" s="34">
        <f t="shared" si="1"/>
        <v>3</v>
      </c>
      <c r="O15" s="34">
        <v>242</v>
      </c>
      <c r="P15" s="34">
        <v>7</v>
      </c>
      <c r="Q15" s="65"/>
      <c r="R15" s="65"/>
      <c r="S15" s="66"/>
      <c r="T15" s="65"/>
      <c r="U15" s="65"/>
      <c r="V15" s="65"/>
      <c r="W15" s="65"/>
      <c r="Y15" s="34">
        <f t="shared" si="2"/>
        <v>7</v>
      </c>
      <c r="Z15"/>
      <c r="AA15"/>
      <c r="AB15"/>
      <c r="AC15"/>
      <c r="AD15"/>
      <c r="AE15"/>
      <c r="AF15"/>
      <c r="AG15"/>
      <c r="AH15"/>
      <c r="AI15"/>
      <c r="AJ15" s="34">
        <f t="shared" si="3"/>
        <v>0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242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1102</v>
      </c>
      <c r="BO15" s="33">
        <v>1</v>
      </c>
      <c r="BP15" s="52">
        <v>1001</v>
      </c>
      <c r="BQ15" s="33">
        <v>1</v>
      </c>
      <c r="BR15" s="33">
        <v>1102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242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1102</v>
      </c>
      <c r="DA15" s="33">
        <v>1</v>
      </c>
      <c r="DB15" s="52">
        <v>1001</v>
      </c>
      <c r="DC15" s="33">
        <v>1</v>
      </c>
      <c r="DD15" s="33">
        <v>1102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 s="33">
        <v>242</v>
      </c>
      <c r="P16" s="33">
        <v>3</v>
      </c>
      <c r="Q16" s="67">
        <v>1203</v>
      </c>
      <c r="R16" s="33">
        <v>1</v>
      </c>
      <c r="S16" s="52"/>
      <c r="U16" s="52">
        <v>1003</v>
      </c>
      <c r="V16" s="33">
        <v>1</v>
      </c>
      <c r="W16" s="67">
        <v>1203</v>
      </c>
      <c r="X16" s="33">
        <v>1</v>
      </c>
      <c r="Y16" s="33">
        <f t="shared" si="2"/>
        <v>6</v>
      </c>
      <c r="Z16"/>
      <c r="AA16"/>
      <c r="AB16"/>
      <c r="AC16"/>
      <c r="AD16"/>
      <c r="AE16"/>
      <c r="AF16"/>
      <c r="AG16"/>
      <c r="AH16"/>
      <c r="AI16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242</v>
      </c>
      <c r="BB16" s="33">
        <v>3</v>
      </c>
      <c r="BC16" s="67">
        <v>1203</v>
      </c>
      <c r="BD16" s="33">
        <v>1</v>
      </c>
      <c r="BE16" s="52"/>
      <c r="BG16" s="52">
        <v>1003</v>
      </c>
      <c r="BH16" s="33">
        <v>1</v>
      </c>
      <c r="BI16" s="67">
        <v>1203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242</v>
      </c>
      <c r="CN16" s="33">
        <v>3</v>
      </c>
      <c r="CO16" s="67">
        <v>1203</v>
      </c>
      <c r="CP16" s="33">
        <v>1</v>
      </c>
      <c r="CQ16" s="52"/>
      <c r="CS16" s="52">
        <v>1003</v>
      </c>
      <c r="CT16" s="33">
        <v>1</v>
      </c>
      <c r="CU16" s="67">
        <v>1203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 s="35">
        <v>242</v>
      </c>
      <c r="P17" s="35">
        <v>7</v>
      </c>
      <c r="S17" s="53"/>
      <c r="Y17" s="35">
        <f t="shared" si="2"/>
        <v>7</v>
      </c>
      <c r="Z17"/>
      <c r="AA17"/>
      <c r="AB17"/>
      <c r="AC17"/>
      <c r="AD17"/>
      <c r="AE17"/>
      <c r="AF17"/>
      <c r="AG17"/>
      <c r="AH17"/>
      <c r="AI17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242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242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33">
        <v>1102</v>
      </c>
      <c r="G18" s="33">
        <v>1</v>
      </c>
      <c r="H18" s="52">
        <v>1001</v>
      </c>
      <c r="I18" s="33">
        <v>1</v>
      </c>
      <c r="J18" s="33">
        <v>1102</v>
      </c>
      <c r="K18" s="33">
        <v>1</v>
      </c>
      <c r="N18" s="34">
        <f t="shared" si="1"/>
        <v>3</v>
      </c>
      <c r="O18" s="34">
        <v>243</v>
      </c>
      <c r="P18" s="34">
        <v>4</v>
      </c>
      <c r="Q18" s="58">
        <v>1203</v>
      </c>
      <c r="R18" s="34">
        <v>1</v>
      </c>
      <c r="S18" s="51"/>
      <c r="U18" s="34">
        <v>243</v>
      </c>
      <c r="V18" s="34">
        <v>2</v>
      </c>
      <c r="Y18" s="34">
        <f>X18+V18+T18+R18+P18</f>
        <v>7</v>
      </c>
      <c r="Z18"/>
      <c r="AA18"/>
      <c r="AB18"/>
      <c r="AC18"/>
      <c r="AD18"/>
      <c r="AE18"/>
      <c r="AF18"/>
      <c r="AG18"/>
      <c r="AH18"/>
      <c r="AI18"/>
      <c r="AJ18" s="34">
        <f>AI18+AG18+AE18+AC18+AA18</f>
        <v>0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243</v>
      </c>
      <c r="BB18" s="34">
        <v>4</v>
      </c>
      <c r="BC18" s="58">
        <v>1203</v>
      </c>
      <c r="BD18" s="34">
        <v>1</v>
      </c>
      <c r="BE18" s="51"/>
      <c r="BG18" s="34">
        <v>243</v>
      </c>
      <c r="BH18" s="34">
        <v>2</v>
      </c>
      <c r="BK18" s="34">
        <f>BJ18+BH18+BF18+BD18+BB18</f>
        <v>7</v>
      </c>
      <c r="BN18" s="33">
        <v>1102</v>
      </c>
      <c r="BO18" s="33">
        <v>1</v>
      </c>
      <c r="BP18" s="52">
        <v>1001</v>
      </c>
      <c r="BQ18" s="33">
        <v>1</v>
      </c>
      <c r="BR18" s="33">
        <v>1102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243</v>
      </c>
      <c r="CN18" s="34">
        <v>4</v>
      </c>
      <c r="CO18" s="58">
        <v>1203</v>
      </c>
      <c r="CP18" s="34">
        <v>1</v>
      </c>
      <c r="CQ18" s="51"/>
      <c r="CS18" s="34">
        <v>243</v>
      </c>
      <c r="CT18" s="34">
        <v>2</v>
      </c>
      <c r="CW18" s="34">
        <f>CV18+CT18+CR18+CP18+CN18</f>
        <v>7</v>
      </c>
      <c r="CZ18" s="33">
        <v>1102</v>
      </c>
      <c r="DA18" s="33">
        <v>1</v>
      </c>
      <c r="DB18" s="52">
        <v>1001</v>
      </c>
      <c r="DC18" s="33">
        <v>1</v>
      </c>
      <c r="DD18" s="33">
        <v>1102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 s="33">
        <v>243</v>
      </c>
      <c r="P19" s="33">
        <v>3</v>
      </c>
      <c r="Q19" s="33">
        <v>1102</v>
      </c>
      <c r="R19" s="33">
        <v>1</v>
      </c>
      <c r="S19" s="52">
        <v>1001</v>
      </c>
      <c r="T19" s="33">
        <v>1</v>
      </c>
      <c r="U19" s="33">
        <v>1102</v>
      </c>
      <c r="V19" s="33">
        <v>1</v>
      </c>
      <c r="Y19" s="33">
        <f t="shared" ref="Y19:Y32" si="13">X19+V19+T19+R19+P19</f>
        <v>6</v>
      </c>
      <c r="Z19"/>
      <c r="AA19"/>
      <c r="AB19"/>
      <c r="AC19"/>
      <c r="AD19"/>
      <c r="AE19"/>
      <c r="AF19"/>
      <c r="AG19"/>
      <c r="AH19"/>
      <c r="AI19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243</v>
      </c>
      <c r="BB19" s="33">
        <v>3</v>
      </c>
      <c r="BC19" s="33">
        <v>1102</v>
      </c>
      <c r="BD19" s="33">
        <v>1</v>
      </c>
      <c r="BE19" s="52">
        <v>1001</v>
      </c>
      <c r="BF19" s="33">
        <v>1</v>
      </c>
      <c r="BG19" s="33">
        <v>1102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243</v>
      </c>
      <c r="CN19" s="33">
        <v>3</v>
      </c>
      <c r="CO19" s="33">
        <v>1102</v>
      </c>
      <c r="CP19" s="33">
        <v>1</v>
      </c>
      <c r="CQ19" s="52">
        <v>1001</v>
      </c>
      <c r="CR19" s="33">
        <v>1</v>
      </c>
      <c r="CS19" s="33">
        <v>1102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 s="55">
        <v>243</v>
      </c>
      <c r="P20" s="55">
        <v>4</v>
      </c>
      <c r="Q20" s="59">
        <v>1203</v>
      </c>
      <c r="R20" s="55">
        <v>1</v>
      </c>
      <c r="S20" s="56"/>
      <c r="T20" s="55"/>
      <c r="U20" s="55">
        <v>243</v>
      </c>
      <c r="V20" s="55">
        <v>2</v>
      </c>
      <c r="Y20" s="35">
        <f t="shared" si="13"/>
        <v>7</v>
      </c>
      <c r="Z20"/>
      <c r="AA20"/>
      <c r="AB20"/>
      <c r="AC20"/>
      <c r="AD20"/>
      <c r="AE20"/>
      <c r="AF20"/>
      <c r="AG20"/>
      <c r="AH20"/>
      <c r="AI20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243</v>
      </c>
      <c r="BB20" s="55">
        <v>4</v>
      </c>
      <c r="BC20" s="59">
        <v>1203</v>
      </c>
      <c r="BD20" s="55">
        <v>1</v>
      </c>
      <c r="BE20" s="56"/>
      <c r="BF20" s="55"/>
      <c r="BG20" s="55">
        <v>243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243</v>
      </c>
      <c r="CN20" s="55">
        <v>4</v>
      </c>
      <c r="CO20" s="59">
        <v>1203</v>
      </c>
      <c r="CP20" s="55">
        <v>1</v>
      </c>
      <c r="CQ20" s="56"/>
      <c r="CR20" s="55"/>
      <c r="CS20" s="55">
        <v>243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/>
      <c r="E21"/>
      <c r="F21"/>
      <c r="G21"/>
      <c r="H21"/>
      <c r="I21"/>
      <c r="J21"/>
      <c r="K21"/>
      <c r="L21"/>
      <c r="M21"/>
      <c r="N21" s="34">
        <f t="shared" si="1"/>
        <v>0</v>
      </c>
      <c r="Q21" s="33">
        <v>1102</v>
      </c>
      <c r="R21" s="33">
        <v>1</v>
      </c>
      <c r="S21" s="52">
        <v>1001</v>
      </c>
      <c r="T21" s="33">
        <v>1</v>
      </c>
      <c r="U21" s="33">
        <v>1102</v>
      </c>
      <c r="V21" s="33">
        <v>1</v>
      </c>
      <c r="Y21" s="34">
        <f t="shared" si="13"/>
        <v>3</v>
      </c>
      <c r="Z21" s="34">
        <v>241</v>
      </c>
      <c r="AA21" s="34">
        <v>7</v>
      </c>
      <c r="AD21" s="51"/>
      <c r="AJ21" s="34">
        <f t="shared" si="14"/>
        <v>7</v>
      </c>
      <c r="AM21" s="34">
        <v>19</v>
      </c>
      <c r="AN21" s="34">
        <f t="shared" si="15"/>
        <v>7</v>
      </c>
      <c r="AO21" s="34">
        <v>8</v>
      </c>
      <c r="AP21" s="34">
        <v>241</v>
      </c>
      <c r="AQ21" s="34">
        <v>7</v>
      </c>
      <c r="AT21" s="51"/>
      <c r="AZ21" s="34">
        <f t="shared" si="5"/>
        <v>7</v>
      </c>
      <c r="BC21" s="33">
        <v>1102</v>
      </c>
      <c r="BD21" s="33">
        <v>1</v>
      </c>
      <c r="BE21" s="52">
        <v>1001</v>
      </c>
      <c r="BF21" s="33">
        <v>1</v>
      </c>
      <c r="BG21" s="33">
        <v>1102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241</v>
      </c>
      <c r="CC21" s="34">
        <v>7</v>
      </c>
      <c r="CF21" s="51"/>
      <c r="CL21" s="34">
        <f t="shared" si="9"/>
        <v>7</v>
      </c>
      <c r="CO21" s="33">
        <v>1102</v>
      </c>
      <c r="CP21" s="33">
        <v>1</v>
      </c>
      <c r="CQ21" s="52">
        <v>1001</v>
      </c>
      <c r="CR21" s="33">
        <v>1</v>
      </c>
      <c r="CS21" s="33">
        <v>1102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/>
      <c r="E22"/>
      <c r="F22"/>
      <c r="G22"/>
      <c r="H22"/>
      <c r="I22"/>
      <c r="J22"/>
      <c r="K22"/>
      <c r="L22"/>
      <c r="M22"/>
      <c r="N22" s="33">
        <f t="shared" si="1"/>
        <v>0</v>
      </c>
      <c r="S22" s="52"/>
      <c r="Y22" s="33">
        <f t="shared" si="13"/>
        <v>0</v>
      </c>
      <c r="Z22" s="33">
        <v>241</v>
      </c>
      <c r="AA22" s="33">
        <v>2</v>
      </c>
      <c r="AB22" s="33">
        <v>1102</v>
      </c>
      <c r="AC22" s="33">
        <v>1</v>
      </c>
      <c r="AD22" s="52">
        <v>1001</v>
      </c>
      <c r="AE22" s="33">
        <v>1</v>
      </c>
      <c r="AF22" s="33">
        <v>1102</v>
      </c>
      <c r="AG22" s="33">
        <v>1</v>
      </c>
      <c r="AH22" s="33">
        <v>241</v>
      </c>
      <c r="AI22" s="33">
        <v>1</v>
      </c>
      <c r="AJ22" s="33">
        <f t="shared" si="14"/>
        <v>6</v>
      </c>
      <c r="AM22" s="33">
        <v>20</v>
      </c>
      <c r="AN22" s="33">
        <f t="shared" si="15"/>
        <v>7</v>
      </c>
      <c r="AO22" s="33">
        <v>8</v>
      </c>
      <c r="AP22" s="33">
        <v>241</v>
      </c>
      <c r="AQ22" s="33">
        <v>2</v>
      </c>
      <c r="AR22" s="33">
        <v>1102</v>
      </c>
      <c r="AS22" s="33">
        <v>1</v>
      </c>
      <c r="AT22" s="52">
        <v>1001</v>
      </c>
      <c r="AU22" s="33">
        <v>1</v>
      </c>
      <c r="AV22" s="33">
        <v>1102</v>
      </c>
      <c r="AW22" s="33">
        <v>1</v>
      </c>
      <c r="AX22" s="33">
        <v>241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241</v>
      </c>
      <c r="CC22" s="33">
        <v>2</v>
      </c>
      <c r="CD22" s="33">
        <v>1102</v>
      </c>
      <c r="CE22" s="33">
        <v>1</v>
      </c>
      <c r="CF22" s="52">
        <v>1002</v>
      </c>
      <c r="CG22" s="33">
        <v>1</v>
      </c>
      <c r="CH22" s="33">
        <v>1102</v>
      </c>
      <c r="CI22" s="33">
        <v>1</v>
      </c>
      <c r="CJ22" s="33">
        <v>241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/>
      <c r="E23"/>
      <c r="F23"/>
      <c r="G23"/>
      <c r="H23"/>
      <c r="I23"/>
      <c r="J23"/>
      <c r="K23"/>
      <c r="L23"/>
      <c r="M23"/>
      <c r="N23" s="35">
        <f t="shared" si="1"/>
        <v>0</v>
      </c>
      <c r="S23" s="53"/>
      <c r="Y23" s="35">
        <f t="shared" si="13"/>
        <v>0</v>
      </c>
      <c r="Z23" s="35">
        <v>241</v>
      </c>
      <c r="AA23" s="35">
        <v>7</v>
      </c>
      <c r="AD23" s="53"/>
      <c r="AJ23" s="35">
        <f t="shared" si="14"/>
        <v>7</v>
      </c>
      <c r="AM23" s="35">
        <v>21</v>
      </c>
      <c r="AN23" s="35">
        <f t="shared" si="15"/>
        <v>7</v>
      </c>
      <c r="AO23" s="35">
        <v>8</v>
      </c>
      <c r="AP23" s="35">
        <v>241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241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/>
      <c r="E24"/>
      <c r="F24"/>
      <c r="G24"/>
      <c r="H24"/>
      <c r="I24"/>
      <c r="J24"/>
      <c r="K24"/>
      <c r="L24"/>
      <c r="M24"/>
      <c r="N24" s="34">
        <f t="shared" si="1"/>
        <v>0</v>
      </c>
      <c r="Q24" s="33">
        <v>1102</v>
      </c>
      <c r="R24" s="33">
        <v>1</v>
      </c>
      <c r="S24" s="52">
        <v>1001</v>
      </c>
      <c r="T24" s="33">
        <v>1</v>
      </c>
      <c r="U24" s="33">
        <v>1102</v>
      </c>
      <c r="V24" s="33">
        <v>1</v>
      </c>
      <c r="Y24" s="34">
        <f t="shared" si="13"/>
        <v>3</v>
      </c>
      <c r="Z24" s="34">
        <v>242</v>
      </c>
      <c r="AA24" s="34">
        <v>4</v>
      </c>
      <c r="AB24" s="58">
        <v>1203</v>
      </c>
      <c r="AC24" s="34">
        <v>1</v>
      </c>
      <c r="AD24" s="51"/>
      <c r="AF24" s="34">
        <v>242</v>
      </c>
      <c r="AG24" s="34">
        <v>2</v>
      </c>
      <c r="AJ24" s="34">
        <f t="shared" si="14"/>
        <v>7</v>
      </c>
      <c r="AM24" s="34">
        <v>22</v>
      </c>
      <c r="AN24" s="34">
        <f t="shared" si="15"/>
        <v>8</v>
      </c>
      <c r="AO24" s="34">
        <v>8</v>
      </c>
      <c r="AP24" s="34">
        <v>242</v>
      </c>
      <c r="AQ24" s="34">
        <v>4</v>
      </c>
      <c r="AR24" s="58">
        <v>1203</v>
      </c>
      <c r="AS24" s="34">
        <v>1</v>
      </c>
      <c r="AT24" s="51"/>
      <c r="AV24" s="34">
        <v>242</v>
      </c>
      <c r="AW24" s="34">
        <v>2</v>
      </c>
      <c r="AZ24" s="34">
        <f t="shared" si="5"/>
        <v>7</v>
      </c>
      <c r="BC24" s="33">
        <v>1102</v>
      </c>
      <c r="BD24" s="33">
        <v>1</v>
      </c>
      <c r="BE24" s="52">
        <v>1001</v>
      </c>
      <c r="BF24" s="33">
        <v>1</v>
      </c>
      <c r="BG24" s="33">
        <v>1102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242</v>
      </c>
      <c r="CC24" s="34">
        <v>4</v>
      </c>
      <c r="CD24" s="58">
        <v>1203</v>
      </c>
      <c r="CE24" s="34">
        <v>1</v>
      </c>
      <c r="CF24" s="51"/>
      <c r="CH24" s="34">
        <v>242</v>
      </c>
      <c r="CI24" s="34">
        <v>2</v>
      </c>
      <c r="CL24" s="34">
        <f t="shared" si="9"/>
        <v>7</v>
      </c>
      <c r="CO24" s="33">
        <v>1102</v>
      </c>
      <c r="CP24" s="33">
        <v>1</v>
      </c>
      <c r="CQ24" s="52">
        <v>1001</v>
      </c>
      <c r="CR24" s="33">
        <v>1</v>
      </c>
      <c r="CS24" s="33">
        <v>1102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/>
      <c r="E25"/>
      <c r="F25"/>
      <c r="G25"/>
      <c r="H25"/>
      <c r="I25"/>
      <c r="J25"/>
      <c r="K25"/>
      <c r="L25"/>
      <c r="M25"/>
      <c r="N25" s="33">
        <f t="shared" si="1"/>
        <v>0</v>
      </c>
      <c r="S25" s="52"/>
      <c r="Y25" s="33">
        <f t="shared" si="13"/>
        <v>0</v>
      </c>
      <c r="Z25" s="33">
        <v>242</v>
      </c>
      <c r="AA25" s="33">
        <v>2</v>
      </c>
      <c r="AB25" s="33">
        <v>1102</v>
      </c>
      <c r="AC25" s="33">
        <v>1</v>
      </c>
      <c r="AD25" s="52">
        <v>1001</v>
      </c>
      <c r="AE25" s="33">
        <v>1</v>
      </c>
      <c r="AF25" s="33">
        <v>1102</v>
      </c>
      <c r="AG25" s="33">
        <v>1</v>
      </c>
      <c r="AH25" s="33">
        <v>242</v>
      </c>
      <c r="AI25" s="33">
        <v>1</v>
      </c>
      <c r="AJ25" s="33">
        <f t="shared" si="14"/>
        <v>6</v>
      </c>
      <c r="AM25" s="33">
        <v>23</v>
      </c>
      <c r="AN25" s="33">
        <f t="shared" si="15"/>
        <v>8</v>
      </c>
      <c r="AO25" s="33">
        <v>8</v>
      </c>
      <c r="AP25" s="33">
        <v>242</v>
      </c>
      <c r="AQ25" s="33">
        <v>2</v>
      </c>
      <c r="AR25" s="33">
        <v>1102</v>
      </c>
      <c r="AS25" s="33">
        <v>1</v>
      </c>
      <c r="AT25" s="52">
        <v>1001</v>
      </c>
      <c r="AU25" s="33">
        <v>1</v>
      </c>
      <c r="AV25" s="33">
        <v>1102</v>
      </c>
      <c r="AW25" s="33">
        <v>1</v>
      </c>
      <c r="AX25" s="33">
        <v>242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242</v>
      </c>
      <c r="CC25" s="33">
        <v>2</v>
      </c>
      <c r="CD25" s="33">
        <v>1102</v>
      </c>
      <c r="CE25" s="33">
        <v>1</v>
      </c>
      <c r="CF25" s="52">
        <v>1001</v>
      </c>
      <c r="CG25" s="33">
        <v>1</v>
      </c>
      <c r="CH25" s="33">
        <v>1102</v>
      </c>
      <c r="CI25" s="33">
        <v>1</v>
      </c>
      <c r="CJ25" s="33">
        <v>242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/>
      <c r="E26"/>
      <c r="F26"/>
      <c r="G26"/>
      <c r="H26"/>
      <c r="I26"/>
      <c r="J26"/>
      <c r="K26"/>
      <c r="L26"/>
      <c r="M26"/>
      <c r="N26" s="35">
        <f t="shared" si="1"/>
        <v>0</v>
      </c>
      <c r="O26" s="55"/>
      <c r="P26" s="55"/>
      <c r="Q26" s="59"/>
      <c r="R26" s="55"/>
      <c r="S26" s="56"/>
      <c r="T26" s="55"/>
      <c r="U26" s="55"/>
      <c r="V26" s="55"/>
      <c r="Y26" s="35">
        <f t="shared" si="13"/>
        <v>0</v>
      </c>
      <c r="Z26" s="55">
        <v>242</v>
      </c>
      <c r="AA26" s="55">
        <v>4</v>
      </c>
      <c r="AB26" s="59">
        <v>1203</v>
      </c>
      <c r="AC26" s="55">
        <v>1</v>
      </c>
      <c r="AD26" s="56"/>
      <c r="AE26" s="55"/>
      <c r="AF26" s="55">
        <v>242</v>
      </c>
      <c r="AG26" s="55">
        <v>2</v>
      </c>
      <c r="AJ26" s="35">
        <f t="shared" si="14"/>
        <v>7</v>
      </c>
      <c r="AM26" s="35">
        <v>24</v>
      </c>
      <c r="AN26" s="35">
        <f t="shared" si="15"/>
        <v>8</v>
      </c>
      <c r="AO26" s="35">
        <v>8</v>
      </c>
      <c r="AP26" s="55">
        <v>242</v>
      </c>
      <c r="AQ26" s="55">
        <v>4</v>
      </c>
      <c r="AR26" s="59">
        <v>1203</v>
      </c>
      <c r="AS26" s="55">
        <v>1</v>
      </c>
      <c r="AT26" s="56"/>
      <c r="AU26" s="55"/>
      <c r="AV26" s="55">
        <v>242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242</v>
      </c>
      <c r="CC26" s="55">
        <v>4</v>
      </c>
      <c r="CD26" s="59">
        <v>1203</v>
      </c>
      <c r="CE26" s="55">
        <v>1</v>
      </c>
      <c r="CF26" s="56"/>
      <c r="CG26" s="55"/>
      <c r="CH26" s="55">
        <v>242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/>
      <c r="E27"/>
      <c r="F27"/>
      <c r="G27"/>
      <c r="H27"/>
      <c r="I27"/>
      <c r="J27"/>
      <c r="K27"/>
      <c r="L27"/>
      <c r="M27"/>
      <c r="N27" s="34">
        <f t="shared" si="1"/>
        <v>0</v>
      </c>
      <c r="Q27" s="33">
        <v>1102</v>
      </c>
      <c r="R27" s="33">
        <v>1</v>
      </c>
      <c r="S27" s="52">
        <v>1001</v>
      </c>
      <c r="T27" s="33">
        <v>1</v>
      </c>
      <c r="U27" s="33">
        <v>1102</v>
      </c>
      <c r="V27" s="33">
        <v>1</v>
      </c>
      <c r="Y27" s="34">
        <f t="shared" si="13"/>
        <v>3</v>
      </c>
      <c r="Z27" s="34">
        <v>243</v>
      </c>
      <c r="AA27" s="34">
        <v>7</v>
      </c>
      <c r="AD27" s="51"/>
      <c r="AJ27" s="34">
        <f t="shared" si="14"/>
        <v>7</v>
      </c>
      <c r="AM27" s="34">
        <v>25</v>
      </c>
      <c r="AN27" s="34">
        <f t="shared" si="15"/>
        <v>9</v>
      </c>
      <c r="AO27" s="34">
        <v>8</v>
      </c>
      <c r="AP27" s="34">
        <v>243</v>
      </c>
      <c r="AQ27" s="34">
        <v>7</v>
      </c>
      <c r="AT27" s="51"/>
      <c r="AZ27" s="34">
        <f t="shared" si="5"/>
        <v>7</v>
      </c>
      <c r="BC27" s="33">
        <v>1102</v>
      </c>
      <c r="BD27" s="33">
        <v>1</v>
      </c>
      <c r="BE27" s="52">
        <v>1001</v>
      </c>
      <c r="BF27" s="33">
        <v>1</v>
      </c>
      <c r="BG27" s="33">
        <v>1102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243</v>
      </c>
      <c r="CC27" s="34">
        <v>7</v>
      </c>
      <c r="CF27" s="51"/>
      <c r="CL27" s="34">
        <f t="shared" si="9"/>
        <v>7</v>
      </c>
      <c r="CO27" s="33">
        <v>1102</v>
      </c>
      <c r="CP27" s="33">
        <v>1</v>
      </c>
      <c r="CQ27" s="52">
        <v>1001</v>
      </c>
      <c r="CR27" s="33">
        <v>1</v>
      </c>
      <c r="CS27" s="33">
        <v>1102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/>
      <c r="E28"/>
      <c r="F28"/>
      <c r="G28"/>
      <c r="H28"/>
      <c r="I28"/>
      <c r="J28"/>
      <c r="K28"/>
      <c r="L28"/>
      <c r="M28"/>
      <c r="N28" s="33">
        <f t="shared" si="1"/>
        <v>0</v>
      </c>
      <c r="S28" s="52"/>
      <c r="Y28" s="33">
        <f t="shared" si="13"/>
        <v>0</v>
      </c>
      <c r="Z28" s="33">
        <v>243</v>
      </c>
      <c r="AA28" s="33">
        <v>2</v>
      </c>
      <c r="AB28" s="33">
        <v>1102</v>
      </c>
      <c r="AC28" s="33">
        <v>1</v>
      </c>
      <c r="AD28" s="52">
        <v>1001</v>
      </c>
      <c r="AE28" s="33">
        <v>1</v>
      </c>
      <c r="AF28" s="33">
        <v>1102</v>
      </c>
      <c r="AG28" s="33">
        <v>1</v>
      </c>
      <c r="AH28" s="33">
        <v>243</v>
      </c>
      <c r="AI28" s="33">
        <v>1</v>
      </c>
      <c r="AJ28" s="33">
        <f t="shared" si="14"/>
        <v>6</v>
      </c>
      <c r="AM28" s="33">
        <v>26</v>
      </c>
      <c r="AN28" s="33">
        <f t="shared" si="15"/>
        <v>9</v>
      </c>
      <c r="AO28" s="33">
        <v>8</v>
      </c>
      <c r="AP28" s="33">
        <v>243</v>
      </c>
      <c r="AQ28" s="33">
        <v>2</v>
      </c>
      <c r="AR28" s="33">
        <v>1102</v>
      </c>
      <c r="AS28" s="33">
        <v>1</v>
      </c>
      <c r="AT28" s="52">
        <v>1001</v>
      </c>
      <c r="AU28" s="33">
        <v>1</v>
      </c>
      <c r="AV28" s="33">
        <v>1102</v>
      </c>
      <c r="AW28" s="33">
        <v>1</v>
      </c>
      <c r="AX28" s="33">
        <v>243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243</v>
      </c>
      <c r="CC28" s="33">
        <v>2</v>
      </c>
      <c r="CD28" s="33">
        <v>1102</v>
      </c>
      <c r="CE28" s="33">
        <v>1</v>
      </c>
      <c r="CF28" s="52">
        <v>1001</v>
      </c>
      <c r="CG28" s="33">
        <v>1</v>
      </c>
      <c r="CH28" s="33">
        <v>1102</v>
      </c>
      <c r="CI28" s="33">
        <v>1</v>
      </c>
      <c r="CJ28" s="33">
        <v>243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/>
      <c r="E29"/>
      <c r="F29"/>
      <c r="G29"/>
      <c r="H29"/>
      <c r="I29"/>
      <c r="J29"/>
      <c r="K29"/>
      <c r="L29"/>
      <c r="M29"/>
      <c r="N29" s="35">
        <f t="shared" si="1"/>
        <v>0</v>
      </c>
      <c r="S29" s="53"/>
      <c r="Y29" s="35">
        <f t="shared" si="13"/>
        <v>0</v>
      </c>
      <c r="Z29" s="35">
        <v>243</v>
      </c>
      <c r="AA29" s="35">
        <v>7</v>
      </c>
      <c r="AD29" s="53"/>
      <c r="AJ29" s="35">
        <f t="shared" si="14"/>
        <v>7</v>
      </c>
      <c r="AM29" s="35">
        <v>27</v>
      </c>
      <c r="AN29" s="35">
        <f t="shared" si="15"/>
        <v>9</v>
      </c>
      <c r="AO29" s="35">
        <v>8</v>
      </c>
      <c r="AP29" s="35">
        <v>243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243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/>
      <c r="E30"/>
      <c r="F30"/>
      <c r="G30"/>
      <c r="H30"/>
      <c r="I30"/>
      <c r="J30"/>
      <c r="K30"/>
      <c r="L30"/>
      <c r="M30"/>
      <c r="N30" s="34">
        <f t="shared" si="1"/>
        <v>0</v>
      </c>
      <c r="Q30" s="33">
        <v>1102</v>
      </c>
      <c r="R30" s="33">
        <v>1</v>
      </c>
      <c r="S30" s="52">
        <v>1001</v>
      </c>
      <c r="T30" s="33">
        <v>1</v>
      </c>
      <c r="U30" s="33">
        <v>1102</v>
      </c>
      <c r="V30" s="33">
        <v>1</v>
      </c>
      <c r="Y30" s="34">
        <f t="shared" si="13"/>
        <v>3</v>
      </c>
      <c r="Z30" s="34">
        <v>241</v>
      </c>
      <c r="AA30" s="34">
        <v>4</v>
      </c>
      <c r="AB30" s="58">
        <v>1203</v>
      </c>
      <c r="AC30" s="34">
        <v>1</v>
      </c>
      <c r="AD30" s="51"/>
      <c r="AF30" s="51"/>
      <c r="AH30" s="34">
        <v>241</v>
      </c>
      <c r="AI30" s="34">
        <v>2</v>
      </c>
      <c r="AJ30" s="34">
        <f t="shared" si="14"/>
        <v>7</v>
      </c>
      <c r="AM30" s="34">
        <v>28</v>
      </c>
      <c r="AN30" s="34">
        <f t="shared" si="15"/>
        <v>10</v>
      </c>
      <c r="AO30" s="34">
        <v>8</v>
      </c>
      <c r="AP30" s="34">
        <v>241</v>
      </c>
      <c r="AQ30" s="34">
        <v>4</v>
      </c>
      <c r="AR30" s="58">
        <v>1203</v>
      </c>
      <c r="AS30" s="34">
        <v>1</v>
      </c>
      <c r="AT30" s="51"/>
      <c r="AV30" s="51"/>
      <c r="AX30" s="34">
        <v>241</v>
      </c>
      <c r="AY30" s="34">
        <v>2</v>
      </c>
      <c r="AZ30" s="34">
        <f t="shared" si="5"/>
        <v>7</v>
      </c>
      <c r="BC30" s="33">
        <v>1102</v>
      </c>
      <c r="BD30" s="33">
        <v>1</v>
      </c>
      <c r="BE30" s="52">
        <v>1001</v>
      </c>
      <c r="BF30" s="33">
        <v>1</v>
      </c>
      <c r="BG30" s="33">
        <v>1102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241</v>
      </c>
      <c r="CC30" s="34">
        <v>4</v>
      </c>
      <c r="CD30" s="58">
        <v>1203</v>
      </c>
      <c r="CE30" s="34">
        <v>1</v>
      </c>
      <c r="CF30" s="51"/>
      <c r="CH30" s="51"/>
      <c r="CJ30" s="34">
        <v>241</v>
      </c>
      <c r="CK30" s="34">
        <v>2</v>
      </c>
      <c r="CL30" s="34">
        <f t="shared" si="9"/>
        <v>7</v>
      </c>
      <c r="CO30" s="33">
        <v>1102</v>
      </c>
      <c r="CP30" s="33">
        <v>1</v>
      </c>
      <c r="CQ30" s="52">
        <v>1001</v>
      </c>
      <c r="CR30" s="33">
        <v>1</v>
      </c>
      <c r="CS30" s="33">
        <v>1102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/>
      <c r="E31"/>
      <c r="F31"/>
      <c r="G31"/>
      <c r="H31"/>
      <c r="I31"/>
      <c r="J31"/>
      <c r="K31"/>
      <c r="L31"/>
      <c r="M31"/>
      <c r="N31" s="33">
        <f t="shared" si="1"/>
        <v>0</v>
      </c>
      <c r="S31" s="52"/>
      <c r="U31" s="52"/>
      <c r="Y31" s="33">
        <f t="shared" si="13"/>
        <v>0</v>
      </c>
      <c r="Z31" s="33">
        <v>241</v>
      </c>
      <c r="AA31" s="33">
        <v>1</v>
      </c>
      <c r="AD31" s="52"/>
      <c r="AF31" s="52">
        <v>245</v>
      </c>
      <c r="AG31" s="33">
        <v>1</v>
      </c>
      <c r="AH31" s="33">
        <v>241</v>
      </c>
      <c r="AI31" s="33">
        <v>4</v>
      </c>
      <c r="AJ31" s="33">
        <f t="shared" si="14"/>
        <v>6</v>
      </c>
      <c r="AM31" s="33">
        <v>29</v>
      </c>
      <c r="AN31" s="33">
        <f t="shared" si="15"/>
        <v>10</v>
      </c>
      <c r="AO31" s="33">
        <v>8</v>
      </c>
      <c r="AP31" s="33">
        <v>241</v>
      </c>
      <c r="AQ31" s="33">
        <v>1</v>
      </c>
      <c r="AT31" s="52"/>
      <c r="AV31" s="52">
        <v>245</v>
      </c>
      <c r="AW31" s="33">
        <v>1</v>
      </c>
      <c r="AX31" s="33">
        <v>241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241</v>
      </c>
      <c r="CC31" s="33">
        <v>1</v>
      </c>
      <c r="CF31" s="52"/>
      <c r="CH31" s="52">
        <v>245</v>
      </c>
      <c r="CI31" s="33">
        <v>1</v>
      </c>
      <c r="CJ31" s="33">
        <v>241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/>
      <c r="E32"/>
      <c r="F32"/>
      <c r="G32"/>
      <c r="H32"/>
      <c r="I32"/>
      <c r="J32"/>
      <c r="K32"/>
      <c r="L32"/>
      <c r="M32"/>
      <c r="N32" s="35">
        <f t="shared" si="1"/>
        <v>0</v>
      </c>
      <c r="O32" s="55"/>
      <c r="P32" s="55"/>
      <c r="Q32" s="59"/>
      <c r="R32" s="55"/>
      <c r="S32" s="56"/>
      <c r="T32" s="55"/>
      <c r="U32" s="56"/>
      <c r="V32" s="55"/>
      <c r="W32" s="55"/>
      <c r="X32" s="55"/>
      <c r="Y32" s="35">
        <f t="shared" si="13"/>
        <v>0</v>
      </c>
      <c r="Z32" s="55">
        <v>241</v>
      </c>
      <c r="AA32" s="55">
        <v>4</v>
      </c>
      <c r="AB32" s="59">
        <v>1203</v>
      </c>
      <c r="AC32" s="55">
        <v>1</v>
      </c>
      <c r="AD32" s="56"/>
      <c r="AE32" s="55"/>
      <c r="AF32" s="56"/>
      <c r="AG32" s="55"/>
      <c r="AH32" s="55">
        <v>241</v>
      </c>
      <c r="AI32" s="55">
        <v>2</v>
      </c>
      <c r="AJ32" s="35">
        <f t="shared" si="14"/>
        <v>7</v>
      </c>
      <c r="AM32" s="35">
        <v>30</v>
      </c>
      <c r="AN32" s="35">
        <f t="shared" si="15"/>
        <v>10</v>
      </c>
      <c r="AO32" s="35">
        <v>8</v>
      </c>
      <c r="AP32" s="55">
        <v>241</v>
      </c>
      <c r="AQ32" s="55">
        <v>4</v>
      </c>
      <c r="AR32" s="59">
        <v>1203</v>
      </c>
      <c r="AS32" s="55">
        <v>1</v>
      </c>
      <c r="AT32" s="56"/>
      <c r="AU32" s="55"/>
      <c r="AV32" s="56"/>
      <c r="AW32" s="55"/>
      <c r="AX32" s="55">
        <v>241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241</v>
      </c>
      <c r="CC32" s="55">
        <v>4</v>
      </c>
      <c r="CD32" s="59">
        <v>1203</v>
      </c>
      <c r="CE32" s="55">
        <v>1</v>
      </c>
      <c r="CF32" s="56"/>
      <c r="CG32" s="55"/>
      <c r="CH32" s="56"/>
      <c r="CI32" s="55"/>
      <c r="CJ32" s="55">
        <v>241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241,3,1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241,3,1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241,3,1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>241,3,2</v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241,3,2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241,3,2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>241,4,3</v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241,4,3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241,4,3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>242,3,4</v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1102,1,4</v>
      </c>
      <c r="BE38" t="str">
        <f t="shared" si="44"/>
        <v>1001,1,4</v>
      </c>
      <c r="BG38" t="str">
        <f t="shared" si="45"/>
        <v>1102,1,4</v>
      </c>
      <c r="BI38" t="str">
        <f t="shared" si="46"/>
        <v/>
      </c>
      <c r="BL38" t="str">
        <f t="shared" si="47"/>
        <v>242,3,4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1102,1,4</v>
      </c>
      <c r="CQ38" t="str">
        <f t="shared" si="60"/>
        <v>1001,1,4</v>
      </c>
      <c r="CS38" t="str">
        <f t="shared" si="61"/>
        <v>1102,1,4</v>
      </c>
      <c r="CU38" t="str">
        <f t="shared" si="62"/>
        <v/>
      </c>
      <c r="CX38" t="str">
        <f t="shared" si="63"/>
        <v>242,3,4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>242,3,5</v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242,3,5</v>
      </c>
      <c r="BN39" t="str">
        <f t="shared" si="48"/>
        <v>1102,1,5</v>
      </c>
      <c r="BP39" t="str">
        <f t="shared" si="49"/>
        <v>1001,1,5</v>
      </c>
      <c r="BR39" t="str">
        <f t="shared" si="50"/>
        <v>1102,1,5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242,3,5</v>
      </c>
      <c r="CZ39" t="str">
        <f t="shared" si="64"/>
        <v>1102,1,5</v>
      </c>
      <c r="DB39" t="str">
        <f t="shared" si="65"/>
        <v>1001,1,5</v>
      </c>
      <c r="DD39" t="str">
        <f t="shared" si="66"/>
        <v>1102,1,5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>242,4,6</v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242,4,6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242,4,6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>243,5,7</v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1102,1,7</v>
      </c>
      <c r="BE41" t="str">
        <f t="shared" si="44"/>
        <v>1001,1,7</v>
      </c>
      <c r="BG41" t="str">
        <f t="shared" si="45"/>
        <v>1102,1,7</v>
      </c>
      <c r="BI41" t="str">
        <f t="shared" si="46"/>
        <v/>
      </c>
      <c r="BL41" t="str">
        <f t="shared" si="47"/>
        <v>243,5,7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1102,1,7</v>
      </c>
      <c r="CQ41" t="str">
        <f t="shared" si="60"/>
        <v>1001,1,7</v>
      </c>
      <c r="CS41" t="str">
        <f t="shared" si="61"/>
        <v>1102,1,7</v>
      </c>
      <c r="CU41" t="str">
        <f t="shared" si="62"/>
        <v/>
      </c>
      <c r="CX41" t="str">
        <f t="shared" si="63"/>
        <v>243,5,7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>243,2,8</v>
      </c>
      <c r="F42" t="str">
        <f t="shared" si="22"/>
        <v>1102,1,8</v>
      </c>
      <c r="H42" t="str">
        <f t="shared" si="23"/>
        <v>1001,1,8</v>
      </c>
      <c r="J42" t="str">
        <f t="shared" si="24"/>
        <v>1102,1,8</v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243,2,8</v>
      </c>
      <c r="BN42" t="str">
        <f t="shared" si="48"/>
        <v>1102,1,8</v>
      </c>
      <c r="BP42" t="str">
        <f t="shared" si="49"/>
        <v>1001,1,8</v>
      </c>
      <c r="BR42" t="str">
        <f t="shared" si="50"/>
        <v>1102,1,8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243,2,8</v>
      </c>
      <c r="CZ42" t="str">
        <f t="shared" si="64"/>
        <v>1102,1,8</v>
      </c>
      <c r="DB42" t="str">
        <f t="shared" si="65"/>
        <v>1002,1,8</v>
      </c>
      <c r="DD42" t="str">
        <f t="shared" si="66"/>
        <v>1102,1,8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>243,5,9</v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243,5,9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243,5,9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>1102,1,10</v>
      </c>
      <c r="H44" t="str">
        <f t="shared" si="23"/>
        <v>1001,1,10</v>
      </c>
      <c r="J44" t="str">
        <f t="shared" si="24"/>
        <v>1102,1,10</v>
      </c>
      <c r="L44" t="str">
        <f t="shared" si="25"/>
        <v/>
      </c>
      <c r="O44" t="str">
        <f t="shared" si="26"/>
        <v>241,2,10</v>
      </c>
      <c r="Q44" t="str">
        <f t="shared" si="27"/>
        <v>1203,1,10</v>
      </c>
      <c r="S44" t="str">
        <f t="shared" si="28"/>
        <v/>
      </c>
      <c r="U44" t="str">
        <f t="shared" si="29"/>
        <v>241,2,10</v>
      </c>
      <c r="W44" t="str">
        <f t="shared" si="30"/>
        <v/>
      </c>
      <c r="Z44" t="str">
        <f t="shared" si="31"/>
        <v/>
      </c>
      <c r="AB44" t="str">
        <f t="shared" si="32"/>
        <v/>
      </c>
      <c r="AD44" t="str">
        <f t="shared" si="33"/>
        <v/>
      </c>
      <c r="AF44" t="str">
        <f t="shared" si="34"/>
        <v/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241,2,10</v>
      </c>
      <c r="BC44" t="str">
        <f t="shared" si="43"/>
        <v>1203,1,10</v>
      </c>
      <c r="BE44" t="str">
        <f t="shared" si="44"/>
        <v/>
      </c>
      <c r="BG44" t="str">
        <f t="shared" si="45"/>
        <v>241,2,10</v>
      </c>
      <c r="BI44" t="str">
        <f t="shared" si="46"/>
        <v/>
      </c>
      <c r="BL44" t="str">
        <f t="shared" si="47"/>
        <v/>
      </c>
      <c r="BN44" t="str">
        <f t="shared" si="48"/>
        <v>1102,1,10</v>
      </c>
      <c r="BP44" t="str">
        <f t="shared" si="49"/>
        <v>1001,1,10</v>
      </c>
      <c r="BR44" t="str">
        <f t="shared" si="50"/>
        <v>1102,1,10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241,2,10</v>
      </c>
      <c r="CO44" t="str">
        <f t="shared" si="59"/>
        <v>1203,1,10</v>
      </c>
      <c r="CQ44" t="str">
        <f t="shared" si="60"/>
        <v/>
      </c>
      <c r="CS44" t="str">
        <f t="shared" si="61"/>
        <v>241,2,10</v>
      </c>
      <c r="CU44" t="str">
        <f t="shared" si="62"/>
        <v/>
      </c>
      <c r="CX44" t="str">
        <f t="shared" si="63"/>
        <v/>
      </c>
      <c r="CZ44" t="str">
        <f t="shared" si="64"/>
        <v>1102,1,10</v>
      </c>
      <c r="DB44" t="str">
        <f t="shared" si="65"/>
        <v>1001,1,10</v>
      </c>
      <c r="DD44" t="str">
        <f t="shared" si="66"/>
        <v>1102,1,10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>241,2,11</v>
      </c>
      <c r="Q45" t="str">
        <f t="shared" si="27"/>
        <v>1102,1,11</v>
      </c>
      <c r="S45" t="str">
        <f t="shared" si="28"/>
        <v>1001,1,11</v>
      </c>
      <c r="U45" t="str">
        <f t="shared" si="29"/>
        <v>1102,1,11</v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241,2,11</v>
      </c>
      <c r="BC45" t="str">
        <f t="shared" si="43"/>
        <v>1102,1,11</v>
      </c>
      <c r="BE45" t="str">
        <f t="shared" si="44"/>
        <v>1001,1,11</v>
      </c>
      <c r="BG45" t="str">
        <f t="shared" si="45"/>
        <v>1102,1,11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241,2,11</v>
      </c>
      <c r="CO45" t="str">
        <f t="shared" si="59"/>
        <v>1102,1,11</v>
      </c>
      <c r="CQ45" t="str">
        <f t="shared" si="60"/>
        <v>1001,1,11</v>
      </c>
      <c r="CS45" t="str">
        <f t="shared" si="61"/>
        <v>1102,1,11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>241,2,12</v>
      </c>
      <c r="Q46" t="str">
        <f t="shared" si="27"/>
        <v>1203,1,12</v>
      </c>
      <c r="S46" t="str">
        <f t="shared" si="28"/>
        <v/>
      </c>
      <c r="U46" t="str">
        <f t="shared" si="29"/>
        <v>241,2,12</v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241,2,12</v>
      </c>
      <c r="BC46" t="str">
        <f t="shared" si="43"/>
        <v>1203,1,12</v>
      </c>
      <c r="BE46" t="str">
        <f t="shared" si="44"/>
        <v/>
      </c>
      <c r="BG46" t="str">
        <f t="shared" si="45"/>
        <v>241,2,12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241,2,12</v>
      </c>
      <c r="CO46" t="str">
        <f t="shared" si="59"/>
        <v>1203,1,12</v>
      </c>
      <c r="CQ46" t="str">
        <f t="shared" si="60"/>
        <v/>
      </c>
      <c r="CS46" t="str">
        <f t="shared" si="61"/>
        <v>241,2,12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>1102,1,13</v>
      </c>
      <c r="H47" t="str">
        <f t="shared" si="23"/>
        <v>1001,1,13</v>
      </c>
      <c r="J47" t="str">
        <f t="shared" si="24"/>
        <v>1102,1,13</v>
      </c>
      <c r="L47" t="str">
        <f t="shared" si="25"/>
        <v/>
      </c>
      <c r="O47" t="str">
        <f t="shared" si="26"/>
        <v>242,7,13</v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/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242,7,13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1102,1,13</v>
      </c>
      <c r="BP47" t="str">
        <f t="shared" si="49"/>
        <v>1001,1,13</v>
      </c>
      <c r="BR47" t="str">
        <f t="shared" si="50"/>
        <v>1102,1,13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242,7,13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1102,1,13</v>
      </c>
      <c r="DB47" t="str">
        <f t="shared" si="65"/>
        <v>1001,1,13</v>
      </c>
      <c r="DD47" t="str">
        <f t="shared" si="66"/>
        <v>1102,1,13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>242,3,14</v>
      </c>
      <c r="Q48" t="str">
        <f t="shared" si="27"/>
        <v>1203,1,14</v>
      </c>
      <c r="S48" t="str">
        <f t="shared" si="28"/>
        <v/>
      </c>
      <c r="U48" t="str">
        <f t="shared" si="29"/>
        <v>1003,1,14</v>
      </c>
      <c r="W48" t="str">
        <f t="shared" si="30"/>
        <v>1203,1,14</v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242,3,14</v>
      </c>
      <c r="BC48" t="str">
        <f t="shared" si="43"/>
        <v>1203,1,14</v>
      </c>
      <c r="BE48" t="str">
        <f t="shared" si="44"/>
        <v/>
      </c>
      <c r="BG48" t="str">
        <f t="shared" si="45"/>
        <v>1003,1,14</v>
      </c>
      <c r="BI48" t="str">
        <f t="shared" si="46"/>
        <v>1203,1,14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242,3,14</v>
      </c>
      <c r="CO48" t="str">
        <f t="shared" si="59"/>
        <v>1203,1,14</v>
      </c>
      <c r="CQ48" t="str">
        <f t="shared" si="60"/>
        <v/>
      </c>
      <c r="CS48" t="str">
        <f t="shared" si="61"/>
        <v>1003,1,14</v>
      </c>
      <c r="CU48" t="str">
        <f t="shared" si="62"/>
        <v>1203,1,14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>242,7,15</v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242,7,15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242,7,15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>1102,1,16</v>
      </c>
      <c r="H50" t="str">
        <f t="shared" si="23"/>
        <v>1001,1,16</v>
      </c>
      <c r="J50" t="str">
        <f t="shared" si="24"/>
        <v>1102,1,16</v>
      </c>
      <c r="L50" t="str">
        <f t="shared" si="25"/>
        <v/>
      </c>
      <c r="O50" t="str">
        <f t="shared" si="26"/>
        <v>243,4,16</v>
      </c>
      <c r="Q50" t="str">
        <f t="shared" si="27"/>
        <v>1203,1,16</v>
      </c>
      <c r="S50" t="str">
        <f t="shared" si="28"/>
        <v/>
      </c>
      <c r="U50" t="str">
        <f t="shared" si="29"/>
        <v>243,2,16</v>
      </c>
      <c r="W50" t="str">
        <f t="shared" si="30"/>
        <v/>
      </c>
      <c r="Z50" t="str">
        <f t="shared" si="31"/>
        <v/>
      </c>
      <c r="AB50" t="str">
        <f t="shared" si="32"/>
        <v/>
      </c>
      <c r="AD50" t="str">
        <f t="shared" si="33"/>
        <v/>
      </c>
      <c r="AF50" t="str">
        <f t="shared" si="34"/>
        <v/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243,4,16</v>
      </c>
      <c r="BC50" t="str">
        <f t="shared" si="43"/>
        <v>1203,1,16</v>
      </c>
      <c r="BE50" t="str">
        <f t="shared" si="44"/>
        <v/>
      </c>
      <c r="BG50" t="str">
        <f t="shared" si="45"/>
        <v>243,2,16</v>
      </c>
      <c r="BI50" t="str">
        <f t="shared" si="46"/>
        <v/>
      </c>
      <c r="BL50" t="str">
        <f t="shared" si="47"/>
        <v/>
      </c>
      <c r="BN50" t="str">
        <f t="shared" si="48"/>
        <v>1102,1,16</v>
      </c>
      <c r="BP50" t="str">
        <f t="shared" si="49"/>
        <v>1001,1,16</v>
      </c>
      <c r="BR50" t="str">
        <f t="shared" si="50"/>
        <v>1102,1,16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243,4,16</v>
      </c>
      <c r="CO50" t="str">
        <f t="shared" si="59"/>
        <v>1203,1,16</v>
      </c>
      <c r="CQ50" t="str">
        <f t="shared" si="60"/>
        <v/>
      </c>
      <c r="CS50" t="str">
        <f t="shared" si="61"/>
        <v>243,2,16</v>
      </c>
      <c r="CU50" t="str">
        <f t="shared" si="62"/>
        <v/>
      </c>
      <c r="CX50" t="str">
        <f t="shared" si="63"/>
        <v/>
      </c>
      <c r="CZ50" t="str">
        <f t="shared" si="64"/>
        <v>1102,1,16</v>
      </c>
      <c r="DB50" t="str">
        <f t="shared" si="65"/>
        <v>1001,1,16</v>
      </c>
      <c r="DD50" t="str">
        <f t="shared" si="66"/>
        <v>1102,1,16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>243,3,17</v>
      </c>
      <c r="Q51" t="str">
        <f t="shared" si="27"/>
        <v>1102,1,17</v>
      </c>
      <c r="S51" t="str">
        <f t="shared" si="28"/>
        <v>1001,1,17</v>
      </c>
      <c r="U51" t="str">
        <f t="shared" si="29"/>
        <v>1102,1,17</v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243,3,17</v>
      </c>
      <c r="BC51" t="str">
        <f t="shared" si="43"/>
        <v>1102,1,17</v>
      </c>
      <c r="BE51" t="str">
        <f t="shared" si="44"/>
        <v>1001,1,17</v>
      </c>
      <c r="BG51" t="str">
        <f t="shared" si="45"/>
        <v>1102,1,17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243,3,17</v>
      </c>
      <c r="CO51" t="str">
        <f t="shared" si="59"/>
        <v>1102,1,17</v>
      </c>
      <c r="CQ51" t="str">
        <f t="shared" si="60"/>
        <v>1001,1,17</v>
      </c>
      <c r="CS51" t="str">
        <f t="shared" si="61"/>
        <v>1102,1,17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>243,4,18</v>
      </c>
      <c r="Q52" t="str">
        <f t="shared" si="27"/>
        <v>1203,1,18</v>
      </c>
      <c r="S52" t="str">
        <f t="shared" si="28"/>
        <v/>
      </c>
      <c r="U52" t="str">
        <f t="shared" si="29"/>
        <v>243,2,18</v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243,4,18</v>
      </c>
      <c r="BC52" t="str">
        <f t="shared" si="43"/>
        <v>1203,1,18</v>
      </c>
      <c r="BE52" t="str">
        <f t="shared" si="44"/>
        <v/>
      </c>
      <c r="BG52" t="str">
        <f t="shared" si="45"/>
        <v>243,2,18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243,4,18</v>
      </c>
      <c r="CO52" t="str">
        <f t="shared" si="59"/>
        <v>1203,1,18</v>
      </c>
      <c r="CQ52" t="str">
        <f t="shared" si="60"/>
        <v/>
      </c>
      <c r="CS52" t="str">
        <f t="shared" si="61"/>
        <v>243,2,18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>1102,1,19</v>
      </c>
      <c r="S53" t="str">
        <f t="shared" si="28"/>
        <v>1001,1,19</v>
      </c>
      <c r="U53" t="str">
        <f t="shared" si="29"/>
        <v>1102,1,19</v>
      </c>
      <c r="W53" t="str">
        <f t="shared" si="30"/>
        <v/>
      </c>
      <c r="Z53" t="str">
        <f t="shared" si="31"/>
        <v>241,7,19</v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241,7,19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1102,1,19</v>
      </c>
      <c r="BE53" t="str">
        <f t="shared" si="44"/>
        <v>1001,1,19</v>
      </c>
      <c r="BG53" t="str">
        <f t="shared" si="45"/>
        <v>1102,1,19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241,7,19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1102,1,19</v>
      </c>
      <c r="CQ53" t="str">
        <f t="shared" si="60"/>
        <v>1001,1,19</v>
      </c>
      <c r="CS53" t="str">
        <f t="shared" si="61"/>
        <v>1102,1,19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>241,2,20</v>
      </c>
      <c r="AB54" t="str">
        <f t="shared" si="32"/>
        <v>1102,1,20</v>
      </c>
      <c r="AD54" t="str">
        <f t="shared" si="33"/>
        <v>1001,1,20</v>
      </c>
      <c r="AF54" t="str">
        <f t="shared" si="34"/>
        <v>1102,1,20</v>
      </c>
      <c r="AH54" t="str">
        <f t="shared" si="35"/>
        <v>241,1,20</v>
      </c>
      <c r="AM54" s="33">
        <v>20</v>
      </c>
      <c r="AN54" s="33">
        <f t="shared" si="36"/>
        <v>7</v>
      </c>
      <c r="AP54" t="str">
        <f t="shared" si="37"/>
        <v>241,2,20</v>
      </c>
      <c r="AR54" t="str">
        <f t="shared" si="38"/>
        <v>1102,1,20</v>
      </c>
      <c r="AT54" t="str">
        <f t="shared" si="39"/>
        <v>1001,1,20</v>
      </c>
      <c r="AV54" t="str">
        <f t="shared" si="40"/>
        <v>1102,1,20</v>
      </c>
      <c r="AX54" t="str">
        <f t="shared" si="41"/>
        <v>241,1,20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241,2,20</v>
      </c>
      <c r="CD54" t="str">
        <f t="shared" si="54"/>
        <v>1102,1,20</v>
      </c>
      <c r="CF54" t="str">
        <f t="shared" si="55"/>
        <v>1002,1,20</v>
      </c>
      <c r="CH54" t="str">
        <f t="shared" si="56"/>
        <v>1102,1,20</v>
      </c>
      <c r="CJ54" t="str">
        <f t="shared" si="57"/>
        <v>241,1,20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>241,7,21</v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241,7,21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241,7,21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/>
      </c>
      <c r="H56" t="str">
        <f t="shared" si="23"/>
        <v/>
      </c>
      <c r="J56" t="str">
        <f t="shared" si="24"/>
        <v/>
      </c>
      <c r="L56" t="str">
        <f t="shared" si="25"/>
        <v/>
      </c>
      <c r="O56" t="str">
        <f t="shared" si="26"/>
        <v/>
      </c>
      <c r="Q56" t="str">
        <f t="shared" si="27"/>
        <v>1102,1,22</v>
      </c>
      <c r="S56" t="str">
        <f t="shared" si="28"/>
        <v>1001,1,22</v>
      </c>
      <c r="U56" t="str">
        <f t="shared" si="29"/>
        <v>1102,1,22</v>
      </c>
      <c r="W56" t="str">
        <f t="shared" si="30"/>
        <v/>
      </c>
      <c r="Z56" t="str">
        <f t="shared" si="31"/>
        <v>242,4,22</v>
      </c>
      <c r="AB56" t="str">
        <f t="shared" si="32"/>
        <v>1203,1,22</v>
      </c>
      <c r="AD56" t="str">
        <f t="shared" si="33"/>
        <v/>
      </c>
      <c r="AF56" t="str">
        <f t="shared" si="34"/>
        <v>242,2,22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242,4,22</v>
      </c>
      <c r="AR56" t="str">
        <f t="shared" si="38"/>
        <v>1203,1,22</v>
      </c>
      <c r="AT56" t="str">
        <f t="shared" si="39"/>
        <v/>
      </c>
      <c r="AV56" t="str">
        <f t="shared" si="40"/>
        <v>242,2,22</v>
      </c>
      <c r="AX56" t="str">
        <f t="shared" si="41"/>
        <v/>
      </c>
      <c r="BA56" t="str">
        <f t="shared" si="42"/>
        <v/>
      </c>
      <c r="BC56" t="str">
        <f t="shared" si="43"/>
        <v>1102,1,22</v>
      </c>
      <c r="BE56" t="str">
        <f t="shared" si="44"/>
        <v>1001,1,22</v>
      </c>
      <c r="BG56" t="str">
        <f t="shared" si="45"/>
        <v>1102,1,22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242,4,22</v>
      </c>
      <c r="CD56" t="str">
        <f t="shared" si="54"/>
        <v>1203,1,22</v>
      </c>
      <c r="CF56" t="str">
        <f t="shared" si="55"/>
        <v/>
      </c>
      <c r="CH56" t="str">
        <f t="shared" si="56"/>
        <v>242,2,22</v>
      </c>
      <c r="CJ56" t="str">
        <f t="shared" si="57"/>
        <v/>
      </c>
      <c r="CM56" t="str">
        <f t="shared" si="58"/>
        <v/>
      </c>
      <c r="CO56" t="str">
        <f t="shared" si="59"/>
        <v>1102,1,22</v>
      </c>
      <c r="CQ56" t="str">
        <f t="shared" si="60"/>
        <v>1001,1,22</v>
      </c>
      <c r="CS56" t="str">
        <f t="shared" si="61"/>
        <v>1102,1,22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>242,2,23</v>
      </c>
      <c r="AB57" t="str">
        <f t="shared" si="32"/>
        <v>1102,1,23</v>
      </c>
      <c r="AD57" t="str">
        <f t="shared" si="33"/>
        <v>1001,1,23</v>
      </c>
      <c r="AF57" t="str">
        <f t="shared" si="34"/>
        <v>1102,1,23</v>
      </c>
      <c r="AH57" t="str">
        <f t="shared" si="35"/>
        <v>242,1,23</v>
      </c>
      <c r="AM57" s="33">
        <v>23</v>
      </c>
      <c r="AN57" s="33">
        <f t="shared" si="36"/>
        <v>8</v>
      </c>
      <c r="AP57" t="str">
        <f t="shared" si="37"/>
        <v>242,2,23</v>
      </c>
      <c r="AR57" t="str">
        <f t="shared" si="38"/>
        <v>1102,1,23</v>
      </c>
      <c r="AT57" t="str">
        <f t="shared" si="39"/>
        <v>1001,1,23</v>
      </c>
      <c r="AV57" t="str">
        <f t="shared" si="40"/>
        <v>1102,1,23</v>
      </c>
      <c r="AX57" t="str">
        <f t="shared" si="41"/>
        <v>242,1,23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242,2,23</v>
      </c>
      <c r="CD57" t="str">
        <f t="shared" si="54"/>
        <v>1102,1,23</v>
      </c>
      <c r="CF57" t="str">
        <f t="shared" si="55"/>
        <v>1001,1,23</v>
      </c>
      <c r="CH57" t="str">
        <f t="shared" si="56"/>
        <v>1102,1,23</v>
      </c>
      <c r="CJ57" t="str">
        <f t="shared" si="57"/>
        <v>242,1,23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>242,4,24</v>
      </c>
      <c r="AB58" t="str">
        <f t="shared" si="32"/>
        <v>1203,1,24</v>
      </c>
      <c r="AD58" t="str">
        <f t="shared" si="33"/>
        <v/>
      </c>
      <c r="AF58" t="str">
        <f t="shared" si="34"/>
        <v>242,2,24</v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242,4,24</v>
      </c>
      <c r="AR58" t="str">
        <f t="shared" si="38"/>
        <v>1203,1,24</v>
      </c>
      <c r="AT58" t="str">
        <f t="shared" si="39"/>
        <v/>
      </c>
      <c r="AV58" t="str">
        <f t="shared" si="40"/>
        <v>242,2,24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242,4,24</v>
      </c>
      <c r="CD58" t="str">
        <f t="shared" si="54"/>
        <v>1203,1,24</v>
      </c>
      <c r="CF58" t="str">
        <f t="shared" si="55"/>
        <v/>
      </c>
      <c r="CH58" t="str">
        <f t="shared" si="56"/>
        <v>242,2,24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>1102,1,25</v>
      </c>
      <c r="S59" t="str">
        <f t="shared" si="28"/>
        <v>1001,1,25</v>
      </c>
      <c r="U59" t="str">
        <f t="shared" si="29"/>
        <v>1102,1,25</v>
      </c>
      <c r="W59" t="str">
        <f t="shared" si="30"/>
        <v/>
      </c>
      <c r="Z59" t="str">
        <f t="shared" si="31"/>
        <v>243,7,25</v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243,7,25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1102,1,25</v>
      </c>
      <c r="BE59" t="str">
        <f t="shared" si="44"/>
        <v>1001,1,25</v>
      </c>
      <c r="BG59" t="str">
        <f t="shared" si="45"/>
        <v>1102,1,25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243,7,25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1102,1,25</v>
      </c>
      <c r="CQ59" t="str">
        <f t="shared" si="60"/>
        <v>1001,1,25</v>
      </c>
      <c r="CS59" t="str">
        <f t="shared" si="61"/>
        <v>1102,1,25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>243,2,26</v>
      </c>
      <c r="AB60" t="str">
        <f t="shared" si="32"/>
        <v>1102,1,26</v>
      </c>
      <c r="AD60" t="str">
        <f t="shared" si="33"/>
        <v>1001,1,26</v>
      </c>
      <c r="AF60" t="str">
        <f t="shared" si="34"/>
        <v>1102,1,26</v>
      </c>
      <c r="AH60" t="str">
        <f t="shared" si="35"/>
        <v>243,1,26</v>
      </c>
      <c r="AM60" s="33">
        <v>26</v>
      </c>
      <c r="AN60" s="33">
        <f t="shared" si="36"/>
        <v>9</v>
      </c>
      <c r="AP60" t="str">
        <f t="shared" si="37"/>
        <v>243,2,26</v>
      </c>
      <c r="AR60" t="str">
        <f t="shared" si="38"/>
        <v>1102,1,26</v>
      </c>
      <c r="AT60" t="str">
        <f t="shared" si="39"/>
        <v>1001,1,26</v>
      </c>
      <c r="AV60" t="str">
        <f t="shared" si="40"/>
        <v>1102,1,26</v>
      </c>
      <c r="AX60" t="str">
        <f t="shared" si="41"/>
        <v>243,1,26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243,2,26</v>
      </c>
      <c r="CD60" t="str">
        <f t="shared" si="54"/>
        <v>1102,1,26</v>
      </c>
      <c r="CF60" t="str">
        <f t="shared" si="55"/>
        <v>1001,1,26</v>
      </c>
      <c r="CH60" t="str">
        <f t="shared" si="56"/>
        <v>1102,1,26</v>
      </c>
      <c r="CJ60" t="str">
        <f t="shared" si="57"/>
        <v>243,1,26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>243,7,27</v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243,7,27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243,7,27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/>
      </c>
      <c r="H62" t="str">
        <f t="shared" si="23"/>
        <v/>
      </c>
      <c r="J62" t="str">
        <f t="shared" si="24"/>
        <v/>
      </c>
      <c r="L62" t="str">
        <f t="shared" si="25"/>
        <v/>
      </c>
      <c r="O62" t="str">
        <f t="shared" si="26"/>
        <v/>
      </c>
      <c r="Q62" t="str">
        <f t="shared" si="27"/>
        <v>1102,1,28</v>
      </c>
      <c r="S62" t="str">
        <f t="shared" si="28"/>
        <v>1001,1,28</v>
      </c>
      <c r="U62" t="str">
        <f t="shared" si="29"/>
        <v>1102,1,28</v>
      </c>
      <c r="W62" t="str">
        <f t="shared" si="30"/>
        <v/>
      </c>
      <c r="Z62" t="str">
        <f t="shared" si="31"/>
        <v>241,4,28</v>
      </c>
      <c r="AB62" t="str">
        <f t="shared" si="32"/>
        <v>1203,1,28</v>
      </c>
      <c r="AD62" t="str">
        <f t="shared" si="33"/>
        <v/>
      </c>
      <c r="AF62" t="str">
        <f t="shared" si="34"/>
        <v/>
      </c>
      <c r="AH62" t="str">
        <f t="shared" si="35"/>
        <v>241,2,28</v>
      </c>
      <c r="AM62" s="34">
        <v>28</v>
      </c>
      <c r="AN62" s="34">
        <f t="shared" si="36"/>
        <v>10</v>
      </c>
      <c r="AP62" t="str">
        <f t="shared" si="37"/>
        <v>241,4,28</v>
      </c>
      <c r="AR62" t="str">
        <f t="shared" si="38"/>
        <v>1203,1,28</v>
      </c>
      <c r="AT62" t="str">
        <f t="shared" si="39"/>
        <v/>
      </c>
      <c r="AV62" t="str">
        <f t="shared" si="40"/>
        <v/>
      </c>
      <c r="AX62" t="str">
        <f t="shared" si="41"/>
        <v>241,2,28</v>
      </c>
      <c r="BA62" t="str">
        <f t="shared" si="42"/>
        <v/>
      </c>
      <c r="BC62" t="str">
        <f t="shared" si="43"/>
        <v>1102,1,28</v>
      </c>
      <c r="BE62" t="str">
        <f t="shared" si="44"/>
        <v>1001,1,28</v>
      </c>
      <c r="BG62" t="str">
        <f t="shared" si="45"/>
        <v>1102,1,28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241,4,28</v>
      </c>
      <c r="CD62" t="str">
        <f t="shared" si="54"/>
        <v>1203,1,28</v>
      </c>
      <c r="CF62" t="str">
        <f t="shared" si="55"/>
        <v/>
      </c>
      <c r="CH62" t="str">
        <f t="shared" si="56"/>
        <v/>
      </c>
      <c r="CJ62" t="str">
        <f t="shared" si="57"/>
        <v>241,2,28</v>
      </c>
      <c r="CM62" t="str">
        <f t="shared" si="58"/>
        <v/>
      </c>
      <c r="CO62" t="str">
        <f t="shared" si="59"/>
        <v>1102,1,28</v>
      </c>
      <c r="CQ62" t="str">
        <f t="shared" si="60"/>
        <v>1001,1,28</v>
      </c>
      <c r="CS62" t="str">
        <f t="shared" si="61"/>
        <v>1102,1,28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>241,1,29</v>
      </c>
      <c r="AB63" t="str">
        <f t="shared" si="32"/>
        <v/>
      </c>
      <c r="AD63" t="str">
        <f t="shared" si="33"/>
        <v/>
      </c>
      <c r="AF63" t="str">
        <f t="shared" si="34"/>
        <v>245,1,29</v>
      </c>
      <c r="AH63" t="str">
        <f t="shared" si="35"/>
        <v>241,4,29</v>
      </c>
      <c r="AM63" s="33">
        <v>29</v>
      </c>
      <c r="AN63" s="33">
        <f t="shared" si="36"/>
        <v>10</v>
      </c>
      <c r="AP63" t="str">
        <f t="shared" si="37"/>
        <v>241,1,29</v>
      </c>
      <c r="AR63" t="str">
        <f t="shared" si="38"/>
        <v/>
      </c>
      <c r="AT63" t="str">
        <f t="shared" si="39"/>
        <v/>
      </c>
      <c r="AV63" t="str">
        <f t="shared" si="40"/>
        <v>245,1,29</v>
      </c>
      <c r="AX63" t="str">
        <f t="shared" si="41"/>
        <v>241,4,29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241,1,29</v>
      </c>
      <c r="CD63" t="str">
        <f t="shared" si="54"/>
        <v/>
      </c>
      <c r="CF63" t="str">
        <f t="shared" si="55"/>
        <v/>
      </c>
      <c r="CH63" t="str">
        <f t="shared" si="56"/>
        <v>245,1,29</v>
      </c>
      <c r="CJ63" t="str">
        <f t="shared" si="57"/>
        <v>241,4,29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>241,4,30</v>
      </c>
      <c r="AB64" t="str">
        <f t="shared" si="32"/>
        <v>1203,1,30</v>
      </c>
      <c r="AD64" t="str">
        <f t="shared" si="33"/>
        <v/>
      </c>
      <c r="AF64" t="str">
        <f t="shared" si="34"/>
        <v/>
      </c>
      <c r="AH64" t="str">
        <f t="shared" si="35"/>
        <v>241,2,30</v>
      </c>
      <c r="AM64" s="35">
        <v>30</v>
      </c>
      <c r="AN64" s="35">
        <f t="shared" si="36"/>
        <v>10</v>
      </c>
      <c r="AP64" t="str">
        <f t="shared" si="37"/>
        <v>241,4,30</v>
      </c>
      <c r="AR64" t="str">
        <f t="shared" si="38"/>
        <v>1203,1,30</v>
      </c>
      <c r="AT64" t="str">
        <f t="shared" si="39"/>
        <v/>
      </c>
      <c r="AV64" t="str">
        <f t="shared" si="40"/>
        <v/>
      </c>
      <c r="AX64" t="str">
        <f t="shared" si="41"/>
        <v>241,2,30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241,4,30</v>
      </c>
      <c r="CD64" t="str">
        <f t="shared" si="54"/>
        <v>1203,1,30</v>
      </c>
      <c r="CF64" t="str">
        <f t="shared" si="55"/>
        <v/>
      </c>
      <c r="CH64" t="str">
        <f t="shared" si="56"/>
        <v/>
      </c>
      <c r="CJ64" t="str">
        <f t="shared" si="57"/>
        <v>241,2,30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241,3,1;241,3,2;241,4,3</v>
      </c>
      <c r="O67" t="str">
        <f>_xlfn.TEXTJOIN(";",TRUE,O35:X37)</f>
        <v/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241,3,1;241,3,2;241,4,3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241,3,1;241,3,2;241,4,3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>242,3,4;242,3,5;242,4,6</v>
      </c>
      <c r="O68" t="str">
        <f>_xlfn.TEXTJOIN(";",TRUE,O38:X40)</f>
        <v/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1102,1,4;1001,1,4;1102,1,4</v>
      </c>
      <c r="BL68" t="str">
        <f>_xlfn.TEXTJOIN(";",TRUE,BL38:BU40)</f>
        <v>242,3,4;242,3,5;1102,1,5;1001,1,5;1102,1,5;242,4,6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1102,1,4;1001,1,4;1102,1,4</v>
      </c>
      <c r="CX68" t="str">
        <f>_xlfn.TEXTJOIN(";",TRUE,CX38:DG40)</f>
        <v>242,3,4;242,3,5;1102,1,5;1001,1,5;1102,1,5;242,4,6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>243,5,7;243,2,8;1102,1,8;1001,1,8;1102,1,8;243,5,9</v>
      </c>
      <c r="O69" t="str">
        <f>_xlfn.TEXTJOIN(";",TRUE,O41:X43)</f>
        <v/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1102,1,7;1001,1,7;1102,1,7</v>
      </c>
      <c r="BL69" t="str">
        <f>_xlfn.TEXTJOIN(";",TRUE,BL41:BU43)</f>
        <v>243,5,7;243,2,8;1102,1,8;1001,1,8;1102,1,8;243,5,9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1102,1,7;1001,1,7;1102,1,7</v>
      </c>
      <c r="CX69" t="str">
        <f>_xlfn.TEXTJOIN(";",TRUE,CX41:DG43)</f>
        <v>243,5,7;243,2,8;1102,1,8;1002,1,8;1102,1,8;243,5,9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1102,1,10;1001,1,10;1102,1,10</v>
      </c>
      <c r="O70" t="str">
        <f>_xlfn.TEXTJOIN(";",TRUE,O44:X46)</f>
        <v>241,2,10;1203,1,10;241,2,10;241,2,11;1102,1,11;1001,1,11;1102,1,11;241,2,12;1203,1,12;241,2,12</v>
      </c>
      <c r="Z70" t="str">
        <f>_xlfn.TEXTJOIN(";",TRUE,Z44:AI46)</f>
        <v/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241,2,10;1203,1,10;241,2,10;241,2,11;1102,1,11;1001,1,11;1102,1,11;241,2,12;1203,1,12;241,2,12</v>
      </c>
      <c r="BL70" t="str">
        <f>_xlfn.TEXTJOIN(";",TRUE,BL44:BU46)</f>
        <v>1102,1,10;1001,1,10;1102,1,10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241,2,10;1203,1,10;241,2,10;241,2,11;1102,1,11;1001,1,11;1102,1,11;241,2,12;1203,1,12;241,2,12</v>
      </c>
      <c r="CX70" t="str">
        <f>_xlfn.TEXTJOIN(";",TRUE,CX44:DG46)</f>
        <v>1102,1,10;1001,1,10;1102,1,10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1102,1,13;1001,1,13;1102,1,13</v>
      </c>
      <c r="O71" t="str">
        <f>_xlfn.TEXTJOIN(";",TRUE,O47:X49)</f>
        <v>242,7,13;242,3,14;1203,1,14;1003,1,14;1203,1,14;242,7,15</v>
      </c>
      <c r="Z71" t="str">
        <f>_xlfn.TEXTJOIN(";",TRUE,Z47:AI49)</f>
        <v/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242,7,13;242,3,14;1203,1,14;1003,1,14;1203,1,14;242,7,15</v>
      </c>
      <c r="BL71" t="str">
        <f>_xlfn.TEXTJOIN(";",TRUE,BL47:BU49)</f>
        <v>1102,1,13;1001,1,13;1102,1,13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242,7,13;242,3,14;1203,1,14;1003,1,14;1203,1,14;242,7,15</v>
      </c>
      <c r="CX71" t="str">
        <f>_xlfn.TEXTJOIN(";",TRUE,CX47:DG49)</f>
        <v>1102,1,13;1001,1,13;1102,1,13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1102,1,16;1001,1,16;1102,1,16</v>
      </c>
      <c r="O72" t="str">
        <f>_xlfn.TEXTJOIN(";",TRUE,O50:X52)</f>
        <v>243,4,16;1203,1,16;243,2,16;243,3,17;1102,1,17;1001,1,17;1102,1,17;243,4,18;1203,1,18;243,2,18</v>
      </c>
      <c r="Z72" t="str">
        <f>_xlfn.TEXTJOIN(";",TRUE,Z50:AI52)</f>
        <v/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243,4,16;1203,1,16;243,2,16;243,3,17;1102,1,17;1001,1,17;1102,1,17;243,4,18;1203,1,18;243,2,18</v>
      </c>
      <c r="BL72" t="str">
        <f>_xlfn.TEXTJOIN(";",TRUE,BL50:BU52)</f>
        <v>1102,1,16;1001,1,16;1102,1,16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243,4,16;1203,1,16;243,2,16;243,3,17;1102,1,17;1001,1,17;1102,1,17;243,4,18;1203,1,18;243,2,18</v>
      </c>
      <c r="CX72" t="str">
        <f>_xlfn.TEXTJOIN(";",TRUE,CX50:DG52)</f>
        <v>1102,1,16;1001,1,16;1102,1,16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/>
      </c>
      <c r="O73" t="str">
        <f>_xlfn.TEXTJOIN(";",TRUE,O53:X55)</f>
        <v>1102,1,19;1001,1,19;1102,1,19</v>
      </c>
      <c r="Z73" t="str">
        <f>_xlfn.TEXTJOIN(";",TRUE,Z53:AI55)</f>
        <v>241,7,19;241,2,20;1102,1,20;1001,1,20;1102,1,20;241,1,20;241,7,21</v>
      </c>
      <c r="AM73" s="34">
        <v>19</v>
      </c>
      <c r="AN73" s="34">
        <f t="shared" si="70"/>
        <v>7</v>
      </c>
      <c r="AP73" t="str">
        <f>_xlfn.TEXTJOIN(";",TRUE,AP53:AY55)</f>
        <v>241,7,19;241,2,20;1102,1,20;1001,1,20;1102,1,20;241,1,20;241,7,21</v>
      </c>
      <c r="BA73" t="str">
        <f>_xlfn.TEXTJOIN(";",TRUE,BA53:BJ55)</f>
        <v>1102,1,19;1001,1,19;1102,1,19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241,7,19;241,2,20;1102,1,20;1002,1,20;1102,1,20;241,1,20;241,7,21</v>
      </c>
      <c r="CM73" t="str">
        <f>_xlfn.TEXTJOIN(";",TRUE,CM53:CV55)</f>
        <v>1102,1,19;1001,1,19;1102,1,19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/>
      </c>
      <c r="O74" t="str">
        <f>_xlfn.TEXTJOIN(";",TRUE,O56:X58)</f>
        <v>1102,1,22;1001,1,22;1102,1,22</v>
      </c>
      <c r="Z74" t="str">
        <f>_xlfn.TEXTJOIN(";",TRUE,Z56:AI58)</f>
        <v>242,4,22;1203,1,22;242,2,22;242,2,23;1102,1,23;1001,1,23;1102,1,23;242,1,23;242,4,24;1203,1,24;242,2,24</v>
      </c>
      <c r="AM74" s="34">
        <v>22</v>
      </c>
      <c r="AN74" s="34">
        <f t="shared" si="70"/>
        <v>8</v>
      </c>
      <c r="AP74" t="str">
        <f>_xlfn.TEXTJOIN(";",TRUE,AP56:AY58)</f>
        <v>242,4,22;1203,1,22;242,2,22;242,2,23;1102,1,23;1001,1,23;1102,1,23;242,1,23;242,4,24;1203,1,24;242,2,24</v>
      </c>
      <c r="BA74" t="str">
        <f>_xlfn.TEXTJOIN(";",TRUE,BA56:BJ58)</f>
        <v>1102,1,22;1001,1,22;1102,1,22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242,4,22;1203,1,22;242,2,22;242,2,23;1102,1,23;1001,1,23;1102,1,23;242,1,23;242,4,24;1203,1,24;242,2,24</v>
      </c>
      <c r="CM74" t="str">
        <f>_xlfn.TEXTJOIN(";",TRUE,CM56:CV58)</f>
        <v>1102,1,22;1001,1,22;1102,1,22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/>
      </c>
      <c r="O75" t="str">
        <f>_xlfn.TEXTJOIN(";",TRUE,O59:X61)</f>
        <v>1102,1,25;1001,1,25;1102,1,25</v>
      </c>
      <c r="Z75" t="str">
        <f>_xlfn.TEXTJOIN(";",TRUE,Z59:AI61)</f>
        <v>243,7,25;243,2,26;1102,1,26;1001,1,26;1102,1,26;243,1,26;243,7,27</v>
      </c>
      <c r="AM75" s="34">
        <v>25</v>
      </c>
      <c r="AN75" s="34">
        <f t="shared" si="70"/>
        <v>9</v>
      </c>
      <c r="AP75" t="str">
        <f>_xlfn.TEXTJOIN(";",TRUE,AP59:AY61)</f>
        <v>243,7,25;243,2,26;1102,1,26;1001,1,26;1102,1,26;243,1,26;243,7,27</v>
      </c>
      <c r="BA75" t="str">
        <f>_xlfn.TEXTJOIN(";",TRUE,BA59:BJ61)</f>
        <v>1102,1,25;1001,1,25;1102,1,25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243,7,25;243,2,26;1102,1,26;1001,1,26;1102,1,26;243,1,26;243,7,27</v>
      </c>
      <c r="CM75" t="str">
        <f>_xlfn.TEXTJOIN(";",TRUE,CM59:CV61)</f>
        <v>1102,1,25;1001,1,25;1102,1,25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/>
      </c>
      <c r="O76" t="str">
        <f>_xlfn.TEXTJOIN(";",TRUE,O62:X64)</f>
        <v>1102,1,28;1001,1,28;1102,1,28</v>
      </c>
      <c r="Z76" t="str">
        <f>_xlfn.TEXTJOIN(";",TRUE,Z62:AI64)</f>
        <v>241,4,28;1203,1,28;241,2,28;241,1,29;245,1,29;241,4,29;241,4,30;1203,1,30;241,2,30</v>
      </c>
      <c r="AM76" s="34">
        <v>28</v>
      </c>
      <c r="AN76" s="34">
        <f t="shared" si="70"/>
        <v>10</v>
      </c>
      <c r="AP76" t="str">
        <f>_xlfn.TEXTJOIN(";",TRUE,AP62:AY64)</f>
        <v>241,4,28;1203,1,28;241,2,28;241,1,29;245,1,29;241,4,29;241,4,30;1203,1,30;241,2,30</v>
      </c>
      <c r="BA76" t="str">
        <f>_xlfn.TEXTJOIN(";",TRUE,BA62:BJ64)</f>
        <v>1102,1,28;1001,1,28;1102,1,28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241,4,28;1203,1,28;241,2,28;241,1,29;245,1,29;241,4,29;241,4,30;1203,1,30;241,2,30</v>
      </c>
      <c r="CM76" t="str">
        <f>_xlfn.TEXTJOIN(";",TRUE,CM62:CV64)</f>
        <v>1102,1,28;1001,1,28;1102,1,28</v>
      </c>
      <c r="CX76" t="str">
        <f>_xlfn.TEXTJOIN(";",TRUE,CX62:DG64)</f>
        <v/>
      </c>
    </row>
    <row r="80" spans="1:112" x14ac:dyDescent="0.3">
      <c r="D80" t="str">
        <f>_xlfn.TEXTJOIN("|",FALSE,D67:D76)</f>
        <v>241,3,1;241,3,2;241,4,3|242,3,4;242,3,5;242,4,6|243,5,7;243,2,8;1102,1,8;1001,1,8;1102,1,8;243,5,9|1102,1,10;1001,1,10;1102,1,10|1102,1,13;1001,1,13;1102,1,13|1102,1,16;1001,1,16;1102,1,16||||</v>
      </c>
      <c r="O80" t="str">
        <f>_xlfn.TEXTJOIN("|",FALSE,O67:O76)</f>
        <v>|||241,2,10;1203,1,10;241,2,10;241,2,11;1102,1,11;1001,1,11;1102,1,11;241,2,12;1203,1,12;241,2,12|242,7,13;242,3,14;1203,1,14;1003,1,14;1203,1,14;242,7,15|243,4,16;1203,1,16;243,2,16;243,3,17;1102,1,17;1001,1,17;1102,1,17;243,4,18;1203,1,18;243,2,18|1102,1,19;1001,1,19;1102,1,19|1102,1,22;1001,1,22;1102,1,22|1102,1,25;1001,1,25;1102,1,25|1102,1,28;1001,1,28;1102,1,28</v>
      </c>
      <c r="Z80" t="str">
        <f>_xlfn.TEXTJOIN("|",FALSE,Z67:Z76)</f>
        <v>||||||241,7,19;241,2,20;1102,1,20;1001,1,20;1102,1,20;241,1,20;241,7,21|242,4,22;1203,1,22;242,2,22;242,2,23;1102,1,23;1001,1,23;1102,1,23;242,1,23;242,4,24;1203,1,24;242,2,24|243,7,25;243,2,26;1102,1,26;1001,1,26;1102,1,26;243,1,26;243,7,27|241,4,28;1203,1,28;241,2,28;241,1,29;245,1,29;241,4,29;241,4,30;1203,1,30;241,2,30</v>
      </c>
      <c r="AP80" t="str">
        <f>_xlfn.TEXTJOIN("|",FALSE,AP67:AP76)</f>
        <v>||||||241,7,19;241,2,20;1102,1,20;1001,1,20;1102,1,20;241,1,20;241,7,21|242,4,22;1203,1,22;242,2,22;242,2,23;1102,1,23;1001,1,23;1102,1,23;242,1,23;242,4,24;1203,1,24;242,2,24|243,7,25;243,2,26;1102,1,26;1001,1,26;1102,1,26;243,1,26;243,7,27|241,4,28;1203,1,28;241,2,28;241,1,29;245,1,29;241,4,29;241,4,30;1203,1,30;241,2,30</v>
      </c>
      <c r="BA80" t="str">
        <f>_xlfn.TEXTJOIN("|",FALSE,BA67:BA76)</f>
        <v>|1102,1,4;1001,1,4;1102,1,4|1102,1,7;1001,1,7;1102,1,7|241,2,10;1203,1,10;241,2,10;241,2,11;1102,1,11;1001,1,11;1102,1,11;241,2,12;1203,1,12;241,2,12|242,7,13;242,3,14;1203,1,14;1003,1,14;1203,1,14;242,7,15|243,4,16;1203,1,16;243,2,16;243,3,17;1102,1,17;1001,1,17;1102,1,17;243,4,18;1203,1,18;243,2,18|1102,1,19;1001,1,19;1102,1,19|1102,1,22;1001,1,22;1102,1,22|1102,1,25;1001,1,25;1102,1,25|1102,1,28;1001,1,28;1102,1,28</v>
      </c>
      <c r="BL80" t="str">
        <f>_xlfn.TEXTJOIN("|",FALSE,BL67:BL76)</f>
        <v>241,3,1;241,3,2;241,4,3|242,3,4;242,3,5;1102,1,5;1001,1,5;1102,1,5;242,4,6|243,5,7;243,2,8;1102,1,8;1001,1,8;1102,1,8;243,5,9|1102,1,10;1001,1,10;1102,1,10|1102,1,13;1001,1,13;1102,1,13|1102,1,16;1001,1,16;1102,1,16||||</v>
      </c>
      <c r="CB80" t="str">
        <f>_xlfn.TEXTJOIN("|",FALSE,CB67:CB76)</f>
        <v>||||||241,7,19;241,2,20;1102,1,20;1002,1,20;1102,1,20;241,1,20;241,7,21|242,4,22;1203,1,22;242,2,22;242,2,23;1102,1,23;1001,1,23;1102,1,23;242,1,23;242,4,24;1203,1,24;242,2,24|243,7,25;243,2,26;1102,1,26;1001,1,26;1102,1,26;243,1,26;243,7,27|241,4,28;1203,1,28;241,2,28;241,1,29;245,1,29;241,4,29;241,4,30;1203,1,30;241,2,30</v>
      </c>
      <c r="CM80" t="str">
        <f>_xlfn.TEXTJOIN("|",FALSE,CM67:CM76)</f>
        <v>|1102,1,4;1001,1,4;1102,1,4|1102,1,7;1001,1,7;1102,1,7|241,2,10;1203,1,10;241,2,10;241,2,11;1102,1,11;1001,1,11;1102,1,11;241,2,12;1203,1,12;241,2,12|242,7,13;242,3,14;1203,1,14;1003,1,14;1203,1,14;242,7,15|243,4,16;1203,1,16;243,2,16;243,3,17;1102,1,17;1001,1,17;1102,1,17;243,4,18;1203,1,18;243,2,18|1102,1,19;1001,1,19;1102,1,19|1102,1,22;1001,1,22;1102,1,22|1102,1,25;1001,1,25;1102,1,25|1102,1,28;1001,1,28;1102,1,28</v>
      </c>
      <c r="CX80" t="str">
        <f>_xlfn.TEXTJOIN("|",FALSE,CX67:CX76)</f>
        <v>241,3,1;241,3,2;241,4,3|242,3,4;242,3,5;1102,1,5;1001,1,5;1102,1,5;242,4,6|243,5,7;243,2,8;1102,1,8;1002,1,8;1102,1,8;243,5,9|1102,1,10;1001,1,10;1102,1,10|1102,1,13;1001,1,13;1102,1,13|1102,1,16;1001,1,16;1102,1,16||||</v>
      </c>
    </row>
  </sheetData>
  <phoneticPr fontId="13" type="noConversion"/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0FC10-700C-470C-94E6-71665379DBDD}">
  <sheetPr codeName="Sheet33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/>
      <c r="E3"/>
      <c r="F3"/>
      <c r="G3"/>
      <c r="H3"/>
      <c r="I3"/>
      <c r="J3"/>
      <c r="K3"/>
      <c r="L3"/>
      <c r="M3"/>
      <c r="N3" s="34">
        <f>M3+K3+I3+G3+E3</f>
        <v>0</v>
      </c>
      <c r="O3" s="34">
        <v>251</v>
      </c>
      <c r="P3" s="34">
        <v>3</v>
      </c>
      <c r="S3" s="51"/>
      <c r="Y3" s="34">
        <f>X3+V3+T3+R3+P3</f>
        <v>3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251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251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/>
      <c r="E4"/>
      <c r="F4"/>
      <c r="G4"/>
      <c r="H4"/>
      <c r="I4"/>
      <c r="J4"/>
      <c r="K4"/>
      <c r="L4"/>
      <c r="M4"/>
      <c r="N4" s="33">
        <f t="shared" ref="N4:N32" si="1">M4+K4+I4+G4+E4</f>
        <v>0</v>
      </c>
      <c r="O4" s="33">
        <v>251</v>
      </c>
      <c r="P4" s="33">
        <v>3</v>
      </c>
      <c r="S4" s="52"/>
      <c r="Y4" s="33">
        <f t="shared" ref="Y4:Y17" si="2">X4+V4+T4+R4+P4</f>
        <v>3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251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251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/>
      <c r="E5"/>
      <c r="F5"/>
      <c r="G5"/>
      <c r="H5"/>
      <c r="I5"/>
      <c r="J5"/>
      <c r="K5"/>
      <c r="L5"/>
      <c r="M5"/>
      <c r="N5" s="35">
        <f t="shared" si="1"/>
        <v>0</v>
      </c>
      <c r="O5" s="35">
        <v>251</v>
      </c>
      <c r="P5" s="35">
        <v>4</v>
      </c>
      <c r="S5" s="53"/>
      <c r="Y5" s="35">
        <f t="shared" si="2"/>
        <v>4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251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251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/>
      <c r="E6"/>
      <c r="F6"/>
      <c r="G6"/>
      <c r="H6"/>
      <c r="I6"/>
      <c r="J6"/>
      <c r="K6"/>
      <c r="L6"/>
      <c r="M6"/>
      <c r="N6" s="34">
        <f t="shared" si="1"/>
        <v>0</v>
      </c>
      <c r="O6" s="34">
        <v>252</v>
      </c>
      <c r="P6" s="34">
        <v>3</v>
      </c>
      <c r="Q6" s="58"/>
      <c r="R6" s="58"/>
      <c r="S6" s="51"/>
      <c r="Y6" s="34">
        <f t="shared" si="2"/>
        <v>3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1103</v>
      </c>
      <c r="BD6" s="33">
        <v>1</v>
      </c>
      <c r="BE6" s="52">
        <v>1001</v>
      </c>
      <c r="BF6" s="33">
        <v>1</v>
      </c>
      <c r="BG6" s="33">
        <v>1103</v>
      </c>
      <c r="BH6" s="33">
        <v>1</v>
      </c>
      <c r="BK6" s="34">
        <f t="shared" si="6"/>
        <v>3</v>
      </c>
      <c r="BL6" s="34">
        <v>252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1103</v>
      </c>
      <c r="CP6" s="33">
        <v>1</v>
      </c>
      <c r="CQ6" s="52">
        <v>1001</v>
      </c>
      <c r="CR6" s="33">
        <v>1</v>
      </c>
      <c r="CS6" s="33">
        <v>1103</v>
      </c>
      <c r="CT6" s="33">
        <v>1</v>
      </c>
      <c r="CW6" s="34">
        <f t="shared" si="10"/>
        <v>3</v>
      </c>
      <c r="CX6" s="34">
        <v>252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/>
      <c r="E7"/>
      <c r="F7"/>
      <c r="G7"/>
      <c r="H7"/>
      <c r="I7"/>
      <c r="J7"/>
      <c r="K7"/>
      <c r="L7"/>
      <c r="M7"/>
      <c r="N7" s="33">
        <f t="shared" si="1"/>
        <v>0</v>
      </c>
      <c r="O7" s="33">
        <v>252</v>
      </c>
      <c r="P7" s="33">
        <v>3</v>
      </c>
      <c r="S7" s="52"/>
      <c r="Y7" s="33">
        <f t="shared" si="2"/>
        <v>3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252</v>
      </c>
      <c r="BM7" s="33">
        <v>3</v>
      </c>
      <c r="BN7" s="33">
        <v>1103</v>
      </c>
      <c r="BO7" s="33">
        <v>1</v>
      </c>
      <c r="BP7" s="52">
        <v>1001</v>
      </c>
      <c r="BQ7" s="33">
        <v>1</v>
      </c>
      <c r="BR7" s="33">
        <v>1103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252</v>
      </c>
      <c r="CY7" s="33">
        <v>3</v>
      </c>
      <c r="CZ7" s="33">
        <v>1103</v>
      </c>
      <c r="DA7" s="33">
        <v>1</v>
      </c>
      <c r="DB7" s="52">
        <v>1001</v>
      </c>
      <c r="DC7" s="33">
        <v>1</v>
      </c>
      <c r="DD7" s="33">
        <v>1103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/>
      <c r="E8"/>
      <c r="F8"/>
      <c r="G8"/>
      <c r="H8"/>
      <c r="I8"/>
      <c r="J8"/>
      <c r="K8"/>
      <c r="L8"/>
      <c r="M8"/>
      <c r="N8" s="54">
        <f t="shared" si="1"/>
        <v>0</v>
      </c>
      <c r="O8" s="55">
        <v>252</v>
      </c>
      <c r="P8" s="55">
        <v>4</v>
      </c>
      <c r="Q8" s="59"/>
      <c r="R8" s="59"/>
      <c r="S8" s="56"/>
      <c r="T8" s="55"/>
      <c r="U8" s="55"/>
      <c r="V8" s="55"/>
      <c r="W8" s="54"/>
      <c r="X8" s="54"/>
      <c r="Y8" s="35">
        <f t="shared" si="2"/>
        <v>4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252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252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/>
      <c r="E9"/>
      <c r="F9"/>
      <c r="G9"/>
      <c r="H9"/>
      <c r="I9"/>
      <c r="J9"/>
      <c r="K9"/>
      <c r="L9"/>
      <c r="M9"/>
      <c r="N9" s="34">
        <f t="shared" si="1"/>
        <v>0</v>
      </c>
      <c r="O9" s="34">
        <v>253</v>
      </c>
      <c r="P9" s="34">
        <v>5</v>
      </c>
      <c r="S9" s="51"/>
      <c r="Y9" s="34">
        <f t="shared" si="2"/>
        <v>5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1103</v>
      </c>
      <c r="BD9" s="33">
        <v>1</v>
      </c>
      <c r="BE9" s="52">
        <v>1001</v>
      </c>
      <c r="BF9" s="33">
        <v>1</v>
      </c>
      <c r="BG9" s="33">
        <v>1103</v>
      </c>
      <c r="BH9" s="33">
        <v>1</v>
      </c>
      <c r="BK9" s="34">
        <f t="shared" si="6"/>
        <v>3</v>
      </c>
      <c r="BL9" s="34">
        <v>253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1103</v>
      </c>
      <c r="CP9" s="33">
        <v>1</v>
      </c>
      <c r="CQ9" s="52">
        <v>1001</v>
      </c>
      <c r="CR9" s="33">
        <v>1</v>
      </c>
      <c r="CS9" s="33">
        <v>1103</v>
      </c>
      <c r="CT9" s="33">
        <v>1</v>
      </c>
      <c r="CW9" s="34">
        <f t="shared" si="10"/>
        <v>3</v>
      </c>
      <c r="CX9" s="34">
        <v>253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/>
      <c r="E10"/>
      <c r="F10"/>
      <c r="G10"/>
      <c r="H10"/>
      <c r="I10"/>
      <c r="J10"/>
      <c r="K10"/>
      <c r="L10"/>
      <c r="M10"/>
      <c r="N10" s="33">
        <f t="shared" si="1"/>
        <v>0</v>
      </c>
      <c r="O10" s="33">
        <v>253</v>
      </c>
      <c r="P10" s="33">
        <v>2</v>
      </c>
      <c r="Q10" s="33">
        <v>1103</v>
      </c>
      <c r="R10" s="33">
        <v>1</v>
      </c>
      <c r="S10" s="52">
        <v>1001</v>
      </c>
      <c r="T10" s="33">
        <v>1</v>
      </c>
      <c r="U10" s="33">
        <v>1103</v>
      </c>
      <c r="V10" s="33">
        <v>1</v>
      </c>
      <c r="Y10" s="33">
        <f t="shared" si="2"/>
        <v>5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253</v>
      </c>
      <c r="BM10" s="33">
        <v>2</v>
      </c>
      <c r="BN10" s="33">
        <v>1103</v>
      </c>
      <c r="BO10" s="33">
        <v>1</v>
      </c>
      <c r="BP10" s="52">
        <v>1001</v>
      </c>
      <c r="BQ10" s="33">
        <v>1</v>
      </c>
      <c r="BR10" s="33">
        <v>1103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253</v>
      </c>
      <c r="CY10" s="33">
        <v>2</v>
      </c>
      <c r="CZ10" s="33">
        <v>1103</v>
      </c>
      <c r="DA10" s="33">
        <v>1</v>
      </c>
      <c r="DB10" s="52">
        <v>1002</v>
      </c>
      <c r="DC10" s="33">
        <v>1</v>
      </c>
      <c r="DD10" s="33">
        <v>1103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/>
      <c r="E11"/>
      <c r="F11"/>
      <c r="G11"/>
      <c r="H11"/>
      <c r="I11"/>
      <c r="J11"/>
      <c r="K11"/>
      <c r="L11"/>
      <c r="M11"/>
      <c r="N11" s="35">
        <f t="shared" si="1"/>
        <v>0</v>
      </c>
      <c r="O11" s="35">
        <v>253</v>
      </c>
      <c r="P11" s="35">
        <v>5</v>
      </c>
      <c r="S11" s="53"/>
      <c r="Y11" s="35">
        <f t="shared" si="2"/>
        <v>5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253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253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D12"/>
      <c r="E12"/>
      <c r="F12"/>
      <c r="G12"/>
      <c r="H12"/>
      <c r="I12"/>
      <c r="J12"/>
      <c r="K12"/>
      <c r="L12"/>
      <c r="M12"/>
      <c r="N12" s="34">
        <f t="shared" si="1"/>
        <v>0</v>
      </c>
      <c r="Q12" s="33">
        <v>1103</v>
      </c>
      <c r="R12" s="33">
        <v>1</v>
      </c>
      <c r="S12" s="52">
        <v>1001</v>
      </c>
      <c r="T12" s="33">
        <v>1</v>
      </c>
      <c r="U12" s="33">
        <v>1103</v>
      </c>
      <c r="V12" s="33">
        <v>1</v>
      </c>
      <c r="Y12" s="34">
        <f t="shared" si="2"/>
        <v>3</v>
      </c>
      <c r="Z12" s="34">
        <v>251</v>
      </c>
      <c r="AA12" s="34">
        <v>2</v>
      </c>
      <c r="AB12" s="58">
        <v>1204</v>
      </c>
      <c r="AC12" s="34">
        <v>1</v>
      </c>
      <c r="AD12" s="51"/>
      <c r="AF12" s="34">
        <v>251</v>
      </c>
      <c r="AG12" s="34">
        <v>2</v>
      </c>
      <c r="AJ12" s="34">
        <f t="shared" si="3"/>
        <v>5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251</v>
      </c>
      <c r="BB12" s="34">
        <v>2</v>
      </c>
      <c r="BC12" s="58">
        <v>1204</v>
      </c>
      <c r="BD12" s="34">
        <v>1</v>
      </c>
      <c r="BE12" s="51"/>
      <c r="BG12" s="34">
        <v>251</v>
      </c>
      <c r="BH12" s="34">
        <v>2</v>
      </c>
      <c r="BK12" s="34">
        <f t="shared" si="6"/>
        <v>5</v>
      </c>
      <c r="BN12" s="33">
        <v>1103</v>
      </c>
      <c r="BO12" s="33">
        <v>1</v>
      </c>
      <c r="BP12" s="52">
        <v>1001</v>
      </c>
      <c r="BQ12" s="33">
        <v>1</v>
      </c>
      <c r="BR12" s="33">
        <v>1103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251</v>
      </c>
      <c r="CN12" s="34">
        <v>2</v>
      </c>
      <c r="CO12" s="58">
        <v>1204</v>
      </c>
      <c r="CP12" s="34">
        <v>1</v>
      </c>
      <c r="CQ12" s="51"/>
      <c r="CS12" s="34">
        <v>251</v>
      </c>
      <c r="CT12" s="34">
        <v>2</v>
      </c>
      <c r="CW12" s="34">
        <f t="shared" si="10"/>
        <v>5</v>
      </c>
      <c r="CZ12" s="33">
        <v>1103</v>
      </c>
      <c r="DA12" s="33">
        <v>1</v>
      </c>
      <c r="DB12" s="52">
        <v>1001</v>
      </c>
      <c r="DC12" s="33">
        <v>1</v>
      </c>
      <c r="DD12" s="33">
        <v>1103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D13"/>
      <c r="E13"/>
      <c r="F13"/>
      <c r="G13"/>
      <c r="H13"/>
      <c r="I13"/>
      <c r="J13"/>
      <c r="K13"/>
      <c r="L13"/>
      <c r="M13"/>
      <c r="N13" s="33">
        <f t="shared" si="1"/>
        <v>0</v>
      </c>
      <c r="S13" s="52"/>
      <c r="U13" s="52"/>
      <c r="Y13" s="33">
        <f t="shared" si="2"/>
        <v>0</v>
      </c>
      <c r="Z13" s="33">
        <v>251</v>
      </c>
      <c r="AA13" s="33">
        <v>2</v>
      </c>
      <c r="AB13" s="33">
        <v>1103</v>
      </c>
      <c r="AC13" s="33">
        <v>1</v>
      </c>
      <c r="AD13" s="52">
        <v>1001</v>
      </c>
      <c r="AE13" s="33">
        <v>1</v>
      </c>
      <c r="AF13" s="33">
        <v>1103</v>
      </c>
      <c r="AG13" s="33">
        <v>1</v>
      </c>
      <c r="AJ13" s="33">
        <f t="shared" si="3"/>
        <v>5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251</v>
      </c>
      <c r="BB13" s="33">
        <v>2</v>
      </c>
      <c r="BC13" s="33">
        <v>1103</v>
      </c>
      <c r="BD13" s="33">
        <v>1</v>
      </c>
      <c r="BE13" s="52">
        <v>1001</v>
      </c>
      <c r="BF13" s="33">
        <v>1</v>
      </c>
      <c r="BG13" s="33">
        <v>1103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251</v>
      </c>
      <c r="CN13" s="33">
        <v>2</v>
      </c>
      <c r="CO13" s="33">
        <v>1103</v>
      </c>
      <c r="CP13" s="33">
        <v>1</v>
      </c>
      <c r="CQ13" s="52">
        <v>1001</v>
      </c>
      <c r="CR13" s="33">
        <v>1</v>
      </c>
      <c r="CS13" s="33">
        <v>1103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/>
      <c r="E14"/>
      <c r="F14"/>
      <c r="G14"/>
      <c r="H14"/>
      <c r="I14"/>
      <c r="J14"/>
      <c r="K14"/>
      <c r="L14"/>
      <c r="M14"/>
      <c r="N14" s="35">
        <f t="shared" si="1"/>
        <v>0</v>
      </c>
      <c r="O14" s="55"/>
      <c r="P14" s="55"/>
      <c r="Q14" s="59"/>
      <c r="R14" s="55"/>
      <c r="S14" s="56"/>
      <c r="T14" s="55"/>
      <c r="U14" s="55"/>
      <c r="V14" s="55"/>
      <c r="Y14" s="35">
        <f t="shared" si="2"/>
        <v>0</v>
      </c>
      <c r="Z14" s="55">
        <v>251</v>
      </c>
      <c r="AA14" s="55">
        <v>2</v>
      </c>
      <c r="AB14" s="59">
        <v>1204</v>
      </c>
      <c r="AC14" s="55">
        <v>1</v>
      </c>
      <c r="AD14" s="56"/>
      <c r="AE14" s="55"/>
      <c r="AF14" s="55">
        <v>251</v>
      </c>
      <c r="AG14" s="55">
        <v>2</v>
      </c>
      <c r="AJ14" s="35">
        <f t="shared" si="3"/>
        <v>5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251</v>
      </c>
      <c r="BB14" s="55">
        <v>2</v>
      </c>
      <c r="BC14" s="59">
        <v>1204</v>
      </c>
      <c r="BD14" s="55">
        <v>1</v>
      </c>
      <c r="BE14" s="56"/>
      <c r="BF14" s="55"/>
      <c r="BG14" s="55">
        <v>251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251</v>
      </c>
      <c r="CN14" s="55">
        <v>2</v>
      </c>
      <c r="CO14" s="59">
        <v>1204</v>
      </c>
      <c r="CP14" s="55">
        <v>1</v>
      </c>
      <c r="CQ14" s="56"/>
      <c r="CR14" s="55"/>
      <c r="CS14" s="55">
        <v>251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D15"/>
      <c r="E15"/>
      <c r="F15"/>
      <c r="G15"/>
      <c r="H15"/>
      <c r="I15"/>
      <c r="J15"/>
      <c r="K15"/>
      <c r="L15"/>
      <c r="M15"/>
      <c r="N15" s="34">
        <f t="shared" si="1"/>
        <v>0</v>
      </c>
      <c r="Q15" s="33">
        <v>1103</v>
      </c>
      <c r="R15" s="33">
        <v>1</v>
      </c>
      <c r="S15" s="52">
        <v>1001</v>
      </c>
      <c r="T15" s="33">
        <v>1</v>
      </c>
      <c r="U15" s="33">
        <v>1103</v>
      </c>
      <c r="V15" s="33">
        <v>1</v>
      </c>
      <c r="W15" s="65"/>
      <c r="Y15" s="34">
        <f t="shared" si="2"/>
        <v>3</v>
      </c>
      <c r="Z15" s="34">
        <v>252</v>
      </c>
      <c r="AA15" s="34">
        <v>7</v>
      </c>
      <c r="AB15" s="65"/>
      <c r="AC15" s="65"/>
      <c r="AD15" s="66"/>
      <c r="AE15" s="65"/>
      <c r="AF15" s="65"/>
      <c r="AG15" s="65"/>
      <c r="AH15" s="65"/>
      <c r="AJ15" s="34">
        <f t="shared" si="3"/>
        <v>7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252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1103</v>
      </c>
      <c r="BO15" s="33">
        <v>1</v>
      </c>
      <c r="BP15" s="52">
        <v>1001</v>
      </c>
      <c r="BQ15" s="33">
        <v>1</v>
      </c>
      <c r="BR15" s="33">
        <v>1103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252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1103</v>
      </c>
      <c r="DA15" s="33">
        <v>1</v>
      </c>
      <c r="DB15" s="52">
        <v>1001</v>
      </c>
      <c r="DC15" s="33">
        <v>1</v>
      </c>
      <c r="DD15" s="33">
        <v>1103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D16"/>
      <c r="E16"/>
      <c r="F16"/>
      <c r="G16"/>
      <c r="H16"/>
      <c r="I16"/>
      <c r="J16"/>
      <c r="K16"/>
      <c r="L16"/>
      <c r="M16"/>
      <c r="N16" s="33">
        <f t="shared" si="1"/>
        <v>0</v>
      </c>
      <c r="Q16" s="67"/>
      <c r="S16" s="52"/>
      <c r="U16" s="52"/>
      <c r="W16" s="67"/>
      <c r="Y16" s="33">
        <f t="shared" si="2"/>
        <v>0</v>
      </c>
      <c r="Z16" s="33">
        <v>252</v>
      </c>
      <c r="AA16" s="33">
        <v>3</v>
      </c>
      <c r="AB16" s="67">
        <v>1204</v>
      </c>
      <c r="AC16" s="33">
        <v>1</v>
      </c>
      <c r="AD16" s="52"/>
      <c r="AF16" s="52">
        <v>1003</v>
      </c>
      <c r="AG16" s="33">
        <v>1</v>
      </c>
      <c r="AH16" s="67">
        <v>1204</v>
      </c>
      <c r="AI16" s="33">
        <v>1</v>
      </c>
      <c r="AJ16" s="33">
        <f t="shared" si="3"/>
        <v>6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252</v>
      </c>
      <c r="BB16" s="33">
        <v>3</v>
      </c>
      <c r="BC16" s="67">
        <v>1204</v>
      </c>
      <c r="BD16" s="33">
        <v>1</v>
      </c>
      <c r="BE16" s="52"/>
      <c r="BG16" s="52">
        <v>1003</v>
      </c>
      <c r="BH16" s="33">
        <v>1</v>
      </c>
      <c r="BI16" s="67">
        <v>1204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252</v>
      </c>
      <c r="CN16" s="33">
        <v>3</v>
      </c>
      <c r="CO16" s="67">
        <v>1204</v>
      </c>
      <c r="CP16" s="33">
        <v>1</v>
      </c>
      <c r="CQ16" s="52"/>
      <c r="CS16" s="52">
        <v>1003</v>
      </c>
      <c r="CT16" s="33">
        <v>1</v>
      </c>
      <c r="CU16" s="67">
        <v>1204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D17"/>
      <c r="E17"/>
      <c r="F17"/>
      <c r="G17"/>
      <c r="H17"/>
      <c r="I17"/>
      <c r="J17"/>
      <c r="K17"/>
      <c r="L17"/>
      <c r="M17"/>
      <c r="N17" s="35">
        <f t="shared" si="1"/>
        <v>0</v>
      </c>
      <c r="S17" s="53"/>
      <c r="Y17" s="35">
        <f t="shared" si="2"/>
        <v>0</v>
      </c>
      <c r="Z17" s="35">
        <v>252</v>
      </c>
      <c r="AA17" s="35">
        <v>7</v>
      </c>
      <c r="AD17" s="53"/>
      <c r="AJ17" s="35">
        <f t="shared" si="3"/>
        <v>7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252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252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D18"/>
      <c r="E18"/>
      <c r="F18"/>
      <c r="G18"/>
      <c r="H18"/>
      <c r="I18"/>
      <c r="J18"/>
      <c r="K18"/>
      <c r="L18"/>
      <c r="M18"/>
      <c r="N18" s="34">
        <f t="shared" si="1"/>
        <v>0</v>
      </c>
      <c r="Q18" s="33">
        <v>1103</v>
      </c>
      <c r="R18" s="33">
        <v>1</v>
      </c>
      <c r="S18" s="52">
        <v>1001</v>
      </c>
      <c r="T18" s="33">
        <v>1</v>
      </c>
      <c r="U18" s="33">
        <v>1103</v>
      </c>
      <c r="V18" s="33">
        <v>1</v>
      </c>
      <c r="Y18" s="34">
        <f>X18+V18+T18+R18+P18</f>
        <v>3</v>
      </c>
      <c r="Z18" s="34">
        <v>253</v>
      </c>
      <c r="AA18" s="34">
        <v>4</v>
      </c>
      <c r="AB18" s="58">
        <v>1204</v>
      </c>
      <c r="AC18" s="34">
        <v>1</v>
      </c>
      <c r="AD18" s="51"/>
      <c r="AF18" s="34">
        <v>253</v>
      </c>
      <c r="AG18" s="34">
        <v>2</v>
      </c>
      <c r="AJ18" s="34">
        <f>AI18+AG18+AE18+AC18+AA18</f>
        <v>7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253</v>
      </c>
      <c r="BB18" s="34">
        <v>4</v>
      </c>
      <c r="BC18" s="58">
        <v>1204</v>
      </c>
      <c r="BD18" s="34">
        <v>1</v>
      </c>
      <c r="BE18" s="51"/>
      <c r="BG18" s="34">
        <v>253</v>
      </c>
      <c r="BH18" s="34">
        <v>2</v>
      </c>
      <c r="BK18" s="34">
        <f>BJ18+BH18+BF18+BD18+BB18</f>
        <v>7</v>
      </c>
      <c r="BN18" s="33">
        <v>1103</v>
      </c>
      <c r="BO18" s="33">
        <v>1</v>
      </c>
      <c r="BP18" s="52">
        <v>1001</v>
      </c>
      <c r="BQ18" s="33">
        <v>1</v>
      </c>
      <c r="BR18" s="33">
        <v>1103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253</v>
      </c>
      <c r="CN18" s="34">
        <v>4</v>
      </c>
      <c r="CO18" s="58">
        <v>1204</v>
      </c>
      <c r="CP18" s="34">
        <v>1</v>
      </c>
      <c r="CQ18" s="51"/>
      <c r="CS18" s="34">
        <v>253</v>
      </c>
      <c r="CT18" s="34">
        <v>2</v>
      </c>
      <c r="CW18" s="34">
        <f>CV18+CT18+CR18+CP18+CN18</f>
        <v>7</v>
      </c>
      <c r="CZ18" s="33">
        <v>1103</v>
      </c>
      <c r="DA18" s="33">
        <v>1</v>
      </c>
      <c r="DB18" s="52">
        <v>1001</v>
      </c>
      <c r="DC18" s="33">
        <v>1</v>
      </c>
      <c r="DD18" s="33">
        <v>1103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D19"/>
      <c r="E19"/>
      <c r="F19"/>
      <c r="G19"/>
      <c r="H19"/>
      <c r="I19"/>
      <c r="J19"/>
      <c r="K19"/>
      <c r="L19"/>
      <c r="M19"/>
      <c r="N19" s="33">
        <f t="shared" si="1"/>
        <v>0</v>
      </c>
      <c r="S19" s="52"/>
      <c r="Y19" s="33">
        <f t="shared" ref="Y19:Y32" si="13">X19+V19+T19+R19+P19</f>
        <v>0</v>
      </c>
      <c r="Z19" s="33">
        <v>253</v>
      </c>
      <c r="AA19" s="33">
        <v>3</v>
      </c>
      <c r="AB19" s="33">
        <v>1103</v>
      </c>
      <c r="AC19" s="33">
        <v>1</v>
      </c>
      <c r="AD19" s="52">
        <v>1001</v>
      </c>
      <c r="AE19" s="33">
        <v>1</v>
      </c>
      <c r="AF19" s="33">
        <v>1103</v>
      </c>
      <c r="AG19" s="33">
        <v>1</v>
      </c>
      <c r="AJ19" s="33">
        <f t="shared" ref="AJ19:AJ32" si="14">AI19+AG19+AE19+AC19+AA19</f>
        <v>6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253</v>
      </c>
      <c r="BB19" s="33">
        <v>3</v>
      </c>
      <c r="BC19" s="33">
        <v>1103</v>
      </c>
      <c r="BD19" s="33">
        <v>1</v>
      </c>
      <c r="BE19" s="52">
        <v>1001</v>
      </c>
      <c r="BF19" s="33">
        <v>1</v>
      </c>
      <c r="BG19" s="33">
        <v>1103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253</v>
      </c>
      <c r="CN19" s="33">
        <v>3</v>
      </c>
      <c r="CO19" s="33">
        <v>1103</v>
      </c>
      <c r="CP19" s="33">
        <v>1</v>
      </c>
      <c r="CQ19" s="52">
        <v>1001</v>
      </c>
      <c r="CR19" s="33">
        <v>1</v>
      </c>
      <c r="CS19" s="33">
        <v>1103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/>
      <c r="E20"/>
      <c r="F20"/>
      <c r="G20"/>
      <c r="H20"/>
      <c r="I20"/>
      <c r="J20"/>
      <c r="K20"/>
      <c r="L20"/>
      <c r="M20"/>
      <c r="N20" s="35">
        <f t="shared" si="1"/>
        <v>0</v>
      </c>
      <c r="O20" s="55"/>
      <c r="P20" s="55"/>
      <c r="Q20" s="59"/>
      <c r="R20" s="55"/>
      <c r="S20" s="56"/>
      <c r="T20" s="55"/>
      <c r="U20" s="55"/>
      <c r="V20" s="55"/>
      <c r="Y20" s="35">
        <f t="shared" si="13"/>
        <v>0</v>
      </c>
      <c r="Z20" s="55">
        <v>253</v>
      </c>
      <c r="AA20" s="55">
        <v>4</v>
      </c>
      <c r="AB20" s="59">
        <v>1204</v>
      </c>
      <c r="AC20" s="55">
        <v>1</v>
      </c>
      <c r="AD20" s="56"/>
      <c r="AE20" s="55"/>
      <c r="AF20" s="55">
        <v>253</v>
      </c>
      <c r="AG20" s="55">
        <v>2</v>
      </c>
      <c r="AJ20" s="35">
        <f t="shared" si="14"/>
        <v>7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253</v>
      </c>
      <c r="BB20" s="55">
        <v>4</v>
      </c>
      <c r="BC20" s="59">
        <v>1204</v>
      </c>
      <c r="BD20" s="55">
        <v>1</v>
      </c>
      <c r="BE20" s="56"/>
      <c r="BF20" s="55"/>
      <c r="BG20" s="55">
        <v>253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253</v>
      </c>
      <c r="CN20" s="55">
        <v>4</v>
      </c>
      <c r="CO20" s="59">
        <v>1204</v>
      </c>
      <c r="CP20" s="55">
        <v>1</v>
      </c>
      <c r="CQ20" s="56"/>
      <c r="CR20" s="55"/>
      <c r="CS20" s="55">
        <v>253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 s="34">
        <v>251</v>
      </c>
      <c r="E21" s="34">
        <v>7</v>
      </c>
      <c r="H21" s="51"/>
      <c r="N21" s="34">
        <f t="shared" si="1"/>
        <v>7</v>
      </c>
      <c r="O21"/>
      <c r="P21"/>
      <c r="Q21"/>
      <c r="R21"/>
      <c r="S21"/>
      <c r="T21"/>
      <c r="U21"/>
      <c r="V21"/>
      <c r="W21"/>
      <c r="X21"/>
      <c r="Y21" s="34">
        <f t="shared" si="13"/>
        <v>0</v>
      </c>
      <c r="AB21" s="33">
        <v>1103</v>
      </c>
      <c r="AC21" s="33">
        <v>1</v>
      </c>
      <c r="AD21" s="52">
        <v>1001</v>
      </c>
      <c r="AE21" s="33">
        <v>1</v>
      </c>
      <c r="AF21" s="33">
        <v>1103</v>
      </c>
      <c r="AG21" s="33">
        <v>1</v>
      </c>
      <c r="AJ21" s="34">
        <f t="shared" si="14"/>
        <v>3</v>
      </c>
      <c r="AM21" s="34">
        <v>19</v>
      </c>
      <c r="AN21" s="34">
        <f t="shared" si="15"/>
        <v>7</v>
      </c>
      <c r="AO21" s="34">
        <v>8</v>
      </c>
      <c r="AP21" s="34">
        <v>251</v>
      </c>
      <c r="AQ21" s="34">
        <v>7</v>
      </c>
      <c r="AT21" s="51"/>
      <c r="AZ21" s="34">
        <f t="shared" si="5"/>
        <v>7</v>
      </c>
      <c r="BC21" s="33">
        <v>1103</v>
      </c>
      <c r="BD21" s="33">
        <v>1</v>
      </c>
      <c r="BE21" s="52">
        <v>1001</v>
      </c>
      <c r="BF21" s="33">
        <v>1</v>
      </c>
      <c r="BG21" s="33">
        <v>1103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251</v>
      </c>
      <c r="CC21" s="34">
        <v>7</v>
      </c>
      <c r="CF21" s="51"/>
      <c r="CL21" s="34">
        <f t="shared" si="9"/>
        <v>7</v>
      </c>
      <c r="CO21" s="33">
        <v>1103</v>
      </c>
      <c r="CP21" s="33">
        <v>1</v>
      </c>
      <c r="CQ21" s="52">
        <v>1001</v>
      </c>
      <c r="CR21" s="33">
        <v>1</v>
      </c>
      <c r="CS21" s="33">
        <v>1103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 s="33">
        <v>251</v>
      </c>
      <c r="E22" s="33">
        <v>2</v>
      </c>
      <c r="F22" s="33">
        <v>1103</v>
      </c>
      <c r="G22" s="33">
        <v>1</v>
      </c>
      <c r="H22" s="52">
        <v>1001</v>
      </c>
      <c r="I22" s="33">
        <v>1</v>
      </c>
      <c r="J22" s="33">
        <v>1103</v>
      </c>
      <c r="K22" s="33">
        <v>1</v>
      </c>
      <c r="L22" s="33">
        <v>251</v>
      </c>
      <c r="M22" s="33">
        <v>1</v>
      </c>
      <c r="N22" s="33">
        <f t="shared" si="1"/>
        <v>6</v>
      </c>
      <c r="O22"/>
      <c r="P22"/>
      <c r="Q22"/>
      <c r="R22"/>
      <c r="S22"/>
      <c r="T22"/>
      <c r="U22"/>
      <c r="V22"/>
      <c r="W22"/>
      <c r="X22"/>
      <c r="Y22" s="33">
        <f t="shared" si="13"/>
        <v>0</v>
      </c>
      <c r="AD22" s="52"/>
      <c r="AJ22" s="33">
        <f t="shared" si="14"/>
        <v>0</v>
      </c>
      <c r="AM22" s="33">
        <v>20</v>
      </c>
      <c r="AN22" s="33">
        <f t="shared" si="15"/>
        <v>7</v>
      </c>
      <c r="AO22" s="33">
        <v>8</v>
      </c>
      <c r="AP22" s="33">
        <v>251</v>
      </c>
      <c r="AQ22" s="33">
        <v>2</v>
      </c>
      <c r="AR22" s="33">
        <v>1103</v>
      </c>
      <c r="AS22" s="33">
        <v>1</v>
      </c>
      <c r="AT22" s="52">
        <v>1001</v>
      </c>
      <c r="AU22" s="33">
        <v>1</v>
      </c>
      <c r="AV22" s="33">
        <v>1103</v>
      </c>
      <c r="AW22" s="33">
        <v>1</v>
      </c>
      <c r="AX22" s="33">
        <v>251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251</v>
      </c>
      <c r="CC22" s="33">
        <v>2</v>
      </c>
      <c r="CD22" s="33">
        <v>1103</v>
      </c>
      <c r="CE22" s="33">
        <v>1</v>
      </c>
      <c r="CF22" s="52">
        <v>1002</v>
      </c>
      <c r="CG22" s="33">
        <v>1</v>
      </c>
      <c r="CH22" s="33">
        <v>1103</v>
      </c>
      <c r="CI22" s="33">
        <v>1</v>
      </c>
      <c r="CJ22" s="33">
        <v>251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 s="35">
        <v>251</v>
      </c>
      <c r="E23" s="35">
        <v>7</v>
      </c>
      <c r="H23" s="53"/>
      <c r="N23" s="35">
        <f t="shared" si="1"/>
        <v>7</v>
      </c>
      <c r="O23"/>
      <c r="P23"/>
      <c r="Q23"/>
      <c r="R23"/>
      <c r="S23"/>
      <c r="T23"/>
      <c r="U23"/>
      <c r="V23"/>
      <c r="W23"/>
      <c r="X23"/>
      <c r="Y23" s="35">
        <f t="shared" si="13"/>
        <v>0</v>
      </c>
      <c r="AD23" s="53"/>
      <c r="AJ23" s="35">
        <f t="shared" si="14"/>
        <v>0</v>
      </c>
      <c r="AM23" s="35">
        <v>21</v>
      </c>
      <c r="AN23" s="35">
        <f t="shared" si="15"/>
        <v>7</v>
      </c>
      <c r="AO23" s="35">
        <v>8</v>
      </c>
      <c r="AP23" s="35">
        <v>251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251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 s="34">
        <v>252</v>
      </c>
      <c r="E24" s="34">
        <v>4</v>
      </c>
      <c r="F24" s="58">
        <v>1204</v>
      </c>
      <c r="G24" s="34">
        <v>1</v>
      </c>
      <c r="H24" s="51"/>
      <c r="J24" s="34">
        <v>252</v>
      </c>
      <c r="K24" s="34">
        <v>2</v>
      </c>
      <c r="N24" s="34">
        <f t="shared" si="1"/>
        <v>7</v>
      </c>
      <c r="O24"/>
      <c r="P24"/>
      <c r="Q24"/>
      <c r="R24"/>
      <c r="S24"/>
      <c r="T24"/>
      <c r="U24"/>
      <c r="V24"/>
      <c r="W24"/>
      <c r="X24"/>
      <c r="Y24" s="34">
        <f t="shared" si="13"/>
        <v>0</v>
      </c>
      <c r="AB24" s="33">
        <v>1103</v>
      </c>
      <c r="AC24" s="33">
        <v>1</v>
      </c>
      <c r="AD24" s="52">
        <v>1001</v>
      </c>
      <c r="AE24" s="33">
        <v>1</v>
      </c>
      <c r="AF24" s="33">
        <v>1103</v>
      </c>
      <c r="AG24" s="33">
        <v>1</v>
      </c>
      <c r="AJ24" s="34">
        <f t="shared" si="14"/>
        <v>3</v>
      </c>
      <c r="AM24" s="34">
        <v>22</v>
      </c>
      <c r="AN24" s="34">
        <f t="shared" si="15"/>
        <v>8</v>
      </c>
      <c r="AO24" s="34">
        <v>8</v>
      </c>
      <c r="AP24" s="34">
        <v>252</v>
      </c>
      <c r="AQ24" s="34">
        <v>4</v>
      </c>
      <c r="AR24" s="58">
        <v>1204</v>
      </c>
      <c r="AS24" s="34">
        <v>1</v>
      </c>
      <c r="AT24" s="51"/>
      <c r="AV24" s="34">
        <v>252</v>
      </c>
      <c r="AW24" s="34">
        <v>2</v>
      </c>
      <c r="AZ24" s="34">
        <f t="shared" si="5"/>
        <v>7</v>
      </c>
      <c r="BC24" s="33">
        <v>1103</v>
      </c>
      <c r="BD24" s="33">
        <v>1</v>
      </c>
      <c r="BE24" s="52">
        <v>1001</v>
      </c>
      <c r="BF24" s="33">
        <v>1</v>
      </c>
      <c r="BG24" s="33">
        <v>1103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252</v>
      </c>
      <c r="CC24" s="34">
        <v>4</v>
      </c>
      <c r="CD24" s="58">
        <v>1204</v>
      </c>
      <c r="CE24" s="34">
        <v>1</v>
      </c>
      <c r="CF24" s="51"/>
      <c r="CH24" s="34">
        <v>252</v>
      </c>
      <c r="CI24" s="34">
        <v>2</v>
      </c>
      <c r="CL24" s="34">
        <f t="shared" si="9"/>
        <v>7</v>
      </c>
      <c r="CO24" s="33">
        <v>1103</v>
      </c>
      <c r="CP24" s="33">
        <v>1</v>
      </c>
      <c r="CQ24" s="52">
        <v>1001</v>
      </c>
      <c r="CR24" s="33">
        <v>1</v>
      </c>
      <c r="CS24" s="33">
        <v>1103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 s="33">
        <v>252</v>
      </c>
      <c r="E25" s="33">
        <v>2</v>
      </c>
      <c r="F25" s="33">
        <v>1103</v>
      </c>
      <c r="G25" s="33">
        <v>1</v>
      </c>
      <c r="H25" s="52">
        <v>1001</v>
      </c>
      <c r="I25" s="33">
        <v>1</v>
      </c>
      <c r="J25" s="33">
        <v>1103</v>
      </c>
      <c r="K25" s="33">
        <v>1</v>
      </c>
      <c r="L25" s="33">
        <v>252</v>
      </c>
      <c r="M25" s="33">
        <v>1</v>
      </c>
      <c r="N25" s="33">
        <f t="shared" si="1"/>
        <v>6</v>
      </c>
      <c r="O25"/>
      <c r="P25"/>
      <c r="Q25"/>
      <c r="R25"/>
      <c r="S25"/>
      <c r="T25"/>
      <c r="U25"/>
      <c r="V25"/>
      <c r="W25"/>
      <c r="X25"/>
      <c r="Y25" s="33">
        <f t="shared" si="13"/>
        <v>0</v>
      </c>
      <c r="AD25" s="52"/>
      <c r="AJ25" s="33">
        <f t="shared" si="14"/>
        <v>0</v>
      </c>
      <c r="AM25" s="33">
        <v>23</v>
      </c>
      <c r="AN25" s="33">
        <f t="shared" si="15"/>
        <v>8</v>
      </c>
      <c r="AO25" s="33">
        <v>8</v>
      </c>
      <c r="AP25" s="33">
        <v>252</v>
      </c>
      <c r="AQ25" s="33">
        <v>2</v>
      </c>
      <c r="AR25" s="33">
        <v>1103</v>
      </c>
      <c r="AS25" s="33">
        <v>1</v>
      </c>
      <c r="AT25" s="52">
        <v>1001</v>
      </c>
      <c r="AU25" s="33">
        <v>1</v>
      </c>
      <c r="AV25" s="33">
        <v>1103</v>
      </c>
      <c r="AW25" s="33">
        <v>1</v>
      </c>
      <c r="AX25" s="33">
        <v>252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252</v>
      </c>
      <c r="CC25" s="33">
        <v>2</v>
      </c>
      <c r="CD25" s="33">
        <v>1103</v>
      </c>
      <c r="CE25" s="33">
        <v>1</v>
      </c>
      <c r="CF25" s="52">
        <v>1001</v>
      </c>
      <c r="CG25" s="33">
        <v>1</v>
      </c>
      <c r="CH25" s="33">
        <v>1103</v>
      </c>
      <c r="CI25" s="33">
        <v>1</v>
      </c>
      <c r="CJ25" s="33">
        <v>252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 s="55">
        <v>252</v>
      </c>
      <c r="E26" s="55">
        <v>4</v>
      </c>
      <c r="F26" s="59">
        <v>1204</v>
      </c>
      <c r="G26" s="55">
        <v>1</v>
      </c>
      <c r="H26" s="56"/>
      <c r="I26" s="55"/>
      <c r="J26" s="55">
        <v>252</v>
      </c>
      <c r="K26" s="55">
        <v>2</v>
      </c>
      <c r="N26" s="35">
        <f t="shared" si="1"/>
        <v>7</v>
      </c>
      <c r="O26"/>
      <c r="P26"/>
      <c r="Q26"/>
      <c r="R26"/>
      <c r="S26"/>
      <c r="T26"/>
      <c r="U26"/>
      <c r="V26"/>
      <c r="W26"/>
      <c r="X26"/>
      <c r="Y26" s="35">
        <f t="shared" si="13"/>
        <v>0</v>
      </c>
      <c r="Z26" s="55"/>
      <c r="AA26" s="55"/>
      <c r="AB26" s="59"/>
      <c r="AC26" s="55"/>
      <c r="AD26" s="56"/>
      <c r="AE26" s="55"/>
      <c r="AF26" s="55"/>
      <c r="AG26" s="55"/>
      <c r="AJ26" s="35">
        <f t="shared" si="14"/>
        <v>0</v>
      </c>
      <c r="AM26" s="35">
        <v>24</v>
      </c>
      <c r="AN26" s="35">
        <f t="shared" si="15"/>
        <v>8</v>
      </c>
      <c r="AO26" s="35">
        <v>8</v>
      </c>
      <c r="AP26" s="55">
        <v>252</v>
      </c>
      <c r="AQ26" s="55">
        <v>4</v>
      </c>
      <c r="AR26" s="59">
        <v>1204</v>
      </c>
      <c r="AS26" s="55">
        <v>1</v>
      </c>
      <c r="AT26" s="56"/>
      <c r="AU26" s="55"/>
      <c r="AV26" s="55">
        <v>252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252</v>
      </c>
      <c r="CC26" s="55">
        <v>4</v>
      </c>
      <c r="CD26" s="59">
        <v>1204</v>
      </c>
      <c r="CE26" s="55">
        <v>1</v>
      </c>
      <c r="CF26" s="56"/>
      <c r="CG26" s="55"/>
      <c r="CH26" s="55">
        <v>252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 s="34">
        <v>253</v>
      </c>
      <c r="E27" s="34">
        <v>7</v>
      </c>
      <c r="H27" s="51"/>
      <c r="N27" s="34">
        <f t="shared" si="1"/>
        <v>7</v>
      </c>
      <c r="O27"/>
      <c r="P27"/>
      <c r="Q27"/>
      <c r="R27"/>
      <c r="S27"/>
      <c r="T27"/>
      <c r="U27"/>
      <c r="V27"/>
      <c r="W27"/>
      <c r="X27"/>
      <c r="Y27" s="34">
        <f t="shared" si="13"/>
        <v>0</v>
      </c>
      <c r="AB27" s="33">
        <v>1103</v>
      </c>
      <c r="AC27" s="33">
        <v>1</v>
      </c>
      <c r="AD27" s="52">
        <v>1001</v>
      </c>
      <c r="AE27" s="33">
        <v>1</v>
      </c>
      <c r="AF27" s="33">
        <v>1103</v>
      </c>
      <c r="AG27" s="33">
        <v>1</v>
      </c>
      <c r="AJ27" s="34">
        <f t="shared" si="14"/>
        <v>3</v>
      </c>
      <c r="AM27" s="34">
        <v>25</v>
      </c>
      <c r="AN27" s="34">
        <f t="shared" si="15"/>
        <v>9</v>
      </c>
      <c r="AO27" s="34">
        <v>8</v>
      </c>
      <c r="AP27" s="34">
        <v>253</v>
      </c>
      <c r="AQ27" s="34">
        <v>7</v>
      </c>
      <c r="AT27" s="51"/>
      <c r="AZ27" s="34">
        <f t="shared" si="5"/>
        <v>7</v>
      </c>
      <c r="BC27" s="33">
        <v>1103</v>
      </c>
      <c r="BD27" s="33">
        <v>1</v>
      </c>
      <c r="BE27" s="52">
        <v>1001</v>
      </c>
      <c r="BF27" s="33">
        <v>1</v>
      </c>
      <c r="BG27" s="33">
        <v>1103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253</v>
      </c>
      <c r="CC27" s="34">
        <v>7</v>
      </c>
      <c r="CF27" s="51"/>
      <c r="CL27" s="34">
        <f t="shared" si="9"/>
        <v>7</v>
      </c>
      <c r="CO27" s="33">
        <v>1103</v>
      </c>
      <c r="CP27" s="33">
        <v>1</v>
      </c>
      <c r="CQ27" s="52">
        <v>1001</v>
      </c>
      <c r="CR27" s="33">
        <v>1</v>
      </c>
      <c r="CS27" s="33">
        <v>1103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 s="33">
        <v>253</v>
      </c>
      <c r="E28" s="33">
        <v>2</v>
      </c>
      <c r="F28" s="33">
        <v>1103</v>
      </c>
      <c r="G28" s="33">
        <v>1</v>
      </c>
      <c r="H28" s="52">
        <v>1001</v>
      </c>
      <c r="I28" s="33">
        <v>1</v>
      </c>
      <c r="J28" s="33">
        <v>1103</v>
      </c>
      <c r="K28" s="33">
        <v>1</v>
      </c>
      <c r="L28" s="33">
        <v>253</v>
      </c>
      <c r="M28" s="33">
        <v>1</v>
      </c>
      <c r="N28" s="33">
        <f t="shared" si="1"/>
        <v>6</v>
      </c>
      <c r="O28"/>
      <c r="P28"/>
      <c r="Q28"/>
      <c r="R28"/>
      <c r="S28"/>
      <c r="T28"/>
      <c r="U28"/>
      <c r="V28"/>
      <c r="W28"/>
      <c r="X28"/>
      <c r="Y28" s="33">
        <f t="shared" si="13"/>
        <v>0</v>
      </c>
      <c r="AD28" s="52"/>
      <c r="AJ28" s="33">
        <f t="shared" si="14"/>
        <v>0</v>
      </c>
      <c r="AM28" s="33">
        <v>26</v>
      </c>
      <c r="AN28" s="33">
        <f t="shared" si="15"/>
        <v>9</v>
      </c>
      <c r="AO28" s="33">
        <v>8</v>
      </c>
      <c r="AP28" s="33">
        <v>253</v>
      </c>
      <c r="AQ28" s="33">
        <v>2</v>
      </c>
      <c r="AR28" s="33">
        <v>1103</v>
      </c>
      <c r="AS28" s="33">
        <v>1</v>
      </c>
      <c r="AT28" s="52">
        <v>1001</v>
      </c>
      <c r="AU28" s="33">
        <v>1</v>
      </c>
      <c r="AV28" s="33">
        <v>1103</v>
      </c>
      <c r="AW28" s="33">
        <v>1</v>
      </c>
      <c r="AX28" s="33">
        <v>253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253</v>
      </c>
      <c r="CC28" s="33">
        <v>2</v>
      </c>
      <c r="CD28" s="33">
        <v>1103</v>
      </c>
      <c r="CE28" s="33">
        <v>1</v>
      </c>
      <c r="CF28" s="52">
        <v>1001</v>
      </c>
      <c r="CG28" s="33">
        <v>1</v>
      </c>
      <c r="CH28" s="33">
        <v>1103</v>
      </c>
      <c r="CI28" s="33">
        <v>1</v>
      </c>
      <c r="CJ28" s="33">
        <v>253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 s="35">
        <v>253</v>
      </c>
      <c r="E29" s="35">
        <v>7</v>
      </c>
      <c r="H29" s="53"/>
      <c r="N29" s="35">
        <f t="shared" si="1"/>
        <v>7</v>
      </c>
      <c r="O29"/>
      <c r="P29"/>
      <c r="Q29"/>
      <c r="R29"/>
      <c r="S29"/>
      <c r="T29"/>
      <c r="U29"/>
      <c r="V29"/>
      <c r="W29"/>
      <c r="X29"/>
      <c r="Y29" s="35">
        <f t="shared" si="13"/>
        <v>0</v>
      </c>
      <c r="AD29" s="53"/>
      <c r="AJ29" s="35">
        <f t="shared" si="14"/>
        <v>0</v>
      </c>
      <c r="AM29" s="35">
        <v>27</v>
      </c>
      <c r="AN29" s="35">
        <f t="shared" si="15"/>
        <v>9</v>
      </c>
      <c r="AO29" s="35">
        <v>8</v>
      </c>
      <c r="AP29" s="35">
        <v>253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253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 s="34">
        <v>251</v>
      </c>
      <c r="E30" s="34">
        <v>4</v>
      </c>
      <c r="F30" s="58">
        <v>1204</v>
      </c>
      <c r="G30" s="34">
        <v>1</v>
      </c>
      <c r="H30" s="51"/>
      <c r="J30" s="51"/>
      <c r="L30" s="34">
        <v>251</v>
      </c>
      <c r="M30" s="34">
        <v>2</v>
      </c>
      <c r="N30" s="34">
        <f t="shared" si="1"/>
        <v>7</v>
      </c>
      <c r="O30"/>
      <c r="P30"/>
      <c r="Q30"/>
      <c r="R30"/>
      <c r="S30"/>
      <c r="T30"/>
      <c r="U30"/>
      <c r="V30"/>
      <c r="W30"/>
      <c r="X30"/>
      <c r="Y30" s="34">
        <f t="shared" si="13"/>
        <v>0</v>
      </c>
      <c r="AB30" s="33">
        <v>1103</v>
      </c>
      <c r="AC30" s="33">
        <v>1</v>
      </c>
      <c r="AD30" s="52">
        <v>1001</v>
      </c>
      <c r="AE30" s="33">
        <v>1</v>
      </c>
      <c r="AF30" s="33">
        <v>1103</v>
      </c>
      <c r="AG30" s="33">
        <v>1</v>
      </c>
      <c r="AJ30" s="34">
        <f t="shared" si="14"/>
        <v>3</v>
      </c>
      <c r="AM30" s="34">
        <v>28</v>
      </c>
      <c r="AN30" s="34">
        <f t="shared" si="15"/>
        <v>10</v>
      </c>
      <c r="AO30" s="34">
        <v>8</v>
      </c>
      <c r="AP30" s="34">
        <v>251</v>
      </c>
      <c r="AQ30" s="34">
        <v>4</v>
      </c>
      <c r="AR30" s="58">
        <v>1204</v>
      </c>
      <c r="AS30" s="34">
        <v>1</v>
      </c>
      <c r="AT30" s="51"/>
      <c r="AV30" s="51"/>
      <c r="AX30" s="34">
        <v>251</v>
      </c>
      <c r="AY30" s="34">
        <v>2</v>
      </c>
      <c r="AZ30" s="34">
        <f t="shared" si="5"/>
        <v>7</v>
      </c>
      <c r="BC30" s="33">
        <v>1103</v>
      </c>
      <c r="BD30" s="33">
        <v>1</v>
      </c>
      <c r="BE30" s="52">
        <v>1001</v>
      </c>
      <c r="BF30" s="33">
        <v>1</v>
      </c>
      <c r="BG30" s="33">
        <v>1103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251</v>
      </c>
      <c r="CC30" s="34">
        <v>4</v>
      </c>
      <c r="CD30" s="58">
        <v>1204</v>
      </c>
      <c r="CE30" s="34">
        <v>1</v>
      </c>
      <c r="CF30" s="51"/>
      <c r="CH30" s="51"/>
      <c r="CJ30" s="34">
        <v>251</v>
      </c>
      <c r="CK30" s="34">
        <v>2</v>
      </c>
      <c r="CL30" s="34">
        <f t="shared" si="9"/>
        <v>7</v>
      </c>
      <c r="CO30" s="33">
        <v>1103</v>
      </c>
      <c r="CP30" s="33">
        <v>1</v>
      </c>
      <c r="CQ30" s="52">
        <v>1001</v>
      </c>
      <c r="CR30" s="33">
        <v>1</v>
      </c>
      <c r="CS30" s="33">
        <v>1103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 s="33">
        <v>251</v>
      </c>
      <c r="E31" s="33">
        <v>1</v>
      </c>
      <c r="H31" s="52"/>
      <c r="J31" s="52">
        <v>255</v>
      </c>
      <c r="K31" s="33">
        <v>1</v>
      </c>
      <c r="L31" s="33">
        <v>251</v>
      </c>
      <c r="M31" s="33">
        <v>4</v>
      </c>
      <c r="N31" s="33">
        <f t="shared" si="1"/>
        <v>6</v>
      </c>
      <c r="O31"/>
      <c r="P31"/>
      <c r="Q31"/>
      <c r="R31"/>
      <c r="S31"/>
      <c r="T31"/>
      <c r="U31"/>
      <c r="V31"/>
      <c r="W31"/>
      <c r="X31"/>
      <c r="Y31" s="33">
        <f t="shared" si="13"/>
        <v>0</v>
      </c>
      <c r="AD31" s="52"/>
      <c r="AF31" s="52"/>
      <c r="AJ31" s="33">
        <f t="shared" si="14"/>
        <v>0</v>
      </c>
      <c r="AM31" s="33">
        <v>29</v>
      </c>
      <c r="AN31" s="33">
        <f t="shared" si="15"/>
        <v>10</v>
      </c>
      <c r="AO31" s="33">
        <v>8</v>
      </c>
      <c r="AP31" s="33">
        <v>251</v>
      </c>
      <c r="AQ31" s="33">
        <v>1</v>
      </c>
      <c r="AT31" s="52"/>
      <c r="AV31" s="52">
        <v>255</v>
      </c>
      <c r="AW31" s="33">
        <v>1</v>
      </c>
      <c r="AX31" s="33">
        <v>251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251</v>
      </c>
      <c r="CC31" s="33">
        <v>1</v>
      </c>
      <c r="CF31" s="52"/>
      <c r="CH31" s="52">
        <v>255</v>
      </c>
      <c r="CI31" s="33">
        <v>1</v>
      </c>
      <c r="CJ31" s="33">
        <v>251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 s="55">
        <v>251</v>
      </c>
      <c r="E32" s="55">
        <v>4</v>
      </c>
      <c r="F32" s="59">
        <v>1204</v>
      </c>
      <c r="G32" s="55">
        <v>1</v>
      </c>
      <c r="H32" s="56"/>
      <c r="I32" s="55"/>
      <c r="J32" s="56"/>
      <c r="K32" s="55"/>
      <c r="L32" s="55">
        <v>251</v>
      </c>
      <c r="M32" s="55">
        <v>2</v>
      </c>
      <c r="N32" s="35">
        <f t="shared" si="1"/>
        <v>7</v>
      </c>
      <c r="O32"/>
      <c r="P32"/>
      <c r="Q32"/>
      <c r="R32"/>
      <c r="S32"/>
      <c r="T32"/>
      <c r="U32"/>
      <c r="V32"/>
      <c r="W32"/>
      <c r="X32"/>
      <c r="Y32" s="35">
        <f t="shared" si="13"/>
        <v>0</v>
      </c>
      <c r="Z32" s="55"/>
      <c r="AA32" s="55"/>
      <c r="AB32" s="59"/>
      <c r="AC32" s="55"/>
      <c r="AD32" s="56"/>
      <c r="AE32" s="55"/>
      <c r="AF32" s="56"/>
      <c r="AG32" s="55"/>
      <c r="AH32" s="55"/>
      <c r="AI32" s="55"/>
      <c r="AJ32" s="35">
        <f t="shared" si="14"/>
        <v>0</v>
      </c>
      <c r="AM32" s="35">
        <v>30</v>
      </c>
      <c r="AN32" s="35">
        <f t="shared" si="15"/>
        <v>10</v>
      </c>
      <c r="AO32" s="35">
        <v>8</v>
      </c>
      <c r="AP32" s="55">
        <v>251</v>
      </c>
      <c r="AQ32" s="55">
        <v>4</v>
      </c>
      <c r="AR32" s="59">
        <v>1204</v>
      </c>
      <c r="AS32" s="55">
        <v>1</v>
      </c>
      <c r="AT32" s="56"/>
      <c r="AU32" s="55"/>
      <c r="AV32" s="56"/>
      <c r="AW32" s="55"/>
      <c r="AX32" s="55">
        <v>251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251</v>
      </c>
      <c r="CC32" s="55">
        <v>4</v>
      </c>
      <c r="CD32" s="59">
        <v>1204</v>
      </c>
      <c r="CE32" s="55">
        <v>1</v>
      </c>
      <c r="CF32" s="56"/>
      <c r="CG32" s="55"/>
      <c r="CH32" s="56"/>
      <c r="CI32" s="55"/>
      <c r="CJ32" s="55">
        <v>251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/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>251,3,1</v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251,3,1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251,3,1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/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>251,3,2</v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251,3,2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251,3,2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/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>251,4,3</v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251,4,3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251,4,3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/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>252,3,4</v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1103,1,4</v>
      </c>
      <c r="BE38" t="str">
        <f t="shared" si="44"/>
        <v>1001,1,4</v>
      </c>
      <c r="BG38" t="str">
        <f t="shared" si="45"/>
        <v>1103,1,4</v>
      </c>
      <c r="BI38" t="str">
        <f t="shared" si="46"/>
        <v/>
      </c>
      <c r="BL38" t="str">
        <f t="shared" si="47"/>
        <v>252,3,4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1103,1,4</v>
      </c>
      <c r="CQ38" t="str">
        <f t="shared" si="60"/>
        <v>1001,1,4</v>
      </c>
      <c r="CS38" t="str">
        <f t="shared" si="61"/>
        <v>1103,1,4</v>
      </c>
      <c r="CU38" t="str">
        <f t="shared" si="62"/>
        <v/>
      </c>
      <c r="CX38" t="str">
        <f t="shared" si="63"/>
        <v>252,3,4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/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>252,3,5</v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252,3,5</v>
      </c>
      <c r="BN39" t="str">
        <f t="shared" si="48"/>
        <v>1103,1,5</v>
      </c>
      <c r="BP39" t="str">
        <f t="shared" si="49"/>
        <v>1001,1,5</v>
      </c>
      <c r="BR39" t="str">
        <f t="shared" si="50"/>
        <v>1103,1,5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252,3,5</v>
      </c>
      <c r="CZ39" t="str">
        <f t="shared" si="64"/>
        <v>1103,1,5</v>
      </c>
      <c r="DB39" t="str">
        <f t="shared" si="65"/>
        <v>1001,1,5</v>
      </c>
      <c r="DD39" t="str">
        <f t="shared" si="66"/>
        <v>1103,1,5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/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>252,4,6</v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252,4,6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252,4,6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/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>253,5,7</v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1103,1,7</v>
      </c>
      <c r="BE41" t="str">
        <f t="shared" si="44"/>
        <v>1001,1,7</v>
      </c>
      <c r="BG41" t="str">
        <f t="shared" si="45"/>
        <v>1103,1,7</v>
      </c>
      <c r="BI41" t="str">
        <f t="shared" si="46"/>
        <v/>
      </c>
      <c r="BL41" t="str">
        <f t="shared" si="47"/>
        <v>253,5,7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1103,1,7</v>
      </c>
      <c r="CQ41" t="str">
        <f t="shared" si="60"/>
        <v>1001,1,7</v>
      </c>
      <c r="CS41" t="str">
        <f t="shared" si="61"/>
        <v>1103,1,7</v>
      </c>
      <c r="CU41" t="str">
        <f t="shared" si="62"/>
        <v/>
      </c>
      <c r="CX41" t="str">
        <f t="shared" si="63"/>
        <v>253,5,7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/>
      </c>
      <c r="F42" t="str">
        <f t="shared" si="22"/>
        <v/>
      </c>
      <c r="H42" t="str">
        <f t="shared" si="23"/>
        <v/>
      </c>
      <c r="J42" t="str">
        <f t="shared" si="24"/>
        <v/>
      </c>
      <c r="L42" t="str">
        <f t="shared" si="25"/>
        <v/>
      </c>
      <c r="O42" t="str">
        <f t="shared" si="26"/>
        <v>253,2,8</v>
      </c>
      <c r="Q42" t="str">
        <f t="shared" si="27"/>
        <v>1103,1,8</v>
      </c>
      <c r="S42" t="str">
        <f t="shared" si="28"/>
        <v>1001,1,8</v>
      </c>
      <c r="U42" t="str">
        <f t="shared" si="29"/>
        <v>1103,1,8</v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253,2,8</v>
      </c>
      <c r="BN42" t="str">
        <f t="shared" si="48"/>
        <v>1103,1,8</v>
      </c>
      <c r="BP42" t="str">
        <f t="shared" si="49"/>
        <v>1001,1,8</v>
      </c>
      <c r="BR42" t="str">
        <f t="shared" si="50"/>
        <v>1103,1,8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253,2,8</v>
      </c>
      <c r="CZ42" t="str">
        <f t="shared" si="64"/>
        <v>1103,1,8</v>
      </c>
      <c r="DB42" t="str">
        <f t="shared" si="65"/>
        <v>1002,1,8</v>
      </c>
      <c r="DD42" t="str">
        <f t="shared" si="66"/>
        <v>1103,1,8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/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>253,5,9</v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253,5,9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253,5,9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/>
      </c>
      <c r="H44" t="str">
        <f t="shared" si="23"/>
        <v/>
      </c>
      <c r="J44" t="str">
        <f t="shared" si="24"/>
        <v/>
      </c>
      <c r="L44" t="str">
        <f t="shared" si="25"/>
        <v/>
      </c>
      <c r="O44" t="str">
        <f t="shared" si="26"/>
        <v/>
      </c>
      <c r="Q44" t="str">
        <f t="shared" si="27"/>
        <v>1103,1,10</v>
      </c>
      <c r="S44" t="str">
        <f t="shared" si="28"/>
        <v>1001,1,10</v>
      </c>
      <c r="U44" t="str">
        <f t="shared" si="29"/>
        <v>1103,1,10</v>
      </c>
      <c r="W44" t="str">
        <f t="shared" si="30"/>
        <v/>
      </c>
      <c r="Z44" t="str">
        <f t="shared" si="31"/>
        <v>251,2,10</v>
      </c>
      <c r="AB44" t="str">
        <f t="shared" si="32"/>
        <v>1204,1,10</v>
      </c>
      <c r="AD44" t="str">
        <f t="shared" si="33"/>
        <v/>
      </c>
      <c r="AF44" t="str">
        <f t="shared" si="34"/>
        <v>251,2,10</v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251,2,10</v>
      </c>
      <c r="BC44" t="str">
        <f t="shared" si="43"/>
        <v>1204,1,10</v>
      </c>
      <c r="BE44" t="str">
        <f t="shared" si="44"/>
        <v/>
      </c>
      <c r="BG44" t="str">
        <f t="shared" si="45"/>
        <v>251,2,10</v>
      </c>
      <c r="BI44" t="str">
        <f t="shared" si="46"/>
        <v/>
      </c>
      <c r="BL44" t="str">
        <f t="shared" si="47"/>
        <v/>
      </c>
      <c r="BN44" t="str">
        <f t="shared" si="48"/>
        <v>1103,1,10</v>
      </c>
      <c r="BP44" t="str">
        <f t="shared" si="49"/>
        <v>1001,1,10</v>
      </c>
      <c r="BR44" t="str">
        <f t="shared" si="50"/>
        <v>1103,1,10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251,2,10</v>
      </c>
      <c r="CO44" t="str">
        <f t="shared" si="59"/>
        <v>1204,1,10</v>
      </c>
      <c r="CQ44" t="str">
        <f t="shared" si="60"/>
        <v/>
      </c>
      <c r="CS44" t="str">
        <f t="shared" si="61"/>
        <v>251,2,10</v>
      </c>
      <c r="CU44" t="str">
        <f t="shared" si="62"/>
        <v/>
      </c>
      <c r="CX44" t="str">
        <f t="shared" si="63"/>
        <v/>
      </c>
      <c r="CZ44" t="str">
        <f t="shared" si="64"/>
        <v>1103,1,10</v>
      </c>
      <c r="DB44" t="str">
        <f t="shared" si="65"/>
        <v>1001,1,10</v>
      </c>
      <c r="DD44" t="str">
        <f t="shared" si="66"/>
        <v>1103,1,10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/>
      </c>
      <c r="Q45" t="str">
        <f t="shared" si="27"/>
        <v/>
      </c>
      <c r="S45" t="str">
        <f t="shared" si="28"/>
        <v/>
      </c>
      <c r="U45" t="str">
        <f t="shared" si="29"/>
        <v/>
      </c>
      <c r="W45" t="str">
        <f t="shared" si="30"/>
        <v/>
      </c>
      <c r="Z45" t="str">
        <f t="shared" si="31"/>
        <v>251,2,11</v>
      </c>
      <c r="AB45" t="str">
        <f t="shared" si="32"/>
        <v>1103,1,11</v>
      </c>
      <c r="AD45" t="str">
        <f t="shared" si="33"/>
        <v>1001,1,11</v>
      </c>
      <c r="AF45" t="str">
        <f t="shared" si="34"/>
        <v>1103,1,11</v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251,2,11</v>
      </c>
      <c r="BC45" t="str">
        <f t="shared" si="43"/>
        <v>1103,1,11</v>
      </c>
      <c r="BE45" t="str">
        <f t="shared" si="44"/>
        <v>1001,1,11</v>
      </c>
      <c r="BG45" t="str">
        <f t="shared" si="45"/>
        <v>1103,1,11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251,2,11</v>
      </c>
      <c r="CO45" t="str">
        <f t="shared" si="59"/>
        <v>1103,1,11</v>
      </c>
      <c r="CQ45" t="str">
        <f t="shared" si="60"/>
        <v>1001,1,11</v>
      </c>
      <c r="CS45" t="str">
        <f t="shared" si="61"/>
        <v>1103,1,11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/>
      </c>
      <c r="Q46" t="str">
        <f t="shared" si="27"/>
        <v/>
      </c>
      <c r="S46" t="str">
        <f t="shared" si="28"/>
        <v/>
      </c>
      <c r="U46" t="str">
        <f t="shared" si="29"/>
        <v/>
      </c>
      <c r="W46" t="str">
        <f t="shared" si="30"/>
        <v/>
      </c>
      <c r="Z46" t="str">
        <f t="shared" si="31"/>
        <v>251,2,12</v>
      </c>
      <c r="AB46" t="str">
        <f t="shared" si="32"/>
        <v>1204,1,12</v>
      </c>
      <c r="AD46" t="str">
        <f t="shared" si="33"/>
        <v/>
      </c>
      <c r="AF46" t="str">
        <f t="shared" si="34"/>
        <v>251,2,12</v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251,2,12</v>
      </c>
      <c r="BC46" t="str">
        <f t="shared" si="43"/>
        <v>1204,1,12</v>
      </c>
      <c r="BE46" t="str">
        <f t="shared" si="44"/>
        <v/>
      </c>
      <c r="BG46" t="str">
        <f t="shared" si="45"/>
        <v>251,2,12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251,2,12</v>
      </c>
      <c r="CO46" t="str">
        <f t="shared" si="59"/>
        <v>1204,1,12</v>
      </c>
      <c r="CQ46" t="str">
        <f t="shared" si="60"/>
        <v/>
      </c>
      <c r="CS46" t="str">
        <f t="shared" si="61"/>
        <v>251,2,12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/>
      </c>
      <c r="H47" t="str">
        <f t="shared" si="23"/>
        <v/>
      </c>
      <c r="J47" t="str">
        <f t="shared" si="24"/>
        <v/>
      </c>
      <c r="L47" t="str">
        <f t="shared" si="25"/>
        <v/>
      </c>
      <c r="O47" t="str">
        <f t="shared" si="26"/>
        <v/>
      </c>
      <c r="Q47" t="str">
        <f t="shared" si="27"/>
        <v>1103,1,13</v>
      </c>
      <c r="S47" t="str">
        <f t="shared" si="28"/>
        <v>1001,1,13</v>
      </c>
      <c r="U47" t="str">
        <f t="shared" si="29"/>
        <v>1103,1,13</v>
      </c>
      <c r="W47" t="str">
        <f t="shared" si="30"/>
        <v/>
      </c>
      <c r="Z47" t="str">
        <f t="shared" si="31"/>
        <v>252,7,13</v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252,7,13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1103,1,13</v>
      </c>
      <c r="BP47" t="str">
        <f t="shared" si="49"/>
        <v>1001,1,13</v>
      </c>
      <c r="BR47" t="str">
        <f t="shared" si="50"/>
        <v>1103,1,13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252,7,13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1103,1,13</v>
      </c>
      <c r="DB47" t="str">
        <f t="shared" si="65"/>
        <v>1001,1,13</v>
      </c>
      <c r="DD47" t="str">
        <f t="shared" si="66"/>
        <v>1103,1,13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/>
      </c>
      <c r="Q48" t="str">
        <f t="shared" si="27"/>
        <v/>
      </c>
      <c r="S48" t="str">
        <f t="shared" si="28"/>
        <v/>
      </c>
      <c r="U48" t="str">
        <f t="shared" si="29"/>
        <v/>
      </c>
      <c r="W48" t="str">
        <f t="shared" si="30"/>
        <v/>
      </c>
      <c r="Z48" t="str">
        <f t="shared" si="31"/>
        <v>252,3,14</v>
      </c>
      <c r="AB48" t="str">
        <f t="shared" si="32"/>
        <v>1204,1,14</v>
      </c>
      <c r="AD48" t="str">
        <f t="shared" si="33"/>
        <v/>
      </c>
      <c r="AF48" t="str">
        <f t="shared" si="34"/>
        <v>1003,1,14</v>
      </c>
      <c r="AH48" t="str">
        <f t="shared" si="35"/>
        <v>1204,1,14</v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252,3,14</v>
      </c>
      <c r="BC48" t="str">
        <f t="shared" si="43"/>
        <v>1204,1,14</v>
      </c>
      <c r="BE48" t="str">
        <f t="shared" si="44"/>
        <v/>
      </c>
      <c r="BG48" t="str">
        <f t="shared" si="45"/>
        <v>1003,1,14</v>
      </c>
      <c r="BI48" t="str">
        <f t="shared" si="46"/>
        <v>1204,1,14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252,3,14</v>
      </c>
      <c r="CO48" t="str">
        <f t="shared" si="59"/>
        <v>1204,1,14</v>
      </c>
      <c r="CQ48" t="str">
        <f t="shared" si="60"/>
        <v/>
      </c>
      <c r="CS48" t="str">
        <f t="shared" si="61"/>
        <v>1003,1,14</v>
      </c>
      <c r="CU48" t="str">
        <f t="shared" si="62"/>
        <v>1204,1,14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/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>252,7,15</v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252,7,15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252,7,15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/>
      </c>
      <c r="H50" t="str">
        <f t="shared" si="23"/>
        <v/>
      </c>
      <c r="J50" t="str">
        <f t="shared" si="24"/>
        <v/>
      </c>
      <c r="L50" t="str">
        <f t="shared" si="25"/>
        <v/>
      </c>
      <c r="O50" t="str">
        <f t="shared" si="26"/>
        <v/>
      </c>
      <c r="Q50" t="str">
        <f t="shared" si="27"/>
        <v>1103,1,16</v>
      </c>
      <c r="S50" t="str">
        <f t="shared" si="28"/>
        <v>1001,1,16</v>
      </c>
      <c r="U50" t="str">
        <f t="shared" si="29"/>
        <v>1103,1,16</v>
      </c>
      <c r="W50" t="str">
        <f t="shared" si="30"/>
        <v/>
      </c>
      <c r="Z50" t="str">
        <f t="shared" si="31"/>
        <v>253,4,16</v>
      </c>
      <c r="AB50" t="str">
        <f t="shared" si="32"/>
        <v>1204,1,16</v>
      </c>
      <c r="AD50" t="str">
        <f t="shared" si="33"/>
        <v/>
      </c>
      <c r="AF50" t="str">
        <f t="shared" si="34"/>
        <v>253,2,16</v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253,4,16</v>
      </c>
      <c r="BC50" t="str">
        <f t="shared" si="43"/>
        <v>1204,1,16</v>
      </c>
      <c r="BE50" t="str">
        <f t="shared" si="44"/>
        <v/>
      </c>
      <c r="BG50" t="str">
        <f t="shared" si="45"/>
        <v>253,2,16</v>
      </c>
      <c r="BI50" t="str">
        <f t="shared" si="46"/>
        <v/>
      </c>
      <c r="BL50" t="str">
        <f t="shared" si="47"/>
        <v/>
      </c>
      <c r="BN50" t="str">
        <f t="shared" si="48"/>
        <v>1103,1,16</v>
      </c>
      <c r="BP50" t="str">
        <f t="shared" si="49"/>
        <v>1001,1,16</v>
      </c>
      <c r="BR50" t="str">
        <f t="shared" si="50"/>
        <v>1103,1,16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253,4,16</v>
      </c>
      <c r="CO50" t="str">
        <f t="shared" si="59"/>
        <v>1204,1,16</v>
      </c>
      <c r="CQ50" t="str">
        <f t="shared" si="60"/>
        <v/>
      </c>
      <c r="CS50" t="str">
        <f t="shared" si="61"/>
        <v>253,2,16</v>
      </c>
      <c r="CU50" t="str">
        <f t="shared" si="62"/>
        <v/>
      </c>
      <c r="CX50" t="str">
        <f t="shared" si="63"/>
        <v/>
      </c>
      <c r="CZ50" t="str">
        <f t="shared" si="64"/>
        <v>1103,1,16</v>
      </c>
      <c r="DB50" t="str">
        <f t="shared" si="65"/>
        <v>1001,1,16</v>
      </c>
      <c r="DD50" t="str">
        <f t="shared" si="66"/>
        <v>1103,1,16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/>
      </c>
      <c r="Q51" t="str">
        <f t="shared" si="27"/>
        <v/>
      </c>
      <c r="S51" t="str">
        <f t="shared" si="28"/>
        <v/>
      </c>
      <c r="U51" t="str">
        <f t="shared" si="29"/>
        <v/>
      </c>
      <c r="W51" t="str">
        <f t="shared" si="30"/>
        <v/>
      </c>
      <c r="Z51" t="str">
        <f t="shared" si="31"/>
        <v>253,3,17</v>
      </c>
      <c r="AB51" t="str">
        <f t="shared" si="32"/>
        <v>1103,1,17</v>
      </c>
      <c r="AD51" t="str">
        <f t="shared" si="33"/>
        <v>1001,1,17</v>
      </c>
      <c r="AF51" t="str">
        <f t="shared" si="34"/>
        <v>1103,1,17</v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253,3,17</v>
      </c>
      <c r="BC51" t="str">
        <f t="shared" si="43"/>
        <v>1103,1,17</v>
      </c>
      <c r="BE51" t="str">
        <f t="shared" si="44"/>
        <v>1001,1,17</v>
      </c>
      <c r="BG51" t="str">
        <f t="shared" si="45"/>
        <v>1103,1,17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253,3,17</v>
      </c>
      <c r="CO51" t="str">
        <f t="shared" si="59"/>
        <v>1103,1,17</v>
      </c>
      <c r="CQ51" t="str">
        <f t="shared" si="60"/>
        <v>1001,1,17</v>
      </c>
      <c r="CS51" t="str">
        <f t="shared" si="61"/>
        <v>1103,1,17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/>
      </c>
      <c r="Q52" t="str">
        <f t="shared" si="27"/>
        <v/>
      </c>
      <c r="S52" t="str">
        <f t="shared" si="28"/>
        <v/>
      </c>
      <c r="U52" t="str">
        <f t="shared" si="29"/>
        <v/>
      </c>
      <c r="W52" t="str">
        <f t="shared" si="30"/>
        <v/>
      </c>
      <c r="Z52" t="str">
        <f t="shared" si="31"/>
        <v>253,4,18</v>
      </c>
      <c r="AB52" t="str">
        <f t="shared" si="32"/>
        <v>1204,1,18</v>
      </c>
      <c r="AD52" t="str">
        <f t="shared" si="33"/>
        <v/>
      </c>
      <c r="AF52" t="str">
        <f t="shared" si="34"/>
        <v>253,2,18</v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253,4,18</v>
      </c>
      <c r="BC52" t="str">
        <f t="shared" si="43"/>
        <v>1204,1,18</v>
      </c>
      <c r="BE52" t="str">
        <f t="shared" si="44"/>
        <v/>
      </c>
      <c r="BG52" t="str">
        <f t="shared" si="45"/>
        <v>253,2,18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253,4,18</v>
      </c>
      <c r="CO52" t="str">
        <f t="shared" si="59"/>
        <v>1204,1,18</v>
      </c>
      <c r="CQ52" t="str">
        <f t="shared" si="60"/>
        <v/>
      </c>
      <c r="CS52" t="str">
        <f t="shared" si="61"/>
        <v>253,2,18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>251,7,19</v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/>
      </c>
      <c r="S53" t="str">
        <f t="shared" si="28"/>
        <v/>
      </c>
      <c r="U53" t="str">
        <f t="shared" si="29"/>
        <v/>
      </c>
      <c r="W53" t="str">
        <f t="shared" si="30"/>
        <v/>
      </c>
      <c r="Z53" t="str">
        <f t="shared" si="31"/>
        <v/>
      </c>
      <c r="AB53" t="str">
        <f t="shared" si="32"/>
        <v>1103,1,19</v>
      </c>
      <c r="AD53" t="str">
        <f t="shared" si="33"/>
        <v>1001,1,19</v>
      </c>
      <c r="AF53" t="str">
        <f t="shared" si="34"/>
        <v>1103,1,19</v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251,7,19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1103,1,19</v>
      </c>
      <c r="BE53" t="str">
        <f t="shared" si="44"/>
        <v>1001,1,19</v>
      </c>
      <c r="BG53" t="str">
        <f t="shared" si="45"/>
        <v>1103,1,19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251,7,19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1103,1,19</v>
      </c>
      <c r="CQ53" t="str">
        <f t="shared" si="60"/>
        <v>1001,1,19</v>
      </c>
      <c r="CS53" t="str">
        <f t="shared" si="61"/>
        <v>1103,1,19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>251,2,20</v>
      </c>
      <c r="F54" t="str">
        <f t="shared" si="68"/>
        <v>1103,1,20</v>
      </c>
      <c r="H54" t="str">
        <f t="shared" si="23"/>
        <v>1001,1,20</v>
      </c>
      <c r="J54" t="str">
        <f t="shared" si="24"/>
        <v>1103,1,20</v>
      </c>
      <c r="L54" t="str">
        <f t="shared" si="25"/>
        <v>251,1,20</v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/>
      </c>
      <c r="AB54" t="str">
        <f t="shared" si="32"/>
        <v/>
      </c>
      <c r="AD54" t="str">
        <f t="shared" si="33"/>
        <v/>
      </c>
      <c r="AF54" t="str">
        <f t="shared" si="34"/>
        <v/>
      </c>
      <c r="AH54" t="str">
        <f t="shared" si="35"/>
        <v/>
      </c>
      <c r="AM54" s="33">
        <v>20</v>
      </c>
      <c r="AN54" s="33">
        <f t="shared" si="36"/>
        <v>7</v>
      </c>
      <c r="AP54" t="str">
        <f t="shared" si="37"/>
        <v>251,2,20</v>
      </c>
      <c r="AR54" t="str">
        <f t="shared" si="38"/>
        <v>1103,1,20</v>
      </c>
      <c r="AT54" t="str">
        <f t="shared" si="39"/>
        <v>1001,1,20</v>
      </c>
      <c r="AV54" t="str">
        <f t="shared" si="40"/>
        <v>1103,1,20</v>
      </c>
      <c r="AX54" t="str">
        <f t="shared" si="41"/>
        <v>251,1,20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251,2,20</v>
      </c>
      <c r="CD54" t="str">
        <f t="shared" si="54"/>
        <v>1103,1,20</v>
      </c>
      <c r="CF54" t="str">
        <f t="shared" si="55"/>
        <v>1002,1,20</v>
      </c>
      <c r="CH54" t="str">
        <f t="shared" si="56"/>
        <v>1103,1,20</v>
      </c>
      <c r="CJ54" t="str">
        <f t="shared" si="57"/>
        <v>251,1,20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>251,7,21</v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/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251,7,21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251,7,21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>252,4,22</v>
      </c>
      <c r="F56" t="str">
        <f t="shared" si="68"/>
        <v>1204,1,22</v>
      </c>
      <c r="H56" t="str">
        <f t="shared" si="23"/>
        <v/>
      </c>
      <c r="J56" t="str">
        <f t="shared" si="24"/>
        <v>252,2,22</v>
      </c>
      <c r="L56" t="str">
        <f t="shared" si="25"/>
        <v/>
      </c>
      <c r="O56" t="str">
        <f t="shared" si="26"/>
        <v/>
      </c>
      <c r="Q56" t="str">
        <f t="shared" si="27"/>
        <v/>
      </c>
      <c r="S56" t="str">
        <f t="shared" si="28"/>
        <v/>
      </c>
      <c r="U56" t="str">
        <f t="shared" si="29"/>
        <v/>
      </c>
      <c r="W56" t="str">
        <f t="shared" si="30"/>
        <v/>
      </c>
      <c r="Z56" t="str">
        <f t="shared" si="31"/>
        <v/>
      </c>
      <c r="AB56" t="str">
        <f t="shared" si="32"/>
        <v>1103,1,22</v>
      </c>
      <c r="AD56" t="str">
        <f t="shared" si="33"/>
        <v>1001,1,22</v>
      </c>
      <c r="AF56" t="str">
        <f t="shared" si="34"/>
        <v>1103,1,22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252,4,22</v>
      </c>
      <c r="AR56" t="str">
        <f t="shared" si="38"/>
        <v>1204,1,22</v>
      </c>
      <c r="AT56" t="str">
        <f t="shared" si="39"/>
        <v/>
      </c>
      <c r="AV56" t="str">
        <f t="shared" si="40"/>
        <v>252,2,22</v>
      </c>
      <c r="AX56" t="str">
        <f t="shared" si="41"/>
        <v/>
      </c>
      <c r="BA56" t="str">
        <f t="shared" si="42"/>
        <v/>
      </c>
      <c r="BC56" t="str">
        <f t="shared" si="43"/>
        <v>1103,1,22</v>
      </c>
      <c r="BE56" t="str">
        <f t="shared" si="44"/>
        <v>1001,1,22</v>
      </c>
      <c r="BG56" t="str">
        <f t="shared" si="45"/>
        <v>1103,1,22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252,4,22</v>
      </c>
      <c r="CD56" t="str">
        <f t="shared" si="54"/>
        <v>1204,1,22</v>
      </c>
      <c r="CF56" t="str">
        <f t="shared" si="55"/>
        <v/>
      </c>
      <c r="CH56" t="str">
        <f t="shared" si="56"/>
        <v>252,2,22</v>
      </c>
      <c r="CJ56" t="str">
        <f t="shared" si="57"/>
        <v/>
      </c>
      <c r="CM56" t="str">
        <f t="shared" si="58"/>
        <v/>
      </c>
      <c r="CO56" t="str">
        <f t="shared" si="59"/>
        <v>1103,1,22</v>
      </c>
      <c r="CQ56" t="str">
        <f t="shared" si="60"/>
        <v>1001,1,22</v>
      </c>
      <c r="CS56" t="str">
        <f t="shared" si="61"/>
        <v>1103,1,22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>252,2,23</v>
      </c>
      <c r="F57" t="str">
        <f t="shared" si="68"/>
        <v>1103,1,23</v>
      </c>
      <c r="H57" t="str">
        <f t="shared" si="23"/>
        <v>1001,1,23</v>
      </c>
      <c r="J57" t="str">
        <f t="shared" si="24"/>
        <v>1103,1,23</v>
      </c>
      <c r="L57" t="str">
        <f t="shared" si="25"/>
        <v>252,1,23</v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/>
      </c>
      <c r="AB57" t="str">
        <f t="shared" si="32"/>
        <v/>
      </c>
      <c r="AD57" t="str">
        <f t="shared" si="33"/>
        <v/>
      </c>
      <c r="AF57" t="str">
        <f t="shared" si="34"/>
        <v/>
      </c>
      <c r="AH57" t="str">
        <f t="shared" si="35"/>
        <v/>
      </c>
      <c r="AM57" s="33">
        <v>23</v>
      </c>
      <c r="AN57" s="33">
        <f t="shared" si="36"/>
        <v>8</v>
      </c>
      <c r="AP57" t="str">
        <f t="shared" si="37"/>
        <v>252,2,23</v>
      </c>
      <c r="AR57" t="str">
        <f t="shared" si="38"/>
        <v>1103,1,23</v>
      </c>
      <c r="AT57" t="str">
        <f t="shared" si="39"/>
        <v>1001,1,23</v>
      </c>
      <c r="AV57" t="str">
        <f t="shared" si="40"/>
        <v>1103,1,23</v>
      </c>
      <c r="AX57" t="str">
        <f t="shared" si="41"/>
        <v>252,1,23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252,2,23</v>
      </c>
      <c r="CD57" t="str">
        <f t="shared" si="54"/>
        <v>1103,1,23</v>
      </c>
      <c r="CF57" t="str">
        <f t="shared" si="55"/>
        <v>1001,1,23</v>
      </c>
      <c r="CH57" t="str">
        <f t="shared" si="56"/>
        <v>1103,1,23</v>
      </c>
      <c r="CJ57" t="str">
        <f t="shared" si="57"/>
        <v>252,1,23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>252,4,24</v>
      </c>
      <c r="F58" t="str">
        <f t="shared" si="68"/>
        <v>1204,1,24</v>
      </c>
      <c r="H58" t="str">
        <f t="shared" si="23"/>
        <v/>
      </c>
      <c r="J58" t="str">
        <f t="shared" si="24"/>
        <v>252,2,24</v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/>
      </c>
      <c r="AB58" t="str">
        <f t="shared" si="32"/>
        <v/>
      </c>
      <c r="AD58" t="str">
        <f t="shared" si="33"/>
        <v/>
      </c>
      <c r="AF58" t="str">
        <f t="shared" si="34"/>
        <v/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252,4,24</v>
      </c>
      <c r="AR58" t="str">
        <f t="shared" si="38"/>
        <v>1204,1,24</v>
      </c>
      <c r="AT58" t="str">
        <f t="shared" si="39"/>
        <v/>
      </c>
      <c r="AV58" t="str">
        <f t="shared" si="40"/>
        <v>252,2,24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252,4,24</v>
      </c>
      <c r="CD58" t="str">
        <f t="shared" si="54"/>
        <v>1204,1,24</v>
      </c>
      <c r="CF58" t="str">
        <f t="shared" si="55"/>
        <v/>
      </c>
      <c r="CH58" t="str">
        <f t="shared" si="56"/>
        <v>252,2,24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>253,7,25</v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/>
      </c>
      <c r="S59" t="str">
        <f t="shared" si="28"/>
        <v/>
      </c>
      <c r="U59" t="str">
        <f t="shared" si="29"/>
        <v/>
      </c>
      <c r="W59" t="str">
        <f t="shared" si="30"/>
        <v/>
      </c>
      <c r="Z59" t="str">
        <f t="shared" si="31"/>
        <v/>
      </c>
      <c r="AB59" t="str">
        <f t="shared" si="32"/>
        <v>1103,1,25</v>
      </c>
      <c r="AD59" t="str">
        <f t="shared" si="33"/>
        <v>1001,1,25</v>
      </c>
      <c r="AF59" t="str">
        <f t="shared" si="34"/>
        <v>1103,1,25</v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253,7,25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1103,1,25</v>
      </c>
      <c r="BE59" t="str">
        <f t="shared" si="44"/>
        <v>1001,1,25</v>
      </c>
      <c r="BG59" t="str">
        <f t="shared" si="45"/>
        <v>1103,1,25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253,7,25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1103,1,25</v>
      </c>
      <c r="CQ59" t="str">
        <f t="shared" si="60"/>
        <v>1001,1,25</v>
      </c>
      <c r="CS59" t="str">
        <f t="shared" si="61"/>
        <v>1103,1,25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>253,2,26</v>
      </c>
      <c r="F60" t="str">
        <f t="shared" si="68"/>
        <v>1103,1,26</v>
      </c>
      <c r="H60" t="str">
        <f t="shared" si="23"/>
        <v>1001,1,26</v>
      </c>
      <c r="J60" t="str">
        <f t="shared" si="24"/>
        <v>1103,1,26</v>
      </c>
      <c r="L60" t="str">
        <f t="shared" si="25"/>
        <v>253,1,26</v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/>
      </c>
      <c r="AB60" t="str">
        <f t="shared" si="32"/>
        <v/>
      </c>
      <c r="AD60" t="str">
        <f t="shared" si="33"/>
        <v/>
      </c>
      <c r="AF60" t="str">
        <f t="shared" si="34"/>
        <v/>
      </c>
      <c r="AH60" t="str">
        <f t="shared" si="35"/>
        <v/>
      </c>
      <c r="AM60" s="33">
        <v>26</v>
      </c>
      <c r="AN60" s="33">
        <f t="shared" si="36"/>
        <v>9</v>
      </c>
      <c r="AP60" t="str">
        <f t="shared" si="37"/>
        <v>253,2,26</v>
      </c>
      <c r="AR60" t="str">
        <f t="shared" si="38"/>
        <v>1103,1,26</v>
      </c>
      <c r="AT60" t="str">
        <f t="shared" si="39"/>
        <v>1001,1,26</v>
      </c>
      <c r="AV60" t="str">
        <f t="shared" si="40"/>
        <v>1103,1,26</v>
      </c>
      <c r="AX60" t="str">
        <f t="shared" si="41"/>
        <v>253,1,26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253,2,26</v>
      </c>
      <c r="CD60" t="str">
        <f t="shared" si="54"/>
        <v>1103,1,26</v>
      </c>
      <c r="CF60" t="str">
        <f t="shared" si="55"/>
        <v>1001,1,26</v>
      </c>
      <c r="CH60" t="str">
        <f t="shared" si="56"/>
        <v>1103,1,26</v>
      </c>
      <c r="CJ60" t="str">
        <f t="shared" si="57"/>
        <v>253,1,26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>253,7,27</v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/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253,7,27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253,7,27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>251,4,28</v>
      </c>
      <c r="F62" t="str">
        <f t="shared" si="68"/>
        <v>1204,1,28</v>
      </c>
      <c r="H62" t="str">
        <f t="shared" si="23"/>
        <v/>
      </c>
      <c r="J62" t="str">
        <f t="shared" si="24"/>
        <v/>
      </c>
      <c r="L62" t="str">
        <f t="shared" si="25"/>
        <v>251,2,28</v>
      </c>
      <c r="O62" t="str">
        <f t="shared" si="26"/>
        <v/>
      </c>
      <c r="Q62" t="str">
        <f t="shared" si="27"/>
        <v/>
      </c>
      <c r="S62" t="str">
        <f t="shared" si="28"/>
        <v/>
      </c>
      <c r="U62" t="str">
        <f t="shared" si="29"/>
        <v/>
      </c>
      <c r="W62" t="str">
        <f t="shared" si="30"/>
        <v/>
      </c>
      <c r="Z62" t="str">
        <f t="shared" si="31"/>
        <v/>
      </c>
      <c r="AB62" t="str">
        <f t="shared" si="32"/>
        <v>1103,1,28</v>
      </c>
      <c r="AD62" t="str">
        <f t="shared" si="33"/>
        <v>1001,1,28</v>
      </c>
      <c r="AF62" t="str">
        <f t="shared" si="34"/>
        <v>1103,1,28</v>
      </c>
      <c r="AH62" t="str">
        <f t="shared" si="35"/>
        <v/>
      </c>
      <c r="AM62" s="34">
        <v>28</v>
      </c>
      <c r="AN62" s="34">
        <f t="shared" si="36"/>
        <v>10</v>
      </c>
      <c r="AP62" t="str">
        <f t="shared" si="37"/>
        <v>251,4,28</v>
      </c>
      <c r="AR62" t="str">
        <f t="shared" si="38"/>
        <v>1204,1,28</v>
      </c>
      <c r="AT62" t="str">
        <f t="shared" si="39"/>
        <v/>
      </c>
      <c r="AV62" t="str">
        <f t="shared" si="40"/>
        <v/>
      </c>
      <c r="AX62" t="str">
        <f t="shared" si="41"/>
        <v>251,2,28</v>
      </c>
      <c r="BA62" t="str">
        <f t="shared" si="42"/>
        <v/>
      </c>
      <c r="BC62" t="str">
        <f t="shared" si="43"/>
        <v>1103,1,28</v>
      </c>
      <c r="BE62" t="str">
        <f t="shared" si="44"/>
        <v>1001,1,28</v>
      </c>
      <c r="BG62" t="str">
        <f t="shared" si="45"/>
        <v>1103,1,28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251,4,28</v>
      </c>
      <c r="CD62" t="str">
        <f t="shared" si="54"/>
        <v>1204,1,28</v>
      </c>
      <c r="CF62" t="str">
        <f t="shared" si="55"/>
        <v/>
      </c>
      <c r="CH62" t="str">
        <f t="shared" si="56"/>
        <v/>
      </c>
      <c r="CJ62" t="str">
        <f t="shared" si="57"/>
        <v>251,2,28</v>
      </c>
      <c r="CM62" t="str">
        <f t="shared" si="58"/>
        <v/>
      </c>
      <c r="CO62" t="str">
        <f t="shared" si="59"/>
        <v>1103,1,28</v>
      </c>
      <c r="CQ62" t="str">
        <f t="shared" si="60"/>
        <v>1001,1,28</v>
      </c>
      <c r="CS62" t="str">
        <f t="shared" si="61"/>
        <v>1103,1,28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>251,1,29</v>
      </c>
      <c r="F63" t="str">
        <f t="shared" si="68"/>
        <v/>
      </c>
      <c r="H63" t="str">
        <f t="shared" si="23"/>
        <v/>
      </c>
      <c r="J63" t="str">
        <f t="shared" si="24"/>
        <v>255,1,29</v>
      </c>
      <c r="L63" t="str">
        <f t="shared" si="25"/>
        <v>251,4,29</v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/>
      </c>
      <c r="AB63" t="str">
        <f t="shared" si="32"/>
        <v/>
      </c>
      <c r="AD63" t="str">
        <f t="shared" si="33"/>
        <v/>
      </c>
      <c r="AF63" t="str">
        <f t="shared" si="34"/>
        <v/>
      </c>
      <c r="AH63" t="str">
        <f t="shared" si="35"/>
        <v/>
      </c>
      <c r="AM63" s="33">
        <v>29</v>
      </c>
      <c r="AN63" s="33">
        <f t="shared" si="36"/>
        <v>10</v>
      </c>
      <c r="AP63" t="str">
        <f t="shared" si="37"/>
        <v>251,1,29</v>
      </c>
      <c r="AR63" t="str">
        <f t="shared" si="38"/>
        <v/>
      </c>
      <c r="AT63" t="str">
        <f t="shared" si="39"/>
        <v/>
      </c>
      <c r="AV63" t="str">
        <f t="shared" si="40"/>
        <v>255,1,29</v>
      </c>
      <c r="AX63" t="str">
        <f t="shared" si="41"/>
        <v>251,4,29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251,1,29</v>
      </c>
      <c r="CD63" t="str">
        <f t="shared" si="54"/>
        <v/>
      </c>
      <c r="CF63" t="str">
        <f t="shared" si="55"/>
        <v/>
      </c>
      <c r="CH63" t="str">
        <f t="shared" si="56"/>
        <v>255,1,29</v>
      </c>
      <c r="CJ63" t="str">
        <f t="shared" si="57"/>
        <v>251,4,29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>251,4,30</v>
      </c>
      <c r="F64" t="str">
        <f t="shared" si="68"/>
        <v>1204,1,30</v>
      </c>
      <c r="H64" t="str">
        <f t="shared" si="23"/>
        <v/>
      </c>
      <c r="J64" t="str">
        <f t="shared" si="24"/>
        <v/>
      </c>
      <c r="L64" t="str">
        <f t="shared" si="25"/>
        <v>251,2,30</v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/>
      </c>
      <c r="AB64" t="str">
        <f t="shared" si="32"/>
        <v/>
      </c>
      <c r="AD64" t="str">
        <f t="shared" si="33"/>
        <v/>
      </c>
      <c r="AF64" t="str">
        <f t="shared" si="34"/>
        <v/>
      </c>
      <c r="AH64" t="str">
        <f t="shared" si="35"/>
        <v/>
      </c>
      <c r="AM64" s="35">
        <v>30</v>
      </c>
      <c r="AN64" s="35">
        <f t="shared" si="36"/>
        <v>10</v>
      </c>
      <c r="AP64" t="str">
        <f t="shared" si="37"/>
        <v>251,4,30</v>
      </c>
      <c r="AR64" t="str">
        <f t="shared" si="38"/>
        <v>1204,1,30</v>
      </c>
      <c r="AT64" t="str">
        <f t="shared" si="39"/>
        <v/>
      </c>
      <c r="AV64" t="str">
        <f t="shared" si="40"/>
        <v/>
      </c>
      <c r="AX64" t="str">
        <f t="shared" si="41"/>
        <v>251,2,30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251,4,30</v>
      </c>
      <c r="CD64" t="str">
        <f t="shared" si="54"/>
        <v>1204,1,30</v>
      </c>
      <c r="CF64" t="str">
        <f t="shared" si="55"/>
        <v/>
      </c>
      <c r="CH64" t="str">
        <f t="shared" si="56"/>
        <v/>
      </c>
      <c r="CJ64" t="str">
        <f t="shared" si="57"/>
        <v>251,2,30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/>
      </c>
      <c r="O67" t="str">
        <f>_xlfn.TEXTJOIN(";",TRUE,O35:X37)</f>
        <v>251,3,1;251,3,2;251,4,3</v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251,3,1;251,3,2;251,4,3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251,3,1;251,3,2;251,4,3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/>
      </c>
      <c r="O68" t="str">
        <f>_xlfn.TEXTJOIN(";",TRUE,O38:X40)</f>
        <v>252,3,4;252,3,5;252,4,6</v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1103,1,4;1001,1,4;1103,1,4</v>
      </c>
      <c r="BL68" t="str">
        <f>_xlfn.TEXTJOIN(";",TRUE,BL38:BU40)</f>
        <v>252,3,4;252,3,5;1103,1,5;1001,1,5;1103,1,5;252,4,6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1103,1,4;1001,1,4;1103,1,4</v>
      </c>
      <c r="CX68" t="str">
        <f>_xlfn.TEXTJOIN(";",TRUE,CX38:DG40)</f>
        <v>252,3,4;252,3,5;1103,1,5;1001,1,5;1103,1,5;252,4,6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/>
      </c>
      <c r="O69" t="str">
        <f>_xlfn.TEXTJOIN(";",TRUE,O41:X43)</f>
        <v>253,5,7;253,2,8;1103,1,8;1001,1,8;1103,1,8;253,5,9</v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1103,1,7;1001,1,7;1103,1,7</v>
      </c>
      <c r="BL69" t="str">
        <f>_xlfn.TEXTJOIN(";",TRUE,BL41:BU43)</f>
        <v>253,5,7;253,2,8;1103,1,8;1001,1,8;1103,1,8;253,5,9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1103,1,7;1001,1,7;1103,1,7</v>
      </c>
      <c r="CX69" t="str">
        <f>_xlfn.TEXTJOIN(";",TRUE,CX41:DG43)</f>
        <v>253,5,7;253,2,8;1103,1,8;1002,1,8;1103,1,8;253,5,9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/>
      </c>
      <c r="O70" t="str">
        <f>_xlfn.TEXTJOIN(";",TRUE,O44:X46)</f>
        <v>1103,1,10;1001,1,10;1103,1,10</v>
      </c>
      <c r="Z70" t="str">
        <f>_xlfn.TEXTJOIN(";",TRUE,Z44:AI46)</f>
        <v>251,2,10;1204,1,10;251,2,10;251,2,11;1103,1,11;1001,1,11;1103,1,11;251,2,12;1204,1,12;251,2,12</v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251,2,10;1204,1,10;251,2,10;251,2,11;1103,1,11;1001,1,11;1103,1,11;251,2,12;1204,1,12;251,2,12</v>
      </c>
      <c r="BL70" t="str">
        <f>_xlfn.TEXTJOIN(";",TRUE,BL44:BU46)</f>
        <v>1103,1,10;1001,1,10;1103,1,10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251,2,10;1204,1,10;251,2,10;251,2,11;1103,1,11;1001,1,11;1103,1,11;251,2,12;1204,1,12;251,2,12</v>
      </c>
      <c r="CX70" t="str">
        <f>_xlfn.TEXTJOIN(";",TRUE,CX44:DG46)</f>
        <v>1103,1,10;1001,1,10;1103,1,10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/>
      </c>
      <c r="O71" t="str">
        <f>_xlfn.TEXTJOIN(";",TRUE,O47:X49)</f>
        <v>1103,1,13;1001,1,13;1103,1,13</v>
      </c>
      <c r="Z71" t="str">
        <f>_xlfn.TEXTJOIN(";",TRUE,Z47:AI49)</f>
        <v>252,7,13;252,3,14;1204,1,14;1003,1,14;1204,1,14;252,7,15</v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252,7,13;252,3,14;1204,1,14;1003,1,14;1204,1,14;252,7,15</v>
      </c>
      <c r="BL71" t="str">
        <f>_xlfn.TEXTJOIN(";",TRUE,BL47:BU49)</f>
        <v>1103,1,13;1001,1,13;1103,1,13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252,7,13;252,3,14;1204,1,14;1003,1,14;1204,1,14;252,7,15</v>
      </c>
      <c r="CX71" t="str">
        <f>_xlfn.TEXTJOIN(";",TRUE,CX47:DG49)</f>
        <v>1103,1,13;1001,1,13;1103,1,13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/>
      </c>
      <c r="O72" t="str">
        <f>_xlfn.TEXTJOIN(";",TRUE,O50:X52)</f>
        <v>1103,1,16;1001,1,16;1103,1,16</v>
      </c>
      <c r="Z72" t="str">
        <f>_xlfn.TEXTJOIN(";",TRUE,Z50:AI52)</f>
        <v>253,4,16;1204,1,16;253,2,16;253,3,17;1103,1,17;1001,1,17;1103,1,17;253,4,18;1204,1,18;253,2,18</v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253,4,16;1204,1,16;253,2,16;253,3,17;1103,1,17;1001,1,17;1103,1,17;253,4,18;1204,1,18;253,2,18</v>
      </c>
      <c r="BL72" t="str">
        <f>_xlfn.TEXTJOIN(";",TRUE,BL50:BU52)</f>
        <v>1103,1,16;1001,1,16;1103,1,16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253,4,16;1204,1,16;253,2,16;253,3,17;1103,1,17;1001,1,17;1103,1,17;253,4,18;1204,1,18;253,2,18</v>
      </c>
      <c r="CX72" t="str">
        <f>_xlfn.TEXTJOIN(";",TRUE,CX50:DG52)</f>
        <v>1103,1,16;1001,1,16;1103,1,16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>251,7,19;251,2,20;1103,1,20;1001,1,20;1103,1,20;251,1,20;251,7,21</v>
      </c>
      <c r="O73" t="str">
        <f>_xlfn.TEXTJOIN(";",TRUE,O53:X55)</f>
        <v/>
      </c>
      <c r="Z73" t="str">
        <f>_xlfn.TEXTJOIN(";",TRUE,Z53:AI55)</f>
        <v>1103,1,19;1001,1,19;1103,1,19</v>
      </c>
      <c r="AM73" s="34">
        <v>19</v>
      </c>
      <c r="AN73" s="34">
        <f t="shared" si="70"/>
        <v>7</v>
      </c>
      <c r="AP73" t="str">
        <f>_xlfn.TEXTJOIN(";",TRUE,AP53:AY55)</f>
        <v>251,7,19;251,2,20;1103,1,20;1001,1,20;1103,1,20;251,1,20;251,7,21</v>
      </c>
      <c r="BA73" t="str">
        <f>_xlfn.TEXTJOIN(";",TRUE,BA53:BJ55)</f>
        <v>1103,1,19;1001,1,19;1103,1,19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251,7,19;251,2,20;1103,1,20;1002,1,20;1103,1,20;251,1,20;251,7,21</v>
      </c>
      <c r="CM73" t="str">
        <f>_xlfn.TEXTJOIN(";",TRUE,CM53:CV55)</f>
        <v>1103,1,19;1001,1,19;1103,1,19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>252,4,22;1204,1,22;252,2,22;252,2,23;1103,1,23;1001,1,23;1103,1,23;252,1,23;252,4,24;1204,1,24;252,2,24</v>
      </c>
      <c r="O74" t="str">
        <f>_xlfn.TEXTJOIN(";",TRUE,O56:X58)</f>
        <v/>
      </c>
      <c r="Z74" t="str">
        <f>_xlfn.TEXTJOIN(";",TRUE,Z56:AI58)</f>
        <v>1103,1,22;1001,1,22;1103,1,22</v>
      </c>
      <c r="AM74" s="34">
        <v>22</v>
      </c>
      <c r="AN74" s="34">
        <f t="shared" si="70"/>
        <v>8</v>
      </c>
      <c r="AP74" t="str">
        <f>_xlfn.TEXTJOIN(";",TRUE,AP56:AY58)</f>
        <v>252,4,22;1204,1,22;252,2,22;252,2,23;1103,1,23;1001,1,23;1103,1,23;252,1,23;252,4,24;1204,1,24;252,2,24</v>
      </c>
      <c r="BA74" t="str">
        <f>_xlfn.TEXTJOIN(";",TRUE,BA56:BJ58)</f>
        <v>1103,1,22;1001,1,22;1103,1,22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252,4,22;1204,1,22;252,2,22;252,2,23;1103,1,23;1001,1,23;1103,1,23;252,1,23;252,4,24;1204,1,24;252,2,24</v>
      </c>
      <c r="CM74" t="str">
        <f>_xlfn.TEXTJOIN(";",TRUE,CM56:CV58)</f>
        <v>1103,1,22;1001,1,22;1103,1,22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>253,7,25;253,2,26;1103,1,26;1001,1,26;1103,1,26;253,1,26;253,7,27</v>
      </c>
      <c r="O75" t="str">
        <f>_xlfn.TEXTJOIN(";",TRUE,O59:X61)</f>
        <v/>
      </c>
      <c r="Z75" t="str">
        <f>_xlfn.TEXTJOIN(";",TRUE,Z59:AI61)</f>
        <v>1103,1,25;1001,1,25;1103,1,25</v>
      </c>
      <c r="AM75" s="34">
        <v>25</v>
      </c>
      <c r="AN75" s="34">
        <f t="shared" si="70"/>
        <v>9</v>
      </c>
      <c r="AP75" t="str">
        <f>_xlfn.TEXTJOIN(";",TRUE,AP59:AY61)</f>
        <v>253,7,25;253,2,26;1103,1,26;1001,1,26;1103,1,26;253,1,26;253,7,27</v>
      </c>
      <c r="BA75" t="str">
        <f>_xlfn.TEXTJOIN(";",TRUE,BA59:BJ61)</f>
        <v>1103,1,25;1001,1,25;1103,1,25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253,7,25;253,2,26;1103,1,26;1001,1,26;1103,1,26;253,1,26;253,7,27</v>
      </c>
      <c r="CM75" t="str">
        <f>_xlfn.TEXTJOIN(";",TRUE,CM59:CV61)</f>
        <v>1103,1,25;1001,1,25;1103,1,25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>251,4,28;1204,1,28;251,2,28;251,1,29;255,1,29;251,4,29;251,4,30;1204,1,30;251,2,30</v>
      </c>
      <c r="O76" t="str">
        <f>_xlfn.TEXTJOIN(";",TRUE,O62:X64)</f>
        <v/>
      </c>
      <c r="Z76" t="str">
        <f>_xlfn.TEXTJOIN(";",TRUE,Z62:AI64)</f>
        <v>1103,1,28;1001,1,28;1103,1,28</v>
      </c>
      <c r="AM76" s="34">
        <v>28</v>
      </c>
      <c r="AN76" s="34">
        <f t="shared" si="70"/>
        <v>10</v>
      </c>
      <c r="AP76" t="str">
        <f>_xlfn.TEXTJOIN(";",TRUE,AP62:AY64)</f>
        <v>251,4,28;1204,1,28;251,2,28;251,1,29;255,1,29;251,4,29;251,4,30;1204,1,30;251,2,30</v>
      </c>
      <c r="BA76" t="str">
        <f>_xlfn.TEXTJOIN(";",TRUE,BA62:BJ64)</f>
        <v>1103,1,28;1001,1,28;1103,1,28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251,4,28;1204,1,28;251,2,28;251,1,29;255,1,29;251,4,29;251,4,30;1204,1,30;251,2,30</v>
      </c>
      <c r="CM76" t="str">
        <f>_xlfn.TEXTJOIN(";",TRUE,CM62:CV64)</f>
        <v>1103,1,28;1001,1,28;1103,1,28</v>
      </c>
      <c r="CX76" t="str">
        <f>_xlfn.TEXTJOIN(";",TRUE,CX62:DG64)</f>
        <v/>
      </c>
    </row>
    <row r="80" spans="1:112" x14ac:dyDescent="0.3">
      <c r="D80" t="str">
        <f>_xlfn.TEXTJOIN("|",FALSE,D67:D76)</f>
        <v>||||||251,7,19;251,2,20;1103,1,20;1001,1,20;1103,1,20;251,1,20;251,7,21|252,4,22;1204,1,22;252,2,22;252,2,23;1103,1,23;1001,1,23;1103,1,23;252,1,23;252,4,24;1204,1,24;252,2,24|253,7,25;253,2,26;1103,1,26;1001,1,26;1103,1,26;253,1,26;253,7,27|251,4,28;1204,1,28;251,2,28;251,1,29;255,1,29;251,4,29;251,4,30;1204,1,30;251,2,30</v>
      </c>
      <c r="O80" t="str">
        <f>_xlfn.TEXTJOIN("|",FALSE,O67:O76)</f>
        <v>251,3,1;251,3,2;251,4,3|252,3,4;252,3,5;252,4,6|253,5,7;253,2,8;1103,1,8;1001,1,8;1103,1,8;253,5,9|1103,1,10;1001,1,10;1103,1,10|1103,1,13;1001,1,13;1103,1,13|1103,1,16;1001,1,16;1103,1,16||||</v>
      </c>
      <c r="Z80" t="str">
        <f>_xlfn.TEXTJOIN("|",FALSE,Z67:Z76)</f>
        <v>|||251,2,10;1204,1,10;251,2,10;251,2,11;1103,1,11;1001,1,11;1103,1,11;251,2,12;1204,1,12;251,2,12|252,7,13;252,3,14;1204,1,14;1003,1,14;1204,1,14;252,7,15|253,4,16;1204,1,16;253,2,16;253,3,17;1103,1,17;1001,1,17;1103,1,17;253,4,18;1204,1,18;253,2,18|1103,1,19;1001,1,19;1103,1,19|1103,1,22;1001,1,22;1103,1,22|1103,1,25;1001,1,25;1103,1,25|1103,1,28;1001,1,28;1103,1,28</v>
      </c>
      <c r="AP80" t="str">
        <f>_xlfn.TEXTJOIN("|",FALSE,AP67:AP76)</f>
        <v>||||||251,7,19;251,2,20;1103,1,20;1001,1,20;1103,1,20;251,1,20;251,7,21|252,4,22;1204,1,22;252,2,22;252,2,23;1103,1,23;1001,1,23;1103,1,23;252,1,23;252,4,24;1204,1,24;252,2,24|253,7,25;253,2,26;1103,1,26;1001,1,26;1103,1,26;253,1,26;253,7,27|251,4,28;1204,1,28;251,2,28;251,1,29;255,1,29;251,4,29;251,4,30;1204,1,30;251,2,30</v>
      </c>
      <c r="BA80" t="str">
        <f>_xlfn.TEXTJOIN("|",FALSE,BA67:BA76)</f>
        <v>|1103,1,4;1001,1,4;1103,1,4|1103,1,7;1001,1,7;1103,1,7|251,2,10;1204,1,10;251,2,10;251,2,11;1103,1,11;1001,1,11;1103,1,11;251,2,12;1204,1,12;251,2,12|252,7,13;252,3,14;1204,1,14;1003,1,14;1204,1,14;252,7,15|253,4,16;1204,1,16;253,2,16;253,3,17;1103,1,17;1001,1,17;1103,1,17;253,4,18;1204,1,18;253,2,18|1103,1,19;1001,1,19;1103,1,19|1103,1,22;1001,1,22;1103,1,22|1103,1,25;1001,1,25;1103,1,25|1103,1,28;1001,1,28;1103,1,28</v>
      </c>
      <c r="BL80" t="str">
        <f>_xlfn.TEXTJOIN("|",FALSE,BL67:BL76)</f>
        <v>251,3,1;251,3,2;251,4,3|252,3,4;252,3,5;1103,1,5;1001,1,5;1103,1,5;252,4,6|253,5,7;253,2,8;1103,1,8;1001,1,8;1103,1,8;253,5,9|1103,1,10;1001,1,10;1103,1,10|1103,1,13;1001,1,13;1103,1,13|1103,1,16;1001,1,16;1103,1,16||||</v>
      </c>
      <c r="CB80" t="str">
        <f>_xlfn.TEXTJOIN("|",FALSE,CB67:CB76)</f>
        <v>||||||251,7,19;251,2,20;1103,1,20;1002,1,20;1103,1,20;251,1,20;251,7,21|252,4,22;1204,1,22;252,2,22;252,2,23;1103,1,23;1001,1,23;1103,1,23;252,1,23;252,4,24;1204,1,24;252,2,24|253,7,25;253,2,26;1103,1,26;1001,1,26;1103,1,26;253,1,26;253,7,27|251,4,28;1204,1,28;251,2,28;251,1,29;255,1,29;251,4,29;251,4,30;1204,1,30;251,2,30</v>
      </c>
      <c r="CM80" t="str">
        <f>_xlfn.TEXTJOIN("|",FALSE,CM67:CM76)</f>
        <v>|1103,1,4;1001,1,4;1103,1,4|1103,1,7;1001,1,7;1103,1,7|251,2,10;1204,1,10;251,2,10;251,2,11;1103,1,11;1001,1,11;1103,1,11;251,2,12;1204,1,12;251,2,12|252,7,13;252,3,14;1204,1,14;1003,1,14;1204,1,14;252,7,15|253,4,16;1204,1,16;253,2,16;253,3,17;1103,1,17;1001,1,17;1103,1,17;253,4,18;1204,1,18;253,2,18|1103,1,19;1001,1,19;1103,1,19|1103,1,22;1001,1,22;1103,1,22|1103,1,25;1001,1,25;1103,1,25|1103,1,28;1001,1,28;1103,1,28</v>
      </c>
      <c r="CX80" t="str">
        <f>_xlfn.TEXTJOIN("|",FALSE,CX67:CX76)</f>
        <v>251,3,1;251,3,2;251,4,3|252,3,4;252,3,5;1103,1,5;1001,1,5;1103,1,5;252,4,6|253,5,7;253,2,8;1103,1,8;1002,1,8;1103,1,8;253,5,9|1103,1,10;1001,1,10;1103,1,10|1103,1,13;1001,1,13;1103,1,13|1103,1,16;1001,1,16;1103,1,16||||</v>
      </c>
    </row>
  </sheetData>
  <phoneticPr fontId="13" type="noConversion"/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D2567-A810-462B-AC0F-044B40E610DD}">
  <sheetPr codeName="Sheet34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261</v>
      </c>
      <c r="E3" s="34">
        <v>3</v>
      </c>
      <c r="H3" s="51"/>
      <c r="N3" s="34">
        <f>M3+K3+I3+G3+E3</f>
        <v>3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261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261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261</v>
      </c>
      <c r="E4" s="33">
        <v>3</v>
      </c>
      <c r="H4" s="52"/>
      <c r="N4" s="33">
        <f t="shared" ref="N4:N32" si="1">M4+K4+I4+G4+E4</f>
        <v>3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261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261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261</v>
      </c>
      <c r="E5" s="35">
        <v>4</v>
      </c>
      <c r="H5" s="53"/>
      <c r="N5" s="35">
        <f t="shared" si="1"/>
        <v>4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261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261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262</v>
      </c>
      <c r="E6" s="34">
        <v>3</v>
      </c>
      <c r="F6" s="58"/>
      <c r="G6" s="58"/>
      <c r="H6" s="51"/>
      <c r="N6" s="34">
        <f t="shared" si="1"/>
        <v>3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1101</v>
      </c>
      <c r="BD6" s="33">
        <v>1</v>
      </c>
      <c r="BE6" s="52">
        <v>1001</v>
      </c>
      <c r="BF6" s="33">
        <v>1</v>
      </c>
      <c r="BG6" s="33">
        <v>1101</v>
      </c>
      <c r="BH6" s="33">
        <v>1</v>
      </c>
      <c r="BK6" s="34">
        <f t="shared" si="6"/>
        <v>3</v>
      </c>
      <c r="BL6" s="34">
        <v>262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1101</v>
      </c>
      <c r="CP6" s="33">
        <v>1</v>
      </c>
      <c r="CQ6" s="52">
        <v>1001</v>
      </c>
      <c r="CR6" s="33">
        <v>1</v>
      </c>
      <c r="CS6" s="33">
        <v>1101</v>
      </c>
      <c r="CT6" s="33">
        <v>1</v>
      </c>
      <c r="CW6" s="34">
        <f t="shared" si="10"/>
        <v>3</v>
      </c>
      <c r="CX6" s="34">
        <v>262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262</v>
      </c>
      <c r="E7" s="33">
        <v>3</v>
      </c>
      <c r="H7" s="52"/>
      <c r="N7" s="33">
        <f t="shared" si="1"/>
        <v>3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262</v>
      </c>
      <c r="BM7" s="33">
        <v>3</v>
      </c>
      <c r="BN7" s="33">
        <v>1101</v>
      </c>
      <c r="BO7" s="33">
        <v>1</v>
      </c>
      <c r="BP7" s="52">
        <v>1001</v>
      </c>
      <c r="BQ7" s="33">
        <v>1</v>
      </c>
      <c r="BR7" s="33">
        <v>1101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262</v>
      </c>
      <c r="CY7" s="33">
        <v>3</v>
      </c>
      <c r="CZ7" s="33">
        <v>1101</v>
      </c>
      <c r="DA7" s="33">
        <v>1</v>
      </c>
      <c r="DB7" s="52">
        <v>1001</v>
      </c>
      <c r="DC7" s="33">
        <v>1</v>
      </c>
      <c r="DD7" s="33">
        <v>1101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262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262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262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263</v>
      </c>
      <c r="E9" s="34">
        <v>5</v>
      </c>
      <c r="H9" s="51"/>
      <c r="N9" s="34">
        <f t="shared" si="1"/>
        <v>5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1101</v>
      </c>
      <c r="BD9" s="33">
        <v>1</v>
      </c>
      <c r="BE9" s="52">
        <v>1001</v>
      </c>
      <c r="BF9" s="33">
        <v>1</v>
      </c>
      <c r="BG9" s="33">
        <v>1101</v>
      </c>
      <c r="BH9" s="33">
        <v>1</v>
      </c>
      <c r="BK9" s="34">
        <f t="shared" si="6"/>
        <v>3</v>
      </c>
      <c r="BL9" s="34">
        <v>263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1101</v>
      </c>
      <c r="CP9" s="33">
        <v>1</v>
      </c>
      <c r="CQ9" s="52">
        <v>1001</v>
      </c>
      <c r="CR9" s="33">
        <v>1</v>
      </c>
      <c r="CS9" s="33">
        <v>1101</v>
      </c>
      <c r="CT9" s="33">
        <v>1</v>
      </c>
      <c r="CW9" s="34">
        <f t="shared" si="10"/>
        <v>3</v>
      </c>
      <c r="CX9" s="34">
        <v>263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263</v>
      </c>
      <c r="E10" s="33">
        <v>2</v>
      </c>
      <c r="F10" s="33">
        <v>1101</v>
      </c>
      <c r="G10" s="33">
        <v>1</v>
      </c>
      <c r="H10" s="52">
        <v>1001</v>
      </c>
      <c r="I10" s="33">
        <v>1</v>
      </c>
      <c r="J10" s="33">
        <v>1101</v>
      </c>
      <c r="K10" s="33">
        <v>1</v>
      </c>
      <c r="N10" s="33">
        <f t="shared" si="1"/>
        <v>5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263</v>
      </c>
      <c r="BM10" s="33">
        <v>2</v>
      </c>
      <c r="BN10" s="33">
        <v>1101</v>
      </c>
      <c r="BO10" s="33">
        <v>1</v>
      </c>
      <c r="BP10" s="52">
        <v>1001</v>
      </c>
      <c r="BQ10" s="33">
        <v>1</v>
      </c>
      <c r="BR10" s="33">
        <v>1101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263</v>
      </c>
      <c r="CY10" s="33">
        <v>2</v>
      </c>
      <c r="CZ10" s="33">
        <v>1101</v>
      </c>
      <c r="DA10" s="33">
        <v>1</v>
      </c>
      <c r="DB10" s="52">
        <v>1002</v>
      </c>
      <c r="DC10" s="33">
        <v>1</v>
      </c>
      <c r="DD10" s="33">
        <v>1101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263</v>
      </c>
      <c r="E11" s="35">
        <v>5</v>
      </c>
      <c r="H11" s="53"/>
      <c r="N11" s="35">
        <f t="shared" si="1"/>
        <v>5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263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263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33">
        <v>1101</v>
      </c>
      <c r="G12" s="33">
        <v>1</v>
      </c>
      <c r="H12" s="52">
        <v>1001</v>
      </c>
      <c r="I12" s="33">
        <v>1</v>
      </c>
      <c r="J12" s="33">
        <v>1101</v>
      </c>
      <c r="K12" s="33">
        <v>1</v>
      </c>
      <c r="N12" s="34">
        <f t="shared" si="1"/>
        <v>3</v>
      </c>
      <c r="O12"/>
      <c r="P12"/>
      <c r="Q12"/>
      <c r="R12"/>
      <c r="S12"/>
      <c r="T12"/>
      <c r="U12"/>
      <c r="V12"/>
      <c r="W12"/>
      <c r="X12"/>
      <c r="Y12" s="34">
        <f t="shared" si="2"/>
        <v>0</v>
      </c>
      <c r="Z12" s="34">
        <v>261</v>
      </c>
      <c r="AA12" s="34">
        <v>2</v>
      </c>
      <c r="AB12" s="58">
        <v>1205</v>
      </c>
      <c r="AC12" s="34">
        <v>1</v>
      </c>
      <c r="AD12" s="51"/>
      <c r="AF12" s="34">
        <v>261</v>
      </c>
      <c r="AG12" s="34">
        <v>2</v>
      </c>
      <c r="AJ12" s="34">
        <f t="shared" si="3"/>
        <v>5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261</v>
      </c>
      <c r="BB12" s="34">
        <v>2</v>
      </c>
      <c r="BC12" s="58">
        <v>1205</v>
      </c>
      <c r="BD12" s="34">
        <v>1</v>
      </c>
      <c r="BE12" s="51"/>
      <c r="BG12" s="34">
        <v>261</v>
      </c>
      <c r="BH12" s="34">
        <v>2</v>
      </c>
      <c r="BK12" s="34">
        <f t="shared" si="6"/>
        <v>5</v>
      </c>
      <c r="BN12" s="33">
        <v>1101</v>
      </c>
      <c r="BO12" s="33">
        <v>1</v>
      </c>
      <c r="BP12" s="52">
        <v>1001</v>
      </c>
      <c r="BQ12" s="33">
        <v>1</v>
      </c>
      <c r="BR12" s="33">
        <v>1101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261</v>
      </c>
      <c r="CN12" s="34">
        <v>2</v>
      </c>
      <c r="CO12" s="58">
        <v>1205</v>
      </c>
      <c r="CP12" s="34">
        <v>1</v>
      </c>
      <c r="CQ12" s="51"/>
      <c r="CS12" s="34">
        <v>261</v>
      </c>
      <c r="CT12" s="34">
        <v>2</v>
      </c>
      <c r="CW12" s="34">
        <f t="shared" si="10"/>
        <v>5</v>
      </c>
      <c r="CZ12" s="33">
        <v>1101</v>
      </c>
      <c r="DA12" s="33">
        <v>1</v>
      </c>
      <c r="DB12" s="52">
        <v>1001</v>
      </c>
      <c r="DC12" s="33">
        <v>1</v>
      </c>
      <c r="DD12" s="33">
        <v>1101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J13" s="52"/>
      <c r="N13" s="33">
        <f t="shared" si="1"/>
        <v>0</v>
      </c>
      <c r="O13"/>
      <c r="P13"/>
      <c r="Q13"/>
      <c r="R13"/>
      <c r="S13"/>
      <c r="T13"/>
      <c r="U13"/>
      <c r="V13"/>
      <c r="W13"/>
      <c r="X13"/>
      <c r="Y13" s="33">
        <f t="shared" si="2"/>
        <v>0</v>
      </c>
      <c r="Z13" s="33">
        <v>261</v>
      </c>
      <c r="AA13" s="33">
        <v>2</v>
      </c>
      <c r="AB13" s="33">
        <v>1101</v>
      </c>
      <c r="AC13" s="33">
        <v>1</v>
      </c>
      <c r="AD13" s="52">
        <v>1001</v>
      </c>
      <c r="AE13" s="33">
        <v>1</v>
      </c>
      <c r="AF13" s="33">
        <v>1101</v>
      </c>
      <c r="AG13" s="33">
        <v>1</v>
      </c>
      <c r="AJ13" s="33">
        <f t="shared" si="3"/>
        <v>5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261</v>
      </c>
      <c r="BB13" s="33">
        <v>2</v>
      </c>
      <c r="BC13" s="33">
        <v>1101</v>
      </c>
      <c r="BD13" s="33">
        <v>1</v>
      </c>
      <c r="BE13" s="52">
        <v>1001</v>
      </c>
      <c r="BF13" s="33">
        <v>1</v>
      </c>
      <c r="BG13" s="33">
        <v>1101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261</v>
      </c>
      <c r="CN13" s="33">
        <v>2</v>
      </c>
      <c r="CO13" s="33">
        <v>1101</v>
      </c>
      <c r="CP13" s="33">
        <v>1</v>
      </c>
      <c r="CQ13" s="52">
        <v>1001</v>
      </c>
      <c r="CR13" s="33">
        <v>1</v>
      </c>
      <c r="CS13" s="33">
        <v>1101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/>
      <c r="P14"/>
      <c r="Q14"/>
      <c r="R14"/>
      <c r="S14"/>
      <c r="T14"/>
      <c r="U14"/>
      <c r="V14"/>
      <c r="W14"/>
      <c r="X14"/>
      <c r="Y14" s="35">
        <f t="shared" si="2"/>
        <v>0</v>
      </c>
      <c r="Z14" s="55">
        <v>261</v>
      </c>
      <c r="AA14" s="55">
        <v>2</v>
      </c>
      <c r="AB14" s="59">
        <v>1205</v>
      </c>
      <c r="AC14" s="55">
        <v>1</v>
      </c>
      <c r="AD14" s="56"/>
      <c r="AE14" s="55"/>
      <c r="AF14" s="55">
        <v>261</v>
      </c>
      <c r="AG14" s="55">
        <v>2</v>
      </c>
      <c r="AJ14" s="35">
        <f t="shared" si="3"/>
        <v>5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261</v>
      </c>
      <c r="BB14" s="55">
        <v>2</v>
      </c>
      <c r="BC14" s="59">
        <v>1205</v>
      </c>
      <c r="BD14" s="55">
        <v>1</v>
      </c>
      <c r="BE14" s="56"/>
      <c r="BF14" s="55"/>
      <c r="BG14" s="55">
        <v>261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261</v>
      </c>
      <c r="CN14" s="55">
        <v>2</v>
      </c>
      <c r="CO14" s="59">
        <v>1205</v>
      </c>
      <c r="CP14" s="55">
        <v>1</v>
      </c>
      <c r="CQ14" s="56"/>
      <c r="CR14" s="55"/>
      <c r="CS14" s="55">
        <v>261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33">
        <v>1101</v>
      </c>
      <c r="G15" s="33">
        <v>1</v>
      </c>
      <c r="H15" s="52">
        <v>1001</v>
      </c>
      <c r="I15" s="33">
        <v>1</v>
      </c>
      <c r="J15" s="33">
        <v>1101</v>
      </c>
      <c r="K15" s="33">
        <v>1</v>
      </c>
      <c r="L15" s="65"/>
      <c r="N15" s="34">
        <f t="shared" si="1"/>
        <v>3</v>
      </c>
      <c r="O15"/>
      <c r="P15"/>
      <c r="Q15"/>
      <c r="R15"/>
      <c r="S15"/>
      <c r="T15"/>
      <c r="U15"/>
      <c r="V15"/>
      <c r="W15"/>
      <c r="X15"/>
      <c r="Y15" s="34">
        <f t="shared" si="2"/>
        <v>0</v>
      </c>
      <c r="Z15" s="34">
        <v>262</v>
      </c>
      <c r="AA15" s="34">
        <v>7</v>
      </c>
      <c r="AB15" s="65"/>
      <c r="AC15" s="65"/>
      <c r="AD15" s="66"/>
      <c r="AE15" s="65"/>
      <c r="AF15" s="65"/>
      <c r="AG15" s="65"/>
      <c r="AH15" s="65"/>
      <c r="AJ15" s="34">
        <f t="shared" si="3"/>
        <v>7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262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1101</v>
      </c>
      <c r="BO15" s="33">
        <v>1</v>
      </c>
      <c r="BP15" s="52">
        <v>1001</v>
      </c>
      <c r="BQ15" s="33">
        <v>1</v>
      </c>
      <c r="BR15" s="33">
        <v>1101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262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1101</v>
      </c>
      <c r="DA15" s="33">
        <v>1</v>
      </c>
      <c r="DB15" s="52">
        <v>1001</v>
      </c>
      <c r="DC15" s="33">
        <v>1</v>
      </c>
      <c r="DD15" s="33">
        <v>1101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/>
      <c r="P16"/>
      <c r="Q16"/>
      <c r="R16"/>
      <c r="S16"/>
      <c r="T16"/>
      <c r="U16"/>
      <c r="V16"/>
      <c r="W16"/>
      <c r="X16"/>
      <c r="Y16" s="33">
        <f t="shared" si="2"/>
        <v>0</v>
      </c>
      <c r="Z16" s="33">
        <v>262</v>
      </c>
      <c r="AA16" s="33">
        <v>3</v>
      </c>
      <c r="AB16" s="67">
        <v>1205</v>
      </c>
      <c r="AC16" s="33">
        <v>1</v>
      </c>
      <c r="AD16" s="52"/>
      <c r="AF16" s="52">
        <v>1003</v>
      </c>
      <c r="AG16" s="33">
        <v>1</v>
      </c>
      <c r="AH16" s="67">
        <v>1205</v>
      </c>
      <c r="AI16" s="33">
        <v>1</v>
      </c>
      <c r="AJ16" s="33">
        <f t="shared" si="3"/>
        <v>6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262</v>
      </c>
      <c r="BB16" s="33">
        <v>3</v>
      </c>
      <c r="BC16" s="67">
        <v>1205</v>
      </c>
      <c r="BD16" s="33">
        <v>1</v>
      </c>
      <c r="BE16" s="52"/>
      <c r="BG16" s="52">
        <v>1003</v>
      </c>
      <c r="BH16" s="33">
        <v>1</v>
      </c>
      <c r="BI16" s="67">
        <v>1205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262</v>
      </c>
      <c r="CN16" s="33">
        <v>3</v>
      </c>
      <c r="CO16" s="67">
        <v>1205</v>
      </c>
      <c r="CP16" s="33">
        <v>1</v>
      </c>
      <c r="CQ16" s="52"/>
      <c r="CS16" s="52">
        <v>1003</v>
      </c>
      <c r="CT16" s="33">
        <v>1</v>
      </c>
      <c r="CU16" s="67">
        <v>1205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/>
      <c r="P17"/>
      <c r="Q17"/>
      <c r="R17"/>
      <c r="S17"/>
      <c r="T17"/>
      <c r="U17"/>
      <c r="V17"/>
      <c r="W17"/>
      <c r="X17"/>
      <c r="Y17" s="35">
        <f t="shared" si="2"/>
        <v>0</v>
      </c>
      <c r="Z17" s="35">
        <v>262</v>
      </c>
      <c r="AA17" s="35">
        <v>7</v>
      </c>
      <c r="AD17" s="53"/>
      <c r="AJ17" s="35">
        <f t="shared" si="3"/>
        <v>7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262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262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33">
        <v>1101</v>
      </c>
      <c r="G18" s="33">
        <v>1</v>
      </c>
      <c r="H18" s="52">
        <v>1001</v>
      </c>
      <c r="I18" s="33">
        <v>1</v>
      </c>
      <c r="J18" s="33">
        <v>1101</v>
      </c>
      <c r="K18" s="33">
        <v>1</v>
      </c>
      <c r="N18" s="34">
        <f t="shared" si="1"/>
        <v>3</v>
      </c>
      <c r="O18"/>
      <c r="P18"/>
      <c r="Q18"/>
      <c r="R18"/>
      <c r="S18"/>
      <c r="T18"/>
      <c r="U18"/>
      <c r="V18"/>
      <c r="W18"/>
      <c r="X18"/>
      <c r="Y18" s="34">
        <f>X18+V18+T18+R18+P18</f>
        <v>0</v>
      </c>
      <c r="Z18" s="34">
        <v>263</v>
      </c>
      <c r="AA18" s="34">
        <v>4</v>
      </c>
      <c r="AB18" s="58">
        <v>1205</v>
      </c>
      <c r="AC18" s="34">
        <v>1</v>
      </c>
      <c r="AD18" s="51"/>
      <c r="AF18" s="34">
        <v>263</v>
      </c>
      <c r="AG18" s="34">
        <v>2</v>
      </c>
      <c r="AJ18" s="34">
        <f>AI18+AG18+AE18+AC18+AA18</f>
        <v>7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263</v>
      </c>
      <c r="BB18" s="34">
        <v>4</v>
      </c>
      <c r="BC18" s="58">
        <v>1205</v>
      </c>
      <c r="BD18" s="34">
        <v>1</v>
      </c>
      <c r="BE18" s="51"/>
      <c r="BG18" s="34">
        <v>263</v>
      </c>
      <c r="BH18" s="34">
        <v>2</v>
      </c>
      <c r="BK18" s="34">
        <f>BJ18+BH18+BF18+BD18+BB18</f>
        <v>7</v>
      </c>
      <c r="BN18" s="33">
        <v>1101</v>
      </c>
      <c r="BO18" s="33">
        <v>1</v>
      </c>
      <c r="BP18" s="52">
        <v>1001</v>
      </c>
      <c r="BQ18" s="33">
        <v>1</v>
      </c>
      <c r="BR18" s="33">
        <v>1101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263</v>
      </c>
      <c r="CN18" s="34">
        <v>4</v>
      </c>
      <c r="CO18" s="58">
        <v>1205</v>
      </c>
      <c r="CP18" s="34">
        <v>1</v>
      </c>
      <c r="CQ18" s="51"/>
      <c r="CS18" s="34">
        <v>263</v>
      </c>
      <c r="CT18" s="34">
        <v>2</v>
      </c>
      <c r="CW18" s="34">
        <f>CV18+CT18+CR18+CP18+CN18</f>
        <v>7</v>
      </c>
      <c r="CZ18" s="33">
        <v>1101</v>
      </c>
      <c r="DA18" s="33">
        <v>1</v>
      </c>
      <c r="DB18" s="52">
        <v>1001</v>
      </c>
      <c r="DC18" s="33">
        <v>1</v>
      </c>
      <c r="DD18" s="33">
        <v>1101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/>
      <c r="P19"/>
      <c r="Q19"/>
      <c r="R19"/>
      <c r="S19"/>
      <c r="T19"/>
      <c r="U19"/>
      <c r="V19"/>
      <c r="W19"/>
      <c r="X19"/>
      <c r="Y19" s="33">
        <f t="shared" ref="Y19:Y32" si="13">X19+V19+T19+R19+P19</f>
        <v>0</v>
      </c>
      <c r="Z19" s="33">
        <v>263</v>
      </c>
      <c r="AA19" s="33">
        <v>3</v>
      </c>
      <c r="AB19" s="33">
        <v>1101</v>
      </c>
      <c r="AC19" s="33">
        <v>1</v>
      </c>
      <c r="AD19" s="52">
        <v>1001</v>
      </c>
      <c r="AE19" s="33">
        <v>1</v>
      </c>
      <c r="AF19" s="33">
        <v>1101</v>
      </c>
      <c r="AG19" s="33">
        <v>1</v>
      </c>
      <c r="AJ19" s="33">
        <f t="shared" ref="AJ19:AJ32" si="14">AI19+AG19+AE19+AC19+AA19</f>
        <v>6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263</v>
      </c>
      <c r="BB19" s="33">
        <v>3</v>
      </c>
      <c r="BC19" s="33">
        <v>1101</v>
      </c>
      <c r="BD19" s="33">
        <v>1</v>
      </c>
      <c r="BE19" s="52">
        <v>1001</v>
      </c>
      <c r="BF19" s="33">
        <v>1</v>
      </c>
      <c r="BG19" s="33">
        <v>1101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263</v>
      </c>
      <c r="CN19" s="33">
        <v>3</v>
      </c>
      <c r="CO19" s="33">
        <v>1101</v>
      </c>
      <c r="CP19" s="33">
        <v>1</v>
      </c>
      <c r="CQ19" s="52">
        <v>1001</v>
      </c>
      <c r="CR19" s="33">
        <v>1</v>
      </c>
      <c r="CS19" s="33">
        <v>1101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/>
      <c r="P20"/>
      <c r="Q20"/>
      <c r="R20"/>
      <c r="S20"/>
      <c r="T20"/>
      <c r="U20"/>
      <c r="V20"/>
      <c r="W20"/>
      <c r="X20"/>
      <c r="Y20" s="35">
        <f t="shared" si="13"/>
        <v>0</v>
      </c>
      <c r="Z20" s="55">
        <v>263</v>
      </c>
      <c r="AA20" s="55">
        <v>4</v>
      </c>
      <c r="AB20" s="59">
        <v>1205</v>
      </c>
      <c r="AC20" s="55">
        <v>1</v>
      </c>
      <c r="AD20" s="56"/>
      <c r="AE20" s="55"/>
      <c r="AF20" s="55">
        <v>263</v>
      </c>
      <c r="AG20" s="55">
        <v>2</v>
      </c>
      <c r="AJ20" s="35">
        <f t="shared" si="14"/>
        <v>7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263</v>
      </c>
      <c r="BB20" s="55">
        <v>4</v>
      </c>
      <c r="BC20" s="59">
        <v>1205</v>
      </c>
      <c r="BD20" s="55">
        <v>1</v>
      </c>
      <c r="BE20" s="56"/>
      <c r="BF20" s="55"/>
      <c r="BG20" s="55">
        <v>263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263</v>
      </c>
      <c r="CN20" s="55">
        <v>4</v>
      </c>
      <c r="CO20" s="59">
        <v>1205</v>
      </c>
      <c r="CP20" s="55">
        <v>1</v>
      </c>
      <c r="CQ20" s="56"/>
      <c r="CR20" s="55"/>
      <c r="CS20" s="55">
        <v>263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/>
      <c r="E21"/>
      <c r="F21"/>
      <c r="G21"/>
      <c r="H21"/>
      <c r="I21"/>
      <c r="J21"/>
      <c r="K21"/>
      <c r="L21"/>
      <c r="M21"/>
      <c r="N21" s="34">
        <f t="shared" si="1"/>
        <v>0</v>
      </c>
      <c r="O21" s="34">
        <v>261</v>
      </c>
      <c r="P21" s="34">
        <v>7</v>
      </c>
      <c r="S21" s="51"/>
      <c r="Y21" s="34">
        <f t="shared" si="13"/>
        <v>7</v>
      </c>
      <c r="AB21" s="33">
        <v>1101</v>
      </c>
      <c r="AC21" s="33">
        <v>1</v>
      </c>
      <c r="AD21" s="52">
        <v>1001</v>
      </c>
      <c r="AE21" s="33">
        <v>1</v>
      </c>
      <c r="AF21" s="33">
        <v>1101</v>
      </c>
      <c r="AG21" s="33">
        <v>1</v>
      </c>
      <c r="AJ21" s="34">
        <f t="shared" si="14"/>
        <v>3</v>
      </c>
      <c r="AM21" s="34">
        <v>19</v>
      </c>
      <c r="AN21" s="34">
        <f t="shared" si="15"/>
        <v>7</v>
      </c>
      <c r="AO21" s="34">
        <v>8</v>
      </c>
      <c r="AP21" s="34">
        <v>261</v>
      </c>
      <c r="AQ21" s="34">
        <v>7</v>
      </c>
      <c r="AT21" s="51"/>
      <c r="AZ21" s="34">
        <f t="shared" si="5"/>
        <v>7</v>
      </c>
      <c r="BC21" s="33">
        <v>1101</v>
      </c>
      <c r="BD21" s="33">
        <v>1</v>
      </c>
      <c r="BE21" s="52">
        <v>1001</v>
      </c>
      <c r="BF21" s="33">
        <v>1</v>
      </c>
      <c r="BG21" s="33">
        <v>1101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261</v>
      </c>
      <c r="CC21" s="34">
        <v>7</v>
      </c>
      <c r="CF21" s="51"/>
      <c r="CL21" s="34">
        <f t="shared" si="9"/>
        <v>7</v>
      </c>
      <c r="CO21" s="33">
        <v>1101</v>
      </c>
      <c r="CP21" s="33">
        <v>1</v>
      </c>
      <c r="CQ21" s="52">
        <v>1001</v>
      </c>
      <c r="CR21" s="33">
        <v>1</v>
      </c>
      <c r="CS21" s="33">
        <v>1101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/>
      <c r="E22"/>
      <c r="F22"/>
      <c r="G22"/>
      <c r="H22"/>
      <c r="I22"/>
      <c r="J22"/>
      <c r="K22"/>
      <c r="L22"/>
      <c r="M22"/>
      <c r="N22" s="33">
        <f t="shared" si="1"/>
        <v>0</v>
      </c>
      <c r="O22" s="33">
        <v>261</v>
      </c>
      <c r="P22" s="33">
        <v>2</v>
      </c>
      <c r="Q22" s="33">
        <v>1101</v>
      </c>
      <c r="R22" s="33">
        <v>1</v>
      </c>
      <c r="S22" s="52">
        <v>1001</v>
      </c>
      <c r="T22" s="33">
        <v>1</v>
      </c>
      <c r="U22" s="33">
        <v>1101</v>
      </c>
      <c r="V22" s="33">
        <v>1</v>
      </c>
      <c r="W22" s="33">
        <v>261</v>
      </c>
      <c r="X22" s="33">
        <v>1</v>
      </c>
      <c r="Y22" s="33">
        <f t="shared" si="13"/>
        <v>6</v>
      </c>
      <c r="AD22" s="52"/>
      <c r="AJ22" s="33">
        <f t="shared" si="14"/>
        <v>0</v>
      </c>
      <c r="AM22" s="33">
        <v>20</v>
      </c>
      <c r="AN22" s="33">
        <f t="shared" si="15"/>
        <v>7</v>
      </c>
      <c r="AO22" s="33">
        <v>8</v>
      </c>
      <c r="AP22" s="33">
        <v>261</v>
      </c>
      <c r="AQ22" s="33">
        <v>2</v>
      </c>
      <c r="AR22" s="33">
        <v>1101</v>
      </c>
      <c r="AS22" s="33">
        <v>1</v>
      </c>
      <c r="AT22" s="52">
        <v>1001</v>
      </c>
      <c r="AU22" s="33">
        <v>1</v>
      </c>
      <c r="AV22" s="33">
        <v>1101</v>
      </c>
      <c r="AW22" s="33">
        <v>1</v>
      </c>
      <c r="AX22" s="33">
        <v>261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261</v>
      </c>
      <c r="CC22" s="33">
        <v>2</v>
      </c>
      <c r="CD22" s="33">
        <v>1101</v>
      </c>
      <c r="CE22" s="33">
        <v>1</v>
      </c>
      <c r="CF22" s="52">
        <v>1002</v>
      </c>
      <c r="CG22" s="33">
        <v>1</v>
      </c>
      <c r="CH22" s="33">
        <v>1101</v>
      </c>
      <c r="CI22" s="33">
        <v>1</v>
      </c>
      <c r="CJ22" s="33">
        <v>261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/>
      <c r="E23"/>
      <c r="F23"/>
      <c r="G23"/>
      <c r="H23"/>
      <c r="I23"/>
      <c r="J23"/>
      <c r="K23"/>
      <c r="L23"/>
      <c r="M23"/>
      <c r="N23" s="35">
        <f t="shared" si="1"/>
        <v>0</v>
      </c>
      <c r="O23" s="35">
        <v>261</v>
      </c>
      <c r="P23" s="35">
        <v>7</v>
      </c>
      <c r="S23" s="53"/>
      <c r="Y23" s="35">
        <f t="shared" si="13"/>
        <v>7</v>
      </c>
      <c r="AD23" s="53"/>
      <c r="AJ23" s="35">
        <f t="shared" si="14"/>
        <v>0</v>
      </c>
      <c r="AM23" s="35">
        <v>21</v>
      </c>
      <c r="AN23" s="35">
        <f t="shared" si="15"/>
        <v>7</v>
      </c>
      <c r="AO23" s="35">
        <v>8</v>
      </c>
      <c r="AP23" s="35">
        <v>261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261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/>
      <c r="E24"/>
      <c r="F24"/>
      <c r="G24"/>
      <c r="H24"/>
      <c r="I24"/>
      <c r="J24"/>
      <c r="K24"/>
      <c r="L24"/>
      <c r="M24"/>
      <c r="N24" s="34">
        <f t="shared" si="1"/>
        <v>0</v>
      </c>
      <c r="O24" s="34">
        <v>262</v>
      </c>
      <c r="P24" s="34">
        <v>4</v>
      </c>
      <c r="Q24" s="58">
        <v>1205</v>
      </c>
      <c r="R24" s="34">
        <v>1</v>
      </c>
      <c r="S24" s="51"/>
      <c r="U24" s="34">
        <v>262</v>
      </c>
      <c r="V24" s="34">
        <v>2</v>
      </c>
      <c r="Y24" s="34">
        <f t="shared" si="13"/>
        <v>7</v>
      </c>
      <c r="AB24" s="33">
        <v>1101</v>
      </c>
      <c r="AC24" s="33">
        <v>1</v>
      </c>
      <c r="AD24" s="52">
        <v>1001</v>
      </c>
      <c r="AE24" s="33">
        <v>1</v>
      </c>
      <c r="AF24" s="33">
        <v>1101</v>
      </c>
      <c r="AG24" s="33">
        <v>1</v>
      </c>
      <c r="AJ24" s="34">
        <f t="shared" si="14"/>
        <v>3</v>
      </c>
      <c r="AM24" s="34">
        <v>22</v>
      </c>
      <c r="AN24" s="34">
        <f t="shared" si="15"/>
        <v>8</v>
      </c>
      <c r="AO24" s="34">
        <v>8</v>
      </c>
      <c r="AP24" s="34">
        <v>262</v>
      </c>
      <c r="AQ24" s="34">
        <v>4</v>
      </c>
      <c r="AR24" s="58">
        <v>1205</v>
      </c>
      <c r="AS24" s="34">
        <v>1</v>
      </c>
      <c r="AT24" s="51"/>
      <c r="AV24" s="34">
        <v>262</v>
      </c>
      <c r="AW24" s="34">
        <v>2</v>
      </c>
      <c r="AZ24" s="34">
        <f t="shared" si="5"/>
        <v>7</v>
      </c>
      <c r="BC24" s="33">
        <v>1101</v>
      </c>
      <c r="BD24" s="33">
        <v>1</v>
      </c>
      <c r="BE24" s="52">
        <v>1001</v>
      </c>
      <c r="BF24" s="33">
        <v>1</v>
      </c>
      <c r="BG24" s="33">
        <v>1101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262</v>
      </c>
      <c r="CC24" s="34">
        <v>4</v>
      </c>
      <c r="CD24" s="58">
        <v>1205</v>
      </c>
      <c r="CE24" s="34">
        <v>1</v>
      </c>
      <c r="CF24" s="51"/>
      <c r="CH24" s="34">
        <v>262</v>
      </c>
      <c r="CI24" s="34">
        <v>2</v>
      </c>
      <c r="CL24" s="34">
        <f t="shared" si="9"/>
        <v>7</v>
      </c>
      <c r="CO24" s="33">
        <v>1101</v>
      </c>
      <c r="CP24" s="33">
        <v>1</v>
      </c>
      <c r="CQ24" s="52">
        <v>1001</v>
      </c>
      <c r="CR24" s="33">
        <v>1</v>
      </c>
      <c r="CS24" s="33">
        <v>1101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/>
      <c r="E25"/>
      <c r="F25"/>
      <c r="G25"/>
      <c r="H25"/>
      <c r="I25"/>
      <c r="J25"/>
      <c r="K25"/>
      <c r="L25"/>
      <c r="M25"/>
      <c r="N25" s="33">
        <f t="shared" si="1"/>
        <v>0</v>
      </c>
      <c r="O25" s="33">
        <v>262</v>
      </c>
      <c r="P25" s="33">
        <v>2</v>
      </c>
      <c r="Q25" s="33">
        <v>1101</v>
      </c>
      <c r="R25" s="33">
        <v>1</v>
      </c>
      <c r="S25" s="52">
        <v>1001</v>
      </c>
      <c r="T25" s="33">
        <v>1</v>
      </c>
      <c r="U25" s="33">
        <v>1101</v>
      </c>
      <c r="V25" s="33">
        <v>1</v>
      </c>
      <c r="W25" s="33">
        <v>262</v>
      </c>
      <c r="X25" s="33">
        <v>1</v>
      </c>
      <c r="Y25" s="33">
        <f t="shared" si="13"/>
        <v>6</v>
      </c>
      <c r="AD25" s="52"/>
      <c r="AJ25" s="33">
        <f t="shared" si="14"/>
        <v>0</v>
      </c>
      <c r="AM25" s="33">
        <v>23</v>
      </c>
      <c r="AN25" s="33">
        <f t="shared" si="15"/>
        <v>8</v>
      </c>
      <c r="AO25" s="33">
        <v>8</v>
      </c>
      <c r="AP25" s="33">
        <v>262</v>
      </c>
      <c r="AQ25" s="33">
        <v>2</v>
      </c>
      <c r="AR25" s="33">
        <v>1101</v>
      </c>
      <c r="AS25" s="33">
        <v>1</v>
      </c>
      <c r="AT25" s="52">
        <v>1001</v>
      </c>
      <c r="AU25" s="33">
        <v>1</v>
      </c>
      <c r="AV25" s="33">
        <v>1101</v>
      </c>
      <c r="AW25" s="33">
        <v>1</v>
      </c>
      <c r="AX25" s="33">
        <v>262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262</v>
      </c>
      <c r="CC25" s="33">
        <v>2</v>
      </c>
      <c r="CD25" s="33">
        <v>1101</v>
      </c>
      <c r="CE25" s="33">
        <v>1</v>
      </c>
      <c r="CF25" s="52">
        <v>1001</v>
      </c>
      <c r="CG25" s="33">
        <v>1</v>
      </c>
      <c r="CH25" s="33">
        <v>1101</v>
      </c>
      <c r="CI25" s="33">
        <v>1</v>
      </c>
      <c r="CJ25" s="33">
        <v>262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/>
      <c r="E26"/>
      <c r="F26"/>
      <c r="G26"/>
      <c r="H26"/>
      <c r="I26"/>
      <c r="J26"/>
      <c r="K26"/>
      <c r="L26"/>
      <c r="M26"/>
      <c r="N26" s="35">
        <f t="shared" si="1"/>
        <v>0</v>
      </c>
      <c r="O26" s="55">
        <v>262</v>
      </c>
      <c r="P26" s="55">
        <v>4</v>
      </c>
      <c r="Q26" s="59">
        <v>1205</v>
      </c>
      <c r="R26" s="55">
        <v>1</v>
      </c>
      <c r="S26" s="56"/>
      <c r="T26" s="55"/>
      <c r="U26" s="55">
        <v>262</v>
      </c>
      <c r="V26" s="55">
        <v>2</v>
      </c>
      <c r="Y26" s="35">
        <f t="shared" si="13"/>
        <v>7</v>
      </c>
      <c r="Z26" s="55"/>
      <c r="AA26" s="55"/>
      <c r="AB26" s="59"/>
      <c r="AC26" s="55"/>
      <c r="AD26" s="56"/>
      <c r="AE26" s="55"/>
      <c r="AF26" s="55"/>
      <c r="AG26" s="55"/>
      <c r="AJ26" s="35">
        <f t="shared" si="14"/>
        <v>0</v>
      </c>
      <c r="AM26" s="35">
        <v>24</v>
      </c>
      <c r="AN26" s="35">
        <f t="shared" si="15"/>
        <v>8</v>
      </c>
      <c r="AO26" s="35">
        <v>8</v>
      </c>
      <c r="AP26" s="55">
        <v>262</v>
      </c>
      <c r="AQ26" s="55">
        <v>4</v>
      </c>
      <c r="AR26" s="59">
        <v>1205</v>
      </c>
      <c r="AS26" s="55">
        <v>1</v>
      </c>
      <c r="AT26" s="56"/>
      <c r="AU26" s="55"/>
      <c r="AV26" s="55">
        <v>262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262</v>
      </c>
      <c r="CC26" s="55">
        <v>4</v>
      </c>
      <c r="CD26" s="59">
        <v>1205</v>
      </c>
      <c r="CE26" s="55">
        <v>1</v>
      </c>
      <c r="CF26" s="56"/>
      <c r="CG26" s="55"/>
      <c r="CH26" s="55">
        <v>262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/>
      <c r="E27"/>
      <c r="F27"/>
      <c r="G27"/>
      <c r="H27"/>
      <c r="I27"/>
      <c r="J27"/>
      <c r="K27"/>
      <c r="L27"/>
      <c r="M27"/>
      <c r="N27" s="34">
        <f t="shared" si="1"/>
        <v>0</v>
      </c>
      <c r="O27" s="34">
        <v>263</v>
      </c>
      <c r="P27" s="34">
        <v>7</v>
      </c>
      <c r="S27" s="51"/>
      <c r="Y27" s="34">
        <f t="shared" si="13"/>
        <v>7</v>
      </c>
      <c r="AB27" s="33">
        <v>1101</v>
      </c>
      <c r="AC27" s="33">
        <v>1</v>
      </c>
      <c r="AD27" s="52">
        <v>1001</v>
      </c>
      <c r="AE27" s="33">
        <v>1</v>
      </c>
      <c r="AF27" s="33">
        <v>1101</v>
      </c>
      <c r="AG27" s="33">
        <v>1</v>
      </c>
      <c r="AJ27" s="34">
        <f t="shared" si="14"/>
        <v>3</v>
      </c>
      <c r="AM27" s="34">
        <v>25</v>
      </c>
      <c r="AN27" s="34">
        <f t="shared" si="15"/>
        <v>9</v>
      </c>
      <c r="AO27" s="34">
        <v>8</v>
      </c>
      <c r="AP27" s="34">
        <v>263</v>
      </c>
      <c r="AQ27" s="34">
        <v>7</v>
      </c>
      <c r="AT27" s="51"/>
      <c r="AZ27" s="34">
        <f t="shared" si="5"/>
        <v>7</v>
      </c>
      <c r="BC27" s="33">
        <v>1101</v>
      </c>
      <c r="BD27" s="33">
        <v>1</v>
      </c>
      <c r="BE27" s="52">
        <v>1001</v>
      </c>
      <c r="BF27" s="33">
        <v>1</v>
      </c>
      <c r="BG27" s="33">
        <v>1101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263</v>
      </c>
      <c r="CC27" s="34">
        <v>7</v>
      </c>
      <c r="CF27" s="51"/>
      <c r="CL27" s="34">
        <f t="shared" si="9"/>
        <v>7</v>
      </c>
      <c r="CO27" s="33">
        <v>1101</v>
      </c>
      <c r="CP27" s="33">
        <v>1</v>
      </c>
      <c r="CQ27" s="52">
        <v>1001</v>
      </c>
      <c r="CR27" s="33">
        <v>1</v>
      </c>
      <c r="CS27" s="33">
        <v>1101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/>
      <c r="E28"/>
      <c r="F28"/>
      <c r="G28"/>
      <c r="H28"/>
      <c r="I28"/>
      <c r="J28"/>
      <c r="K28"/>
      <c r="L28"/>
      <c r="M28"/>
      <c r="N28" s="33">
        <f t="shared" si="1"/>
        <v>0</v>
      </c>
      <c r="O28" s="33">
        <v>263</v>
      </c>
      <c r="P28" s="33">
        <v>2</v>
      </c>
      <c r="Q28" s="33">
        <v>1101</v>
      </c>
      <c r="R28" s="33">
        <v>1</v>
      </c>
      <c r="S28" s="52">
        <v>1001</v>
      </c>
      <c r="T28" s="33">
        <v>1</v>
      </c>
      <c r="U28" s="33">
        <v>1101</v>
      </c>
      <c r="V28" s="33">
        <v>1</v>
      </c>
      <c r="W28" s="33">
        <v>263</v>
      </c>
      <c r="X28" s="33">
        <v>1</v>
      </c>
      <c r="Y28" s="33">
        <f t="shared" si="13"/>
        <v>6</v>
      </c>
      <c r="AD28" s="52"/>
      <c r="AJ28" s="33">
        <f t="shared" si="14"/>
        <v>0</v>
      </c>
      <c r="AM28" s="33">
        <v>26</v>
      </c>
      <c r="AN28" s="33">
        <f t="shared" si="15"/>
        <v>9</v>
      </c>
      <c r="AO28" s="33">
        <v>8</v>
      </c>
      <c r="AP28" s="33">
        <v>263</v>
      </c>
      <c r="AQ28" s="33">
        <v>2</v>
      </c>
      <c r="AR28" s="33">
        <v>1101</v>
      </c>
      <c r="AS28" s="33">
        <v>1</v>
      </c>
      <c r="AT28" s="52">
        <v>1001</v>
      </c>
      <c r="AU28" s="33">
        <v>1</v>
      </c>
      <c r="AV28" s="33">
        <v>1101</v>
      </c>
      <c r="AW28" s="33">
        <v>1</v>
      </c>
      <c r="AX28" s="33">
        <v>263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263</v>
      </c>
      <c r="CC28" s="33">
        <v>2</v>
      </c>
      <c r="CD28" s="33">
        <v>1101</v>
      </c>
      <c r="CE28" s="33">
        <v>1</v>
      </c>
      <c r="CF28" s="52">
        <v>1001</v>
      </c>
      <c r="CG28" s="33">
        <v>1</v>
      </c>
      <c r="CH28" s="33">
        <v>1101</v>
      </c>
      <c r="CI28" s="33">
        <v>1</v>
      </c>
      <c r="CJ28" s="33">
        <v>263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/>
      <c r="E29"/>
      <c r="F29"/>
      <c r="G29"/>
      <c r="H29"/>
      <c r="I29"/>
      <c r="J29"/>
      <c r="K29"/>
      <c r="L29"/>
      <c r="M29"/>
      <c r="N29" s="35">
        <f t="shared" si="1"/>
        <v>0</v>
      </c>
      <c r="O29" s="35">
        <v>263</v>
      </c>
      <c r="P29" s="35">
        <v>7</v>
      </c>
      <c r="S29" s="53"/>
      <c r="Y29" s="35">
        <f t="shared" si="13"/>
        <v>7</v>
      </c>
      <c r="AD29" s="53"/>
      <c r="AJ29" s="35">
        <f t="shared" si="14"/>
        <v>0</v>
      </c>
      <c r="AM29" s="35">
        <v>27</v>
      </c>
      <c r="AN29" s="35">
        <f t="shared" si="15"/>
        <v>9</v>
      </c>
      <c r="AO29" s="35">
        <v>8</v>
      </c>
      <c r="AP29" s="35">
        <v>263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263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/>
      <c r="E30"/>
      <c r="F30"/>
      <c r="G30"/>
      <c r="H30"/>
      <c r="I30"/>
      <c r="J30"/>
      <c r="K30"/>
      <c r="L30"/>
      <c r="M30"/>
      <c r="N30" s="34">
        <f t="shared" si="1"/>
        <v>0</v>
      </c>
      <c r="O30" s="34">
        <v>261</v>
      </c>
      <c r="P30" s="34">
        <v>4</v>
      </c>
      <c r="Q30" s="58">
        <v>1205</v>
      </c>
      <c r="R30" s="34">
        <v>1</v>
      </c>
      <c r="S30" s="51"/>
      <c r="U30" s="51"/>
      <c r="W30" s="34">
        <v>261</v>
      </c>
      <c r="X30" s="34">
        <v>2</v>
      </c>
      <c r="Y30" s="34">
        <f t="shared" si="13"/>
        <v>7</v>
      </c>
      <c r="AB30" s="33">
        <v>1101</v>
      </c>
      <c r="AC30" s="33">
        <v>1</v>
      </c>
      <c r="AD30" s="52">
        <v>1001</v>
      </c>
      <c r="AE30" s="33">
        <v>1</v>
      </c>
      <c r="AF30" s="33">
        <v>1101</v>
      </c>
      <c r="AG30" s="33">
        <v>1</v>
      </c>
      <c r="AJ30" s="34">
        <f t="shared" si="14"/>
        <v>3</v>
      </c>
      <c r="AM30" s="34">
        <v>28</v>
      </c>
      <c r="AN30" s="34">
        <f t="shared" si="15"/>
        <v>10</v>
      </c>
      <c r="AO30" s="34">
        <v>8</v>
      </c>
      <c r="AP30" s="34">
        <v>261</v>
      </c>
      <c r="AQ30" s="34">
        <v>4</v>
      </c>
      <c r="AR30" s="58">
        <v>1205</v>
      </c>
      <c r="AS30" s="34">
        <v>1</v>
      </c>
      <c r="AT30" s="51"/>
      <c r="AV30" s="51"/>
      <c r="AX30" s="34">
        <v>261</v>
      </c>
      <c r="AY30" s="34">
        <v>2</v>
      </c>
      <c r="AZ30" s="34">
        <f t="shared" si="5"/>
        <v>7</v>
      </c>
      <c r="BC30" s="33">
        <v>1101</v>
      </c>
      <c r="BD30" s="33">
        <v>1</v>
      </c>
      <c r="BE30" s="52">
        <v>1001</v>
      </c>
      <c r="BF30" s="33">
        <v>1</v>
      </c>
      <c r="BG30" s="33">
        <v>1101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261</v>
      </c>
      <c r="CC30" s="34">
        <v>4</v>
      </c>
      <c r="CD30" s="58">
        <v>1205</v>
      </c>
      <c r="CE30" s="34">
        <v>1</v>
      </c>
      <c r="CF30" s="51"/>
      <c r="CH30" s="51"/>
      <c r="CJ30" s="34">
        <v>261</v>
      </c>
      <c r="CK30" s="34">
        <v>2</v>
      </c>
      <c r="CL30" s="34">
        <f t="shared" si="9"/>
        <v>7</v>
      </c>
      <c r="CO30" s="33">
        <v>1101</v>
      </c>
      <c r="CP30" s="33">
        <v>1</v>
      </c>
      <c r="CQ30" s="52">
        <v>1001</v>
      </c>
      <c r="CR30" s="33">
        <v>1</v>
      </c>
      <c r="CS30" s="33">
        <v>1101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/>
      <c r="E31"/>
      <c r="F31"/>
      <c r="G31"/>
      <c r="H31"/>
      <c r="I31"/>
      <c r="J31"/>
      <c r="K31"/>
      <c r="L31"/>
      <c r="M31"/>
      <c r="N31" s="33">
        <f t="shared" si="1"/>
        <v>0</v>
      </c>
      <c r="O31" s="33">
        <v>261</v>
      </c>
      <c r="P31" s="33">
        <v>1</v>
      </c>
      <c r="S31" s="52"/>
      <c r="U31" s="52">
        <v>265</v>
      </c>
      <c r="V31" s="33">
        <v>1</v>
      </c>
      <c r="W31" s="33">
        <v>261</v>
      </c>
      <c r="X31" s="33">
        <v>4</v>
      </c>
      <c r="Y31" s="33">
        <f t="shared" si="13"/>
        <v>6</v>
      </c>
      <c r="AD31" s="52"/>
      <c r="AF31" s="52"/>
      <c r="AJ31" s="33">
        <f t="shared" si="14"/>
        <v>0</v>
      </c>
      <c r="AM31" s="33">
        <v>29</v>
      </c>
      <c r="AN31" s="33">
        <f t="shared" si="15"/>
        <v>10</v>
      </c>
      <c r="AO31" s="33">
        <v>8</v>
      </c>
      <c r="AP31" s="33">
        <v>261</v>
      </c>
      <c r="AQ31" s="33">
        <v>1</v>
      </c>
      <c r="AT31" s="52"/>
      <c r="AV31" s="52">
        <v>265</v>
      </c>
      <c r="AW31" s="33">
        <v>1</v>
      </c>
      <c r="AX31" s="33">
        <v>261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261</v>
      </c>
      <c r="CC31" s="33">
        <v>1</v>
      </c>
      <c r="CF31" s="52"/>
      <c r="CH31" s="52">
        <v>265</v>
      </c>
      <c r="CI31" s="33">
        <v>1</v>
      </c>
      <c r="CJ31" s="33">
        <v>261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/>
      <c r="E32"/>
      <c r="F32"/>
      <c r="G32"/>
      <c r="H32"/>
      <c r="I32"/>
      <c r="J32"/>
      <c r="K32"/>
      <c r="L32"/>
      <c r="M32"/>
      <c r="N32" s="35">
        <f t="shared" si="1"/>
        <v>0</v>
      </c>
      <c r="O32" s="55">
        <v>261</v>
      </c>
      <c r="P32" s="55">
        <v>4</v>
      </c>
      <c r="Q32" s="59">
        <v>1205</v>
      </c>
      <c r="R32" s="55">
        <v>1</v>
      </c>
      <c r="S32" s="56"/>
      <c r="T32" s="55"/>
      <c r="U32" s="56"/>
      <c r="V32" s="55"/>
      <c r="W32" s="55">
        <v>261</v>
      </c>
      <c r="X32" s="55">
        <v>2</v>
      </c>
      <c r="Y32" s="35">
        <f t="shared" si="13"/>
        <v>7</v>
      </c>
      <c r="Z32" s="55"/>
      <c r="AA32" s="55"/>
      <c r="AB32" s="59"/>
      <c r="AC32" s="55"/>
      <c r="AD32" s="56"/>
      <c r="AE32" s="55"/>
      <c r="AF32" s="56"/>
      <c r="AG32" s="55"/>
      <c r="AH32" s="55"/>
      <c r="AI32" s="55"/>
      <c r="AJ32" s="35">
        <f t="shared" si="14"/>
        <v>0</v>
      </c>
      <c r="AM32" s="35">
        <v>30</v>
      </c>
      <c r="AN32" s="35">
        <f t="shared" si="15"/>
        <v>10</v>
      </c>
      <c r="AO32" s="35">
        <v>8</v>
      </c>
      <c r="AP32" s="55">
        <v>261</v>
      </c>
      <c r="AQ32" s="55">
        <v>4</v>
      </c>
      <c r="AR32" s="59">
        <v>1205</v>
      </c>
      <c r="AS32" s="55">
        <v>1</v>
      </c>
      <c r="AT32" s="56"/>
      <c r="AU32" s="55"/>
      <c r="AV32" s="56"/>
      <c r="AW32" s="55"/>
      <c r="AX32" s="55">
        <v>261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261</v>
      </c>
      <c r="CC32" s="55">
        <v>4</v>
      </c>
      <c r="CD32" s="59">
        <v>1205</v>
      </c>
      <c r="CE32" s="55">
        <v>1</v>
      </c>
      <c r="CF32" s="56"/>
      <c r="CG32" s="55"/>
      <c r="CH32" s="56"/>
      <c r="CI32" s="55"/>
      <c r="CJ32" s="55">
        <v>261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261,3,1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261,3,1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261,3,1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>261,3,2</v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261,3,2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261,3,2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>261,4,3</v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261,4,3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261,4,3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>262,3,4</v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1101,1,4</v>
      </c>
      <c r="BE38" t="str">
        <f t="shared" si="44"/>
        <v>1001,1,4</v>
      </c>
      <c r="BG38" t="str">
        <f t="shared" si="45"/>
        <v>1101,1,4</v>
      </c>
      <c r="BI38" t="str">
        <f t="shared" si="46"/>
        <v/>
      </c>
      <c r="BL38" t="str">
        <f t="shared" si="47"/>
        <v>262,3,4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1101,1,4</v>
      </c>
      <c r="CQ38" t="str">
        <f t="shared" si="60"/>
        <v>1001,1,4</v>
      </c>
      <c r="CS38" t="str">
        <f t="shared" si="61"/>
        <v>1101,1,4</v>
      </c>
      <c r="CU38" t="str">
        <f t="shared" si="62"/>
        <v/>
      </c>
      <c r="CX38" t="str">
        <f t="shared" si="63"/>
        <v>262,3,4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>262,3,5</v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262,3,5</v>
      </c>
      <c r="BN39" t="str">
        <f t="shared" si="48"/>
        <v>1101,1,5</v>
      </c>
      <c r="BP39" t="str">
        <f t="shared" si="49"/>
        <v>1001,1,5</v>
      </c>
      <c r="BR39" t="str">
        <f t="shared" si="50"/>
        <v>1101,1,5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262,3,5</v>
      </c>
      <c r="CZ39" t="str">
        <f t="shared" si="64"/>
        <v>1101,1,5</v>
      </c>
      <c r="DB39" t="str">
        <f t="shared" si="65"/>
        <v>1001,1,5</v>
      </c>
      <c r="DD39" t="str">
        <f t="shared" si="66"/>
        <v>1101,1,5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>262,4,6</v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262,4,6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262,4,6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>263,5,7</v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1101,1,7</v>
      </c>
      <c r="BE41" t="str">
        <f t="shared" si="44"/>
        <v>1001,1,7</v>
      </c>
      <c r="BG41" t="str">
        <f t="shared" si="45"/>
        <v>1101,1,7</v>
      </c>
      <c r="BI41" t="str">
        <f t="shared" si="46"/>
        <v/>
      </c>
      <c r="BL41" t="str">
        <f t="shared" si="47"/>
        <v>263,5,7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1101,1,7</v>
      </c>
      <c r="CQ41" t="str">
        <f t="shared" si="60"/>
        <v>1001,1,7</v>
      </c>
      <c r="CS41" t="str">
        <f t="shared" si="61"/>
        <v>1101,1,7</v>
      </c>
      <c r="CU41" t="str">
        <f t="shared" si="62"/>
        <v/>
      </c>
      <c r="CX41" t="str">
        <f t="shared" si="63"/>
        <v>263,5,7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>263,2,8</v>
      </c>
      <c r="F42" t="str">
        <f t="shared" si="22"/>
        <v>1101,1,8</v>
      </c>
      <c r="H42" t="str">
        <f t="shared" si="23"/>
        <v>1001,1,8</v>
      </c>
      <c r="J42" t="str">
        <f t="shared" si="24"/>
        <v>1101,1,8</v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263,2,8</v>
      </c>
      <c r="BN42" t="str">
        <f t="shared" si="48"/>
        <v>1101,1,8</v>
      </c>
      <c r="BP42" t="str">
        <f t="shared" si="49"/>
        <v>1001,1,8</v>
      </c>
      <c r="BR42" t="str">
        <f t="shared" si="50"/>
        <v>1101,1,8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263,2,8</v>
      </c>
      <c r="CZ42" t="str">
        <f t="shared" si="64"/>
        <v>1101,1,8</v>
      </c>
      <c r="DB42" t="str">
        <f t="shared" si="65"/>
        <v>1002,1,8</v>
      </c>
      <c r="DD42" t="str">
        <f t="shared" si="66"/>
        <v>1101,1,8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>263,5,9</v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263,5,9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263,5,9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>1101,1,10</v>
      </c>
      <c r="H44" t="str">
        <f t="shared" si="23"/>
        <v>1001,1,10</v>
      </c>
      <c r="J44" t="str">
        <f t="shared" si="24"/>
        <v>1101,1,10</v>
      </c>
      <c r="L44" t="str">
        <f t="shared" si="25"/>
        <v/>
      </c>
      <c r="O44" t="str">
        <f t="shared" si="26"/>
        <v/>
      </c>
      <c r="Q44" t="str">
        <f t="shared" si="27"/>
        <v/>
      </c>
      <c r="S44" t="str">
        <f t="shared" si="28"/>
        <v/>
      </c>
      <c r="U44" t="str">
        <f t="shared" si="29"/>
        <v/>
      </c>
      <c r="W44" t="str">
        <f t="shared" si="30"/>
        <v/>
      </c>
      <c r="Z44" t="str">
        <f t="shared" si="31"/>
        <v>261,2,10</v>
      </c>
      <c r="AB44" t="str">
        <f t="shared" si="32"/>
        <v>1205,1,10</v>
      </c>
      <c r="AD44" t="str">
        <f t="shared" si="33"/>
        <v/>
      </c>
      <c r="AF44" t="str">
        <f t="shared" si="34"/>
        <v>261,2,10</v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261,2,10</v>
      </c>
      <c r="BC44" t="str">
        <f t="shared" si="43"/>
        <v>1205,1,10</v>
      </c>
      <c r="BE44" t="str">
        <f t="shared" si="44"/>
        <v/>
      </c>
      <c r="BG44" t="str">
        <f t="shared" si="45"/>
        <v>261,2,10</v>
      </c>
      <c r="BI44" t="str">
        <f t="shared" si="46"/>
        <v/>
      </c>
      <c r="BL44" t="str">
        <f t="shared" si="47"/>
        <v/>
      </c>
      <c r="BN44" t="str">
        <f t="shared" si="48"/>
        <v>1101,1,10</v>
      </c>
      <c r="BP44" t="str">
        <f t="shared" si="49"/>
        <v>1001,1,10</v>
      </c>
      <c r="BR44" t="str">
        <f t="shared" si="50"/>
        <v>1101,1,10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261,2,10</v>
      </c>
      <c r="CO44" t="str">
        <f t="shared" si="59"/>
        <v>1205,1,10</v>
      </c>
      <c r="CQ44" t="str">
        <f t="shared" si="60"/>
        <v/>
      </c>
      <c r="CS44" t="str">
        <f t="shared" si="61"/>
        <v>261,2,10</v>
      </c>
      <c r="CU44" t="str">
        <f t="shared" si="62"/>
        <v/>
      </c>
      <c r="CX44" t="str">
        <f t="shared" si="63"/>
        <v/>
      </c>
      <c r="CZ44" t="str">
        <f t="shared" si="64"/>
        <v>1101,1,10</v>
      </c>
      <c r="DB44" t="str">
        <f t="shared" si="65"/>
        <v>1001,1,10</v>
      </c>
      <c r="DD44" t="str">
        <f t="shared" si="66"/>
        <v>1101,1,10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/>
      </c>
      <c r="Q45" t="str">
        <f t="shared" si="27"/>
        <v/>
      </c>
      <c r="S45" t="str">
        <f t="shared" si="28"/>
        <v/>
      </c>
      <c r="U45" t="str">
        <f t="shared" si="29"/>
        <v/>
      </c>
      <c r="W45" t="str">
        <f t="shared" si="30"/>
        <v/>
      </c>
      <c r="Z45" t="str">
        <f t="shared" si="31"/>
        <v>261,2,11</v>
      </c>
      <c r="AB45" t="str">
        <f t="shared" si="32"/>
        <v>1101,1,11</v>
      </c>
      <c r="AD45" t="str">
        <f t="shared" si="33"/>
        <v>1001,1,11</v>
      </c>
      <c r="AF45" t="str">
        <f t="shared" si="34"/>
        <v>1101,1,11</v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261,2,11</v>
      </c>
      <c r="BC45" t="str">
        <f t="shared" si="43"/>
        <v>1101,1,11</v>
      </c>
      <c r="BE45" t="str">
        <f t="shared" si="44"/>
        <v>1001,1,11</v>
      </c>
      <c r="BG45" t="str">
        <f t="shared" si="45"/>
        <v>1101,1,11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261,2,11</v>
      </c>
      <c r="CO45" t="str">
        <f t="shared" si="59"/>
        <v>1101,1,11</v>
      </c>
      <c r="CQ45" t="str">
        <f t="shared" si="60"/>
        <v>1001,1,11</v>
      </c>
      <c r="CS45" t="str">
        <f t="shared" si="61"/>
        <v>1101,1,11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/>
      </c>
      <c r="Q46" t="str">
        <f t="shared" si="27"/>
        <v/>
      </c>
      <c r="S46" t="str">
        <f t="shared" si="28"/>
        <v/>
      </c>
      <c r="U46" t="str">
        <f t="shared" si="29"/>
        <v/>
      </c>
      <c r="W46" t="str">
        <f t="shared" si="30"/>
        <v/>
      </c>
      <c r="Z46" t="str">
        <f t="shared" si="31"/>
        <v>261,2,12</v>
      </c>
      <c r="AB46" t="str">
        <f t="shared" si="32"/>
        <v>1205,1,12</v>
      </c>
      <c r="AD46" t="str">
        <f t="shared" si="33"/>
        <v/>
      </c>
      <c r="AF46" t="str">
        <f t="shared" si="34"/>
        <v>261,2,12</v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261,2,12</v>
      </c>
      <c r="BC46" t="str">
        <f t="shared" si="43"/>
        <v>1205,1,12</v>
      </c>
      <c r="BE46" t="str">
        <f t="shared" si="44"/>
        <v/>
      </c>
      <c r="BG46" t="str">
        <f t="shared" si="45"/>
        <v>261,2,12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261,2,12</v>
      </c>
      <c r="CO46" t="str">
        <f t="shared" si="59"/>
        <v>1205,1,12</v>
      </c>
      <c r="CQ46" t="str">
        <f t="shared" si="60"/>
        <v/>
      </c>
      <c r="CS46" t="str">
        <f t="shared" si="61"/>
        <v>261,2,12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>1101,1,13</v>
      </c>
      <c r="H47" t="str">
        <f t="shared" si="23"/>
        <v>1001,1,13</v>
      </c>
      <c r="J47" t="str">
        <f t="shared" si="24"/>
        <v>1101,1,13</v>
      </c>
      <c r="L47" t="str">
        <f t="shared" si="25"/>
        <v/>
      </c>
      <c r="O47" t="str">
        <f t="shared" si="26"/>
        <v/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>262,7,13</v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262,7,13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1101,1,13</v>
      </c>
      <c r="BP47" t="str">
        <f t="shared" si="49"/>
        <v>1001,1,13</v>
      </c>
      <c r="BR47" t="str">
        <f t="shared" si="50"/>
        <v>1101,1,13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262,7,13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1101,1,13</v>
      </c>
      <c r="DB47" t="str">
        <f t="shared" si="65"/>
        <v>1001,1,13</v>
      </c>
      <c r="DD47" t="str">
        <f t="shared" si="66"/>
        <v>1101,1,13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/>
      </c>
      <c r="Q48" t="str">
        <f t="shared" si="27"/>
        <v/>
      </c>
      <c r="S48" t="str">
        <f t="shared" si="28"/>
        <v/>
      </c>
      <c r="U48" t="str">
        <f t="shared" si="29"/>
        <v/>
      </c>
      <c r="W48" t="str">
        <f t="shared" si="30"/>
        <v/>
      </c>
      <c r="Z48" t="str">
        <f t="shared" si="31"/>
        <v>262,3,14</v>
      </c>
      <c r="AB48" t="str">
        <f t="shared" si="32"/>
        <v>1205,1,14</v>
      </c>
      <c r="AD48" t="str">
        <f t="shared" si="33"/>
        <v/>
      </c>
      <c r="AF48" t="str">
        <f t="shared" si="34"/>
        <v>1003,1,14</v>
      </c>
      <c r="AH48" t="str">
        <f t="shared" si="35"/>
        <v>1205,1,14</v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262,3,14</v>
      </c>
      <c r="BC48" t="str">
        <f t="shared" si="43"/>
        <v>1205,1,14</v>
      </c>
      <c r="BE48" t="str">
        <f t="shared" si="44"/>
        <v/>
      </c>
      <c r="BG48" t="str">
        <f t="shared" si="45"/>
        <v>1003,1,14</v>
      </c>
      <c r="BI48" t="str">
        <f t="shared" si="46"/>
        <v>1205,1,14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262,3,14</v>
      </c>
      <c r="CO48" t="str">
        <f t="shared" si="59"/>
        <v>1205,1,14</v>
      </c>
      <c r="CQ48" t="str">
        <f t="shared" si="60"/>
        <v/>
      </c>
      <c r="CS48" t="str">
        <f t="shared" si="61"/>
        <v>1003,1,14</v>
      </c>
      <c r="CU48" t="str">
        <f t="shared" si="62"/>
        <v>1205,1,14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/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>262,7,15</v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262,7,15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262,7,15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>1101,1,16</v>
      </c>
      <c r="H50" t="str">
        <f t="shared" si="23"/>
        <v>1001,1,16</v>
      </c>
      <c r="J50" t="str">
        <f t="shared" si="24"/>
        <v>1101,1,16</v>
      </c>
      <c r="L50" t="str">
        <f t="shared" si="25"/>
        <v/>
      </c>
      <c r="O50" t="str">
        <f t="shared" si="26"/>
        <v/>
      </c>
      <c r="Q50" t="str">
        <f t="shared" si="27"/>
        <v/>
      </c>
      <c r="S50" t="str">
        <f t="shared" si="28"/>
        <v/>
      </c>
      <c r="U50" t="str">
        <f t="shared" si="29"/>
        <v/>
      </c>
      <c r="W50" t="str">
        <f t="shared" si="30"/>
        <v/>
      </c>
      <c r="Z50" t="str">
        <f t="shared" si="31"/>
        <v>263,4,16</v>
      </c>
      <c r="AB50" t="str">
        <f t="shared" si="32"/>
        <v>1205,1,16</v>
      </c>
      <c r="AD50" t="str">
        <f t="shared" si="33"/>
        <v/>
      </c>
      <c r="AF50" t="str">
        <f t="shared" si="34"/>
        <v>263,2,16</v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263,4,16</v>
      </c>
      <c r="BC50" t="str">
        <f t="shared" si="43"/>
        <v>1205,1,16</v>
      </c>
      <c r="BE50" t="str">
        <f t="shared" si="44"/>
        <v/>
      </c>
      <c r="BG50" t="str">
        <f t="shared" si="45"/>
        <v>263,2,16</v>
      </c>
      <c r="BI50" t="str">
        <f t="shared" si="46"/>
        <v/>
      </c>
      <c r="BL50" t="str">
        <f t="shared" si="47"/>
        <v/>
      </c>
      <c r="BN50" t="str">
        <f t="shared" si="48"/>
        <v>1101,1,16</v>
      </c>
      <c r="BP50" t="str">
        <f t="shared" si="49"/>
        <v>1001,1,16</v>
      </c>
      <c r="BR50" t="str">
        <f t="shared" si="50"/>
        <v>1101,1,16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263,4,16</v>
      </c>
      <c r="CO50" t="str">
        <f t="shared" si="59"/>
        <v>1205,1,16</v>
      </c>
      <c r="CQ50" t="str">
        <f t="shared" si="60"/>
        <v/>
      </c>
      <c r="CS50" t="str">
        <f t="shared" si="61"/>
        <v>263,2,16</v>
      </c>
      <c r="CU50" t="str">
        <f t="shared" si="62"/>
        <v/>
      </c>
      <c r="CX50" t="str">
        <f t="shared" si="63"/>
        <v/>
      </c>
      <c r="CZ50" t="str">
        <f t="shared" si="64"/>
        <v>1101,1,16</v>
      </c>
      <c r="DB50" t="str">
        <f t="shared" si="65"/>
        <v>1001,1,16</v>
      </c>
      <c r="DD50" t="str">
        <f t="shared" si="66"/>
        <v>1101,1,16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/>
      </c>
      <c r="Q51" t="str">
        <f t="shared" si="27"/>
        <v/>
      </c>
      <c r="S51" t="str">
        <f t="shared" si="28"/>
        <v/>
      </c>
      <c r="U51" t="str">
        <f t="shared" si="29"/>
        <v/>
      </c>
      <c r="W51" t="str">
        <f t="shared" si="30"/>
        <v/>
      </c>
      <c r="Z51" t="str">
        <f t="shared" si="31"/>
        <v>263,3,17</v>
      </c>
      <c r="AB51" t="str">
        <f t="shared" si="32"/>
        <v>1101,1,17</v>
      </c>
      <c r="AD51" t="str">
        <f t="shared" si="33"/>
        <v>1001,1,17</v>
      </c>
      <c r="AF51" t="str">
        <f t="shared" si="34"/>
        <v>1101,1,17</v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263,3,17</v>
      </c>
      <c r="BC51" t="str">
        <f t="shared" si="43"/>
        <v>1101,1,17</v>
      </c>
      <c r="BE51" t="str">
        <f t="shared" si="44"/>
        <v>1001,1,17</v>
      </c>
      <c r="BG51" t="str">
        <f t="shared" si="45"/>
        <v>1101,1,17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263,3,17</v>
      </c>
      <c r="CO51" t="str">
        <f t="shared" si="59"/>
        <v>1101,1,17</v>
      </c>
      <c r="CQ51" t="str">
        <f t="shared" si="60"/>
        <v>1001,1,17</v>
      </c>
      <c r="CS51" t="str">
        <f t="shared" si="61"/>
        <v>1101,1,17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/>
      </c>
      <c r="Q52" t="str">
        <f t="shared" si="27"/>
        <v/>
      </c>
      <c r="S52" t="str">
        <f t="shared" si="28"/>
        <v/>
      </c>
      <c r="U52" t="str">
        <f t="shared" si="29"/>
        <v/>
      </c>
      <c r="W52" t="str">
        <f t="shared" si="30"/>
        <v/>
      </c>
      <c r="Z52" t="str">
        <f t="shared" si="31"/>
        <v>263,4,18</v>
      </c>
      <c r="AB52" t="str">
        <f t="shared" si="32"/>
        <v>1205,1,18</v>
      </c>
      <c r="AD52" t="str">
        <f t="shared" si="33"/>
        <v/>
      </c>
      <c r="AF52" t="str">
        <f t="shared" si="34"/>
        <v>263,2,18</v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263,4,18</v>
      </c>
      <c r="BC52" t="str">
        <f t="shared" si="43"/>
        <v>1205,1,18</v>
      </c>
      <c r="BE52" t="str">
        <f t="shared" si="44"/>
        <v/>
      </c>
      <c r="BG52" t="str">
        <f t="shared" si="45"/>
        <v>263,2,18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263,4,18</v>
      </c>
      <c r="CO52" t="str">
        <f t="shared" si="59"/>
        <v>1205,1,18</v>
      </c>
      <c r="CQ52" t="str">
        <f t="shared" si="60"/>
        <v/>
      </c>
      <c r="CS52" t="str">
        <f t="shared" si="61"/>
        <v>263,2,18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>261,7,19</v>
      </c>
      <c r="Q53" t="str">
        <f t="shared" si="27"/>
        <v/>
      </c>
      <c r="S53" t="str">
        <f t="shared" si="28"/>
        <v/>
      </c>
      <c r="U53" t="str">
        <f t="shared" si="29"/>
        <v/>
      </c>
      <c r="W53" t="str">
        <f t="shared" si="30"/>
        <v/>
      </c>
      <c r="Z53" t="str">
        <f t="shared" si="31"/>
        <v/>
      </c>
      <c r="AB53" t="str">
        <f t="shared" si="32"/>
        <v>1101,1,19</v>
      </c>
      <c r="AD53" t="str">
        <f t="shared" si="33"/>
        <v>1001,1,19</v>
      </c>
      <c r="AF53" t="str">
        <f t="shared" si="34"/>
        <v>1101,1,19</v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261,7,19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1101,1,19</v>
      </c>
      <c r="BE53" t="str">
        <f t="shared" si="44"/>
        <v>1001,1,19</v>
      </c>
      <c r="BG53" t="str">
        <f t="shared" si="45"/>
        <v>1101,1,19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261,7,19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1101,1,19</v>
      </c>
      <c r="CQ53" t="str">
        <f t="shared" si="60"/>
        <v>1001,1,19</v>
      </c>
      <c r="CS53" t="str">
        <f t="shared" si="61"/>
        <v>1101,1,19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>261,2,20</v>
      </c>
      <c r="Q54" t="str">
        <f t="shared" si="27"/>
        <v>1101,1,20</v>
      </c>
      <c r="S54" t="str">
        <f t="shared" si="28"/>
        <v>1001,1,20</v>
      </c>
      <c r="U54" t="str">
        <f t="shared" si="29"/>
        <v>1101,1,20</v>
      </c>
      <c r="W54" t="str">
        <f t="shared" si="30"/>
        <v>261,1,20</v>
      </c>
      <c r="Z54" t="str">
        <f t="shared" si="31"/>
        <v/>
      </c>
      <c r="AB54" t="str">
        <f t="shared" si="32"/>
        <v/>
      </c>
      <c r="AD54" t="str">
        <f t="shared" si="33"/>
        <v/>
      </c>
      <c r="AF54" t="str">
        <f t="shared" si="34"/>
        <v/>
      </c>
      <c r="AH54" t="str">
        <f t="shared" si="35"/>
        <v/>
      </c>
      <c r="AM54" s="33">
        <v>20</v>
      </c>
      <c r="AN54" s="33">
        <f t="shared" si="36"/>
        <v>7</v>
      </c>
      <c r="AP54" t="str">
        <f t="shared" si="37"/>
        <v>261,2,20</v>
      </c>
      <c r="AR54" t="str">
        <f t="shared" si="38"/>
        <v>1101,1,20</v>
      </c>
      <c r="AT54" t="str">
        <f t="shared" si="39"/>
        <v>1001,1,20</v>
      </c>
      <c r="AV54" t="str">
        <f t="shared" si="40"/>
        <v>1101,1,20</v>
      </c>
      <c r="AX54" t="str">
        <f t="shared" si="41"/>
        <v>261,1,20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261,2,20</v>
      </c>
      <c r="CD54" t="str">
        <f t="shared" si="54"/>
        <v>1101,1,20</v>
      </c>
      <c r="CF54" t="str">
        <f t="shared" si="55"/>
        <v>1002,1,20</v>
      </c>
      <c r="CH54" t="str">
        <f t="shared" si="56"/>
        <v>1101,1,20</v>
      </c>
      <c r="CJ54" t="str">
        <f t="shared" si="57"/>
        <v>261,1,20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>261,7,21</v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/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261,7,21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261,7,21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/>
      </c>
      <c r="H56" t="str">
        <f t="shared" si="23"/>
        <v/>
      </c>
      <c r="J56" t="str">
        <f t="shared" si="24"/>
        <v/>
      </c>
      <c r="L56" t="str">
        <f t="shared" si="25"/>
        <v/>
      </c>
      <c r="O56" t="str">
        <f t="shared" si="26"/>
        <v>262,4,22</v>
      </c>
      <c r="Q56" t="str">
        <f t="shared" si="27"/>
        <v>1205,1,22</v>
      </c>
      <c r="S56" t="str">
        <f t="shared" si="28"/>
        <v/>
      </c>
      <c r="U56" t="str">
        <f t="shared" si="29"/>
        <v>262,2,22</v>
      </c>
      <c r="W56" t="str">
        <f t="shared" si="30"/>
        <v/>
      </c>
      <c r="Z56" t="str">
        <f t="shared" si="31"/>
        <v/>
      </c>
      <c r="AB56" t="str">
        <f t="shared" si="32"/>
        <v>1101,1,22</v>
      </c>
      <c r="AD56" t="str">
        <f t="shared" si="33"/>
        <v>1001,1,22</v>
      </c>
      <c r="AF56" t="str">
        <f t="shared" si="34"/>
        <v>1101,1,22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262,4,22</v>
      </c>
      <c r="AR56" t="str">
        <f t="shared" si="38"/>
        <v>1205,1,22</v>
      </c>
      <c r="AT56" t="str">
        <f t="shared" si="39"/>
        <v/>
      </c>
      <c r="AV56" t="str">
        <f t="shared" si="40"/>
        <v>262,2,22</v>
      </c>
      <c r="AX56" t="str">
        <f t="shared" si="41"/>
        <v/>
      </c>
      <c r="BA56" t="str">
        <f t="shared" si="42"/>
        <v/>
      </c>
      <c r="BC56" t="str">
        <f t="shared" si="43"/>
        <v>1101,1,22</v>
      </c>
      <c r="BE56" t="str">
        <f t="shared" si="44"/>
        <v>1001,1,22</v>
      </c>
      <c r="BG56" t="str">
        <f t="shared" si="45"/>
        <v>1101,1,22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262,4,22</v>
      </c>
      <c r="CD56" t="str">
        <f t="shared" si="54"/>
        <v>1205,1,22</v>
      </c>
      <c r="CF56" t="str">
        <f t="shared" si="55"/>
        <v/>
      </c>
      <c r="CH56" t="str">
        <f t="shared" si="56"/>
        <v>262,2,22</v>
      </c>
      <c r="CJ56" t="str">
        <f t="shared" si="57"/>
        <v/>
      </c>
      <c r="CM56" t="str">
        <f t="shared" si="58"/>
        <v/>
      </c>
      <c r="CO56" t="str">
        <f t="shared" si="59"/>
        <v>1101,1,22</v>
      </c>
      <c r="CQ56" t="str">
        <f t="shared" si="60"/>
        <v>1001,1,22</v>
      </c>
      <c r="CS56" t="str">
        <f t="shared" si="61"/>
        <v>1101,1,22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>262,2,23</v>
      </c>
      <c r="Q57" t="str">
        <f t="shared" si="27"/>
        <v>1101,1,23</v>
      </c>
      <c r="S57" t="str">
        <f t="shared" si="28"/>
        <v>1001,1,23</v>
      </c>
      <c r="U57" t="str">
        <f t="shared" si="29"/>
        <v>1101,1,23</v>
      </c>
      <c r="W57" t="str">
        <f t="shared" si="30"/>
        <v>262,1,23</v>
      </c>
      <c r="Z57" t="str">
        <f t="shared" si="31"/>
        <v/>
      </c>
      <c r="AB57" t="str">
        <f t="shared" si="32"/>
        <v/>
      </c>
      <c r="AD57" t="str">
        <f t="shared" si="33"/>
        <v/>
      </c>
      <c r="AF57" t="str">
        <f t="shared" si="34"/>
        <v/>
      </c>
      <c r="AH57" t="str">
        <f t="shared" si="35"/>
        <v/>
      </c>
      <c r="AM57" s="33">
        <v>23</v>
      </c>
      <c r="AN57" s="33">
        <f t="shared" si="36"/>
        <v>8</v>
      </c>
      <c r="AP57" t="str">
        <f t="shared" si="37"/>
        <v>262,2,23</v>
      </c>
      <c r="AR57" t="str">
        <f t="shared" si="38"/>
        <v>1101,1,23</v>
      </c>
      <c r="AT57" t="str">
        <f t="shared" si="39"/>
        <v>1001,1,23</v>
      </c>
      <c r="AV57" t="str">
        <f t="shared" si="40"/>
        <v>1101,1,23</v>
      </c>
      <c r="AX57" t="str">
        <f t="shared" si="41"/>
        <v>262,1,23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262,2,23</v>
      </c>
      <c r="CD57" t="str">
        <f t="shared" si="54"/>
        <v>1101,1,23</v>
      </c>
      <c r="CF57" t="str">
        <f t="shared" si="55"/>
        <v>1001,1,23</v>
      </c>
      <c r="CH57" t="str">
        <f t="shared" si="56"/>
        <v>1101,1,23</v>
      </c>
      <c r="CJ57" t="str">
        <f t="shared" si="57"/>
        <v>262,1,23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>262,4,24</v>
      </c>
      <c r="Q58" t="str">
        <f t="shared" si="27"/>
        <v>1205,1,24</v>
      </c>
      <c r="S58" t="str">
        <f t="shared" si="28"/>
        <v/>
      </c>
      <c r="U58" t="str">
        <f t="shared" si="29"/>
        <v>262,2,24</v>
      </c>
      <c r="W58" t="str">
        <f t="shared" si="30"/>
        <v/>
      </c>
      <c r="Z58" t="str">
        <f t="shared" si="31"/>
        <v/>
      </c>
      <c r="AB58" t="str">
        <f t="shared" si="32"/>
        <v/>
      </c>
      <c r="AD58" t="str">
        <f t="shared" si="33"/>
        <v/>
      </c>
      <c r="AF58" t="str">
        <f t="shared" si="34"/>
        <v/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262,4,24</v>
      </c>
      <c r="AR58" t="str">
        <f t="shared" si="38"/>
        <v>1205,1,24</v>
      </c>
      <c r="AT58" t="str">
        <f t="shared" si="39"/>
        <v/>
      </c>
      <c r="AV58" t="str">
        <f t="shared" si="40"/>
        <v>262,2,24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262,4,24</v>
      </c>
      <c r="CD58" t="str">
        <f t="shared" si="54"/>
        <v>1205,1,24</v>
      </c>
      <c r="CF58" t="str">
        <f t="shared" si="55"/>
        <v/>
      </c>
      <c r="CH58" t="str">
        <f t="shared" si="56"/>
        <v>262,2,24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>263,7,25</v>
      </c>
      <c r="Q59" t="str">
        <f t="shared" si="27"/>
        <v/>
      </c>
      <c r="S59" t="str">
        <f t="shared" si="28"/>
        <v/>
      </c>
      <c r="U59" t="str">
        <f t="shared" si="29"/>
        <v/>
      </c>
      <c r="W59" t="str">
        <f t="shared" si="30"/>
        <v/>
      </c>
      <c r="Z59" t="str">
        <f t="shared" si="31"/>
        <v/>
      </c>
      <c r="AB59" t="str">
        <f t="shared" si="32"/>
        <v>1101,1,25</v>
      </c>
      <c r="AD59" t="str">
        <f t="shared" si="33"/>
        <v>1001,1,25</v>
      </c>
      <c r="AF59" t="str">
        <f t="shared" si="34"/>
        <v>1101,1,25</v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263,7,25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1101,1,25</v>
      </c>
      <c r="BE59" t="str">
        <f t="shared" si="44"/>
        <v>1001,1,25</v>
      </c>
      <c r="BG59" t="str">
        <f t="shared" si="45"/>
        <v>1101,1,25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263,7,25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1101,1,25</v>
      </c>
      <c r="CQ59" t="str">
        <f t="shared" si="60"/>
        <v>1001,1,25</v>
      </c>
      <c r="CS59" t="str">
        <f t="shared" si="61"/>
        <v>1101,1,25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>263,2,26</v>
      </c>
      <c r="Q60" t="str">
        <f t="shared" si="27"/>
        <v>1101,1,26</v>
      </c>
      <c r="S60" t="str">
        <f t="shared" si="28"/>
        <v>1001,1,26</v>
      </c>
      <c r="U60" t="str">
        <f t="shared" si="29"/>
        <v>1101,1,26</v>
      </c>
      <c r="W60" t="str">
        <f t="shared" si="30"/>
        <v>263,1,26</v>
      </c>
      <c r="Z60" t="str">
        <f t="shared" si="31"/>
        <v/>
      </c>
      <c r="AB60" t="str">
        <f t="shared" si="32"/>
        <v/>
      </c>
      <c r="AD60" t="str">
        <f t="shared" si="33"/>
        <v/>
      </c>
      <c r="AF60" t="str">
        <f t="shared" si="34"/>
        <v/>
      </c>
      <c r="AH60" t="str">
        <f t="shared" si="35"/>
        <v/>
      </c>
      <c r="AM60" s="33">
        <v>26</v>
      </c>
      <c r="AN60" s="33">
        <f t="shared" si="36"/>
        <v>9</v>
      </c>
      <c r="AP60" t="str">
        <f t="shared" si="37"/>
        <v>263,2,26</v>
      </c>
      <c r="AR60" t="str">
        <f t="shared" si="38"/>
        <v>1101,1,26</v>
      </c>
      <c r="AT60" t="str">
        <f t="shared" si="39"/>
        <v>1001,1,26</v>
      </c>
      <c r="AV60" t="str">
        <f t="shared" si="40"/>
        <v>1101,1,26</v>
      </c>
      <c r="AX60" t="str">
        <f t="shared" si="41"/>
        <v>263,1,26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263,2,26</v>
      </c>
      <c r="CD60" t="str">
        <f t="shared" si="54"/>
        <v>1101,1,26</v>
      </c>
      <c r="CF60" t="str">
        <f t="shared" si="55"/>
        <v>1001,1,26</v>
      </c>
      <c r="CH60" t="str">
        <f t="shared" si="56"/>
        <v>1101,1,26</v>
      </c>
      <c r="CJ60" t="str">
        <f t="shared" si="57"/>
        <v>263,1,26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>263,7,27</v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/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263,7,27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263,7,27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/>
      </c>
      <c r="H62" t="str">
        <f t="shared" si="23"/>
        <v/>
      </c>
      <c r="J62" t="str">
        <f t="shared" si="24"/>
        <v/>
      </c>
      <c r="L62" t="str">
        <f t="shared" si="25"/>
        <v/>
      </c>
      <c r="O62" t="str">
        <f t="shared" si="26"/>
        <v>261,4,28</v>
      </c>
      <c r="Q62" t="str">
        <f t="shared" si="27"/>
        <v>1205,1,28</v>
      </c>
      <c r="S62" t="str">
        <f t="shared" si="28"/>
        <v/>
      </c>
      <c r="U62" t="str">
        <f t="shared" si="29"/>
        <v/>
      </c>
      <c r="W62" t="str">
        <f t="shared" si="30"/>
        <v>261,2,28</v>
      </c>
      <c r="Z62" t="str">
        <f t="shared" si="31"/>
        <v/>
      </c>
      <c r="AB62" t="str">
        <f t="shared" si="32"/>
        <v>1101,1,28</v>
      </c>
      <c r="AD62" t="str">
        <f t="shared" si="33"/>
        <v>1001,1,28</v>
      </c>
      <c r="AF62" t="str">
        <f t="shared" si="34"/>
        <v>1101,1,28</v>
      </c>
      <c r="AH62" t="str">
        <f t="shared" si="35"/>
        <v/>
      </c>
      <c r="AM62" s="34">
        <v>28</v>
      </c>
      <c r="AN62" s="34">
        <f t="shared" si="36"/>
        <v>10</v>
      </c>
      <c r="AP62" t="str">
        <f t="shared" si="37"/>
        <v>261,4,28</v>
      </c>
      <c r="AR62" t="str">
        <f t="shared" si="38"/>
        <v>1205,1,28</v>
      </c>
      <c r="AT62" t="str">
        <f t="shared" si="39"/>
        <v/>
      </c>
      <c r="AV62" t="str">
        <f t="shared" si="40"/>
        <v/>
      </c>
      <c r="AX62" t="str">
        <f t="shared" si="41"/>
        <v>261,2,28</v>
      </c>
      <c r="BA62" t="str">
        <f t="shared" si="42"/>
        <v/>
      </c>
      <c r="BC62" t="str">
        <f t="shared" si="43"/>
        <v>1101,1,28</v>
      </c>
      <c r="BE62" t="str">
        <f t="shared" si="44"/>
        <v>1001,1,28</v>
      </c>
      <c r="BG62" t="str">
        <f t="shared" si="45"/>
        <v>1101,1,28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261,4,28</v>
      </c>
      <c r="CD62" t="str">
        <f t="shared" si="54"/>
        <v>1205,1,28</v>
      </c>
      <c r="CF62" t="str">
        <f t="shared" si="55"/>
        <v/>
      </c>
      <c r="CH62" t="str">
        <f t="shared" si="56"/>
        <v/>
      </c>
      <c r="CJ62" t="str">
        <f t="shared" si="57"/>
        <v>261,2,28</v>
      </c>
      <c r="CM62" t="str">
        <f t="shared" si="58"/>
        <v/>
      </c>
      <c r="CO62" t="str">
        <f t="shared" si="59"/>
        <v>1101,1,28</v>
      </c>
      <c r="CQ62" t="str">
        <f t="shared" si="60"/>
        <v>1001,1,28</v>
      </c>
      <c r="CS62" t="str">
        <f t="shared" si="61"/>
        <v>1101,1,28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>261,1,29</v>
      </c>
      <c r="Q63" t="str">
        <f t="shared" si="27"/>
        <v/>
      </c>
      <c r="S63" t="str">
        <f t="shared" si="28"/>
        <v/>
      </c>
      <c r="U63" t="str">
        <f t="shared" si="29"/>
        <v>265,1,29</v>
      </c>
      <c r="W63" t="str">
        <f t="shared" si="30"/>
        <v>261,4,29</v>
      </c>
      <c r="Z63" t="str">
        <f t="shared" si="31"/>
        <v/>
      </c>
      <c r="AB63" t="str">
        <f t="shared" si="32"/>
        <v/>
      </c>
      <c r="AD63" t="str">
        <f t="shared" si="33"/>
        <v/>
      </c>
      <c r="AF63" t="str">
        <f t="shared" si="34"/>
        <v/>
      </c>
      <c r="AH63" t="str">
        <f t="shared" si="35"/>
        <v/>
      </c>
      <c r="AM63" s="33">
        <v>29</v>
      </c>
      <c r="AN63" s="33">
        <f t="shared" si="36"/>
        <v>10</v>
      </c>
      <c r="AP63" t="str">
        <f t="shared" si="37"/>
        <v>261,1,29</v>
      </c>
      <c r="AR63" t="str">
        <f t="shared" si="38"/>
        <v/>
      </c>
      <c r="AT63" t="str">
        <f t="shared" si="39"/>
        <v/>
      </c>
      <c r="AV63" t="str">
        <f t="shared" si="40"/>
        <v>265,1,29</v>
      </c>
      <c r="AX63" t="str">
        <f t="shared" si="41"/>
        <v>261,4,29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261,1,29</v>
      </c>
      <c r="CD63" t="str">
        <f t="shared" si="54"/>
        <v/>
      </c>
      <c r="CF63" t="str">
        <f t="shared" si="55"/>
        <v/>
      </c>
      <c r="CH63" t="str">
        <f t="shared" si="56"/>
        <v>265,1,29</v>
      </c>
      <c r="CJ63" t="str">
        <f t="shared" si="57"/>
        <v>261,4,29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>261,4,30</v>
      </c>
      <c r="Q64" t="str">
        <f t="shared" si="27"/>
        <v>1205,1,30</v>
      </c>
      <c r="S64" t="str">
        <f t="shared" si="28"/>
        <v/>
      </c>
      <c r="U64" t="str">
        <f t="shared" si="29"/>
        <v/>
      </c>
      <c r="W64" t="str">
        <f t="shared" si="30"/>
        <v>261,2,30</v>
      </c>
      <c r="Z64" t="str">
        <f t="shared" si="31"/>
        <v/>
      </c>
      <c r="AB64" t="str">
        <f t="shared" si="32"/>
        <v/>
      </c>
      <c r="AD64" t="str">
        <f t="shared" si="33"/>
        <v/>
      </c>
      <c r="AF64" t="str">
        <f t="shared" si="34"/>
        <v/>
      </c>
      <c r="AH64" t="str">
        <f t="shared" si="35"/>
        <v/>
      </c>
      <c r="AM64" s="35">
        <v>30</v>
      </c>
      <c r="AN64" s="35">
        <f t="shared" si="36"/>
        <v>10</v>
      </c>
      <c r="AP64" t="str">
        <f t="shared" si="37"/>
        <v>261,4,30</v>
      </c>
      <c r="AR64" t="str">
        <f t="shared" si="38"/>
        <v>1205,1,30</v>
      </c>
      <c r="AT64" t="str">
        <f t="shared" si="39"/>
        <v/>
      </c>
      <c r="AV64" t="str">
        <f t="shared" si="40"/>
        <v/>
      </c>
      <c r="AX64" t="str">
        <f t="shared" si="41"/>
        <v>261,2,30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261,4,30</v>
      </c>
      <c r="CD64" t="str">
        <f t="shared" si="54"/>
        <v>1205,1,30</v>
      </c>
      <c r="CF64" t="str">
        <f t="shared" si="55"/>
        <v/>
      </c>
      <c r="CH64" t="str">
        <f t="shared" si="56"/>
        <v/>
      </c>
      <c r="CJ64" t="str">
        <f t="shared" si="57"/>
        <v>261,2,30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261,3,1;261,3,2;261,4,3</v>
      </c>
      <c r="O67" t="str">
        <f>_xlfn.TEXTJOIN(";",TRUE,O35:X37)</f>
        <v/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261,3,1;261,3,2;261,4,3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261,3,1;261,3,2;261,4,3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>262,3,4;262,3,5;262,4,6</v>
      </c>
      <c r="O68" t="str">
        <f>_xlfn.TEXTJOIN(";",TRUE,O38:X40)</f>
        <v/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1101,1,4;1001,1,4;1101,1,4</v>
      </c>
      <c r="BL68" t="str">
        <f>_xlfn.TEXTJOIN(";",TRUE,BL38:BU40)</f>
        <v>262,3,4;262,3,5;1101,1,5;1001,1,5;1101,1,5;262,4,6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1101,1,4;1001,1,4;1101,1,4</v>
      </c>
      <c r="CX68" t="str">
        <f>_xlfn.TEXTJOIN(";",TRUE,CX38:DG40)</f>
        <v>262,3,4;262,3,5;1101,1,5;1001,1,5;1101,1,5;262,4,6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>263,5,7;263,2,8;1101,1,8;1001,1,8;1101,1,8;263,5,9</v>
      </c>
      <c r="O69" t="str">
        <f>_xlfn.TEXTJOIN(";",TRUE,O41:X43)</f>
        <v/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1101,1,7;1001,1,7;1101,1,7</v>
      </c>
      <c r="BL69" t="str">
        <f>_xlfn.TEXTJOIN(";",TRUE,BL41:BU43)</f>
        <v>263,5,7;263,2,8;1101,1,8;1001,1,8;1101,1,8;263,5,9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1101,1,7;1001,1,7;1101,1,7</v>
      </c>
      <c r="CX69" t="str">
        <f>_xlfn.TEXTJOIN(";",TRUE,CX41:DG43)</f>
        <v>263,5,7;263,2,8;1101,1,8;1002,1,8;1101,1,8;263,5,9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1101,1,10;1001,1,10;1101,1,10</v>
      </c>
      <c r="O70" t="str">
        <f>_xlfn.TEXTJOIN(";",TRUE,O44:X46)</f>
        <v/>
      </c>
      <c r="Z70" t="str">
        <f>_xlfn.TEXTJOIN(";",TRUE,Z44:AI46)</f>
        <v>261,2,10;1205,1,10;261,2,10;261,2,11;1101,1,11;1001,1,11;1101,1,11;261,2,12;1205,1,12;261,2,12</v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261,2,10;1205,1,10;261,2,10;261,2,11;1101,1,11;1001,1,11;1101,1,11;261,2,12;1205,1,12;261,2,12</v>
      </c>
      <c r="BL70" t="str">
        <f>_xlfn.TEXTJOIN(";",TRUE,BL44:BU46)</f>
        <v>1101,1,10;1001,1,10;1101,1,10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261,2,10;1205,1,10;261,2,10;261,2,11;1101,1,11;1001,1,11;1101,1,11;261,2,12;1205,1,12;261,2,12</v>
      </c>
      <c r="CX70" t="str">
        <f>_xlfn.TEXTJOIN(";",TRUE,CX44:DG46)</f>
        <v>1101,1,10;1001,1,10;1101,1,10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1101,1,13;1001,1,13;1101,1,13</v>
      </c>
      <c r="O71" t="str">
        <f>_xlfn.TEXTJOIN(";",TRUE,O47:X49)</f>
        <v/>
      </c>
      <c r="Z71" t="str">
        <f>_xlfn.TEXTJOIN(";",TRUE,Z47:AI49)</f>
        <v>262,7,13;262,3,14;1205,1,14;1003,1,14;1205,1,14;262,7,15</v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262,7,13;262,3,14;1205,1,14;1003,1,14;1205,1,14;262,7,15</v>
      </c>
      <c r="BL71" t="str">
        <f>_xlfn.TEXTJOIN(";",TRUE,BL47:BU49)</f>
        <v>1101,1,13;1001,1,13;1101,1,13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262,7,13;262,3,14;1205,1,14;1003,1,14;1205,1,14;262,7,15</v>
      </c>
      <c r="CX71" t="str">
        <f>_xlfn.TEXTJOIN(";",TRUE,CX47:DG49)</f>
        <v>1101,1,13;1001,1,13;1101,1,13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1101,1,16;1001,1,16;1101,1,16</v>
      </c>
      <c r="O72" t="str">
        <f>_xlfn.TEXTJOIN(";",TRUE,O50:X52)</f>
        <v/>
      </c>
      <c r="Z72" t="str">
        <f>_xlfn.TEXTJOIN(";",TRUE,Z50:AI52)</f>
        <v>263,4,16;1205,1,16;263,2,16;263,3,17;1101,1,17;1001,1,17;1101,1,17;263,4,18;1205,1,18;263,2,18</v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263,4,16;1205,1,16;263,2,16;263,3,17;1101,1,17;1001,1,17;1101,1,17;263,4,18;1205,1,18;263,2,18</v>
      </c>
      <c r="BL72" t="str">
        <f>_xlfn.TEXTJOIN(";",TRUE,BL50:BU52)</f>
        <v>1101,1,16;1001,1,16;1101,1,16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263,4,16;1205,1,16;263,2,16;263,3,17;1101,1,17;1001,1,17;1101,1,17;263,4,18;1205,1,18;263,2,18</v>
      </c>
      <c r="CX72" t="str">
        <f>_xlfn.TEXTJOIN(";",TRUE,CX50:DG52)</f>
        <v>1101,1,16;1001,1,16;1101,1,16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/>
      </c>
      <c r="O73" t="str">
        <f>_xlfn.TEXTJOIN(";",TRUE,O53:X55)</f>
        <v>261,7,19;261,2,20;1101,1,20;1001,1,20;1101,1,20;261,1,20;261,7,21</v>
      </c>
      <c r="Z73" t="str">
        <f>_xlfn.TEXTJOIN(";",TRUE,Z53:AI55)</f>
        <v>1101,1,19;1001,1,19;1101,1,19</v>
      </c>
      <c r="AM73" s="34">
        <v>19</v>
      </c>
      <c r="AN73" s="34">
        <f t="shared" si="70"/>
        <v>7</v>
      </c>
      <c r="AP73" t="str">
        <f>_xlfn.TEXTJOIN(";",TRUE,AP53:AY55)</f>
        <v>261,7,19;261,2,20;1101,1,20;1001,1,20;1101,1,20;261,1,20;261,7,21</v>
      </c>
      <c r="BA73" t="str">
        <f>_xlfn.TEXTJOIN(";",TRUE,BA53:BJ55)</f>
        <v>1101,1,19;1001,1,19;1101,1,19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261,7,19;261,2,20;1101,1,20;1002,1,20;1101,1,20;261,1,20;261,7,21</v>
      </c>
      <c r="CM73" t="str">
        <f>_xlfn.TEXTJOIN(";",TRUE,CM53:CV55)</f>
        <v>1101,1,19;1001,1,19;1101,1,19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/>
      </c>
      <c r="O74" t="str">
        <f>_xlfn.TEXTJOIN(";",TRUE,O56:X58)</f>
        <v>262,4,22;1205,1,22;262,2,22;262,2,23;1101,1,23;1001,1,23;1101,1,23;262,1,23;262,4,24;1205,1,24;262,2,24</v>
      </c>
      <c r="Z74" t="str">
        <f>_xlfn.TEXTJOIN(";",TRUE,Z56:AI58)</f>
        <v>1101,1,22;1001,1,22;1101,1,22</v>
      </c>
      <c r="AM74" s="34">
        <v>22</v>
      </c>
      <c r="AN74" s="34">
        <f t="shared" si="70"/>
        <v>8</v>
      </c>
      <c r="AP74" t="str">
        <f>_xlfn.TEXTJOIN(";",TRUE,AP56:AY58)</f>
        <v>262,4,22;1205,1,22;262,2,22;262,2,23;1101,1,23;1001,1,23;1101,1,23;262,1,23;262,4,24;1205,1,24;262,2,24</v>
      </c>
      <c r="BA74" t="str">
        <f>_xlfn.TEXTJOIN(";",TRUE,BA56:BJ58)</f>
        <v>1101,1,22;1001,1,22;1101,1,22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262,4,22;1205,1,22;262,2,22;262,2,23;1101,1,23;1001,1,23;1101,1,23;262,1,23;262,4,24;1205,1,24;262,2,24</v>
      </c>
      <c r="CM74" t="str">
        <f>_xlfn.TEXTJOIN(";",TRUE,CM56:CV58)</f>
        <v>1101,1,22;1001,1,22;1101,1,22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/>
      </c>
      <c r="O75" t="str">
        <f>_xlfn.TEXTJOIN(";",TRUE,O59:X61)</f>
        <v>263,7,25;263,2,26;1101,1,26;1001,1,26;1101,1,26;263,1,26;263,7,27</v>
      </c>
      <c r="Z75" t="str">
        <f>_xlfn.TEXTJOIN(";",TRUE,Z59:AI61)</f>
        <v>1101,1,25;1001,1,25;1101,1,25</v>
      </c>
      <c r="AM75" s="34">
        <v>25</v>
      </c>
      <c r="AN75" s="34">
        <f t="shared" si="70"/>
        <v>9</v>
      </c>
      <c r="AP75" t="str">
        <f>_xlfn.TEXTJOIN(";",TRUE,AP59:AY61)</f>
        <v>263,7,25;263,2,26;1101,1,26;1001,1,26;1101,1,26;263,1,26;263,7,27</v>
      </c>
      <c r="BA75" t="str">
        <f>_xlfn.TEXTJOIN(";",TRUE,BA59:BJ61)</f>
        <v>1101,1,25;1001,1,25;1101,1,25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263,7,25;263,2,26;1101,1,26;1001,1,26;1101,1,26;263,1,26;263,7,27</v>
      </c>
      <c r="CM75" t="str">
        <f>_xlfn.TEXTJOIN(";",TRUE,CM59:CV61)</f>
        <v>1101,1,25;1001,1,25;1101,1,25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/>
      </c>
      <c r="O76" t="str">
        <f>_xlfn.TEXTJOIN(";",TRUE,O62:X64)</f>
        <v>261,4,28;1205,1,28;261,2,28;261,1,29;265,1,29;261,4,29;261,4,30;1205,1,30;261,2,30</v>
      </c>
      <c r="Z76" t="str">
        <f>_xlfn.TEXTJOIN(";",TRUE,Z62:AI64)</f>
        <v>1101,1,28;1001,1,28;1101,1,28</v>
      </c>
      <c r="AM76" s="34">
        <v>28</v>
      </c>
      <c r="AN76" s="34">
        <f t="shared" si="70"/>
        <v>10</v>
      </c>
      <c r="AP76" t="str">
        <f>_xlfn.TEXTJOIN(";",TRUE,AP62:AY64)</f>
        <v>261,4,28;1205,1,28;261,2,28;261,1,29;265,1,29;261,4,29;261,4,30;1205,1,30;261,2,30</v>
      </c>
      <c r="BA76" t="str">
        <f>_xlfn.TEXTJOIN(";",TRUE,BA62:BJ64)</f>
        <v>1101,1,28;1001,1,28;1101,1,28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261,4,28;1205,1,28;261,2,28;261,1,29;265,1,29;261,4,29;261,4,30;1205,1,30;261,2,30</v>
      </c>
      <c r="CM76" t="str">
        <f>_xlfn.TEXTJOIN(";",TRUE,CM62:CV64)</f>
        <v>1101,1,28;1001,1,28;1101,1,28</v>
      </c>
      <c r="CX76" t="str">
        <f>_xlfn.TEXTJOIN(";",TRUE,CX62:DG64)</f>
        <v/>
      </c>
    </row>
    <row r="80" spans="1:112" x14ac:dyDescent="0.3">
      <c r="D80" t="str">
        <f>_xlfn.TEXTJOIN("|",FALSE,D67:D76)</f>
        <v>261,3,1;261,3,2;261,4,3|262,3,4;262,3,5;262,4,6|263,5,7;263,2,8;1101,1,8;1001,1,8;1101,1,8;263,5,9|1101,1,10;1001,1,10;1101,1,10|1101,1,13;1001,1,13;1101,1,13|1101,1,16;1001,1,16;1101,1,16||||</v>
      </c>
      <c r="O80" t="str">
        <f>_xlfn.TEXTJOIN("|",FALSE,O67:O76)</f>
        <v>||||||261,7,19;261,2,20;1101,1,20;1001,1,20;1101,1,20;261,1,20;261,7,21|262,4,22;1205,1,22;262,2,22;262,2,23;1101,1,23;1001,1,23;1101,1,23;262,1,23;262,4,24;1205,1,24;262,2,24|263,7,25;263,2,26;1101,1,26;1001,1,26;1101,1,26;263,1,26;263,7,27|261,4,28;1205,1,28;261,2,28;261,1,29;265,1,29;261,4,29;261,4,30;1205,1,30;261,2,30</v>
      </c>
      <c r="Z80" t="str">
        <f>_xlfn.TEXTJOIN("|",FALSE,Z67:Z76)</f>
        <v>|||261,2,10;1205,1,10;261,2,10;261,2,11;1101,1,11;1001,1,11;1101,1,11;261,2,12;1205,1,12;261,2,12|262,7,13;262,3,14;1205,1,14;1003,1,14;1205,1,14;262,7,15|263,4,16;1205,1,16;263,2,16;263,3,17;1101,1,17;1001,1,17;1101,1,17;263,4,18;1205,1,18;263,2,18|1101,1,19;1001,1,19;1101,1,19|1101,1,22;1001,1,22;1101,1,22|1101,1,25;1001,1,25;1101,1,25|1101,1,28;1001,1,28;1101,1,28</v>
      </c>
      <c r="AP80" t="str">
        <f>_xlfn.TEXTJOIN("|",FALSE,AP67:AP76)</f>
        <v>||||||261,7,19;261,2,20;1101,1,20;1001,1,20;1101,1,20;261,1,20;261,7,21|262,4,22;1205,1,22;262,2,22;262,2,23;1101,1,23;1001,1,23;1101,1,23;262,1,23;262,4,24;1205,1,24;262,2,24|263,7,25;263,2,26;1101,1,26;1001,1,26;1101,1,26;263,1,26;263,7,27|261,4,28;1205,1,28;261,2,28;261,1,29;265,1,29;261,4,29;261,4,30;1205,1,30;261,2,30</v>
      </c>
      <c r="BA80" t="str">
        <f>_xlfn.TEXTJOIN("|",FALSE,BA67:BA76)</f>
        <v>|1101,1,4;1001,1,4;1101,1,4|1101,1,7;1001,1,7;1101,1,7|261,2,10;1205,1,10;261,2,10;261,2,11;1101,1,11;1001,1,11;1101,1,11;261,2,12;1205,1,12;261,2,12|262,7,13;262,3,14;1205,1,14;1003,1,14;1205,1,14;262,7,15|263,4,16;1205,1,16;263,2,16;263,3,17;1101,1,17;1001,1,17;1101,1,17;263,4,18;1205,1,18;263,2,18|1101,1,19;1001,1,19;1101,1,19|1101,1,22;1001,1,22;1101,1,22|1101,1,25;1001,1,25;1101,1,25|1101,1,28;1001,1,28;1101,1,28</v>
      </c>
      <c r="BL80" t="str">
        <f>_xlfn.TEXTJOIN("|",FALSE,BL67:BL76)</f>
        <v>261,3,1;261,3,2;261,4,3|262,3,4;262,3,5;1101,1,5;1001,1,5;1101,1,5;262,4,6|263,5,7;263,2,8;1101,1,8;1001,1,8;1101,1,8;263,5,9|1101,1,10;1001,1,10;1101,1,10|1101,1,13;1001,1,13;1101,1,13|1101,1,16;1001,1,16;1101,1,16||||</v>
      </c>
      <c r="CB80" t="str">
        <f>_xlfn.TEXTJOIN("|",FALSE,CB67:CB76)</f>
        <v>||||||261,7,19;261,2,20;1101,1,20;1002,1,20;1101,1,20;261,1,20;261,7,21|262,4,22;1205,1,22;262,2,22;262,2,23;1101,1,23;1001,1,23;1101,1,23;262,1,23;262,4,24;1205,1,24;262,2,24|263,7,25;263,2,26;1101,1,26;1001,1,26;1101,1,26;263,1,26;263,7,27|261,4,28;1205,1,28;261,2,28;261,1,29;265,1,29;261,4,29;261,4,30;1205,1,30;261,2,30</v>
      </c>
      <c r="CM80" t="str">
        <f>_xlfn.TEXTJOIN("|",FALSE,CM67:CM76)</f>
        <v>|1101,1,4;1001,1,4;1101,1,4|1101,1,7;1001,1,7;1101,1,7|261,2,10;1205,1,10;261,2,10;261,2,11;1101,1,11;1001,1,11;1101,1,11;261,2,12;1205,1,12;261,2,12|262,7,13;262,3,14;1205,1,14;1003,1,14;1205,1,14;262,7,15|263,4,16;1205,1,16;263,2,16;263,3,17;1101,1,17;1001,1,17;1101,1,17;263,4,18;1205,1,18;263,2,18|1101,1,19;1001,1,19;1101,1,19|1101,1,22;1001,1,22;1101,1,22|1101,1,25;1001,1,25;1101,1,25|1101,1,28;1001,1,28;1101,1,28</v>
      </c>
      <c r="CX80" t="str">
        <f>_xlfn.TEXTJOIN("|",FALSE,CX67:CX76)</f>
        <v>261,3,1;261,3,2;261,4,3|262,3,4;262,3,5;1101,1,5;1001,1,5;1101,1,5;262,4,6|263,5,7;263,2,8;1101,1,8;1002,1,8;1101,1,8;263,5,9|1101,1,10;1001,1,10;1101,1,10|1101,1,13;1001,1,13;1101,1,13|1101,1,16;1001,1,16;1101,1,16||||</v>
      </c>
    </row>
  </sheetData>
  <phoneticPr fontId="13" type="noConversion"/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842C7-DDFF-4B6D-B516-29689C21069A}">
  <sheetPr codeName="Sheet35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271</v>
      </c>
      <c r="E3" s="34">
        <v>3</v>
      </c>
      <c r="H3" s="51"/>
      <c r="N3" s="34">
        <f>M3+K3+I3+G3+E3</f>
        <v>3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271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271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271</v>
      </c>
      <c r="E4" s="33">
        <v>3</v>
      </c>
      <c r="H4" s="52"/>
      <c r="N4" s="33">
        <f t="shared" ref="N4:N32" si="1">M4+K4+I4+G4+E4</f>
        <v>3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271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271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271</v>
      </c>
      <c r="E5" s="35">
        <v>4</v>
      </c>
      <c r="H5" s="53"/>
      <c r="N5" s="35">
        <f t="shared" si="1"/>
        <v>4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271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271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272</v>
      </c>
      <c r="E6" s="34">
        <v>3</v>
      </c>
      <c r="F6" s="58"/>
      <c r="G6" s="58"/>
      <c r="H6" s="51"/>
      <c r="N6" s="34">
        <f t="shared" si="1"/>
        <v>3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1102</v>
      </c>
      <c r="BD6" s="33">
        <v>1</v>
      </c>
      <c r="BE6" s="52">
        <v>1001</v>
      </c>
      <c r="BF6" s="33">
        <v>1</v>
      </c>
      <c r="BG6" s="33">
        <v>1102</v>
      </c>
      <c r="BH6" s="33">
        <v>1</v>
      </c>
      <c r="BK6" s="34">
        <f t="shared" si="6"/>
        <v>3</v>
      </c>
      <c r="BL6" s="34">
        <v>272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1102</v>
      </c>
      <c r="CP6" s="33">
        <v>1</v>
      </c>
      <c r="CQ6" s="52">
        <v>1001</v>
      </c>
      <c r="CR6" s="33">
        <v>1</v>
      </c>
      <c r="CS6" s="33">
        <v>1102</v>
      </c>
      <c r="CT6" s="33">
        <v>1</v>
      </c>
      <c r="CW6" s="34">
        <f t="shared" si="10"/>
        <v>3</v>
      </c>
      <c r="CX6" s="34">
        <v>272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272</v>
      </c>
      <c r="E7" s="33">
        <v>3</v>
      </c>
      <c r="H7" s="52"/>
      <c r="N7" s="33">
        <f t="shared" si="1"/>
        <v>3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272</v>
      </c>
      <c r="BM7" s="33">
        <v>3</v>
      </c>
      <c r="BN7" s="33">
        <v>1102</v>
      </c>
      <c r="BO7" s="33">
        <v>1</v>
      </c>
      <c r="BP7" s="52">
        <v>1001</v>
      </c>
      <c r="BQ7" s="33">
        <v>1</v>
      </c>
      <c r="BR7" s="33">
        <v>1102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272</v>
      </c>
      <c r="CY7" s="33">
        <v>3</v>
      </c>
      <c r="CZ7" s="33">
        <v>1102</v>
      </c>
      <c r="DA7" s="33">
        <v>1</v>
      </c>
      <c r="DB7" s="52">
        <v>1001</v>
      </c>
      <c r="DC7" s="33">
        <v>1</v>
      </c>
      <c r="DD7" s="33">
        <v>1102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272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272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272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273</v>
      </c>
      <c r="E9" s="34">
        <v>5</v>
      </c>
      <c r="H9" s="51"/>
      <c r="N9" s="34">
        <f t="shared" si="1"/>
        <v>5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1102</v>
      </c>
      <c r="BD9" s="33">
        <v>1</v>
      </c>
      <c r="BE9" s="52">
        <v>1001</v>
      </c>
      <c r="BF9" s="33">
        <v>1</v>
      </c>
      <c r="BG9" s="33">
        <v>1102</v>
      </c>
      <c r="BH9" s="33">
        <v>1</v>
      </c>
      <c r="BK9" s="34">
        <f t="shared" si="6"/>
        <v>3</v>
      </c>
      <c r="BL9" s="34">
        <v>273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1102</v>
      </c>
      <c r="CP9" s="33">
        <v>1</v>
      </c>
      <c r="CQ9" s="52">
        <v>1001</v>
      </c>
      <c r="CR9" s="33">
        <v>1</v>
      </c>
      <c r="CS9" s="33">
        <v>1102</v>
      </c>
      <c r="CT9" s="33">
        <v>1</v>
      </c>
      <c r="CW9" s="34">
        <f t="shared" si="10"/>
        <v>3</v>
      </c>
      <c r="CX9" s="34">
        <v>273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273</v>
      </c>
      <c r="E10" s="33">
        <v>2</v>
      </c>
      <c r="F10" s="33">
        <v>1102</v>
      </c>
      <c r="G10" s="33">
        <v>1</v>
      </c>
      <c r="H10" s="52">
        <v>1001</v>
      </c>
      <c r="I10" s="33">
        <v>1</v>
      </c>
      <c r="J10" s="33">
        <v>1102</v>
      </c>
      <c r="K10" s="33">
        <v>1</v>
      </c>
      <c r="N10" s="33">
        <f t="shared" si="1"/>
        <v>5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273</v>
      </c>
      <c r="BM10" s="33">
        <v>2</v>
      </c>
      <c r="BN10" s="33">
        <v>1102</v>
      </c>
      <c r="BO10" s="33">
        <v>1</v>
      </c>
      <c r="BP10" s="52">
        <v>1001</v>
      </c>
      <c r="BQ10" s="33">
        <v>1</v>
      </c>
      <c r="BR10" s="33">
        <v>1102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273</v>
      </c>
      <c r="CY10" s="33">
        <v>2</v>
      </c>
      <c r="CZ10" s="33">
        <v>1102</v>
      </c>
      <c r="DA10" s="33">
        <v>1</v>
      </c>
      <c r="DB10" s="52">
        <v>1002</v>
      </c>
      <c r="DC10" s="33">
        <v>1</v>
      </c>
      <c r="DD10" s="33">
        <v>1102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273</v>
      </c>
      <c r="E11" s="35">
        <v>5</v>
      </c>
      <c r="H11" s="53"/>
      <c r="N11" s="35">
        <f t="shared" si="1"/>
        <v>5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273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273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33">
        <v>1102</v>
      </c>
      <c r="G12" s="33">
        <v>1</v>
      </c>
      <c r="H12" s="52">
        <v>1001</v>
      </c>
      <c r="I12" s="33">
        <v>1</v>
      </c>
      <c r="J12" s="33">
        <v>1102</v>
      </c>
      <c r="K12" s="33">
        <v>1</v>
      </c>
      <c r="N12" s="34">
        <f t="shared" si="1"/>
        <v>3</v>
      </c>
      <c r="O12" s="34">
        <v>271</v>
      </c>
      <c r="P12" s="34">
        <v>2</v>
      </c>
      <c r="Q12" s="58">
        <v>1201</v>
      </c>
      <c r="R12" s="34">
        <v>1</v>
      </c>
      <c r="S12" s="51"/>
      <c r="U12" s="34">
        <v>271</v>
      </c>
      <c r="V12" s="34">
        <v>2</v>
      </c>
      <c r="Y12" s="34">
        <f t="shared" si="2"/>
        <v>5</v>
      </c>
      <c r="Z12"/>
      <c r="AA12"/>
      <c r="AB12"/>
      <c r="AC12"/>
      <c r="AD12"/>
      <c r="AE12"/>
      <c r="AF12"/>
      <c r="AG12"/>
      <c r="AH12"/>
      <c r="AI12"/>
      <c r="AJ12" s="34">
        <f t="shared" si="3"/>
        <v>0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271</v>
      </c>
      <c r="BB12" s="34">
        <v>2</v>
      </c>
      <c r="BC12" s="58">
        <v>1201</v>
      </c>
      <c r="BD12" s="34">
        <v>1</v>
      </c>
      <c r="BE12" s="51"/>
      <c r="BG12" s="34">
        <v>271</v>
      </c>
      <c r="BH12" s="34">
        <v>2</v>
      </c>
      <c r="BK12" s="34">
        <f t="shared" si="6"/>
        <v>5</v>
      </c>
      <c r="BN12" s="33">
        <v>1102</v>
      </c>
      <c r="BO12" s="33">
        <v>1</v>
      </c>
      <c r="BP12" s="52">
        <v>1001</v>
      </c>
      <c r="BQ12" s="33">
        <v>1</v>
      </c>
      <c r="BR12" s="33">
        <v>1102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271</v>
      </c>
      <c r="CN12" s="34">
        <v>2</v>
      </c>
      <c r="CO12" s="58">
        <v>1201</v>
      </c>
      <c r="CP12" s="34">
        <v>1</v>
      </c>
      <c r="CQ12" s="51"/>
      <c r="CS12" s="34">
        <v>271</v>
      </c>
      <c r="CT12" s="34">
        <v>2</v>
      </c>
      <c r="CW12" s="34">
        <f t="shared" si="10"/>
        <v>5</v>
      </c>
      <c r="CZ12" s="33">
        <v>1102</v>
      </c>
      <c r="DA12" s="33">
        <v>1</v>
      </c>
      <c r="DB12" s="52">
        <v>1001</v>
      </c>
      <c r="DC12" s="33">
        <v>1</v>
      </c>
      <c r="DD12" s="33">
        <v>1102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J13" s="52"/>
      <c r="N13" s="33">
        <f t="shared" si="1"/>
        <v>0</v>
      </c>
      <c r="O13" s="33">
        <v>271</v>
      </c>
      <c r="P13" s="33">
        <v>2</v>
      </c>
      <c r="Q13" s="33">
        <v>1102</v>
      </c>
      <c r="R13" s="33">
        <v>1</v>
      </c>
      <c r="S13" s="52">
        <v>1001</v>
      </c>
      <c r="T13" s="33">
        <v>1</v>
      </c>
      <c r="U13" s="33">
        <v>1102</v>
      </c>
      <c r="V13" s="33">
        <v>1</v>
      </c>
      <c r="Y13" s="33">
        <f t="shared" si="2"/>
        <v>5</v>
      </c>
      <c r="Z13"/>
      <c r="AA13"/>
      <c r="AB13"/>
      <c r="AC13"/>
      <c r="AD13"/>
      <c r="AE13"/>
      <c r="AF13"/>
      <c r="AG13"/>
      <c r="AH13"/>
      <c r="AI13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271</v>
      </c>
      <c r="BB13" s="33">
        <v>2</v>
      </c>
      <c r="BC13" s="33">
        <v>1102</v>
      </c>
      <c r="BD13" s="33">
        <v>1</v>
      </c>
      <c r="BE13" s="52">
        <v>1001</v>
      </c>
      <c r="BF13" s="33">
        <v>1</v>
      </c>
      <c r="BG13" s="33">
        <v>1102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271</v>
      </c>
      <c r="CN13" s="33">
        <v>2</v>
      </c>
      <c r="CO13" s="33">
        <v>1102</v>
      </c>
      <c r="CP13" s="33">
        <v>1</v>
      </c>
      <c r="CQ13" s="52">
        <v>1001</v>
      </c>
      <c r="CR13" s="33">
        <v>1</v>
      </c>
      <c r="CS13" s="33">
        <v>1102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 s="55">
        <v>271</v>
      </c>
      <c r="P14" s="55">
        <v>2</v>
      </c>
      <c r="Q14" s="59">
        <v>1201</v>
      </c>
      <c r="R14" s="55">
        <v>1</v>
      </c>
      <c r="S14" s="56"/>
      <c r="T14" s="55"/>
      <c r="U14" s="55">
        <v>271</v>
      </c>
      <c r="V14" s="55">
        <v>2</v>
      </c>
      <c r="Y14" s="35">
        <f t="shared" si="2"/>
        <v>5</v>
      </c>
      <c r="Z14"/>
      <c r="AA14"/>
      <c r="AB14"/>
      <c r="AC14"/>
      <c r="AD14"/>
      <c r="AE14"/>
      <c r="AF14"/>
      <c r="AG14"/>
      <c r="AH14"/>
      <c r="AI14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271</v>
      </c>
      <c r="BB14" s="55">
        <v>2</v>
      </c>
      <c r="BC14" s="59">
        <v>1201</v>
      </c>
      <c r="BD14" s="55">
        <v>1</v>
      </c>
      <c r="BE14" s="56"/>
      <c r="BF14" s="55"/>
      <c r="BG14" s="55">
        <v>271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271</v>
      </c>
      <c r="CN14" s="55">
        <v>2</v>
      </c>
      <c r="CO14" s="59">
        <v>1201</v>
      </c>
      <c r="CP14" s="55">
        <v>1</v>
      </c>
      <c r="CQ14" s="56"/>
      <c r="CR14" s="55"/>
      <c r="CS14" s="55">
        <v>271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33">
        <v>1102</v>
      </c>
      <c r="G15" s="33">
        <v>1</v>
      </c>
      <c r="H15" s="52">
        <v>1001</v>
      </c>
      <c r="I15" s="33">
        <v>1</v>
      </c>
      <c r="J15" s="33">
        <v>1102</v>
      </c>
      <c r="K15" s="33">
        <v>1</v>
      </c>
      <c r="L15" s="65"/>
      <c r="N15" s="34">
        <f t="shared" si="1"/>
        <v>3</v>
      </c>
      <c r="O15" s="34">
        <v>272</v>
      </c>
      <c r="P15" s="34">
        <v>7</v>
      </c>
      <c r="Q15" s="65"/>
      <c r="R15" s="65"/>
      <c r="S15" s="66"/>
      <c r="T15" s="65"/>
      <c r="U15" s="65"/>
      <c r="V15" s="65"/>
      <c r="W15" s="65"/>
      <c r="Y15" s="34">
        <f t="shared" si="2"/>
        <v>7</v>
      </c>
      <c r="Z15"/>
      <c r="AA15"/>
      <c r="AB15"/>
      <c r="AC15"/>
      <c r="AD15"/>
      <c r="AE15"/>
      <c r="AF15"/>
      <c r="AG15"/>
      <c r="AH15"/>
      <c r="AI15"/>
      <c r="AJ15" s="34">
        <f t="shared" si="3"/>
        <v>0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272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1102</v>
      </c>
      <c r="BO15" s="33">
        <v>1</v>
      </c>
      <c r="BP15" s="52">
        <v>1001</v>
      </c>
      <c r="BQ15" s="33">
        <v>1</v>
      </c>
      <c r="BR15" s="33">
        <v>1102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272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1102</v>
      </c>
      <c r="DA15" s="33">
        <v>1</v>
      </c>
      <c r="DB15" s="52">
        <v>1001</v>
      </c>
      <c r="DC15" s="33">
        <v>1</v>
      </c>
      <c r="DD15" s="33">
        <v>1102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 s="33">
        <v>272</v>
      </c>
      <c r="P16" s="33">
        <v>3</v>
      </c>
      <c r="Q16" s="67">
        <v>1201</v>
      </c>
      <c r="R16" s="33">
        <v>1</v>
      </c>
      <c r="S16" s="52"/>
      <c r="U16" s="52">
        <v>1003</v>
      </c>
      <c r="V16" s="33">
        <v>1</v>
      </c>
      <c r="W16" s="67">
        <v>1201</v>
      </c>
      <c r="X16" s="33">
        <v>1</v>
      </c>
      <c r="Y16" s="33">
        <f t="shared" si="2"/>
        <v>6</v>
      </c>
      <c r="Z16"/>
      <c r="AA16"/>
      <c r="AB16"/>
      <c r="AC16"/>
      <c r="AD16"/>
      <c r="AE16"/>
      <c r="AF16"/>
      <c r="AG16"/>
      <c r="AH16"/>
      <c r="AI16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272</v>
      </c>
      <c r="BB16" s="33">
        <v>3</v>
      </c>
      <c r="BC16" s="67">
        <v>1201</v>
      </c>
      <c r="BD16" s="33">
        <v>1</v>
      </c>
      <c r="BE16" s="52"/>
      <c r="BG16" s="52">
        <v>1003</v>
      </c>
      <c r="BH16" s="33">
        <v>1</v>
      </c>
      <c r="BI16" s="67">
        <v>1201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272</v>
      </c>
      <c r="CN16" s="33">
        <v>3</v>
      </c>
      <c r="CO16" s="67">
        <v>1201</v>
      </c>
      <c r="CP16" s="33">
        <v>1</v>
      </c>
      <c r="CQ16" s="52"/>
      <c r="CS16" s="52">
        <v>1003</v>
      </c>
      <c r="CT16" s="33">
        <v>1</v>
      </c>
      <c r="CU16" s="67">
        <v>1201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 s="35">
        <v>272</v>
      </c>
      <c r="P17" s="35">
        <v>7</v>
      </c>
      <c r="S17" s="53"/>
      <c r="Y17" s="35">
        <f t="shared" si="2"/>
        <v>7</v>
      </c>
      <c r="Z17"/>
      <c r="AA17"/>
      <c r="AB17"/>
      <c r="AC17"/>
      <c r="AD17"/>
      <c r="AE17"/>
      <c r="AF17"/>
      <c r="AG17"/>
      <c r="AH17"/>
      <c r="AI17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272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272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33">
        <v>1102</v>
      </c>
      <c r="G18" s="33">
        <v>1</v>
      </c>
      <c r="H18" s="52">
        <v>1001</v>
      </c>
      <c r="I18" s="33">
        <v>1</v>
      </c>
      <c r="J18" s="33">
        <v>1102</v>
      </c>
      <c r="K18" s="33">
        <v>1</v>
      </c>
      <c r="N18" s="34">
        <f t="shared" si="1"/>
        <v>3</v>
      </c>
      <c r="O18" s="34">
        <v>273</v>
      </c>
      <c r="P18" s="34">
        <v>4</v>
      </c>
      <c r="Q18" s="58">
        <v>1201</v>
      </c>
      <c r="R18" s="34">
        <v>1</v>
      </c>
      <c r="S18" s="51"/>
      <c r="U18" s="34">
        <v>273</v>
      </c>
      <c r="V18" s="34">
        <v>2</v>
      </c>
      <c r="Y18" s="34">
        <f>X18+V18+T18+R18+P18</f>
        <v>7</v>
      </c>
      <c r="Z18"/>
      <c r="AA18"/>
      <c r="AB18"/>
      <c r="AC18"/>
      <c r="AD18"/>
      <c r="AE18"/>
      <c r="AF18"/>
      <c r="AG18"/>
      <c r="AH18"/>
      <c r="AI18"/>
      <c r="AJ18" s="34">
        <f>AI18+AG18+AE18+AC18+AA18</f>
        <v>0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273</v>
      </c>
      <c r="BB18" s="34">
        <v>4</v>
      </c>
      <c r="BC18" s="58">
        <v>1201</v>
      </c>
      <c r="BD18" s="34">
        <v>1</v>
      </c>
      <c r="BE18" s="51"/>
      <c r="BG18" s="34">
        <v>273</v>
      </c>
      <c r="BH18" s="34">
        <v>2</v>
      </c>
      <c r="BK18" s="34">
        <f>BJ18+BH18+BF18+BD18+BB18</f>
        <v>7</v>
      </c>
      <c r="BN18" s="33">
        <v>1102</v>
      </c>
      <c r="BO18" s="33">
        <v>1</v>
      </c>
      <c r="BP18" s="52">
        <v>1001</v>
      </c>
      <c r="BQ18" s="33">
        <v>1</v>
      </c>
      <c r="BR18" s="33">
        <v>1102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273</v>
      </c>
      <c r="CN18" s="34">
        <v>4</v>
      </c>
      <c r="CO18" s="58">
        <v>1201</v>
      </c>
      <c r="CP18" s="34">
        <v>1</v>
      </c>
      <c r="CQ18" s="51"/>
      <c r="CS18" s="34">
        <v>273</v>
      </c>
      <c r="CT18" s="34">
        <v>2</v>
      </c>
      <c r="CW18" s="34">
        <f>CV18+CT18+CR18+CP18+CN18</f>
        <v>7</v>
      </c>
      <c r="CZ18" s="33">
        <v>1102</v>
      </c>
      <c r="DA18" s="33">
        <v>1</v>
      </c>
      <c r="DB18" s="52">
        <v>1001</v>
      </c>
      <c r="DC18" s="33">
        <v>1</v>
      </c>
      <c r="DD18" s="33">
        <v>1102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 s="33">
        <v>273</v>
      </c>
      <c r="P19" s="33">
        <v>3</v>
      </c>
      <c r="Q19" s="33">
        <v>1102</v>
      </c>
      <c r="R19" s="33">
        <v>1</v>
      </c>
      <c r="S19" s="52">
        <v>1001</v>
      </c>
      <c r="T19" s="33">
        <v>1</v>
      </c>
      <c r="U19" s="33">
        <v>1102</v>
      </c>
      <c r="V19" s="33">
        <v>1</v>
      </c>
      <c r="Y19" s="33">
        <f t="shared" ref="Y19:Y32" si="13">X19+V19+T19+R19+P19</f>
        <v>6</v>
      </c>
      <c r="Z19"/>
      <c r="AA19"/>
      <c r="AB19"/>
      <c r="AC19"/>
      <c r="AD19"/>
      <c r="AE19"/>
      <c r="AF19"/>
      <c r="AG19"/>
      <c r="AH19"/>
      <c r="AI19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273</v>
      </c>
      <c r="BB19" s="33">
        <v>3</v>
      </c>
      <c r="BC19" s="33">
        <v>1102</v>
      </c>
      <c r="BD19" s="33">
        <v>1</v>
      </c>
      <c r="BE19" s="52">
        <v>1001</v>
      </c>
      <c r="BF19" s="33">
        <v>1</v>
      </c>
      <c r="BG19" s="33">
        <v>1102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273</v>
      </c>
      <c r="CN19" s="33">
        <v>3</v>
      </c>
      <c r="CO19" s="33">
        <v>1102</v>
      </c>
      <c r="CP19" s="33">
        <v>1</v>
      </c>
      <c r="CQ19" s="52">
        <v>1001</v>
      </c>
      <c r="CR19" s="33">
        <v>1</v>
      </c>
      <c r="CS19" s="33">
        <v>1102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 s="55">
        <v>273</v>
      </c>
      <c r="P20" s="55">
        <v>4</v>
      </c>
      <c r="Q20" s="59">
        <v>1201</v>
      </c>
      <c r="R20" s="55">
        <v>1</v>
      </c>
      <c r="S20" s="56"/>
      <c r="T20" s="55"/>
      <c r="U20" s="55">
        <v>273</v>
      </c>
      <c r="V20" s="55">
        <v>2</v>
      </c>
      <c r="Y20" s="35">
        <f t="shared" si="13"/>
        <v>7</v>
      </c>
      <c r="Z20"/>
      <c r="AA20"/>
      <c r="AB20"/>
      <c r="AC20"/>
      <c r="AD20"/>
      <c r="AE20"/>
      <c r="AF20"/>
      <c r="AG20"/>
      <c r="AH20"/>
      <c r="AI20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273</v>
      </c>
      <c r="BB20" s="55">
        <v>4</v>
      </c>
      <c r="BC20" s="59">
        <v>1201</v>
      </c>
      <c r="BD20" s="55">
        <v>1</v>
      </c>
      <c r="BE20" s="56"/>
      <c r="BF20" s="55"/>
      <c r="BG20" s="55">
        <v>273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273</v>
      </c>
      <c r="CN20" s="55">
        <v>4</v>
      </c>
      <c r="CO20" s="59">
        <v>1201</v>
      </c>
      <c r="CP20" s="55">
        <v>1</v>
      </c>
      <c r="CQ20" s="56"/>
      <c r="CR20" s="55"/>
      <c r="CS20" s="55">
        <v>273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/>
      <c r="E21"/>
      <c r="F21"/>
      <c r="G21"/>
      <c r="H21"/>
      <c r="I21"/>
      <c r="J21"/>
      <c r="K21"/>
      <c r="L21"/>
      <c r="M21"/>
      <c r="N21" s="34">
        <f t="shared" si="1"/>
        <v>0</v>
      </c>
      <c r="Q21" s="33">
        <v>1102</v>
      </c>
      <c r="R21" s="33">
        <v>1</v>
      </c>
      <c r="S21" s="52">
        <v>1001</v>
      </c>
      <c r="T21" s="33">
        <v>1</v>
      </c>
      <c r="U21" s="33">
        <v>1102</v>
      </c>
      <c r="V21" s="33">
        <v>1</v>
      </c>
      <c r="Y21" s="34">
        <f t="shared" si="13"/>
        <v>3</v>
      </c>
      <c r="Z21" s="34">
        <v>271</v>
      </c>
      <c r="AA21" s="34">
        <v>7</v>
      </c>
      <c r="AD21" s="51"/>
      <c r="AJ21" s="34">
        <f t="shared" si="14"/>
        <v>7</v>
      </c>
      <c r="AM21" s="34">
        <v>19</v>
      </c>
      <c r="AN21" s="34">
        <f t="shared" si="15"/>
        <v>7</v>
      </c>
      <c r="AO21" s="34">
        <v>8</v>
      </c>
      <c r="AP21" s="34">
        <v>271</v>
      </c>
      <c r="AQ21" s="34">
        <v>7</v>
      </c>
      <c r="AT21" s="51"/>
      <c r="AZ21" s="34">
        <f t="shared" si="5"/>
        <v>7</v>
      </c>
      <c r="BC21" s="33">
        <v>1102</v>
      </c>
      <c r="BD21" s="33">
        <v>1</v>
      </c>
      <c r="BE21" s="52">
        <v>1001</v>
      </c>
      <c r="BF21" s="33">
        <v>1</v>
      </c>
      <c r="BG21" s="33">
        <v>1102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271</v>
      </c>
      <c r="CC21" s="34">
        <v>7</v>
      </c>
      <c r="CF21" s="51"/>
      <c r="CL21" s="34">
        <f t="shared" si="9"/>
        <v>7</v>
      </c>
      <c r="CO21" s="33">
        <v>1102</v>
      </c>
      <c r="CP21" s="33">
        <v>1</v>
      </c>
      <c r="CQ21" s="52">
        <v>1001</v>
      </c>
      <c r="CR21" s="33">
        <v>1</v>
      </c>
      <c r="CS21" s="33">
        <v>1102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/>
      <c r="E22"/>
      <c r="F22"/>
      <c r="G22"/>
      <c r="H22"/>
      <c r="I22"/>
      <c r="J22"/>
      <c r="K22"/>
      <c r="L22"/>
      <c r="M22"/>
      <c r="N22" s="33">
        <f t="shared" si="1"/>
        <v>0</v>
      </c>
      <c r="S22" s="52"/>
      <c r="Y22" s="33">
        <f t="shared" si="13"/>
        <v>0</v>
      </c>
      <c r="Z22" s="33">
        <v>271</v>
      </c>
      <c r="AA22" s="33">
        <v>2</v>
      </c>
      <c r="AB22" s="33">
        <v>1102</v>
      </c>
      <c r="AC22" s="33">
        <v>1</v>
      </c>
      <c r="AD22" s="52">
        <v>1001</v>
      </c>
      <c r="AE22" s="33">
        <v>1</v>
      </c>
      <c r="AF22" s="33">
        <v>1102</v>
      </c>
      <c r="AG22" s="33">
        <v>1</v>
      </c>
      <c r="AH22" s="33">
        <v>271</v>
      </c>
      <c r="AI22" s="33">
        <v>1</v>
      </c>
      <c r="AJ22" s="33">
        <f t="shared" si="14"/>
        <v>6</v>
      </c>
      <c r="AM22" s="33">
        <v>20</v>
      </c>
      <c r="AN22" s="33">
        <f t="shared" si="15"/>
        <v>7</v>
      </c>
      <c r="AO22" s="33">
        <v>8</v>
      </c>
      <c r="AP22" s="33">
        <v>271</v>
      </c>
      <c r="AQ22" s="33">
        <v>2</v>
      </c>
      <c r="AR22" s="33">
        <v>1102</v>
      </c>
      <c r="AS22" s="33">
        <v>1</v>
      </c>
      <c r="AT22" s="52">
        <v>1001</v>
      </c>
      <c r="AU22" s="33">
        <v>1</v>
      </c>
      <c r="AV22" s="33">
        <v>1102</v>
      </c>
      <c r="AW22" s="33">
        <v>1</v>
      </c>
      <c r="AX22" s="33">
        <v>271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271</v>
      </c>
      <c r="CC22" s="33">
        <v>2</v>
      </c>
      <c r="CD22" s="33">
        <v>1102</v>
      </c>
      <c r="CE22" s="33">
        <v>1</v>
      </c>
      <c r="CF22" s="52">
        <v>1002</v>
      </c>
      <c r="CG22" s="33">
        <v>1</v>
      </c>
      <c r="CH22" s="33">
        <v>1102</v>
      </c>
      <c r="CI22" s="33">
        <v>1</v>
      </c>
      <c r="CJ22" s="33">
        <v>271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/>
      <c r="E23"/>
      <c r="F23"/>
      <c r="G23"/>
      <c r="H23"/>
      <c r="I23"/>
      <c r="J23"/>
      <c r="K23"/>
      <c r="L23"/>
      <c r="M23"/>
      <c r="N23" s="35">
        <f t="shared" si="1"/>
        <v>0</v>
      </c>
      <c r="S23" s="53"/>
      <c r="Y23" s="35">
        <f t="shared" si="13"/>
        <v>0</v>
      </c>
      <c r="Z23" s="35">
        <v>271</v>
      </c>
      <c r="AA23" s="35">
        <v>7</v>
      </c>
      <c r="AD23" s="53"/>
      <c r="AJ23" s="35">
        <f t="shared" si="14"/>
        <v>7</v>
      </c>
      <c r="AM23" s="35">
        <v>21</v>
      </c>
      <c r="AN23" s="35">
        <f t="shared" si="15"/>
        <v>7</v>
      </c>
      <c r="AO23" s="35">
        <v>8</v>
      </c>
      <c r="AP23" s="35">
        <v>271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271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/>
      <c r="E24"/>
      <c r="F24"/>
      <c r="G24"/>
      <c r="H24"/>
      <c r="I24"/>
      <c r="J24"/>
      <c r="K24"/>
      <c r="L24"/>
      <c r="M24"/>
      <c r="N24" s="34">
        <f t="shared" si="1"/>
        <v>0</v>
      </c>
      <c r="Q24" s="33">
        <v>1102</v>
      </c>
      <c r="R24" s="33">
        <v>1</v>
      </c>
      <c r="S24" s="52">
        <v>1001</v>
      </c>
      <c r="T24" s="33">
        <v>1</v>
      </c>
      <c r="U24" s="33">
        <v>1102</v>
      </c>
      <c r="V24" s="33">
        <v>1</v>
      </c>
      <c r="Y24" s="34">
        <f t="shared" si="13"/>
        <v>3</v>
      </c>
      <c r="Z24" s="34">
        <v>272</v>
      </c>
      <c r="AA24" s="34">
        <v>4</v>
      </c>
      <c r="AB24" s="58">
        <v>1201</v>
      </c>
      <c r="AC24" s="34">
        <v>1</v>
      </c>
      <c r="AD24" s="51"/>
      <c r="AF24" s="34">
        <v>272</v>
      </c>
      <c r="AG24" s="34">
        <v>2</v>
      </c>
      <c r="AJ24" s="34">
        <f t="shared" si="14"/>
        <v>7</v>
      </c>
      <c r="AM24" s="34">
        <v>22</v>
      </c>
      <c r="AN24" s="34">
        <f t="shared" si="15"/>
        <v>8</v>
      </c>
      <c r="AO24" s="34">
        <v>8</v>
      </c>
      <c r="AP24" s="34">
        <v>272</v>
      </c>
      <c r="AQ24" s="34">
        <v>4</v>
      </c>
      <c r="AR24" s="58">
        <v>1201</v>
      </c>
      <c r="AS24" s="34">
        <v>1</v>
      </c>
      <c r="AT24" s="51"/>
      <c r="AV24" s="34">
        <v>272</v>
      </c>
      <c r="AW24" s="34">
        <v>2</v>
      </c>
      <c r="AZ24" s="34">
        <f t="shared" si="5"/>
        <v>7</v>
      </c>
      <c r="BC24" s="33">
        <v>1102</v>
      </c>
      <c r="BD24" s="33">
        <v>1</v>
      </c>
      <c r="BE24" s="52">
        <v>1001</v>
      </c>
      <c r="BF24" s="33">
        <v>1</v>
      </c>
      <c r="BG24" s="33">
        <v>1102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272</v>
      </c>
      <c r="CC24" s="34">
        <v>4</v>
      </c>
      <c r="CD24" s="58">
        <v>1201</v>
      </c>
      <c r="CE24" s="34">
        <v>1</v>
      </c>
      <c r="CF24" s="51"/>
      <c r="CH24" s="34">
        <v>272</v>
      </c>
      <c r="CI24" s="34">
        <v>2</v>
      </c>
      <c r="CL24" s="34">
        <f t="shared" si="9"/>
        <v>7</v>
      </c>
      <c r="CO24" s="33">
        <v>1102</v>
      </c>
      <c r="CP24" s="33">
        <v>1</v>
      </c>
      <c r="CQ24" s="52">
        <v>1001</v>
      </c>
      <c r="CR24" s="33">
        <v>1</v>
      </c>
      <c r="CS24" s="33">
        <v>1102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/>
      <c r="E25"/>
      <c r="F25"/>
      <c r="G25"/>
      <c r="H25"/>
      <c r="I25"/>
      <c r="J25"/>
      <c r="K25"/>
      <c r="L25"/>
      <c r="M25"/>
      <c r="N25" s="33">
        <f t="shared" si="1"/>
        <v>0</v>
      </c>
      <c r="S25" s="52"/>
      <c r="Y25" s="33">
        <f t="shared" si="13"/>
        <v>0</v>
      </c>
      <c r="Z25" s="33">
        <v>272</v>
      </c>
      <c r="AA25" s="33">
        <v>2</v>
      </c>
      <c r="AB25" s="33">
        <v>1102</v>
      </c>
      <c r="AC25" s="33">
        <v>1</v>
      </c>
      <c r="AD25" s="52">
        <v>1001</v>
      </c>
      <c r="AE25" s="33">
        <v>1</v>
      </c>
      <c r="AF25" s="33">
        <v>1102</v>
      </c>
      <c r="AG25" s="33">
        <v>1</v>
      </c>
      <c r="AH25" s="33">
        <v>272</v>
      </c>
      <c r="AI25" s="33">
        <v>1</v>
      </c>
      <c r="AJ25" s="33">
        <f t="shared" si="14"/>
        <v>6</v>
      </c>
      <c r="AM25" s="33">
        <v>23</v>
      </c>
      <c r="AN25" s="33">
        <f t="shared" si="15"/>
        <v>8</v>
      </c>
      <c r="AO25" s="33">
        <v>8</v>
      </c>
      <c r="AP25" s="33">
        <v>272</v>
      </c>
      <c r="AQ25" s="33">
        <v>2</v>
      </c>
      <c r="AR25" s="33">
        <v>1102</v>
      </c>
      <c r="AS25" s="33">
        <v>1</v>
      </c>
      <c r="AT25" s="52">
        <v>1001</v>
      </c>
      <c r="AU25" s="33">
        <v>1</v>
      </c>
      <c r="AV25" s="33">
        <v>1102</v>
      </c>
      <c r="AW25" s="33">
        <v>1</v>
      </c>
      <c r="AX25" s="33">
        <v>272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272</v>
      </c>
      <c r="CC25" s="33">
        <v>2</v>
      </c>
      <c r="CD25" s="33">
        <v>1102</v>
      </c>
      <c r="CE25" s="33">
        <v>1</v>
      </c>
      <c r="CF25" s="52">
        <v>1001</v>
      </c>
      <c r="CG25" s="33">
        <v>1</v>
      </c>
      <c r="CH25" s="33">
        <v>1102</v>
      </c>
      <c r="CI25" s="33">
        <v>1</v>
      </c>
      <c r="CJ25" s="33">
        <v>272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/>
      <c r="E26"/>
      <c r="F26"/>
      <c r="G26"/>
      <c r="H26"/>
      <c r="I26"/>
      <c r="J26"/>
      <c r="K26"/>
      <c r="L26"/>
      <c r="M26"/>
      <c r="N26" s="35">
        <f t="shared" si="1"/>
        <v>0</v>
      </c>
      <c r="O26" s="55"/>
      <c r="P26" s="55"/>
      <c r="Q26" s="59"/>
      <c r="R26" s="55"/>
      <c r="S26" s="56"/>
      <c r="T26" s="55"/>
      <c r="U26" s="55"/>
      <c r="V26" s="55"/>
      <c r="Y26" s="35">
        <f t="shared" si="13"/>
        <v>0</v>
      </c>
      <c r="Z26" s="55">
        <v>272</v>
      </c>
      <c r="AA26" s="55">
        <v>4</v>
      </c>
      <c r="AB26" s="59">
        <v>1201</v>
      </c>
      <c r="AC26" s="55">
        <v>1</v>
      </c>
      <c r="AD26" s="56"/>
      <c r="AE26" s="55"/>
      <c r="AF26" s="55">
        <v>272</v>
      </c>
      <c r="AG26" s="55">
        <v>2</v>
      </c>
      <c r="AJ26" s="35">
        <f t="shared" si="14"/>
        <v>7</v>
      </c>
      <c r="AM26" s="35">
        <v>24</v>
      </c>
      <c r="AN26" s="35">
        <f t="shared" si="15"/>
        <v>8</v>
      </c>
      <c r="AO26" s="35">
        <v>8</v>
      </c>
      <c r="AP26" s="55">
        <v>272</v>
      </c>
      <c r="AQ26" s="55">
        <v>4</v>
      </c>
      <c r="AR26" s="59">
        <v>1201</v>
      </c>
      <c r="AS26" s="55">
        <v>1</v>
      </c>
      <c r="AT26" s="56"/>
      <c r="AU26" s="55"/>
      <c r="AV26" s="55">
        <v>272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272</v>
      </c>
      <c r="CC26" s="55">
        <v>4</v>
      </c>
      <c r="CD26" s="59">
        <v>1201</v>
      </c>
      <c r="CE26" s="55">
        <v>1</v>
      </c>
      <c r="CF26" s="56"/>
      <c r="CG26" s="55"/>
      <c r="CH26" s="55">
        <v>272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/>
      <c r="E27"/>
      <c r="F27"/>
      <c r="G27"/>
      <c r="H27"/>
      <c r="I27"/>
      <c r="J27"/>
      <c r="K27"/>
      <c r="L27"/>
      <c r="M27"/>
      <c r="N27" s="34">
        <f t="shared" si="1"/>
        <v>0</v>
      </c>
      <c r="Q27" s="33">
        <v>1102</v>
      </c>
      <c r="R27" s="33">
        <v>1</v>
      </c>
      <c r="S27" s="52">
        <v>1001</v>
      </c>
      <c r="T27" s="33">
        <v>1</v>
      </c>
      <c r="U27" s="33">
        <v>1102</v>
      </c>
      <c r="V27" s="33">
        <v>1</v>
      </c>
      <c r="Y27" s="34">
        <f t="shared" si="13"/>
        <v>3</v>
      </c>
      <c r="Z27" s="34">
        <v>273</v>
      </c>
      <c r="AA27" s="34">
        <v>7</v>
      </c>
      <c r="AD27" s="51"/>
      <c r="AJ27" s="34">
        <f t="shared" si="14"/>
        <v>7</v>
      </c>
      <c r="AM27" s="34">
        <v>25</v>
      </c>
      <c r="AN27" s="34">
        <f t="shared" si="15"/>
        <v>9</v>
      </c>
      <c r="AO27" s="34">
        <v>8</v>
      </c>
      <c r="AP27" s="34">
        <v>273</v>
      </c>
      <c r="AQ27" s="34">
        <v>7</v>
      </c>
      <c r="AT27" s="51"/>
      <c r="AZ27" s="34">
        <f t="shared" si="5"/>
        <v>7</v>
      </c>
      <c r="BC27" s="33">
        <v>1102</v>
      </c>
      <c r="BD27" s="33">
        <v>1</v>
      </c>
      <c r="BE27" s="52">
        <v>1001</v>
      </c>
      <c r="BF27" s="33">
        <v>1</v>
      </c>
      <c r="BG27" s="33">
        <v>1102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273</v>
      </c>
      <c r="CC27" s="34">
        <v>7</v>
      </c>
      <c r="CF27" s="51"/>
      <c r="CL27" s="34">
        <f t="shared" si="9"/>
        <v>7</v>
      </c>
      <c r="CO27" s="33">
        <v>1102</v>
      </c>
      <c r="CP27" s="33">
        <v>1</v>
      </c>
      <c r="CQ27" s="52">
        <v>1001</v>
      </c>
      <c r="CR27" s="33">
        <v>1</v>
      </c>
      <c r="CS27" s="33">
        <v>1102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/>
      <c r="E28"/>
      <c r="F28"/>
      <c r="G28"/>
      <c r="H28"/>
      <c r="I28"/>
      <c r="J28"/>
      <c r="K28"/>
      <c r="L28"/>
      <c r="M28"/>
      <c r="N28" s="33">
        <f t="shared" si="1"/>
        <v>0</v>
      </c>
      <c r="S28" s="52"/>
      <c r="Y28" s="33">
        <f t="shared" si="13"/>
        <v>0</v>
      </c>
      <c r="Z28" s="33">
        <v>273</v>
      </c>
      <c r="AA28" s="33">
        <v>2</v>
      </c>
      <c r="AB28" s="33">
        <v>1102</v>
      </c>
      <c r="AC28" s="33">
        <v>1</v>
      </c>
      <c r="AD28" s="52">
        <v>1001</v>
      </c>
      <c r="AE28" s="33">
        <v>1</v>
      </c>
      <c r="AF28" s="33">
        <v>1102</v>
      </c>
      <c r="AG28" s="33">
        <v>1</v>
      </c>
      <c r="AH28" s="33">
        <v>273</v>
      </c>
      <c r="AI28" s="33">
        <v>1</v>
      </c>
      <c r="AJ28" s="33">
        <f t="shared" si="14"/>
        <v>6</v>
      </c>
      <c r="AM28" s="33">
        <v>26</v>
      </c>
      <c r="AN28" s="33">
        <f t="shared" si="15"/>
        <v>9</v>
      </c>
      <c r="AO28" s="33">
        <v>8</v>
      </c>
      <c r="AP28" s="33">
        <v>273</v>
      </c>
      <c r="AQ28" s="33">
        <v>2</v>
      </c>
      <c r="AR28" s="33">
        <v>1102</v>
      </c>
      <c r="AS28" s="33">
        <v>1</v>
      </c>
      <c r="AT28" s="52">
        <v>1001</v>
      </c>
      <c r="AU28" s="33">
        <v>1</v>
      </c>
      <c r="AV28" s="33">
        <v>1102</v>
      </c>
      <c r="AW28" s="33">
        <v>1</v>
      </c>
      <c r="AX28" s="33">
        <v>273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273</v>
      </c>
      <c r="CC28" s="33">
        <v>2</v>
      </c>
      <c r="CD28" s="33">
        <v>1102</v>
      </c>
      <c r="CE28" s="33">
        <v>1</v>
      </c>
      <c r="CF28" s="52">
        <v>1001</v>
      </c>
      <c r="CG28" s="33">
        <v>1</v>
      </c>
      <c r="CH28" s="33">
        <v>1102</v>
      </c>
      <c r="CI28" s="33">
        <v>1</v>
      </c>
      <c r="CJ28" s="33">
        <v>273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/>
      <c r="E29"/>
      <c r="F29"/>
      <c r="G29"/>
      <c r="H29"/>
      <c r="I29"/>
      <c r="J29"/>
      <c r="K29"/>
      <c r="L29"/>
      <c r="M29"/>
      <c r="N29" s="35">
        <f t="shared" si="1"/>
        <v>0</v>
      </c>
      <c r="S29" s="53"/>
      <c r="Y29" s="35">
        <f t="shared" si="13"/>
        <v>0</v>
      </c>
      <c r="Z29" s="35">
        <v>273</v>
      </c>
      <c r="AA29" s="35">
        <v>7</v>
      </c>
      <c r="AD29" s="53"/>
      <c r="AJ29" s="35">
        <f t="shared" si="14"/>
        <v>7</v>
      </c>
      <c r="AM29" s="35">
        <v>27</v>
      </c>
      <c r="AN29" s="35">
        <f t="shared" si="15"/>
        <v>9</v>
      </c>
      <c r="AO29" s="35">
        <v>8</v>
      </c>
      <c r="AP29" s="35">
        <v>273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273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/>
      <c r="E30"/>
      <c r="F30"/>
      <c r="G30"/>
      <c r="H30"/>
      <c r="I30"/>
      <c r="J30"/>
      <c r="K30"/>
      <c r="L30"/>
      <c r="M30"/>
      <c r="N30" s="34">
        <f t="shared" si="1"/>
        <v>0</v>
      </c>
      <c r="Q30" s="33">
        <v>1102</v>
      </c>
      <c r="R30" s="33">
        <v>1</v>
      </c>
      <c r="S30" s="52">
        <v>1001</v>
      </c>
      <c r="T30" s="33">
        <v>1</v>
      </c>
      <c r="U30" s="33">
        <v>1102</v>
      </c>
      <c r="V30" s="33">
        <v>1</v>
      </c>
      <c r="Y30" s="34">
        <f t="shared" si="13"/>
        <v>3</v>
      </c>
      <c r="Z30" s="34">
        <v>271</v>
      </c>
      <c r="AA30" s="34">
        <v>4</v>
      </c>
      <c r="AB30" s="58">
        <v>1201</v>
      </c>
      <c r="AC30" s="34">
        <v>1</v>
      </c>
      <c r="AD30" s="51"/>
      <c r="AF30" s="51"/>
      <c r="AH30" s="34">
        <v>271</v>
      </c>
      <c r="AI30" s="34">
        <v>2</v>
      </c>
      <c r="AJ30" s="34">
        <f t="shared" si="14"/>
        <v>7</v>
      </c>
      <c r="AM30" s="34">
        <v>28</v>
      </c>
      <c r="AN30" s="34">
        <f t="shared" si="15"/>
        <v>10</v>
      </c>
      <c r="AO30" s="34">
        <v>8</v>
      </c>
      <c r="AP30" s="34">
        <v>271</v>
      </c>
      <c r="AQ30" s="34">
        <v>4</v>
      </c>
      <c r="AR30" s="58">
        <v>1201</v>
      </c>
      <c r="AS30" s="34">
        <v>1</v>
      </c>
      <c r="AT30" s="51"/>
      <c r="AV30" s="51"/>
      <c r="AX30" s="34">
        <v>271</v>
      </c>
      <c r="AY30" s="34">
        <v>2</v>
      </c>
      <c r="AZ30" s="34">
        <f t="shared" si="5"/>
        <v>7</v>
      </c>
      <c r="BC30" s="33">
        <v>1102</v>
      </c>
      <c r="BD30" s="33">
        <v>1</v>
      </c>
      <c r="BE30" s="52">
        <v>1001</v>
      </c>
      <c r="BF30" s="33">
        <v>1</v>
      </c>
      <c r="BG30" s="33">
        <v>1102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271</v>
      </c>
      <c r="CC30" s="34">
        <v>4</v>
      </c>
      <c r="CD30" s="58">
        <v>1201</v>
      </c>
      <c r="CE30" s="34">
        <v>1</v>
      </c>
      <c r="CF30" s="51"/>
      <c r="CH30" s="51"/>
      <c r="CJ30" s="34">
        <v>271</v>
      </c>
      <c r="CK30" s="34">
        <v>2</v>
      </c>
      <c r="CL30" s="34">
        <f t="shared" si="9"/>
        <v>7</v>
      </c>
      <c r="CO30" s="33">
        <v>1102</v>
      </c>
      <c r="CP30" s="33">
        <v>1</v>
      </c>
      <c r="CQ30" s="52">
        <v>1001</v>
      </c>
      <c r="CR30" s="33">
        <v>1</v>
      </c>
      <c r="CS30" s="33">
        <v>1102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/>
      <c r="E31"/>
      <c r="F31"/>
      <c r="G31"/>
      <c r="H31"/>
      <c r="I31"/>
      <c r="J31"/>
      <c r="K31"/>
      <c r="L31"/>
      <c r="M31"/>
      <c r="N31" s="33">
        <f t="shared" si="1"/>
        <v>0</v>
      </c>
      <c r="S31" s="52"/>
      <c r="U31" s="52"/>
      <c r="Y31" s="33">
        <f t="shared" si="13"/>
        <v>0</v>
      </c>
      <c r="Z31" s="33">
        <v>271</v>
      </c>
      <c r="AA31" s="33">
        <v>1</v>
      </c>
      <c r="AD31" s="52"/>
      <c r="AF31" s="52">
        <v>275</v>
      </c>
      <c r="AG31" s="33">
        <v>1</v>
      </c>
      <c r="AH31" s="33">
        <v>271</v>
      </c>
      <c r="AI31" s="33">
        <v>4</v>
      </c>
      <c r="AJ31" s="33">
        <f t="shared" si="14"/>
        <v>6</v>
      </c>
      <c r="AM31" s="33">
        <v>29</v>
      </c>
      <c r="AN31" s="33">
        <f t="shared" si="15"/>
        <v>10</v>
      </c>
      <c r="AO31" s="33">
        <v>8</v>
      </c>
      <c r="AP31" s="33">
        <v>271</v>
      </c>
      <c r="AQ31" s="33">
        <v>1</v>
      </c>
      <c r="AT31" s="52"/>
      <c r="AV31" s="52">
        <v>275</v>
      </c>
      <c r="AW31" s="33">
        <v>1</v>
      </c>
      <c r="AX31" s="33">
        <v>271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271</v>
      </c>
      <c r="CC31" s="33">
        <v>1</v>
      </c>
      <c r="CF31" s="52"/>
      <c r="CH31" s="52">
        <v>275</v>
      </c>
      <c r="CI31" s="33">
        <v>1</v>
      </c>
      <c r="CJ31" s="33">
        <v>271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/>
      <c r="E32"/>
      <c r="F32"/>
      <c r="G32"/>
      <c r="H32"/>
      <c r="I32"/>
      <c r="J32"/>
      <c r="K32"/>
      <c r="L32"/>
      <c r="M32"/>
      <c r="N32" s="35">
        <f t="shared" si="1"/>
        <v>0</v>
      </c>
      <c r="O32" s="55"/>
      <c r="P32" s="55"/>
      <c r="Q32" s="59"/>
      <c r="R32" s="55"/>
      <c r="S32" s="56"/>
      <c r="T32" s="55"/>
      <c r="U32" s="56"/>
      <c r="V32" s="55"/>
      <c r="W32" s="55"/>
      <c r="X32" s="55"/>
      <c r="Y32" s="35">
        <f t="shared" si="13"/>
        <v>0</v>
      </c>
      <c r="Z32" s="55">
        <v>271</v>
      </c>
      <c r="AA32" s="55">
        <v>4</v>
      </c>
      <c r="AB32" s="59">
        <v>1201</v>
      </c>
      <c r="AC32" s="55">
        <v>1</v>
      </c>
      <c r="AD32" s="56"/>
      <c r="AE32" s="55"/>
      <c r="AF32" s="56"/>
      <c r="AG32" s="55"/>
      <c r="AH32" s="55">
        <v>271</v>
      </c>
      <c r="AI32" s="55">
        <v>2</v>
      </c>
      <c r="AJ32" s="35">
        <f t="shared" si="14"/>
        <v>7</v>
      </c>
      <c r="AM32" s="35">
        <v>30</v>
      </c>
      <c r="AN32" s="35">
        <f t="shared" si="15"/>
        <v>10</v>
      </c>
      <c r="AO32" s="35">
        <v>8</v>
      </c>
      <c r="AP32" s="55">
        <v>271</v>
      </c>
      <c r="AQ32" s="55">
        <v>4</v>
      </c>
      <c r="AR32" s="59">
        <v>1201</v>
      </c>
      <c r="AS32" s="55">
        <v>1</v>
      </c>
      <c r="AT32" s="56"/>
      <c r="AU32" s="55"/>
      <c r="AV32" s="56"/>
      <c r="AW32" s="55"/>
      <c r="AX32" s="55">
        <v>271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271</v>
      </c>
      <c r="CC32" s="55">
        <v>4</v>
      </c>
      <c r="CD32" s="59">
        <v>1201</v>
      </c>
      <c r="CE32" s="55">
        <v>1</v>
      </c>
      <c r="CF32" s="56"/>
      <c r="CG32" s="55"/>
      <c r="CH32" s="56"/>
      <c r="CI32" s="55"/>
      <c r="CJ32" s="55">
        <v>271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271,3,1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271,3,1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271,3,1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>271,3,2</v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271,3,2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271,3,2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>271,4,3</v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271,4,3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271,4,3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>272,3,4</v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1102,1,4</v>
      </c>
      <c r="BE38" t="str">
        <f t="shared" si="44"/>
        <v>1001,1,4</v>
      </c>
      <c r="BG38" t="str">
        <f t="shared" si="45"/>
        <v>1102,1,4</v>
      </c>
      <c r="BI38" t="str">
        <f t="shared" si="46"/>
        <v/>
      </c>
      <c r="BL38" t="str">
        <f t="shared" si="47"/>
        <v>272,3,4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1102,1,4</v>
      </c>
      <c r="CQ38" t="str">
        <f t="shared" si="60"/>
        <v>1001,1,4</v>
      </c>
      <c r="CS38" t="str">
        <f t="shared" si="61"/>
        <v>1102,1,4</v>
      </c>
      <c r="CU38" t="str">
        <f t="shared" si="62"/>
        <v/>
      </c>
      <c r="CX38" t="str">
        <f t="shared" si="63"/>
        <v>272,3,4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>272,3,5</v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272,3,5</v>
      </c>
      <c r="BN39" t="str">
        <f t="shared" si="48"/>
        <v>1102,1,5</v>
      </c>
      <c r="BP39" t="str">
        <f t="shared" si="49"/>
        <v>1001,1,5</v>
      </c>
      <c r="BR39" t="str">
        <f t="shared" si="50"/>
        <v>1102,1,5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272,3,5</v>
      </c>
      <c r="CZ39" t="str">
        <f t="shared" si="64"/>
        <v>1102,1,5</v>
      </c>
      <c r="DB39" t="str">
        <f t="shared" si="65"/>
        <v>1001,1,5</v>
      </c>
      <c r="DD39" t="str">
        <f t="shared" si="66"/>
        <v>1102,1,5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>272,4,6</v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272,4,6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272,4,6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>273,5,7</v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1102,1,7</v>
      </c>
      <c r="BE41" t="str">
        <f t="shared" si="44"/>
        <v>1001,1,7</v>
      </c>
      <c r="BG41" t="str">
        <f t="shared" si="45"/>
        <v>1102,1,7</v>
      </c>
      <c r="BI41" t="str">
        <f t="shared" si="46"/>
        <v/>
      </c>
      <c r="BL41" t="str">
        <f t="shared" si="47"/>
        <v>273,5,7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1102,1,7</v>
      </c>
      <c r="CQ41" t="str">
        <f t="shared" si="60"/>
        <v>1001,1,7</v>
      </c>
      <c r="CS41" t="str">
        <f t="shared" si="61"/>
        <v>1102,1,7</v>
      </c>
      <c r="CU41" t="str">
        <f t="shared" si="62"/>
        <v/>
      </c>
      <c r="CX41" t="str">
        <f t="shared" si="63"/>
        <v>273,5,7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>273,2,8</v>
      </c>
      <c r="F42" t="str">
        <f t="shared" si="22"/>
        <v>1102,1,8</v>
      </c>
      <c r="H42" t="str">
        <f t="shared" si="23"/>
        <v>1001,1,8</v>
      </c>
      <c r="J42" t="str">
        <f t="shared" si="24"/>
        <v>1102,1,8</v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273,2,8</v>
      </c>
      <c r="BN42" t="str">
        <f t="shared" si="48"/>
        <v>1102,1,8</v>
      </c>
      <c r="BP42" t="str">
        <f t="shared" si="49"/>
        <v>1001,1,8</v>
      </c>
      <c r="BR42" t="str">
        <f t="shared" si="50"/>
        <v>1102,1,8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273,2,8</v>
      </c>
      <c r="CZ42" t="str">
        <f t="shared" si="64"/>
        <v>1102,1,8</v>
      </c>
      <c r="DB42" t="str">
        <f t="shared" si="65"/>
        <v>1002,1,8</v>
      </c>
      <c r="DD42" t="str">
        <f t="shared" si="66"/>
        <v>1102,1,8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>273,5,9</v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273,5,9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273,5,9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>1102,1,10</v>
      </c>
      <c r="H44" t="str">
        <f t="shared" si="23"/>
        <v>1001,1,10</v>
      </c>
      <c r="J44" t="str">
        <f t="shared" si="24"/>
        <v>1102,1,10</v>
      </c>
      <c r="L44" t="str">
        <f t="shared" si="25"/>
        <v/>
      </c>
      <c r="O44" t="str">
        <f t="shared" si="26"/>
        <v>271,2,10</v>
      </c>
      <c r="Q44" t="str">
        <f t="shared" si="27"/>
        <v>1201,1,10</v>
      </c>
      <c r="S44" t="str">
        <f t="shared" si="28"/>
        <v/>
      </c>
      <c r="U44" t="str">
        <f t="shared" si="29"/>
        <v>271,2,10</v>
      </c>
      <c r="W44" t="str">
        <f t="shared" si="30"/>
        <v/>
      </c>
      <c r="Z44" t="str">
        <f t="shared" si="31"/>
        <v/>
      </c>
      <c r="AB44" t="str">
        <f t="shared" si="32"/>
        <v/>
      </c>
      <c r="AD44" t="str">
        <f t="shared" si="33"/>
        <v/>
      </c>
      <c r="AF44" t="str">
        <f t="shared" si="34"/>
        <v/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271,2,10</v>
      </c>
      <c r="BC44" t="str">
        <f t="shared" si="43"/>
        <v>1201,1,10</v>
      </c>
      <c r="BE44" t="str">
        <f t="shared" si="44"/>
        <v/>
      </c>
      <c r="BG44" t="str">
        <f t="shared" si="45"/>
        <v>271,2,10</v>
      </c>
      <c r="BI44" t="str">
        <f t="shared" si="46"/>
        <v/>
      </c>
      <c r="BL44" t="str">
        <f t="shared" si="47"/>
        <v/>
      </c>
      <c r="BN44" t="str">
        <f t="shared" si="48"/>
        <v>1102,1,10</v>
      </c>
      <c r="BP44" t="str">
        <f t="shared" si="49"/>
        <v>1001,1,10</v>
      </c>
      <c r="BR44" t="str">
        <f t="shared" si="50"/>
        <v>1102,1,10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271,2,10</v>
      </c>
      <c r="CO44" t="str">
        <f t="shared" si="59"/>
        <v>1201,1,10</v>
      </c>
      <c r="CQ44" t="str">
        <f t="shared" si="60"/>
        <v/>
      </c>
      <c r="CS44" t="str">
        <f t="shared" si="61"/>
        <v>271,2,10</v>
      </c>
      <c r="CU44" t="str">
        <f t="shared" si="62"/>
        <v/>
      </c>
      <c r="CX44" t="str">
        <f t="shared" si="63"/>
        <v/>
      </c>
      <c r="CZ44" t="str">
        <f t="shared" si="64"/>
        <v>1102,1,10</v>
      </c>
      <c r="DB44" t="str">
        <f t="shared" si="65"/>
        <v>1001,1,10</v>
      </c>
      <c r="DD44" t="str">
        <f t="shared" si="66"/>
        <v>1102,1,10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>271,2,11</v>
      </c>
      <c r="Q45" t="str">
        <f t="shared" si="27"/>
        <v>1102,1,11</v>
      </c>
      <c r="S45" t="str">
        <f t="shared" si="28"/>
        <v>1001,1,11</v>
      </c>
      <c r="U45" t="str">
        <f t="shared" si="29"/>
        <v>1102,1,11</v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271,2,11</v>
      </c>
      <c r="BC45" t="str">
        <f t="shared" si="43"/>
        <v>1102,1,11</v>
      </c>
      <c r="BE45" t="str">
        <f t="shared" si="44"/>
        <v>1001,1,11</v>
      </c>
      <c r="BG45" t="str">
        <f t="shared" si="45"/>
        <v>1102,1,11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271,2,11</v>
      </c>
      <c r="CO45" t="str">
        <f t="shared" si="59"/>
        <v>1102,1,11</v>
      </c>
      <c r="CQ45" t="str">
        <f t="shared" si="60"/>
        <v>1001,1,11</v>
      </c>
      <c r="CS45" t="str">
        <f t="shared" si="61"/>
        <v>1102,1,11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>271,2,12</v>
      </c>
      <c r="Q46" t="str">
        <f t="shared" si="27"/>
        <v>1201,1,12</v>
      </c>
      <c r="S46" t="str">
        <f t="shared" si="28"/>
        <v/>
      </c>
      <c r="U46" t="str">
        <f t="shared" si="29"/>
        <v>271,2,12</v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271,2,12</v>
      </c>
      <c r="BC46" t="str">
        <f t="shared" si="43"/>
        <v>1201,1,12</v>
      </c>
      <c r="BE46" t="str">
        <f t="shared" si="44"/>
        <v/>
      </c>
      <c r="BG46" t="str">
        <f t="shared" si="45"/>
        <v>271,2,12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271,2,12</v>
      </c>
      <c r="CO46" t="str">
        <f t="shared" si="59"/>
        <v>1201,1,12</v>
      </c>
      <c r="CQ46" t="str">
        <f t="shared" si="60"/>
        <v/>
      </c>
      <c r="CS46" t="str">
        <f t="shared" si="61"/>
        <v>271,2,12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>1102,1,13</v>
      </c>
      <c r="H47" t="str">
        <f t="shared" si="23"/>
        <v>1001,1,13</v>
      </c>
      <c r="J47" t="str">
        <f t="shared" si="24"/>
        <v>1102,1,13</v>
      </c>
      <c r="L47" t="str">
        <f t="shared" si="25"/>
        <v/>
      </c>
      <c r="O47" t="str">
        <f t="shared" si="26"/>
        <v>272,7,13</v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/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272,7,13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1102,1,13</v>
      </c>
      <c r="BP47" t="str">
        <f t="shared" si="49"/>
        <v>1001,1,13</v>
      </c>
      <c r="BR47" t="str">
        <f t="shared" si="50"/>
        <v>1102,1,13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272,7,13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1102,1,13</v>
      </c>
      <c r="DB47" t="str">
        <f t="shared" si="65"/>
        <v>1001,1,13</v>
      </c>
      <c r="DD47" t="str">
        <f t="shared" si="66"/>
        <v>1102,1,13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>272,3,14</v>
      </c>
      <c r="Q48" t="str">
        <f t="shared" si="27"/>
        <v>1201,1,14</v>
      </c>
      <c r="S48" t="str">
        <f t="shared" si="28"/>
        <v/>
      </c>
      <c r="U48" t="str">
        <f t="shared" si="29"/>
        <v>1003,1,14</v>
      </c>
      <c r="W48" t="str">
        <f t="shared" si="30"/>
        <v>1201,1,14</v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272,3,14</v>
      </c>
      <c r="BC48" t="str">
        <f t="shared" si="43"/>
        <v>1201,1,14</v>
      </c>
      <c r="BE48" t="str">
        <f t="shared" si="44"/>
        <v/>
      </c>
      <c r="BG48" t="str">
        <f t="shared" si="45"/>
        <v>1003,1,14</v>
      </c>
      <c r="BI48" t="str">
        <f t="shared" si="46"/>
        <v>1201,1,14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272,3,14</v>
      </c>
      <c r="CO48" t="str">
        <f t="shared" si="59"/>
        <v>1201,1,14</v>
      </c>
      <c r="CQ48" t="str">
        <f t="shared" si="60"/>
        <v/>
      </c>
      <c r="CS48" t="str">
        <f t="shared" si="61"/>
        <v>1003,1,14</v>
      </c>
      <c r="CU48" t="str">
        <f t="shared" si="62"/>
        <v>1201,1,14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>272,7,15</v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272,7,15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272,7,15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>1102,1,16</v>
      </c>
      <c r="H50" t="str">
        <f t="shared" si="23"/>
        <v>1001,1,16</v>
      </c>
      <c r="J50" t="str">
        <f t="shared" si="24"/>
        <v>1102,1,16</v>
      </c>
      <c r="L50" t="str">
        <f t="shared" si="25"/>
        <v/>
      </c>
      <c r="O50" t="str">
        <f t="shared" si="26"/>
        <v>273,4,16</v>
      </c>
      <c r="Q50" t="str">
        <f t="shared" si="27"/>
        <v>1201,1,16</v>
      </c>
      <c r="S50" t="str">
        <f t="shared" si="28"/>
        <v/>
      </c>
      <c r="U50" t="str">
        <f t="shared" si="29"/>
        <v>273,2,16</v>
      </c>
      <c r="W50" t="str">
        <f t="shared" si="30"/>
        <v/>
      </c>
      <c r="Z50" t="str">
        <f t="shared" si="31"/>
        <v/>
      </c>
      <c r="AB50" t="str">
        <f t="shared" si="32"/>
        <v/>
      </c>
      <c r="AD50" t="str">
        <f t="shared" si="33"/>
        <v/>
      </c>
      <c r="AF50" t="str">
        <f t="shared" si="34"/>
        <v/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273,4,16</v>
      </c>
      <c r="BC50" t="str">
        <f t="shared" si="43"/>
        <v>1201,1,16</v>
      </c>
      <c r="BE50" t="str">
        <f t="shared" si="44"/>
        <v/>
      </c>
      <c r="BG50" t="str">
        <f t="shared" si="45"/>
        <v>273,2,16</v>
      </c>
      <c r="BI50" t="str">
        <f t="shared" si="46"/>
        <v/>
      </c>
      <c r="BL50" t="str">
        <f t="shared" si="47"/>
        <v/>
      </c>
      <c r="BN50" t="str">
        <f t="shared" si="48"/>
        <v>1102,1,16</v>
      </c>
      <c r="BP50" t="str">
        <f t="shared" si="49"/>
        <v>1001,1,16</v>
      </c>
      <c r="BR50" t="str">
        <f t="shared" si="50"/>
        <v>1102,1,16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273,4,16</v>
      </c>
      <c r="CO50" t="str">
        <f t="shared" si="59"/>
        <v>1201,1,16</v>
      </c>
      <c r="CQ50" t="str">
        <f t="shared" si="60"/>
        <v/>
      </c>
      <c r="CS50" t="str">
        <f t="shared" si="61"/>
        <v>273,2,16</v>
      </c>
      <c r="CU50" t="str">
        <f t="shared" si="62"/>
        <v/>
      </c>
      <c r="CX50" t="str">
        <f t="shared" si="63"/>
        <v/>
      </c>
      <c r="CZ50" t="str">
        <f t="shared" si="64"/>
        <v>1102,1,16</v>
      </c>
      <c r="DB50" t="str">
        <f t="shared" si="65"/>
        <v>1001,1,16</v>
      </c>
      <c r="DD50" t="str">
        <f t="shared" si="66"/>
        <v>1102,1,16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>273,3,17</v>
      </c>
      <c r="Q51" t="str">
        <f t="shared" si="27"/>
        <v>1102,1,17</v>
      </c>
      <c r="S51" t="str">
        <f t="shared" si="28"/>
        <v>1001,1,17</v>
      </c>
      <c r="U51" t="str">
        <f t="shared" si="29"/>
        <v>1102,1,17</v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273,3,17</v>
      </c>
      <c r="BC51" t="str">
        <f t="shared" si="43"/>
        <v>1102,1,17</v>
      </c>
      <c r="BE51" t="str">
        <f t="shared" si="44"/>
        <v>1001,1,17</v>
      </c>
      <c r="BG51" t="str">
        <f t="shared" si="45"/>
        <v>1102,1,17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273,3,17</v>
      </c>
      <c r="CO51" t="str">
        <f t="shared" si="59"/>
        <v>1102,1,17</v>
      </c>
      <c r="CQ51" t="str">
        <f t="shared" si="60"/>
        <v>1001,1,17</v>
      </c>
      <c r="CS51" t="str">
        <f t="shared" si="61"/>
        <v>1102,1,17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>273,4,18</v>
      </c>
      <c r="Q52" t="str">
        <f t="shared" si="27"/>
        <v>1201,1,18</v>
      </c>
      <c r="S52" t="str">
        <f t="shared" si="28"/>
        <v/>
      </c>
      <c r="U52" t="str">
        <f t="shared" si="29"/>
        <v>273,2,18</v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273,4,18</v>
      </c>
      <c r="BC52" t="str">
        <f t="shared" si="43"/>
        <v>1201,1,18</v>
      </c>
      <c r="BE52" t="str">
        <f t="shared" si="44"/>
        <v/>
      </c>
      <c r="BG52" t="str">
        <f t="shared" si="45"/>
        <v>273,2,18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273,4,18</v>
      </c>
      <c r="CO52" t="str">
        <f t="shared" si="59"/>
        <v>1201,1,18</v>
      </c>
      <c r="CQ52" t="str">
        <f t="shared" si="60"/>
        <v/>
      </c>
      <c r="CS52" t="str">
        <f t="shared" si="61"/>
        <v>273,2,18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>1102,1,19</v>
      </c>
      <c r="S53" t="str">
        <f t="shared" si="28"/>
        <v>1001,1,19</v>
      </c>
      <c r="U53" t="str">
        <f t="shared" si="29"/>
        <v>1102,1,19</v>
      </c>
      <c r="W53" t="str">
        <f t="shared" si="30"/>
        <v/>
      </c>
      <c r="Z53" t="str">
        <f t="shared" si="31"/>
        <v>271,7,19</v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271,7,19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1102,1,19</v>
      </c>
      <c r="BE53" t="str">
        <f t="shared" si="44"/>
        <v>1001,1,19</v>
      </c>
      <c r="BG53" t="str">
        <f t="shared" si="45"/>
        <v>1102,1,19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271,7,19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1102,1,19</v>
      </c>
      <c r="CQ53" t="str">
        <f t="shared" si="60"/>
        <v>1001,1,19</v>
      </c>
      <c r="CS53" t="str">
        <f t="shared" si="61"/>
        <v>1102,1,19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>271,2,20</v>
      </c>
      <c r="AB54" t="str">
        <f t="shared" si="32"/>
        <v>1102,1,20</v>
      </c>
      <c r="AD54" t="str">
        <f t="shared" si="33"/>
        <v>1001,1,20</v>
      </c>
      <c r="AF54" t="str">
        <f t="shared" si="34"/>
        <v>1102,1,20</v>
      </c>
      <c r="AH54" t="str">
        <f t="shared" si="35"/>
        <v>271,1,20</v>
      </c>
      <c r="AM54" s="33">
        <v>20</v>
      </c>
      <c r="AN54" s="33">
        <f t="shared" si="36"/>
        <v>7</v>
      </c>
      <c r="AP54" t="str">
        <f t="shared" si="37"/>
        <v>271,2,20</v>
      </c>
      <c r="AR54" t="str">
        <f t="shared" si="38"/>
        <v>1102,1,20</v>
      </c>
      <c r="AT54" t="str">
        <f t="shared" si="39"/>
        <v>1001,1,20</v>
      </c>
      <c r="AV54" t="str">
        <f t="shared" si="40"/>
        <v>1102,1,20</v>
      </c>
      <c r="AX54" t="str">
        <f t="shared" si="41"/>
        <v>271,1,20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271,2,20</v>
      </c>
      <c r="CD54" t="str">
        <f t="shared" si="54"/>
        <v>1102,1,20</v>
      </c>
      <c r="CF54" t="str">
        <f t="shared" si="55"/>
        <v>1002,1,20</v>
      </c>
      <c r="CH54" t="str">
        <f t="shared" si="56"/>
        <v>1102,1,20</v>
      </c>
      <c r="CJ54" t="str">
        <f t="shared" si="57"/>
        <v>271,1,20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>271,7,21</v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271,7,21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271,7,21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/>
      </c>
      <c r="H56" t="str">
        <f t="shared" si="23"/>
        <v/>
      </c>
      <c r="J56" t="str">
        <f t="shared" si="24"/>
        <v/>
      </c>
      <c r="L56" t="str">
        <f t="shared" si="25"/>
        <v/>
      </c>
      <c r="O56" t="str">
        <f t="shared" si="26"/>
        <v/>
      </c>
      <c r="Q56" t="str">
        <f t="shared" si="27"/>
        <v>1102,1,22</v>
      </c>
      <c r="S56" t="str">
        <f t="shared" si="28"/>
        <v>1001,1,22</v>
      </c>
      <c r="U56" t="str">
        <f t="shared" si="29"/>
        <v>1102,1,22</v>
      </c>
      <c r="W56" t="str">
        <f t="shared" si="30"/>
        <v/>
      </c>
      <c r="Z56" t="str">
        <f t="shared" si="31"/>
        <v>272,4,22</v>
      </c>
      <c r="AB56" t="str">
        <f t="shared" si="32"/>
        <v>1201,1,22</v>
      </c>
      <c r="AD56" t="str">
        <f t="shared" si="33"/>
        <v/>
      </c>
      <c r="AF56" t="str">
        <f t="shared" si="34"/>
        <v>272,2,22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272,4,22</v>
      </c>
      <c r="AR56" t="str">
        <f t="shared" si="38"/>
        <v>1201,1,22</v>
      </c>
      <c r="AT56" t="str">
        <f t="shared" si="39"/>
        <v/>
      </c>
      <c r="AV56" t="str">
        <f t="shared" si="40"/>
        <v>272,2,22</v>
      </c>
      <c r="AX56" t="str">
        <f t="shared" si="41"/>
        <v/>
      </c>
      <c r="BA56" t="str">
        <f t="shared" si="42"/>
        <v/>
      </c>
      <c r="BC56" t="str">
        <f t="shared" si="43"/>
        <v>1102,1,22</v>
      </c>
      <c r="BE56" t="str">
        <f t="shared" si="44"/>
        <v>1001,1,22</v>
      </c>
      <c r="BG56" t="str">
        <f t="shared" si="45"/>
        <v>1102,1,22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272,4,22</v>
      </c>
      <c r="CD56" t="str">
        <f t="shared" si="54"/>
        <v>1201,1,22</v>
      </c>
      <c r="CF56" t="str">
        <f t="shared" si="55"/>
        <v/>
      </c>
      <c r="CH56" t="str">
        <f t="shared" si="56"/>
        <v>272,2,22</v>
      </c>
      <c r="CJ56" t="str">
        <f t="shared" si="57"/>
        <v/>
      </c>
      <c r="CM56" t="str">
        <f t="shared" si="58"/>
        <v/>
      </c>
      <c r="CO56" t="str">
        <f t="shared" si="59"/>
        <v>1102,1,22</v>
      </c>
      <c r="CQ56" t="str">
        <f t="shared" si="60"/>
        <v>1001,1,22</v>
      </c>
      <c r="CS56" t="str">
        <f t="shared" si="61"/>
        <v>1102,1,22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>272,2,23</v>
      </c>
      <c r="AB57" t="str">
        <f t="shared" si="32"/>
        <v>1102,1,23</v>
      </c>
      <c r="AD57" t="str">
        <f t="shared" si="33"/>
        <v>1001,1,23</v>
      </c>
      <c r="AF57" t="str">
        <f t="shared" si="34"/>
        <v>1102,1,23</v>
      </c>
      <c r="AH57" t="str">
        <f t="shared" si="35"/>
        <v>272,1,23</v>
      </c>
      <c r="AM57" s="33">
        <v>23</v>
      </c>
      <c r="AN57" s="33">
        <f t="shared" si="36"/>
        <v>8</v>
      </c>
      <c r="AP57" t="str">
        <f t="shared" si="37"/>
        <v>272,2,23</v>
      </c>
      <c r="AR57" t="str">
        <f t="shared" si="38"/>
        <v>1102,1,23</v>
      </c>
      <c r="AT57" t="str">
        <f t="shared" si="39"/>
        <v>1001,1,23</v>
      </c>
      <c r="AV57" t="str">
        <f t="shared" si="40"/>
        <v>1102,1,23</v>
      </c>
      <c r="AX57" t="str">
        <f t="shared" si="41"/>
        <v>272,1,23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272,2,23</v>
      </c>
      <c r="CD57" t="str">
        <f t="shared" si="54"/>
        <v>1102,1,23</v>
      </c>
      <c r="CF57" t="str">
        <f t="shared" si="55"/>
        <v>1001,1,23</v>
      </c>
      <c r="CH57" t="str">
        <f t="shared" si="56"/>
        <v>1102,1,23</v>
      </c>
      <c r="CJ57" t="str">
        <f t="shared" si="57"/>
        <v>272,1,23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>272,4,24</v>
      </c>
      <c r="AB58" t="str">
        <f t="shared" si="32"/>
        <v>1201,1,24</v>
      </c>
      <c r="AD58" t="str">
        <f t="shared" si="33"/>
        <v/>
      </c>
      <c r="AF58" t="str">
        <f t="shared" si="34"/>
        <v>272,2,24</v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272,4,24</v>
      </c>
      <c r="AR58" t="str">
        <f t="shared" si="38"/>
        <v>1201,1,24</v>
      </c>
      <c r="AT58" t="str">
        <f t="shared" si="39"/>
        <v/>
      </c>
      <c r="AV58" t="str">
        <f t="shared" si="40"/>
        <v>272,2,24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272,4,24</v>
      </c>
      <c r="CD58" t="str">
        <f t="shared" si="54"/>
        <v>1201,1,24</v>
      </c>
      <c r="CF58" t="str">
        <f t="shared" si="55"/>
        <v/>
      </c>
      <c r="CH58" t="str">
        <f t="shared" si="56"/>
        <v>272,2,24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>1102,1,25</v>
      </c>
      <c r="S59" t="str">
        <f t="shared" si="28"/>
        <v>1001,1,25</v>
      </c>
      <c r="U59" t="str">
        <f t="shared" si="29"/>
        <v>1102,1,25</v>
      </c>
      <c r="W59" t="str">
        <f t="shared" si="30"/>
        <v/>
      </c>
      <c r="Z59" t="str">
        <f t="shared" si="31"/>
        <v>273,7,25</v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273,7,25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1102,1,25</v>
      </c>
      <c r="BE59" t="str">
        <f t="shared" si="44"/>
        <v>1001,1,25</v>
      </c>
      <c r="BG59" t="str">
        <f t="shared" si="45"/>
        <v>1102,1,25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273,7,25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1102,1,25</v>
      </c>
      <c r="CQ59" t="str">
        <f t="shared" si="60"/>
        <v>1001,1,25</v>
      </c>
      <c r="CS59" t="str">
        <f t="shared" si="61"/>
        <v>1102,1,25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>273,2,26</v>
      </c>
      <c r="AB60" t="str">
        <f t="shared" si="32"/>
        <v>1102,1,26</v>
      </c>
      <c r="AD60" t="str">
        <f t="shared" si="33"/>
        <v>1001,1,26</v>
      </c>
      <c r="AF60" t="str">
        <f t="shared" si="34"/>
        <v>1102,1,26</v>
      </c>
      <c r="AH60" t="str">
        <f t="shared" si="35"/>
        <v>273,1,26</v>
      </c>
      <c r="AM60" s="33">
        <v>26</v>
      </c>
      <c r="AN60" s="33">
        <f t="shared" si="36"/>
        <v>9</v>
      </c>
      <c r="AP60" t="str">
        <f t="shared" si="37"/>
        <v>273,2,26</v>
      </c>
      <c r="AR60" t="str">
        <f t="shared" si="38"/>
        <v>1102,1,26</v>
      </c>
      <c r="AT60" t="str">
        <f t="shared" si="39"/>
        <v>1001,1,26</v>
      </c>
      <c r="AV60" t="str">
        <f t="shared" si="40"/>
        <v>1102,1,26</v>
      </c>
      <c r="AX60" t="str">
        <f t="shared" si="41"/>
        <v>273,1,26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273,2,26</v>
      </c>
      <c r="CD60" t="str">
        <f t="shared" si="54"/>
        <v>1102,1,26</v>
      </c>
      <c r="CF60" t="str">
        <f t="shared" si="55"/>
        <v>1001,1,26</v>
      </c>
      <c r="CH60" t="str">
        <f t="shared" si="56"/>
        <v>1102,1,26</v>
      </c>
      <c r="CJ60" t="str">
        <f t="shared" si="57"/>
        <v>273,1,26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>273,7,27</v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273,7,27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273,7,27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/>
      </c>
      <c r="H62" t="str">
        <f t="shared" si="23"/>
        <v/>
      </c>
      <c r="J62" t="str">
        <f t="shared" si="24"/>
        <v/>
      </c>
      <c r="L62" t="str">
        <f t="shared" si="25"/>
        <v/>
      </c>
      <c r="O62" t="str">
        <f t="shared" si="26"/>
        <v/>
      </c>
      <c r="Q62" t="str">
        <f t="shared" si="27"/>
        <v>1102,1,28</v>
      </c>
      <c r="S62" t="str">
        <f t="shared" si="28"/>
        <v>1001,1,28</v>
      </c>
      <c r="U62" t="str">
        <f t="shared" si="29"/>
        <v>1102,1,28</v>
      </c>
      <c r="W62" t="str">
        <f t="shared" si="30"/>
        <v/>
      </c>
      <c r="Z62" t="str">
        <f t="shared" si="31"/>
        <v>271,4,28</v>
      </c>
      <c r="AB62" t="str">
        <f t="shared" si="32"/>
        <v>1201,1,28</v>
      </c>
      <c r="AD62" t="str">
        <f t="shared" si="33"/>
        <v/>
      </c>
      <c r="AF62" t="str">
        <f t="shared" si="34"/>
        <v/>
      </c>
      <c r="AH62" t="str">
        <f t="shared" si="35"/>
        <v>271,2,28</v>
      </c>
      <c r="AM62" s="34">
        <v>28</v>
      </c>
      <c r="AN62" s="34">
        <f t="shared" si="36"/>
        <v>10</v>
      </c>
      <c r="AP62" t="str">
        <f t="shared" si="37"/>
        <v>271,4,28</v>
      </c>
      <c r="AR62" t="str">
        <f t="shared" si="38"/>
        <v>1201,1,28</v>
      </c>
      <c r="AT62" t="str">
        <f t="shared" si="39"/>
        <v/>
      </c>
      <c r="AV62" t="str">
        <f t="shared" si="40"/>
        <v/>
      </c>
      <c r="AX62" t="str">
        <f t="shared" si="41"/>
        <v>271,2,28</v>
      </c>
      <c r="BA62" t="str">
        <f t="shared" si="42"/>
        <v/>
      </c>
      <c r="BC62" t="str">
        <f t="shared" si="43"/>
        <v>1102,1,28</v>
      </c>
      <c r="BE62" t="str">
        <f t="shared" si="44"/>
        <v>1001,1,28</v>
      </c>
      <c r="BG62" t="str">
        <f t="shared" si="45"/>
        <v>1102,1,28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271,4,28</v>
      </c>
      <c r="CD62" t="str">
        <f t="shared" si="54"/>
        <v>1201,1,28</v>
      </c>
      <c r="CF62" t="str">
        <f t="shared" si="55"/>
        <v/>
      </c>
      <c r="CH62" t="str">
        <f t="shared" si="56"/>
        <v/>
      </c>
      <c r="CJ62" t="str">
        <f t="shared" si="57"/>
        <v>271,2,28</v>
      </c>
      <c r="CM62" t="str">
        <f t="shared" si="58"/>
        <v/>
      </c>
      <c r="CO62" t="str">
        <f t="shared" si="59"/>
        <v>1102,1,28</v>
      </c>
      <c r="CQ62" t="str">
        <f t="shared" si="60"/>
        <v>1001,1,28</v>
      </c>
      <c r="CS62" t="str">
        <f t="shared" si="61"/>
        <v>1102,1,28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>271,1,29</v>
      </c>
      <c r="AB63" t="str">
        <f t="shared" si="32"/>
        <v/>
      </c>
      <c r="AD63" t="str">
        <f t="shared" si="33"/>
        <v/>
      </c>
      <c r="AF63" t="str">
        <f t="shared" si="34"/>
        <v>275,1,29</v>
      </c>
      <c r="AH63" t="str">
        <f t="shared" si="35"/>
        <v>271,4,29</v>
      </c>
      <c r="AM63" s="33">
        <v>29</v>
      </c>
      <c r="AN63" s="33">
        <f t="shared" si="36"/>
        <v>10</v>
      </c>
      <c r="AP63" t="str">
        <f t="shared" si="37"/>
        <v>271,1,29</v>
      </c>
      <c r="AR63" t="str">
        <f t="shared" si="38"/>
        <v/>
      </c>
      <c r="AT63" t="str">
        <f t="shared" si="39"/>
        <v/>
      </c>
      <c r="AV63" t="str">
        <f t="shared" si="40"/>
        <v>275,1,29</v>
      </c>
      <c r="AX63" t="str">
        <f t="shared" si="41"/>
        <v>271,4,29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271,1,29</v>
      </c>
      <c r="CD63" t="str">
        <f t="shared" si="54"/>
        <v/>
      </c>
      <c r="CF63" t="str">
        <f t="shared" si="55"/>
        <v/>
      </c>
      <c r="CH63" t="str">
        <f t="shared" si="56"/>
        <v>275,1,29</v>
      </c>
      <c r="CJ63" t="str">
        <f t="shared" si="57"/>
        <v>271,4,29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>271,4,30</v>
      </c>
      <c r="AB64" t="str">
        <f t="shared" si="32"/>
        <v>1201,1,30</v>
      </c>
      <c r="AD64" t="str">
        <f t="shared" si="33"/>
        <v/>
      </c>
      <c r="AF64" t="str">
        <f t="shared" si="34"/>
        <v/>
      </c>
      <c r="AH64" t="str">
        <f t="shared" si="35"/>
        <v>271,2,30</v>
      </c>
      <c r="AM64" s="35">
        <v>30</v>
      </c>
      <c r="AN64" s="35">
        <f t="shared" si="36"/>
        <v>10</v>
      </c>
      <c r="AP64" t="str">
        <f t="shared" si="37"/>
        <v>271,4,30</v>
      </c>
      <c r="AR64" t="str">
        <f t="shared" si="38"/>
        <v>1201,1,30</v>
      </c>
      <c r="AT64" t="str">
        <f t="shared" si="39"/>
        <v/>
      </c>
      <c r="AV64" t="str">
        <f t="shared" si="40"/>
        <v/>
      </c>
      <c r="AX64" t="str">
        <f t="shared" si="41"/>
        <v>271,2,30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271,4,30</v>
      </c>
      <c r="CD64" t="str">
        <f t="shared" si="54"/>
        <v>1201,1,30</v>
      </c>
      <c r="CF64" t="str">
        <f t="shared" si="55"/>
        <v/>
      </c>
      <c r="CH64" t="str">
        <f t="shared" si="56"/>
        <v/>
      </c>
      <c r="CJ64" t="str">
        <f t="shared" si="57"/>
        <v>271,2,30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271,3,1;271,3,2;271,4,3</v>
      </c>
      <c r="O67" t="str">
        <f>_xlfn.TEXTJOIN(";",TRUE,O35:X37)</f>
        <v/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271,3,1;271,3,2;271,4,3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271,3,1;271,3,2;271,4,3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>272,3,4;272,3,5;272,4,6</v>
      </c>
      <c r="O68" t="str">
        <f>_xlfn.TEXTJOIN(";",TRUE,O38:X40)</f>
        <v/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1102,1,4;1001,1,4;1102,1,4</v>
      </c>
      <c r="BL68" t="str">
        <f>_xlfn.TEXTJOIN(";",TRUE,BL38:BU40)</f>
        <v>272,3,4;272,3,5;1102,1,5;1001,1,5;1102,1,5;272,4,6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1102,1,4;1001,1,4;1102,1,4</v>
      </c>
      <c r="CX68" t="str">
        <f>_xlfn.TEXTJOIN(";",TRUE,CX38:DG40)</f>
        <v>272,3,4;272,3,5;1102,1,5;1001,1,5;1102,1,5;272,4,6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>273,5,7;273,2,8;1102,1,8;1001,1,8;1102,1,8;273,5,9</v>
      </c>
      <c r="O69" t="str">
        <f>_xlfn.TEXTJOIN(";",TRUE,O41:X43)</f>
        <v/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1102,1,7;1001,1,7;1102,1,7</v>
      </c>
      <c r="BL69" t="str">
        <f>_xlfn.TEXTJOIN(";",TRUE,BL41:BU43)</f>
        <v>273,5,7;273,2,8;1102,1,8;1001,1,8;1102,1,8;273,5,9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1102,1,7;1001,1,7;1102,1,7</v>
      </c>
      <c r="CX69" t="str">
        <f>_xlfn.TEXTJOIN(";",TRUE,CX41:DG43)</f>
        <v>273,5,7;273,2,8;1102,1,8;1002,1,8;1102,1,8;273,5,9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1102,1,10;1001,1,10;1102,1,10</v>
      </c>
      <c r="O70" t="str">
        <f>_xlfn.TEXTJOIN(";",TRUE,O44:X46)</f>
        <v>271,2,10;1201,1,10;271,2,10;271,2,11;1102,1,11;1001,1,11;1102,1,11;271,2,12;1201,1,12;271,2,12</v>
      </c>
      <c r="Z70" t="str">
        <f>_xlfn.TEXTJOIN(";",TRUE,Z44:AI46)</f>
        <v/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271,2,10;1201,1,10;271,2,10;271,2,11;1102,1,11;1001,1,11;1102,1,11;271,2,12;1201,1,12;271,2,12</v>
      </c>
      <c r="BL70" t="str">
        <f>_xlfn.TEXTJOIN(";",TRUE,BL44:BU46)</f>
        <v>1102,1,10;1001,1,10;1102,1,10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271,2,10;1201,1,10;271,2,10;271,2,11;1102,1,11;1001,1,11;1102,1,11;271,2,12;1201,1,12;271,2,12</v>
      </c>
      <c r="CX70" t="str">
        <f>_xlfn.TEXTJOIN(";",TRUE,CX44:DG46)</f>
        <v>1102,1,10;1001,1,10;1102,1,10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1102,1,13;1001,1,13;1102,1,13</v>
      </c>
      <c r="O71" t="str">
        <f>_xlfn.TEXTJOIN(";",TRUE,O47:X49)</f>
        <v>272,7,13;272,3,14;1201,1,14;1003,1,14;1201,1,14;272,7,15</v>
      </c>
      <c r="Z71" t="str">
        <f>_xlfn.TEXTJOIN(";",TRUE,Z47:AI49)</f>
        <v/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272,7,13;272,3,14;1201,1,14;1003,1,14;1201,1,14;272,7,15</v>
      </c>
      <c r="BL71" t="str">
        <f>_xlfn.TEXTJOIN(";",TRUE,BL47:BU49)</f>
        <v>1102,1,13;1001,1,13;1102,1,13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272,7,13;272,3,14;1201,1,14;1003,1,14;1201,1,14;272,7,15</v>
      </c>
      <c r="CX71" t="str">
        <f>_xlfn.TEXTJOIN(";",TRUE,CX47:DG49)</f>
        <v>1102,1,13;1001,1,13;1102,1,13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1102,1,16;1001,1,16;1102,1,16</v>
      </c>
      <c r="O72" t="str">
        <f>_xlfn.TEXTJOIN(";",TRUE,O50:X52)</f>
        <v>273,4,16;1201,1,16;273,2,16;273,3,17;1102,1,17;1001,1,17;1102,1,17;273,4,18;1201,1,18;273,2,18</v>
      </c>
      <c r="Z72" t="str">
        <f>_xlfn.TEXTJOIN(";",TRUE,Z50:AI52)</f>
        <v/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273,4,16;1201,1,16;273,2,16;273,3,17;1102,1,17;1001,1,17;1102,1,17;273,4,18;1201,1,18;273,2,18</v>
      </c>
      <c r="BL72" t="str">
        <f>_xlfn.TEXTJOIN(";",TRUE,BL50:BU52)</f>
        <v>1102,1,16;1001,1,16;1102,1,16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273,4,16;1201,1,16;273,2,16;273,3,17;1102,1,17;1001,1,17;1102,1,17;273,4,18;1201,1,18;273,2,18</v>
      </c>
      <c r="CX72" t="str">
        <f>_xlfn.TEXTJOIN(";",TRUE,CX50:DG52)</f>
        <v>1102,1,16;1001,1,16;1102,1,16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/>
      </c>
      <c r="O73" t="str">
        <f>_xlfn.TEXTJOIN(";",TRUE,O53:X55)</f>
        <v>1102,1,19;1001,1,19;1102,1,19</v>
      </c>
      <c r="Z73" t="str">
        <f>_xlfn.TEXTJOIN(";",TRUE,Z53:AI55)</f>
        <v>271,7,19;271,2,20;1102,1,20;1001,1,20;1102,1,20;271,1,20;271,7,21</v>
      </c>
      <c r="AM73" s="34">
        <v>19</v>
      </c>
      <c r="AN73" s="34">
        <f t="shared" si="70"/>
        <v>7</v>
      </c>
      <c r="AP73" t="str">
        <f>_xlfn.TEXTJOIN(";",TRUE,AP53:AY55)</f>
        <v>271,7,19;271,2,20;1102,1,20;1001,1,20;1102,1,20;271,1,20;271,7,21</v>
      </c>
      <c r="BA73" t="str">
        <f>_xlfn.TEXTJOIN(";",TRUE,BA53:BJ55)</f>
        <v>1102,1,19;1001,1,19;1102,1,19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271,7,19;271,2,20;1102,1,20;1002,1,20;1102,1,20;271,1,20;271,7,21</v>
      </c>
      <c r="CM73" t="str">
        <f>_xlfn.TEXTJOIN(";",TRUE,CM53:CV55)</f>
        <v>1102,1,19;1001,1,19;1102,1,19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/>
      </c>
      <c r="O74" t="str">
        <f>_xlfn.TEXTJOIN(";",TRUE,O56:X58)</f>
        <v>1102,1,22;1001,1,22;1102,1,22</v>
      </c>
      <c r="Z74" t="str">
        <f>_xlfn.TEXTJOIN(";",TRUE,Z56:AI58)</f>
        <v>272,4,22;1201,1,22;272,2,22;272,2,23;1102,1,23;1001,1,23;1102,1,23;272,1,23;272,4,24;1201,1,24;272,2,24</v>
      </c>
      <c r="AM74" s="34">
        <v>22</v>
      </c>
      <c r="AN74" s="34">
        <f t="shared" si="70"/>
        <v>8</v>
      </c>
      <c r="AP74" t="str">
        <f>_xlfn.TEXTJOIN(";",TRUE,AP56:AY58)</f>
        <v>272,4,22;1201,1,22;272,2,22;272,2,23;1102,1,23;1001,1,23;1102,1,23;272,1,23;272,4,24;1201,1,24;272,2,24</v>
      </c>
      <c r="BA74" t="str">
        <f>_xlfn.TEXTJOIN(";",TRUE,BA56:BJ58)</f>
        <v>1102,1,22;1001,1,22;1102,1,22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272,4,22;1201,1,22;272,2,22;272,2,23;1102,1,23;1001,1,23;1102,1,23;272,1,23;272,4,24;1201,1,24;272,2,24</v>
      </c>
      <c r="CM74" t="str">
        <f>_xlfn.TEXTJOIN(";",TRUE,CM56:CV58)</f>
        <v>1102,1,22;1001,1,22;1102,1,22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/>
      </c>
      <c r="O75" t="str">
        <f>_xlfn.TEXTJOIN(";",TRUE,O59:X61)</f>
        <v>1102,1,25;1001,1,25;1102,1,25</v>
      </c>
      <c r="Z75" t="str">
        <f>_xlfn.TEXTJOIN(";",TRUE,Z59:AI61)</f>
        <v>273,7,25;273,2,26;1102,1,26;1001,1,26;1102,1,26;273,1,26;273,7,27</v>
      </c>
      <c r="AM75" s="34">
        <v>25</v>
      </c>
      <c r="AN75" s="34">
        <f t="shared" si="70"/>
        <v>9</v>
      </c>
      <c r="AP75" t="str">
        <f>_xlfn.TEXTJOIN(";",TRUE,AP59:AY61)</f>
        <v>273,7,25;273,2,26;1102,1,26;1001,1,26;1102,1,26;273,1,26;273,7,27</v>
      </c>
      <c r="BA75" t="str">
        <f>_xlfn.TEXTJOIN(";",TRUE,BA59:BJ61)</f>
        <v>1102,1,25;1001,1,25;1102,1,25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273,7,25;273,2,26;1102,1,26;1001,1,26;1102,1,26;273,1,26;273,7,27</v>
      </c>
      <c r="CM75" t="str">
        <f>_xlfn.TEXTJOIN(";",TRUE,CM59:CV61)</f>
        <v>1102,1,25;1001,1,25;1102,1,25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/>
      </c>
      <c r="O76" t="str">
        <f>_xlfn.TEXTJOIN(";",TRUE,O62:X64)</f>
        <v>1102,1,28;1001,1,28;1102,1,28</v>
      </c>
      <c r="Z76" t="str">
        <f>_xlfn.TEXTJOIN(";",TRUE,Z62:AI64)</f>
        <v>271,4,28;1201,1,28;271,2,28;271,1,29;275,1,29;271,4,29;271,4,30;1201,1,30;271,2,30</v>
      </c>
      <c r="AM76" s="34">
        <v>28</v>
      </c>
      <c r="AN76" s="34">
        <f t="shared" si="70"/>
        <v>10</v>
      </c>
      <c r="AP76" t="str">
        <f>_xlfn.TEXTJOIN(";",TRUE,AP62:AY64)</f>
        <v>271,4,28;1201,1,28;271,2,28;271,1,29;275,1,29;271,4,29;271,4,30;1201,1,30;271,2,30</v>
      </c>
      <c r="BA76" t="str">
        <f>_xlfn.TEXTJOIN(";",TRUE,BA62:BJ64)</f>
        <v>1102,1,28;1001,1,28;1102,1,28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271,4,28;1201,1,28;271,2,28;271,1,29;275,1,29;271,4,29;271,4,30;1201,1,30;271,2,30</v>
      </c>
      <c r="CM76" t="str">
        <f>_xlfn.TEXTJOIN(";",TRUE,CM62:CV64)</f>
        <v>1102,1,28;1001,1,28;1102,1,28</v>
      </c>
      <c r="CX76" t="str">
        <f>_xlfn.TEXTJOIN(";",TRUE,CX62:DG64)</f>
        <v/>
      </c>
    </row>
    <row r="80" spans="1:112" x14ac:dyDescent="0.3">
      <c r="D80" t="str">
        <f>_xlfn.TEXTJOIN("|",FALSE,D67:D76)</f>
        <v>271,3,1;271,3,2;271,4,3|272,3,4;272,3,5;272,4,6|273,5,7;273,2,8;1102,1,8;1001,1,8;1102,1,8;273,5,9|1102,1,10;1001,1,10;1102,1,10|1102,1,13;1001,1,13;1102,1,13|1102,1,16;1001,1,16;1102,1,16||||</v>
      </c>
      <c r="O80" t="str">
        <f>_xlfn.TEXTJOIN("|",FALSE,O67:O76)</f>
        <v>|||271,2,10;1201,1,10;271,2,10;271,2,11;1102,1,11;1001,1,11;1102,1,11;271,2,12;1201,1,12;271,2,12|272,7,13;272,3,14;1201,1,14;1003,1,14;1201,1,14;272,7,15|273,4,16;1201,1,16;273,2,16;273,3,17;1102,1,17;1001,1,17;1102,1,17;273,4,18;1201,1,18;273,2,18|1102,1,19;1001,1,19;1102,1,19|1102,1,22;1001,1,22;1102,1,22|1102,1,25;1001,1,25;1102,1,25|1102,1,28;1001,1,28;1102,1,28</v>
      </c>
      <c r="Z80" t="str">
        <f>_xlfn.TEXTJOIN("|",FALSE,Z67:Z76)</f>
        <v>||||||271,7,19;271,2,20;1102,1,20;1001,1,20;1102,1,20;271,1,20;271,7,21|272,4,22;1201,1,22;272,2,22;272,2,23;1102,1,23;1001,1,23;1102,1,23;272,1,23;272,4,24;1201,1,24;272,2,24|273,7,25;273,2,26;1102,1,26;1001,1,26;1102,1,26;273,1,26;273,7,27|271,4,28;1201,1,28;271,2,28;271,1,29;275,1,29;271,4,29;271,4,30;1201,1,30;271,2,30</v>
      </c>
      <c r="AP80" t="str">
        <f>_xlfn.TEXTJOIN("|",FALSE,AP67:AP76)</f>
        <v>||||||271,7,19;271,2,20;1102,1,20;1001,1,20;1102,1,20;271,1,20;271,7,21|272,4,22;1201,1,22;272,2,22;272,2,23;1102,1,23;1001,1,23;1102,1,23;272,1,23;272,4,24;1201,1,24;272,2,24|273,7,25;273,2,26;1102,1,26;1001,1,26;1102,1,26;273,1,26;273,7,27|271,4,28;1201,1,28;271,2,28;271,1,29;275,1,29;271,4,29;271,4,30;1201,1,30;271,2,30</v>
      </c>
      <c r="BA80" t="str">
        <f>_xlfn.TEXTJOIN("|",FALSE,BA67:BA76)</f>
        <v>|1102,1,4;1001,1,4;1102,1,4|1102,1,7;1001,1,7;1102,1,7|271,2,10;1201,1,10;271,2,10;271,2,11;1102,1,11;1001,1,11;1102,1,11;271,2,12;1201,1,12;271,2,12|272,7,13;272,3,14;1201,1,14;1003,1,14;1201,1,14;272,7,15|273,4,16;1201,1,16;273,2,16;273,3,17;1102,1,17;1001,1,17;1102,1,17;273,4,18;1201,1,18;273,2,18|1102,1,19;1001,1,19;1102,1,19|1102,1,22;1001,1,22;1102,1,22|1102,1,25;1001,1,25;1102,1,25|1102,1,28;1001,1,28;1102,1,28</v>
      </c>
      <c r="BL80" t="str">
        <f>_xlfn.TEXTJOIN("|",FALSE,BL67:BL76)</f>
        <v>271,3,1;271,3,2;271,4,3|272,3,4;272,3,5;1102,1,5;1001,1,5;1102,1,5;272,4,6|273,5,7;273,2,8;1102,1,8;1001,1,8;1102,1,8;273,5,9|1102,1,10;1001,1,10;1102,1,10|1102,1,13;1001,1,13;1102,1,13|1102,1,16;1001,1,16;1102,1,16||||</v>
      </c>
      <c r="CB80" t="str">
        <f>_xlfn.TEXTJOIN("|",FALSE,CB67:CB76)</f>
        <v>||||||271,7,19;271,2,20;1102,1,20;1002,1,20;1102,1,20;271,1,20;271,7,21|272,4,22;1201,1,22;272,2,22;272,2,23;1102,1,23;1001,1,23;1102,1,23;272,1,23;272,4,24;1201,1,24;272,2,24|273,7,25;273,2,26;1102,1,26;1001,1,26;1102,1,26;273,1,26;273,7,27|271,4,28;1201,1,28;271,2,28;271,1,29;275,1,29;271,4,29;271,4,30;1201,1,30;271,2,30</v>
      </c>
      <c r="CM80" t="str">
        <f>_xlfn.TEXTJOIN("|",FALSE,CM67:CM76)</f>
        <v>|1102,1,4;1001,1,4;1102,1,4|1102,1,7;1001,1,7;1102,1,7|271,2,10;1201,1,10;271,2,10;271,2,11;1102,1,11;1001,1,11;1102,1,11;271,2,12;1201,1,12;271,2,12|272,7,13;272,3,14;1201,1,14;1003,1,14;1201,1,14;272,7,15|273,4,16;1201,1,16;273,2,16;273,3,17;1102,1,17;1001,1,17;1102,1,17;273,4,18;1201,1,18;273,2,18|1102,1,19;1001,1,19;1102,1,19|1102,1,22;1001,1,22;1102,1,22|1102,1,25;1001,1,25;1102,1,25|1102,1,28;1001,1,28;1102,1,28</v>
      </c>
      <c r="CX80" t="str">
        <f>_xlfn.TEXTJOIN("|",FALSE,CX67:CX76)</f>
        <v>271,3,1;271,3,2;271,4,3|272,3,4;272,3,5;1102,1,5;1001,1,5;1102,1,5;272,4,6|273,5,7;273,2,8;1102,1,8;1002,1,8;1102,1,8;273,5,9|1102,1,10;1001,1,10;1102,1,10|1102,1,13;1001,1,13;1102,1,13|1102,1,16;1001,1,16;1102,1,16||||</v>
      </c>
    </row>
  </sheetData>
  <phoneticPr fontId="13" type="noConversion"/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C8928-7DAB-41A9-A374-D3246D4D1B86}">
  <sheetPr codeName="Sheet36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281</v>
      </c>
      <c r="E3" s="34">
        <v>3</v>
      </c>
      <c r="H3" s="51"/>
      <c r="N3" s="34">
        <f>M3+K3+I3+G3+E3</f>
        <v>3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281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281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281</v>
      </c>
      <c r="E4" s="33">
        <v>3</v>
      </c>
      <c r="H4" s="52"/>
      <c r="N4" s="33">
        <f t="shared" ref="N4:N32" si="1">M4+K4+I4+G4+E4</f>
        <v>3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281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281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281</v>
      </c>
      <c r="E5" s="35">
        <v>4</v>
      </c>
      <c r="H5" s="53"/>
      <c r="N5" s="35">
        <f t="shared" si="1"/>
        <v>4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281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281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282</v>
      </c>
      <c r="E6" s="34">
        <v>3</v>
      </c>
      <c r="F6" s="58"/>
      <c r="G6" s="58"/>
      <c r="H6" s="51"/>
      <c r="N6" s="34">
        <f t="shared" si="1"/>
        <v>3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1103</v>
      </c>
      <c r="BD6" s="33">
        <v>1</v>
      </c>
      <c r="BE6" s="52">
        <v>1001</v>
      </c>
      <c r="BF6" s="33">
        <v>1</v>
      </c>
      <c r="BG6" s="33">
        <v>1103</v>
      </c>
      <c r="BH6" s="33">
        <v>1</v>
      </c>
      <c r="BK6" s="34">
        <f t="shared" si="6"/>
        <v>3</v>
      </c>
      <c r="BL6" s="34">
        <v>282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1103</v>
      </c>
      <c r="CP6" s="33">
        <v>1</v>
      </c>
      <c r="CQ6" s="52">
        <v>1001</v>
      </c>
      <c r="CR6" s="33">
        <v>1</v>
      </c>
      <c r="CS6" s="33">
        <v>1103</v>
      </c>
      <c r="CT6" s="33">
        <v>1</v>
      </c>
      <c r="CW6" s="34">
        <f t="shared" si="10"/>
        <v>3</v>
      </c>
      <c r="CX6" s="34">
        <v>282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282</v>
      </c>
      <c r="E7" s="33">
        <v>3</v>
      </c>
      <c r="H7" s="52"/>
      <c r="N7" s="33">
        <f t="shared" si="1"/>
        <v>3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282</v>
      </c>
      <c r="BM7" s="33">
        <v>3</v>
      </c>
      <c r="BN7" s="33">
        <v>1103</v>
      </c>
      <c r="BO7" s="33">
        <v>1</v>
      </c>
      <c r="BP7" s="52">
        <v>1001</v>
      </c>
      <c r="BQ7" s="33">
        <v>1</v>
      </c>
      <c r="BR7" s="33">
        <v>1103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282</v>
      </c>
      <c r="CY7" s="33">
        <v>3</v>
      </c>
      <c r="CZ7" s="33">
        <v>1103</v>
      </c>
      <c r="DA7" s="33">
        <v>1</v>
      </c>
      <c r="DB7" s="52">
        <v>1001</v>
      </c>
      <c r="DC7" s="33">
        <v>1</v>
      </c>
      <c r="DD7" s="33">
        <v>1103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282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282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282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283</v>
      </c>
      <c r="E9" s="34">
        <v>5</v>
      </c>
      <c r="H9" s="51"/>
      <c r="N9" s="34">
        <f t="shared" si="1"/>
        <v>5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1103</v>
      </c>
      <c r="BD9" s="33">
        <v>1</v>
      </c>
      <c r="BE9" s="52">
        <v>1001</v>
      </c>
      <c r="BF9" s="33">
        <v>1</v>
      </c>
      <c r="BG9" s="33">
        <v>1103</v>
      </c>
      <c r="BH9" s="33">
        <v>1</v>
      </c>
      <c r="BK9" s="34">
        <f t="shared" si="6"/>
        <v>3</v>
      </c>
      <c r="BL9" s="34">
        <v>283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1103</v>
      </c>
      <c r="CP9" s="33">
        <v>1</v>
      </c>
      <c r="CQ9" s="52">
        <v>1001</v>
      </c>
      <c r="CR9" s="33">
        <v>1</v>
      </c>
      <c r="CS9" s="33">
        <v>1103</v>
      </c>
      <c r="CT9" s="33">
        <v>1</v>
      </c>
      <c r="CW9" s="34">
        <f t="shared" si="10"/>
        <v>3</v>
      </c>
      <c r="CX9" s="34">
        <v>283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283</v>
      </c>
      <c r="E10" s="33">
        <v>2</v>
      </c>
      <c r="F10" s="33">
        <v>1103</v>
      </c>
      <c r="G10" s="33">
        <v>1</v>
      </c>
      <c r="H10" s="52">
        <v>1001</v>
      </c>
      <c r="I10" s="33">
        <v>1</v>
      </c>
      <c r="J10" s="33">
        <v>1103</v>
      </c>
      <c r="K10" s="33">
        <v>1</v>
      </c>
      <c r="N10" s="33">
        <f t="shared" si="1"/>
        <v>5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283</v>
      </c>
      <c r="BM10" s="33">
        <v>2</v>
      </c>
      <c r="BN10" s="33">
        <v>1103</v>
      </c>
      <c r="BO10" s="33">
        <v>1</v>
      </c>
      <c r="BP10" s="52">
        <v>1001</v>
      </c>
      <c r="BQ10" s="33">
        <v>1</v>
      </c>
      <c r="BR10" s="33">
        <v>1103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283</v>
      </c>
      <c r="CY10" s="33">
        <v>2</v>
      </c>
      <c r="CZ10" s="33">
        <v>1103</v>
      </c>
      <c r="DA10" s="33">
        <v>1</v>
      </c>
      <c r="DB10" s="52">
        <v>1002</v>
      </c>
      <c r="DC10" s="33">
        <v>1</v>
      </c>
      <c r="DD10" s="33">
        <v>1103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283</v>
      </c>
      <c r="E11" s="35">
        <v>5</v>
      </c>
      <c r="H11" s="53"/>
      <c r="N11" s="35">
        <f t="shared" si="1"/>
        <v>5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283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283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33">
        <v>1103</v>
      </c>
      <c r="G12" s="33">
        <v>1</v>
      </c>
      <c r="H12" s="52">
        <v>1001</v>
      </c>
      <c r="I12" s="33">
        <v>1</v>
      </c>
      <c r="J12" s="33">
        <v>1103</v>
      </c>
      <c r="K12" s="33">
        <v>1</v>
      </c>
      <c r="N12" s="34">
        <f t="shared" si="1"/>
        <v>3</v>
      </c>
      <c r="O12" s="34">
        <v>281</v>
      </c>
      <c r="P12" s="34">
        <v>2</v>
      </c>
      <c r="Q12" s="58">
        <v>1202</v>
      </c>
      <c r="R12" s="34">
        <v>1</v>
      </c>
      <c r="S12" s="51"/>
      <c r="U12" s="34">
        <v>281</v>
      </c>
      <c r="V12" s="34">
        <v>2</v>
      </c>
      <c r="Y12" s="34">
        <f t="shared" si="2"/>
        <v>5</v>
      </c>
      <c r="Z12"/>
      <c r="AA12"/>
      <c r="AB12"/>
      <c r="AC12"/>
      <c r="AD12"/>
      <c r="AE12"/>
      <c r="AF12"/>
      <c r="AG12"/>
      <c r="AH12"/>
      <c r="AI12"/>
      <c r="AJ12" s="34">
        <f t="shared" si="3"/>
        <v>0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281</v>
      </c>
      <c r="BB12" s="34">
        <v>2</v>
      </c>
      <c r="BC12" s="58">
        <v>1202</v>
      </c>
      <c r="BD12" s="34">
        <v>1</v>
      </c>
      <c r="BE12" s="51"/>
      <c r="BG12" s="34">
        <v>281</v>
      </c>
      <c r="BH12" s="34">
        <v>2</v>
      </c>
      <c r="BK12" s="34">
        <f t="shared" si="6"/>
        <v>5</v>
      </c>
      <c r="BN12" s="33">
        <v>1103</v>
      </c>
      <c r="BO12" s="33">
        <v>1</v>
      </c>
      <c r="BP12" s="52">
        <v>1001</v>
      </c>
      <c r="BQ12" s="33">
        <v>1</v>
      </c>
      <c r="BR12" s="33">
        <v>1103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281</v>
      </c>
      <c r="CN12" s="34">
        <v>2</v>
      </c>
      <c r="CO12" s="58">
        <v>1202</v>
      </c>
      <c r="CP12" s="34">
        <v>1</v>
      </c>
      <c r="CQ12" s="51"/>
      <c r="CS12" s="34">
        <v>281</v>
      </c>
      <c r="CT12" s="34">
        <v>2</v>
      </c>
      <c r="CW12" s="34">
        <f t="shared" si="10"/>
        <v>5</v>
      </c>
      <c r="CZ12" s="33">
        <v>1103</v>
      </c>
      <c r="DA12" s="33">
        <v>1</v>
      </c>
      <c r="DB12" s="52">
        <v>1001</v>
      </c>
      <c r="DC12" s="33">
        <v>1</v>
      </c>
      <c r="DD12" s="33">
        <v>1103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J13" s="52"/>
      <c r="N13" s="33">
        <f t="shared" si="1"/>
        <v>0</v>
      </c>
      <c r="O13" s="33">
        <v>281</v>
      </c>
      <c r="P13" s="33">
        <v>2</v>
      </c>
      <c r="Q13" s="33">
        <v>1103</v>
      </c>
      <c r="R13" s="33">
        <v>1</v>
      </c>
      <c r="S13" s="52">
        <v>1001</v>
      </c>
      <c r="T13" s="33">
        <v>1</v>
      </c>
      <c r="U13" s="33">
        <v>1103</v>
      </c>
      <c r="V13" s="33">
        <v>1</v>
      </c>
      <c r="Y13" s="33">
        <f t="shared" si="2"/>
        <v>5</v>
      </c>
      <c r="Z13"/>
      <c r="AA13"/>
      <c r="AB13"/>
      <c r="AC13"/>
      <c r="AD13"/>
      <c r="AE13"/>
      <c r="AF13"/>
      <c r="AG13"/>
      <c r="AH13"/>
      <c r="AI13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281</v>
      </c>
      <c r="BB13" s="33">
        <v>2</v>
      </c>
      <c r="BC13" s="33">
        <v>1103</v>
      </c>
      <c r="BD13" s="33">
        <v>1</v>
      </c>
      <c r="BE13" s="52">
        <v>1001</v>
      </c>
      <c r="BF13" s="33">
        <v>1</v>
      </c>
      <c r="BG13" s="33">
        <v>1103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281</v>
      </c>
      <c r="CN13" s="33">
        <v>2</v>
      </c>
      <c r="CO13" s="33">
        <v>1103</v>
      </c>
      <c r="CP13" s="33">
        <v>1</v>
      </c>
      <c r="CQ13" s="52">
        <v>1001</v>
      </c>
      <c r="CR13" s="33">
        <v>1</v>
      </c>
      <c r="CS13" s="33">
        <v>1103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 s="55">
        <v>281</v>
      </c>
      <c r="P14" s="55">
        <v>2</v>
      </c>
      <c r="Q14" s="59">
        <v>1202</v>
      </c>
      <c r="R14" s="55">
        <v>1</v>
      </c>
      <c r="S14" s="56"/>
      <c r="T14" s="55"/>
      <c r="U14" s="55">
        <v>281</v>
      </c>
      <c r="V14" s="55">
        <v>2</v>
      </c>
      <c r="Y14" s="35">
        <f t="shared" si="2"/>
        <v>5</v>
      </c>
      <c r="Z14"/>
      <c r="AA14"/>
      <c r="AB14"/>
      <c r="AC14"/>
      <c r="AD14"/>
      <c r="AE14"/>
      <c r="AF14"/>
      <c r="AG14"/>
      <c r="AH14"/>
      <c r="AI14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281</v>
      </c>
      <c r="BB14" s="55">
        <v>2</v>
      </c>
      <c r="BC14" s="59">
        <v>1202</v>
      </c>
      <c r="BD14" s="55">
        <v>1</v>
      </c>
      <c r="BE14" s="56"/>
      <c r="BF14" s="55"/>
      <c r="BG14" s="55">
        <v>281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281</v>
      </c>
      <c r="CN14" s="55">
        <v>2</v>
      </c>
      <c r="CO14" s="59">
        <v>1202</v>
      </c>
      <c r="CP14" s="55">
        <v>1</v>
      </c>
      <c r="CQ14" s="56"/>
      <c r="CR14" s="55"/>
      <c r="CS14" s="55">
        <v>281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33">
        <v>1103</v>
      </c>
      <c r="G15" s="33">
        <v>1</v>
      </c>
      <c r="H15" s="52">
        <v>1001</v>
      </c>
      <c r="I15" s="33">
        <v>1</v>
      </c>
      <c r="J15" s="33">
        <v>1103</v>
      </c>
      <c r="K15" s="33">
        <v>1</v>
      </c>
      <c r="L15" s="65"/>
      <c r="N15" s="34">
        <f t="shared" si="1"/>
        <v>3</v>
      </c>
      <c r="O15" s="34">
        <v>282</v>
      </c>
      <c r="P15" s="34">
        <v>7</v>
      </c>
      <c r="Q15" s="65"/>
      <c r="R15" s="65"/>
      <c r="S15" s="66"/>
      <c r="T15" s="65"/>
      <c r="U15" s="65"/>
      <c r="V15" s="65"/>
      <c r="W15" s="65"/>
      <c r="Y15" s="34">
        <f t="shared" si="2"/>
        <v>7</v>
      </c>
      <c r="Z15"/>
      <c r="AA15"/>
      <c r="AB15"/>
      <c r="AC15"/>
      <c r="AD15"/>
      <c r="AE15"/>
      <c r="AF15"/>
      <c r="AG15"/>
      <c r="AH15"/>
      <c r="AI15"/>
      <c r="AJ15" s="34">
        <f t="shared" si="3"/>
        <v>0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282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1103</v>
      </c>
      <c r="BO15" s="33">
        <v>1</v>
      </c>
      <c r="BP15" s="52">
        <v>1001</v>
      </c>
      <c r="BQ15" s="33">
        <v>1</v>
      </c>
      <c r="BR15" s="33">
        <v>1103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282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1103</v>
      </c>
      <c r="DA15" s="33">
        <v>1</v>
      </c>
      <c r="DB15" s="52">
        <v>1001</v>
      </c>
      <c r="DC15" s="33">
        <v>1</v>
      </c>
      <c r="DD15" s="33">
        <v>1103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 s="33">
        <v>282</v>
      </c>
      <c r="P16" s="33">
        <v>3</v>
      </c>
      <c r="Q16" s="67">
        <v>1202</v>
      </c>
      <c r="R16" s="33">
        <v>1</v>
      </c>
      <c r="S16" s="52"/>
      <c r="U16" s="52">
        <v>1003</v>
      </c>
      <c r="V16" s="33">
        <v>1</v>
      </c>
      <c r="W16" s="67">
        <v>1202</v>
      </c>
      <c r="X16" s="33">
        <v>1</v>
      </c>
      <c r="Y16" s="33">
        <f t="shared" si="2"/>
        <v>6</v>
      </c>
      <c r="Z16"/>
      <c r="AA16"/>
      <c r="AB16"/>
      <c r="AC16"/>
      <c r="AD16"/>
      <c r="AE16"/>
      <c r="AF16"/>
      <c r="AG16"/>
      <c r="AH16"/>
      <c r="AI16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282</v>
      </c>
      <c r="BB16" s="33">
        <v>3</v>
      </c>
      <c r="BC16" s="67">
        <v>1202</v>
      </c>
      <c r="BD16" s="33">
        <v>1</v>
      </c>
      <c r="BE16" s="52"/>
      <c r="BG16" s="52">
        <v>1003</v>
      </c>
      <c r="BH16" s="33">
        <v>1</v>
      </c>
      <c r="BI16" s="67">
        <v>1202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282</v>
      </c>
      <c r="CN16" s="33">
        <v>3</v>
      </c>
      <c r="CO16" s="67">
        <v>1202</v>
      </c>
      <c r="CP16" s="33">
        <v>1</v>
      </c>
      <c r="CQ16" s="52"/>
      <c r="CS16" s="52">
        <v>1003</v>
      </c>
      <c r="CT16" s="33">
        <v>1</v>
      </c>
      <c r="CU16" s="67">
        <v>1202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 s="35">
        <v>282</v>
      </c>
      <c r="P17" s="35">
        <v>7</v>
      </c>
      <c r="S17" s="53"/>
      <c r="Y17" s="35">
        <f t="shared" si="2"/>
        <v>7</v>
      </c>
      <c r="Z17"/>
      <c r="AA17"/>
      <c r="AB17"/>
      <c r="AC17"/>
      <c r="AD17"/>
      <c r="AE17"/>
      <c r="AF17"/>
      <c r="AG17"/>
      <c r="AH17"/>
      <c r="AI17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282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282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33">
        <v>1103</v>
      </c>
      <c r="G18" s="33">
        <v>1</v>
      </c>
      <c r="H18" s="52">
        <v>1001</v>
      </c>
      <c r="I18" s="33">
        <v>1</v>
      </c>
      <c r="J18" s="33">
        <v>1103</v>
      </c>
      <c r="K18" s="33">
        <v>1</v>
      </c>
      <c r="N18" s="34">
        <f t="shared" si="1"/>
        <v>3</v>
      </c>
      <c r="O18" s="34">
        <v>283</v>
      </c>
      <c r="P18" s="34">
        <v>4</v>
      </c>
      <c r="Q18" s="58">
        <v>1202</v>
      </c>
      <c r="R18" s="34">
        <v>1</v>
      </c>
      <c r="S18" s="51"/>
      <c r="U18" s="34">
        <v>283</v>
      </c>
      <c r="V18" s="34">
        <v>2</v>
      </c>
      <c r="Y18" s="34">
        <f>X18+V18+T18+R18+P18</f>
        <v>7</v>
      </c>
      <c r="Z18"/>
      <c r="AA18"/>
      <c r="AB18"/>
      <c r="AC18"/>
      <c r="AD18"/>
      <c r="AE18"/>
      <c r="AF18"/>
      <c r="AG18"/>
      <c r="AH18"/>
      <c r="AI18"/>
      <c r="AJ18" s="34">
        <f>AI18+AG18+AE18+AC18+AA18</f>
        <v>0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283</v>
      </c>
      <c r="BB18" s="34">
        <v>4</v>
      </c>
      <c r="BC18" s="58">
        <v>1202</v>
      </c>
      <c r="BD18" s="34">
        <v>1</v>
      </c>
      <c r="BE18" s="51"/>
      <c r="BG18" s="34">
        <v>283</v>
      </c>
      <c r="BH18" s="34">
        <v>2</v>
      </c>
      <c r="BK18" s="34">
        <f>BJ18+BH18+BF18+BD18+BB18</f>
        <v>7</v>
      </c>
      <c r="BN18" s="33">
        <v>1103</v>
      </c>
      <c r="BO18" s="33">
        <v>1</v>
      </c>
      <c r="BP18" s="52">
        <v>1001</v>
      </c>
      <c r="BQ18" s="33">
        <v>1</v>
      </c>
      <c r="BR18" s="33">
        <v>1103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283</v>
      </c>
      <c r="CN18" s="34">
        <v>4</v>
      </c>
      <c r="CO18" s="58">
        <v>1202</v>
      </c>
      <c r="CP18" s="34">
        <v>1</v>
      </c>
      <c r="CQ18" s="51"/>
      <c r="CS18" s="34">
        <v>283</v>
      </c>
      <c r="CT18" s="34">
        <v>2</v>
      </c>
      <c r="CW18" s="34">
        <f>CV18+CT18+CR18+CP18+CN18</f>
        <v>7</v>
      </c>
      <c r="CZ18" s="33">
        <v>1103</v>
      </c>
      <c r="DA18" s="33">
        <v>1</v>
      </c>
      <c r="DB18" s="52">
        <v>1001</v>
      </c>
      <c r="DC18" s="33">
        <v>1</v>
      </c>
      <c r="DD18" s="33">
        <v>1103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 s="33">
        <v>283</v>
      </c>
      <c r="P19" s="33">
        <v>3</v>
      </c>
      <c r="Q19" s="33">
        <v>1103</v>
      </c>
      <c r="R19" s="33">
        <v>1</v>
      </c>
      <c r="S19" s="52">
        <v>1001</v>
      </c>
      <c r="T19" s="33">
        <v>1</v>
      </c>
      <c r="U19" s="33">
        <v>1103</v>
      </c>
      <c r="V19" s="33">
        <v>1</v>
      </c>
      <c r="Y19" s="33">
        <f t="shared" ref="Y19:Y32" si="13">X19+V19+T19+R19+P19</f>
        <v>6</v>
      </c>
      <c r="Z19"/>
      <c r="AA19"/>
      <c r="AB19"/>
      <c r="AC19"/>
      <c r="AD19"/>
      <c r="AE19"/>
      <c r="AF19"/>
      <c r="AG19"/>
      <c r="AH19"/>
      <c r="AI19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283</v>
      </c>
      <c r="BB19" s="33">
        <v>3</v>
      </c>
      <c r="BC19" s="33">
        <v>1103</v>
      </c>
      <c r="BD19" s="33">
        <v>1</v>
      </c>
      <c r="BE19" s="52">
        <v>1001</v>
      </c>
      <c r="BF19" s="33">
        <v>1</v>
      </c>
      <c r="BG19" s="33">
        <v>1103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283</v>
      </c>
      <c r="CN19" s="33">
        <v>3</v>
      </c>
      <c r="CO19" s="33">
        <v>1103</v>
      </c>
      <c r="CP19" s="33">
        <v>1</v>
      </c>
      <c r="CQ19" s="52">
        <v>1001</v>
      </c>
      <c r="CR19" s="33">
        <v>1</v>
      </c>
      <c r="CS19" s="33">
        <v>1103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 s="55">
        <v>283</v>
      </c>
      <c r="P20" s="55">
        <v>4</v>
      </c>
      <c r="Q20" s="59">
        <v>1202</v>
      </c>
      <c r="R20" s="55">
        <v>1</v>
      </c>
      <c r="S20" s="56"/>
      <c r="T20" s="55"/>
      <c r="U20" s="55">
        <v>283</v>
      </c>
      <c r="V20" s="55">
        <v>2</v>
      </c>
      <c r="Y20" s="35">
        <f t="shared" si="13"/>
        <v>7</v>
      </c>
      <c r="Z20"/>
      <c r="AA20"/>
      <c r="AB20"/>
      <c r="AC20"/>
      <c r="AD20"/>
      <c r="AE20"/>
      <c r="AF20"/>
      <c r="AG20"/>
      <c r="AH20"/>
      <c r="AI20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283</v>
      </c>
      <c r="BB20" s="55">
        <v>4</v>
      </c>
      <c r="BC20" s="59">
        <v>1202</v>
      </c>
      <c r="BD20" s="55">
        <v>1</v>
      </c>
      <c r="BE20" s="56"/>
      <c r="BF20" s="55"/>
      <c r="BG20" s="55">
        <v>283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283</v>
      </c>
      <c r="CN20" s="55">
        <v>4</v>
      </c>
      <c r="CO20" s="59">
        <v>1202</v>
      </c>
      <c r="CP20" s="55">
        <v>1</v>
      </c>
      <c r="CQ20" s="56"/>
      <c r="CR20" s="55"/>
      <c r="CS20" s="55">
        <v>283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/>
      <c r="E21"/>
      <c r="F21"/>
      <c r="G21"/>
      <c r="H21"/>
      <c r="I21"/>
      <c r="J21"/>
      <c r="K21"/>
      <c r="L21"/>
      <c r="M21"/>
      <c r="N21" s="34">
        <f t="shared" si="1"/>
        <v>0</v>
      </c>
      <c r="Q21" s="33">
        <v>1103</v>
      </c>
      <c r="R21" s="33">
        <v>1</v>
      </c>
      <c r="S21" s="52">
        <v>1001</v>
      </c>
      <c r="T21" s="33">
        <v>1</v>
      </c>
      <c r="U21" s="33">
        <v>1103</v>
      </c>
      <c r="V21" s="33">
        <v>1</v>
      </c>
      <c r="Y21" s="34">
        <f t="shared" si="13"/>
        <v>3</v>
      </c>
      <c r="Z21" s="34">
        <v>281</v>
      </c>
      <c r="AA21" s="34">
        <v>7</v>
      </c>
      <c r="AD21" s="51"/>
      <c r="AJ21" s="34">
        <f t="shared" si="14"/>
        <v>7</v>
      </c>
      <c r="AM21" s="34">
        <v>19</v>
      </c>
      <c r="AN21" s="34">
        <f t="shared" si="15"/>
        <v>7</v>
      </c>
      <c r="AO21" s="34">
        <v>8</v>
      </c>
      <c r="AP21" s="34">
        <v>281</v>
      </c>
      <c r="AQ21" s="34">
        <v>7</v>
      </c>
      <c r="AT21" s="51"/>
      <c r="AZ21" s="34">
        <f t="shared" si="5"/>
        <v>7</v>
      </c>
      <c r="BC21" s="33">
        <v>1103</v>
      </c>
      <c r="BD21" s="33">
        <v>1</v>
      </c>
      <c r="BE21" s="52">
        <v>1001</v>
      </c>
      <c r="BF21" s="33">
        <v>1</v>
      </c>
      <c r="BG21" s="33">
        <v>1103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281</v>
      </c>
      <c r="CC21" s="34">
        <v>7</v>
      </c>
      <c r="CF21" s="51"/>
      <c r="CL21" s="34">
        <f t="shared" si="9"/>
        <v>7</v>
      </c>
      <c r="CO21" s="33">
        <v>1103</v>
      </c>
      <c r="CP21" s="33">
        <v>1</v>
      </c>
      <c r="CQ21" s="52">
        <v>1001</v>
      </c>
      <c r="CR21" s="33">
        <v>1</v>
      </c>
      <c r="CS21" s="33">
        <v>1103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/>
      <c r="E22"/>
      <c r="F22"/>
      <c r="G22"/>
      <c r="H22"/>
      <c r="I22"/>
      <c r="J22"/>
      <c r="K22"/>
      <c r="L22"/>
      <c r="M22"/>
      <c r="N22" s="33">
        <f t="shared" si="1"/>
        <v>0</v>
      </c>
      <c r="S22" s="52"/>
      <c r="Y22" s="33">
        <f t="shared" si="13"/>
        <v>0</v>
      </c>
      <c r="Z22" s="33">
        <v>281</v>
      </c>
      <c r="AA22" s="33">
        <v>2</v>
      </c>
      <c r="AB22" s="33">
        <v>1103</v>
      </c>
      <c r="AC22" s="33">
        <v>1</v>
      </c>
      <c r="AD22" s="52">
        <v>1001</v>
      </c>
      <c r="AE22" s="33">
        <v>1</v>
      </c>
      <c r="AF22" s="33">
        <v>1103</v>
      </c>
      <c r="AG22" s="33">
        <v>1</v>
      </c>
      <c r="AH22" s="33">
        <v>281</v>
      </c>
      <c r="AI22" s="33">
        <v>1</v>
      </c>
      <c r="AJ22" s="33">
        <f t="shared" si="14"/>
        <v>6</v>
      </c>
      <c r="AM22" s="33">
        <v>20</v>
      </c>
      <c r="AN22" s="33">
        <f t="shared" si="15"/>
        <v>7</v>
      </c>
      <c r="AO22" s="33">
        <v>8</v>
      </c>
      <c r="AP22" s="33">
        <v>281</v>
      </c>
      <c r="AQ22" s="33">
        <v>2</v>
      </c>
      <c r="AR22" s="33">
        <v>1103</v>
      </c>
      <c r="AS22" s="33">
        <v>1</v>
      </c>
      <c r="AT22" s="52">
        <v>1001</v>
      </c>
      <c r="AU22" s="33">
        <v>1</v>
      </c>
      <c r="AV22" s="33">
        <v>1103</v>
      </c>
      <c r="AW22" s="33">
        <v>1</v>
      </c>
      <c r="AX22" s="33">
        <v>281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281</v>
      </c>
      <c r="CC22" s="33">
        <v>2</v>
      </c>
      <c r="CD22" s="33">
        <v>1103</v>
      </c>
      <c r="CE22" s="33">
        <v>1</v>
      </c>
      <c r="CF22" s="52">
        <v>1002</v>
      </c>
      <c r="CG22" s="33">
        <v>1</v>
      </c>
      <c r="CH22" s="33">
        <v>1103</v>
      </c>
      <c r="CI22" s="33">
        <v>1</v>
      </c>
      <c r="CJ22" s="33">
        <v>281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/>
      <c r="E23"/>
      <c r="F23"/>
      <c r="G23"/>
      <c r="H23"/>
      <c r="I23"/>
      <c r="J23"/>
      <c r="K23"/>
      <c r="L23"/>
      <c r="M23"/>
      <c r="N23" s="35">
        <f t="shared" si="1"/>
        <v>0</v>
      </c>
      <c r="S23" s="53"/>
      <c r="Y23" s="35">
        <f t="shared" si="13"/>
        <v>0</v>
      </c>
      <c r="Z23" s="35">
        <v>281</v>
      </c>
      <c r="AA23" s="35">
        <v>7</v>
      </c>
      <c r="AD23" s="53"/>
      <c r="AJ23" s="35">
        <f t="shared" si="14"/>
        <v>7</v>
      </c>
      <c r="AM23" s="35">
        <v>21</v>
      </c>
      <c r="AN23" s="35">
        <f t="shared" si="15"/>
        <v>7</v>
      </c>
      <c r="AO23" s="35">
        <v>8</v>
      </c>
      <c r="AP23" s="35">
        <v>281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281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/>
      <c r="E24"/>
      <c r="F24"/>
      <c r="G24"/>
      <c r="H24"/>
      <c r="I24"/>
      <c r="J24"/>
      <c r="K24"/>
      <c r="L24"/>
      <c r="M24"/>
      <c r="N24" s="34">
        <f t="shared" si="1"/>
        <v>0</v>
      </c>
      <c r="Q24" s="33">
        <v>1103</v>
      </c>
      <c r="R24" s="33">
        <v>1</v>
      </c>
      <c r="S24" s="52">
        <v>1001</v>
      </c>
      <c r="T24" s="33">
        <v>1</v>
      </c>
      <c r="U24" s="33">
        <v>1103</v>
      </c>
      <c r="V24" s="33">
        <v>1</v>
      </c>
      <c r="Y24" s="34">
        <f t="shared" si="13"/>
        <v>3</v>
      </c>
      <c r="Z24" s="34">
        <v>282</v>
      </c>
      <c r="AA24" s="34">
        <v>4</v>
      </c>
      <c r="AB24" s="58">
        <v>1202</v>
      </c>
      <c r="AC24" s="34">
        <v>1</v>
      </c>
      <c r="AD24" s="51"/>
      <c r="AF24" s="34">
        <v>282</v>
      </c>
      <c r="AG24" s="34">
        <v>2</v>
      </c>
      <c r="AJ24" s="34">
        <f t="shared" si="14"/>
        <v>7</v>
      </c>
      <c r="AM24" s="34">
        <v>22</v>
      </c>
      <c r="AN24" s="34">
        <f t="shared" si="15"/>
        <v>8</v>
      </c>
      <c r="AO24" s="34">
        <v>8</v>
      </c>
      <c r="AP24" s="34">
        <v>282</v>
      </c>
      <c r="AQ24" s="34">
        <v>4</v>
      </c>
      <c r="AR24" s="58">
        <v>1202</v>
      </c>
      <c r="AS24" s="34">
        <v>1</v>
      </c>
      <c r="AT24" s="51"/>
      <c r="AV24" s="34">
        <v>282</v>
      </c>
      <c r="AW24" s="34">
        <v>2</v>
      </c>
      <c r="AZ24" s="34">
        <f t="shared" si="5"/>
        <v>7</v>
      </c>
      <c r="BC24" s="33">
        <v>1103</v>
      </c>
      <c r="BD24" s="33">
        <v>1</v>
      </c>
      <c r="BE24" s="52">
        <v>1001</v>
      </c>
      <c r="BF24" s="33">
        <v>1</v>
      </c>
      <c r="BG24" s="33">
        <v>1103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282</v>
      </c>
      <c r="CC24" s="34">
        <v>4</v>
      </c>
      <c r="CD24" s="58">
        <v>1202</v>
      </c>
      <c r="CE24" s="34">
        <v>1</v>
      </c>
      <c r="CF24" s="51"/>
      <c r="CH24" s="34">
        <v>282</v>
      </c>
      <c r="CI24" s="34">
        <v>2</v>
      </c>
      <c r="CL24" s="34">
        <f t="shared" si="9"/>
        <v>7</v>
      </c>
      <c r="CO24" s="33">
        <v>1103</v>
      </c>
      <c r="CP24" s="33">
        <v>1</v>
      </c>
      <c r="CQ24" s="52">
        <v>1001</v>
      </c>
      <c r="CR24" s="33">
        <v>1</v>
      </c>
      <c r="CS24" s="33">
        <v>1103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/>
      <c r="E25"/>
      <c r="F25"/>
      <c r="G25"/>
      <c r="H25"/>
      <c r="I25"/>
      <c r="J25"/>
      <c r="K25"/>
      <c r="L25"/>
      <c r="M25"/>
      <c r="N25" s="33">
        <f t="shared" si="1"/>
        <v>0</v>
      </c>
      <c r="S25" s="52"/>
      <c r="Y25" s="33">
        <f t="shared" si="13"/>
        <v>0</v>
      </c>
      <c r="Z25" s="33">
        <v>282</v>
      </c>
      <c r="AA25" s="33">
        <v>2</v>
      </c>
      <c r="AB25" s="33">
        <v>1103</v>
      </c>
      <c r="AC25" s="33">
        <v>1</v>
      </c>
      <c r="AD25" s="52">
        <v>1001</v>
      </c>
      <c r="AE25" s="33">
        <v>1</v>
      </c>
      <c r="AF25" s="33">
        <v>1103</v>
      </c>
      <c r="AG25" s="33">
        <v>1</v>
      </c>
      <c r="AH25" s="33">
        <v>282</v>
      </c>
      <c r="AI25" s="33">
        <v>1</v>
      </c>
      <c r="AJ25" s="33">
        <f t="shared" si="14"/>
        <v>6</v>
      </c>
      <c r="AM25" s="33">
        <v>23</v>
      </c>
      <c r="AN25" s="33">
        <f t="shared" si="15"/>
        <v>8</v>
      </c>
      <c r="AO25" s="33">
        <v>8</v>
      </c>
      <c r="AP25" s="33">
        <v>282</v>
      </c>
      <c r="AQ25" s="33">
        <v>2</v>
      </c>
      <c r="AR25" s="33">
        <v>1103</v>
      </c>
      <c r="AS25" s="33">
        <v>1</v>
      </c>
      <c r="AT25" s="52">
        <v>1001</v>
      </c>
      <c r="AU25" s="33">
        <v>1</v>
      </c>
      <c r="AV25" s="33">
        <v>1103</v>
      </c>
      <c r="AW25" s="33">
        <v>1</v>
      </c>
      <c r="AX25" s="33">
        <v>282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282</v>
      </c>
      <c r="CC25" s="33">
        <v>2</v>
      </c>
      <c r="CD25" s="33">
        <v>1103</v>
      </c>
      <c r="CE25" s="33">
        <v>1</v>
      </c>
      <c r="CF25" s="52">
        <v>1001</v>
      </c>
      <c r="CG25" s="33">
        <v>1</v>
      </c>
      <c r="CH25" s="33">
        <v>1103</v>
      </c>
      <c r="CI25" s="33">
        <v>1</v>
      </c>
      <c r="CJ25" s="33">
        <v>282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/>
      <c r="E26"/>
      <c r="F26"/>
      <c r="G26"/>
      <c r="H26"/>
      <c r="I26"/>
      <c r="J26"/>
      <c r="K26"/>
      <c r="L26"/>
      <c r="M26"/>
      <c r="N26" s="35">
        <f t="shared" si="1"/>
        <v>0</v>
      </c>
      <c r="O26" s="55"/>
      <c r="P26" s="55"/>
      <c r="Q26" s="59"/>
      <c r="R26" s="55"/>
      <c r="S26" s="56"/>
      <c r="T26" s="55"/>
      <c r="U26" s="55"/>
      <c r="V26" s="55"/>
      <c r="Y26" s="35">
        <f t="shared" si="13"/>
        <v>0</v>
      </c>
      <c r="Z26" s="55">
        <v>282</v>
      </c>
      <c r="AA26" s="55">
        <v>4</v>
      </c>
      <c r="AB26" s="59">
        <v>1202</v>
      </c>
      <c r="AC26" s="55">
        <v>1</v>
      </c>
      <c r="AD26" s="56"/>
      <c r="AE26" s="55"/>
      <c r="AF26" s="55">
        <v>282</v>
      </c>
      <c r="AG26" s="55">
        <v>2</v>
      </c>
      <c r="AJ26" s="35">
        <f t="shared" si="14"/>
        <v>7</v>
      </c>
      <c r="AM26" s="35">
        <v>24</v>
      </c>
      <c r="AN26" s="35">
        <f t="shared" si="15"/>
        <v>8</v>
      </c>
      <c r="AO26" s="35">
        <v>8</v>
      </c>
      <c r="AP26" s="55">
        <v>282</v>
      </c>
      <c r="AQ26" s="55">
        <v>4</v>
      </c>
      <c r="AR26" s="59">
        <v>1202</v>
      </c>
      <c r="AS26" s="55">
        <v>1</v>
      </c>
      <c r="AT26" s="56"/>
      <c r="AU26" s="55"/>
      <c r="AV26" s="55">
        <v>282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282</v>
      </c>
      <c r="CC26" s="55">
        <v>4</v>
      </c>
      <c r="CD26" s="59">
        <v>1202</v>
      </c>
      <c r="CE26" s="55">
        <v>1</v>
      </c>
      <c r="CF26" s="56"/>
      <c r="CG26" s="55"/>
      <c r="CH26" s="55">
        <v>282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/>
      <c r="E27"/>
      <c r="F27"/>
      <c r="G27"/>
      <c r="H27"/>
      <c r="I27"/>
      <c r="J27"/>
      <c r="K27"/>
      <c r="L27"/>
      <c r="M27"/>
      <c r="N27" s="34">
        <f t="shared" si="1"/>
        <v>0</v>
      </c>
      <c r="Q27" s="33">
        <v>1103</v>
      </c>
      <c r="R27" s="33">
        <v>1</v>
      </c>
      <c r="S27" s="52">
        <v>1001</v>
      </c>
      <c r="T27" s="33">
        <v>1</v>
      </c>
      <c r="U27" s="33">
        <v>1103</v>
      </c>
      <c r="V27" s="33">
        <v>1</v>
      </c>
      <c r="Y27" s="34">
        <f t="shared" si="13"/>
        <v>3</v>
      </c>
      <c r="Z27" s="34">
        <v>283</v>
      </c>
      <c r="AA27" s="34">
        <v>7</v>
      </c>
      <c r="AD27" s="51"/>
      <c r="AJ27" s="34">
        <f t="shared" si="14"/>
        <v>7</v>
      </c>
      <c r="AM27" s="34">
        <v>25</v>
      </c>
      <c r="AN27" s="34">
        <f t="shared" si="15"/>
        <v>9</v>
      </c>
      <c r="AO27" s="34">
        <v>8</v>
      </c>
      <c r="AP27" s="34">
        <v>283</v>
      </c>
      <c r="AQ27" s="34">
        <v>7</v>
      </c>
      <c r="AT27" s="51"/>
      <c r="AZ27" s="34">
        <f t="shared" si="5"/>
        <v>7</v>
      </c>
      <c r="BC27" s="33">
        <v>1103</v>
      </c>
      <c r="BD27" s="33">
        <v>1</v>
      </c>
      <c r="BE27" s="52">
        <v>1001</v>
      </c>
      <c r="BF27" s="33">
        <v>1</v>
      </c>
      <c r="BG27" s="33">
        <v>1103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283</v>
      </c>
      <c r="CC27" s="34">
        <v>7</v>
      </c>
      <c r="CF27" s="51"/>
      <c r="CL27" s="34">
        <f t="shared" si="9"/>
        <v>7</v>
      </c>
      <c r="CO27" s="33">
        <v>1103</v>
      </c>
      <c r="CP27" s="33">
        <v>1</v>
      </c>
      <c r="CQ27" s="52">
        <v>1001</v>
      </c>
      <c r="CR27" s="33">
        <v>1</v>
      </c>
      <c r="CS27" s="33">
        <v>1103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/>
      <c r="E28"/>
      <c r="F28"/>
      <c r="G28"/>
      <c r="H28"/>
      <c r="I28"/>
      <c r="J28"/>
      <c r="K28"/>
      <c r="L28"/>
      <c r="M28"/>
      <c r="N28" s="33">
        <f t="shared" si="1"/>
        <v>0</v>
      </c>
      <c r="S28" s="52"/>
      <c r="Y28" s="33">
        <f t="shared" si="13"/>
        <v>0</v>
      </c>
      <c r="Z28" s="33">
        <v>283</v>
      </c>
      <c r="AA28" s="33">
        <v>2</v>
      </c>
      <c r="AB28" s="33">
        <v>1103</v>
      </c>
      <c r="AC28" s="33">
        <v>1</v>
      </c>
      <c r="AD28" s="52">
        <v>1001</v>
      </c>
      <c r="AE28" s="33">
        <v>1</v>
      </c>
      <c r="AF28" s="33">
        <v>1103</v>
      </c>
      <c r="AG28" s="33">
        <v>1</v>
      </c>
      <c r="AH28" s="33">
        <v>283</v>
      </c>
      <c r="AI28" s="33">
        <v>1</v>
      </c>
      <c r="AJ28" s="33">
        <f t="shared" si="14"/>
        <v>6</v>
      </c>
      <c r="AM28" s="33">
        <v>26</v>
      </c>
      <c r="AN28" s="33">
        <f t="shared" si="15"/>
        <v>9</v>
      </c>
      <c r="AO28" s="33">
        <v>8</v>
      </c>
      <c r="AP28" s="33">
        <v>283</v>
      </c>
      <c r="AQ28" s="33">
        <v>2</v>
      </c>
      <c r="AR28" s="33">
        <v>1103</v>
      </c>
      <c r="AS28" s="33">
        <v>1</v>
      </c>
      <c r="AT28" s="52">
        <v>1001</v>
      </c>
      <c r="AU28" s="33">
        <v>1</v>
      </c>
      <c r="AV28" s="33">
        <v>1103</v>
      </c>
      <c r="AW28" s="33">
        <v>1</v>
      </c>
      <c r="AX28" s="33">
        <v>283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283</v>
      </c>
      <c r="CC28" s="33">
        <v>2</v>
      </c>
      <c r="CD28" s="33">
        <v>1103</v>
      </c>
      <c r="CE28" s="33">
        <v>1</v>
      </c>
      <c r="CF28" s="52">
        <v>1001</v>
      </c>
      <c r="CG28" s="33">
        <v>1</v>
      </c>
      <c r="CH28" s="33">
        <v>1103</v>
      </c>
      <c r="CI28" s="33">
        <v>1</v>
      </c>
      <c r="CJ28" s="33">
        <v>283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/>
      <c r="E29"/>
      <c r="F29"/>
      <c r="G29"/>
      <c r="H29"/>
      <c r="I29"/>
      <c r="J29"/>
      <c r="K29"/>
      <c r="L29"/>
      <c r="M29"/>
      <c r="N29" s="35">
        <f t="shared" si="1"/>
        <v>0</v>
      </c>
      <c r="S29" s="53"/>
      <c r="Y29" s="35">
        <f t="shared" si="13"/>
        <v>0</v>
      </c>
      <c r="Z29" s="35">
        <v>283</v>
      </c>
      <c r="AA29" s="35">
        <v>7</v>
      </c>
      <c r="AD29" s="53"/>
      <c r="AJ29" s="35">
        <f t="shared" si="14"/>
        <v>7</v>
      </c>
      <c r="AM29" s="35">
        <v>27</v>
      </c>
      <c r="AN29" s="35">
        <f t="shared" si="15"/>
        <v>9</v>
      </c>
      <c r="AO29" s="35">
        <v>8</v>
      </c>
      <c r="AP29" s="35">
        <v>283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283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/>
      <c r="E30"/>
      <c r="F30"/>
      <c r="G30"/>
      <c r="H30"/>
      <c r="I30"/>
      <c r="J30"/>
      <c r="K30"/>
      <c r="L30"/>
      <c r="M30"/>
      <c r="N30" s="34">
        <f t="shared" si="1"/>
        <v>0</v>
      </c>
      <c r="Q30" s="33">
        <v>1103</v>
      </c>
      <c r="R30" s="33">
        <v>1</v>
      </c>
      <c r="S30" s="52">
        <v>1001</v>
      </c>
      <c r="T30" s="33">
        <v>1</v>
      </c>
      <c r="U30" s="33">
        <v>1103</v>
      </c>
      <c r="V30" s="33">
        <v>1</v>
      </c>
      <c r="Y30" s="34">
        <f t="shared" si="13"/>
        <v>3</v>
      </c>
      <c r="Z30" s="34">
        <v>281</v>
      </c>
      <c r="AA30" s="34">
        <v>4</v>
      </c>
      <c r="AB30" s="58">
        <v>1202</v>
      </c>
      <c r="AC30" s="34">
        <v>1</v>
      </c>
      <c r="AD30" s="51"/>
      <c r="AF30" s="51"/>
      <c r="AH30" s="34">
        <v>281</v>
      </c>
      <c r="AI30" s="34">
        <v>2</v>
      </c>
      <c r="AJ30" s="34">
        <f t="shared" si="14"/>
        <v>7</v>
      </c>
      <c r="AM30" s="34">
        <v>28</v>
      </c>
      <c r="AN30" s="34">
        <f t="shared" si="15"/>
        <v>10</v>
      </c>
      <c r="AO30" s="34">
        <v>8</v>
      </c>
      <c r="AP30" s="34">
        <v>281</v>
      </c>
      <c r="AQ30" s="34">
        <v>4</v>
      </c>
      <c r="AR30" s="58">
        <v>1202</v>
      </c>
      <c r="AS30" s="34">
        <v>1</v>
      </c>
      <c r="AT30" s="51"/>
      <c r="AV30" s="51"/>
      <c r="AX30" s="34">
        <v>281</v>
      </c>
      <c r="AY30" s="34">
        <v>2</v>
      </c>
      <c r="AZ30" s="34">
        <f t="shared" si="5"/>
        <v>7</v>
      </c>
      <c r="BC30" s="33">
        <v>1103</v>
      </c>
      <c r="BD30" s="33">
        <v>1</v>
      </c>
      <c r="BE30" s="52">
        <v>1001</v>
      </c>
      <c r="BF30" s="33">
        <v>1</v>
      </c>
      <c r="BG30" s="33">
        <v>1103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281</v>
      </c>
      <c r="CC30" s="34">
        <v>4</v>
      </c>
      <c r="CD30" s="58">
        <v>1202</v>
      </c>
      <c r="CE30" s="34">
        <v>1</v>
      </c>
      <c r="CF30" s="51"/>
      <c r="CH30" s="51"/>
      <c r="CJ30" s="34">
        <v>281</v>
      </c>
      <c r="CK30" s="34">
        <v>2</v>
      </c>
      <c r="CL30" s="34">
        <f t="shared" si="9"/>
        <v>7</v>
      </c>
      <c r="CO30" s="33">
        <v>1103</v>
      </c>
      <c r="CP30" s="33">
        <v>1</v>
      </c>
      <c r="CQ30" s="52">
        <v>1001</v>
      </c>
      <c r="CR30" s="33">
        <v>1</v>
      </c>
      <c r="CS30" s="33">
        <v>1103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/>
      <c r="E31"/>
      <c r="F31"/>
      <c r="G31"/>
      <c r="H31"/>
      <c r="I31"/>
      <c r="J31"/>
      <c r="K31"/>
      <c r="L31"/>
      <c r="M31"/>
      <c r="N31" s="33">
        <f t="shared" si="1"/>
        <v>0</v>
      </c>
      <c r="S31" s="52"/>
      <c r="U31" s="52"/>
      <c r="Y31" s="33">
        <f t="shared" si="13"/>
        <v>0</v>
      </c>
      <c r="Z31" s="33">
        <v>281</v>
      </c>
      <c r="AA31" s="33">
        <v>1</v>
      </c>
      <c r="AD31" s="52"/>
      <c r="AF31" s="52">
        <v>285</v>
      </c>
      <c r="AG31" s="33">
        <v>1</v>
      </c>
      <c r="AH31" s="33">
        <v>281</v>
      </c>
      <c r="AI31" s="33">
        <v>4</v>
      </c>
      <c r="AJ31" s="33">
        <f t="shared" si="14"/>
        <v>6</v>
      </c>
      <c r="AM31" s="33">
        <v>29</v>
      </c>
      <c r="AN31" s="33">
        <f t="shared" si="15"/>
        <v>10</v>
      </c>
      <c r="AO31" s="33">
        <v>8</v>
      </c>
      <c r="AP31" s="33">
        <v>281</v>
      </c>
      <c r="AQ31" s="33">
        <v>1</v>
      </c>
      <c r="AT31" s="52"/>
      <c r="AV31" s="52">
        <v>285</v>
      </c>
      <c r="AW31" s="33">
        <v>1</v>
      </c>
      <c r="AX31" s="33">
        <v>281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281</v>
      </c>
      <c r="CC31" s="33">
        <v>1</v>
      </c>
      <c r="CF31" s="52"/>
      <c r="CH31" s="52">
        <v>285</v>
      </c>
      <c r="CI31" s="33">
        <v>1</v>
      </c>
      <c r="CJ31" s="33">
        <v>281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/>
      <c r="E32"/>
      <c r="F32"/>
      <c r="G32"/>
      <c r="H32"/>
      <c r="I32"/>
      <c r="J32"/>
      <c r="K32"/>
      <c r="L32"/>
      <c r="M32"/>
      <c r="N32" s="35">
        <f t="shared" si="1"/>
        <v>0</v>
      </c>
      <c r="O32" s="55"/>
      <c r="P32" s="55"/>
      <c r="Q32" s="59"/>
      <c r="R32" s="55"/>
      <c r="S32" s="56"/>
      <c r="T32" s="55"/>
      <c r="U32" s="56"/>
      <c r="V32" s="55"/>
      <c r="W32" s="55"/>
      <c r="X32" s="55"/>
      <c r="Y32" s="35">
        <f t="shared" si="13"/>
        <v>0</v>
      </c>
      <c r="Z32" s="55">
        <v>281</v>
      </c>
      <c r="AA32" s="55">
        <v>4</v>
      </c>
      <c r="AB32" s="59">
        <v>1202</v>
      </c>
      <c r="AC32" s="55">
        <v>1</v>
      </c>
      <c r="AD32" s="56"/>
      <c r="AE32" s="55"/>
      <c r="AF32" s="56"/>
      <c r="AG32" s="55"/>
      <c r="AH32" s="55">
        <v>281</v>
      </c>
      <c r="AI32" s="55">
        <v>2</v>
      </c>
      <c r="AJ32" s="35">
        <f t="shared" si="14"/>
        <v>7</v>
      </c>
      <c r="AM32" s="35">
        <v>30</v>
      </c>
      <c r="AN32" s="35">
        <f t="shared" si="15"/>
        <v>10</v>
      </c>
      <c r="AO32" s="35">
        <v>8</v>
      </c>
      <c r="AP32" s="55">
        <v>281</v>
      </c>
      <c r="AQ32" s="55">
        <v>4</v>
      </c>
      <c r="AR32" s="59">
        <v>1202</v>
      </c>
      <c r="AS32" s="55">
        <v>1</v>
      </c>
      <c r="AT32" s="56"/>
      <c r="AU32" s="55"/>
      <c r="AV32" s="56"/>
      <c r="AW32" s="55"/>
      <c r="AX32" s="55">
        <v>281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281</v>
      </c>
      <c r="CC32" s="55">
        <v>4</v>
      </c>
      <c r="CD32" s="59">
        <v>1202</v>
      </c>
      <c r="CE32" s="55">
        <v>1</v>
      </c>
      <c r="CF32" s="56"/>
      <c r="CG32" s="55"/>
      <c r="CH32" s="56"/>
      <c r="CI32" s="55"/>
      <c r="CJ32" s="55">
        <v>281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281,3,1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281,3,1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281,3,1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>281,3,2</v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281,3,2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281,3,2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>281,4,3</v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281,4,3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281,4,3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>282,3,4</v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1103,1,4</v>
      </c>
      <c r="BE38" t="str">
        <f t="shared" si="44"/>
        <v>1001,1,4</v>
      </c>
      <c r="BG38" t="str">
        <f t="shared" si="45"/>
        <v>1103,1,4</v>
      </c>
      <c r="BI38" t="str">
        <f t="shared" si="46"/>
        <v/>
      </c>
      <c r="BL38" t="str">
        <f t="shared" si="47"/>
        <v>282,3,4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1103,1,4</v>
      </c>
      <c r="CQ38" t="str">
        <f t="shared" si="60"/>
        <v>1001,1,4</v>
      </c>
      <c r="CS38" t="str">
        <f t="shared" si="61"/>
        <v>1103,1,4</v>
      </c>
      <c r="CU38" t="str">
        <f t="shared" si="62"/>
        <v/>
      </c>
      <c r="CX38" t="str">
        <f t="shared" si="63"/>
        <v>282,3,4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>282,3,5</v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282,3,5</v>
      </c>
      <c r="BN39" t="str">
        <f t="shared" si="48"/>
        <v>1103,1,5</v>
      </c>
      <c r="BP39" t="str">
        <f t="shared" si="49"/>
        <v>1001,1,5</v>
      </c>
      <c r="BR39" t="str">
        <f t="shared" si="50"/>
        <v>1103,1,5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282,3,5</v>
      </c>
      <c r="CZ39" t="str">
        <f t="shared" si="64"/>
        <v>1103,1,5</v>
      </c>
      <c r="DB39" t="str">
        <f t="shared" si="65"/>
        <v>1001,1,5</v>
      </c>
      <c r="DD39" t="str">
        <f t="shared" si="66"/>
        <v>1103,1,5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>282,4,6</v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282,4,6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282,4,6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>283,5,7</v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1103,1,7</v>
      </c>
      <c r="BE41" t="str">
        <f t="shared" si="44"/>
        <v>1001,1,7</v>
      </c>
      <c r="BG41" t="str">
        <f t="shared" si="45"/>
        <v>1103,1,7</v>
      </c>
      <c r="BI41" t="str">
        <f t="shared" si="46"/>
        <v/>
      </c>
      <c r="BL41" t="str">
        <f t="shared" si="47"/>
        <v>283,5,7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1103,1,7</v>
      </c>
      <c r="CQ41" t="str">
        <f t="shared" si="60"/>
        <v>1001,1,7</v>
      </c>
      <c r="CS41" t="str">
        <f t="shared" si="61"/>
        <v>1103,1,7</v>
      </c>
      <c r="CU41" t="str">
        <f t="shared" si="62"/>
        <v/>
      </c>
      <c r="CX41" t="str">
        <f t="shared" si="63"/>
        <v>283,5,7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>283,2,8</v>
      </c>
      <c r="F42" t="str">
        <f t="shared" si="22"/>
        <v>1103,1,8</v>
      </c>
      <c r="H42" t="str">
        <f t="shared" si="23"/>
        <v>1001,1,8</v>
      </c>
      <c r="J42" t="str">
        <f t="shared" si="24"/>
        <v>1103,1,8</v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283,2,8</v>
      </c>
      <c r="BN42" t="str">
        <f t="shared" si="48"/>
        <v>1103,1,8</v>
      </c>
      <c r="BP42" t="str">
        <f t="shared" si="49"/>
        <v>1001,1,8</v>
      </c>
      <c r="BR42" t="str">
        <f t="shared" si="50"/>
        <v>1103,1,8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283,2,8</v>
      </c>
      <c r="CZ42" t="str">
        <f t="shared" si="64"/>
        <v>1103,1,8</v>
      </c>
      <c r="DB42" t="str">
        <f t="shared" si="65"/>
        <v>1002,1,8</v>
      </c>
      <c r="DD42" t="str">
        <f t="shared" si="66"/>
        <v>1103,1,8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>283,5,9</v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283,5,9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283,5,9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>1103,1,10</v>
      </c>
      <c r="H44" t="str">
        <f t="shared" si="23"/>
        <v>1001,1,10</v>
      </c>
      <c r="J44" t="str">
        <f t="shared" si="24"/>
        <v>1103,1,10</v>
      </c>
      <c r="L44" t="str">
        <f t="shared" si="25"/>
        <v/>
      </c>
      <c r="O44" t="str">
        <f t="shared" si="26"/>
        <v>281,2,10</v>
      </c>
      <c r="Q44" t="str">
        <f t="shared" si="27"/>
        <v>1202,1,10</v>
      </c>
      <c r="S44" t="str">
        <f t="shared" si="28"/>
        <v/>
      </c>
      <c r="U44" t="str">
        <f t="shared" si="29"/>
        <v>281,2,10</v>
      </c>
      <c r="W44" t="str">
        <f t="shared" si="30"/>
        <v/>
      </c>
      <c r="Z44" t="str">
        <f t="shared" si="31"/>
        <v/>
      </c>
      <c r="AB44" t="str">
        <f t="shared" si="32"/>
        <v/>
      </c>
      <c r="AD44" t="str">
        <f t="shared" si="33"/>
        <v/>
      </c>
      <c r="AF44" t="str">
        <f t="shared" si="34"/>
        <v/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281,2,10</v>
      </c>
      <c r="BC44" t="str">
        <f t="shared" si="43"/>
        <v>1202,1,10</v>
      </c>
      <c r="BE44" t="str">
        <f t="shared" si="44"/>
        <v/>
      </c>
      <c r="BG44" t="str">
        <f t="shared" si="45"/>
        <v>281,2,10</v>
      </c>
      <c r="BI44" t="str">
        <f t="shared" si="46"/>
        <v/>
      </c>
      <c r="BL44" t="str">
        <f t="shared" si="47"/>
        <v/>
      </c>
      <c r="BN44" t="str">
        <f t="shared" si="48"/>
        <v>1103,1,10</v>
      </c>
      <c r="BP44" t="str">
        <f t="shared" si="49"/>
        <v>1001,1,10</v>
      </c>
      <c r="BR44" t="str">
        <f t="shared" si="50"/>
        <v>1103,1,10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281,2,10</v>
      </c>
      <c r="CO44" t="str">
        <f t="shared" si="59"/>
        <v>1202,1,10</v>
      </c>
      <c r="CQ44" t="str">
        <f t="shared" si="60"/>
        <v/>
      </c>
      <c r="CS44" t="str">
        <f t="shared" si="61"/>
        <v>281,2,10</v>
      </c>
      <c r="CU44" t="str">
        <f t="shared" si="62"/>
        <v/>
      </c>
      <c r="CX44" t="str">
        <f t="shared" si="63"/>
        <v/>
      </c>
      <c r="CZ44" t="str">
        <f t="shared" si="64"/>
        <v>1103,1,10</v>
      </c>
      <c r="DB44" t="str">
        <f t="shared" si="65"/>
        <v>1001,1,10</v>
      </c>
      <c r="DD44" t="str">
        <f t="shared" si="66"/>
        <v>1103,1,10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>281,2,11</v>
      </c>
      <c r="Q45" t="str">
        <f t="shared" si="27"/>
        <v>1103,1,11</v>
      </c>
      <c r="S45" t="str">
        <f t="shared" si="28"/>
        <v>1001,1,11</v>
      </c>
      <c r="U45" t="str">
        <f t="shared" si="29"/>
        <v>1103,1,11</v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281,2,11</v>
      </c>
      <c r="BC45" t="str">
        <f t="shared" si="43"/>
        <v>1103,1,11</v>
      </c>
      <c r="BE45" t="str">
        <f t="shared" si="44"/>
        <v>1001,1,11</v>
      </c>
      <c r="BG45" t="str">
        <f t="shared" si="45"/>
        <v>1103,1,11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281,2,11</v>
      </c>
      <c r="CO45" t="str">
        <f t="shared" si="59"/>
        <v>1103,1,11</v>
      </c>
      <c r="CQ45" t="str">
        <f t="shared" si="60"/>
        <v>1001,1,11</v>
      </c>
      <c r="CS45" t="str">
        <f t="shared" si="61"/>
        <v>1103,1,11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>281,2,12</v>
      </c>
      <c r="Q46" t="str">
        <f t="shared" si="27"/>
        <v>1202,1,12</v>
      </c>
      <c r="S46" t="str">
        <f t="shared" si="28"/>
        <v/>
      </c>
      <c r="U46" t="str">
        <f t="shared" si="29"/>
        <v>281,2,12</v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281,2,12</v>
      </c>
      <c r="BC46" t="str">
        <f t="shared" si="43"/>
        <v>1202,1,12</v>
      </c>
      <c r="BE46" t="str">
        <f t="shared" si="44"/>
        <v/>
      </c>
      <c r="BG46" t="str">
        <f t="shared" si="45"/>
        <v>281,2,12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281,2,12</v>
      </c>
      <c r="CO46" t="str">
        <f t="shared" si="59"/>
        <v>1202,1,12</v>
      </c>
      <c r="CQ46" t="str">
        <f t="shared" si="60"/>
        <v/>
      </c>
      <c r="CS46" t="str">
        <f t="shared" si="61"/>
        <v>281,2,12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>1103,1,13</v>
      </c>
      <c r="H47" t="str">
        <f t="shared" si="23"/>
        <v>1001,1,13</v>
      </c>
      <c r="J47" t="str">
        <f t="shared" si="24"/>
        <v>1103,1,13</v>
      </c>
      <c r="L47" t="str">
        <f t="shared" si="25"/>
        <v/>
      </c>
      <c r="O47" t="str">
        <f t="shared" si="26"/>
        <v>282,7,13</v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/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282,7,13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1103,1,13</v>
      </c>
      <c r="BP47" t="str">
        <f t="shared" si="49"/>
        <v>1001,1,13</v>
      </c>
      <c r="BR47" t="str">
        <f t="shared" si="50"/>
        <v>1103,1,13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282,7,13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1103,1,13</v>
      </c>
      <c r="DB47" t="str">
        <f t="shared" si="65"/>
        <v>1001,1,13</v>
      </c>
      <c r="DD47" t="str">
        <f t="shared" si="66"/>
        <v>1103,1,13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>282,3,14</v>
      </c>
      <c r="Q48" t="str">
        <f t="shared" si="27"/>
        <v>1202,1,14</v>
      </c>
      <c r="S48" t="str">
        <f t="shared" si="28"/>
        <v/>
      </c>
      <c r="U48" t="str">
        <f t="shared" si="29"/>
        <v>1003,1,14</v>
      </c>
      <c r="W48" t="str">
        <f t="shared" si="30"/>
        <v>1202,1,14</v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282,3,14</v>
      </c>
      <c r="BC48" t="str">
        <f t="shared" si="43"/>
        <v>1202,1,14</v>
      </c>
      <c r="BE48" t="str">
        <f t="shared" si="44"/>
        <v/>
      </c>
      <c r="BG48" t="str">
        <f t="shared" si="45"/>
        <v>1003,1,14</v>
      </c>
      <c r="BI48" t="str">
        <f t="shared" si="46"/>
        <v>1202,1,14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282,3,14</v>
      </c>
      <c r="CO48" t="str">
        <f t="shared" si="59"/>
        <v>1202,1,14</v>
      </c>
      <c r="CQ48" t="str">
        <f t="shared" si="60"/>
        <v/>
      </c>
      <c r="CS48" t="str">
        <f t="shared" si="61"/>
        <v>1003,1,14</v>
      </c>
      <c r="CU48" t="str">
        <f t="shared" si="62"/>
        <v>1202,1,14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>282,7,15</v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282,7,15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282,7,15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>1103,1,16</v>
      </c>
      <c r="H50" t="str">
        <f t="shared" si="23"/>
        <v>1001,1,16</v>
      </c>
      <c r="J50" t="str">
        <f t="shared" si="24"/>
        <v>1103,1,16</v>
      </c>
      <c r="L50" t="str">
        <f t="shared" si="25"/>
        <v/>
      </c>
      <c r="O50" t="str">
        <f t="shared" si="26"/>
        <v>283,4,16</v>
      </c>
      <c r="Q50" t="str">
        <f t="shared" si="27"/>
        <v>1202,1,16</v>
      </c>
      <c r="S50" t="str">
        <f t="shared" si="28"/>
        <v/>
      </c>
      <c r="U50" t="str">
        <f t="shared" si="29"/>
        <v>283,2,16</v>
      </c>
      <c r="W50" t="str">
        <f t="shared" si="30"/>
        <v/>
      </c>
      <c r="Z50" t="str">
        <f t="shared" si="31"/>
        <v/>
      </c>
      <c r="AB50" t="str">
        <f t="shared" si="32"/>
        <v/>
      </c>
      <c r="AD50" t="str">
        <f t="shared" si="33"/>
        <v/>
      </c>
      <c r="AF50" t="str">
        <f t="shared" si="34"/>
        <v/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283,4,16</v>
      </c>
      <c r="BC50" t="str">
        <f t="shared" si="43"/>
        <v>1202,1,16</v>
      </c>
      <c r="BE50" t="str">
        <f t="shared" si="44"/>
        <v/>
      </c>
      <c r="BG50" t="str">
        <f t="shared" si="45"/>
        <v>283,2,16</v>
      </c>
      <c r="BI50" t="str">
        <f t="shared" si="46"/>
        <v/>
      </c>
      <c r="BL50" t="str">
        <f t="shared" si="47"/>
        <v/>
      </c>
      <c r="BN50" t="str">
        <f t="shared" si="48"/>
        <v>1103,1,16</v>
      </c>
      <c r="BP50" t="str">
        <f t="shared" si="49"/>
        <v>1001,1,16</v>
      </c>
      <c r="BR50" t="str">
        <f t="shared" si="50"/>
        <v>1103,1,16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283,4,16</v>
      </c>
      <c r="CO50" t="str">
        <f t="shared" si="59"/>
        <v>1202,1,16</v>
      </c>
      <c r="CQ50" t="str">
        <f t="shared" si="60"/>
        <v/>
      </c>
      <c r="CS50" t="str">
        <f t="shared" si="61"/>
        <v>283,2,16</v>
      </c>
      <c r="CU50" t="str">
        <f t="shared" si="62"/>
        <v/>
      </c>
      <c r="CX50" t="str">
        <f t="shared" si="63"/>
        <v/>
      </c>
      <c r="CZ50" t="str">
        <f t="shared" si="64"/>
        <v>1103,1,16</v>
      </c>
      <c r="DB50" t="str">
        <f t="shared" si="65"/>
        <v>1001,1,16</v>
      </c>
      <c r="DD50" t="str">
        <f t="shared" si="66"/>
        <v>1103,1,16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>283,3,17</v>
      </c>
      <c r="Q51" t="str">
        <f t="shared" si="27"/>
        <v>1103,1,17</v>
      </c>
      <c r="S51" t="str">
        <f t="shared" si="28"/>
        <v>1001,1,17</v>
      </c>
      <c r="U51" t="str">
        <f t="shared" si="29"/>
        <v>1103,1,17</v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283,3,17</v>
      </c>
      <c r="BC51" t="str">
        <f t="shared" si="43"/>
        <v>1103,1,17</v>
      </c>
      <c r="BE51" t="str">
        <f t="shared" si="44"/>
        <v>1001,1,17</v>
      </c>
      <c r="BG51" t="str">
        <f t="shared" si="45"/>
        <v>1103,1,17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283,3,17</v>
      </c>
      <c r="CO51" t="str">
        <f t="shared" si="59"/>
        <v>1103,1,17</v>
      </c>
      <c r="CQ51" t="str">
        <f t="shared" si="60"/>
        <v>1001,1,17</v>
      </c>
      <c r="CS51" t="str">
        <f t="shared" si="61"/>
        <v>1103,1,17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>283,4,18</v>
      </c>
      <c r="Q52" t="str">
        <f t="shared" si="27"/>
        <v>1202,1,18</v>
      </c>
      <c r="S52" t="str">
        <f t="shared" si="28"/>
        <v/>
      </c>
      <c r="U52" t="str">
        <f t="shared" si="29"/>
        <v>283,2,18</v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283,4,18</v>
      </c>
      <c r="BC52" t="str">
        <f t="shared" si="43"/>
        <v>1202,1,18</v>
      </c>
      <c r="BE52" t="str">
        <f t="shared" si="44"/>
        <v/>
      </c>
      <c r="BG52" t="str">
        <f t="shared" si="45"/>
        <v>283,2,18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283,4,18</v>
      </c>
      <c r="CO52" t="str">
        <f t="shared" si="59"/>
        <v>1202,1,18</v>
      </c>
      <c r="CQ52" t="str">
        <f t="shared" si="60"/>
        <v/>
      </c>
      <c r="CS52" t="str">
        <f t="shared" si="61"/>
        <v>283,2,18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>1103,1,19</v>
      </c>
      <c r="S53" t="str">
        <f t="shared" si="28"/>
        <v>1001,1,19</v>
      </c>
      <c r="U53" t="str">
        <f t="shared" si="29"/>
        <v>1103,1,19</v>
      </c>
      <c r="W53" t="str">
        <f t="shared" si="30"/>
        <v/>
      </c>
      <c r="Z53" t="str">
        <f t="shared" si="31"/>
        <v>281,7,19</v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281,7,19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1103,1,19</v>
      </c>
      <c r="BE53" t="str">
        <f t="shared" si="44"/>
        <v>1001,1,19</v>
      </c>
      <c r="BG53" t="str">
        <f t="shared" si="45"/>
        <v>1103,1,19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281,7,19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1103,1,19</v>
      </c>
      <c r="CQ53" t="str">
        <f t="shared" si="60"/>
        <v>1001,1,19</v>
      </c>
      <c r="CS53" t="str">
        <f t="shared" si="61"/>
        <v>1103,1,19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>281,2,20</v>
      </c>
      <c r="AB54" t="str">
        <f t="shared" si="32"/>
        <v>1103,1,20</v>
      </c>
      <c r="AD54" t="str">
        <f t="shared" si="33"/>
        <v>1001,1,20</v>
      </c>
      <c r="AF54" t="str">
        <f t="shared" si="34"/>
        <v>1103,1,20</v>
      </c>
      <c r="AH54" t="str">
        <f t="shared" si="35"/>
        <v>281,1,20</v>
      </c>
      <c r="AM54" s="33">
        <v>20</v>
      </c>
      <c r="AN54" s="33">
        <f t="shared" si="36"/>
        <v>7</v>
      </c>
      <c r="AP54" t="str">
        <f t="shared" si="37"/>
        <v>281,2,20</v>
      </c>
      <c r="AR54" t="str">
        <f t="shared" si="38"/>
        <v>1103,1,20</v>
      </c>
      <c r="AT54" t="str">
        <f t="shared" si="39"/>
        <v>1001,1,20</v>
      </c>
      <c r="AV54" t="str">
        <f t="shared" si="40"/>
        <v>1103,1,20</v>
      </c>
      <c r="AX54" t="str">
        <f t="shared" si="41"/>
        <v>281,1,20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281,2,20</v>
      </c>
      <c r="CD54" t="str">
        <f t="shared" si="54"/>
        <v>1103,1,20</v>
      </c>
      <c r="CF54" t="str">
        <f t="shared" si="55"/>
        <v>1002,1,20</v>
      </c>
      <c r="CH54" t="str">
        <f t="shared" si="56"/>
        <v>1103,1,20</v>
      </c>
      <c r="CJ54" t="str">
        <f t="shared" si="57"/>
        <v>281,1,20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>281,7,21</v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281,7,21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281,7,21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/>
      </c>
      <c r="H56" t="str">
        <f t="shared" si="23"/>
        <v/>
      </c>
      <c r="J56" t="str">
        <f t="shared" si="24"/>
        <v/>
      </c>
      <c r="L56" t="str">
        <f t="shared" si="25"/>
        <v/>
      </c>
      <c r="O56" t="str">
        <f t="shared" si="26"/>
        <v/>
      </c>
      <c r="Q56" t="str">
        <f t="shared" si="27"/>
        <v>1103,1,22</v>
      </c>
      <c r="S56" t="str">
        <f t="shared" si="28"/>
        <v>1001,1,22</v>
      </c>
      <c r="U56" t="str">
        <f t="shared" si="29"/>
        <v>1103,1,22</v>
      </c>
      <c r="W56" t="str">
        <f t="shared" si="30"/>
        <v/>
      </c>
      <c r="Z56" t="str">
        <f t="shared" si="31"/>
        <v>282,4,22</v>
      </c>
      <c r="AB56" t="str">
        <f t="shared" si="32"/>
        <v>1202,1,22</v>
      </c>
      <c r="AD56" t="str">
        <f t="shared" si="33"/>
        <v/>
      </c>
      <c r="AF56" t="str">
        <f t="shared" si="34"/>
        <v>282,2,22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282,4,22</v>
      </c>
      <c r="AR56" t="str">
        <f t="shared" si="38"/>
        <v>1202,1,22</v>
      </c>
      <c r="AT56" t="str">
        <f t="shared" si="39"/>
        <v/>
      </c>
      <c r="AV56" t="str">
        <f t="shared" si="40"/>
        <v>282,2,22</v>
      </c>
      <c r="AX56" t="str">
        <f t="shared" si="41"/>
        <v/>
      </c>
      <c r="BA56" t="str">
        <f t="shared" si="42"/>
        <v/>
      </c>
      <c r="BC56" t="str">
        <f t="shared" si="43"/>
        <v>1103,1,22</v>
      </c>
      <c r="BE56" t="str">
        <f t="shared" si="44"/>
        <v>1001,1,22</v>
      </c>
      <c r="BG56" t="str">
        <f t="shared" si="45"/>
        <v>1103,1,22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282,4,22</v>
      </c>
      <c r="CD56" t="str">
        <f t="shared" si="54"/>
        <v>1202,1,22</v>
      </c>
      <c r="CF56" t="str">
        <f t="shared" si="55"/>
        <v/>
      </c>
      <c r="CH56" t="str">
        <f t="shared" si="56"/>
        <v>282,2,22</v>
      </c>
      <c r="CJ56" t="str">
        <f t="shared" si="57"/>
        <v/>
      </c>
      <c r="CM56" t="str">
        <f t="shared" si="58"/>
        <v/>
      </c>
      <c r="CO56" t="str">
        <f t="shared" si="59"/>
        <v>1103,1,22</v>
      </c>
      <c r="CQ56" t="str">
        <f t="shared" si="60"/>
        <v>1001,1,22</v>
      </c>
      <c r="CS56" t="str">
        <f t="shared" si="61"/>
        <v>1103,1,22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>282,2,23</v>
      </c>
      <c r="AB57" t="str">
        <f t="shared" si="32"/>
        <v>1103,1,23</v>
      </c>
      <c r="AD57" t="str">
        <f t="shared" si="33"/>
        <v>1001,1,23</v>
      </c>
      <c r="AF57" t="str">
        <f t="shared" si="34"/>
        <v>1103,1,23</v>
      </c>
      <c r="AH57" t="str">
        <f t="shared" si="35"/>
        <v>282,1,23</v>
      </c>
      <c r="AM57" s="33">
        <v>23</v>
      </c>
      <c r="AN57" s="33">
        <f t="shared" si="36"/>
        <v>8</v>
      </c>
      <c r="AP57" t="str">
        <f t="shared" si="37"/>
        <v>282,2,23</v>
      </c>
      <c r="AR57" t="str">
        <f t="shared" si="38"/>
        <v>1103,1,23</v>
      </c>
      <c r="AT57" t="str">
        <f t="shared" si="39"/>
        <v>1001,1,23</v>
      </c>
      <c r="AV57" t="str">
        <f t="shared" si="40"/>
        <v>1103,1,23</v>
      </c>
      <c r="AX57" t="str">
        <f t="shared" si="41"/>
        <v>282,1,23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282,2,23</v>
      </c>
      <c r="CD57" t="str">
        <f t="shared" si="54"/>
        <v>1103,1,23</v>
      </c>
      <c r="CF57" t="str">
        <f t="shared" si="55"/>
        <v>1001,1,23</v>
      </c>
      <c r="CH57" t="str">
        <f t="shared" si="56"/>
        <v>1103,1,23</v>
      </c>
      <c r="CJ57" t="str">
        <f t="shared" si="57"/>
        <v>282,1,23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>282,4,24</v>
      </c>
      <c r="AB58" t="str">
        <f t="shared" si="32"/>
        <v>1202,1,24</v>
      </c>
      <c r="AD58" t="str">
        <f t="shared" si="33"/>
        <v/>
      </c>
      <c r="AF58" t="str">
        <f t="shared" si="34"/>
        <v>282,2,24</v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282,4,24</v>
      </c>
      <c r="AR58" t="str">
        <f t="shared" si="38"/>
        <v>1202,1,24</v>
      </c>
      <c r="AT58" t="str">
        <f t="shared" si="39"/>
        <v/>
      </c>
      <c r="AV58" t="str">
        <f t="shared" si="40"/>
        <v>282,2,24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282,4,24</v>
      </c>
      <c r="CD58" t="str">
        <f t="shared" si="54"/>
        <v>1202,1,24</v>
      </c>
      <c r="CF58" t="str">
        <f t="shared" si="55"/>
        <v/>
      </c>
      <c r="CH58" t="str">
        <f t="shared" si="56"/>
        <v>282,2,24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>1103,1,25</v>
      </c>
      <c r="S59" t="str">
        <f t="shared" si="28"/>
        <v>1001,1,25</v>
      </c>
      <c r="U59" t="str">
        <f t="shared" si="29"/>
        <v>1103,1,25</v>
      </c>
      <c r="W59" t="str">
        <f t="shared" si="30"/>
        <v/>
      </c>
      <c r="Z59" t="str">
        <f t="shared" si="31"/>
        <v>283,7,25</v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283,7,25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1103,1,25</v>
      </c>
      <c r="BE59" t="str">
        <f t="shared" si="44"/>
        <v>1001,1,25</v>
      </c>
      <c r="BG59" t="str">
        <f t="shared" si="45"/>
        <v>1103,1,25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283,7,25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1103,1,25</v>
      </c>
      <c r="CQ59" t="str">
        <f t="shared" si="60"/>
        <v>1001,1,25</v>
      </c>
      <c r="CS59" t="str">
        <f t="shared" si="61"/>
        <v>1103,1,25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>283,2,26</v>
      </c>
      <c r="AB60" t="str">
        <f t="shared" si="32"/>
        <v>1103,1,26</v>
      </c>
      <c r="AD60" t="str">
        <f t="shared" si="33"/>
        <v>1001,1,26</v>
      </c>
      <c r="AF60" t="str">
        <f t="shared" si="34"/>
        <v>1103,1,26</v>
      </c>
      <c r="AH60" t="str">
        <f t="shared" si="35"/>
        <v>283,1,26</v>
      </c>
      <c r="AM60" s="33">
        <v>26</v>
      </c>
      <c r="AN60" s="33">
        <f t="shared" si="36"/>
        <v>9</v>
      </c>
      <c r="AP60" t="str">
        <f t="shared" si="37"/>
        <v>283,2,26</v>
      </c>
      <c r="AR60" t="str">
        <f t="shared" si="38"/>
        <v>1103,1,26</v>
      </c>
      <c r="AT60" t="str">
        <f t="shared" si="39"/>
        <v>1001,1,26</v>
      </c>
      <c r="AV60" t="str">
        <f t="shared" si="40"/>
        <v>1103,1,26</v>
      </c>
      <c r="AX60" t="str">
        <f t="shared" si="41"/>
        <v>283,1,26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283,2,26</v>
      </c>
      <c r="CD60" t="str">
        <f t="shared" si="54"/>
        <v>1103,1,26</v>
      </c>
      <c r="CF60" t="str">
        <f t="shared" si="55"/>
        <v>1001,1,26</v>
      </c>
      <c r="CH60" t="str">
        <f t="shared" si="56"/>
        <v>1103,1,26</v>
      </c>
      <c r="CJ60" t="str">
        <f t="shared" si="57"/>
        <v>283,1,26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>283,7,27</v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283,7,27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283,7,27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/>
      </c>
      <c r="H62" t="str">
        <f t="shared" si="23"/>
        <v/>
      </c>
      <c r="J62" t="str">
        <f t="shared" si="24"/>
        <v/>
      </c>
      <c r="L62" t="str">
        <f t="shared" si="25"/>
        <v/>
      </c>
      <c r="O62" t="str">
        <f t="shared" si="26"/>
        <v/>
      </c>
      <c r="Q62" t="str">
        <f t="shared" si="27"/>
        <v>1103,1,28</v>
      </c>
      <c r="S62" t="str">
        <f t="shared" si="28"/>
        <v>1001,1,28</v>
      </c>
      <c r="U62" t="str">
        <f t="shared" si="29"/>
        <v>1103,1,28</v>
      </c>
      <c r="W62" t="str">
        <f t="shared" si="30"/>
        <v/>
      </c>
      <c r="Z62" t="str">
        <f t="shared" si="31"/>
        <v>281,4,28</v>
      </c>
      <c r="AB62" t="str">
        <f t="shared" si="32"/>
        <v>1202,1,28</v>
      </c>
      <c r="AD62" t="str">
        <f t="shared" si="33"/>
        <v/>
      </c>
      <c r="AF62" t="str">
        <f t="shared" si="34"/>
        <v/>
      </c>
      <c r="AH62" t="str">
        <f t="shared" si="35"/>
        <v>281,2,28</v>
      </c>
      <c r="AM62" s="34">
        <v>28</v>
      </c>
      <c r="AN62" s="34">
        <f t="shared" si="36"/>
        <v>10</v>
      </c>
      <c r="AP62" t="str">
        <f t="shared" si="37"/>
        <v>281,4,28</v>
      </c>
      <c r="AR62" t="str">
        <f t="shared" si="38"/>
        <v>1202,1,28</v>
      </c>
      <c r="AT62" t="str">
        <f t="shared" si="39"/>
        <v/>
      </c>
      <c r="AV62" t="str">
        <f t="shared" si="40"/>
        <v/>
      </c>
      <c r="AX62" t="str">
        <f t="shared" si="41"/>
        <v>281,2,28</v>
      </c>
      <c r="BA62" t="str">
        <f t="shared" si="42"/>
        <v/>
      </c>
      <c r="BC62" t="str">
        <f t="shared" si="43"/>
        <v>1103,1,28</v>
      </c>
      <c r="BE62" t="str">
        <f t="shared" si="44"/>
        <v>1001,1,28</v>
      </c>
      <c r="BG62" t="str">
        <f t="shared" si="45"/>
        <v>1103,1,28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281,4,28</v>
      </c>
      <c r="CD62" t="str">
        <f t="shared" si="54"/>
        <v>1202,1,28</v>
      </c>
      <c r="CF62" t="str">
        <f t="shared" si="55"/>
        <v/>
      </c>
      <c r="CH62" t="str">
        <f t="shared" si="56"/>
        <v/>
      </c>
      <c r="CJ62" t="str">
        <f t="shared" si="57"/>
        <v>281,2,28</v>
      </c>
      <c r="CM62" t="str">
        <f t="shared" si="58"/>
        <v/>
      </c>
      <c r="CO62" t="str">
        <f t="shared" si="59"/>
        <v>1103,1,28</v>
      </c>
      <c r="CQ62" t="str">
        <f t="shared" si="60"/>
        <v>1001,1,28</v>
      </c>
      <c r="CS62" t="str">
        <f t="shared" si="61"/>
        <v>1103,1,28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>281,1,29</v>
      </c>
      <c r="AB63" t="str">
        <f t="shared" si="32"/>
        <v/>
      </c>
      <c r="AD63" t="str">
        <f t="shared" si="33"/>
        <v/>
      </c>
      <c r="AF63" t="str">
        <f t="shared" si="34"/>
        <v>285,1,29</v>
      </c>
      <c r="AH63" t="str">
        <f t="shared" si="35"/>
        <v>281,4,29</v>
      </c>
      <c r="AM63" s="33">
        <v>29</v>
      </c>
      <c r="AN63" s="33">
        <f t="shared" si="36"/>
        <v>10</v>
      </c>
      <c r="AP63" t="str">
        <f t="shared" si="37"/>
        <v>281,1,29</v>
      </c>
      <c r="AR63" t="str">
        <f t="shared" si="38"/>
        <v/>
      </c>
      <c r="AT63" t="str">
        <f t="shared" si="39"/>
        <v/>
      </c>
      <c r="AV63" t="str">
        <f t="shared" si="40"/>
        <v>285,1,29</v>
      </c>
      <c r="AX63" t="str">
        <f t="shared" si="41"/>
        <v>281,4,29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281,1,29</v>
      </c>
      <c r="CD63" t="str">
        <f t="shared" si="54"/>
        <v/>
      </c>
      <c r="CF63" t="str">
        <f t="shared" si="55"/>
        <v/>
      </c>
      <c r="CH63" t="str">
        <f t="shared" si="56"/>
        <v>285,1,29</v>
      </c>
      <c r="CJ63" t="str">
        <f t="shared" si="57"/>
        <v>281,4,29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>281,4,30</v>
      </c>
      <c r="AB64" t="str">
        <f t="shared" si="32"/>
        <v>1202,1,30</v>
      </c>
      <c r="AD64" t="str">
        <f t="shared" si="33"/>
        <v/>
      </c>
      <c r="AF64" t="str">
        <f t="shared" si="34"/>
        <v/>
      </c>
      <c r="AH64" t="str">
        <f t="shared" si="35"/>
        <v>281,2,30</v>
      </c>
      <c r="AM64" s="35">
        <v>30</v>
      </c>
      <c r="AN64" s="35">
        <f t="shared" si="36"/>
        <v>10</v>
      </c>
      <c r="AP64" t="str">
        <f t="shared" si="37"/>
        <v>281,4,30</v>
      </c>
      <c r="AR64" t="str">
        <f t="shared" si="38"/>
        <v>1202,1,30</v>
      </c>
      <c r="AT64" t="str">
        <f t="shared" si="39"/>
        <v/>
      </c>
      <c r="AV64" t="str">
        <f t="shared" si="40"/>
        <v/>
      </c>
      <c r="AX64" t="str">
        <f t="shared" si="41"/>
        <v>281,2,30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281,4,30</v>
      </c>
      <c r="CD64" t="str">
        <f t="shared" si="54"/>
        <v>1202,1,30</v>
      </c>
      <c r="CF64" t="str">
        <f t="shared" si="55"/>
        <v/>
      </c>
      <c r="CH64" t="str">
        <f t="shared" si="56"/>
        <v/>
      </c>
      <c r="CJ64" t="str">
        <f t="shared" si="57"/>
        <v>281,2,30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281,3,1;281,3,2;281,4,3</v>
      </c>
      <c r="O67" t="str">
        <f>_xlfn.TEXTJOIN(";",TRUE,O35:X37)</f>
        <v/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281,3,1;281,3,2;281,4,3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281,3,1;281,3,2;281,4,3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>282,3,4;282,3,5;282,4,6</v>
      </c>
      <c r="O68" t="str">
        <f>_xlfn.TEXTJOIN(";",TRUE,O38:X40)</f>
        <v/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1103,1,4;1001,1,4;1103,1,4</v>
      </c>
      <c r="BL68" t="str">
        <f>_xlfn.TEXTJOIN(";",TRUE,BL38:BU40)</f>
        <v>282,3,4;282,3,5;1103,1,5;1001,1,5;1103,1,5;282,4,6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1103,1,4;1001,1,4;1103,1,4</v>
      </c>
      <c r="CX68" t="str">
        <f>_xlfn.TEXTJOIN(";",TRUE,CX38:DG40)</f>
        <v>282,3,4;282,3,5;1103,1,5;1001,1,5;1103,1,5;282,4,6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>283,5,7;283,2,8;1103,1,8;1001,1,8;1103,1,8;283,5,9</v>
      </c>
      <c r="O69" t="str">
        <f>_xlfn.TEXTJOIN(";",TRUE,O41:X43)</f>
        <v/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1103,1,7;1001,1,7;1103,1,7</v>
      </c>
      <c r="BL69" t="str">
        <f>_xlfn.TEXTJOIN(";",TRUE,BL41:BU43)</f>
        <v>283,5,7;283,2,8;1103,1,8;1001,1,8;1103,1,8;283,5,9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1103,1,7;1001,1,7;1103,1,7</v>
      </c>
      <c r="CX69" t="str">
        <f>_xlfn.TEXTJOIN(";",TRUE,CX41:DG43)</f>
        <v>283,5,7;283,2,8;1103,1,8;1002,1,8;1103,1,8;283,5,9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1103,1,10;1001,1,10;1103,1,10</v>
      </c>
      <c r="O70" t="str">
        <f>_xlfn.TEXTJOIN(";",TRUE,O44:X46)</f>
        <v>281,2,10;1202,1,10;281,2,10;281,2,11;1103,1,11;1001,1,11;1103,1,11;281,2,12;1202,1,12;281,2,12</v>
      </c>
      <c r="Z70" t="str">
        <f>_xlfn.TEXTJOIN(";",TRUE,Z44:AI46)</f>
        <v/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281,2,10;1202,1,10;281,2,10;281,2,11;1103,1,11;1001,1,11;1103,1,11;281,2,12;1202,1,12;281,2,12</v>
      </c>
      <c r="BL70" t="str">
        <f>_xlfn.TEXTJOIN(";",TRUE,BL44:BU46)</f>
        <v>1103,1,10;1001,1,10;1103,1,10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281,2,10;1202,1,10;281,2,10;281,2,11;1103,1,11;1001,1,11;1103,1,11;281,2,12;1202,1,12;281,2,12</v>
      </c>
      <c r="CX70" t="str">
        <f>_xlfn.TEXTJOIN(";",TRUE,CX44:DG46)</f>
        <v>1103,1,10;1001,1,10;1103,1,10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1103,1,13;1001,1,13;1103,1,13</v>
      </c>
      <c r="O71" t="str">
        <f>_xlfn.TEXTJOIN(";",TRUE,O47:X49)</f>
        <v>282,7,13;282,3,14;1202,1,14;1003,1,14;1202,1,14;282,7,15</v>
      </c>
      <c r="Z71" t="str">
        <f>_xlfn.TEXTJOIN(";",TRUE,Z47:AI49)</f>
        <v/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282,7,13;282,3,14;1202,1,14;1003,1,14;1202,1,14;282,7,15</v>
      </c>
      <c r="BL71" t="str">
        <f>_xlfn.TEXTJOIN(";",TRUE,BL47:BU49)</f>
        <v>1103,1,13;1001,1,13;1103,1,13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282,7,13;282,3,14;1202,1,14;1003,1,14;1202,1,14;282,7,15</v>
      </c>
      <c r="CX71" t="str">
        <f>_xlfn.TEXTJOIN(";",TRUE,CX47:DG49)</f>
        <v>1103,1,13;1001,1,13;1103,1,13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1103,1,16;1001,1,16;1103,1,16</v>
      </c>
      <c r="O72" t="str">
        <f>_xlfn.TEXTJOIN(";",TRUE,O50:X52)</f>
        <v>283,4,16;1202,1,16;283,2,16;283,3,17;1103,1,17;1001,1,17;1103,1,17;283,4,18;1202,1,18;283,2,18</v>
      </c>
      <c r="Z72" t="str">
        <f>_xlfn.TEXTJOIN(";",TRUE,Z50:AI52)</f>
        <v/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283,4,16;1202,1,16;283,2,16;283,3,17;1103,1,17;1001,1,17;1103,1,17;283,4,18;1202,1,18;283,2,18</v>
      </c>
      <c r="BL72" t="str">
        <f>_xlfn.TEXTJOIN(";",TRUE,BL50:BU52)</f>
        <v>1103,1,16;1001,1,16;1103,1,16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283,4,16;1202,1,16;283,2,16;283,3,17;1103,1,17;1001,1,17;1103,1,17;283,4,18;1202,1,18;283,2,18</v>
      </c>
      <c r="CX72" t="str">
        <f>_xlfn.TEXTJOIN(";",TRUE,CX50:DG52)</f>
        <v>1103,1,16;1001,1,16;1103,1,16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/>
      </c>
      <c r="O73" t="str">
        <f>_xlfn.TEXTJOIN(";",TRUE,O53:X55)</f>
        <v>1103,1,19;1001,1,19;1103,1,19</v>
      </c>
      <c r="Z73" t="str">
        <f>_xlfn.TEXTJOIN(";",TRUE,Z53:AI55)</f>
        <v>281,7,19;281,2,20;1103,1,20;1001,1,20;1103,1,20;281,1,20;281,7,21</v>
      </c>
      <c r="AM73" s="34">
        <v>19</v>
      </c>
      <c r="AN73" s="34">
        <f t="shared" si="70"/>
        <v>7</v>
      </c>
      <c r="AP73" t="str">
        <f>_xlfn.TEXTJOIN(";",TRUE,AP53:AY55)</f>
        <v>281,7,19;281,2,20;1103,1,20;1001,1,20;1103,1,20;281,1,20;281,7,21</v>
      </c>
      <c r="BA73" t="str">
        <f>_xlfn.TEXTJOIN(";",TRUE,BA53:BJ55)</f>
        <v>1103,1,19;1001,1,19;1103,1,19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281,7,19;281,2,20;1103,1,20;1002,1,20;1103,1,20;281,1,20;281,7,21</v>
      </c>
      <c r="CM73" t="str">
        <f>_xlfn.TEXTJOIN(";",TRUE,CM53:CV55)</f>
        <v>1103,1,19;1001,1,19;1103,1,19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/>
      </c>
      <c r="O74" t="str">
        <f>_xlfn.TEXTJOIN(";",TRUE,O56:X58)</f>
        <v>1103,1,22;1001,1,22;1103,1,22</v>
      </c>
      <c r="Z74" t="str">
        <f>_xlfn.TEXTJOIN(";",TRUE,Z56:AI58)</f>
        <v>282,4,22;1202,1,22;282,2,22;282,2,23;1103,1,23;1001,1,23;1103,1,23;282,1,23;282,4,24;1202,1,24;282,2,24</v>
      </c>
      <c r="AM74" s="34">
        <v>22</v>
      </c>
      <c r="AN74" s="34">
        <f t="shared" si="70"/>
        <v>8</v>
      </c>
      <c r="AP74" t="str">
        <f>_xlfn.TEXTJOIN(";",TRUE,AP56:AY58)</f>
        <v>282,4,22;1202,1,22;282,2,22;282,2,23;1103,1,23;1001,1,23;1103,1,23;282,1,23;282,4,24;1202,1,24;282,2,24</v>
      </c>
      <c r="BA74" t="str">
        <f>_xlfn.TEXTJOIN(";",TRUE,BA56:BJ58)</f>
        <v>1103,1,22;1001,1,22;1103,1,22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282,4,22;1202,1,22;282,2,22;282,2,23;1103,1,23;1001,1,23;1103,1,23;282,1,23;282,4,24;1202,1,24;282,2,24</v>
      </c>
      <c r="CM74" t="str">
        <f>_xlfn.TEXTJOIN(";",TRUE,CM56:CV58)</f>
        <v>1103,1,22;1001,1,22;1103,1,22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/>
      </c>
      <c r="O75" t="str">
        <f>_xlfn.TEXTJOIN(";",TRUE,O59:X61)</f>
        <v>1103,1,25;1001,1,25;1103,1,25</v>
      </c>
      <c r="Z75" t="str">
        <f>_xlfn.TEXTJOIN(";",TRUE,Z59:AI61)</f>
        <v>283,7,25;283,2,26;1103,1,26;1001,1,26;1103,1,26;283,1,26;283,7,27</v>
      </c>
      <c r="AM75" s="34">
        <v>25</v>
      </c>
      <c r="AN75" s="34">
        <f t="shared" si="70"/>
        <v>9</v>
      </c>
      <c r="AP75" t="str">
        <f>_xlfn.TEXTJOIN(";",TRUE,AP59:AY61)</f>
        <v>283,7,25;283,2,26;1103,1,26;1001,1,26;1103,1,26;283,1,26;283,7,27</v>
      </c>
      <c r="BA75" t="str">
        <f>_xlfn.TEXTJOIN(";",TRUE,BA59:BJ61)</f>
        <v>1103,1,25;1001,1,25;1103,1,25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283,7,25;283,2,26;1103,1,26;1001,1,26;1103,1,26;283,1,26;283,7,27</v>
      </c>
      <c r="CM75" t="str">
        <f>_xlfn.TEXTJOIN(";",TRUE,CM59:CV61)</f>
        <v>1103,1,25;1001,1,25;1103,1,25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/>
      </c>
      <c r="O76" t="str">
        <f>_xlfn.TEXTJOIN(";",TRUE,O62:X64)</f>
        <v>1103,1,28;1001,1,28;1103,1,28</v>
      </c>
      <c r="Z76" t="str">
        <f>_xlfn.TEXTJOIN(";",TRUE,Z62:AI64)</f>
        <v>281,4,28;1202,1,28;281,2,28;281,1,29;285,1,29;281,4,29;281,4,30;1202,1,30;281,2,30</v>
      </c>
      <c r="AM76" s="34">
        <v>28</v>
      </c>
      <c r="AN76" s="34">
        <f t="shared" si="70"/>
        <v>10</v>
      </c>
      <c r="AP76" t="str">
        <f>_xlfn.TEXTJOIN(";",TRUE,AP62:AY64)</f>
        <v>281,4,28;1202,1,28;281,2,28;281,1,29;285,1,29;281,4,29;281,4,30;1202,1,30;281,2,30</v>
      </c>
      <c r="BA76" t="str">
        <f>_xlfn.TEXTJOIN(";",TRUE,BA62:BJ64)</f>
        <v>1103,1,28;1001,1,28;1103,1,28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281,4,28;1202,1,28;281,2,28;281,1,29;285,1,29;281,4,29;281,4,30;1202,1,30;281,2,30</v>
      </c>
      <c r="CM76" t="str">
        <f>_xlfn.TEXTJOIN(";",TRUE,CM62:CV64)</f>
        <v>1103,1,28;1001,1,28;1103,1,28</v>
      </c>
      <c r="CX76" t="str">
        <f>_xlfn.TEXTJOIN(";",TRUE,CX62:DG64)</f>
        <v/>
      </c>
    </row>
    <row r="80" spans="1:112" x14ac:dyDescent="0.3">
      <c r="D80" t="str">
        <f>_xlfn.TEXTJOIN("|",FALSE,D67:D76)</f>
        <v>281,3,1;281,3,2;281,4,3|282,3,4;282,3,5;282,4,6|283,5,7;283,2,8;1103,1,8;1001,1,8;1103,1,8;283,5,9|1103,1,10;1001,1,10;1103,1,10|1103,1,13;1001,1,13;1103,1,13|1103,1,16;1001,1,16;1103,1,16||||</v>
      </c>
      <c r="O80" t="str">
        <f>_xlfn.TEXTJOIN("|",FALSE,O67:O76)</f>
        <v>|||281,2,10;1202,1,10;281,2,10;281,2,11;1103,1,11;1001,1,11;1103,1,11;281,2,12;1202,1,12;281,2,12|282,7,13;282,3,14;1202,1,14;1003,1,14;1202,1,14;282,7,15|283,4,16;1202,1,16;283,2,16;283,3,17;1103,1,17;1001,1,17;1103,1,17;283,4,18;1202,1,18;283,2,18|1103,1,19;1001,1,19;1103,1,19|1103,1,22;1001,1,22;1103,1,22|1103,1,25;1001,1,25;1103,1,25|1103,1,28;1001,1,28;1103,1,28</v>
      </c>
      <c r="Z80" t="str">
        <f>_xlfn.TEXTJOIN("|",FALSE,Z67:Z76)</f>
        <v>||||||281,7,19;281,2,20;1103,1,20;1001,1,20;1103,1,20;281,1,20;281,7,21|282,4,22;1202,1,22;282,2,22;282,2,23;1103,1,23;1001,1,23;1103,1,23;282,1,23;282,4,24;1202,1,24;282,2,24|283,7,25;283,2,26;1103,1,26;1001,1,26;1103,1,26;283,1,26;283,7,27|281,4,28;1202,1,28;281,2,28;281,1,29;285,1,29;281,4,29;281,4,30;1202,1,30;281,2,30</v>
      </c>
      <c r="AP80" t="str">
        <f>_xlfn.TEXTJOIN("|",FALSE,AP67:AP76)</f>
        <v>||||||281,7,19;281,2,20;1103,1,20;1001,1,20;1103,1,20;281,1,20;281,7,21|282,4,22;1202,1,22;282,2,22;282,2,23;1103,1,23;1001,1,23;1103,1,23;282,1,23;282,4,24;1202,1,24;282,2,24|283,7,25;283,2,26;1103,1,26;1001,1,26;1103,1,26;283,1,26;283,7,27|281,4,28;1202,1,28;281,2,28;281,1,29;285,1,29;281,4,29;281,4,30;1202,1,30;281,2,30</v>
      </c>
      <c r="BA80" t="str">
        <f>_xlfn.TEXTJOIN("|",FALSE,BA67:BA76)</f>
        <v>|1103,1,4;1001,1,4;1103,1,4|1103,1,7;1001,1,7;1103,1,7|281,2,10;1202,1,10;281,2,10;281,2,11;1103,1,11;1001,1,11;1103,1,11;281,2,12;1202,1,12;281,2,12|282,7,13;282,3,14;1202,1,14;1003,1,14;1202,1,14;282,7,15|283,4,16;1202,1,16;283,2,16;283,3,17;1103,1,17;1001,1,17;1103,1,17;283,4,18;1202,1,18;283,2,18|1103,1,19;1001,1,19;1103,1,19|1103,1,22;1001,1,22;1103,1,22|1103,1,25;1001,1,25;1103,1,25|1103,1,28;1001,1,28;1103,1,28</v>
      </c>
      <c r="BL80" t="str">
        <f>_xlfn.TEXTJOIN("|",FALSE,BL67:BL76)</f>
        <v>281,3,1;281,3,2;281,4,3|282,3,4;282,3,5;1103,1,5;1001,1,5;1103,1,5;282,4,6|283,5,7;283,2,8;1103,1,8;1001,1,8;1103,1,8;283,5,9|1103,1,10;1001,1,10;1103,1,10|1103,1,13;1001,1,13;1103,1,13|1103,1,16;1001,1,16;1103,1,16||||</v>
      </c>
      <c r="CB80" t="str">
        <f>_xlfn.TEXTJOIN("|",FALSE,CB67:CB76)</f>
        <v>||||||281,7,19;281,2,20;1103,1,20;1002,1,20;1103,1,20;281,1,20;281,7,21|282,4,22;1202,1,22;282,2,22;282,2,23;1103,1,23;1001,1,23;1103,1,23;282,1,23;282,4,24;1202,1,24;282,2,24|283,7,25;283,2,26;1103,1,26;1001,1,26;1103,1,26;283,1,26;283,7,27|281,4,28;1202,1,28;281,2,28;281,1,29;285,1,29;281,4,29;281,4,30;1202,1,30;281,2,30</v>
      </c>
      <c r="CM80" t="str">
        <f>_xlfn.TEXTJOIN("|",FALSE,CM67:CM76)</f>
        <v>|1103,1,4;1001,1,4;1103,1,4|1103,1,7;1001,1,7;1103,1,7|281,2,10;1202,1,10;281,2,10;281,2,11;1103,1,11;1001,1,11;1103,1,11;281,2,12;1202,1,12;281,2,12|282,7,13;282,3,14;1202,1,14;1003,1,14;1202,1,14;282,7,15|283,4,16;1202,1,16;283,2,16;283,3,17;1103,1,17;1001,1,17;1103,1,17;283,4,18;1202,1,18;283,2,18|1103,1,19;1001,1,19;1103,1,19|1103,1,22;1001,1,22;1103,1,22|1103,1,25;1001,1,25;1103,1,25|1103,1,28;1001,1,28;1103,1,28</v>
      </c>
      <c r="CX80" t="str">
        <f>_xlfn.TEXTJOIN("|",FALSE,CX67:CX76)</f>
        <v>281,3,1;281,3,2;281,4,3|282,3,4;282,3,5;1103,1,5;1001,1,5;1103,1,5;282,4,6|283,5,7;283,2,8;1103,1,8;1002,1,8;1103,1,8;283,5,9|1103,1,10;1001,1,10;1103,1,10|1103,1,13;1001,1,13;1103,1,13|1103,1,16;1001,1,16;1103,1,16||||</v>
      </c>
    </row>
  </sheetData>
  <phoneticPr fontId="13" type="noConversion"/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5E586-4BAB-404A-8F6F-574226BBA231}">
  <sheetPr codeName="Sheet37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/>
      <c r="E3"/>
      <c r="F3"/>
      <c r="G3"/>
      <c r="H3"/>
      <c r="I3"/>
      <c r="J3"/>
      <c r="K3"/>
      <c r="L3"/>
      <c r="M3"/>
      <c r="N3" s="34">
        <f>M3+K3+I3+G3+E3</f>
        <v>0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 s="34">
        <v>291</v>
      </c>
      <c r="AA3" s="34">
        <v>3</v>
      </c>
      <c r="AD3" s="51"/>
      <c r="AJ3" s="34">
        <f>AI3+AG3+AE3+AC3+AA3</f>
        <v>3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291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291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/>
      <c r="E4"/>
      <c r="F4"/>
      <c r="G4"/>
      <c r="H4"/>
      <c r="I4"/>
      <c r="J4"/>
      <c r="K4"/>
      <c r="L4"/>
      <c r="M4"/>
      <c r="N4" s="33">
        <f t="shared" ref="N4:N32" si="1">M4+K4+I4+G4+E4</f>
        <v>0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 s="33">
        <v>291</v>
      </c>
      <c r="AA4" s="33">
        <v>3</v>
      </c>
      <c r="AD4" s="52"/>
      <c r="AJ4" s="33">
        <f t="shared" ref="AJ4:AJ17" si="3">AI4+AG4+AE4+AC4+AA4</f>
        <v>3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291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291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/>
      <c r="E5"/>
      <c r="F5"/>
      <c r="G5"/>
      <c r="H5"/>
      <c r="I5"/>
      <c r="J5"/>
      <c r="K5"/>
      <c r="L5"/>
      <c r="M5"/>
      <c r="N5" s="35">
        <f t="shared" si="1"/>
        <v>0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 s="35">
        <v>291</v>
      </c>
      <c r="AA5" s="35">
        <v>4</v>
      </c>
      <c r="AD5" s="53"/>
      <c r="AJ5" s="35">
        <f t="shared" si="3"/>
        <v>4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291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291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/>
      <c r="E6"/>
      <c r="F6"/>
      <c r="G6"/>
      <c r="H6"/>
      <c r="I6"/>
      <c r="J6"/>
      <c r="K6"/>
      <c r="L6"/>
      <c r="M6"/>
      <c r="N6" s="34">
        <f t="shared" si="1"/>
        <v>0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 s="34">
        <v>292</v>
      </c>
      <c r="AA6" s="34">
        <v>3</v>
      </c>
      <c r="AB6" s="58"/>
      <c r="AC6" s="58"/>
      <c r="AD6" s="51"/>
      <c r="AJ6" s="34">
        <f t="shared" si="3"/>
        <v>3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1101</v>
      </c>
      <c r="BD6" s="33">
        <v>1</v>
      </c>
      <c r="BE6" s="52">
        <v>1001</v>
      </c>
      <c r="BF6" s="33">
        <v>1</v>
      </c>
      <c r="BG6" s="33">
        <v>1101</v>
      </c>
      <c r="BH6" s="33">
        <v>1</v>
      </c>
      <c r="BK6" s="34">
        <f t="shared" si="6"/>
        <v>3</v>
      </c>
      <c r="BL6" s="34">
        <v>292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1101</v>
      </c>
      <c r="CP6" s="33">
        <v>1</v>
      </c>
      <c r="CQ6" s="52">
        <v>1001</v>
      </c>
      <c r="CR6" s="33">
        <v>1</v>
      </c>
      <c r="CS6" s="33">
        <v>1101</v>
      </c>
      <c r="CT6" s="33">
        <v>1</v>
      </c>
      <c r="CW6" s="34">
        <f t="shared" si="10"/>
        <v>3</v>
      </c>
      <c r="CX6" s="34">
        <v>292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/>
      <c r="E7"/>
      <c r="F7"/>
      <c r="G7"/>
      <c r="H7"/>
      <c r="I7"/>
      <c r="J7"/>
      <c r="K7"/>
      <c r="L7"/>
      <c r="M7"/>
      <c r="N7" s="33">
        <f t="shared" si="1"/>
        <v>0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 s="33">
        <v>292</v>
      </c>
      <c r="AA7" s="33">
        <v>3</v>
      </c>
      <c r="AD7" s="52"/>
      <c r="AJ7" s="33">
        <f t="shared" si="3"/>
        <v>3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292</v>
      </c>
      <c r="BM7" s="33">
        <v>3</v>
      </c>
      <c r="BN7" s="33">
        <v>1101</v>
      </c>
      <c r="BO7" s="33">
        <v>1</v>
      </c>
      <c r="BP7" s="52">
        <v>1001</v>
      </c>
      <c r="BQ7" s="33">
        <v>1</v>
      </c>
      <c r="BR7" s="33">
        <v>1101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292</v>
      </c>
      <c r="CY7" s="33">
        <v>3</v>
      </c>
      <c r="CZ7" s="33">
        <v>1101</v>
      </c>
      <c r="DA7" s="33">
        <v>1</v>
      </c>
      <c r="DB7" s="52">
        <v>1001</v>
      </c>
      <c r="DC7" s="33">
        <v>1</v>
      </c>
      <c r="DD7" s="33">
        <v>1101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/>
      <c r="E8"/>
      <c r="F8"/>
      <c r="G8"/>
      <c r="H8"/>
      <c r="I8"/>
      <c r="J8"/>
      <c r="K8"/>
      <c r="L8"/>
      <c r="M8"/>
      <c r="N8" s="54">
        <f t="shared" si="1"/>
        <v>0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 s="55">
        <v>292</v>
      </c>
      <c r="AA8" s="55">
        <v>4</v>
      </c>
      <c r="AB8" s="59"/>
      <c r="AC8" s="59"/>
      <c r="AD8" s="56"/>
      <c r="AE8" s="55"/>
      <c r="AF8" s="55"/>
      <c r="AG8" s="55"/>
      <c r="AH8" s="54"/>
      <c r="AI8" s="54"/>
      <c r="AJ8" s="35">
        <f t="shared" si="3"/>
        <v>4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292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292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/>
      <c r="E9"/>
      <c r="F9"/>
      <c r="G9"/>
      <c r="H9"/>
      <c r="I9"/>
      <c r="J9"/>
      <c r="K9"/>
      <c r="L9"/>
      <c r="M9"/>
      <c r="N9" s="34">
        <f t="shared" si="1"/>
        <v>0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 s="34">
        <v>293</v>
      </c>
      <c r="AA9" s="34">
        <v>5</v>
      </c>
      <c r="AD9" s="51"/>
      <c r="AJ9" s="34">
        <f t="shared" si="3"/>
        <v>5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1101</v>
      </c>
      <c r="BD9" s="33">
        <v>1</v>
      </c>
      <c r="BE9" s="52">
        <v>1001</v>
      </c>
      <c r="BF9" s="33">
        <v>1</v>
      </c>
      <c r="BG9" s="33">
        <v>1101</v>
      </c>
      <c r="BH9" s="33">
        <v>1</v>
      </c>
      <c r="BK9" s="34">
        <f t="shared" si="6"/>
        <v>3</v>
      </c>
      <c r="BL9" s="34">
        <v>293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1101</v>
      </c>
      <c r="CP9" s="33">
        <v>1</v>
      </c>
      <c r="CQ9" s="52">
        <v>1001</v>
      </c>
      <c r="CR9" s="33">
        <v>1</v>
      </c>
      <c r="CS9" s="33">
        <v>1101</v>
      </c>
      <c r="CT9" s="33">
        <v>1</v>
      </c>
      <c r="CW9" s="34">
        <f t="shared" si="10"/>
        <v>3</v>
      </c>
      <c r="CX9" s="34">
        <v>293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/>
      <c r="E10"/>
      <c r="F10"/>
      <c r="G10"/>
      <c r="H10"/>
      <c r="I10"/>
      <c r="J10"/>
      <c r="K10"/>
      <c r="L10"/>
      <c r="M10"/>
      <c r="N10" s="33">
        <f t="shared" si="1"/>
        <v>0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 s="33">
        <v>293</v>
      </c>
      <c r="AA10" s="33">
        <v>2</v>
      </c>
      <c r="AB10" s="33">
        <v>1101</v>
      </c>
      <c r="AC10" s="33">
        <v>1</v>
      </c>
      <c r="AD10" s="52">
        <v>1001</v>
      </c>
      <c r="AE10" s="33">
        <v>1</v>
      </c>
      <c r="AF10" s="33">
        <v>1101</v>
      </c>
      <c r="AG10" s="33">
        <v>1</v>
      </c>
      <c r="AJ10" s="33">
        <f t="shared" si="3"/>
        <v>5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293</v>
      </c>
      <c r="BM10" s="33">
        <v>2</v>
      </c>
      <c r="BN10" s="33">
        <v>1101</v>
      </c>
      <c r="BO10" s="33">
        <v>1</v>
      </c>
      <c r="BP10" s="52">
        <v>1001</v>
      </c>
      <c r="BQ10" s="33">
        <v>1</v>
      </c>
      <c r="BR10" s="33">
        <v>1101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293</v>
      </c>
      <c r="CY10" s="33">
        <v>2</v>
      </c>
      <c r="CZ10" s="33">
        <v>1101</v>
      </c>
      <c r="DA10" s="33">
        <v>1</v>
      </c>
      <c r="DB10" s="52">
        <v>1002</v>
      </c>
      <c r="DC10" s="33">
        <v>1</v>
      </c>
      <c r="DD10" s="33">
        <v>1101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/>
      <c r="E11"/>
      <c r="F11"/>
      <c r="G11"/>
      <c r="H11"/>
      <c r="I11"/>
      <c r="J11"/>
      <c r="K11"/>
      <c r="L11"/>
      <c r="M11"/>
      <c r="N11" s="35">
        <f t="shared" si="1"/>
        <v>0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 s="35">
        <v>293</v>
      </c>
      <c r="AA11" s="35">
        <v>5</v>
      </c>
      <c r="AD11" s="53"/>
      <c r="AJ11" s="35">
        <f t="shared" si="3"/>
        <v>5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293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293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D12" s="34">
        <v>291</v>
      </c>
      <c r="E12" s="34">
        <v>2</v>
      </c>
      <c r="F12" s="58">
        <v>1203</v>
      </c>
      <c r="G12" s="34">
        <v>1</v>
      </c>
      <c r="H12" s="51"/>
      <c r="J12" s="34">
        <v>291</v>
      </c>
      <c r="K12" s="34">
        <v>2</v>
      </c>
      <c r="N12" s="34">
        <f t="shared" si="1"/>
        <v>5</v>
      </c>
      <c r="O12"/>
      <c r="P12"/>
      <c r="Q12"/>
      <c r="R12"/>
      <c r="S12"/>
      <c r="T12"/>
      <c r="U12"/>
      <c r="V12"/>
      <c r="W12"/>
      <c r="X12"/>
      <c r="Y12" s="34">
        <f t="shared" si="2"/>
        <v>0</v>
      </c>
      <c r="AB12" s="33">
        <v>1101</v>
      </c>
      <c r="AC12" s="33">
        <v>1</v>
      </c>
      <c r="AD12" s="52">
        <v>1001</v>
      </c>
      <c r="AE12" s="33">
        <v>1</v>
      </c>
      <c r="AF12" s="33">
        <v>1101</v>
      </c>
      <c r="AG12" s="33">
        <v>1</v>
      </c>
      <c r="AJ12" s="34">
        <f t="shared" si="3"/>
        <v>3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291</v>
      </c>
      <c r="BB12" s="34">
        <v>2</v>
      </c>
      <c r="BC12" s="58">
        <v>1203</v>
      </c>
      <c r="BD12" s="34">
        <v>1</v>
      </c>
      <c r="BE12" s="51"/>
      <c r="BG12" s="34">
        <v>291</v>
      </c>
      <c r="BH12" s="34">
        <v>2</v>
      </c>
      <c r="BK12" s="34">
        <f t="shared" si="6"/>
        <v>5</v>
      </c>
      <c r="BN12" s="33">
        <v>1101</v>
      </c>
      <c r="BO12" s="33">
        <v>1</v>
      </c>
      <c r="BP12" s="52">
        <v>1001</v>
      </c>
      <c r="BQ12" s="33">
        <v>1</v>
      </c>
      <c r="BR12" s="33">
        <v>1101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291</v>
      </c>
      <c r="CN12" s="34">
        <v>2</v>
      </c>
      <c r="CO12" s="58">
        <v>1203</v>
      </c>
      <c r="CP12" s="34">
        <v>1</v>
      </c>
      <c r="CQ12" s="51"/>
      <c r="CS12" s="34">
        <v>291</v>
      </c>
      <c r="CT12" s="34">
        <v>2</v>
      </c>
      <c r="CW12" s="34">
        <f t="shared" si="10"/>
        <v>5</v>
      </c>
      <c r="CZ12" s="33">
        <v>1101</v>
      </c>
      <c r="DA12" s="33">
        <v>1</v>
      </c>
      <c r="DB12" s="52">
        <v>1001</v>
      </c>
      <c r="DC12" s="33">
        <v>1</v>
      </c>
      <c r="DD12" s="33">
        <v>1101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D13" s="33">
        <v>291</v>
      </c>
      <c r="E13" s="33">
        <v>2</v>
      </c>
      <c r="F13" s="33">
        <v>1101</v>
      </c>
      <c r="G13" s="33">
        <v>1</v>
      </c>
      <c r="H13" s="52">
        <v>1001</v>
      </c>
      <c r="I13" s="33">
        <v>1</v>
      </c>
      <c r="J13" s="33">
        <v>1101</v>
      </c>
      <c r="K13" s="33">
        <v>1</v>
      </c>
      <c r="N13" s="33">
        <f t="shared" si="1"/>
        <v>5</v>
      </c>
      <c r="O13"/>
      <c r="P13"/>
      <c r="Q13"/>
      <c r="R13"/>
      <c r="S13"/>
      <c r="T13"/>
      <c r="U13"/>
      <c r="V13"/>
      <c r="W13"/>
      <c r="X13"/>
      <c r="Y13" s="33">
        <f t="shared" si="2"/>
        <v>0</v>
      </c>
      <c r="AD13" s="52"/>
      <c r="AF13" s="52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291</v>
      </c>
      <c r="BB13" s="33">
        <v>2</v>
      </c>
      <c r="BC13" s="33">
        <v>1101</v>
      </c>
      <c r="BD13" s="33">
        <v>1</v>
      </c>
      <c r="BE13" s="52">
        <v>1001</v>
      </c>
      <c r="BF13" s="33">
        <v>1</v>
      </c>
      <c r="BG13" s="33">
        <v>1101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291</v>
      </c>
      <c r="CN13" s="33">
        <v>2</v>
      </c>
      <c r="CO13" s="33">
        <v>1101</v>
      </c>
      <c r="CP13" s="33">
        <v>1</v>
      </c>
      <c r="CQ13" s="52">
        <v>1001</v>
      </c>
      <c r="CR13" s="33">
        <v>1</v>
      </c>
      <c r="CS13" s="33">
        <v>1101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>
        <v>291</v>
      </c>
      <c r="E14" s="55">
        <v>2</v>
      </c>
      <c r="F14" s="59">
        <v>1203</v>
      </c>
      <c r="G14" s="55">
        <v>1</v>
      </c>
      <c r="H14" s="56"/>
      <c r="I14" s="55"/>
      <c r="J14" s="55">
        <v>291</v>
      </c>
      <c r="K14" s="55">
        <v>2</v>
      </c>
      <c r="N14" s="35">
        <f t="shared" si="1"/>
        <v>5</v>
      </c>
      <c r="O14"/>
      <c r="P14"/>
      <c r="Q14"/>
      <c r="R14"/>
      <c r="S14"/>
      <c r="T14"/>
      <c r="U14"/>
      <c r="V14"/>
      <c r="W14"/>
      <c r="X14"/>
      <c r="Y14" s="35">
        <f t="shared" si="2"/>
        <v>0</v>
      </c>
      <c r="Z14" s="55"/>
      <c r="AA14" s="55"/>
      <c r="AB14" s="59"/>
      <c r="AC14" s="55"/>
      <c r="AD14" s="56"/>
      <c r="AE14" s="55"/>
      <c r="AF14" s="55"/>
      <c r="AG14" s="55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291</v>
      </c>
      <c r="BB14" s="55">
        <v>2</v>
      </c>
      <c r="BC14" s="59">
        <v>1203</v>
      </c>
      <c r="BD14" s="55">
        <v>1</v>
      </c>
      <c r="BE14" s="56"/>
      <c r="BF14" s="55"/>
      <c r="BG14" s="55">
        <v>291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291</v>
      </c>
      <c r="CN14" s="55">
        <v>2</v>
      </c>
      <c r="CO14" s="59">
        <v>1203</v>
      </c>
      <c r="CP14" s="55">
        <v>1</v>
      </c>
      <c r="CQ14" s="56"/>
      <c r="CR14" s="55"/>
      <c r="CS14" s="55">
        <v>291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D15" s="34">
        <v>292</v>
      </c>
      <c r="E15" s="34">
        <v>7</v>
      </c>
      <c r="F15" s="65"/>
      <c r="G15" s="65"/>
      <c r="H15" s="66"/>
      <c r="I15" s="65"/>
      <c r="J15" s="65"/>
      <c r="K15" s="65"/>
      <c r="L15" s="65"/>
      <c r="N15" s="34">
        <f t="shared" si="1"/>
        <v>7</v>
      </c>
      <c r="O15"/>
      <c r="P15"/>
      <c r="Q15"/>
      <c r="R15"/>
      <c r="S15"/>
      <c r="T15"/>
      <c r="U15"/>
      <c r="V15"/>
      <c r="W15"/>
      <c r="X15"/>
      <c r="Y15" s="34">
        <f t="shared" si="2"/>
        <v>0</v>
      </c>
      <c r="AB15" s="33">
        <v>1101</v>
      </c>
      <c r="AC15" s="33">
        <v>1</v>
      </c>
      <c r="AD15" s="52">
        <v>1001</v>
      </c>
      <c r="AE15" s="33">
        <v>1</v>
      </c>
      <c r="AF15" s="33">
        <v>1101</v>
      </c>
      <c r="AG15" s="33">
        <v>1</v>
      </c>
      <c r="AH15" s="65"/>
      <c r="AJ15" s="34">
        <f t="shared" si="3"/>
        <v>3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292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1101</v>
      </c>
      <c r="BO15" s="33">
        <v>1</v>
      </c>
      <c r="BP15" s="52">
        <v>1001</v>
      </c>
      <c r="BQ15" s="33">
        <v>1</v>
      </c>
      <c r="BR15" s="33">
        <v>1101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292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1101</v>
      </c>
      <c r="DA15" s="33">
        <v>1</v>
      </c>
      <c r="DB15" s="52">
        <v>1001</v>
      </c>
      <c r="DC15" s="33">
        <v>1</v>
      </c>
      <c r="DD15" s="33">
        <v>1101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D16" s="33">
        <v>292</v>
      </c>
      <c r="E16" s="33">
        <v>3</v>
      </c>
      <c r="F16" s="67">
        <v>1203</v>
      </c>
      <c r="G16" s="33">
        <v>1</v>
      </c>
      <c r="H16" s="52"/>
      <c r="J16" s="52">
        <v>1003</v>
      </c>
      <c r="K16" s="33">
        <v>1</v>
      </c>
      <c r="L16" s="67">
        <v>1203</v>
      </c>
      <c r="M16" s="33">
        <v>1</v>
      </c>
      <c r="N16" s="33">
        <f t="shared" si="1"/>
        <v>6</v>
      </c>
      <c r="O16"/>
      <c r="P16"/>
      <c r="Q16"/>
      <c r="R16"/>
      <c r="S16"/>
      <c r="T16"/>
      <c r="U16"/>
      <c r="V16"/>
      <c r="W16"/>
      <c r="X16"/>
      <c r="Y16" s="33">
        <f t="shared" si="2"/>
        <v>0</v>
      </c>
      <c r="AB16" s="67"/>
      <c r="AD16" s="52"/>
      <c r="AF16" s="52"/>
      <c r="AH16" s="67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292</v>
      </c>
      <c r="BB16" s="33">
        <v>3</v>
      </c>
      <c r="BC16" s="67">
        <v>1203</v>
      </c>
      <c r="BD16" s="33">
        <v>1</v>
      </c>
      <c r="BE16" s="52"/>
      <c r="BG16" s="52">
        <v>1003</v>
      </c>
      <c r="BH16" s="33">
        <v>1</v>
      </c>
      <c r="BI16" s="67">
        <v>1203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292</v>
      </c>
      <c r="CN16" s="33">
        <v>3</v>
      </c>
      <c r="CO16" s="67">
        <v>1203</v>
      </c>
      <c r="CP16" s="33">
        <v>1</v>
      </c>
      <c r="CQ16" s="52"/>
      <c r="CS16" s="52">
        <v>1003</v>
      </c>
      <c r="CT16" s="33">
        <v>1</v>
      </c>
      <c r="CU16" s="67">
        <v>1203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D17" s="35">
        <v>292</v>
      </c>
      <c r="E17" s="35">
        <v>7</v>
      </c>
      <c r="H17" s="53"/>
      <c r="N17" s="35">
        <f t="shared" si="1"/>
        <v>7</v>
      </c>
      <c r="O17"/>
      <c r="P17"/>
      <c r="Q17"/>
      <c r="R17"/>
      <c r="S17"/>
      <c r="T17"/>
      <c r="U17"/>
      <c r="V17"/>
      <c r="W17"/>
      <c r="X17"/>
      <c r="Y17" s="35">
        <f t="shared" si="2"/>
        <v>0</v>
      </c>
      <c r="AD17" s="53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292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292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D18" s="34">
        <v>293</v>
      </c>
      <c r="E18" s="34">
        <v>4</v>
      </c>
      <c r="F18" s="58">
        <v>1203</v>
      </c>
      <c r="G18" s="34">
        <v>1</v>
      </c>
      <c r="H18" s="51"/>
      <c r="J18" s="34">
        <v>293</v>
      </c>
      <c r="K18" s="34">
        <v>2</v>
      </c>
      <c r="N18" s="34">
        <f t="shared" si="1"/>
        <v>7</v>
      </c>
      <c r="O18"/>
      <c r="P18"/>
      <c r="Q18"/>
      <c r="R18"/>
      <c r="S18"/>
      <c r="T18"/>
      <c r="U18"/>
      <c r="V18"/>
      <c r="W18"/>
      <c r="X18"/>
      <c r="Y18" s="34">
        <f>X18+V18+T18+R18+P18</f>
        <v>0</v>
      </c>
      <c r="AB18" s="33">
        <v>1101</v>
      </c>
      <c r="AC18" s="33">
        <v>1</v>
      </c>
      <c r="AD18" s="52">
        <v>1001</v>
      </c>
      <c r="AE18" s="33">
        <v>1</v>
      </c>
      <c r="AF18" s="33">
        <v>1101</v>
      </c>
      <c r="AG18" s="33">
        <v>1</v>
      </c>
      <c r="AJ18" s="34">
        <f>AI18+AG18+AE18+AC18+AA18</f>
        <v>3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293</v>
      </c>
      <c r="BB18" s="34">
        <v>4</v>
      </c>
      <c r="BC18" s="58">
        <v>1203</v>
      </c>
      <c r="BD18" s="34">
        <v>1</v>
      </c>
      <c r="BE18" s="51"/>
      <c r="BG18" s="34">
        <v>293</v>
      </c>
      <c r="BH18" s="34">
        <v>2</v>
      </c>
      <c r="BK18" s="34">
        <f>BJ18+BH18+BF18+BD18+BB18</f>
        <v>7</v>
      </c>
      <c r="BN18" s="33">
        <v>1101</v>
      </c>
      <c r="BO18" s="33">
        <v>1</v>
      </c>
      <c r="BP18" s="52">
        <v>1001</v>
      </c>
      <c r="BQ18" s="33">
        <v>1</v>
      </c>
      <c r="BR18" s="33">
        <v>1101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293</v>
      </c>
      <c r="CN18" s="34">
        <v>4</v>
      </c>
      <c r="CO18" s="58">
        <v>1203</v>
      </c>
      <c r="CP18" s="34">
        <v>1</v>
      </c>
      <c r="CQ18" s="51"/>
      <c r="CS18" s="34">
        <v>293</v>
      </c>
      <c r="CT18" s="34">
        <v>2</v>
      </c>
      <c r="CW18" s="34">
        <f>CV18+CT18+CR18+CP18+CN18</f>
        <v>7</v>
      </c>
      <c r="CZ18" s="33">
        <v>1101</v>
      </c>
      <c r="DA18" s="33">
        <v>1</v>
      </c>
      <c r="DB18" s="52">
        <v>1001</v>
      </c>
      <c r="DC18" s="33">
        <v>1</v>
      </c>
      <c r="DD18" s="33">
        <v>1101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D19" s="33">
        <v>293</v>
      </c>
      <c r="E19" s="33">
        <v>3</v>
      </c>
      <c r="F19" s="33">
        <v>1101</v>
      </c>
      <c r="G19" s="33">
        <v>1</v>
      </c>
      <c r="H19" s="52">
        <v>1001</v>
      </c>
      <c r="I19" s="33">
        <v>1</v>
      </c>
      <c r="J19" s="33">
        <v>1101</v>
      </c>
      <c r="K19" s="33">
        <v>1</v>
      </c>
      <c r="N19" s="33">
        <f t="shared" si="1"/>
        <v>6</v>
      </c>
      <c r="O19"/>
      <c r="P19"/>
      <c r="Q19"/>
      <c r="R19"/>
      <c r="S19"/>
      <c r="T19"/>
      <c r="U19"/>
      <c r="V19"/>
      <c r="W19"/>
      <c r="X19"/>
      <c r="Y19" s="33">
        <f t="shared" ref="Y19:Y32" si="13">X19+V19+T19+R19+P19</f>
        <v>0</v>
      </c>
      <c r="AD19" s="52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293</v>
      </c>
      <c r="BB19" s="33">
        <v>3</v>
      </c>
      <c r="BC19" s="33">
        <v>1101</v>
      </c>
      <c r="BD19" s="33">
        <v>1</v>
      </c>
      <c r="BE19" s="52">
        <v>1001</v>
      </c>
      <c r="BF19" s="33">
        <v>1</v>
      </c>
      <c r="BG19" s="33">
        <v>1101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293</v>
      </c>
      <c r="CN19" s="33">
        <v>3</v>
      </c>
      <c r="CO19" s="33">
        <v>1101</v>
      </c>
      <c r="CP19" s="33">
        <v>1</v>
      </c>
      <c r="CQ19" s="52">
        <v>1001</v>
      </c>
      <c r="CR19" s="33">
        <v>1</v>
      </c>
      <c r="CS19" s="33">
        <v>1101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>
        <v>293</v>
      </c>
      <c r="E20" s="55">
        <v>4</v>
      </c>
      <c r="F20" s="59">
        <v>1203</v>
      </c>
      <c r="G20" s="55">
        <v>1</v>
      </c>
      <c r="H20" s="56"/>
      <c r="I20" s="55"/>
      <c r="J20" s="55">
        <v>293</v>
      </c>
      <c r="K20" s="55">
        <v>2</v>
      </c>
      <c r="N20" s="35">
        <f t="shared" si="1"/>
        <v>7</v>
      </c>
      <c r="O20"/>
      <c r="P20"/>
      <c r="Q20"/>
      <c r="R20"/>
      <c r="S20"/>
      <c r="T20"/>
      <c r="U20"/>
      <c r="V20"/>
      <c r="W20"/>
      <c r="X20"/>
      <c r="Y20" s="35">
        <f t="shared" si="13"/>
        <v>0</v>
      </c>
      <c r="Z20" s="55"/>
      <c r="AA20" s="55"/>
      <c r="AB20" s="59"/>
      <c r="AC20" s="55"/>
      <c r="AD20" s="56"/>
      <c r="AE20" s="55"/>
      <c r="AF20" s="55"/>
      <c r="AG20" s="55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293</v>
      </c>
      <c r="BB20" s="55">
        <v>4</v>
      </c>
      <c r="BC20" s="59">
        <v>1203</v>
      </c>
      <c r="BD20" s="55">
        <v>1</v>
      </c>
      <c r="BE20" s="56"/>
      <c r="BF20" s="55"/>
      <c r="BG20" s="55">
        <v>293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293</v>
      </c>
      <c r="CN20" s="55">
        <v>4</v>
      </c>
      <c r="CO20" s="59">
        <v>1203</v>
      </c>
      <c r="CP20" s="55">
        <v>1</v>
      </c>
      <c r="CQ20" s="56"/>
      <c r="CR20" s="55"/>
      <c r="CS20" s="55">
        <v>293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F21" s="33">
        <v>1101</v>
      </c>
      <c r="G21" s="33">
        <v>1</v>
      </c>
      <c r="H21" s="52">
        <v>1001</v>
      </c>
      <c r="I21" s="33">
        <v>1</v>
      </c>
      <c r="J21" s="33">
        <v>1101</v>
      </c>
      <c r="K21" s="33">
        <v>1</v>
      </c>
      <c r="N21" s="34">
        <f t="shared" si="1"/>
        <v>3</v>
      </c>
      <c r="O21" s="34">
        <v>291</v>
      </c>
      <c r="P21" s="34">
        <v>7</v>
      </c>
      <c r="S21" s="51"/>
      <c r="Y21" s="34">
        <f t="shared" si="13"/>
        <v>7</v>
      </c>
      <c r="Z21"/>
      <c r="AA21"/>
      <c r="AB21"/>
      <c r="AC21"/>
      <c r="AD21"/>
      <c r="AE21"/>
      <c r="AF21"/>
      <c r="AG21"/>
      <c r="AH21"/>
      <c r="AI21"/>
      <c r="AJ21" s="34">
        <f t="shared" si="14"/>
        <v>0</v>
      </c>
      <c r="AM21" s="34">
        <v>19</v>
      </c>
      <c r="AN21" s="34">
        <f t="shared" si="15"/>
        <v>7</v>
      </c>
      <c r="AO21" s="34">
        <v>8</v>
      </c>
      <c r="AP21" s="34">
        <v>291</v>
      </c>
      <c r="AQ21" s="34">
        <v>7</v>
      </c>
      <c r="AT21" s="51"/>
      <c r="AZ21" s="34">
        <f t="shared" si="5"/>
        <v>7</v>
      </c>
      <c r="BC21" s="33">
        <v>1101</v>
      </c>
      <c r="BD21" s="33">
        <v>1</v>
      </c>
      <c r="BE21" s="52">
        <v>1001</v>
      </c>
      <c r="BF21" s="33">
        <v>1</v>
      </c>
      <c r="BG21" s="33">
        <v>1101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291</v>
      </c>
      <c r="CC21" s="34">
        <v>7</v>
      </c>
      <c r="CF21" s="51"/>
      <c r="CL21" s="34">
        <f t="shared" si="9"/>
        <v>7</v>
      </c>
      <c r="CO21" s="33">
        <v>1101</v>
      </c>
      <c r="CP21" s="33">
        <v>1</v>
      </c>
      <c r="CQ21" s="52">
        <v>1001</v>
      </c>
      <c r="CR21" s="33">
        <v>1</v>
      </c>
      <c r="CS21" s="33">
        <v>1101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H22" s="52"/>
      <c r="N22" s="33">
        <f t="shared" si="1"/>
        <v>0</v>
      </c>
      <c r="O22" s="33">
        <v>291</v>
      </c>
      <c r="P22" s="33">
        <v>2</v>
      </c>
      <c r="Q22" s="33">
        <v>1101</v>
      </c>
      <c r="R22" s="33">
        <v>1</v>
      </c>
      <c r="S22" s="52">
        <v>1001</v>
      </c>
      <c r="T22" s="33">
        <v>1</v>
      </c>
      <c r="U22" s="33">
        <v>1101</v>
      </c>
      <c r="V22" s="33">
        <v>1</v>
      </c>
      <c r="W22" s="33">
        <v>291</v>
      </c>
      <c r="X22" s="33">
        <v>1</v>
      </c>
      <c r="Y22" s="33">
        <f t="shared" si="13"/>
        <v>6</v>
      </c>
      <c r="Z22"/>
      <c r="AA22"/>
      <c r="AB22"/>
      <c r="AC22"/>
      <c r="AD22"/>
      <c r="AE22"/>
      <c r="AF22"/>
      <c r="AG22"/>
      <c r="AH22"/>
      <c r="AI22"/>
      <c r="AJ22" s="33">
        <f t="shared" si="14"/>
        <v>0</v>
      </c>
      <c r="AM22" s="33">
        <v>20</v>
      </c>
      <c r="AN22" s="33">
        <f t="shared" si="15"/>
        <v>7</v>
      </c>
      <c r="AO22" s="33">
        <v>8</v>
      </c>
      <c r="AP22" s="33">
        <v>291</v>
      </c>
      <c r="AQ22" s="33">
        <v>2</v>
      </c>
      <c r="AR22" s="33">
        <v>1101</v>
      </c>
      <c r="AS22" s="33">
        <v>1</v>
      </c>
      <c r="AT22" s="52">
        <v>1001</v>
      </c>
      <c r="AU22" s="33">
        <v>1</v>
      </c>
      <c r="AV22" s="33">
        <v>1101</v>
      </c>
      <c r="AW22" s="33">
        <v>1</v>
      </c>
      <c r="AX22" s="33">
        <v>291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291</v>
      </c>
      <c r="CC22" s="33">
        <v>2</v>
      </c>
      <c r="CD22" s="33">
        <v>1101</v>
      </c>
      <c r="CE22" s="33">
        <v>1</v>
      </c>
      <c r="CF22" s="52">
        <v>1002</v>
      </c>
      <c r="CG22" s="33">
        <v>1</v>
      </c>
      <c r="CH22" s="33">
        <v>1101</v>
      </c>
      <c r="CI22" s="33">
        <v>1</v>
      </c>
      <c r="CJ22" s="33">
        <v>291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H23" s="53"/>
      <c r="N23" s="35">
        <f t="shared" si="1"/>
        <v>0</v>
      </c>
      <c r="O23" s="35">
        <v>291</v>
      </c>
      <c r="P23" s="35">
        <v>7</v>
      </c>
      <c r="S23" s="53"/>
      <c r="Y23" s="35">
        <f t="shared" si="13"/>
        <v>7</v>
      </c>
      <c r="Z23"/>
      <c r="AA23"/>
      <c r="AB23"/>
      <c r="AC23"/>
      <c r="AD23"/>
      <c r="AE23"/>
      <c r="AF23"/>
      <c r="AG23"/>
      <c r="AH23"/>
      <c r="AI23"/>
      <c r="AJ23" s="35">
        <f t="shared" si="14"/>
        <v>0</v>
      </c>
      <c r="AM23" s="35">
        <v>21</v>
      </c>
      <c r="AN23" s="35">
        <f t="shared" si="15"/>
        <v>7</v>
      </c>
      <c r="AO23" s="35">
        <v>8</v>
      </c>
      <c r="AP23" s="35">
        <v>291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291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F24" s="33">
        <v>1101</v>
      </c>
      <c r="G24" s="33">
        <v>1</v>
      </c>
      <c r="H24" s="52">
        <v>1001</v>
      </c>
      <c r="I24" s="33">
        <v>1</v>
      </c>
      <c r="J24" s="33">
        <v>1101</v>
      </c>
      <c r="K24" s="33">
        <v>1</v>
      </c>
      <c r="N24" s="34">
        <f t="shared" si="1"/>
        <v>3</v>
      </c>
      <c r="O24" s="34">
        <v>292</v>
      </c>
      <c r="P24" s="34">
        <v>4</v>
      </c>
      <c r="Q24" s="58">
        <v>1203</v>
      </c>
      <c r="R24" s="34">
        <v>1</v>
      </c>
      <c r="S24" s="51"/>
      <c r="U24" s="34">
        <v>292</v>
      </c>
      <c r="V24" s="34">
        <v>2</v>
      </c>
      <c r="Y24" s="34">
        <f t="shared" si="13"/>
        <v>7</v>
      </c>
      <c r="Z24"/>
      <c r="AA24"/>
      <c r="AB24"/>
      <c r="AC24"/>
      <c r="AD24"/>
      <c r="AE24"/>
      <c r="AF24"/>
      <c r="AG24"/>
      <c r="AH24"/>
      <c r="AI24"/>
      <c r="AJ24" s="34">
        <f t="shared" si="14"/>
        <v>0</v>
      </c>
      <c r="AM24" s="34">
        <v>22</v>
      </c>
      <c r="AN24" s="34">
        <f t="shared" si="15"/>
        <v>8</v>
      </c>
      <c r="AO24" s="34">
        <v>8</v>
      </c>
      <c r="AP24" s="34">
        <v>292</v>
      </c>
      <c r="AQ24" s="34">
        <v>4</v>
      </c>
      <c r="AR24" s="58">
        <v>1203</v>
      </c>
      <c r="AS24" s="34">
        <v>1</v>
      </c>
      <c r="AT24" s="51"/>
      <c r="AV24" s="34">
        <v>292</v>
      </c>
      <c r="AW24" s="34">
        <v>2</v>
      </c>
      <c r="AZ24" s="34">
        <f t="shared" si="5"/>
        <v>7</v>
      </c>
      <c r="BC24" s="33">
        <v>1101</v>
      </c>
      <c r="BD24" s="33">
        <v>1</v>
      </c>
      <c r="BE24" s="52">
        <v>1001</v>
      </c>
      <c r="BF24" s="33">
        <v>1</v>
      </c>
      <c r="BG24" s="33">
        <v>1101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292</v>
      </c>
      <c r="CC24" s="34">
        <v>4</v>
      </c>
      <c r="CD24" s="58">
        <v>1203</v>
      </c>
      <c r="CE24" s="34">
        <v>1</v>
      </c>
      <c r="CF24" s="51"/>
      <c r="CH24" s="34">
        <v>292</v>
      </c>
      <c r="CI24" s="34">
        <v>2</v>
      </c>
      <c r="CL24" s="34">
        <f t="shared" si="9"/>
        <v>7</v>
      </c>
      <c r="CO24" s="33">
        <v>1101</v>
      </c>
      <c r="CP24" s="33">
        <v>1</v>
      </c>
      <c r="CQ24" s="52">
        <v>1001</v>
      </c>
      <c r="CR24" s="33">
        <v>1</v>
      </c>
      <c r="CS24" s="33">
        <v>1101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H25" s="52"/>
      <c r="N25" s="33">
        <f t="shared" si="1"/>
        <v>0</v>
      </c>
      <c r="O25" s="33">
        <v>292</v>
      </c>
      <c r="P25" s="33">
        <v>2</v>
      </c>
      <c r="Q25" s="33">
        <v>1101</v>
      </c>
      <c r="R25" s="33">
        <v>1</v>
      </c>
      <c r="S25" s="52">
        <v>1001</v>
      </c>
      <c r="T25" s="33">
        <v>1</v>
      </c>
      <c r="U25" s="33">
        <v>1101</v>
      </c>
      <c r="V25" s="33">
        <v>1</v>
      </c>
      <c r="W25" s="33">
        <v>292</v>
      </c>
      <c r="X25" s="33">
        <v>1</v>
      </c>
      <c r="Y25" s="33">
        <f t="shared" si="13"/>
        <v>6</v>
      </c>
      <c r="Z25"/>
      <c r="AA25"/>
      <c r="AB25"/>
      <c r="AC25"/>
      <c r="AD25"/>
      <c r="AE25"/>
      <c r="AF25"/>
      <c r="AG25"/>
      <c r="AH25"/>
      <c r="AI25"/>
      <c r="AJ25" s="33">
        <f t="shared" si="14"/>
        <v>0</v>
      </c>
      <c r="AM25" s="33">
        <v>23</v>
      </c>
      <c r="AN25" s="33">
        <f t="shared" si="15"/>
        <v>8</v>
      </c>
      <c r="AO25" s="33">
        <v>8</v>
      </c>
      <c r="AP25" s="33">
        <v>292</v>
      </c>
      <c r="AQ25" s="33">
        <v>2</v>
      </c>
      <c r="AR25" s="33">
        <v>1101</v>
      </c>
      <c r="AS25" s="33">
        <v>1</v>
      </c>
      <c r="AT25" s="52">
        <v>1001</v>
      </c>
      <c r="AU25" s="33">
        <v>1</v>
      </c>
      <c r="AV25" s="33">
        <v>1101</v>
      </c>
      <c r="AW25" s="33">
        <v>1</v>
      </c>
      <c r="AX25" s="33">
        <v>292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292</v>
      </c>
      <c r="CC25" s="33">
        <v>2</v>
      </c>
      <c r="CD25" s="33">
        <v>1101</v>
      </c>
      <c r="CE25" s="33">
        <v>1</v>
      </c>
      <c r="CF25" s="52">
        <v>1001</v>
      </c>
      <c r="CG25" s="33">
        <v>1</v>
      </c>
      <c r="CH25" s="33">
        <v>1101</v>
      </c>
      <c r="CI25" s="33">
        <v>1</v>
      </c>
      <c r="CJ25" s="33">
        <v>292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 s="55"/>
      <c r="E26" s="55"/>
      <c r="F26" s="59"/>
      <c r="G26" s="55"/>
      <c r="H26" s="56"/>
      <c r="I26" s="55"/>
      <c r="J26" s="55"/>
      <c r="K26" s="55"/>
      <c r="N26" s="35">
        <f t="shared" si="1"/>
        <v>0</v>
      </c>
      <c r="O26" s="55">
        <v>292</v>
      </c>
      <c r="P26" s="55">
        <v>4</v>
      </c>
      <c r="Q26" s="59">
        <v>1203</v>
      </c>
      <c r="R26" s="55">
        <v>1</v>
      </c>
      <c r="S26" s="56"/>
      <c r="T26" s="55"/>
      <c r="U26" s="55">
        <v>292</v>
      </c>
      <c r="V26" s="55">
        <v>2</v>
      </c>
      <c r="Y26" s="35">
        <f t="shared" si="13"/>
        <v>7</v>
      </c>
      <c r="Z26"/>
      <c r="AA26"/>
      <c r="AB26"/>
      <c r="AC26"/>
      <c r="AD26"/>
      <c r="AE26"/>
      <c r="AF26"/>
      <c r="AG26"/>
      <c r="AH26"/>
      <c r="AI26"/>
      <c r="AJ26" s="35">
        <f t="shared" si="14"/>
        <v>0</v>
      </c>
      <c r="AM26" s="35">
        <v>24</v>
      </c>
      <c r="AN26" s="35">
        <f t="shared" si="15"/>
        <v>8</v>
      </c>
      <c r="AO26" s="35">
        <v>8</v>
      </c>
      <c r="AP26" s="55">
        <v>292</v>
      </c>
      <c r="AQ26" s="55">
        <v>4</v>
      </c>
      <c r="AR26" s="59">
        <v>1203</v>
      </c>
      <c r="AS26" s="55">
        <v>1</v>
      </c>
      <c r="AT26" s="56"/>
      <c r="AU26" s="55"/>
      <c r="AV26" s="55">
        <v>292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292</v>
      </c>
      <c r="CC26" s="55">
        <v>4</v>
      </c>
      <c r="CD26" s="59">
        <v>1203</v>
      </c>
      <c r="CE26" s="55">
        <v>1</v>
      </c>
      <c r="CF26" s="56"/>
      <c r="CG26" s="55"/>
      <c r="CH26" s="55">
        <v>292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F27" s="33">
        <v>1101</v>
      </c>
      <c r="G27" s="33">
        <v>1</v>
      </c>
      <c r="H27" s="52">
        <v>1001</v>
      </c>
      <c r="I27" s="33">
        <v>1</v>
      </c>
      <c r="J27" s="33">
        <v>1101</v>
      </c>
      <c r="K27" s="33">
        <v>1</v>
      </c>
      <c r="N27" s="34">
        <f t="shared" si="1"/>
        <v>3</v>
      </c>
      <c r="O27" s="34">
        <v>293</v>
      </c>
      <c r="P27" s="34">
        <v>7</v>
      </c>
      <c r="S27" s="51"/>
      <c r="Y27" s="34">
        <f t="shared" si="13"/>
        <v>7</v>
      </c>
      <c r="Z27"/>
      <c r="AA27"/>
      <c r="AB27"/>
      <c r="AC27"/>
      <c r="AD27"/>
      <c r="AE27"/>
      <c r="AF27"/>
      <c r="AG27"/>
      <c r="AH27"/>
      <c r="AI27"/>
      <c r="AJ27" s="34">
        <f t="shared" si="14"/>
        <v>0</v>
      </c>
      <c r="AM27" s="34">
        <v>25</v>
      </c>
      <c r="AN27" s="34">
        <f t="shared" si="15"/>
        <v>9</v>
      </c>
      <c r="AO27" s="34">
        <v>8</v>
      </c>
      <c r="AP27" s="34">
        <v>293</v>
      </c>
      <c r="AQ27" s="34">
        <v>7</v>
      </c>
      <c r="AT27" s="51"/>
      <c r="AZ27" s="34">
        <f t="shared" si="5"/>
        <v>7</v>
      </c>
      <c r="BC27" s="33">
        <v>1101</v>
      </c>
      <c r="BD27" s="33">
        <v>1</v>
      </c>
      <c r="BE27" s="52">
        <v>1001</v>
      </c>
      <c r="BF27" s="33">
        <v>1</v>
      </c>
      <c r="BG27" s="33">
        <v>1101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293</v>
      </c>
      <c r="CC27" s="34">
        <v>7</v>
      </c>
      <c r="CF27" s="51"/>
      <c r="CL27" s="34">
        <f t="shared" si="9"/>
        <v>7</v>
      </c>
      <c r="CO27" s="33">
        <v>1101</v>
      </c>
      <c r="CP27" s="33">
        <v>1</v>
      </c>
      <c r="CQ27" s="52">
        <v>1001</v>
      </c>
      <c r="CR27" s="33">
        <v>1</v>
      </c>
      <c r="CS27" s="33">
        <v>1101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H28" s="52"/>
      <c r="N28" s="33">
        <f t="shared" si="1"/>
        <v>0</v>
      </c>
      <c r="O28" s="33">
        <v>293</v>
      </c>
      <c r="P28" s="33">
        <v>2</v>
      </c>
      <c r="Q28" s="33">
        <v>1101</v>
      </c>
      <c r="R28" s="33">
        <v>1</v>
      </c>
      <c r="S28" s="52">
        <v>1001</v>
      </c>
      <c r="T28" s="33">
        <v>1</v>
      </c>
      <c r="U28" s="33">
        <v>1101</v>
      </c>
      <c r="V28" s="33">
        <v>1</v>
      </c>
      <c r="W28" s="33">
        <v>293</v>
      </c>
      <c r="X28" s="33">
        <v>1</v>
      </c>
      <c r="Y28" s="33">
        <f t="shared" si="13"/>
        <v>6</v>
      </c>
      <c r="Z28"/>
      <c r="AA28"/>
      <c r="AB28"/>
      <c r="AC28"/>
      <c r="AD28"/>
      <c r="AE28"/>
      <c r="AF28"/>
      <c r="AG28"/>
      <c r="AH28"/>
      <c r="AI28"/>
      <c r="AJ28" s="33">
        <f t="shared" si="14"/>
        <v>0</v>
      </c>
      <c r="AM28" s="33">
        <v>26</v>
      </c>
      <c r="AN28" s="33">
        <f t="shared" si="15"/>
        <v>9</v>
      </c>
      <c r="AO28" s="33">
        <v>8</v>
      </c>
      <c r="AP28" s="33">
        <v>293</v>
      </c>
      <c r="AQ28" s="33">
        <v>2</v>
      </c>
      <c r="AR28" s="33">
        <v>1101</v>
      </c>
      <c r="AS28" s="33">
        <v>1</v>
      </c>
      <c r="AT28" s="52">
        <v>1001</v>
      </c>
      <c r="AU28" s="33">
        <v>1</v>
      </c>
      <c r="AV28" s="33">
        <v>1101</v>
      </c>
      <c r="AW28" s="33">
        <v>1</v>
      </c>
      <c r="AX28" s="33">
        <v>293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293</v>
      </c>
      <c r="CC28" s="33">
        <v>2</v>
      </c>
      <c r="CD28" s="33">
        <v>1101</v>
      </c>
      <c r="CE28" s="33">
        <v>1</v>
      </c>
      <c r="CF28" s="52">
        <v>1001</v>
      </c>
      <c r="CG28" s="33">
        <v>1</v>
      </c>
      <c r="CH28" s="33">
        <v>1101</v>
      </c>
      <c r="CI28" s="33">
        <v>1</v>
      </c>
      <c r="CJ28" s="33">
        <v>293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H29" s="53"/>
      <c r="N29" s="35">
        <f t="shared" si="1"/>
        <v>0</v>
      </c>
      <c r="O29" s="35">
        <v>293</v>
      </c>
      <c r="P29" s="35">
        <v>7</v>
      </c>
      <c r="S29" s="53"/>
      <c r="Y29" s="35">
        <f t="shared" si="13"/>
        <v>7</v>
      </c>
      <c r="Z29"/>
      <c r="AA29"/>
      <c r="AB29"/>
      <c r="AC29"/>
      <c r="AD29"/>
      <c r="AE29"/>
      <c r="AF29"/>
      <c r="AG29"/>
      <c r="AH29"/>
      <c r="AI29"/>
      <c r="AJ29" s="35">
        <f t="shared" si="14"/>
        <v>0</v>
      </c>
      <c r="AM29" s="35">
        <v>27</v>
      </c>
      <c r="AN29" s="35">
        <f t="shared" si="15"/>
        <v>9</v>
      </c>
      <c r="AO29" s="35">
        <v>8</v>
      </c>
      <c r="AP29" s="35">
        <v>293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293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F30" s="33">
        <v>1101</v>
      </c>
      <c r="G30" s="33">
        <v>1</v>
      </c>
      <c r="H30" s="52">
        <v>1001</v>
      </c>
      <c r="I30" s="33">
        <v>1</v>
      </c>
      <c r="J30" s="33">
        <v>1101</v>
      </c>
      <c r="K30" s="33">
        <v>1</v>
      </c>
      <c r="N30" s="34">
        <f t="shared" si="1"/>
        <v>3</v>
      </c>
      <c r="O30" s="34">
        <v>291</v>
      </c>
      <c r="P30" s="34">
        <v>4</v>
      </c>
      <c r="Q30" s="58">
        <v>1203</v>
      </c>
      <c r="R30" s="34">
        <v>1</v>
      </c>
      <c r="S30" s="51"/>
      <c r="U30" s="51"/>
      <c r="W30" s="34">
        <v>291</v>
      </c>
      <c r="X30" s="34">
        <v>2</v>
      </c>
      <c r="Y30" s="34">
        <f t="shared" si="13"/>
        <v>7</v>
      </c>
      <c r="Z30"/>
      <c r="AA30"/>
      <c r="AB30"/>
      <c r="AC30"/>
      <c r="AD30"/>
      <c r="AE30"/>
      <c r="AF30"/>
      <c r="AG30"/>
      <c r="AH30"/>
      <c r="AI30"/>
      <c r="AJ30" s="34">
        <f t="shared" si="14"/>
        <v>0</v>
      </c>
      <c r="AM30" s="34">
        <v>28</v>
      </c>
      <c r="AN30" s="34">
        <f t="shared" si="15"/>
        <v>10</v>
      </c>
      <c r="AO30" s="34">
        <v>8</v>
      </c>
      <c r="AP30" s="34">
        <v>291</v>
      </c>
      <c r="AQ30" s="34">
        <v>4</v>
      </c>
      <c r="AR30" s="58">
        <v>1203</v>
      </c>
      <c r="AS30" s="34">
        <v>1</v>
      </c>
      <c r="AT30" s="51"/>
      <c r="AV30" s="51"/>
      <c r="AX30" s="34">
        <v>291</v>
      </c>
      <c r="AY30" s="34">
        <v>2</v>
      </c>
      <c r="AZ30" s="34">
        <f t="shared" si="5"/>
        <v>7</v>
      </c>
      <c r="BC30" s="33">
        <v>1101</v>
      </c>
      <c r="BD30" s="33">
        <v>1</v>
      </c>
      <c r="BE30" s="52">
        <v>1001</v>
      </c>
      <c r="BF30" s="33">
        <v>1</v>
      </c>
      <c r="BG30" s="33">
        <v>1101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291</v>
      </c>
      <c r="CC30" s="34">
        <v>4</v>
      </c>
      <c r="CD30" s="58">
        <v>1203</v>
      </c>
      <c r="CE30" s="34">
        <v>1</v>
      </c>
      <c r="CF30" s="51"/>
      <c r="CH30" s="51"/>
      <c r="CJ30" s="34">
        <v>291</v>
      </c>
      <c r="CK30" s="34">
        <v>2</v>
      </c>
      <c r="CL30" s="34">
        <f t="shared" si="9"/>
        <v>7</v>
      </c>
      <c r="CO30" s="33">
        <v>1101</v>
      </c>
      <c r="CP30" s="33">
        <v>1</v>
      </c>
      <c r="CQ30" s="52">
        <v>1001</v>
      </c>
      <c r="CR30" s="33">
        <v>1</v>
      </c>
      <c r="CS30" s="33">
        <v>1101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H31" s="52"/>
      <c r="J31" s="52"/>
      <c r="N31" s="33">
        <f t="shared" si="1"/>
        <v>0</v>
      </c>
      <c r="O31" s="33">
        <v>291</v>
      </c>
      <c r="P31" s="33">
        <v>1</v>
      </c>
      <c r="S31" s="52"/>
      <c r="U31" s="52">
        <v>295</v>
      </c>
      <c r="V31" s="33">
        <v>1</v>
      </c>
      <c r="W31" s="33">
        <v>291</v>
      </c>
      <c r="X31" s="33">
        <v>4</v>
      </c>
      <c r="Y31" s="33">
        <f t="shared" si="13"/>
        <v>6</v>
      </c>
      <c r="Z31"/>
      <c r="AA31"/>
      <c r="AB31"/>
      <c r="AC31"/>
      <c r="AD31"/>
      <c r="AE31"/>
      <c r="AF31"/>
      <c r="AG31"/>
      <c r="AH31"/>
      <c r="AI31"/>
      <c r="AJ31" s="33">
        <f t="shared" si="14"/>
        <v>0</v>
      </c>
      <c r="AM31" s="33">
        <v>29</v>
      </c>
      <c r="AN31" s="33">
        <f t="shared" si="15"/>
        <v>10</v>
      </c>
      <c r="AO31" s="33">
        <v>8</v>
      </c>
      <c r="AP31" s="33">
        <v>291</v>
      </c>
      <c r="AQ31" s="33">
        <v>1</v>
      </c>
      <c r="AT31" s="52"/>
      <c r="AV31" s="52">
        <v>295</v>
      </c>
      <c r="AW31" s="33">
        <v>1</v>
      </c>
      <c r="AX31" s="33">
        <v>291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291</v>
      </c>
      <c r="CC31" s="33">
        <v>1</v>
      </c>
      <c r="CF31" s="52"/>
      <c r="CH31" s="52">
        <v>295</v>
      </c>
      <c r="CI31" s="33">
        <v>1</v>
      </c>
      <c r="CJ31" s="33">
        <v>291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 s="55"/>
      <c r="E32" s="55"/>
      <c r="F32" s="59"/>
      <c r="G32" s="55"/>
      <c r="H32" s="56"/>
      <c r="I32" s="55"/>
      <c r="J32" s="56"/>
      <c r="K32" s="55"/>
      <c r="L32" s="55"/>
      <c r="M32" s="55"/>
      <c r="N32" s="35">
        <f t="shared" si="1"/>
        <v>0</v>
      </c>
      <c r="O32" s="55">
        <v>291</v>
      </c>
      <c r="P32" s="55">
        <v>4</v>
      </c>
      <c r="Q32" s="59">
        <v>1203</v>
      </c>
      <c r="R32" s="55">
        <v>1</v>
      </c>
      <c r="S32" s="56"/>
      <c r="T32" s="55"/>
      <c r="U32" s="56"/>
      <c r="V32" s="55"/>
      <c r="W32" s="55">
        <v>291</v>
      </c>
      <c r="X32" s="55">
        <v>2</v>
      </c>
      <c r="Y32" s="35">
        <f t="shared" si="13"/>
        <v>7</v>
      </c>
      <c r="Z32"/>
      <c r="AA32"/>
      <c r="AB32"/>
      <c r="AC32"/>
      <c r="AD32"/>
      <c r="AE32"/>
      <c r="AF32"/>
      <c r="AG32"/>
      <c r="AH32"/>
      <c r="AI32"/>
      <c r="AJ32" s="35">
        <f t="shared" si="14"/>
        <v>0</v>
      </c>
      <c r="AM32" s="35">
        <v>30</v>
      </c>
      <c r="AN32" s="35">
        <f t="shared" si="15"/>
        <v>10</v>
      </c>
      <c r="AO32" s="35">
        <v>8</v>
      </c>
      <c r="AP32" s="55">
        <v>291</v>
      </c>
      <c r="AQ32" s="55">
        <v>4</v>
      </c>
      <c r="AR32" s="59">
        <v>1203</v>
      </c>
      <c r="AS32" s="55">
        <v>1</v>
      </c>
      <c r="AT32" s="56"/>
      <c r="AU32" s="55"/>
      <c r="AV32" s="56"/>
      <c r="AW32" s="55"/>
      <c r="AX32" s="55">
        <v>291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291</v>
      </c>
      <c r="CC32" s="55">
        <v>4</v>
      </c>
      <c r="CD32" s="59">
        <v>1203</v>
      </c>
      <c r="CE32" s="55">
        <v>1</v>
      </c>
      <c r="CF32" s="56"/>
      <c r="CG32" s="55"/>
      <c r="CH32" s="56"/>
      <c r="CI32" s="55"/>
      <c r="CJ32" s="55">
        <v>291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/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>291,3,1</v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291,3,1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291,3,1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/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>291,3,2</v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291,3,2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291,3,2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/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>291,4,3</v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291,4,3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291,4,3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/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>292,3,4</v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1101,1,4</v>
      </c>
      <c r="BE38" t="str">
        <f t="shared" si="44"/>
        <v>1001,1,4</v>
      </c>
      <c r="BG38" t="str">
        <f t="shared" si="45"/>
        <v>1101,1,4</v>
      </c>
      <c r="BI38" t="str">
        <f t="shared" si="46"/>
        <v/>
      </c>
      <c r="BL38" t="str">
        <f t="shared" si="47"/>
        <v>292,3,4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1101,1,4</v>
      </c>
      <c r="CQ38" t="str">
        <f t="shared" si="60"/>
        <v>1001,1,4</v>
      </c>
      <c r="CS38" t="str">
        <f t="shared" si="61"/>
        <v>1101,1,4</v>
      </c>
      <c r="CU38" t="str">
        <f t="shared" si="62"/>
        <v/>
      </c>
      <c r="CX38" t="str">
        <f t="shared" si="63"/>
        <v>292,3,4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/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>292,3,5</v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292,3,5</v>
      </c>
      <c r="BN39" t="str">
        <f t="shared" si="48"/>
        <v>1101,1,5</v>
      </c>
      <c r="BP39" t="str">
        <f t="shared" si="49"/>
        <v>1001,1,5</v>
      </c>
      <c r="BR39" t="str">
        <f t="shared" si="50"/>
        <v>1101,1,5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292,3,5</v>
      </c>
      <c r="CZ39" t="str">
        <f t="shared" si="64"/>
        <v>1101,1,5</v>
      </c>
      <c r="DB39" t="str">
        <f t="shared" si="65"/>
        <v>1001,1,5</v>
      </c>
      <c r="DD39" t="str">
        <f t="shared" si="66"/>
        <v>1101,1,5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/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>292,4,6</v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292,4,6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292,4,6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/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>293,5,7</v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1101,1,7</v>
      </c>
      <c r="BE41" t="str">
        <f t="shared" si="44"/>
        <v>1001,1,7</v>
      </c>
      <c r="BG41" t="str">
        <f t="shared" si="45"/>
        <v>1101,1,7</v>
      </c>
      <c r="BI41" t="str">
        <f t="shared" si="46"/>
        <v/>
      </c>
      <c r="BL41" t="str">
        <f t="shared" si="47"/>
        <v>293,5,7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1101,1,7</v>
      </c>
      <c r="CQ41" t="str">
        <f t="shared" si="60"/>
        <v>1001,1,7</v>
      </c>
      <c r="CS41" t="str">
        <f t="shared" si="61"/>
        <v>1101,1,7</v>
      </c>
      <c r="CU41" t="str">
        <f t="shared" si="62"/>
        <v/>
      </c>
      <c r="CX41" t="str">
        <f t="shared" si="63"/>
        <v>293,5,7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/>
      </c>
      <c r="F42" t="str">
        <f t="shared" si="22"/>
        <v/>
      </c>
      <c r="H42" t="str">
        <f t="shared" si="23"/>
        <v/>
      </c>
      <c r="J42" t="str">
        <f t="shared" si="24"/>
        <v/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>293,2,8</v>
      </c>
      <c r="AB42" t="str">
        <f t="shared" si="32"/>
        <v>1101,1,8</v>
      </c>
      <c r="AD42" t="str">
        <f t="shared" si="33"/>
        <v>1001,1,8</v>
      </c>
      <c r="AF42" t="str">
        <f t="shared" si="34"/>
        <v>1101,1,8</v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293,2,8</v>
      </c>
      <c r="BN42" t="str">
        <f t="shared" si="48"/>
        <v>1101,1,8</v>
      </c>
      <c r="BP42" t="str">
        <f t="shared" si="49"/>
        <v>1001,1,8</v>
      </c>
      <c r="BR42" t="str">
        <f t="shared" si="50"/>
        <v>1101,1,8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293,2,8</v>
      </c>
      <c r="CZ42" t="str">
        <f t="shared" si="64"/>
        <v>1101,1,8</v>
      </c>
      <c r="DB42" t="str">
        <f t="shared" si="65"/>
        <v>1002,1,8</v>
      </c>
      <c r="DD42" t="str">
        <f t="shared" si="66"/>
        <v>1101,1,8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/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>293,5,9</v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293,5,9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293,5,9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>291,2,10</v>
      </c>
      <c r="F44" t="str">
        <f t="shared" si="22"/>
        <v>1203,1,10</v>
      </c>
      <c r="H44" t="str">
        <f t="shared" si="23"/>
        <v/>
      </c>
      <c r="J44" t="str">
        <f t="shared" si="24"/>
        <v>291,2,10</v>
      </c>
      <c r="L44" t="str">
        <f t="shared" si="25"/>
        <v/>
      </c>
      <c r="O44" t="str">
        <f t="shared" si="26"/>
        <v/>
      </c>
      <c r="Q44" t="str">
        <f t="shared" si="27"/>
        <v/>
      </c>
      <c r="S44" t="str">
        <f t="shared" si="28"/>
        <v/>
      </c>
      <c r="U44" t="str">
        <f t="shared" si="29"/>
        <v/>
      </c>
      <c r="W44" t="str">
        <f t="shared" si="30"/>
        <v/>
      </c>
      <c r="Z44" t="str">
        <f t="shared" si="31"/>
        <v/>
      </c>
      <c r="AB44" t="str">
        <f t="shared" si="32"/>
        <v>1101,1,10</v>
      </c>
      <c r="AD44" t="str">
        <f t="shared" si="33"/>
        <v>1001,1,10</v>
      </c>
      <c r="AF44" t="str">
        <f t="shared" si="34"/>
        <v>1101,1,10</v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291,2,10</v>
      </c>
      <c r="BC44" t="str">
        <f t="shared" si="43"/>
        <v>1203,1,10</v>
      </c>
      <c r="BE44" t="str">
        <f t="shared" si="44"/>
        <v/>
      </c>
      <c r="BG44" t="str">
        <f t="shared" si="45"/>
        <v>291,2,10</v>
      </c>
      <c r="BI44" t="str">
        <f t="shared" si="46"/>
        <v/>
      </c>
      <c r="BL44" t="str">
        <f t="shared" si="47"/>
        <v/>
      </c>
      <c r="BN44" t="str">
        <f t="shared" si="48"/>
        <v>1101,1,10</v>
      </c>
      <c r="BP44" t="str">
        <f t="shared" si="49"/>
        <v>1001,1,10</v>
      </c>
      <c r="BR44" t="str">
        <f t="shared" si="50"/>
        <v>1101,1,10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291,2,10</v>
      </c>
      <c r="CO44" t="str">
        <f t="shared" si="59"/>
        <v>1203,1,10</v>
      </c>
      <c r="CQ44" t="str">
        <f t="shared" si="60"/>
        <v/>
      </c>
      <c r="CS44" t="str">
        <f t="shared" si="61"/>
        <v>291,2,10</v>
      </c>
      <c r="CU44" t="str">
        <f t="shared" si="62"/>
        <v/>
      </c>
      <c r="CX44" t="str">
        <f t="shared" si="63"/>
        <v/>
      </c>
      <c r="CZ44" t="str">
        <f t="shared" si="64"/>
        <v>1101,1,10</v>
      </c>
      <c r="DB44" t="str">
        <f t="shared" si="65"/>
        <v>1001,1,10</v>
      </c>
      <c r="DD44" t="str">
        <f t="shared" si="66"/>
        <v>1101,1,10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>291,2,11</v>
      </c>
      <c r="F45" t="str">
        <f t="shared" si="22"/>
        <v>1101,1,11</v>
      </c>
      <c r="H45" t="str">
        <f t="shared" si="23"/>
        <v>1001,1,11</v>
      </c>
      <c r="J45" t="str">
        <f t="shared" si="24"/>
        <v>1101,1,11</v>
      </c>
      <c r="L45" t="str">
        <f t="shared" si="25"/>
        <v/>
      </c>
      <c r="O45" t="str">
        <f t="shared" si="26"/>
        <v/>
      </c>
      <c r="Q45" t="str">
        <f t="shared" si="27"/>
        <v/>
      </c>
      <c r="S45" t="str">
        <f t="shared" si="28"/>
        <v/>
      </c>
      <c r="U45" t="str">
        <f t="shared" si="29"/>
        <v/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291,2,11</v>
      </c>
      <c r="BC45" t="str">
        <f t="shared" si="43"/>
        <v>1101,1,11</v>
      </c>
      <c r="BE45" t="str">
        <f t="shared" si="44"/>
        <v>1001,1,11</v>
      </c>
      <c r="BG45" t="str">
        <f t="shared" si="45"/>
        <v>1101,1,11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291,2,11</v>
      </c>
      <c r="CO45" t="str">
        <f t="shared" si="59"/>
        <v>1101,1,11</v>
      </c>
      <c r="CQ45" t="str">
        <f t="shared" si="60"/>
        <v>1001,1,11</v>
      </c>
      <c r="CS45" t="str">
        <f t="shared" si="61"/>
        <v>1101,1,11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>291,2,12</v>
      </c>
      <c r="F46" t="str">
        <f t="shared" si="22"/>
        <v>1203,1,12</v>
      </c>
      <c r="H46" t="str">
        <f t="shared" si="23"/>
        <v/>
      </c>
      <c r="J46" t="str">
        <f t="shared" si="24"/>
        <v>291,2,12</v>
      </c>
      <c r="L46" t="str">
        <f t="shared" si="25"/>
        <v/>
      </c>
      <c r="O46" t="str">
        <f t="shared" si="26"/>
        <v/>
      </c>
      <c r="Q46" t="str">
        <f t="shared" si="27"/>
        <v/>
      </c>
      <c r="S46" t="str">
        <f t="shared" si="28"/>
        <v/>
      </c>
      <c r="U46" t="str">
        <f t="shared" si="29"/>
        <v/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291,2,12</v>
      </c>
      <c r="BC46" t="str">
        <f t="shared" si="43"/>
        <v>1203,1,12</v>
      </c>
      <c r="BE46" t="str">
        <f t="shared" si="44"/>
        <v/>
      </c>
      <c r="BG46" t="str">
        <f t="shared" si="45"/>
        <v>291,2,12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291,2,12</v>
      </c>
      <c r="CO46" t="str">
        <f t="shared" si="59"/>
        <v>1203,1,12</v>
      </c>
      <c r="CQ46" t="str">
        <f t="shared" si="60"/>
        <v/>
      </c>
      <c r="CS46" t="str">
        <f t="shared" si="61"/>
        <v>291,2,12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>292,7,13</v>
      </c>
      <c r="F47" t="str">
        <f t="shared" si="22"/>
        <v/>
      </c>
      <c r="H47" t="str">
        <f t="shared" si="23"/>
        <v/>
      </c>
      <c r="J47" t="str">
        <f t="shared" si="24"/>
        <v/>
      </c>
      <c r="L47" t="str">
        <f t="shared" si="25"/>
        <v/>
      </c>
      <c r="O47" t="str">
        <f t="shared" si="26"/>
        <v/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/>
      </c>
      <c r="AB47" t="str">
        <f t="shared" si="32"/>
        <v>1101,1,13</v>
      </c>
      <c r="AD47" t="str">
        <f t="shared" si="33"/>
        <v>1001,1,13</v>
      </c>
      <c r="AF47" t="str">
        <f t="shared" si="34"/>
        <v>1101,1,13</v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292,7,13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1101,1,13</v>
      </c>
      <c r="BP47" t="str">
        <f t="shared" si="49"/>
        <v>1001,1,13</v>
      </c>
      <c r="BR47" t="str">
        <f t="shared" si="50"/>
        <v>1101,1,13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292,7,13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1101,1,13</v>
      </c>
      <c r="DB47" t="str">
        <f t="shared" si="65"/>
        <v>1001,1,13</v>
      </c>
      <c r="DD47" t="str">
        <f t="shared" si="66"/>
        <v>1101,1,13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>292,3,14</v>
      </c>
      <c r="F48" t="str">
        <f t="shared" si="22"/>
        <v>1203,1,14</v>
      </c>
      <c r="H48" t="str">
        <f t="shared" si="23"/>
        <v/>
      </c>
      <c r="J48" t="str">
        <f t="shared" si="24"/>
        <v>1003,1,14</v>
      </c>
      <c r="L48" t="str">
        <f t="shared" si="25"/>
        <v>1203,1,14</v>
      </c>
      <c r="O48" t="str">
        <f t="shared" si="26"/>
        <v/>
      </c>
      <c r="Q48" t="str">
        <f t="shared" si="27"/>
        <v/>
      </c>
      <c r="S48" t="str">
        <f t="shared" si="28"/>
        <v/>
      </c>
      <c r="U48" t="str">
        <f t="shared" si="29"/>
        <v/>
      </c>
      <c r="W48" t="str">
        <f t="shared" si="30"/>
        <v/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292,3,14</v>
      </c>
      <c r="BC48" t="str">
        <f t="shared" si="43"/>
        <v>1203,1,14</v>
      </c>
      <c r="BE48" t="str">
        <f t="shared" si="44"/>
        <v/>
      </c>
      <c r="BG48" t="str">
        <f t="shared" si="45"/>
        <v>1003,1,14</v>
      </c>
      <c r="BI48" t="str">
        <f t="shared" si="46"/>
        <v>1203,1,14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292,3,14</v>
      </c>
      <c r="CO48" t="str">
        <f t="shared" si="59"/>
        <v>1203,1,14</v>
      </c>
      <c r="CQ48" t="str">
        <f t="shared" si="60"/>
        <v/>
      </c>
      <c r="CS48" t="str">
        <f t="shared" si="61"/>
        <v>1003,1,14</v>
      </c>
      <c r="CU48" t="str">
        <f t="shared" si="62"/>
        <v>1203,1,14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>292,7,15</v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/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292,7,15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292,7,15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>293,4,16</v>
      </c>
      <c r="F50" t="str">
        <f t="shared" si="22"/>
        <v>1203,1,16</v>
      </c>
      <c r="H50" t="str">
        <f t="shared" si="23"/>
        <v/>
      </c>
      <c r="J50" t="str">
        <f t="shared" si="24"/>
        <v>293,2,16</v>
      </c>
      <c r="L50" t="str">
        <f t="shared" si="25"/>
        <v/>
      </c>
      <c r="O50" t="str">
        <f t="shared" si="26"/>
        <v/>
      </c>
      <c r="Q50" t="str">
        <f t="shared" si="27"/>
        <v/>
      </c>
      <c r="S50" t="str">
        <f t="shared" si="28"/>
        <v/>
      </c>
      <c r="U50" t="str">
        <f t="shared" si="29"/>
        <v/>
      </c>
      <c r="W50" t="str">
        <f t="shared" si="30"/>
        <v/>
      </c>
      <c r="Z50" t="str">
        <f t="shared" si="31"/>
        <v/>
      </c>
      <c r="AB50" t="str">
        <f t="shared" si="32"/>
        <v>1101,1,16</v>
      </c>
      <c r="AD50" t="str">
        <f t="shared" si="33"/>
        <v>1001,1,16</v>
      </c>
      <c r="AF50" t="str">
        <f t="shared" si="34"/>
        <v>1101,1,16</v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293,4,16</v>
      </c>
      <c r="BC50" t="str">
        <f t="shared" si="43"/>
        <v>1203,1,16</v>
      </c>
      <c r="BE50" t="str">
        <f t="shared" si="44"/>
        <v/>
      </c>
      <c r="BG50" t="str">
        <f t="shared" si="45"/>
        <v>293,2,16</v>
      </c>
      <c r="BI50" t="str">
        <f t="shared" si="46"/>
        <v/>
      </c>
      <c r="BL50" t="str">
        <f t="shared" si="47"/>
        <v/>
      </c>
      <c r="BN50" t="str">
        <f t="shared" si="48"/>
        <v>1101,1,16</v>
      </c>
      <c r="BP50" t="str">
        <f t="shared" si="49"/>
        <v>1001,1,16</v>
      </c>
      <c r="BR50" t="str">
        <f t="shared" si="50"/>
        <v>1101,1,16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293,4,16</v>
      </c>
      <c r="CO50" t="str">
        <f t="shared" si="59"/>
        <v>1203,1,16</v>
      </c>
      <c r="CQ50" t="str">
        <f t="shared" si="60"/>
        <v/>
      </c>
      <c r="CS50" t="str">
        <f t="shared" si="61"/>
        <v>293,2,16</v>
      </c>
      <c r="CU50" t="str">
        <f t="shared" si="62"/>
        <v/>
      </c>
      <c r="CX50" t="str">
        <f t="shared" si="63"/>
        <v/>
      </c>
      <c r="CZ50" t="str">
        <f t="shared" si="64"/>
        <v>1101,1,16</v>
      </c>
      <c r="DB50" t="str">
        <f t="shared" si="65"/>
        <v>1001,1,16</v>
      </c>
      <c r="DD50" t="str">
        <f t="shared" si="66"/>
        <v>1101,1,16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>293,3,17</v>
      </c>
      <c r="F51" t="str">
        <f t="shared" si="22"/>
        <v>1101,1,17</v>
      </c>
      <c r="H51" t="str">
        <f t="shared" si="23"/>
        <v>1001,1,17</v>
      </c>
      <c r="J51" t="str">
        <f t="shared" si="24"/>
        <v>1101,1,17</v>
      </c>
      <c r="L51" t="str">
        <f t="shared" si="25"/>
        <v/>
      </c>
      <c r="O51" t="str">
        <f t="shared" si="26"/>
        <v/>
      </c>
      <c r="Q51" t="str">
        <f t="shared" si="27"/>
        <v/>
      </c>
      <c r="S51" t="str">
        <f t="shared" si="28"/>
        <v/>
      </c>
      <c r="U51" t="str">
        <f t="shared" si="29"/>
        <v/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293,3,17</v>
      </c>
      <c r="BC51" t="str">
        <f t="shared" si="43"/>
        <v>1101,1,17</v>
      </c>
      <c r="BE51" t="str">
        <f t="shared" si="44"/>
        <v>1001,1,17</v>
      </c>
      <c r="BG51" t="str">
        <f t="shared" si="45"/>
        <v>1101,1,17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293,3,17</v>
      </c>
      <c r="CO51" t="str">
        <f t="shared" si="59"/>
        <v>1101,1,17</v>
      </c>
      <c r="CQ51" t="str">
        <f t="shared" si="60"/>
        <v>1001,1,17</v>
      </c>
      <c r="CS51" t="str">
        <f t="shared" si="61"/>
        <v>1101,1,17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>293,4,18</v>
      </c>
      <c r="F52" t="str">
        <f t="shared" si="68"/>
        <v>1203,1,18</v>
      </c>
      <c r="H52" t="str">
        <f t="shared" si="23"/>
        <v/>
      </c>
      <c r="J52" t="str">
        <f t="shared" si="24"/>
        <v>293,2,18</v>
      </c>
      <c r="L52" t="str">
        <f t="shared" si="25"/>
        <v/>
      </c>
      <c r="O52" t="str">
        <f t="shared" si="26"/>
        <v/>
      </c>
      <c r="Q52" t="str">
        <f t="shared" si="27"/>
        <v/>
      </c>
      <c r="S52" t="str">
        <f t="shared" si="28"/>
        <v/>
      </c>
      <c r="U52" t="str">
        <f t="shared" si="29"/>
        <v/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293,4,18</v>
      </c>
      <c r="BC52" t="str">
        <f t="shared" si="43"/>
        <v>1203,1,18</v>
      </c>
      <c r="BE52" t="str">
        <f t="shared" si="44"/>
        <v/>
      </c>
      <c r="BG52" t="str">
        <f t="shared" si="45"/>
        <v>293,2,18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293,4,18</v>
      </c>
      <c r="CO52" t="str">
        <f t="shared" si="59"/>
        <v>1203,1,18</v>
      </c>
      <c r="CQ52" t="str">
        <f t="shared" si="60"/>
        <v/>
      </c>
      <c r="CS52" t="str">
        <f t="shared" si="61"/>
        <v>293,2,18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>1101,1,19</v>
      </c>
      <c r="H53" t="str">
        <f t="shared" si="23"/>
        <v>1001,1,19</v>
      </c>
      <c r="J53" t="str">
        <f t="shared" si="24"/>
        <v>1101,1,19</v>
      </c>
      <c r="L53" t="str">
        <f t="shared" si="25"/>
        <v/>
      </c>
      <c r="O53" t="str">
        <f t="shared" si="26"/>
        <v>291,7,19</v>
      </c>
      <c r="Q53" t="str">
        <f t="shared" si="27"/>
        <v/>
      </c>
      <c r="S53" t="str">
        <f t="shared" si="28"/>
        <v/>
      </c>
      <c r="U53" t="str">
        <f t="shared" si="29"/>
        <v/>
      </c>
      <c r="W53" t="str">
        <f t="shared" si="30"/>
        <v/>
      </c>
      <c r="Z53" t="str">
        <f t="shared" si="31"/>
        <v/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291,7,19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1101,1,19</v>
      </c>
      <c r="BE53" t="str">
        <f t="shared" si="44"/>
        <v>1001,1,19</v>
      </c>
      <c r="BG53" t="str">
        <f t="shared" si="45"/>
        <v>1101,1,19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291,7,19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1101,1,19</v>
      </c>
      <c r="CQ53" t="str">
        <f t="shared" si="60"/>
        <v>1001,1,19</v>
      </c>
      <c r="CS53" t="str">
        <f t="shared" si="61"/>
        <v>1101,1,19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>291,2,20</v>
      </c>
      <c r="Q54" t="str">
        <f t="shared" si="27"/>
        <v>1101,1,20</v>
      </c>
      <c r="S54" t="str">
        <f t="shared" si="28"/>
        <v>1001,1,20</v>
      </c>
      <c r="U54" t="str">
        <f t="shared" si="29"/>
        <v>1101,1,20</v>
      </c>
      <c r="W54" t="str">
        <f t="shared" si="30"/>
        <v>291,1,20</v>
      </c>
      <c r="Z54" t="str">
        <f t="shared" si="31"/>
        <v/>
      </c>
      <c r="AB54" t="str">
        <f t="shared" si="32"/>
        <v/>
      </c>
      <c r="AD54" t="str">
        <f t="shared" si="33"/>
        <v/>
      </c>
      <c r="AF54" t="str">
        <f t="shared" si="34"/>
        <v/>
      </c>
      <c r="AH54" t="str">
        <f t="shared" si="35"/>
        <v/>
      </c>
      <c r="AM54" s="33">
        <v>20</v>
      </c>
      <c r="AN54" s="33">
        <f t="shared" si="36"/>
        <v>7</v>
      </c>
      <c r="AP54" t="str">
        <f t="shared" si="37"/>
        <v>291,2,20</v>
      </c>
      <c r="AR54" t="str">
        <f t="shared" si="38"/>
        <v>1101,1,20</v>
      </c>
      <c r="AT54" t="str">
        <f t="shared" si="39"/>
        <v>1001,1,20</v>
      </c>
      <c r="AV54" t="str">
        <f t="shared" si="40"/>
        <v>1101,1,20</v>
      </c>
      <c r="AX54" t="str">
        <f t="shared" si="41"/>
        <v>291,1,20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291,2,20</v>
      </c>
      <c r="CD54" t="str">
        <f t="shared" si="54"/>
        <v>1101,1,20</v>
      </c>
      <c r="CF54" t="str">
        <f t="shared" si="55"/>
        <v>1002,1,20</v>
      </c>
      <c r="CH54" t="str">
        <f t="shared" si="56"/>
        <v>1101,1,20</v>
      </c>
      <c r="CJ54" t="str">
        <f t="shared" si="57"/>
        <v>291,1,20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>291,7,21</v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/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291,7,21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291,7,21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>1101,1,22</v>
      </c>
      <c r="H56" t="str">
        <f t="shared" si="23"/>
        <v>1001,1,22</v>
      </c>
      <c r="J56" t="str">
        <f t="shared" si="24"/>
        <v>1101,1,22</v>
      </c>
      <c r="L56" t="str">
        <f t="shared" si="25"/>
        <v/>
      </c>
      <c r="O56" t="str">
        <f t="shared" si="26"/>
        <v>292,4,22</v>
      </c>
      <c r="Q56" t="str">
        <f t="shared" si="27"/>
        <v>1203,1,22</v>
      </c>
      <c r="S56" t="str">
        <f t="shared" si="28"/>
        <v/>
      </c>
      <c r="U56" t="str">
        <f t="shared" si="29"/>
        <v>292,2,22</v>
      </c>
      <c r="W56" t="str">
        <f t="shared" si="30"/>
        <v/>
      </c>
      <c r="Z56" t="str">
        <f t="shared" si="31"/>
        <v/>
      </c>
      <c r="AB56" t="str">
        <f t="shared" si="32"/>
        <v/>
      </c>
      <c r="AD56" t="str">
        <f t="shared" si="33"/>
        <v/>
      </c>
      <c r="AF56" t="str">
        <f t="shared" si="34"/>
        <v/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292,4,22</v>
      </c>
      <c r="AR56" t="str">
        <f t="shared" si="38"/>
        <v>1203,1,22</v>
      </c>
      <c r="AT56" t="str">
        <f t="shared" si="39"/>
        <v/>
      </c>
      <c r="AV56" t="str">
        <f t="shared" si="40"/>
        <v>292,2,22</v>
      </c>
      <c r="AX56" t="str">
        <f t="shared" si="41"/>
        <v/>
      </c>
      <c r="BA56" t="str">
        <f t="shared" si="42"/>
        <v/>
      </c>
      <c r="BC56" t="str">
        <f t="shared" si="43"/>
        <v>1101,1,22</v>
      </c>
      <c r="BE56" t="str">
        <f t="shared" si="44"/>
        <v>1001,1,22</v>
      </c>
      <c r="BG56" t="str">
        <f t="shared" si="45"/>
        <v>1101,1,22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292,4,22</v>
      </c>
      <c r="CD56" t="str">
        <f t="shared" si="54"/>
        <v>1203,1,22</v>
      </c>
      <c r="CF56" t="str">
        <f t="shared" si="55"/>
        <v/>
      </c>
      <c r="CH56" t="str">
        <f t="shared" si="56"/>
        <v>292,2,22</v>
      </c>
      <c r="CJ56" t="str">
        <f t="shared" si="57"/>
        <v/>
      </c>
      <c r="CM56" t="str">
        <f t="shared" si="58"/>
        <v/>
      </c>
      <c r="CO56" t="str">
        <f t="shared" si="59"/>
        <v>1101,1,22</v>
      </c>
      <c r="CQ56" t="str">
        <f t="shared" si="60"/>
        <v>1001,1,22</v>
      </c>
      <c r="CS56" t="str">
        <f t="shared" si="61"/>
        <v>1101,1,22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>292,2,23</v>
      </c>
      <c r="Q57" t="str">
        <f t="shared" si="27"/>
        <v>1101,1,23</v>
      </c>
      <c r="S57" t="str">
        <f t="shared" si="28"/>
        <v>1001,1,23</v>
      </c>
      <c r="U57" t="str">
        <f t="shared" si="29"/>
        <v>1101,1,23</v>
      </c>
      <c r="W57" t="str">
        <f t="shared" si="30"/>
        <v>292,1,23</v>
      </c>
      <c r="Z57" t="str">
        <f t="shared" si="31"/>
        <v/>
      </c>
      <c r="AB57" t="str">
        <f t="shared" si="32"/>
        <v/>
      </c>
      <c r="AD57" t="str">
        <f t="shared" si="33"/>
        <v/>
      </c>
      <c r="AF57" t="str">
        <f t="shared" si="34"/>
        <v/>
      </c>
      <c r="AH57" t="str">
        <f t="shared" si="35"/>
        <v/>
      </c>
      <c r="AM57" s="33">
        <v>23</v>
      </c>
      <c r="AN57" s="33">
        <f t="shared" si="36"/>
        <v>8</v>
      </c>
      <c r="AP57" t="str">
        <f t="shared" si="37"/>
        <v>292,2,23</v>
      </c>
      <c r="AR57" t="str">
        <f t="shared" si="38"/>
        <v>1101,1,23</v>
      </c>
      <c r="AT57" t="str">
        <f t="shared" si="39"/>
        <v>1001,1,23</v>
      </c>
      <c r="AV57" t="str">
        <f t="shared" si="40"/>
        <v>1101,1,23</v>
      </c>
      <c r="AX57" t="str">
        <f t="shared" si="41"/>
        <v>292,1,23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292,2,23</v>
      </c>
      <c r="CD57" t="str">
        <f t="shared" si="54"/>
        <v>1101,1,23</v>
      </c>
      <c r="CF57" t="str">
        <f t="shared" si="55"/>
        <v>1001,1,23</v>
      </c>
      <c r="CH57" t="str">
        <f t="shared" si="56"/>
        <v>1101,1,23</v>
      </c>
      <c r="CJ57" t="str">
        <f t="shared" si="57"/>
        <v>292,1,23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>292,4,24</v>
      </c>
      <c r="Q58" t="str">
        <f t="shared" si="27"/>
        <v>1203,1,24</v>
      </c>
      <c r="S58" t="str">
        <f t="shared" si="28"/>
        <v/>
      </c>
      <c r="U58" t="str">
        <f t="shared" si="29"/>
        <v>292,2,24</v>
      </c>
      <c r="W58" t="str">
        <f t="shared" si="30"/>
        <v/>
      </c>
      <c r="Z58" t="str">
        <f t="shared" si="31"/>
        <v/>
      </c>
      <c r="AB58" t="str">
        <f t="shared" si="32"/>
        <v/>
      </c>
      <c r="AD58" t="str">
        <f t="shared" si="33"/>
        <v/>
      </c>
      <c r="AF58" t="str">
        <f t="shared" si="34"/>
        <v/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292,4,24</v>
      </c>
      <c r="AR58" t="str">
        <f t="shared" si="38"/>
        <v>1203,1,24</v>
      </c>
      <c r="AT58" t="str">
        <f t="shared" si="39"/>
        <v/>
      </c>
      <c r="AV58" t="str">
        <f t="shared" si="40"/>
        <v>292,2,24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292,4,24</v>
      </c>
      <c r="CD58" t="str">
        <f t="shared" si="54"/>
        <v>1203,1,24</v>
      </c>
      <c r="CF58" t="str">
        <f t="shared" si="55"/>
        <v/>
      </c>
      <c r="CH58" t="str">
        <f t="shared" si="56"/>
        <v>292,2,24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>1101,1,25</v>
      </c>
      <c r="H59" t="str">
        <f t="shared" si="23"/>
        <v>1001,1,25</v>
      </c>
      <c r="J59" t="str">
        <f t="shared" si="24"/>
        <v>1101,1,25</v>
      </c>
      <c r="L59" t="str">
        <f t="shared" si="25"/>
        <v/>
      </c>
      <c r="O59" t="str">
        <f t="shared" si="26"/>
        <v>293,7,25</v>
      </c>
      <c r="Q59" t="str">
        <f t="shared" si="27"/>
        <v/>
      </c>
      <c r="S59" t="str">
        <f t="shared" si="28"/>
        <v/>
      </c>
      <c r="U59" t="str">
        <f t="shared" si="29"/>
        <v/>
      </c>
      <c r="W59" t="str">
        <f t="shared" si="30"/>
        <v/>
      </c>
      <c r="Z59" t="str">
        <f t="shared" si="31"/>
        <v/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293,7,25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1101,1,25</v>
      </c>
      <c r="BE59" t="str">
        <f t="shared" si="44"/>
        <v>1001,1,25</v>
      </c>
      <c r="BG59" t="str">
        <f t="shared" si="45"/>
        <v>1101,1,25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293,7,25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1101,1,25</v>
      </c>
      <c r="CQ59" t="str">
        <f t="shared" si="60"/>
        <v>1001,1,25</v>
      </c>
      <c r="CS59" t="str">
        <f t="shared" si="61"/>
        <v>1101,1,25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>293,2,26</v>
      </c>
      <c r="Q60" t="str">
        <f t="shared" si="27"/>
        <v>1101,1,26</v>
      </c>
      <c r="S60" t="str">
        <f t="shared" si="28"/>
        <v>1001,1,26</v>
      </c>
      <c r="U60" t="str">
        <f t="shared" si="29"/>
        <v>1101,1,26</v>
      </c>
      <c r="W60" t="str">
        <f t="shared" si="30"/>
        <v>293,1,26</v>
      </c>
      <c r="Z60" t="str">
        <f t="shared" si="31"/>
        <v/>
      </c>
      <c r="AB60" t="str">
        <f t="shared" si="32"/>
        <v/>
      </c>
      <c r="AD60" t="str">
        <f t="shared" si="33"/>
        <v/>
      </c>
      <c r="AF60" t="str">
        <f t="shared" si="34"/>
        <v/>
      </c>
      <c r="AH60" t="str">
        <f t="shared" si="35"/>
        <v/>
      </c>
      <c r="AM60" s="33">
        <v>26</v>
      </c>
      <c r="AN60" s="33">
        <f t="shared" si="36"/>
        <v>9</v>
      </c>
      <c r="AP60" t="str">
        <f t="shared" si="37"/>
        <v>293,2,26</v>
      </c>
      <c r="AR60" t="str">
        <f t="shared" si="38"/>
        <v>1101,1,26</v>
      </c>
      <c r="AT60" t="str">
        <f t="shared" si="39"/>
        <v>1001,1,26</v>
      </c>
      <c r="AV60" t="str">
        <f t="shared" si="40"/>
        <v>1101,1,26</v>
      </c>
      <c r="AX60" t="str">
        <f t="shared" si="41"/>
        <v>293,1,26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293,2,26</v>
      </c>
      <c r="CD60" t="str">
        <f t="shared" si="54"/>
        <v>1101,1,26</v>
      </c>
      <c r="CF60" t="str">
        <f t="shared" si="55"/>
        <v>1001,1,26</v>
      </c>
      <c r="CH60" t="str">
        <f t="shared" si="56"/>
        <v>1101,1,26</v>
      </c>
      <c r="CJ60" t="str">
        <f t="shared" si="57"/>
        <v>293,1,26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>293,7,27</v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/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293,7,27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293,7,27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>1101,1,28</v>
      </c>
      <c r="H62" t="str">
        <f t="shared" si="23"/>
        <v>1001,1,28</v>
      </c>
      <c r="J62" t="str">
        <f t="shared" si="24"/>
        <v>1101,1,28</v>
      </c>
      <c r="L62" t="str">
        <f t="shared" si="25"/>
        <v/>
      </c>
      <c r="O62" t="str">
        <f t="shared" si="26"/>
        <v>291,4,28</v>
      </c>
      <c r="Q62" t="str">
        <f t="shared" si="27"/>
        <v>1203,1,28</v>
      </c>
      <c r="S62" t="str">
        <f t="shared" si="28"/>
        <v/>
      </c>
      <c r="U62" t="str">
        <f t="shared" si="29"/>
        <v/>
      </c>
      <c r="W62" t="str">
        <f t="shared" si="30"/>
        <v>291,2,28</v>
      </c>
      <c r="Z62" t="str">
        <f t="shared" si="31"/>
        <v/>
      </c>
      <c r="AB62" t="str">
        <f t="shared" si="32"/>
        <v/>
      </c>
      <c r="AD62" t="str">
        <f t="shared" si="33"/>
        <v/>
      </c>
      <c r="AF62" t="str">
        <f t="shared" si="34"/>
        <v/>
      </c>
      <c r="AH62" t="str">
        <f t="shared" si="35"/>
        <v/>
      </c>
      <c r="AM62" s="34">
        <v>28</v>
      </c>
      <c r="AN62" s="34">
        <f t="shared" si="36"/>
        <v>10</v>
      </c>
      <c r="AP62" t="str">
        <f t="shared" si="37"/>
        <v>291,4,28</v>
      </c>
      <c r="AR62" t="str">
        <f t="shared" si="38"/>
        <v>1203,1,28</v>
      </c>
      <c r="AT62" t="str">
        <f t="shared" si="39"/>
        <v/>
      </c>
      <c r="AV62" t="str">
        <f t="shared" si="40"/>
        <v/>
      </c>
      <c r="AX62" t="str">
        <f t="shared" si="41"/>
        <v>291,2,28</v>
      </c>
      <c r="BA62" t="str">
        <f t="shared" si="42"/>
        <v/>
      </c>
      <c r="BC62" t="str">
        <f t="shared" si="43"/>
        <v>1101,1,28</v>
      </c>
      <c r="BE62" t="str">
        <f t="shared" si="44"/>
        <v>1001,1,28</v>
      </c>
      <c r="BG62" t="str">
        <f t="shared" si="45"/>
        <v>1101,1,28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291,4,28</v>
      </c>
      <c r="CD62" t="str">
        <f t="shared" si="54"/>
        <v>1203,1,28</v>
      </c>
      <c r="CF62" t="str">
        <f t="shared" si="55"/>
        <v/>
      </c>
      <c r="CH62" t="str">
        <f t="shared" si="56"/>
        <v/>
      </c>
      <c r="CJ62" t="str">
        <f t="shared" si="57"/>
        <v>291,2,28</v>
      </c>
      <c r="CM62" t="str">
        <f t="shared" si="58"/>
        <v/>
      </c>
      <c r="CO62" t="str">
        <f t="shared" si="59"/>
        <v>1101,1,28</v>
      </c>
      <c r="CQ62" t="str">
        <f t="shared" si="60"/>
        <v>1001,1,28</v>
      </c>
      <c r="CS62" t="str">
        <f t="shared" si="61"/>
        <v>1101,1,28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>291,1,29</v>
      </c>
      <c r="Q63" t="str">
        <f t="shared" si="27"/>
        <v/>
      </c>
      <c r="S63" t="str">
        <f t="shared" si="28"/>
        <v/>
      </c>
      <c r="U63" t="str">
        <f t="shared" si="29"/>
        <v>295,1,29</v>
      </c>
      <c r="W63" t="str">
        <f t="shared" si="30"/>
        <v>291,4,29</v>
      </c>
      <c r="Z63" t="str">
        <f t="shared" si="31"/>
        <v/>
      </c>
      <c r="AB63" t="str">
        <f t="shared" si="32"/>
        <v/>
      </c>
      <c r="AD63" t="str">
        <f t="shared" si="33"/>
        <v/>
      </c>
      <c r="AF63" t="str">
        <f t="shared" si="34"/>
        <v/>
      </c>
      <c r="AH63" t="str">
        <f t="shared" si="35"/>
        <v/>
      </c>
      <c r="AM63" s="33">
        <v>29</v>
      </c>
      <c r="AN63" s="33">
        <f t="shared" si="36"/>
        <v>10</v>
      </c>
      <c r="AP63" t="str">
        <f t="shared" si="37"/>
        <v>291,1,29</v>
      </c>
      <c r="AR63" t="str">
        <f t="shared" si="38"/>
        <v/>
      </c>
      <c r="AT63" t="str">
        <f t="shared" si="39"/>
        <v/>
      </c>
      <c r="AV63" t="str">
        <f t="shared" si="40"/>
        <v>295,1,29</v>
      </c>
      <c r="AX63" t="str">
        <f t="shared" si="41"/>
        <v>291,4,29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291,1,29</v>
      </c>
      <c r="CD63" t="str">
        <f t="shared" si="54"/>
        <v/>
      </c>
      <c r="CF63" t="str">
        <f t="shared" si="55"/>
        <v/>
      </c>
      <c r="CH63" t="str">
        <f t="shared" si="56"/>
        <v>295,1,29</v>
      </c>
      <c r="CJ63" t="str">
        <f t="shared" si="57"/>
        <v>291,4,29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>291,4,30</v>
      </c>
      <c r="Q64" t="str">
        <f t="shared" si="27"/>
        <v>1203,1,30</v>
      </c>
      <c r="S64" t="str">
        <f t="shared" si="28"/>
        <v/>
      </c>
      <c r="U64" t="str">
        <f t="shared" si="29"/>
        <v/>
      </c>
      <c r="W64" t="str">
        <f t="shared" si="30"/>
        <v>291,2,30</v>
      </c>
      <c r="Z64" t="str">
        <f t="shared" si="31"/>
        <v/>
      </c>
      <c r="AB64" t="str">
        <f t="shared" si="32"/>
        <v/>
      </c>
      <c r="AD64" t="str">
        <f t="shared" si="33"/>
        <v/>
      </c>
      <c r="AF64" t="str">
        <f t="shared" si="34"/>
        <v/>
      </c>
      <c r="AH64" t="str">
        <f t="shared" si="35"/>
        <v/>
      </c>
      <c r="AM64" s="35">
        <v>30</v>
      </c>
      <c r="AN64" s="35">
        <f t="shared" si="36"/>
        <v>10</v>
      </c>
      <c r="AP64" t="str">
        <f t="shared" si="37"/>
        <v>291,4,30</v>
      </c>
      <c r="AR64" t="str">
        <f t="shared" si="38"/>
        <v>1203,1,30</v>
      </c>
      <c r="AT64" t="str">
        <f t="shared" si="39"/>
        <v/>
      </c>
      <c r="AV64" t="str">
        <f t="shared" si="40"/>
        <v/>
      </c>
      <c r="AX64" t="str">
        <f t="shared" si="41"/>
        <v>291,2,30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291,4,30</v>
      </c>
      <c r="CD64" t="str">
        <f t="shared" si="54"/>
        <v>1203,1,30</v>
      </c>
      <c r="CF64" t="str">
        <f t="shared" si="55"/>
        <v/>
      </c>
      <c r="CH64" t="str">
        <f t="shared" si="56"/>
        <v/>
      </c>
      <c r="CJ64" t="str">
        <f t="shared" si="57"/>
        <v>291,2,30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/>
      </c>
      <c r="O67" t="str">
        <f>_xlfn.TEXTJOIN(";",TRUE,O35:X37)</f>
        <v/>
      </c>
      <c r="Z67" t="str">
        <f>_xlfn.TEXTJOIN(";",TRUE,Z35:AI37)</f>
        <v>291,3,1;291,3,2;291,4,3</v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291,3,1;291,3,2;291,4,3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291,3,1;291,3,2;291,4,3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/>
      </c>
      <c r="O68" t="str">
        <f>_xlfn.TEXTJOIN(";",TRUE,O38:X40)</f>
        <v/>
      </c>
      <c r="Z68" t="str">
        <f>_xlfn.TEXTJOIN(";",TRUE,Z38:AI40)</f>
        <v>292,3,4;292,3,5;292,4,6</v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1101,1,4;1001,1,4;1101,1,4</v>
      </c>
      <c r="BL68" t="str">
        <f>_xlfn.TEXTJOIN(";",TRUE,BL38:BU40)</f>
        <v>292,3,4;292,3,5;1101,1,5;1001,1,5;1101,1,5;292,4,6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1101,1,4;1001,1,4;1101,1,4</v>
      </c>
      <c r="CX68" t="str">
        <f>_xlfn.TEXTJOIN(";",TRUE,CX38:DG40)</f>
        <v>292,3,4;292,3,5;1101,1,5;1001,1,5;1101,1,5;292,4,6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/>
      </c>
      <c r="O69" t="str">
        <f>_xlfn.TEXTJOIN(";",TRUE,O41:X43)</f>
        <v/>
      </c>
      <c r="Z69" t="str">
        <f>_xlfn.TEXTJOIN(";",TRUE,Z41:AI43)</f>
        <v>293,5,7;293,2,8;1101,1,8;1001,1,8;1101,1,8;293,5,9</v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1101,1,7;1001,1,7;1101,1,7</v>
      </c>
      <c r="BL69" t="str">
        <f>_xlfn.TEXTJOIN(";",TRUE,BL41:BU43)</f>
        <v>293,5,7;293,2,8;1101,1,8;1001,1,8;1101,1,8;293,5,9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1101,1,7;1001,1,7;1101,1,7</v>
      </c>
      <c r="CX69" t="str">
        <f>_xlfn.TEXTJOIN(";",TRUE,CX41:DG43)</f>
        <v>293,5,7;293,2,8;1101,1,8;1002,1,8;1101,1,8;293,5,9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291,2,10;1203,1,10;291,2,10;291,2,11;1101,1,11;1001,1,11;1101,1,11;291,2,12;1203,1,12;291,2,12</v>
      </c>
      <c r="O70" t="str">
        <f>_xlfn.TEXTJOIN(";",TRUE,O44:X46)</f>
        <v/>
      </c>
      <c r="Z70" t="str">
        <f>_xlfn.TEXTJOIN(";",TRUE,Z44:AI46)</f>
        <v>1101,1,10;1001,1,10;1101,1,10</v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291,2,10;1203,1,10;291,2,10;291,2,11;1101,1,11;1001,1,11;1101,1,11;291,2,12;1203,1,12;291,2,12</v>
      </c>
      <c r="BL70" t="str">
        <f>_xlfn.TEXTJOIN(";",TRUE,BL44:BU46)</f>
        <v>1101,1,10;1001,1,10;1101,1,10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291,2,10;1203,1,10;291,2,10;291,2,11;1101,1,11;1001,1,11;1101,1,11;291,2,12;1203,1,12;291,2,12</v>
      </c>
      <c r="CX70" t="str">
        <f>_xlfn.TEXTJOIN(";",TRUE,CX44:DG46)</f>
        <v>1101,1,10;1001,1,10;1101,1,10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292,7,13;292,3,14;1203,1,14;1003,1,14;1203,1,14;292,7,15</v>
      </c>
      <c r="O71" t="str">
        <f>_xlfn.TEXTJOIN(";",TRUE,O47:X49)</f>
        <v/>
      </c>
      <c r="Z71" t="str">
        <f>_xlfn.TEXTJOIN(";",TRUE,Z47:AI49)</f>
        <v>1101,1,13;1001,1,13;1101,1,13</v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292,7,13;292,3,14;1203,1,14;1003,1,14;1203,1,14;292,7,15</v>
      </c>
      <c r="BL71" t="str">
        <f>_xlfn.TEXTJOIN(";",TRUE,BL47:BU49)</f>
        <v>1101,1,13;1001,1,13;1101,1,13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292,7,13;292,3,14;1203,1,14;1003,1,14;1203,1,14;292,7,15</v>
      </c>
      <c r="CX71" t="str">
        <f>_xlfn.TEXTJOIN(";",TRUE,CX47:DG49)</f>
        <v>1101,1,13;1001,1,13;1101,1,13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293,4,16;1203,1,16;293,2,16;293,3,17;1101,1,17;1001,1,17;1101,1,17;293,4,18;1203,1,18;293,2,18</v>
      </c>
      <c r="O72" t="str">
        <f>_xlfn.TEXTJOIN(";",TRUE,O50:X52)</f>
        <v/>
      </c>
      <c r="Z72" t="str">
        <f>_xlfn.TEXTJOIN(";",TRUE,Z50:AI52)</f>
        <v>1101,1,16;1001,1,16;1101,1,16</v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293,4,16;1203,1,16;293,2,16;293,3,17;1101,1,17;1001,1,17;1101,1,17;293,4,18;1203,1,18;293,2,18</v>
      </c>
      <c r="BL72" t="str">
        <f>_xlfn.TEXTJOIN(";",TRUE,BL50:BU52)</f>
        <v>1101,1,16;1001,1,16;1101,1,16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293,4,16;1203,1,16;293,2,16;293,3,17;1101,1,17;1001,1,17;1101,1,17;293,4,18;1203,1,18;293,2,18</v>
      </c>
      <c r="CX72" t="str">
        <f>_xlfn.TEXTJOIN(";",TRUE,CX50:DG52)</f>
        <v>1101,1,16;1001,1,16;1101,1,16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>1101,1,19;1001,1,19;1101,1,19</v>
      </c>
      <c r="O73" t="str">
        <f>_xlfn.TEXTJOIN(";",TRUE,O53:X55)</f>
        <v>291,7,19;291,2,20;1101,1,20;1001,1,20;1101,1,20;291,1,20;291,7,21</v>
      </c>
      <c r="Z73" t="str">
        <f>_xlfn.TEXTJOIN(";",TRUE,Z53:AI55)</f>
        <v/>
      </c>
      <c r="AM73" s="34">
        <v>19</v>
      </c>
      <c r="AN73" s="34">
        <f t="shared" si="70"/>
        <v>7</v>
      </c>
      <c r="AP73" t="str">
        <f>_xlfn.TEXTJOIN(";",TRUE,AP53:AY55)</f>
        <v>291,7,19;291,2,20;1101,1,20;1001,1,20;1101,1,20;291,1,20;291,7,21</v>
      </c>
      <c r="BA73" t="str">
        <f>_xlfn.TEXTJOIN(";",TRUE,BA53:BJ55)</f>
        <v>1101,1,19;1001,1,19;1101,1,19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291,7,19;291,2,20;1101,1,20;1002,1,20;1101,1,20;291,1,20;291,7,21</v>
      </c>
      <c r="CM73" t="str">
        <f>_xlfn.TEXTJOIN(";",TRUE,CM53:CV55)</f>
        <v>1101,1,19;1001,1,19;1101,1,19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>1101,1,22;1001,1,22;1101,1,22</v>
      </c>
      <c r="O74" t="str">
        <f>_xlfn.TEXTJOIN(";",TRUE,O56:X58)</f>
        <v>292,4,22;1203,1,22;292,2,22;292,2,23;1101,1,23;1001,1,23;1101,1,23;292,1,23;292,4,24;1203,1,24;292,2,24</v>
      </c>
      <c r="Z74" t="str">
        <f>_xlfn.TEXTJOIN(";",TRUE,Z56:AI58)</f>
        <v/>
      </c>
      <c r="AM74" s="34">
        <v>22</v>
      </c>
      <c r="AN74" s="34">
        <f t="shared" si="70"/>
        <v>8</v>
      </c>
      <c r="AP74" t="str">
        <f>_xlfn.TEXTJOIN(";",TRUE,AP56:AY58)</f>
        <v>292,4,22;1203,1,22;292,2,22;292,2,23;1101,1,23;1001,1,23;1101,1,23;292,1,23;292,4,24;1203,1,24;292,2,24</v>
      </c>
      <c r="BA74" t="str">
        <f>_xlfn.TEXTJOIN(";",TRUE,BA56:BJ58)</f>
        <v>1101,1,22;1001,1,22;1101,1,22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292,4,22;1203,1,22;292,2,22;292,2,23;1101,1,23;1001,1,23;1101,1,23;292,1,23;292,4,24;1203,1,24;292,2,24</v>
      </c>
      <c r="CM74" t="str">
        <f>_xlfn.TEXTJOIN(";",TRUE,CM56:CV58)</f>
        <v>1101,1,22;1001,1,22;1101,1,22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>1101,1,25;1001,1,25;1101,1,25</v>
      </c>
      <c r="O75" t="str">
        <f>_xlfn.TEXTJOIN(";",TRUE,O59:X61)</f>
        <v>293,7,25;293,2,26;1101,1,26;1001,1,26;1101,1,26;293,1,26;293,7,27</v>
      </c>
      <c r="Z75" t="str">
        <f>_xlfn.TEXTJOIN(";",TRUE,Z59:AI61)</f>
        <v/>
      </c>
      <c r="AM75" s="34">
        <v>25</v>
      </c>
      <c r="AN75" s="34">
        <f t="shared" si="70"/>
        <v>9</v>
      </c>
      <c r="AP75" t="str">
        <f>_xlfn.TEXTJOIN(";",TRUE,AP59:AY61)</f>
        <v>293,7,25;293,2,26;1101,1,26;1001,1,26;1101,1,26;293,1,26;293,7,27</v>
      </c>
      <c r="BA75" t="str">
        <f>_xlfn.TEXTJOIN(";",TRUE,BA59:BJ61)</f>
        <v>1101,1,25;1001,1,25;1101,1,25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293,7,25;293,2,26;1101,1,26;1001,1,26;1101,1,26;293,1,26;293,7,27</v>
      </c>
      <c r="CM75" t="str">
        <f>_xlfn.TEXTJOIN(";",TRUE,CM59:CV61)</f>
        <v>1101,1,25;1001,1,25;1101,1,25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>1101,1,28;1001,1,28;1101,1,28</v>
      </c>
      <c r="O76" t="str">
        <f>_xlfn.TEXTJOIN(";",TRUE,O62:X64)</f>
        <v>291,4,28;1203,1,28;291,2,28;291,1,29;295,1,29;291,4,29;291,4,30;1203,1,30;291,2,30</v>
      </c>
      <c r="Z76" t="str">
        <f>_xlfn.TEXTJOIN(";",TRUE,Z62:AI64)</f>
        <v/>
      </c>
      <c r="AM76" s="34">
        <v>28</v>
      </c>
      <c r="AN76" s="34">
        <f t="shared" si="70"/>
        <v>10</v>
      </c>
      <c r="AP76" t="str">
        <f>_xlfn.TEXTJOIN(";",TRUE,AP62:AY64)</f>
        <v>291,4,28;1203,1,28;291,2,28;291,1,29;295,1,29;291,4,29;291,4,30;1203,1,30;291,2,30</v>
      </c>
      <c r="BA76" t="str">
        <f>_xlfn.TEXTJOIN(";",TRUE,BA62:BJ64)</f>
        <v>1101,1,28;1001,1,28;1101,1,28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291,4,28;1203,1,28;291,2,28;291,1,29;295,1,29;291,4,29;291,4,30;1203,1,30;291,2,30</v>
      </c>
      <c r="CM76" t="str">
        <f>_xlfn.TEXTJOIN(";",TRUE,CM62:CV64)</f>
        <v>1101,1,28;1001,1,28;1101,1,28</v>
      </c>
      <c r="CX76" t="str">
        <f>_xlfn.TEXTJOIN(";",TRUE,CX62:DG64)</f>
        <v/>
      </c>
    </row>
    <row r="80" spans="1:112" x14ac:dyDescent="0.3">
      <c r="D80" t="str">
        <f>_xlfn.TEXTJOIN("|",FALSE,D67:D76)</f>
        <v>|||291,2,10;1203,1,10;291,2,10;291,2,11;1101,1,11;1001,1,11;1101,1,11;291,2,12;1203,1,12;291,2,12|292,7,13;292,3,14;1203,1,14;1003,1,14;1203,1,14;292,7,15|293,4,16;1203,1,16;293,2,16;293,3,17;1101,1,17;1001,1,17;1101,1,17;293,4,18;1203,1,18;293,2,18|1101,1,19;1001,1,19;1101,1,19|1101,1,22;1001,1,22;1101,1,22|1101,1,25;1001,1,25;1101,1,25|1101,1,28;1001,1,28;1101,1,28</v>
      </c>
      <c r="O80" t="str">
        <f>_xlfn.TEXTJOIN("|",FALSE,O67:O76)</f>
        <v>||||||291,7,19;291,2,20;1101,1,20;1001,1,20;1101,1,20;291,1,20;291,7,21|292,4,22;1203,1,22;292,2,22;292,2,23;1101,1,23;1001,1,23;1101,1,23;292,1,23;292,4,24;1203,1,24;292,2,24|293,7,25;293,2,26;1101,1,26;1001,1,26;1101,1,26;293,1,26;293,7,27|291,4,28;1203,1,28;291,2,28;291,1,29;295,1,29;291,4,29;291,4,30;1203,1,30;291,2,30</v>
      </c>
      <c r="Z80" t="str">
        <f>_xlfn.TEXTJOIN("|",FALSE,Z67:Z76)</f>
        <v>291,3,1;291,3,2;291,4,3|292,3,4;292,3,5;292,4,6|293,5,7;293,2,8;1101,1,8;1001,1,8;1101,1,8;293,5,9|1101,1,10;1001,1,10;1101,1,10|1101,1,13;1001,1,13;1101,1,13|1101,1,16;1001,1,16;1101,1,16||||</v>
      </c>
      <c r="AP80" t="str">
        <f>_xlfn.TEXTJOIN("|",FALSE,AP67:AP76)</f>
        <v>||||||291,7,19;291,2,20;1101,1,20;1001,1,20;1101,1,20;291,1,20;291,7,21|292,4,22;1203,1,22;292,2,22;292,2,23;1101,1,23;1001,1,23;1101,1,23;292,1,23;292,4,24;1203,1,24;292,2,24|293,7,25;293,2,26;1101,1,26;1001,1,26;1101,1,26;293,1,26;293,7,27|291,4,28;1203,1,28;291,2,28;291,1,29;295,1,29;291,4,29;291,4,30;1203,1,30;291,2,30</v>
      </c>
      <c r="BA80" t="str">
        <f>_xlfn.TEXTJOIN("|",FALSE,BA67:BA76)</f>
        <v>|1101,1,4;1001,1,4;1101,1,4|1101,1,7;1001,1,7;1101,1,7|291,2,10;1203,1,10;291,2,10;291,2,11;1101,1,11;1001,1,11;1101,1,11;291,2,12;1203,1,12;291,2,12|292,7,13;292,3,14;1203,1,14;1003,1,14;1203,1,14;292,7,15|293,4,16;1203,1,16;293,2,16;293,3,17;1101,1,17;1001,1,17;1101,1,17;293,4,18;1203,1,18;293,2,18|1101,1,19;1001,1,19;1101,1,19|1101,1,22;1001,1,22;1101,1,22|1101,1,25;1001,1,25;1101,1,25|1101,1,28;1001,1,28;1101,1,28</v>
      </c>
      <c r="BL80" t="str">
        <f>_xlfn.TEXTJOIN("|",FALSE,BL67:BL76)</f>
        <v>291,3,1;291,3,2;291,4,3|292,3,4;292,3,5;1101,1,5;1001,1,5;1101,1,5;292,4,6|293,5,7;293,2,8;1101,1,8;1001,1,8;1101,1,8;293,5,9|1101,1,10;1001,1,10;1101,1,10|1101,1,13;1001,1,13;1101,1,13|1101,1,16;1001,1,16;1101,1,16||||</v>
      </c>
      <c r="CB80" t="str">
        <f>_xlfn.TEXTJOIN("|",FALSE,CB67:CB76)</f>
        <v>||||||291,7,19;291,2,20;1101,1,20;1002,1,20;1101,1,20;291,1,20;291,7,21|292,4,22;1203,1,22;292,2,22;292,2,23;1101,1,23;1001,1,23;1101,1,23;292,1,23;292,4,24;1203,1,24;292,2,24|293,7,25;293,2,26;1101,1,26;1001,1,26;1101,1,26;293,1,26;293,7,27|291,4,28;1203,1,28;291,2,28;291,1,29;295,1,29;291,4,29;291,4,30;1203,1,30;291,2,30</v>
      </c>
      <c r="CM80" t="str">
        <f>_xlfn.TEXTJOIN("|",FALSE,CM67:CM76)</f>
        <v>|1101,1,4;1001,1,4;1101,1,4|1101,1,7;1001,1,7;1101,1,7|291,2,10;1203,1,10;291,2,10;291,2,11;1101,1,11;1001,1,11;1101,1,11;291,2,12;1203,1,12;291,2,12|292,7,13;292,3,14;1203,1,14;1003,1,14;1203,1,14;292,7,15|293,4,16;1203,1,16;293,2,16;293,3,17;1101,1,17;1001,1,17;1101,1,17;293,4,18;1203,1,18;293,2,18|1101,1,19;1001,1,19;1101,1,19|1101,1,22;1001,1,22;1101,1,22|1101,1,25;1001,1,25;1101,1,25|1101,1,28;1001,1,28;1101,1,28</v>
      </c>
      <c r="CX80" t="str">
        <f>_xlfn.TEXTJOIN("|",FALSE,CX67:CX76)</f>
        <v>291,3,1;291,3,2;291,4,3|292,3,4;292,3,5;1101,1,5;1001,1,5;1101,1,5;292,4,6|293,5,7;293,2,8;1101,1,8;1002,1,8;1101,1,8;293,5,9|1101,1,10;1001,1,10;1101,1,10|1101,1,13;1001,1,13;1101,1,13|1101,1,16;1001,1,16;1101,1,16||||</v>
      </c>
    </row>
  </sheetData>
  <phoneticPr fontId="13" type="noConversion"/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70BF6-17AA-43F5-9EB7-69973C76A0A3}">
  <sheetPr codeName="Sheet38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/>
      <c r="E3"/>
      <c r="F3"/>
      <c r="G3"/>
      <c r="H3"/>
      <c r="I3"/>
      <c r="J3"/>
      <c r="K3"/>
      <c r="L3"/>
      <c r="M3"/>
      <c r="N3" s="34">
        <f>M3+K3+I3+G3+E3</f>
        <v>0</v>
      </c>
      <c r="O3" s="34">
        <v>301</v>
      </c>
      <c r="P3" s="34">
        <v>3</v>
      </c>
      <c r="S3" s="51"/>
      <c r="Y3" s="34">
        <f>X3+V3+T3+R3+P3</f>
        <v>3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301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301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/>
      <c r="E4"/>
      <c r="F4"/>
      <c r="G4"/>
      <c r="H4"/>
      <c r="I4"/>
      <c r="J4"/>
      <c r="K4"/>
      <c r="L4"/>
      <c r="M4"/>
      <c r="N4" s="33">
        <f t="shared" ref="N4:N32" si="1">M4+K4+I4+G4+E4</f>
        <v>0</v>
      </c>
      <c r="O4" s="33">
        <v>301</v>
      </c>
      <c r="P4" s="33">
        <v>3</v>
      </c>
      <c r="S4" s="52"/>
      <c r="Y4" s="33">
        <f t="shared" ref="Y4:Y17" si="2">X4+V4+T4+R4+P4</f>
        <v>3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301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301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/>
      <c r="E5"/>
      <c r="F5"/>
      <c r="G5"/>
      <c r="H5"/>
      <c r="I5"/>
      <c r="J5"/>
      <c r="K5"/>
      <c r="L5"/>
      <c r="M5"/>
      <c r="N5" s="35">
        <f t="shared" si="1"/>
        <v>0</v>
      </c>
      <c r="O5" s="35">
        <v>301</v>
      </c>
      <c r="P5" s="35">
        <v>4</v>
      </c>
      <c r="S5" s="53"/>
      <c r="Y5" s="35">
        <f t="shared" si="2"/>
        <v>4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301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301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/>
      <c r="E6"/>
      <c r="F6"/>
      <c r="G6"/>
      <c r="H6"/>
      <c r="I6"/>
      <c r="J6"/>
      <c r="K6"/>
      <c r="L6"/>
      <c r="M6"/>
      <c r="N6" s="34">
        <f t="shared" si="1"/>
        <v>0</v>
      </c>
      <c r="O6" s="34">
        <v>302</v>
      </c>
      <c r="P6" s="34">
        <v>3</v>
      </c>
      <c r="Q6" s="58"/>
      <c r="R6" s="58"/>
      <c r="S6" s="51"/>
      <c r="Y6" s="34">
        <f t="shared" si="2"/>
        <v>3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1102</v>
      </c>
      <c r="BD6" s="33">
        <v>1</v>
      </c>
      <c r="BE6" s="52">
        <v>1001</v>
      </c>
      <c r="BF6" s="33">
        <v>1</v>
      </c>
      <c r="BG6" s="33">
        <v>1102</v>
      </c>
      <c r="BH6" s="33">
        <v>1</v>
      </c>
      <c r="BK6" s="34">
        <f t="shared" si="6"/>
        <v>3</v>
      </c>
      <c r="BL6" s="34">
        <v>302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1102</v>
      </c>
      <c r="CP6" s="33">
        <v>1</v>
      </c>
      <c r="CQ6" s="52">
        <v>1001</v>
      </c>
      <c r="CR6" s="33">
        <v>1</v>
      </c>
      <c r="CS6" s="33">
        <v>1102</v>
      </c>
      <c r="CT6" s="33">
        <v>1</v>
      </c>
      <c r="CW6" s="34">
        <f t="shared" si="10"/>
        <v>3</v>
      </c>
      <c r="CX6" s="34">
        <v>302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/>
      <c r="E7"/>
      <c r="F7"/>
      <c r="G7"/>
      <c r="H7"/>
      <c r="I7"/>
      <c r="J7"/>
      <c r="K7"/>
      <c r="L7"/>
      <c r="M7"/>
      <c r="N7" s="33">
        <f t="shared" si="1"/>
        <v>0</v>
      </c>
      <c r="O7" s="33">
        <v>302</v>
      </c>
      <c r="P7" s="33">
        <v>3</v>
      </c>
      <c r="S7" s="52"/>
      <c r="Y7" s="33">
        <f t="shared" si="2"/>
        <v>3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302</v>
      </c>
      <c r="BM7" s="33">
        <v>3</v>
      </c>
      <c r="BN7" s="33">
        <v>1102</v>
      </c>
      <c r="BO7" s="33">
        <v>1</v>
      </c>
      <c r="BP7" s="52">
        <v>1001</v>
      </c>
      <c r="BQ7" s="33">
        <v>1</v>
      </c>
      <c r="BR7" s="33">
        <v>1102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302</v>
      </c>
      <c r="CY7" s="33">
        <v>3</v>
      </c>
      <c r="CZ7" s="33">
        <v>1102</v>
      </c>
      <c r="DA7" s="33">
        <v>1</v>
      </c>
      <c r="DB7" s="52">
        <v>1001</v>
      </c>
      <c r="DC7" s="33">
        <v>1</v>
      </c>
      <c r="DD7" s="33">
        <v>1102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/>
      <c r="E8"/>
      <c r="F8"/>
      <c r="G8"/>
      <c r="H8"/>
      <c r="I8"/>
      <c r="J8"/>
      <c r="K8"/>
      <c r="L8"/>
      <c r="M8"/>
      <c r="N8" s="54">
        <f t="shared" si="1"/>
        <v>0</v>
      </c>
      <c r="O8" s="55">
        <v>302</v>
      </c>
      <c r="P8" s="55">
        <v>4</v>
      </c>
      <c r="Q8" s="59"/>
      <c r="R8" s="59"/>
      <c r="S8" s="56"/>
      <c r="T8" s="55"/>
      <c r="U8" s="55"/>
      <c r="V8" s="55"/>
      <c r="W8" s="54"/>
      <c r="X8" s="54"/>
      <c r="Y8" s="35">
        <f t="shared" si="2"/>
        <v>4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302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302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/>
      <c r="E9"/>
      <c r="F9"/>
      <c r="G9"/>
      <c r="H9"/>
      <c r="I9"/>
      <c r="J9"/>
      <c r="K9"/>
      <c r="L9"/>
      <c r="M9"/>
      <c r="N9" s="34">
        <f t="shared" si="1"/>
        <v>0</v>
      </c>
      <c r="O9" s="34">
        <v>303</v>
      </c>
      <c r="P9" s="34">
        <v>5</v>
      </c>
      <c r="S9" s="51"/>
      <c r="Y9" s="34">
        <f t="shared" si="2"/>
        <v>5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1102</v>
      </c>
      <c r="BD9" s="33">
        <v>1</v>
      </c>
      <c r="BE9" s="52">
        <v>1001</v>
      </c>
      <c r="BF9" s="33">
        <v>1</v>
      </c>
      <c r="BG9" s="33">
        <v>1102</v>
      </c>
      <c r="BH9" s="33">
        <v>1</v>
      </c>
      <c r="BK9" s="34">
        <f t="shared" si="6"/>
        <v>3</v>
      </c>
      <c r="BL9" s="34">
        <v>303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1102</v>
      </c>
      <c r="CP9" s="33">
        <v>1</v>
      </c>
      <c r="CQ9" s="52">
        <v>1001</v>
      </c>
      <c r="CR9" s="33">
        <v>1</v>
      </c>
      <c r="CS9" s="33">
        <v>1102</v>
      </c>
      <c r="CT9" s="33">
        <v>1</v>
      </c>
      <c r="CW9" s="34">
        <f t="shared" si="10"/>
        <v>3</v>
      </c>
      <c r="CX9" s="34">
        <v>303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/>
      <c r="E10"/>
      <c r="F10"/>
      <c r="G10"/>
      <c r="H10"/>
      <c r="I10"/>
      <c r="J10"/>
      <c r="K10"/>
      <c r="L10"/>
      <c r="M10"/>
      <c r="N10" s="33">
        <f t="shared" si="1"/>
        <v>0</v>
      </c>
      <c r="O10" s="33">
        <v>303</v>
      </c>
      <c r="P10" s="33">
        <v>2</v>
      </c>
      <c r="Q10" s="33">
        <v>1102</v>
      </c>
      <c r="R10" s="33">
        <v>1</v>
      </c>
      <c r="S10" s="52">
        <v>1001</v>
      </c>
      <c r="T10" s="33">
        <v>1</v>
      </c>
      <c r="U10" s="33">
        <v>1102</v>
      </c>
      <c r="V10" s="33">
        <v>1</v>
      </c>
      <c r="Y10" s="33">
        <f t="shared" si="2"/>
        <v>5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303</v>
      </c>
      <c r="BM10" s="33">
        <v>2</v>
      </c>
      <c r="BN10" s="33">
        <v>1102</v>
      </c>
      <c r="BO10" s="33">
        <v>1</v>
      </c>
      <c r="BP10" s="52">
        <v>1001</v>
      </c>
      <c r="BQ10" s="33">
        <v>1</v>
      </c>
      <c r="BR10" s="33">
        <v>1102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303</v>
      </c>
      <c r="CY10" s="33">
        <v>2</v>
      </c>
      <c r="CZ10" s="33">
        <v>1102</v>
      </c>
      <c r="DA10" s="33">
        <v>1</v>
      </c>
      <c r="DB10" s="52">
        <v>1002</v>
      </c>
      <c r="DC10" s="33">
        <v>1</v>
      </c>
      <c r="DD10" s="33">
        <v>1102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/>
      <c r="E11"/>
      <c r="F11"/>
      <c r="G11"/>
      <c r="H11"/>
      <c r="I11"/>
      <c r="J11"/>
      <c r="K11"/>
      <c r="L11"/>
      <c r="M11"/>
      <c r="N11" s="35">
        <f t="shared" si="1"/>
        <v>0</v>
      </c>
      <c r="O11" s="35">
        <v>303</v>
      </c>
      <c r="P11" s="35">
        <v>5</v>
      </c>
      <c r="S11" s="53"/>
      <c r="Y11" s="35">
        <f t="shared" si="2"/>
        <v>5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303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303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D12"/>
      <c r="E12"/>
      <c r="F12"/>
      <c r="G12"/>
      <c r="H12"/>
      <c r="I12"/>
      <c r="J12"/>
      <c r="K12"/>
      <c r="L12"/>
      <c r="M12"/>
      <c r="N12" s="34">
        <f t="shared" si="1"/>
        <v>0</v>
      </c>
      <c r="Q12" s="33">
        <v>1102</v>
      </c>
      <c r="R12" s="33">
        <v>1</v>
      </c>
      <c r="S12" s="52">
        <v>1001</v>
      </c>
      <c r="T12" s="33">
        <v>1</v>
      </c>
      <c r="U12" s="33">
        <v>1102</v>
      </c>
      <c r="V12" s="33">
        <v>1</v>
      </c>
      <c r="Y12" s="34">
        <f t="shared" si="2"/>
        <v>3</v>
      </c>
      <c r="Z12" s="34">
        <v>301</v>
      </c>
      <c r="AA12" s="34">
        <v>2</v>
      </c>
      <c r="AB12" s="58">
        <v>1204</v>
      </c>
      <c r="AC12" s="34">
        <v>1</v>
      </c>
      <c r="AD12" s="51"/>
      <c r="AF12" s="34">
        <v>301</v>
      </c>
      <c r="AG12" s="34">
        <v>2</v>
      </c>
      <c r="AJ12" s="34">
        <f t="shared" si="3"/>
        <v>5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301</v>
      </c>
      <c r="BB12" s="34">
        <v>2</v>
      </c>
      <c r="BC12" s="58">
        <v>1204</v>
      </c>
      <c r="BD12" s="34">
        <v>1</v>
      </c>
      <c r="BE12" s="51"/>
      <c r="BG12" s="34">
        <v>301</v>
      </c>
      <c r="BH12" s="34">
        <v>2</v>
      </c>
      <c r="BK12" s="34">
        <f t="shared" si="6"/>
        <v>5</v>
      </c>
      <c r="BN12" s="33">
        <v>1102</v>
      </c>
      <c r="BO12" s="33">
        <v>1</v>
      </c>
      <c r="BP12" s="52">
        <v>1001</v>
      </c>
      <c r="BQ12" s="33">
        <v>1</v>
      </c>
      <c r="BR12" s="33">
        <v>1102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301</v>
      </c>
      <c r="CN12" s="34">
        <v>2</v>
      </c>
      <c r="CO12" s="58">
        <v>1204</v>
      </c>
      <c r="CP12" s="34">
        <v>1</v>
      </c>
      <c r="CQ12" s="51"/>
      <c r="CS12" s="34">
        <v>301</v>
      </c>
      <c r="CT12" s="34">
        <v>2</v>
      </c>
      <c r="CW12" s="34">
        <f t="shared" si="10"/>
        <v>5</v>
      </c>
      <c r="CZ12" s="33">
        <v>1102</v>
      </c>
      <c r="DA12" s="33">
        <v>1</v>
      </c>
      <c r="DB12" s="52">
        <v>1001</v>
      </c>
      <c r="DC12" s="33">
        <v>1</v>
      </c>
      <c r="DD12" s="33">
        <v>1102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D13"/>
      <c r="E13"/>
      <c r="F13"/>
      <c r="G13"/>
      <c r="H13"/>
      <c r="I13"/>
      <c r="J13"/>
      <c r="K13"/>
      <c r="L13"/>
      <c r="M13"/>
      <c r="N13" s="33">
        <f t="shared" si="1"/>
        <v>0</v>
      </c>
      <c r="S13" s="52"/>
      <c r="U13" s="52"/>
      <c r="Y13" s="33">
        <f t="shared" si="2"/>
        <v>0</v>
      </c>
      <c r="Z13" s="33">
        <v>301</v>
      </c>
      <c r="AA13" s="33">
        <v>2</v>
      </c>
      <c r="AB13" s="33">
        <v>1102</v>
      </c>
      <c r="AC13" s="33">
        <v>1</v>
      </c>
      <c r="AD13" s="52">
        <v>1001</v>
      </c>
      <c r="AE13" s="33">
        <v>1</v>
      </c>
      <c r="AF13" s="33">
        <v>1102</v>
      </c>
      <c r="AG13" s="33">
        <v>1</v>
      </c>
      <c r="AJ13" s="33">
        <f t="shared" si="3"/>
        <v>5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301</v>
      </c>
      <c r="BB13" s="33">
        <v>2</v>
      </c>
      <c r="BC13" s="33">
        <v>1102</v>
      </c>
      <c r="BD13" s="33">
        <v>1</v>
      </c>
      <c r="BE13" s="52">
        <v>1001</v>
      </c>
      <c r="BF13" s="33">
        <v>1</v>
      </c>
      <c r="BG13" s="33">
        <v>1102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301</v>
      </c>
      <c r="CN13" s="33">
        <v>2</v>
      </c>
      <c r="CO13" s="33">
        <v>1102</v>
      </c>
      <c r="CP13" s="33">
        <v>1</v>
      </c>
      <c r="CQ13" s="52">
        <v>1001</v>
      </c>
      <c r="CR13" s="33">
        <v>1</v>
      </c>
      <c r="CS13" s="33">
        <v>1102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/>
      <c r="E14"/>
      <c r="F14"/>
      <c r="G14"/>
      <c r="H14"/>
      <c r="I14"/>
      <c r="J14"/>
      <c r="K14"/>
      <c r="L14"/>
      <c r="M14"/>
      <c r="N14" s="35">
        <f t="shared" si="1"/>
        <v>0</v>
      </c>
      <c r="O14" s="55"/>
      <c r="P14" s="55"/>
      <c r="Q14" s="59"/>
      <c r="R14" s="55"/>
      <c r="S14" s="56"/>
      <c r="T14" s="55"/>
      <c r="U14" s="55"/>
      <c r="V14" s="55"/>
      <c r="Y14" s="35">
        <f t="shared" si="2"/>
        <v>0</v>
      </c>
      <c r="Z14" s="55">
        <v>301</v>
      </c>
      <c r="AA14" s="55">
        <v>2</v>
      </c>
      <c r="AB14" s="59">
        <v>1204</v>
      </c>
      <c r="AC14" s="55">
        <v>1</v>
      </c>
      <c r="AD14" s="56"/>
      <c r="AE14" s="55"/>
      <c r="AF14" s="55">
        <v>301</v>
      </c>
      <c r="AG14" s="55">
        <v>2</v>
      </c>
      <c r="AJ14" s="35">
        <f t="shared" si="3"/>
        <v>5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301</v>
      </c>
      <c r="BB14" s="55">
        <v>2</v>
      </c>
      <c r="BC14" s="59">
        <v>1204</v>
      </c>
      <c r="BD14" s="55">
        <v>1</v>
      </c>
      <c r="BE14" s="56"/>
      <c r="BF14" s="55"/>
      <c r="BG14" s="55">
        <v>301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301</v>
      </c>
      <c r="CN14" s="55">
        <v>2</v>
      </c>
      <c r="CO14" s="59">
        <v>1204</v>
      </c>
      <c r="CP14" s="55">
        <v>1</v>
      </c>
      <c r="CQ14" s="56"/>
      <c r="CR14" s="55"/>
      <c r="CS14" s="55">
        <v>301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D15"/>
      <c r="E15"/>
      <c r="F15"/>
      <c r="G15"/>
      <c r="H15"/>
      <c r="I15"/>
      <c r="J15"/>
      <c r="K15"/>
      <c r="L15"/>
      <c r="M15"/>
      <c r="N15" s="34">
        <f t="shared" si="1"/>
        <v>0</v>
      </c>
      <c r="Q15" s="33">
        <v>1102</v>
      </c>
      <c r="R15" s="33">
        <v>1</v>
      </c>
      <c r="S15" s="52">
        <v>1001</v>
      </c>
      <c r="T15" s="33">
        <v>1</v>
      </c>
      <c r="U15" s="33">
        <v>1102</v>
      </c>
      <c r="V15" s="33">
        <v>1</v>
      </c>
      <c r="W15" s="65"/>
      <c r="Y15" s="34">
        <f t="shared" si="2"/>
        <v>3</v>
      </c>
      <c r="Z15" s="34">
        <v>302</v>
      </c>
      <c r="AA15" s="34">
        <v>7</v>
      </c>
      <c r="AB15" s="65"/>
      <c r="AC15" s="65"/>
      <c r="AD15" s="66"/>
      <c r="AE15" s="65"/>
      <c r="AF15" s="65"/>
      <c r="AG15" s="65"/>
      <c r="AH15" s="65"/>
      <c r="AJ15" s="34">
        <f t="shared" si="3"/>
        <v>7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302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1102</v>
      </c>
      <c r="BO15" s="33">
        <v>1</v>
      </c>
      <c r="BP15" s="52">
        <v>1001</v>
      </c>
      <c r="BQ15" s="33">
        <v>1</v>
      </c>
      <c r="BR15" s="33">
        <v>1102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302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1102</v>
      </c>
      <c r="DA15" s="33">
        <v>1</v>
      </c>
      <c r="DB15" s="52">
        <v>1001</v>
      </c>
      <c r="DC15" s="33">
        <v>1</v>
      </c>
      <c r="DD15" s="33">
        <v>1102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D16"/>
      <c r="E16"/>
      <c r="F16"/>
      <c r="G16"/>
      <c r="H16"/>
      <c r="I16"/>
      <c r="J16"/>
      <c r="K16"/>
      <c r="L16"/>
      <c r="M16"/>
      <c r="N16" s="33">
        <f t="shared" si="1"/>
        <v>0</v>
      </c>
      <c r="Q16" s="67"/>
      <c r="S16" s="52"/>
      <c r="U16" s="52"/>
      <c r="W16" s="67"/>
      <c r="Y16" s="33">
        <f t="shared" si="2"/>
        <v>0</v>
      </c>
      <c r="Z16" s="33">
        <v>302</v>
      </c>
      <c r="AA16" s="33">
        <v>3</v>
      </c>
      <c r="AB16" s="67">
        <v>1204</v>
      </c>
      <c r="AC16" s="33">
        <v>1</v>
      </c>
      <c r="AD16" s="52"/>
      <c r="AF16" s="52">
        <v>1003</v>
      </c>
      <c r="AG16" s="33">
        <v>1</v>
      </c>
      <c r="AH16" s="67">
        <v>1204</v>
      </c>
      <c r="AI16" s="33">
        <v>1</v>
      </c>
      <c r="AJ16" s="33">
        <f t="shared" si="3"/>
        <v>6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302</v>
      </c>
      <c r="BB16" s="33">
        <v>3</v>
      </c>
      <c r="BC16" s="67">
        <v>1204</v>
      </c>
      <c r="BD16" s="33">
        <v>1</v>
      </c>
      <c r="BE16" s="52"/>
      <c r="BG16" s="52">
        <v>1003</v>
      </c>
      <c r="BH16" s="33">
        <v>1</v>
      </c>
      <c r="BI16" s="67">
        <v>1204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302</v>
      </c>
      <c r="CN16" s="33">
        <v>3</v>
      </c>
      <c r="CO16" s="67">
        <v>1204</v>
      </c>
      <c r="CP16" s="33">
        <v>1</v>
      </c>
      <c r="CQ16" s="52"/>
      <c r="CS16" s="52">
        <v>1003</v>
      </c>
      <c r="CT16" s="33">
        <v>1</v>
      </c>
      <c r="CU16" s="67">
        <v>1204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D17"/>
      <c r="E17"/>
      <c r="F17"/>
      <c r="G17"/>
      <c r="H17"/>
      <c r="I17"/>
      <c r="J17"/>
      <c r="K17"/>
      <c r="L17"/>
      <c r="M17"/>
      <c r="N17" s="35">
        <f t="shared" si="1"/>
        <v>0</v>
      </c>
      <c r="S17" s="53"/>
      <c r="Y17" s="35">
        <f t="shared" si="2"/>
        <v>0</v>
      </c>
      <c r="Z17" s="35">
        <v>302</v>
      </c>
      <c r="AA17" s="35">
        <v>7</v>
      </c>
      <c r="AD17" s="53"/>
      <c r="AJ17" s="35">
        <f t="shared" si="3"/>
        <v>7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302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302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D18"/>
      <c r="E18"/>
      <c r="F18"/>
      <c r="G18"/>
      <c r="H18"/>
      <c r="I18"/>
      <c r="J18"/>
      <c r="K18"/>
      <c r="L18"/>
      <c r="M18"/>
      <c r="N18" s="34">
        <f t="shared" si="1"/>
        <v>0</v>
      </c>
      <c r="Q18" s="33">
        <v>1102</v>
      </c>
      <c r="R18" s="33">
        <v>1</v>
      </c>
      <c r="S18" s="52">
        <v>1001</v>
      </c>
      <c r="T18" s="33">
        <v>1</v>
      </c>
      <c r="U18" s="33">
        <v>1102</v>
      </c>
      <c r="V18" s="33">
        <v>1</v>
      </c>
      <c r="Y18" s="34">
        <f>X18+V18+T18+R18+P18</f>
        <v>3</v>
      </c>
      <c r="Z18" s="34">
        <v>303</v>
      </c>
      <c r="AA18" s="34">
        <v>4</v>
      </c>
      <c r="AB18" s="58">
        <v>1204</v>
      </c>
      <c r="AC18" s="34">
        <v>1</v>
      </c>
      <c r="AD18" s="51"/>
      <c r="AF18" s="34">
        <v>303</v>
      </c>
      <c r="AG18" s="34">
        <v>2</v>
      </c>
      <c r="AJ18" s="34">
        <f>AI18+AG18+AE18+AC18+AA18</f>
        <v>7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303</v>
      </c>
      <c r="BB18" s="34">
        <v>4</v>
      </c>
      <c r="BC18" s="58">
        <v>1204</v>
      </c>
      <c r="BD18" s="34">
        <v>1</v>
      </c>
      <c r="BE18" s="51"/>
      <c r="BG18" s="34">
        <v>303</v>
      </c>
      <c r="BH18" s="34">
        <v>2</v>
      </c>
      <c r="BK18" s="34">
        <f>BJ18+BH18+BF18+BD18+BB18</f>
        <v>7</v>
      </c>
      <c r="BN18" s="33">
        <v>1102</v>
      </c>
      <c r="BO18" s="33">
        <v>1</v>
      </c>
      <c r="BP18" s="52">
        <v>1001</v>
      </c>
      <c r="BQ18" s="33">
        <v>1</v>
      </c>
      <c r="BR18" s="33">
        <v>1102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303</v>
      </c>
      <c r="CN18" s="34">
        <v>4</v>
      </c>
      <c r="CO18" s="58">
        <v>1204</v>
      </c>
      <c r="CP18" s="34">
        <v>1</v>
      </c>
      <c r="CQ18" s="51"/>
      <c r="CS18" s="34">
        <v>303</v>
      </c>
      <c r="CT18" s="34">
        <v>2</v>
      </c>
      <c r="CW18" s="34">
        <f>CV18+CT18+CR18+CP18+CN18</f>
        <v>7</v>
      </c>
      <c r="CZ18" s="33">
        <v>1102</v>
      </c>
      <c r="DA18" s="33">
        <v>1</v>
      </c>
      <c r="DB18" s="52">
        <v>1001</v>
      </c>
      <c r="DC18" s="33">
        <v>1</v>
      </c>
      <c r="DD18" s="33">
        <v>1102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D19"/>
      <c r="E19"/>
      <c r="F19"/>
      <c r="G19"/>
      <c r="H19"/>
      <c r="I19"/>
      <c r="J19"/>
      <c r="K19"/>
      <c r="L19"/>
      <c r="M19"/>
      <c r="N19" s="33">
        <f t="shared" si="1"/>
        <v>0</v>
      </c>
      <c r="S19" s="52"/>
      <c r="Y19" s="33">
        <f t="shared" ref="Y19:Y32" si="13">X19+V19+T19+R19+P19</f>
        <v>0</v>
      </c>
      <c r="Z19" s="33">
        <v>303</v>
      </c>
      <c r="AA19" s="33">
        <v>3</v>
      </c>
      <c r="AB19" s="33">
        <v>1102</v>
      </c>
      <c r="AC19" s="33">
        <v>1</v>
      </c>
      <c r="AD19" s="52">
        <v>1001</v>
      </c>
      <c r="AE19" s="33">
        <v>1</v>
      </c>
      <c r="AF19" s="33">
        <v>1102</v>
      </c>
      <c r="AG19" s="33">
        <v>1</v>
      </c>
      <c r="AJ19" s="33">
        <f t="shared" ref="AJ19:AJ32" si="14">AI19+AG19+AE19+AC19+AA19</f>
        <v>6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303</v>
      </c>
      <c r="BB19" s="33">
        <v>3</v>
      </c>
      <c r="BC19" s="33">
        <v>1102</v>
      </c>
      <c r="BD19" s="33">
        <v>1</v>
      </c>
      <c r="BE19" s="52">
        <v>1001</v>
      </c>
      <c r="BF19" s="33">
        <v>1</v>
      </c>
      <c r="BG19" s="33">
        <v>1102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303</v>
      </c>
      <c r="CN19" s="33">
        <v>3</v>
      </c>
      <c r="CO19" s="33">
        <v>1102</v>
      </c>
      <c r="CP19" s="33">
        <v>1</v>
      </c>
      <c r="CQ19" s="52">
        <v>1001</v>
      </c>
      <c r="CR19" s="33">
        <v>1</v>
      </c>
      <c r="CS19" s="33">
        <v>1102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/>
      <c r="E20"/>
      <c r="F20"/>
      <c r="G20"/>
      <c r="H20"/>
      <c r="I20"/>
      <c r="J20"/>
      <c r="K20"/>
      <c r="L20"/>
      <c r="M20"/>
      <c r="N20" s="35">
        <f t="shared" si="1"/>
        <v>0</v>
      </c>
      <c r="O20" s="55"/>
      <c r="P20" s="55"/>
      <c r="Q20" s="59"/>
      <c r="R20" s="55"/>
      <c r="S20" s="56"/>
      <c r="T20" s="55"/>
      <c r="U20" s="55"/>
      <c r="V20" s="55"/>
      <c r="Y20" s="35">
        <f t="shared" si="13"/>
        <v>0</v>
      </c>
      <c r="Z20" s="55">
        <v>303</v>
      </c>
      <c r="AA20" s="55">
        <v>4</v>
      </c>
      <c r="AB20" s="59">
        <v>1204</v>
      </c>
      <c r="AC20" s="55">
        <v>1</v>
      </c>
      <c r="AD20" s="56"/>
      <c r="AE20" s="55"/>
      <c r="AF20" s="55">
        <v>303</v>
      </c>
      <c r="AG20" s="55">
        <v>2</v>
      </c>
      <c r="AJ20" s="35">
        <f t="shared" si="14"/>
        <v>7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303</v>
      </c>
      <c r="BB20" s="55">
        <v>4</v>
      </c>
      <c r="BC20" s="59">
        <v>1204</v>
      </c>
      <c r="BD20" s="55">
        <v>1</v>
      </c>
      <c r="BE20" s="56"/>
      <c r="BF20" s="55"/>
      <c r="BG20" s="55">
        <v>303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303</v>
      </c>
      <c r="CN20" s="55">
        <v>4</v>
      </c>
      <c r="CO20" s="59">
        <v>1204</v>
      </c>
      <c r="CP20" s="55">
        <v>1</v>
      </c>
      <c r="CQ20" s="56"/>
      <c r="CR20" s="55"/>
      <c r="CS20" s="55">
        <v>303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 s="34">
        <v>301</v>
      </c>
      <c r="E21" s="34">
        <v>7</v>
      </c>
      <c r="H21" s="51"/>
      <c r="N21" s="34">
        <f t="shared" si="1"/>
        <v>7</v>
      </c>
      <c r="O21"/>
      <c r="P21"/>
      <c r="Q21"/>
      <c r="R21"/>
      <c r="S21"/>
      <c r="T21"/>
      <c r="U21"/>
      <c r="V21"/>
      <c r="W21"/>
      <c r="X21"/>
      <c r="Y21" s="34">
        <f t="shared" si="13"/>
        <v>0</v>
      </c>
      <c r="AB21" s="33">
        <v>1102</v>
      </c>
      <c r="AC21" s="33">
        <v>1</v>
      </c>
      <c r="AD21" s="52">
        <v>1001</v>
      </c>
      <c r="AE21" s="33">
        <v>1</v>
      </c>
      <c r="AF21" s="33">
        <v>1102</v>
      </c>
      <c r="AG21" s="33">
        <v>1</v>
      </c>
      <c r="AJ21" s="34">
        <f t="shared" si="14"/>
        <v>3</v>
      </c>
      <c r="AM21" s="34">
        <v>19</v>
      </c>
      <c r="AN21" s="34">
        <f t="shared" si="15"/>
        <v>7</v>
      </c>
      <c r="AO21" s="34">
        <v>8</v>
      </c>
      <c r="AP21" s="34">
        <v>301</v>
      </c>
      <c r="AQ21" s="34">
        <v>7</v>
      </c>
      <c r="AT21" s="51"/>
      <c r="AZ21" s="34">
        <f t="shared" si="5"/>
        <v>7</v>
      </c>
      <c r="BC21" s="33">
        <v>1102</v>
      </c>
      <c r="BD21" s="33">
        <v>1</v>
      </c>
      <c r="BE21" s="52">
        <v>1001</v>
      </c>
      <c r="BF21" s="33">
        <v>1</v>
      </c>
      <c r="BG21" s="33">
        <v>1102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301</v>
      </c>
      <c r="CC21" s="34">
        <v>7</v>
      </c>
      <c r="CF21" s="51"/>
      <c r="CL21" s="34">
        <f t="shared" si="9"/>
        <v>7</v>
      </c>
      <c r="CO21" s="33">
        <v>1102</v>
      </c>
      <c r="CP21" s="33">
        <v>1</v>
      </c>
      <c r="CQ21" s="52">
        <v>1001</v>
      </c>
      <c r="CR21" s="33">
        <v>1</v>
      </c>
      <c r="CS21" s="33">
        <v>1102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 s="33">
        <v>301</v>
      </c>
      <c r="E22" s="33">
        <v>2</v>
      </c>
      <c r="F22" s="33">
        <v>1102</v>
      </c>
      <c r="G22" s="33">
        <v>1</v>
      </c>
      <c r="H22" s="52">
        <v>1001</v>
      </c>
      <c r="I22" s="33">
        <v>1</v>
      </c>
      <c r="J22" s="33">
        <v>1102</v>
      </c>
      <c r="K22" s="33">
        <v>1</v>
      </c>
      <c r="L22" s="33">
        <v>301</v>
      </c>
      <c r="M22" s="33">
        <v>1</v>
      </c>
      <c r="N22" s="33">
        <f t="shared" si="1"/>
        <v>6</v>
      </c>
      <c r="O22"/>
      <c r="P22"/>
      <c r="Q22"/>
      <c r="R22"/>
      <c r="S22"/>
      <c r="T22"/>
      <c r="U22"/>
      <c r="V22"/>
      <c r="W22"/>
      <c r="X22"/>
      <c r="Y22" s="33">
        <f t="shared" si="13"/>
        <v>0</v>
      </c>
      <c r="AD22" s="52"/>
      <c r="AJ22" s="33">
        <f t="shared" si="14"/>
        <v>0</v>
      </c>
      <c r="AM22" s="33">
        <v>20</v>
      </c>
      <c r="AN22" s="33">
        <f t="shared" si="15"/>
        <v>7</v>
      </c>
      <c r="AO22" s="33">
        <v>8</v>
      </c>
      <c r="AP22" s="33">
        <v>301</v>
      </c>
      <c r="AQ22" s="33">
        <v>2</v>
      </c>
      <c r="AR22" s="33">
        <v>1102</v>
      </c>
      <c r="AS22" s="33">
        <v>1</v>
      </c>
      <c r="AT22" s="52">
        <v>1001</v>
      </c>
      <c r="AU22" s="33">
        <v>1</v>
      </c>
      <c r="AV22" s="33">
        <v>1102</v>
      </c>
      <c r="AW22" s="33">
        <v>1</v>
      </c>
      <c r="AX22" s="33">
        <v>301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301</v>
      </c>
      <c r="CC22" s="33">
        <v>2</v>
      </c>
      <c r="CD22" s="33">
        <v>1102</v>
      </c>
      <c r="CE22" s="33">
        <v>1</v>
      </c>
      <c r="CF22" s="52">
        <v>1002</v>
      </c>
      <c r="CG22" s="33">
        <v>1</v>
      </c>
      <c r="CH22" s="33">
        <v>1102</v>
      </c>
      <c r="CI22" s="33">
        <v>1</v>
      </c>
      <c r="CJ22" s="33">
        <v>301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 s="35">
        <v>301</v>
      </c>
      <c r="E23" s="35">
        <v>7</v>
      </c>
      <c r="H23" s="53"/>
      <c r="N23" s="35">
        <f t="shared" si="1"/>
        <v>7</v>
      </c>
      <c r="O23"/>
      <c r="P23"/>
      <c r="Q23"/>
      <c r="R23"/>
      <c r="S23"/>
      <c r="T23"/>
      <c r="U23"/>
      <c r="V23"/>
      <c r="W23"/>
      <c r="X23"/>
      <c r="Y23" s="35">
        <f t="shared" si="13"/>
        <v>0</v>
      </c>
      <c r="AD23" s="53"/>
      <c r="AJ23" s="35">
        <f t="shared" si="14"/>
        <v>0</v>
      </c>
      <c r="AM23" s="35">
        <v>21</v>
      </c>
      <c r="AN23" s="35">
        <f t="shared" si="15"/>
        <v>7</v>
      </c>
      <c r="AO23" s="35">
        <v>8</v>
      </c>
      <c r="AP23" s="35">
        <v>301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301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 s="34">
        <v>302</v>
      </c>
      <c r="E24" s="34">
        <v>4</v>
      </c>
      <c r="F24" s="58">
        <v>1204</v>
      </c>
      <c r="G24" s="34">
        <v>1</v>
      </c>
      <c r="H24" s="51"/>
      <c r="J24" s="34">
        <v>302</v>
      </c>
      <c r="K24" s="34">
        <v>2</v>
      </c>
      <c r="N24" s="34">
        <f t="shared" si="1"/>
        <v>7</v>
      </c>
      <c r="O24"/>
      <c r="P24"/>
      <c r="Q24"/>
      <c r="R24"/>
      <c r="S24"/>
      <c r="T24"/>
      <c r="U24"/>
      <c r="V24"/>
      <c r="W24"/>
      <c r="X24"/>
      <c r="Y24" s="34">
        <f t="shared" si="13"/>
        <v>0</v>
      </c>
      <c r="AB24" s="33">
        <v>1102</v>
      </c>
      <c r="AC24" s="33">
        <v>1</v>
      </c>
      <c r="AD24" s="52">
        <v>1001</v>
      </c>
      <c r="AE24" s="33">
        <v>1</v>
      </c>
      <c r="AF24" s="33">
        <v>1102</v>
      </c>
      <c r="AG24" s="33">
        <v>1</v>
      </c>
      <c r="AJ24" s="34">
        <f t="shared" si="14"/>
        <v>3</v>
      </c>
      <c r="AM24" s="34">
        <v>22</v>
      </c>
      <c r="AN24" s="34">
        <f t="shared" si="15"/>
        <v>8</v>
      </c>
      <c r="AO24" s="34">
        <v>8</v>
      </c>
      <c r="AP24" s="34">
        <v>302</v>
      </c>
      <c r="AQ24" s="34">
        <v>4</v>
      </c>
      <c r="AR24" s="58">
        <v>1204</v>
      </c>
      <c r="AS24" s="34">
        <v>1</v>
      </c>
      <c r="AT24" s="51"/>
      <c r="AV24" s="34">
        <v>302</v>
      </c>
      <c r="AW24" s="34">
        <v>2</v>
      </c>
      <c r="AZ24" s="34">
        <f t="shared" si="5"/>
        <v>7</v>
      </c>
      <c r="BC24" s="33">
        <v>1102</v>
      </c>
      <c r="BD24" s="33">
        <v>1</v>
      </c>
      <c r="BE24" s="52">
        <v>1001</v>
      </c>
      <c r="BF24" s="33">
        <v>1</v>
      </c>
      <c r="BG24" s="33">
        <v>1102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302</v>
      </c>
      <c r="CC24" s="34">
        <v>4</v>
      </c>
      <c r="CD24" s="58">
        <v>1204</v>
      </c>
      <c r="CE24" s="34">
        <v>1</v>
      </c>
      <c r="CF24" s="51"/>
      <c r="CH24" s="34">
        <v>302</v>
      </c>
      <c r="CI24" s="34">
        <v>2</v>
      </c>
      <c r="CL24" s="34">
        <f t="shared" si="9"/>
        <v>7</v>
      </c>
      <c r="CO24" s="33">
        <v>1102</v>
      </c>
      <c r="CP24" s="33">
        <v>1</v>
      </c>
      <c r="CQ24" s="52">
        <v>1001</v>
      </c>
      <c r="CR24" s="33">
        <v>1</v>
      </c>
      <c r="CS24" s="33">
        <v>1102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 s="33">
        <v>302</v>
      </c>
      <c r="E25" s="33">
        <v>2</v>
      </c>
      <c r="F25" s="33">
        <v>1102</v>
      </c>
      <c r="G25" s="33">
        <v>1</v>
      </c>
      <c r="H25" s="52">
        <v>1001</v>
      </c>
      <c r="I25" s="33">
        <v>1</v>
      </c>
      <c r="J25" s="33">
        <v>1102</v>
      </c>
      <c r="K25" s="33">
        <v>1</v>
      </c>
      <c r="L25" s="33">
        <v>302</v>
      </c>
      <c r="M25" s="33">
        <v>1</v>
      </c>
      <c r="N25" s="33">
        <f t="shared" si="1"/>
        <v>6</v>
      </c>
      <c r="O25"/>
      <c r="P25"/>
      <c r="Q25"/>
      <c r="R25"/>
      <c r="S25"/>
      <c r="T25"/>
      <c r="U25"/>
      <c r="V25"/>
      <c r="W25"/>
      <c r="X25"/>
      <c r="Y25" s="33">
        <f t="shared" si="13"/>
        <v>0</v>
      </c>
      <c r="AD25" s="52"/>
      <c r="AJ25" s="33">
        <f t="shared" si="14"/>
        <v>0</v>
      </c>
      <c r="AM25" s="33">
        <v>23</v>
      </c>
      <c r="AN25" s="33">
        <f t="shared" si="15"/>
        <v>8</v>
      </c>
      <c r="AO25" s="33">
        <v>8</v>
      </c>
      <c r="AP25" s="33">
        <v>302</v>
      </c>
      <c r="AQ25" s="33">
        <v>2</v>
      </c>
      <c r="AR25" s="33">
        <v>1102</v>
      </c>
      <c r="AS25" s="33">
        <v>1</v>
      </c>
      <c r="AT25" s="52">
        <v>1001</v>
      </c>
      <c r="AU25" s="33">
        <v>1</v>
      </c>
      <c r="AV25" s="33">
        <v>1102</v>
      </c>
      <c r="AW25" s="33">
        <v>1</v>
      </c>
      <c r="AX25" s="33">
        <v>302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302</v>
      </c>
      <c r="CC25" s="33">
        <v>2</v>
      </c>
      <c r="CD25" s="33">
        <v>1102</v>
      </c>
      <c r="CE25" s="33">
        <v>1</v>
      </c>
      <c r="CF25" s="52">
        <v>1001</v>
      </c>
      <c r="CG25" s="33">
        <v>1</v>
      </c>
      <c r="CH25" s="33">
        <v>1102</v>
      </c>
      <c r="CI25" s="33">
        <v>1</v>
      </c>
      <c r="CJ25" s="33">
        <v>302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 s="55">
        <v>302</v>
      </c>
      <c r="E26" s="55">
        <v>4</v>
      </c>
      <c r="F26" s="59">
        <v>1204</v>
      </c>
      <c r="G26" s="55">
        <v>1</v>
      </c>
      <c r="H26" s="56"/>
      <c r="I26" s="55"/>
      <c r="J26" s="55">
        <v>302</v>
      </c>
      <c r="K26" s="55">
        <v>2</v>
      </c>
      <c r="N26" s="35">
        <f t="shared" si="1"/>
        <v>7</v>
      </c>
      <c r="O26"/>
      <c r="P26"/>
      <c r="Q26"/>
      <c r="R26"/>
      <c r="S26"/>
      <c r="T26"/>
      <c r="U26"/>
      <c r="V26"/>
      <c r="W26"/>
      <c r="X26"/>
      <c r="Y26" s="35">
        <f t="shared" si="13"/>
        <v>0</v>
      </c>
      <c r="Z26" s="55"/>
      <c r="AA26" s="55"/>
      <c r="AB26" s="59"/>
      <c r="AC26" s="55"/>
      <c r="AD26" s="56"/>
      <c r="AE26" s="55"/>
      <c r="AF26" s="55"/>
      <c r="AG26" s="55"/>
      <c r="AJ26" s="35">
        <f t="shared" si="14"/>
        <v>0</v>
      </c>
      <c r="AM26" s="35">
        <v>24</v>
      </c>
      <c r="AN26" s="35">
        <f t="shared" si="15"/>
        <v>8</v>
      </c>
      <c r="AO26" s="35">
        <v>8</v>
      </c>
      <c r="AP26" s="55">
        <v>302</v>
      </c>
      <c r="AQ26" s="55">
        <v>4</v>
      </c>
      <c r="AR26" s="59">
        <v>1204</v>
      </c>
      <c r="AS26" s="55">
        <v>1</v>
      </c>
      <c r="AT26" s="56"/>
      <c r="AU26" s="55"/>
      <c r="AV26" s="55">
        <v>302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302</v>
      </c>
      <c r="CC26" s="55">
        <v>4</v>
      </c>
      <c r="CD26" s="59">
        <v>1204</v>
      </c>
      <c r="CE26" s="55">
        <v>1</v>
      </c>
      <c r="CF26" s="56"/>
      <c r="CG26" s="55"/>
      <c r="CH26" s="55">
        <v>302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 s="34">
        <v>303</v>
      </c>
      <c r="E27" s="34">
        <v>7</v>
      </c>
      <c r="H27" s="51"/>
      <c r="N27" s="34">
        <f t="shared" si="1"/>
        <v>7</v>
      </c>
      <c r="O27"/>
      <c r="P27"/>
      <c r="Q27"/>
      <c r="R27"/>
      <c r="S27"/>
      <c r="T27"/>
      <c r="U27"/>
      <c r="V27"/>
      <c r="W27"/>
      <c r="X27"/>
      <c r="Y27" s="34">
        <f t="shared" si="13"/>
        <v>0</v>
      </c>
      <c r="AB27" s="33">
        <v>1102</v>
      </c>
      <c r="AC27" s="33">
        <v>1</v>
      </c>
      <c r="AD27" s="52">
        <v>1001</v>
      </c>
      <c r="AE27" s="33">
        <v>1</v>
      </c>
      <c r="AF27" s="33">
        <v>1102</v>
      </c>
      <c r="AG27" s="33">
        <v>1</v>
      </c>
      <c r="AJ27" s="34">
        <f t="shared" si="14"/>
        <v>3</v>
      </c>
      <c r="AM27" s="34">
        <v>25</v>
      </c>
      <c r="AN27" s="34">
        <f t="shared" si="15"/>
        <v>9</v>
      </c>
      <c r="AO27" s="34">
        <v>8</v>
      </c>
      <c r="AP27" s="34">
        <v>303</v>
      </c>
      <c r="AQ27" s="34">
        <v>7</v>
      </c>
      <c r="AT27" s="51"/>
      <c r="AZ27" s="34">
        <f t="shared" si="5"/>
        <v>7</v>
      </c>
      <c r="BC27" s="33">
        <v>1102</v>
      </c>
      <c r="BD27" s="33">
        <v>1</v>
      </c>
      <c r="BE27" s="52">
        <v>1001</v>
      </c>
      <c r="BF27" s="33">
        <v>1</v>
      </c>
      <c r="BG27" s="33">
        <v>1102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303</v>
      </c>
      <c r="CC27" s="34">
        <v>7</v>
      </c>
      <c r="CF27" s="51"/>
      <c r="CL27" s="34">
        <f t="shared" si="9"/>
        <v>7</v>
      </c>
      <c r="CO27" s="33">
        <v>1102</v>
      </c>
      <c r="CP27" s="33">
        <v>1</v>
      </c>
      <c r="CQ27" s="52">
        <v>1001</v>
      </c>
      <c r="CR27" s="33">
        <v>1</v>
      </c>
      <c r="CS27" s="33">
        <v>1102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 s="33">
        <v>303</v>
      </c>
      <c r="E28" s="33">
        <v>2</v>
      </c>
      <c r="F28" s="33">
        <v>1102</v>
      </c>
      <c r="G28" s="33">
        <v>1</v>
      </c>
      <c r="H28" s="52">
        <v>1001</v>
      </c>
      <c r="I28" s="33">
        <v>1</v>
      </c>
      <c r="J28" s="33">
        <v>1102</v>
      </c>
      <c r="K28" s="33">
        <v>1</v>
      </c>
      <c r="L28" s="33">
        <v>303</v>
      </c>
      <c r="M28" s="33">
        <v>1</v>
      </c>
      <c r="N28" s="33">
        <f t="shared" si="1"/>
        <v>6</v>
      </c>
      <c r="O28"/>
      <c r="P28"/>
      <c r="Q28"/>
      <c r="R28"/>
      <c r="S28"/>
      <c r="T28"/>
      <c r="U28"/>
      <c r="V28"/>
      <c r="W28"/>
      <c r="X28"/>
      <c r="Y28" s="33">
        <f t="shared" si="13"/>
        <v>0</v>
      </c>
      <c r="AD28" s="52"/>
      <c r="AJ28" s="33">
        <f t="shared" si="14"/>
        <v>0</v>
      </c>
      <c r="AM28" s="33">
        <v>26</v>
      </c>
      <c r="AN28" s="33">
        <f t="shared" si="15"/>
        <v>9</v>
      </c>
      <c r="AO28" s="33">
        <v>8</v>
      </c>
      <c r="AP28" s="33">
        <v>303</v>
      </c>
      <c r="AQ28" s="33">
        <v>2</v>
      </c>
      <c r="AR28" s="33">
        <v>1102</v>
      </c>
      <c r="AS28" s="33">
        <v>1</v>
      </c>
      <c r="AT28" s="52">
        <v>1001</v>
      </c>
      <c r="AU28" s="33">
        <v>1</v>
      </c>
      <c r="AV28" s="33">
        <v>1102</v>
      </c>
      <c r="AW28" s="33">
        <v>1</v>
      </c>
      <c r="AX28" s="33">
        <v>303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303</v>
      </c>
      <c r="CC28" s="33">
        <v>2</v>
      </c>
      <c r="CD28" s="33">
        <v>1102</v>
      </c>
      <c r="CE28" s="33">
        <v>1</v>
      </c>
      <c r="CF28" s="52">
        <v>1001</v>
      </c>
      <c r="CG28" s="33">
        <v>1</v>
      </c>
      <c r="CH28" s="33">
        <v>1102</v>
      </c>
      <c r="CI28" s="33">
        <v>1</v>
      </c>
      <c r="CJ28" s="33">
        <v>303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 s="35">
        <v>303</v>
      </c>
      <c r="E29" s="35">
        <v>7</v>
      </c>
      <c r="H29" s="53"/>
      <c r="N29" s="35">
        <f t="shared" si="1"/>
        <v>7</v>
      </c>
      <c r="O29"/>
      <c r="P29"/>
      <c r="Q29"/>
      <c r="R29"/>
      <c r="S29"/>
      <c r="T29"/>
      <c r="U29"/>
      <c r="V29"/>
      <c r="W29"/>
      <c r="X29"/>
      <c r="Y29" s="35">
        <f t="shared" si="13"/>
        <v>0</v>
      </c>
      <c r="AD29" s="53"/>
      <c r="AJ29" s="35">
        <f t="shared" si="14"/>
        <v>0</v>
      </c>
      <c r="AM29" s="35">
        <v>27</v>
      </c>
      <c r="AN29" s="35">
        <f t="shared" si="15"/>
        <v>9</v>
      </c>
      <c r="AO29" s="35">
        <v>8</v>
      </c>
      <c r="AP29" s="35">
        <v>303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303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 s="34">
        <v>301</v>
      </c>
      <c r="E30" s="34">
        <v>4</v>
      </c>
      <c r="F30" s="58">
        <v>1204</v>
      </c>
      <c r="G30" s="34">
        <v>1</v>
      </c>
      <c r="H30" s="51"/>
      <c r="J30" s="51"/>
      <c r="L30" s="34">
        <v>301</v>
      </c>
      <c r="M30" s="34">
        <v>2</v>
      </c>
      <c r="N30" s="34">
        <f t="shared" si="1"/>
        <v>7</v>
      </c>
      <c r="O30"/>
      <c r="P30"/>
      <c r="Q30"/>
      <c r="R30"/>
      <c r="S30"/>
      <c r="T30"/>
      <c r="U30"/>
      <c r="V30"/>
      <c r="W30"/>
      <c r="X30"/>
      <c r="Y30" s="34">
        <f t="shared" si="13"/>
        <v>0</v>
      </c>
      <c r="AB30" s="33">
        <v>1102</v>
      </c>
      <c r="AC30" s="33">
        <v>1</v>
      </c>
      <c r="AD30" s="52">
        <v>1001</v>
      </c>
      <c r="AE30" s="33">
        <v>1</v>
      </c>
      <c r="AF30" s="33">
        <v>1102</v>
      </c>
      <c r="AG30" s="33">
        <v>1</v>
      </c>
      <c r="AJ30" s="34">
        <f t="shared" si="14"/>
        <v>3</v>
      </c>
      <c r="AM30" s="34">
        <v>28</v>
      </c>
      <c r="AN30" s="34">
        <f t="shared" si="15"/>
        <v>10</v>
      </c>
      <c r="AO30" s="34">
        <v>8</v>
      </c>
      <c r="AP30" s="34">
        <v>301</v>
      </c>
      <c r="AQ30" s="34">
        <v>4</v>
      </c>
      <c r="AR30" s="58">
        <v>1204</v>
      </c>
      <c r="AS30" s="34">
        <v>1</v>
      </c>
      <c r="AT30" s="51"/>
      <c r="AV30" s="51"/>
      <c r="AX30" s="34">
        <v>301</v>
      </c>
      <c r="AY30" s="34">
        <v>2</v>
      </c>
      <c r="AZ30" s="34">
        <f t="shared" si="5"/>
        <v>7</v>
      </c>
      <c r="BC30" s="33">
        <v>1102</v>
      </c>
      <c r="BD30" s="33">
        <v>1</v>
      </c>
      <c r="BE30" s="52">
        <v>1001</v>
      </c>
      <c r="BF30" s="33">
        <v>1</v>
      </c>
      <c r="BG30" s="33">
        <v>1102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301</v>
      </c>
      <c r="CC30" s="34">
        <v>4</v>
      </c>
      <c r="CD30" s="58">
        <v>1204</v>
      </c>
      <c r="CE30" s="34">
        <v>1</v>
      </c>
      <c r="CF30" s="51"/>
      <c r="CH30" s="51"/>
      <c r="CJ30" s="34">
        <v>301</v>
      </c>
      <c r="CK30" s="34">
        <v>2</v>
      </c>
      <c r="CL30" s="34">
        <f t="shared" si="9"/>
        <v>7</v>
      </c>
      <c r="CO30" s="33">
        <v>1102</v>
      </c>
      <c r="CP30" s="33">
        <v>1</v>
      </c>
      <c r="CQ30" s="52">
        <v>1001</v>
      </c>
      <c r="CR30" s="33">
        <v>1</v>
      </c>
      <c r="CS30" s="33">
        <v>1102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 s="33">
        <v>301</v>
      </c>
      <c r="E31" s="33">
        <v>1</v>
      </c>
      <c r="H31" s="52"/>
      <c r="J31" s="52">
        <v>305</v>
      </c>
      <c r="K31" s="33">
        <v>1</v>
      </c>
      <c r="L31" s="33">
        <v>301</v>
      </c>
      <c r="M31" s="33">
        <v>4</v>
      </c>
      <c r="N31" s="33">
        <f t="shared" si="1"/>
        <v>6</v>
      </c>
      <c r="O31"/>
      <c r="P31"/>
      <c r="Q31"/>
      <c r="R31"/>
      <c r="S31"/>
      <c r="T31"/>
      <c r="U31"/>
      <c r="V31"/>
      <c r="W31"/>
      <c r="X31"/>
      <c r="Y31" s="33">
        <f t="shared" si="13"/>
        <v>0</v>
      </c>
      <c r="AD31" s="52"/>
      <c r="AF31" s="52"/>
      <c r="AJ31" s="33">
        <f t="shared" si="14"/>
        <v>0</v>
      </c>
      <c r="AM31" s="33">
        <v>29</v>
      </c>
      <c r="AN31" s="33">
        <f t="shared" si="15"/>
        <v>10</v>
      </c>
      <c r="AO31" s="33">
        <v>8</v>
      </c>
      <c r="AP31" s="33">
        <v>301</v>
      </c>
      <c r="AQ31" s="33">
        <v>1</v>
      </c>
      <c r="AT31" s="52"/>
      <c r="AV31" s="52">
        <v>305</v>
      </c>
      <c r="AW31" s="33">
        <v>1</v>
      </c>
      <c r="AX31" s="33">
        <v>301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301</v>
      </c>
      <c r="CC31" s="33">
        <v>1</v>
      </c>
      <c r="CF31" s="52"/>
      <c r="CH31" s="52">
        <v>305</v>
      </c>
      <c r="CI31" s="33">
        <v>1</v>
      </c>
      <c r="CJ31" s="33">
        <v>301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 s="55">
        <v>301</v>
      </c>
      <c r="E32" s="55">
        <v>4</v>
      </c>
      <c r="F32" s="59">
        <v>1204</v>
      </c>
      <c r="G32" s="55">
        <v>1</v>
      </c>
      <c r="H32" s="56"/>
      <c r="I32" s="55"/>
      <c r="J32" s="56"/>
      <c r="K32" s="55"/>
      <c r="L32" s="55">
        <v>301</v>
      </c>
      <c r="M32" s="55">
        <v>2</v>
      </c>
      <c r="N32" s="35">
        <f t="shared" si="1"/>
        <v>7</v>
      </c>
      <c r="O32"/>
      <c r="P32"/>
      <c r="Q32"/>
      <c r="R32"/>
      <c r="S32"/>
      <c r="T32"/>
      <c r="U32"/>
      <c r="V32"/>
      <c r="W32"/>
      <c r="X32"/>
      <c r="Y32" s="35">
        <f t="shared" si="13"/>
        <v>0</v>
      </c>
      <c r="Z32" s="55"/>
      <c r="AA32" s="55"/>
      <c r="AB32" s="59"/>
      <c r="AC32" s="55"/>
      <c r="AD32" s="56"/>
      <c r="AE32" s="55"/>
      <c r="AF32" s="56"/>
      <c r="AG32" s="55"/>
      <c r="AH32" s="55"/>
      <c r="AI32" s="55"/>
      <c r="AJ32" s="35">
        <f t="shared" si="14"/>
        <v>0</v>
      </c>
      <c r="AM32" s="35">
        <v>30</v>
      </c>
      <c r="AN32" s="35">
        <f t="shared" si="15"/>
        <v>10</v>
      </c>
      <c r="AO32" s="35">
        <v>8</v>
      </c>
      <c r="AP32" s="55">
        <v>301</v>
      </c>
      <c r="AQ32" s="55">
        <v>4</v>
      </c>
      <c r="AR32" s="59">
        <v>1204</v>
      </c>
      <c r="AS32" s="55">
        <v>1</v>
      </c>
      <c r="AT32" s="56"/>
      <c r="AU32" s="55"/>
      <c r="AV32" s="56"/>
      <c r="AW32" s="55"/>
      <c r="AX32" s="55">
        <v>301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301</v>
      </c>
      <c r="CC32" s="55">
        <v>4</v>
      </c>
      <c r="CD32" s="59">
        <v>1204</v>
      </c>
      <c r="CE32" s="55">
        <v>1</v>
      </c>
      <c r="CF32" s="56"/>
      <c r="CG32" s="55"/>
      <c r="CH32" s="56"/>
      <c r="CI32" s="55"/>
      <c r="CJ32" s="55">
        <v>301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/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>301,3,1</v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301,3,1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301,3,1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/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>301,3,2</v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301,3,2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301,3,2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/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>301,4,3</v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301,4,3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301,4,3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/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>302,3,4</v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1102,1,4</v>
      </c>
      <c r="BE38" t="str">
        <f t="shared" si="44"/>
        <v>1001,1,4</v>
      </c>
      <c r="BG38" t="str">
        <f t="shared" si="45"/>
        <v>1102,1,4</v>
      </c>
      <c r="BI38" t="str">
        <f t="shared" si="46"/>
        <v/>
      </c>
      <c r="BL38" t="str">
        <f t="shared" si="47"/>
        <v>302,3,4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1102,1,4</v>
      </c>
      <c r="CQ38" t="str">
        <f t="shared" si="60"/>
        <v>1001,1,4</v>
      </c>
      <c r="CS38" t="str">
        <f t="shared" si="61"/>
        <v>1102,1,4</v>
      </c>
      <c r="CU38" t="str">
        <f t="shared" si="62"/>
        <v/>
      </c>
      <c r="CX38" t="str">
        <f t="shared" si="63"/>
        <v>302,3,4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/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>302,3,5</v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302,3,5</v>
      </c>
      <c r="BN39" t="str">
        <f t="shared" si="48"/>
        <v>1102,1,5</v>
      </c>
      <c r="BP39" t="str">
        <f t="shared" si="49"/>
        <v>1001,1,5</v>
      </c>
      <c r="BR39" t="str">
        <f t="shared" si="50"/>
        <v>1102,1,5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302,3,5</v>
      </c>
      <c r="CZ39" t="str">
        <f t="shared" si="64"/>
        <v>1102,1,5</v>
      </c>
      <c r="DB39" t="str">
        <f t="shared" si="65"/>
        <v>1001,1,5</v>
      </c>
      <c r="DD39" t="str">
        <f t="shared" si="66"/>
        <v>1102,1,5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/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>302,4,6</v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302,4,6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302,4,6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/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>303,5,7</v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1102,1,7</v>
      </c>
      <c r="BE41" t="str">
        <f t="shared" si="44"/>
        <v>1001,1,7</v>
      </c>
      <c r="BG41" t="str">
        <f t="shared" si="45"/>
        <v>1102,1,7</v>
      </c>
      <c r="BI41" t="str">
        <f t="shared" si="46"/>
        <v/>
      </c>
      <c r="BL41" t="str">
        <f t="shared" si="47"/>
        <v>303,5,7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1102,1,7</v>
      </c>
      <c r="CQ41" t="str">
        <f t="shared" si="60"/>
        <v>1001,1,7</v>
      </c>
      <c r="CS41" t="str">
        <f t="shared" si="61"/>
        <v>1102,1,7</v>
      </c>
      <c r="CU41" t="str">
        <f t="shared" si="62"/>
        <v/>
      </c>
      <c r="CX41" t="str">
        <f t="shared" si="63"/>
        <v>303,5,7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/>
      </c>
      <c r="F42" t="str">
        <f t="shared" si="22"/>
        <v/>
      </c>
      <c r="H42" t="str">
        <f t="shared" si="23"/>
        <v/>
      </c>
      <c r="J42" t="str">
        <f t="shared" si="24"/>
        <v/>
      </c>
      <c r="L42" t="str">
        <f t="shared" si="25"/>
        <v/>
      </c>
      <c r="O42" t="str">
        <f t="shared" si="26"/>
        <v>303,2,8</v>
      </c>
      <c r="Q42" t="str">
        <f t="shared" si="27"/>
        <v>1102,1,8</v>
      </c>
      <c r="S42" t="str">
        <f t="shared" si="28"/>
        <v>1001,1,8</v>
      </c>
      <c r="U42" t="str">
        <f t="shared" si="29"/>
        <v>1102,1,8</v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303,2,8</v>
      </c>
      <c r="BN42" t="str">
        <f t="shared" si="48"/>
        <v>1102,1,8</v>
      </c>
      <c r="BP42" t="str">
        <f t="shared" si="49"/>
        <v>1001,1,8</v>
      </c>
      <c r="BR42" t="str">
        <f t="shared" si="50"/>
        <v>1102,1,8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303,2,8</v>
      </c>
      <c r="CZ42" t="str">
        <f t="shared" si="64"/>
        <v>1102,1,8</v>
      </c>
      <c r="DB42" t="str">
        <f t="shared" si="65"/>
        <v>1002,1,8</v>
      </c>
      <c r="DD42" t="str">
        <f t="shared" si="66"/>
        <v>1102,1,8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/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>303,5,9</v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303,5,9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303,5,9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/>
      </c>
      <c r="H44" t="str">
        <f t="shared" si="23"/>
        <v/>
      </c>
      <c r="J44" t="str">
        <f t="shared" si="24"/>
        <v/>
      </c>
      <c r="L44" t="str">
        <f t="shared" si="25"/>
        <v/>
      </c>
      <c r="O44" t="str">
        <f t="shared" si="26"/>
        <v/>
      </c>
      <c r="Q44" t="str">
        <f t="shared" si="27"/>
        <v>1102,1,10</v>
      </c>
      <c r="S44" t="str">
        <f t="shared" si="28"/>
        <v>1001,1,10</v>
      </c>
      <c r="U44" t="str">
        <f t="shared" si="29"/>
        <v>1102,1,10</v>
      </c>
      <c r="W44" t="str">
        <f t="shared" si="30"/>
        <v/>
      </c>
      <c r="Z44" t="str">
        <f t="shared" si="31"/>
        <v>301,2,10</v>
      </c>
      <c r="AB44" t="str">
        <f t="shared" si="32"/>
        <v>1204,1,10</v>
      </c>
      <c r="AD44" t="str">
        <f t="shared" si="33"/>
        <v/>
      </c>
      <c r="AF44" t="str">
        <f t="shared" si="34"/>
        <v>301,2,10</v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301,2,10</v>
      </c>
      <c r="BC44" t="str">
        <f t="shared" si="43"/>
        <v>1204,1,10</v>
      </c>
      <c r="BE44" t="str">
        <f t="shared" si="44"/>
        <v/>
      </c>
      <c r="BG44" t="str">
        <f t="shared" si="45"/>
        <v>301,2,10</v>
      </c>
      <c r="BI44" t="str">
        <f t="shared" si="46"/>
        <v/>
      </c>
      <c r="BL44" t="str">
        <f t="shared" si="47"/>
        <v/>
      </c>
      <c r="BN44" t="str">
        <f t="shared" si="48"/>
        <v>1102,1,10</v>
      </c>
      <c r="BP44" t="str">
        <f t="shared" si="49"/>
        <v>1001,1,10</v>
      </c>
      <c r="BR44" t="str">
        <f t="shared" si="50"/>
        <v>1102,1,10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301,2,10</v>
      </c>
      <c r="CO44" t="str">
        <f t="shared" si="59"/>
        <v>1204,1,10</v>
      </c>
      <c r="CQ44" t="str">
        <f t="shared" si="60"/>
        <v/>
      </c>
      <c r="CS44" t="str">
        <f t="shared" si="61"/>
        <v>301,2,10</v>
      </c>
      <c r="CU44" t="str">
        <f t="shared" si="62"/>
        <v/>
      </c>
      <c r="CX44" t="str">
        <f t="shared" si="63"/>
        <v/>
      </c>
      <c r="CZ44" t="str">
        <f t="shared" si="64"/>
        <v>1102,1,10</v>
      </c>
      <c r="DB44" t="str">
        <f t="shared" si="65"/>
        <v>1001,1,10</v>
      </c>
      <c r="DD44" t="str">
        <f t="shared" si="66"/>
        <v>1102,1,10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/>
      </c>
      <c r="Q45" t="str">
        <f t="shared" si="27"/>
        <v/>
      </c>
      <c r="S45" t="str">
        <f t="shared" si="28"/>
        <v/>
      </c>
      <c r="U45" t="str">
        <f t="shared" si="29"/>
        <v/>
      </c>
      <c r="W45" t="str">
        <f t="shared" si="30"/>
        <v/>
      </c>
      <c r="Z45" t="str">
        <f t="shared" si="31"/>
        <v>301,2,11</v>
      </c>
      <c r="AB45" t="str">
        <f t="shared" si="32"/>
        <v>1102,1,11</v>
      </c>
      <c r="AD45" t="str">
        <f t="shared" si="33"/>
        <v>1001,1,11</v>
      </c>
      <c r="AF45" t="str">
        <f t="shared" si="34"/>
        <v>1102,1,11</v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301,2,11</v>
      </c>
      <c r="BC45" t="str">
        <f t="shared" si="43"/>
        <v>1102,1,11</v>
      </c>
      <c r="BE45" t="str">
        <f t="shared" si="44"/>
        <v>1001,1,11</v>
      </c>
      <c r="BG45" t="str">
        <f t="shared" si="45"/>
        <v>1102,1,11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301,2,11</v>
      </c>
      <c r="CO45" t="str">
        <f t="shared" si="59"/>
        <v>1102,1,11</v>
      </c>
      <c r="CQ45" t="str">
        <f t="shared" si="60"/>
        <v>1001,1,11</v>
      </c>
      <c r="CS45" t="str">
        <f t="shared" si="61"/>
        <v>1102,1,11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/>
      </c>
      <c r="Q46" t="str">
        <f t="shared" si="27"/>
        <v/>
      </c>
      <c r="S46" t="str">
        <f t="shared" si="28"/>
        <v/>
      </c>
      <c r="U46" t="str">
        <f t="shared" si="29"/>
        <v/>
      </c>
      <c r="W46" t="str">
        <f t="shared" si="30"/>
        <v/>
      </c>
      <c r="Z46" t="str">
        <f t="shared" si="31"/>
        <v>301,2,12</v>
      </c>
      <c r="AB46" t="str">
        <f t="shared" si="32"/>
        <v>1204,1,12</v>
      </c>
      <c r="AD46" t="str">
        <f t="shared" si="33"/>
        <v/>
      </c>
      <c r="AF46" t="str">
        <f t="shared" si="34"/>
        <v>301,2,12</v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301,2,12</v>
      </c>
      <c r="BC46" t="str">
        <f t="shared" si="43"/>
        <v>1204,1,12</v>
      </c>
      <c r="BE46" t="str">
        <f t="shared" si="44"/>
        <v/>
      </c>
      <c r="BG46" t="str">
        <f t="shared" si="45"/>
        <v>301,2,12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301,2,12</v>
      </c>
      <c r="CO46" t="str">
        <f t="shared" si="59"/>
        <v>1204,1,12</v>
      </c>
      <c r="CQ46" t="str">
        <f t="shared" si="60"/>
        <v/>
      </c>
      <c r="CS46" t="str">
        <f t="shared" si="61"/>
        <v>301,2,12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/>
      </c>
      <c r="H47" t="str">
        <f t="shared" si="23"/>
        <v/>
      </c>
      <c r="J47" t="str">
        <f t="shared" si="24"/>
        <v/>
      </c>
      <c r="L47" t="str">
        <f t="shared" si="25"/>
        <v/>
      </c>
      <c r="O47" t="str">
        <f t="shared" si="26"/>
        <v/>
      </c>
      <c r="Q47" t="str">
        <f t="shared" si="27"/>
        <v>1102,1,13</v>
      </c>
      <c r="S47" t="str">
        <f t="shared" si="28"/>
        <v>1001,1,13</v>
      </c>
      <c r="U47" t="str">
        <f t="shared" si="29"/>
        <v>1102,1,13</v>
      </c>
      <c r="W47" t="str">
        <f t="shared" si="30"/>
        <v/>
      </c>
      <c r="Z47" t="str">
        <f t="shared" si="31"/>
        <v>302,7,13</v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302,7,13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1102,1,13</v>
      </c>
      <c r="BP47" t="str">
        <f t="shared" si="49"/>
        <v>1001,1,13</v>
      </c>
      <c r="BR47" t="str">
        <f t="shared" si="50"/>
        <v>1102,1,13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302,7,13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1102,1,13</v>
      </c>
      <c r="DB47" t="str">
        <f t="shared" si="65"/>
        <v>1001,1,13</v>
      </c>
      <c r="DD47" t="str">
        <f t="shared" si="66"/>
        <v>1102,1,13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/>
      </c>
      <c r="Q48" t="str">
        <f t="shared" si="27"/>
        <v/>
      </c>
      <c r="S48" t="str">
        <f t="shared" si="28"/>
        <v/>
      </c>
      <c r="U48" t="str">
        <f t="shared" si="29"/>
        <v/>
      </c>
      <c r="W48" t="str">
        <f t="shared" si="30"/>
        <v/>
      </c>
      <c r="Z48" t="str">
        <f t="shared" si="31"/>
        <v>302,3,14</v>
      </c>
      <c r="AB48" t="str">
        <f t="shared" si="32"/>
        <v>1204,1,14</v>
      </c>
      <c r="AD48" t="str">
        <f t="shared" si="33"/>
        <v/>
      </c>
      <c r="AF48" t="str">
        <f t="shared" si="34"/>
        <v>1003,1,14</v>
      </c>
      <c r="AH48" t="str">
        <f t="shared" si="35"/>
        <v>1204,1,14</v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302,3,14</v>
      </c>
      <c r="BC48" t="str">
        <f t="shared" si="43"/>
        <v>1204,1,14</v>
      </c>
      <c r="BE48" t="str">
        <f t="shared" si="44"/>
        <v/>
      </c>
      <c r="BG48" t="str">
        <f t="shared" si="45"/>
        <v>1003,1,14</v>
      </c>
      <c r="BI48" t="str">
        <f t="shared" si="46"/>
        <v>1204,1,14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302,3,14</v>
      </c>
      <c r="CO48" t="str">
        <f t="shared" si="59"/>
        <v>1204,1,14</v>
      </c>
      <c r="CQ48" t="str">
        <f t="shared" si="60"/>
        <v/>
      </c>
      <c r="CS48" t="str">
        <f t="shared" si="61"/>
        <v>1003,1,14</v>
      </c>
      <c r="CU48" t="str">
        <f t="shared" si="62"/>
        <v>1204,1,14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/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>302,7,15</v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302,7,15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302,7,15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/>
      </c>
      <c r="H50" t="str">
        <f t="shared" si="23"/>
        <v/>
      </c>
      <c r="J50" t="str">
        <f t="shared" si="24"/>
        <v/>
      </c>
      <c r="L50" t="str">
        <f t="shared" si="25"/>
        <v/>
      </c>
      <c r="O50" t="str">
        <f t="shared" si="26"/>
        <v/>
      </c>
      <c r="Q50" t="str">
        <f t="shared" si="27"/>
        <v>1102,1,16</v>
      </c>
      <c r="S50" t="str">
        <f t="shared" si="28"/>
        <v>1001,1,16</v>
      </c>
      <c r="U50" t="str">
        <f t="shared" si="29"/>
        <v>1102,1,16</v>
      </c>
      <c r="W50" t="str">
        <f t="shared" si="30"/>
        <v/>
      </c>
      <c r="Z50" t="str">
        <f t="shared" si="31"/>
        <v>303,4,16</v>
      </c>
      <c r="AB50" t="str">
        <f t="shared" si="32"/>
        <v>1204,1,16</v>
      </c>
      <c r="AD50" t="str">
        <f t="shared" si="33"/>
        <v/>
      </c>
      <c r="AF50" t="str">
        <f t="shared" si="34"/>
        <v>303,2,16</v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303,4,16</v>
      </c>
      <c r="BC50" t="str">
        <f t="shared" si="43"/>
        <v>1204,1,16</v>
      </c>
      <c r="BE50" t="str">
        <f t="shared" si="44"/>
        <v/>
      </c>
      <c r="BG50" t="str">
        <f t="shared" si="45"/>
        <v>303,2,16</v>
      </c>
      <c r="BI50" t="str">
        <f t="shared" si="46"/>
        <v/>
      </c>
      <c r="BL50" t="str">
        <f t="shared" si="47"/>
        <v/>
      </c>
      <c r="BN50" t="str">
        <f t="shared" si="48"/>
        <v>1102,1,16</v>
      </c>
      <c r="BP50" t="str">
        <f t="shared" si="49"/>
        <v>1001,1,16</v>
      </c>
      <c r="BR50" t="str">
        <f t="shared" si="50"/>
        <v>1102,1,16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303,4,16</v>
      </c>
      <c r="CO50" t="str">
        <f t="shared" si="59"/>
        <v>1204,1,16</v>
      </c>
      <c r="CQ50" t="str">
        <f t="shared" si="60"/>
        <v/>
      </c>
      <c r="CS50" t="str">
        <f t="shared" si="61"/>
        <v>303,2,16</v>
      </c>
      <c r="CU50" t="str">
        <f t="shared" si="62"/>
        <v/>
      </c>
      <c r="CX50" t="str">
        <f t="shared" si="63"/>
        <v/>
      </c>
      <c r="CZ50" t="str">
        <f t="shared" si="64"/>
        <v>1102,1,16</v>
      </c>
      <c r="DB50" t="str">
        <f t="shared" si="65"/>
        <v>1001,1,16</v>
      </c>
      <c r="DD50" t="str">
        <f t="shared" si="66"/>
        <v>1102,1,16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/>
      </c>
      <c r="Q51" t="str">
        <f t="shared" si="27"/>
        <v/>
      </c>
      <c r="S51" t="str">
        <f t="shared" si="28"/>
        <v/>
      </c>
      <c r="U51" t="str">
        <f t="shared" si="29"/>
        <v/>
      </c>
      <c r="W51" t="str">
        <f t="shared" si="30"/>
        <v/>
      </c>
      <c r="Z51" t="str">
        <f t="shared" si="31"/>
        <v>303,3,17</v>
      </c>
      <c r="AB51" t="str">
        <f t="shared" si="32"/>
        <v>1102,1,17</v>
      </c>
      <c r="AD51" t="str">
        <f t="shared" si="33"/>
        <v>1001,1,17</v>
      </c>
      <c r="AF51" t="str">
        <f t="shared" si="34"/>
        <v>1102,1,17</v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303,3,17</v>
      </c>
      <c r="BC51" t="str">
        <f t="shared" si="43"/>
        <v>1102,1,17</v>
      </c>
      <c r="BE51" t="str">
        <f t="shared" si="44"/>
        <v>1001,1,17</v>
      </c>
      <c r="BG51" t="str">
        <f t="shared" si="45"/>
        <v>1102,1,17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303,3,17</v>
      </c>
      <c r="CO51" t="str">
        <f t="shared" si="59"/>
        <v>1102,1,17</v>
      </c>
      <c r="CQ51" t="str">
        <f t="shared" si="60"/>
        <v>1001,1,17</v>
      </c>
      <c r="CS51" t="str">
        <f t="shared" si="61"/>
        <v>1102,1,17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/>
      </c>
      <c r="Q52" t="str">
        <f t="shared" si="27"/>
        <v/>
      </c>
      <c r="S52" t="str">
        <f t="shared" si="28"/>
        <v/>
      </c>
      <c r="U52" t="str">
        <f t="shared" si="29"/>
        <v/>
      </c>
      <c r="W52" t="str">
        <f t="shared" si="30"/>
        <v/>
      </c>
      <c r="Z52" t="str">
        <f t="shared" si="31"/>
        <v>303,4,18</v>
      </c>
      <c r="AB52" t="str">
        <f t="shared" si="32"/>
        <v>1204,1,18</v>
      </c>
      <c r="AD52" t="str">
        <f t="shared" si="33"/>
        <v/>
      </c>
      <c r="AF52" t="str">
        <f t="shared" si="34"/>
        <v>303,2,18</v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303,4,18</v>
      </c>
      <c r="BC52" t="str">
        <f t="shared" si="43"/>
        <v>1204,1,18</v>
      </c>
      <c r="BE52" t="str">
        <f t="shared" si="44"/>
        <v/>
      </c>
      <c r="BG52" t="str">
        <f t="shared" si="45"/>
        <v>303,2,18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303,4,18</v>
      </c>
      <c r="CO52" t="str">
        <f t="shared" si="59"/>
        <v>1204,1,18</v>
      </c>
      <c r="CQ52" t="str">
        <f t="shared" si="60"/>
        <v/>
      </c>
      <c r="CS52" t="str">
        <f t="shared" si="61"/>
        <v>303,2,18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>301,7,19</v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/>
      </c>
      <c r="S53" t="str">
        <f t="shared" si="28"/>
        <v/>
      </c>
      <c r="U53" t="str">
        <f t="shared" si="29"/>
        <v/>
      </c>
      <c r="W53" t="str">
        <f t="shared" si="30"/>
        <v/>
      </c>
      <c r="Z53" t="str">
        <f t="shared" si="31"/>
        <v/>
      </c>
      <c r="AB53" t="str">
        <f t="shared" si="32"/>
        <v>1102,1,19</v>
      </c>
      <c r="AD53" t="str">
        <f t="shared" si="33"/>
        <v>1001,1,19</v>
      </c>
      <c r="AF53" t="str">
        <f t="shared" si="34"/>
        <v>1102,1,19</v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301,7,19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1102,1,19</v>
      </c>
      <c r="BE53" t="str">
        <f t="shared" si="44"/>
        <v>1001,1,19</v>
      </c>
      <c r="BG53" t="str">
        <f t="shared" si="45"/>
        <v>1102,1,19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301,7,19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1102,1,19</v>
      </c>
      <c r="CQ53" t="str">
        <f t="shared" si="60"/>
        <v>1001,1,19</v>
      </c>
      <c r="CS53" t="str">
        <f t="shared" si="61"/>
        <v>1102,1,19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>301,2,20</v>
      </c>
      <c r="F54" t="str">
        <f t="shared" si="68"/>
        <v>1102,1,20</v>
      </c>
      <c r="H54" t="str">
        <f t="shared" si="23"/>
        <v>1001,1,20</v>
      </c>
      <c r="J54" t="str">
        <f t="shared" si="24"/>
        <v>1102,1,20</v>
      </c>
      <c r="L54" t="str">
        <f t="shared" si="25"/>
        <v>301,1,20</v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/>
      </c>
      <c r="AB54" t="str">
        <f t="shared" si="32"/>
        <v/>
      </c>
      <c r="AD54" t="str">
        <f t="shared" si="33"/>
        <v/>
      </c>
      <c r="AF54" t="str">
        <f t="shared" si="34"/>
        <v/>
      </c>
      <c r="AH54" t="str">
        <f t="shared" si="35"/>
        <v/>
      </c>
      <c r="AM54" s="33">
        <v>20</v>
      </c>
      <c r="AN54" s="33">
        <f t="shared" si="36"/>
        <v>7</v>
      </c>
      <c r="AP54" t="str">
        <f t="shared" si="37"/>
        <v>301,2,20</v>
      </c>
      <c r="AR54" t="str">
        <f t="shared" si="38"/>
        <v>1102,1,20</v>
      </c>
      <c r="AT54" t="str">
        <f t="shared" si="39"/>
        <v>1001,1,20</v>
      </c>
      <c r="AV54" t="str">
        <f t="shared" si="40"/>
        <v>1102,1,20</v>
      </c>
      <c r="AX54" t="str">
        <f t="shared" si="41"/>
        <v>301,1,20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301,2,20</v>
      </c>
      <c r="CD54" t="str">
        <f t="shared" si="54"/>
        <v>1102,1,20</v>
      </c>
      <c r="CF54" t="str">
        <f t="shared" si="55"/>
        <v>1002,1,20</v>
      </c>
      <c r="CH54" t="str">
        <f t="shared" si="56"/>
        <v>1102,1,20</v>
      </c>
      <c r="CJ54" t="str">
        <f t="shared" si="57"/>
        <v>301,1,20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>301,7,21</v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/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301,7,21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301,7,21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>302,4,22</v>
      </c>
      <c r="F56" t="str">
        <f t="shared" si="68"/>
        <v>1204,1,22</v>
      </c>
      <c r="H56" t="str">
        <f t="shared" si="23"/>
        <v/>
      </c>
      <c r="J56" t="str">
        <f t="shared" si="24"/>
        <v>302,2,22</v>
      </c>
      <c r="L56" t="str">
        <f t="shared" si="25"/>
        <v/>
      </c>
      <c r="O56" t="str">
        <f t="shared" si="26"/>
        <v/>
      </c>
      <c r="Q56" t="str">
        <f t="shared" si="27"/>
        <v/>
      </c>
      <c r="S56" t="str">
        <f t="shared" si="28"/>
        <v/>
      </c>
      <c r="U56" t="str">
        <f t="shared" si="29"/>
        <v/>
      </c>
      <c r="W56" t="str">
        <f t="shared" si="30"/>
        <v/>
      </c>
      <c r="Z56" t="str">
        <f t="shared" si="31"/>
        <v/>
      </c>
      <c r="AB56" t="str">
        <f t="shared" si="32"/>
        <v>1102,1,22</v>
      </c>
      <c r="AD56" t="str">
        <f t="shared" si="33"/>
        <v>1001,1,22</v>
      </c>
      <c r="AF56" t="str">
        <f t="shared" si="34"/>
        <v>1102,1,22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302,4,22</v>
      </c>
      <c r="AR56" t="str">
        <f t="shared" si="38"/>
        <v>1204,1,22</v>
      </c>
      <c r="AT56" t="str">
        <f t="shared" si="39"/>
        <v/>
      </c>
      <c r="AV56" t="str">
        <f t="shared" si="40"/>
        <v>302,2,22</v>
      </c>
      <c r="AX56" t="str">
        <f t="shared" si="41"/>
        <v/>
      </c>
      <c r="BA56" t="str">
        <f t="shared" si="42"/>
        <v/>
      </c>
      <c r="BC56" t="str">
        <f t="shared" si="43"/>
        <v>1102,1,22</v>
      </c>
      <c r="BE56" t="str">
        <f t="shared" si="44"/>
        <v>1001,1,22</v>
      </c>
      <c r="BG56" t="str">
        <f t="shared" si="45"/>
        <v>1102,1,22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302,4,22</v>
      </c>
      <c r="CD56" t="str">
        <f t="shared" si="54"/>
        <v>1204,1,22</v>
      </c>
      <c r="CF56" t="str">
        <f t="shared" si="55"/>
        <v/>
      </c>
      <c r="CH56" t="str">
        <f t="shared" si="56"/>
        <v>302,2,22</v>
      </c>
      <c r="CJ56" t="str">
        <f t="shared" si="57"/>
        <v/>
      </c>
      <c r="CM56" t="str">
        <f t="shared" si="58"/>
        <v/>
      </c>
      <c r="CO56" t="str">
        <f t="shared" si="59"/>
        <v>1102,1,22</v>
      </c>
      <c r="CQ56" t="str">
        <f t="shared" si="60"/>
        <v>1001,1,22</v>
      </c>
      <c r="CS56" t="str">
        <f t="shared" si="61"/>
        <v>1102,1,22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>302,2,23</v>
      </c>
      <c r="F57" t="str">
        <f t="shared" si="68"/>
        <v>1102,1,23</v>
      </c>
      <c r="H57" t="str">
        <f t="shared" si="23"/>
        <v>1001,1,23</v>
      </c>
      <c r="J57" t="str">
        <f t="shared" si="24"/>
        <v>1102,1,23</v>
      </c>
      <c r="L57" t="str">
        <f t="shared" si="25"/>
        <v>302,1,23</v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/>
      </c>
      <c r="AB57" t="str">
        <f t="shared" si="32"/>
        <v/>
      </c>
      <c r="AD57" t="str">
        <f t="shared" si="33"/>
        <v/>
      </c>
      <c r="AF57" t="str">
        <f t="shared" si="34"/>
        <v/>
      </c>
      <c r="AH57" t="str">
        <f t="shared" si="35"/>
        <v/>
      </c>
      <c r="AM57" s="33">
        <v>23</v>
      </c>
      <c r="AN57" s="33">
        <f t="shared" si="36"/>
        <v>8</v>
      </c>
      <c r="AP57" t="str">
        <f t="shared" si="37"/>
        <v>302,2,23</v>
      </c>
      <c r="AR57" t="str">
        <f t="shared" si="38"/>
        <v>1102,1,23</v>
      </c>
      <c r="AT57" t="str">
        <f t="shared" si="39"/>
        <v>1001,1,23</v>
      </c>
      <c r="AV57" t="str">
        <f t="shared" si="40"/>
        <v>1102,1,23</v>
      </c>
      <c r="AX57" t="str">
        <f t="shared" si="41"/>
        <v>302,1,23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302,2,23</v>
      </c>
      <c r="CD57" t="str">
        <f t="shared" si="54"/>
        <v>1102,1,23</v>
      </c>
      <c r="CF57" t="str">
        <f t="shared" si="55"/>
        <v>1001,1,23</v>
      </c>
      <c r="CH57" t="str">
        <f t="shared" si="56"/>
        <v>1102,1,23</v>
      </c>
      <c r="CJ57" t="str">
        <f t="shared" si="57"/>
        <v>302,1,23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>302,4,24</v>
      </c>
      <c r="F58" t="str">
        <f t="shared" si="68"/>
        <v>1204,1,24</v>
      </c>
      <c r="H58" t="str">
        <f t="shared" si="23"/>
        <v/>
      </c>
      <c r="J58" t="str">
        <f t="shared" si="24"/>
        <v>302,2,24</v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/>
      </c>
      <c r="AB58" t="str">
        <f t="shared" si="32"/>
        <v/>
      </c>
      <c r="AD58" t="str">
        <f t="shared" si="33"/>
        <v/>
      </c>
      <c r="AF58" t="str">
        <f t="shared" si="34"/>
        <v/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302,4,24</v>
      </c>
      <c r="AR58" t="str">
        <f t="shared" si="38"/>
        <v>1204,1,24</v>
      </c>
      <c r="AT58" t="str">
        <f t="shared" si="39"/>
        <v/>
      </c>
      <c r="AV58" t="str">
        <f t="shared" si="40"/>
        <v>302,2,24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302,4,24</v>
      </c>
      <c r="CD58" t="str">
        <f t="shared" si="54"/>
        <v>1204,1,24</v>
      </c>
      <c r="CF58" t="str">
        <f t="shared" si="55"/>
        <v/>
      </c>
      <c r="CH58" t="str">
        <f t="shared" si="56"/>
        <v>302,2,24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>303,7,25</v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/>
      </c>
      <c r="S59" t="str">
        <f t="shared" si="28"/>
        <v/>
      </c>
      <c r="U59" t="str">
        <f t="shared" si="29"/>
        <v/>
      </c>
      <c r="W59" t="str">
        <f t="shared" si="30"/>
        <v/>
      </c>
      <c r="Z59" t="str">
        <f t="shared" si="31"/>
        <v/>
      </c>
      <c r="AB59" t="str">
        <f t="shared" si="32"/>
        <v>1102,1,25</v>
      </c>
      <c r="AD59" t="str">
        <f t="shared" si="33"/>
        <v>1001,1,25</v>
      </c>
      <c r="AF59" t="str">
        <f t="shared" si="34"/>
        <v>1102,1,25</v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303,7,25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1102,1,25</v>
      </c>
      <c r="BE59" t="str">
        <f t="shared" si="44"/>
        <v>1001,1,25</v>
      </c>
      <c r="BG59" t="str">
        <f t="shared" si="45"/>
        <v>1102,1,25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303,7,25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1102,1,25</v>
      </c>
      <c r="CQ59" t="str">
        <f t="shared" si="60"/>
        <v>1001,1,25</v>
      </c>
      <c r="CS59" t="str">
        <f t="shared" si="61"/>
        <v>1102,1,25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>303,2,26</v>
      </c>
      <c r="F60" t="str">
        <f t="shared" si="68"/>
        <v>1102,1,26</v>
      </c>
      <c r="H60" t="str">
        <f t="shared" si="23"/>
        <v>1001,1,26</v>
      </c>
      <c r="J60" t="str">
        <f t="shared" si="24"/>
        <v>1102,1,26</v>
      </c>
      <c r="L60" t="str">
        <f t="shared" si="25"/>
        <v>303,1,26</v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/>
      </c>
      <c r="AB60" t="str">
        <f t="shared" si="32"/>
        <v/>
      </c>
      <c r="AD60" t="str">
        <f t="shared" si="33"/>
        <v/>
      </c>
      <c r="AF60" t="str">
        <f t="shared" si="34"/>
        <v/>
      </c>
      <c r="AH60" t="str">
        <f t="shared" si="35"/>
        <v/>
      </c>
      <c r="AM60" s="33">
        <v>26</v>
      </c>
      <c r="AN60" s="33">
        <f t="shared" si="36"/>
        <v>9</v>
      </c>
      <c r="AP60" t="str">
        <f t="shared" si="37"/>
        <v>303,2,26</v>
      </c>
      <c r="AR60" t="str">
        <f t="shared" si="38"/>
        <v>1102,1,26</v>
      </c>
      <c r="AT60" t="str">
        <f t="shared" si="39"/>
        <v>1001,1,26</v>
      </c>
      <c r="AV60" t="str">
        <f t="shared" si="40"/>
        <v>1102,1,26</v>
      </c>
      <c r="AX60" t="str">
        <f t="shared" si="41"/>
        <v>303,1,26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303,2,26</v>
      </c>
      <c r="CD60" t="str">
        <f t="shared" si="54"/>
        <v>1102,1,26</v>
      </c>
      <c r="CF60" t="str">
        <f t="shared" si="55"/>
        <v>1001,1,26</v>
      </c>
      <c r="CH60" t="str">
        <f t="shared" si="56"/>
        <v>1102,1,26</v>
      </c>
      <c r="CJ60" t="str">
        <f t="shared" si="57"/>
        <v>303,1,26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>303,7,27</v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/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303,7,27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303,7,27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>301,4,28</v>
      </c>
      <c r="F62" t="str">
        <f t="shared" si="68"/>
        <v>1204,1,28</v>
      </c>
      <c r="H62" t="str">
        <f t="shared" si="23"/>
        <v/>
      </c>
      <c r="J62" t="str">
        <f t="shared" si="24"/>
        <v/>
      </c>
      <c r="L62" t="str">
        <f t="shared" si="25"/>
        <v>301,2,28</v>
      </c>
      <c r="O62" t="str">
        <f t="shared" si="26"/>
        <v/>
      </c>
      <c r="Q62" t="str">
        <f t="shared" si="27"/>
        <v/>
      </c>
      <c r="S62" t="str">
        <f t="shared" si="28"/>
        <v/>
      </c>
      <c r="U62" t="str">
        <f t="shared" si="29"/>
        <v/>
      </c>
      <c r="W62" t="str">
        <f t="shared" si="30"/>
        <v/>
      </c>
      <c r="Z62" t="str">
        <f t="shared" si="31"/>
        <v/>
      </c>
      <c r="AB62" t="str">
        <f t="shared" si="32"/>
        <v>1102,1,28</v>
      </c>
      <c r="AD62" t="str">
        <f t="shared" si="33"/>
        <v>1001,1,28</v>
      </c>
      <c r="AF62" t="str">
        <f t="shared" si="34"/>
        <v>1102,1,28</v>
      </c>
      <c r="AH62" t="str">
        <f t="shared" si="35"/>
        <v/>
      </c>
      <c r="AM62" s="34">
        <v>28</v>
      </c>
      <c r="AN62" s="34">
        <f t="shared" si="36"/>
        <v>10</v>
      </c>
      <c r="AP62" t="str">
        <f t="shared" si="37"/>
        <v>301,4,28</v>
      </c>
      <c r="AR62" t="str">
        <f t="shared" si="38"/>
        <v>1204,1,28</v>
      </c>
      <c r="AT62" t="str">
        <f t="shared" si="39"/>
        <v/>
      </c>
      <c r="AV62" t="str">
        <f t="shared" si="40"/>
        <v/>
      </c>
      <c r="AX62" t="str">
        <f t="shared" si="41"/>
        <v>301,2,28</v>
      </c>
      <c r="BA62" t="str">
        <f t="shared" si="42"/>
        <v/>
      </c>
      <c r="BC62" t="str">
        <f t="shared" si="43"/>
        <v>1102,1,28</v>
      </c>
      <c r="BE62" t="str">
        <f t="shared" si="44"/>
        <v>1001,1,28</v>
      </c>
      <c r="BG62" t="str">
        <f t="shared" si="45"/>
        <v>1102,1,28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301,4,28</v>
      </c>
      <c r="CD62" t="str">
        <f t="shared" si="54"/>
        <v>1204,1,28</v>
      </c>
      <c r="CF62" t="str">
        <f t="shared" si="55"/>
        <v/>
      </c>
      <c r="CH62" t="str">
        <f t="shared" si="56"/>
        <v/>
      </c>
      <c r="CJ62" t="str">
        <f t="shared" si="57"/>
        <v>301,2,28</v>
      </c>
      <c r="CM62" t="str">
        <f t="shared" si="58"/>
        <v/>
      </c>
      <c r="CO62" t="str">
        <f t="shared" si="59"/>
        <v>1102,1,28</v>
      </c>
      <c r="CQ62" t="str">
        <f t="shared" si="60"/>
        <v>1001,1,28</v>
      </c>
      <c r="CS62" t="str">
        <f t="shared" si="61"/>
        <v>1102,1,28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>301,1,29</v>
      </c>
      <c r="F63" t="str">
        <f t="shared" si="68"/>
        <v/>
      </c>
      <c r="H63" t="str">
        <f t="shared" si="23"/>
        <v/>
      </c>
      <c r="J63" t="str">
        <f t="shared" si="24"/>
        <v>305,1,29</v>
      </c>
      <c r="L63" t="str">
        <f t="shared" si="25"/>
        <v>301,4,29</v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/>
      </c>
      <c r="AB63" t="str">
        <f t="shared" si="32"/>
        <v/>
      </c>
      <c r="AD63" t="str">
        <f t="shared" si="33"/>
        <v/>
      </c>
      <c r="AF63" t="str">
        <f t="shared" si="34"/>
        <v/>
      </c>
      <c r="AH63" t="str">
        <f t="shared" si="35"/>
        <v/>
      </c>
      <c r="AM63" s="33">
        <v>29</v>
      </c>
      <c r="AN63" s="33">
        <f t="shared" si="36"/>
        <v>10</v>
      </c>
      <c r="AP63" t="str">
        <f t="shared" si="37"/>
        <v>301,1,29</v>
      </c>
      <c r="AR63" t="str">
        <f t="shared" si="38"/>
        <v/>
      </c>
      <c r="AT63" t="str">
        <f t="shared" si="39"/>
        <v/>
      </c>
      <c r="AV63" t="str">
        <f t="shared" si="40"/>
        <v>305,1,29</v>
      </c>
      <c r="AX63" t="str">
        <f t="shared" si="41"/>
        <v>301,4,29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301,1,29</v>
      </c>
      <c r="CD63" t="str">
        <f t="shared" si="54"/>
        <v/>
      </c>
      <c r="CF63" t="str">
        <f t="shared" si="55"/>
        <v/>
      </c>
      <c r="CH63" t="str">
        <f t="shared" si="56"/>
        <v>305,1,29</v>
      </c>
      <c r="CJ63" t="str">
        <f t="shared" si="57"/>
        <v>301,4,29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>301,4,30</v>
      </c>
      <c r="F64" t="str">
        <f t="shared" si="68"/>
        <v>1204,1,30</v>
      </c>
      <c r="H64" t="str">
        <f t="shared" si="23"/>
        <v/>
      </c>
      <c r="J64" t="str">
        <f t="shared" si="24"/>
        <v/>
      </c>
      <c r="L64" t="str">
        <f t="shared" si="25"/>
        <v>301,2,30</v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/>
      </c>
      <c r="AB64" t="str">
        <f t="shared" si="32"/>
        <v/>
      </c>
      <c r="AD64" t="str">
        <f t="shared" si="33"/>
        <v/>
      </c>
      <c r="AF64" t="str">
        <f t="shared" si="34"/>
        <v/>
      </c>
      <c r="AH64" t="str">
        <f t="shared" si="35"/>
        <v/>
      </c>
      <c r="AM64" s="35">
        <v>30</v>
      </c>
      <c r="AN64" s="35">
        <f t="shared" si="36"/>
        <v>10</v>
      </c>
      <c r="AP64" t="str">
        <f t="shared" si="37"/>
        <v>301,4,30</v>
      </c>
      <c r="AR64" t="str">
        <f t="shared" si="38"/>
        <v>1204,1,30</v>
      </c>
      <c r="AT64" t="str">
        <f t="shared" si="39"/>
        <v/>
      </c>
      <c r="AV64" t="str">
        <f t="shared" si="40"/>
        <v/>
      </c>
      <c r="AX64" t="str">
        <f t="shared" si="41"/>
        <v>301,2,30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301,4,30</v>
      </c>
      <c r="CD64" t="str">
        <f t="shared" si="54"/>
        <v>1204,1,30</v>
      </c>
      <c r="CF64" t="str">
        <f t="shared" si="55"/>
        <v/>
      </c>
      <c r="CH64" t="str">
        <f t="shared" si="56"/>
        <v/>
      </c>
      <c r="CJ64" t="str">
        <f t="shared" si="57"/>
        <v>301,2,30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/>
      </c>
      <c r="O67" t="str">
        <f>_xlfn.TEXTJOIN(";",TRUE,O35:X37)</f>
        <v>301,3,1;301,3,2;301,4,3</v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301,3,1;301,3,2;301,4,3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301,3,1;301,3,2;301,4,3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/>
      </c>
      <c r="O68" t="str">
        <f>_xlfn.TEXTJOIN(";",TRUE,O38:X40)</f>
        <v>302,3,4;302,3,5;302,4,6</v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1102,1,4;1001,1,4;1102,1,4</v>
      </c>
      <c r="BL68" t="str">
        <f>_xlfn.TEXTJOIN(";",TRUE,BL38:BU40)</f>
        <v>302,3,4;302,3,5;1102,1,5;1001,1,5;1102,1,5;302,4,6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1102,1,4;1001,1,4;1102,1,4</v>
      </c>
      <c r="CX68" t="str">
        <f>_xlfn.TEXTJOIN(";",TRUE,CX38:DG40)</f>
        <v>302,3,4;302,3,5;1102,1,5;1001,1,5;1102,1,5;302,4,6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/>
      </c>
      <c r="O69" t="str">
        <f>_xlfn.TEXTJOIN(";",TRUE,O41:X43)</f>
        <v>303,5,7;303,2,8;1102,1,8;1001,1,8;1102,1,8;303,5,9</v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1102,1,7;1001,1,7;1102,1,7</v>
      </c>
      <c r="BL69" t="str">
        <f>_xlfn.TEXTJOIN(";",TRUE,BL41:BU43)</f>
        <v>303,5,7;303,2,8;1102,1,8;1001,1,8;1102,1,8;303,5,9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1102,1,7;1001,1,7;1102,1,7</v>
      </c>
      <c r="CX69" t="str">
        <f>_xlfn.TEXTJOIN(";",TRUE,CX41:DG43)</f>
        <v>303,5,7;303,2,8;1102,1,8;1002,1,8;1102,1,8;303,5,9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/>
      </c>
      <c r="O70" t="str">
        <f>_xlfn.TEXTJOIN(";",TRUE,O44:X46)</f>
        <v>1102,1,10;1001,1,10;1102,1,10</v>
      </c>
      <c r="Z70" t="str">
        <f>_xlfn.TEXTJOIN(";",TRUE,Z44:AI46)</f>
        <v>301,2,10;1204,1,10;301,2,10;301,2,11;1102,1,11;1001,1,11;1102,1,11;301,2,12;1204,1,12;301,2,12</v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301,2,10;1204,1,10;301,2,10;301,2,11;1102,1,11;1001,1,11;1102,1,11;301,2,12;1204,1,12;301,2,12</v>
      </c>
      <c r="BL70" t="str">
        <f>_xlfn.TEXTJOIN(";",TRUE,BL44:BU46)</f>
        <v>1102,1,10;1001,1,10;1102,1,10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301,2,10;1204,1,10;301,2,10;301,2,11;1102,1,11;1001,1,11;1102,1,11;301,2,12;1204,1,12;301,2,12</v>
      </c>
      <c r="CX70" t="str">
        <f>_xlfn.TEXTJOIN(";",TRUE,CX44:DG46)</f>
        <v>1102,1,10;1001,1,10;1102,1,10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/>
      </c>
      <c r="O71" t="str">
        <f>_xlfn.TEXTJOIN(";",TRUE,O47:X49)</f>
        <v>1102,1,13;1001,1,13;1102,1,13</v>
      </c>
      <c r="Z71" t="str">
        <f>_xlfn.TEXTJOIN(";",TRUE,Z47:AI49)</f>
        <v>302,7,13;302,3,14;1204,1,14;1003,1,14;1204,1,14;302,7,15</v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302,7,13;302,3,14;1204,1,14;1003,1,14;1204,1,14;302,7,15</v>
      </c>
      <c r="BL71" t="str">
        <f>_xlfn.TEXTJOIN(";",TRUE,BL47:BU49)</f>
        <v>1102,1,13;1001,1,13;1102,1,13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302,7,13;302,3,14;1204,1,14;1003,1,14;1204,1,14;302,7,15</v>
      </c>
      <c r="CX71" t="str">
        <f>_xlfn.TEXTJOIN(";",TRUE,CX47:DG49)</f>
        <v>1102,1,13;1001,1,13;1102,1,13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/>
      </c>
      <c r="O72" t="str">
        <f>_xlfn.TEXTJOIN(";",TRUE,O50:X52)</f>
        <v>1102,1,16;1001,1,16;1102,1,16</v>
      </c>
      <c r="Z72" t="str">
        <f>_xlfn.TEXTJOIN(";",TRUE,Z50:AI52)</f>
        <v>303,4,16;1204,1,16;303,2,16;303,3,17;1102,1,17;1001,1,17;1102,1,17;303,4,18;1204,1,18;303,2,18</v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303,4,16;1204,1,16;303,2,16;303,3,17;1102,1,17;1001,1,17;1102,1,17;303,4,18;1204,1,18;303,2,18</v>
      </c>
      <c r="BL72" t="str">
        <f>_xlfn.TEXTJOIN(";",TRUE,BL50:BU52)</f>
        <v>1102,1,16;1001,1,16;1102,1,16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303,4,16;1204,1,16;303,2,16;303,3,17;1102,1,17;1001,1,17;1102,1,17;303,4,18;1204,1,18;303,2,18</v>
      </c>
      <c r="CX72" t="str">
        <f>_xlfn.TEXTJOIN(";",TRUE,CX50:DG52)</f>
        <v>1102,1,16;1001,1,16;1102,1,16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>301,7,19;301,2,20;1102,1,20;1001,1,20;1102,1,20;301,1,20;301,7,21</v>
      </c>
      <c r="O73" t="str">
        <f>_xlfn.TEXTJOIN(";",TRUE,O53:X55)</f>
        <v/>
      </c>
      <c r="Z73" t="str">
        <f>_xlfn.TEXTJOIN(";",TRUE,Z53:AI55)</f>
        <v>1102,1,19;1001,1,19;1102,1,19</v>
      </c>
      <c r="AM73" s="34">
        <v>19</v>
      </c>
      <c r="AN73" s="34">
        <f t="shared" si="70"/>
        <v>7</v>
      </c>
      <c r="AP73" t="str">
        <f>_xlfn.TEXTJOIN(";",TRUE,AP53:AY55)</f>
        <v>301,7,19;301,2,20;1102,1,20;1001,1,20;1102,1,20;301,1,20;301,7,21</v>
      </c>
      <c r="BA73" t="str">
        <f>_xlfn.TEXTJOIN(";",TRUE,BA53:BJ55)</f>
        <v>1102,1,19;1001,1,19;1102,1,19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301,7,19;301,2,20;1102,1,20;1002,1,20;1102,1,20;301,1,20;301,7,21</v>
      </c>
      <c r="CM73" t="str">
        <f>_xlfn.TEXTJOIN(";",TRUE,CM53:CV55)</f>
        <v>1102,1,19;1001,1,19;1102,1,19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>302,4,22;1204,1,22;302,2,22;302,2,23;1102,1,23;1001,1,23;1102,1,23;302,1,23;302,4,24;1204,1,24;302,2,24</v>
      </c>
      <c r="O74" t="str">
        <f>_xlfn.TEXTJOIN(";",TRUE,O56:X58)</f>
        <v/>
      </c>
      <c r="Z74" t="str">
        <f>_xlfn.TEXTJOIN(";",TRUE,Z56:AI58)</f>
        <v>1102,1,22;1001,1,22;1102,1,22</v>
      </c>
      <c r="AM74" s="34">
        <v>22</v>
      </c>
      <c r="AN74" s="34">
        <f t="shared" si="70"/>
        <v>8</v>
      </c>
      <c r="AP74" t="str">
        <f>_xlfn.TEXTJOIN(";",TRUE,AP56:AY58)</f>
        <v>302,4,22;1204,1,22;302,2,22;302,2,23;1102,1,23;1001,1,23;1102,1,23;302,1,23;302,4,24;1204,1,24;302,2,24</v>
      </c>
      <c r="BA74" t="str">
        <f>_xlfn.TEXTJOIN(";",TRUE,BA56:BJ58)</f>
        <v>1102,1,22;1001,1,22;1102,1,22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302,4,22;1204,1,22;302,2,22;302,2,23;1102,1,23;1001,1,23;1102,1,23;302,1,23;302,4,24;1204,1,24;302,2,24</v>
      </c>
      <c r="CM74" t="str">
        <f>_xlfn.TEXTJOIN(";",TRUE,CM56:CV58)</f>
        <v>1102,1,22;1001,1,22;1102,1,22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>303,7,25;303,2,26;1102,1,26;1001,1,26;1102,1,26;303,1,26;303,7,27</v>
      </c>
      <c r="O75" t="str">
        <f>_xlfn.TEXTJOIN(";",TRUE,O59:X61)</f>
        <v/>
      </c>
      <c r="Z75" t="str">
        <f>_xlfn.TEXTJOIN(";",TRUE,Z59:AI61)</f>
        <v>1102,1,25;1001,1,25;1102,1,25</v>
      </c>
      <c r="AM75" s="34">
        <v>25</v>
      </c>
      <c r="AN75" s="34">
        <f t="shared" si="70"/>
        <v>9</v>
      </c>
      <c r="AP75" t="str">
        <f>_xlfn.TEXTJOIN(";",TRUE,AP59:AY61)</f>
        <v>303,7,25;303,2,26;1102,1,26;1001,1,26;1102,1,26;303,1,26;303,7,27</v>
      </c>
      <c r="BA75" t="str">
        <f>_xlfn.TEXTJOIN(";",TRUE,BA59:BJ61)</f>
        <v>1102,1,25;1001,1,25;1102,1,25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303,7,25;303,2,26;1102,1,26;1001,1,26;1102,1,26;303,1,26;303,7,27</v>
      </c>
      <c r="CM75" t="str">
        <f>_xlfn.TEXTJOIN(";",TRUE,CM59:CV61)</f>
        <v>1102,1,25;1001,1,25;1102,1,25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>301,4,28;1204,1,28;301,2,28;301,1,29;305,1,29;301,4,29;301,4,30;1204,1,30;301,2,30</v>
      </c>
      <c r="O76" t="str">
        <f>_xlfn.TEXTJOIN(";",TRUE,O62:X64)</f>
        <v/>
      </c>
      <c r="Z76" t="str">
        <f>_xlfn.TEXTJOIN(";",TRUE,Z62:AI64)</f>
        <v>1102,1,28;1001,1,28;1102,1,28</v>
      </c>
      <c r="AM76" s="34">
        <v>28</v>
      </c>
      <c r="AN76" s="34">
        <f t="shared" si="70"/>
        <v>10</v>
      </c>
      <c r="AP76" t="str">
        <f>_xlfn.TEXTJOIN(";",TRUE,AP62:AY64)</f>
        <v>301,4,28;1204,1,28;301,2,28;301,1,29;305,1,29;301,4,29;301,4,30;1204,1,30;301,2,30</v>
      </c>
      <c r="BA76" t="str">
        <f>_xlfn.TEXTJOIN(";",TRUE,BA62:BJ64)</f>
        <v>1102,1,28;1001,1,28;1102,1,28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301,4,28;1204,1,28;301,2,28;301,1,29;305,1,29;301,4,29;301,4,30;1204,1,30;301,2,30</v>
      </c>
      <c r="CM76" t="str">
        <f>_xlfn.TEXTJOIN(";",TRUE,CM62:CV64)</f>
        <v>1102,1,28;1001,1,28;1102,1,28</v>
      </c>
      <c r="CX76" t="str">
        <f>_xlfn.TEXTJOIN(";",TRUE,CX62:DG64)</f>
        <v/>
      </c>
    </row>
    <row r="80" spans="1:112" x14ac:dyDescent="0.3">
      <c r="D80" t="str">
        <f>_xlfn.TEXTJOIN("|",FALSE,D67:D76)</f>
        <v>||||||301,7,19;301,2,20;1102,1,20;1001,1,20;1102,1,20;301,1,20;301,7,21|302,4,22;1204,1,22;302,2,22;302,2,23;1102,1,23;1001,1,23;1102,1,23;302,1,23;302,4,24;1204,1,24;302,2,24|303,7,25;303,2,26;1102,1,26;1001,1,26;1102,1,26;303,1,26;303,7,27|301,4,28;1204,1,28;301,2,28;301,1,29;305,1,29;301,4,29;301,4,30;1204,1,30;301,2,30</v>
      </c>
      <c r="O80" t="str">
        <f>_xlfn.TEXTJOIN("|",FALSE,O67:O76)</f>
        <v>301,3,1;301,3,2;301,4,3|302,3,4;302,3,5;302,4,6|303,5,7;303,2,8;1102,1,8;1001,1,8;1102,1,8;303,5,9|1102,1,10;1001,1,10;1102,1,10|1102,1,13;1001,1,13;1102,1,13|1102,1,16;1001,1,16;1102,1,16||||</v>
      </c>
      <c r="Z80" t="str">
        <f>_xlfn.TEXTJOIN("|",FALSE,Z67:Z76)</f>
        <v>|||301,2,10;1204,1,10;301,2,10;301,2,11;1102,1,11;1001,1,11;1102,1,11;301,2,12;1204,1,12;301,2,12|302,7,13;302,3,14;1204,1,14;1003,1,14;1204,1,14;302,7,15|303,4,16;1204,1,16;303,2,16;303,3,17;1102,1,17;1001,1,17;1102,1,17;303,4,18;1204,1,18;303,2,18|1102,1,19;1001,1,19;1102,1,19|1102,1,22;1001,1,22;1102,1,22|1102,1,25;1001,1,25;1102,1,25|1102,1,28;1001,1,28;1102,1,28</v>
      </c>
      <c r="AP80" t="str">
        <f>_xlfn.TEXTJOIN("|",FALSE,AP67:AP76)</f>
        <v>||||||301,7,19;301,2,20;1102,1,20;1001,1,20;1102,1,20;301,1,20;301,7,21|302,4,22;1204,1,22;302,2,22;302,2,23;1102,1,23;1001,1,23;1102,1,23;302,1,23;302,4,24;1204,1,24;302,2,24|303,7,25;303,2,26;1102,1,26;1001,1,26;1102,1,26;303,1,26;303,7,27|301,4,28;1204,1,28;301,2,28;301,1,29;305,1,29;301,4,29;301,4,30;1204,1,30;301,2,30</v>
      </c>
      <c r="BA80" t="str">
        <f>_xlfn.TEXTJOIN("|",FALSE,BA67:BA76)</f>
        <v>|1102,1,4;1001,1,4;1102,1,4|1102,1,7;1001,1,7;1102,1,7|301,2,10;1204,1,10;301,2,10;301,2,11;1102,1,11;1001,1,11;1102,1,11;301,2,12;1204,1,12;301,2,12|302,7,13;302,3,14;1204,1,14;1003,1,14;1204,1,14;302,7,15|303,4,16;1204,1,16;303,2,16;303,3,17;1102,1,17;1001,1,17;1102,1,17;303,4,18;1204,1,18;303,2,18|1102,1,19;1001,1,19;1102,1,19|1102,1,22;1001,1,22;1102,1,22|1102,1,25;1001,1,25;1102,1,25|1102,1,28;1001,1,28;1102,1,28</v>
      </c>
      <c r="BL80" t="str">
        <f>_xlfn.TEXTJOIN("|",FALSE,BL67:BL76)</f>
        <v>301,3,1;301,3,2;301,4,3|302,3,4;302,3,5;1102,1,5;1001,1,5;1102,1,5;302,4,6|303,5,7;303,2,8;1102,1,8;1001,1,8;1102,1,8;303,5,9|1102,1,10;1001,1,10;1102,1,10|1102,1,13;1001,1,13;1102,1,13|1102,1,16;1001,1,16;1102,1,16||||</v>
      </c>
      <c r="CB80" t="str">
        <f>_xlfn.TEXTJOIN("|",FALSE,CB67:CB76)</f>
        <v>||||||301,7,19;301,2,20;1102,1,20;1002,1,20;1102,1,20;301,1,20;301,7,21|302,4,22;1204,1,22;302,2,22;302,2,23;1102,1,23;1001,1,23;1102,1,23;302,1,23;302,4,24;1204,1,24;302,2,24|303,7,25;303,2,26;1102,1,26;1001,1,26;1102,1,26;303,1,26;303,7,27|301,4,28;1204,1,28;301,2,28;301,1,29;305,1,29;301,4,29;301,4,30;1204,1,30;301,2,30</v>
      </c>
      <c r="CM80" t="str">
        <f>_xlfn.TEXTJOIN("|",FALSE,CM67:CM76)</f>
        <v>|1102,1,4;1001,1,4;1102,1,4|1102,1,7;1001,1,7;1102,1,7|301,2,10;1204,1,10;301,2,10;301,2,11;1102,1,11;1001,1,11;1102,1,11;301,2,12;1204,1,12;301,2,12|302,7,13;302,3,14;1204,1,14;1003,1,14;1204,1,14;302,7,15|303,4,16;1204,1,16;303,2,16;303,3,17;1102,1,17;1001,1,17;1102,1,17;303,4,18;1204,1,18;303,2,18|1102,1,19;1001,1,19;1102,1,19|1102,1,22;1001,1,22;1102,1,22|1102,1,25;1001,1,25;1102,1,25|1102,1,28;1001,1,28;1102,1,28</v>
      </c>
      <c r="CX80" t="str">
        <f>_xlfn.TEXTJOIN("|",FALSE,CX67:CX76)</f>
        <v>301,3,1;301,3,2;301,4,3|302,3,4;302,3,5;1102,1,5;1001,1,5;1102,1,5;302,4,6|303,5,7;303,2,8;1102,1,8;1002,1,8;1102,1,8;303,5,9|1102,1,10;1001,1,10;1102,1,10|1102,1,13;1001,1,13;1102,1,13|1102,1,16;1001,1,16;1102,1,16||||</v>
      </c>
    </row>
  </sheetData>
  <phoneticPr fontId="13" type="noConversion"/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CA5D2-AFA8-41E4-8B98-29DF913BDA36}">
  <sheetPr codeName="Sheet39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/>
      <c r="E3"/>
      <c r="F3"/>
      <c r="G3"/>
      <c r="H3"/>
      <c r="I3"/>
      <c r="J3"/>
      <c r="K3"/>
      <c r="L3"/>
      <c r="M3"/>
      <c r="N3" s="34">
        <f>M3+K3+I3+G3+E3</f>
        <v>0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 s="34">
        <v>311</v>
      </c>
      <c r="AA3" s="34">
        <v>3</v>
      </c>
      <c r="AD3" s="51"/>
      <c r="AJ3" s="34">
        <f>AI3+AG3+AE3+AC3+AA3</f>
        <v>3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311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311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/>
      <c r="E4"/>
      <c r="F4"/>
      <c r="G4"/>
      <c r="H4"/>
      <c r="I4"/>
      <c r="J4"/>
      <c r="K4"/>
      <c r="L4"/>
      <c r="M4"/>
      <c r="N4" s="33">
        <f t="shared" ref="N4:N32" si="1">M4+K4+I4+G4+E4</f>
        <v>0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 s="33">
        <v>311</v>
      </c>
      <c r="AA4" s="33">
        <v>3</v>
      </c>
      <c r="AD4" s="52"/>
      <c r="AJ4" s="33">
        <f t="shared" ref="AJ4:AJ17" si="3">AI4+AG4+AE4+AC4+AA4</f>
        <v>3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311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311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/>
      <c r="E5"/>
      <c r="F5"/>
      <c r="G5"/>
      <c r="H5"/>
      <c r="I5"/>
      <c r="J5"/>
      <c r="K5"/>
      <c r="L5"/>
      <c r="M5"/>
      <c r="N5" s="35">
        <f t="shared" si="1"/>
        <v>0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 s="35">
        <v>311</v>
      </c>
      <c r="AA5" s="35">
        <v>4</v>
      </c>
      <c r="AD5" s="53"/>
      <c r="AJ5" s="35">
        <f t="shared" si="3"/>
        <v>4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311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311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/>
      <c r="E6"/>
      <c r="F6"/>
      <c r="G6"/>
      <c r="H6"/>
      <c r="I6"/>
      <c r="J6"/>
      <c r="K6"/>
      <c r="L6"/>
      <c r="M6"/>
      <c r="N6" s="34">
        <f t="shared" si="1"/>
        <v>0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 s="34">
        <v>312</v>
      </c>
      <c r="AA6" s="34">
        <v>3</v>
      </c>
      <c r="AB6" s="58"/>
      <c r="AC6" s="58"/>
      <c r="AD6" s="51"/>
      <c r="AJ6" s="34">
        <f t="shared" si="3"/>
        <v>3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1103</v>
      </c>
      <c r="BD6" s="33">
        <v>1</v>
      </c>
      <c r="BE6" s="52">
        <v>1001</v>
      </c>
      <c r="BF6" s="33">
        <v>1</v>
      </c>
      <c r="BG6" s="33">
        <v>1103</v>
      </c>
      <c r="BH6" s="33">
        <v>1</v>
      </c>
      <c r="BK6" s="34">
        <f t="shared" si="6"/>
        <v>3</v>
      </c>
      <c r="BL6" s="34">
        <v>312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1103</v>
      </c>
      <c r="CP6" s="33">
        <v>1</v>
      </c>
      <c r="CQ6" s="52">
        <v>1001</v>
      </c>
      <c r="CR6" s="33">
        <v>1</v>
      </c>
      <c r="CS6" s="33">
        <v>1103</v>
      </c>
      <c r="CT6" s="33">
        <v>1</v>
      </c>
      <c r="CW6" s="34">
        <f t="shared" si="10"/>
        <v>3</v>
      </c>
      <c r="CX6" s="34">
        <v>312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/>
      <c r="E7"/>
      <c r="F7"/>
      <c r="G7"/>
      <c r="H7"/>
      <c r="I7"/>
      <c r="J7"/>
      <c r="K7"/>
      <c r="L7"/>
      <c r="M7"/>
      <c r="N7" s="33">
        <f t="shared" si="1"/>
        <v>0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 s="33">
        <v>312</v>
      </c>
      <c r="AA7" s="33">
        <v>3</v>
      </c>
      <c r="AD7" s="52"/>
      <c r="AJ7" s="33">
        <f t="shared" si="3"/>
        <v>3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312</v>
      </c>
      <c r="BM7" s="33">
        <v>3</v>
      </c>
      <c r="BN7" s="33">
        <v>1103</v>
      </c>
      <c r="BO7" s="33">
        <v>1</v>
      </c>
      <c r="BP7" s="52">
        <v>1001</v>
      </c>
      <c r="BQ7" s="33">
        <v>1</v>
      </c>
      <c r="BR7" s="33">
        <v>1103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312</v>
      </c>
      <c r="CY7" s="33">
        <v>3</v>
      </c>
      <c r="CZ7" s="33">
        <v>1103</v>
      </c>
      <c r="DA7" s="33">
        <v>1</v>
      </c>
      <c r="DB7" s="52">
        <v>1001</v>
      </c>
      <c r="DC7" s="33">
        <v>1</v>
      </c>
      <c r="DD7" s="33">
        <v>1103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/>
      <c r="E8"/>
      <c r="F8"/>
      <c r="G8"/>
      <c r="H8"/>
      <c r="I8"/>
      <c r="J8"/>
      <c r="K8"/>
      <c r="L8"/>
      <c r="M8"/>
      <c r="N8" s="54">
        <f t="shared" si="1"/>
        <v>0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 s="55">
        <v>312</v>
      </c>
      <c r="AA8" s="55">
        <v>4</v>
      </c>
      <c r="AB8" s="59"/>
      <c r="AC8" s="59"/>
      <c r="AD8" s="56"/>
      <c r="AE8" s="55"/>
      <c r="AF8" s="55"/>
      <c r="AG8" s="55"/>
      <c r="AH8" s="54"/>
      <c r="AI8" s="54"/>
      <c r="AJ8" s="35">
        <f t="shared" si="3"/>
        <v>4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312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312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/>
      <c r="E9"/>
      <c r="F9"/>
      <c r="G9"/>
      <c r="H9"/>
      <c r="I9"/>
      <c r="J9"/>
      <c r="K9"/>
      <c r="L9"/>
      <c r="M9"/>
      <c r="N9" s="34">
        <f t="shared" si="1"/>
        <v>0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 s="34">
        <v>313</v>
      </c>
      <c r="AA9" s="34">
        <v>5</v>
      </c>
      <c r="AD9" s="51"/>
      <c r="AJ9" s="34">
        <f t="shared" si="3"/>
        <v>5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1103</v>
      </c>
      <c r="BD9" s="33">
        <v>1</v>
      </c>
      <c r="BE9" s="52">
        <v>1001</v>
      </c>
      <c r="BF9" s="33">
        <v>1</v>
      </c>
      <c r="BG9" s="33">
        <v>1103</v>
      </c>
      <c r="BH9" s="33">
        <v>1</v>
      </c>
      <c r="BK9" s="34">
        <f t="shared" si="6"/>
        <v>3</v>
      </c>
      <c r="BL9" s="34">
        <v>313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1103</v>
      </c>
      <c r="CP9" s="33">
        <v>1</v>
      </c>
      <c r="CQ9" s="52">
        <v>1001</v>
      </c>
      <c r="CR9" s="33">
        <v>1</v>
      </c>
      <c r="CS9" s="33">
        <v>1103</v>
      </c>
      <c r="CT9" s="33">
        <v>1</v>
      </c>
      <c r="CW9" s="34">
        <f t="shared" si="10"/>
        <v>3</v>
      </c>
      <c r="CX9" s="34">
        <v>313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/>
      <c r="E10"/>
      <c r="F10"/>
      <c r="G10"/>
      <c r="H10"/>
      <c r="I10"/>
      <c r="J10"/>
      <c r="K10"/>
      <c r="L10"/>
      <c r="M10"/>
      <c r="N10" s="33">
        <f t="shared" si="1"/>
        <v>0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 s="33">
        <v>313</v>
      </c>
      <c r="AA10" s="33">
        <v>2</v>
      </c>
      <c r="AB10" s="33">
        <v>1103</v>
      </c>
      <c r="AC10" s="33">
        <v>1</v>
      </c>
      <c r="AD10" s="52">
        <v>1001</v>
      </c>
      <c r="AE10" s="33">
        <v>1</v>
      </c>
      <c r="AF10" s="33">
        <v>1103</v>
      </c>
      <c r="AG10" s="33">
        <v>1</v>
      </c>
      <c r="AJ10" s="33">
        <f t="shared" si="3"/>
        <v>5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313</v>
      </c>
      <c r="BM10" s="33">
        <v>2</v>
      </c>
      <c r="BN10" s="33">
        <v>1103</v>
      </c>
      <c r="BO10" s="33">
        <v>1</v>
      </c>
      <c r="BP10" s="52">
        <v>1001</v>
      </c>
      <c r="BQ10" s="33">
        <v>1</v>
      </c>
      <c r="BR10" s="33">
        <v>1103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313</v>
      </c>
      <c r="CY10" s="33">
        <v>2</v>
      </c>
      <c r="CZ10" s="33">
        <v>1103</v>
      </c>
      <c r="DA10" s="33">
        <v>1</v>
      </c>
      <c r="DB10" s="52">
        <v>1002</v>
      </c>
      <c r="DC10" s="33">
        <v>1</v>
      </c>
      <c r="DD10" s="33">
        <v>1103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/>
      <c r="E11"/>
      <c r="F11"/>
      <c r="G11"/>
      <c r="H11"/>
      <c r="I11"/>
      <c r="J11"/>
      <c r="K11"/>
      <c r="L11"/>
      <c r="M11"/>
      <c r="N11" s="35">
        <f t="shared" si="1"/>
        <v>0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 s="35">
        <v>313</v>
      </c>
      <c r="AA11" s="35">
        <v>5</v>
      </c>
      <c r="AD11" s="53"/>
      <c r="AJ11" s="35">
        <f t="shared" si="3"/>
        <v>5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313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313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D12"/>
      <c r="E12"/>
      <c r="F12"/>
      <c r="G12"/>
      <c r="H12"/>
      <c r="I12"/>
      <c r="J12"/>
      <c r="K12"/>
      <c r="L12"/>
      <c r="M12"/>
      <c r="N12" s="34">
        <f t="shared" si="1"/>
        <v>0</v>
      </c>
      <c r="O12" s="34">
        <v>311</v>
      </c>
      <c r="P12" s="34">
        <v>2</v>
      </c>
      <c r="Q12" s="58">
        <v>1205</v>
      </c>
      <c r="R12" s="34">
        <v>1</v>
      </c>
      <c r="S12" s="51"/>
      <c r="U12" s="34">
        <v>311</v>
      </c>
      <c r="V12" s="34">
        <v>2</v>
      </c>
      <c r="Y12" s="34">
        <f t="shared" si="2"/>
        <v>5</v>
      </c>
      <c r="AB12" s="33">
        <v>1103</v>
      </c>
      <c r="AC12" s="33">
        <v>1</v>
      </c>
      <c r="AD12" s="52">
        <v>1001</v>
      </c>
      <c r="AE12" s="33">
        <v>1</v>
      </c>
      <c r="AF12" s="33">
        <v>1103</v>
      </c>
      <c r="AG12" s="33">
        <v>1</v>
      </c>
      <c r="AJ12" s="34">
        <f t="shared" si="3"/>
        <v>3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311</v>
      </c>
      <c r="BB12" s="34">
        <v>2</v>
      </c>
      <c r="BC12" s="58">
        <v>1205</v>
      </c>
      <c r="BD12" s="34">
        <v>1</v>
      </c>
      <c r="BE12" s="51"/>
      <c r="BG12" s="34">
        <v>311</v>
      </c>
      <c r="BH12" s="34">
        <v>2</v>
      </c>
      <c r="BK12" s="34">
        <f t="shared" si="6"/>
        <v>5</v>
      </c>
      <c r="BN12" s="33">
        <v>1103</v>
      </c>
      <c r="BO12" s="33">
        <v>1</v>
      </c>
      <c r="BP12" s="52">
        <v>1001</v>
      </c>
      <c r="BQ12" s="33">
        <v>1</v>
      </c>
      <c r="BR12" s="33">
        <v>1103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311</v>
      </c>
      <c r="CN12" s="34">
        <v>2</v>
      </c>
      <c r="CO12" s="58">
        <v>1205</v>
      </c>
      <c r="CP12" s="34">
        <v>1</v>
      </c>
      <c r="CQ12" s="51"/>
      <c r="CS12" s="34">
        <v>311</v>
      </c>
      <c r="CT12" s="34">
        <v>2</v>
      </c>
      <c r="CW12" s="34">
        <f t="shared" si="10"/>
        <v>5</v>
      </c>
      <c r="CZ12" s="33">
        <v>1103</v>
      </c>
      <c r="DA12" s="33">
        <v>1</v>
      </c>
      <c r="DB12" s="52">
        <v>1001</v>
      </c>
      <c r="DC12" s="33">
        <v>1</v>
      </c>
      <c r="DD12" s="33">
        <v>1103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D13"/>
      <c r="E13"/>
      <c r="F13"/>
      <c r="G13"/>
      <c r="H13"/>
      <c r="I13"/>
      <c r="J13"/>
      <c r="K13"/>
      <c r="L13"/>
      <c r="M13"/>
      <c r="N13" s="33">
        <f t="shared" si="1"/>
        <v>0</v>
      </c>
      <c r="O13" s="33">
        <v>311</v>
      </c>
      <c r="P13" s="33">
        <v>2</v>
      </c>
      <c r="Q13" s="33">
        <v>1103</v>
      </c>
      <c r="R13" s="33">
        <v>1</v>
      </c>
      <c r="S13" s="52">
        <v>1001</v>
      </c>
      <c r="T13" s="33">
        <v>1</v>
      </c>
      <c r="U13" s="33">
        <v>1103</v>
      </c>
      <c r="V13" s="33">
        <v>1</v>
      </c>
      <c r="Y13" s="33">
        <f t="shared" si="2"/>
        <v>5</v>
      </c>
      <c r="AD13" s="52"/>
      <c r="AF13" s="52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311</v>
      </c>
      <c r="BB13" s="33">
        <v>2</v>
      </c>
      <c r="BC13" s="33">
        <v>1103</v>
      </c>
      <c r="BD13" s="33">
        <v>1</v>
      </c>
      <c r="BE13" s="52">
        <v>1001</v>
      </c>
      <c r="BF13" s="33">
        <v>1</v>
      </c>
      <c r="BG13" s="33">
        <v>1103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311</v>
      </c>
      <c r="CN13" s="33">
        <v>2</v>
      </c>
      <c r="CO13" s="33">
        <v>1103</v>
      </c>
      <c r="CP13" s="33">
        <v>1</v>
      </c>
      <c r="CQ13" s="52">
        <v>1001</v>
      </c>
      <c r="CR13" s="33">
        <v>1</v>
      </c>
      <c r="CS13" s="33">
        <v>1103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/>
      <c r="E14"/>
      <c r="F14"/>
      <c r="G14"/>
      <c r="H14"/>
      <c r="I14"/>
      <c r="J14"/>
      <c r="K14"/>
      <c r="L14"/>
      <c r="M14"/>
      <c r="N14" s="35">
        <f t="shared" si="1"/>
        <v>0</v>
      </c>
      <c r="O14" s="55">
        <v>311</v>
      </c>
      <c r="P14" s="55">
        <v>2</v>
      </c>
      <c r="Q14" s="59">
        <v>1205</v>
      </c>
      <c r="R14" s="55">
        <v>1</v>
      </c>
      <c r="S14" s="56"/>
      <c r="T14" s="55"/>
      <c r="U14" s="55">
        <v>311</v>
      </c>
      <c r="V14" s="55">
        <v>2</v>
      </c>
      <c r="Y14" s="35">
        <f t="shared" si="2"/>
        <v>5</v>
      </c>
      <c r="Z14" s="55"/>
      <c r="AA14" s="55"/>
      <c r="AB14" s="59"/>
      <c r="AC14" s="55"/>
      <c r="AD14" s="56"/>
      <c r="AE14" s="55"/>
      <c r="AF14" s="55"/>
      <c r="AG14" s="55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311</v>
      </c>
      <c r="BB14" s="55">
        <v>2</v>
      </c>
      <c r="BC14" s="59">
        <v>1205</v>
      </c>
      <c r="BD14" s="55">
        <v>1</v>
      </c>
      <c r="BE14" s="56"/>
      <c r="BF14" s="55"/>
      <c r="BG14" s="55">
        <v>311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311</v>
      </c>
      <c r="CN14" s="55">
        <v>2</v>
      </c>
      <c r="CO14" s="59">
        <v>1205</v>
      </c>
      <c r="CP14" s="55">
        <v>1</v>
      </c>
      <c r="CQ14" s="56"/>
      <c r="CR14" s="55"/>
      <c r="CS14" s="55">
        <v>311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D15"/>
      <c r="E15"/>
      <c r="F15"/>
      <c r="G15"/>
      <c r="H15"/>
      <c r="I15"/>
      <c r="J15"/>
      <c r="K15"/>
      <c r="L15"/>
      <c r="M15"/>
      <c r="N15" s="34">
        <f t="shared" si="1"/>
        <v>0</v>
      </c>
      <c r="O15" s="34">
        <v>312</v>
      </c>
      <c r="P15" s="34">
        <v>7</v>
      </c>
      <c r="Q15" s="65"/>
      <c r="R15" s="65"/>
      <c r="S15" s="66"/>
      <c r="T15" s="65"/>
      <c r="U15" s="65"/>
      <c r="V15" s="65"/>
      <c r="W15" s="65"/>
      <c r="Y15" s="34">
        <f t="shared" si="2"/>
        <v>7</v>
      </c>
      <c r="AB15" s="33">
        <v>1103</v>
      </c>
      <c r="AC15" s="33">
        <v>1</v>
      </c>
      <c r="AD15" s="52">
        <v>1001</v>
      </c>
      <c r="AE15" s="33">
        <v>1</v>
      </c>
      <c r="AF15" s="33">
        <v>1103</v>
      </c>
      <c r="AG15" s="33">
        <v>1</v>
      </c>
      <c r="AH15" s="65"/>
      <c r="AJ15" s="34">
        <f t="shared" si="3"/>
        <v>3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312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1103</v>
      </c>
      <c r="BO15" s="33">
        <v>1</v>
      </c>
      <c r="BP15" s="52">
        <v>1001</v>
      </c>
      <c r="BQ15" s="33">
        <v>1</v>
      </c>
      <c r="BR15" s="33">
        <v>1103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312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1103</v>
      </c>
      <c r="DA15" s="33">
        <v>1</v>
      </c>
      <c r="DB15" s="52">
        <v>1001</v>
      </c>
      <c r="DC15" s="33">
        <v>1</v>
      </c>
      <c r="DD15" s="33">
        <v>1103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D16"/>
      <c r="E16"/>
      <c r="F16"/>
      <c r="G16"/>
      <c r="H16"/>
      <c r="I16"/>
      <c r="J16"/>
      <c r="K16"/>
      <c r="L16"/>
      <c r="M16"/>
      <c r="N16" s="33">
        <f t="shared" si="1"/>
        <v>0</v>
      </c>
      <c r="O16" s="33">
        <v>312</v>
      </c>
      <c r="P16" s="33">
        <v>3</v>
      </c>
      <c r="Q16" s="67">
        <v>1205</v>
      </c>
      <c r="R16" s="33">
        <v>1</v>
      </c>
      <c r="S16" s="52"/>
      <c r="U16" s="52">
        <v>1003</v>
      </c>
      <c r="V16" s="33">
        <v>1</v>
      </c>
      <c r="W16" s="67">
        <v>1205</v>
      </c>
      <c r="X16" s="33">
        <v>1</v>
      </c>
      <c r="Y16" s="33">
        <f t="shared" si="2"/>
        <v>6</v>
      </c>
      <c r="AB16" s="67"/>
      <c r="AD16" s="52"/>
      <c r="AF16" s="52"/>
      <c r="AH16" s="67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312</v>
      </c>
      <c r="BB16" s="33">
        <v>3</v>
      </c>
      <c r="BC16" s="67">
        <v>1205</v>
      </c>
      <c r="BD16" s="33">
        <v>1</v>
      </c>
      <c r="BE16" s="52"/>
      <c r="BG16" s="52">
        <v>1003</v>
      </c>
      <c r="BH16" s="33">
        <v>1</v>
      </c>
      <c r="BI16" s="67">
        <v>1205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312</v>
      </c>
      <c r="CN16" s="33">
        <v>3</v>
      </c>
      <c r="CO16" s="67">
        <v>1205</v>
      </c>
      <c r="CP16" s="33">
        <v>1</v>
      </c>
      <c r="CQ16" s="52"/>
      <c r="CS16" s="52">
        <v>1003</v>
      </c>
      <c r="CT16" s="33">
        <v>1</v>
      </c>
      <c r="CU16" s="67">
        <v>1205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D17"/>
      <c r="E17"/>
      <c r="F17"/>
      <c r="G17"/>
      <c r="H17"/>
      <c r="I17"/>
      <c r="J17"/>
      <c r="K17"/>
      <c r="L17"/>
      <c r="M17"/>
      <c r="N17" s="35">
        <f t="shared" si="1"/>
        <v>0</v>
      </c>
      <c r="O17" s="35">
        <v>312</v>
      </c>
      <c r="P17" s="35">
        <v>7</v>
      </c>
      <c r="S17" s="53"/>
      <c r="Y17" s="35">
        <f t="shared" si="2"/>
        <v>7</v>
      </c>
      <c r="AD17" s="53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312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312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D18"/>
      <c r="E18"/>
      <c r="F18"/>
      <c r="G18"/>
      <c r="H18"/>
      <c r="I18"/>
      <c r="J18"/>
      <c r="K18"/>
      <c r="L18"/>
      <c r="M18"/>
      <c r="N18" s="34">
        <f t="shared" si="1"/>
        <v>0</v>
      </c>
      <c r="O18" s="34">
        <v>313</v>
      </c>
      <c r="P18" s="34">
        <v>4</v>
      </c>
      <c r="Q18" s="58">
        <v>1205</v>
      </c>
      <c r="R18" s="34">
        <v>1</v>
      </c>
      <c r="S18" s="51"/>
      <c r="U18" s="34">
        <v>313</v>
      </c>
      <c r="V18" s="34">
        <v>2</v>
      </c>
      <c r="Y18" s="34">
        <f>X18+V18+T18+R18+P18</f>
        <v>7</v>
      </c>
      <c r="AB18" s="33">
        <v>1103</v>
      </c>
      <c r="AC18" s="33">
        <v>1</v>
      </c>
      <c r="AD18" s="52">
        <v>1001</v>
      </c>
      <c r="AE18" s="33">
        <v>1</v>
      </c>
      <c r="AF18" s="33">
        <v>1103</v>
      </c>
      <c r="AG18" s="33">
        <v>1</v>
      </c>
      <c r="AJ18" s="34">
        <f>AI18+AG18+AE18+AC18+AA18</f>
        <v>3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313</v>
      </c>
      <c r="BB18" s="34">
        <v>4</v>
      </c>
      <c r="BC18" s="58">
        <v>1205</v>
      </c>
      <c r="BD18" s="34">
        <v>1</v>
      </c>
      <c r="BE18" s="51"/>
      <c r="BG18" s="34">
        <v>313</v>
      </c>
      <c r="BH18" s="34">
        <v>2</v>
      </c>
      <c r="BK18" s="34">
        <f>BJ18+BH18+BF18+BD18+BB18</f>
        <v>7</v>
      </c>
      <c r="BN18" s="33">
        <v>1103</v>
      </c>
      <c r="BO18" s="33">
        <v>1</v>
      </c>
      <c r="BP18" s="52">
        <v>1001</v>
      </c>
      <c r="BQ18" s="33">
        <v>1</v>
      </c>
      <c r="BR18" s="33">
        <v>1103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313</v>
      </c>
      <c r="CN18" s="34">
        <v>4</v>
      </c>
      <c r="CO18" s="58">
        <v>1205</v>
      </c>
      <c r="CP18" s="34">
        <v>1</v>
      </c>
      <c r="CQ18" s="51"/>
      <c r="CS18" s="34">
        <v>313</v>
      </c>
      <c r="CT18" s="34">
        <v>2</v>
      </c>
      <c r="CW18" s="34">
        <f>CV18+CT18+CR18+CP18+CN18</f>
        <v>7</v>
      </c>
      <c r="CZ18" s="33">
        <v>1103</v>
      </c>
      <c r="DA18" s="33">
        <v>1</v>
      </c>
      <c r="DB18" s="52">
        <v>1001</v>
      </c>
      <c r="DC18" s="33">
        <v>1</v>
      </c>
      <c r="DD18" s="33">
        <v>1103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D19"/>
      <c r="E19"/>
      <c r="F19"/>
      <c r="G19"/>
      <c r="H19"/>
      <c r="I19"/>
      <c r="J19"/>
      <c r="K19"/>
      <c r="L19"/>
      <c r="M19"/>
      <c r="N19" s="33">
        <f t="shared" si="1"/>
        <v>0</v>
      </c>
      <c r="O19" s="33">
        <v>313</v>
      </c>
      <c r="P19" s="33">
        <v>3</v>
      </c>
      <c r="Q19" s="33">
        <v>1103</v>
      </c>
      <c r="R19" s="33">
        <v>1</v>
      </c>
      <c r="S19" s="52">
        <v>1001</v>
      </c>
      <c r="T19" s="33">
        <v>1</v>
      </c>
      <c r="U19" s="33">
        <v>1103</v>
      </c>
      <c r="V19" s="33">
        <v>1</v>
      </c>
      <c r="Y19" s="33">
        <f t="shared" ref="Y19:Y32" si="13">X19+V19+T19+R19+P19</f>
        <v>6</v>
      </c>
      <c r="AD19" s="52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313</v>
      </c>
      <c r="BB19" s="33">
        <v>3</v>
      </c>
      <c r="BC19" s="33">
        <v>1103</v>
      </c>
      <c r="BD19" s="33">
        <v>1</v>
      </c>
      <c r="BE19" s="52">
        <v>1001</v>
      </c>
      <c r="BF19" s="33">
        <v>1</v>
      </c>
      <c r="BG19" s="33">
        <v>1103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313</v>
      </c>
      <c r="CN19" s="33">
        <v>3</v>
      </c>
      <c r="CO19" s="33">
        <v>1103</v>
      </c>
      <c r="CP19" s="33">
        <v>1</v>
      </c>
      <c r="CQ19" s="52">
        <v>1001</v>
      </c>
      <c r="CR19" s="33">
        <v>1</v>
      </c>
      <c r="CS19" s="33">
        <v>1103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/>
      <c r="E20"/>
      <c r="F20"/>
      <c r="G20"/>
      <c r="H20"/>
      <c r="I20"/>
      <c r="J20"/>
      <c r="K20"/>
      <c r="L20"/>
      <c r="M20"/>
      <c r="N20" s="35">
        <f t="shared" si="1"/>
        <v>0</v>
      </c>
      <c r="O20" s="55">
        <v>313</v>
      </c>
      <c r="P20" s="55">
        <v>4</v>
      </c>
      <c r="Q20" s="59">
        <v>1205</v>
      </c>
      <c r="R20" s="55">
        <v>1</v>
      </c>
      <c r="S20" s="56"/>
      <c r="T20" s="55"/>
      <c r="U20" s="55">
        <v>313</v>
      </c>
      <c r="V20" s="55">
        <v>2</v>
      </c>
      <c r="Y20" s="35">
        <f t="shared" si="13"/>
        <v>7</v>
      </c>
      <c r="Z20" s="55"/>
      <c r="AA20" s="55"/>
      <c r="AB20" s="59"/>
      <c r="AC20" s="55"/>
      <c r="AD20" s="56"/>
      <c r="AE20" s="55"/>
      <c r="AF20" s="55"/>
      <c r="AG20" s="55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313</v>
      </c>
      <c r="BB20" s="55">
        <v>4</v>
      </c>
      <c r="BC20" s="59">
        <v>1205</v>
      </c>
      <c r="BD20" s="55">
        <v>1</v>
      </c>
      <c r="BE20" s="56"/>
      <c r="BF20" s="55"/>
      <c r="BG20" s="55">
        <v>313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313</v>
      </c>
      <c r="CN20" s="55">
        <v>4</v>
      </c>
      <c r="CO20" s="59">
        <v>1205</v>
      </c>
      <c r="CP20" s="55">
        <v>1</v>
      </c>
      <c r="CQ20" s="56"/>
      <c r="CR20" s="55"/>
      <c r="CS20" s="55">
        <v>313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 s="34">
        <v>311</v>
      </c>
      <c r="E21" s="34">
        <v>7</v>
      </c>
      <c r="H21" s="51"/>
      <c r="N21" s="34">
        <f t="shared" si="1"/>
        <v>7</v>
      </c>
      <c r="Q21" s="33">
        <v>1103</v>
      </c>
      <c r="R21" s="33">
        <v>1</v>
      </c>
      <c r="S21" s="52">
        <v>1001</v>
      </c>
      <c r="T21" s="33">
        <v>1</v>
      </c>
      <c r="U21" s="33">
        <v>1103</v>
      </c>
      <c r="V21" s="33">
        <v>1</v>
      </c>
      <c r="Y21" s="34">
        <f t="shared" si="13"/>
        <v>3</v>
      </c>
      <c r="Z21"/>
      <c r="AA21"/>
      <c r="AB21"/>
      <c r="AC21"/>
      <c r="AD21"/>
      <c r="AE21"/>
      <c r="AF21"/>
      <c r="AG21"/>
      <c r="AH21"/>
      <c r="AI21"/>
      <c r="AJ21" s="34">
        <f t="shared" si="14"/>
        <v>0</v>
      </c>
      <c r="AM21" s="34">
        <v>19</v>
      </c>
      <c r="AN21" s="34">
        <f t="shared" si="15"/>
        <v>7</v>
      </c>
      <c r="AO21" s="34">
        <v>8</v>
      </c>
      <c r="AP21" s="34">
        <v>311</v>
      </c>
      <c r="AQ21" s="34">
        <v>7</v>
      </c>
      <c r="AT21" s="51"/>
      <c r="AZ21" s="34">
        <f t="shared" si="5"/>
        <v>7</v>
      </c>
      <c r="BC21" s="33">
        <v>1103</v>
      </c>
      <c r="BD21" s="33">
        <v>1</v>
      </c>
      <c r="BE21" s="52">
        <v>1001</v>
      </c>
      <c r="BF21" s="33">
        <v>1</v>
      </c>
      <c r="BG21" s="33">
        <v>1103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311</v>
      </c>
      <c r="CC21" s="34">
        <v>7</v>
      </c>
      <c r="CF21" s="51"/>
      <c r="CL21" s="34">
        <f t="shared" si="9"/>
        <v>7</v>
      </c>
      <c r="CO21" s="33">
        <v>1103</v>
      </c>
      <c r="CP21" s="33">
        <v>1</v>
      </c>
      <c r="CQ21" s="52">
        <v>1001</v>
      </c>
      <c r="CR21" s="33">
        <v>1</v>
      </c>
      <c r="CS21" s="33">
        <v>1103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 s="33">
        <v>311</v>
      </c>
      <c r="E22" s="33">
        <v>2</v>
      </c>
      <c r="F22" s="33">
        <v>1103</v>
      </c>
      <c r="G22" s="33">
        <v>1</v>
      </c>
      <c r="H22" s="52">
        <v>1001</v>
      </c>
      <c r="I22" s="33">
        <v>1</v>
      </c>
      <c r="J22" s="33">
        <v>1103</v>
      </c>
      <c r="K22" s="33">
        <v>1</v>
      </c>
      <c r="L22" s="33">
        <v>311</v>
      </c>
      <c r="M22" s="33">
        <v>1</v>
      </c>
      <c r="N22" s="33">
        <f t="shared" si="1"/>
        <v>6</v>
      </c>
      <c r="S22" s="52"/>
      <c r="Y22" s="33">
        <f t="shared" si="13"/>
        <v>0</v>
      </c>
      <c r="Z22"/>
      <c r="AA22"/>
      <c r="AB22"/>
      <c r="AC22"/>
      <c r="AD22"/>
      <c r="AE22"/>
      <c r="AF22"/>
      <c r="AG22"/>
      <c r="AH22"/>
      <c r="AI22"/>
      <c r="AJ22" s="33">
        <f t="shared" si="14"/>
        <v>0</v>
      </c>
      <c r="AM22" s="33">
        <v>20</v>
      </c>
      <c r="AN22" s="33">
        <f t="shared" si="15"/>
        <v>7</v>
      </c>
      <c r="AO22" s="33">
        <v>8</v>
      </c>
      <c r="AP22" s="33">
        <v>311</v>
      </c>
      <c r="AQ22" s="33">
        <v>2</v>
      </c>
      <c r="AR22" s="33">
        <v>1103</v>
      </c>
      <c r="AS22" s="33">
        <v>1</v>
      </c>
      <c r="AT22" s="52">
        <v>1001</v>
      </c>
      <c r="AU22" s="33">
        <v>1</v>
      </c>
      <c r="AV22" s="33">
        <v>1103</v>
      </c>
      <c r="AW22" s="33">
        <v>1</v>
      </c>
      <c r="AX22" s="33">
        <v>311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311</v>
      </c>
      <c r="CC22" s="33">
        <v>2</v>
      </c>
      <c r="CD22" s="33">
        <v>1103</v>
      </c>
      <c r="CE22" s="33">
        <v>1</v>
      </c>
      <c r="CF22" s="52">
        <v>1002</v>
      </c>
      <c r="CG22" s="33">
        <v>1</v>
      </c>
      <c r="CH22" s="33">
        <v>1103</v>
      </c>
      <c r="CI22" s="33">
        <v>1</v>
      </c>
      <c r="CJ22" s="33">
        <v>311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 s="35">
        <v>311</v>
      </c>
      <c r="E23" s="35">
        <v>7</v>
      </c>
      <c r="H23" s="53"/>
      <c r="N23" s="35">
        <f t="shared" si="1"/>
        <v>7</v>
      </c>
      <c r="S23" s="53"/>
      <c r="Y23" s="35">
        <f t="shared" si="13"/>
        <v>0</v>
      </c>
      <c r="Z23"/>
      <c r="AA23"/>
      <c r="AB23"/>
      <c r="AC23"/>
      <c r="AD23"/>
      <c r="AE23"/>
      <c r="AF23"/>
      <c r="AG23"/>
      <c r="AH23"/>
      <c r="AI23"/>
      <c r="AJ23" s="35">
        <f t="shared" si="14"/>
        <v>0</v>
      </c>
      <c r="AM23" s="35">
        <v>21</v>
      </c>
      <c r="AN23" s="35">
        <f t="shared" si="15"/>
        <v>7</v>
      </c>
      <c r="AO23" s="35">
        <v>8</v>
      </c>
      <c r="AP23" s="35">
        <v>311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311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 s="34">
        <v>312</v>
      </c>
      <c r="E24" s="34">
        <v>4</v>
      </c>
      <c r="F24" s="58">
        <v>1205</v>
      </c>
      <c r="G24" s="34">
        <v>1</v>
      </c>
      <c r="H24" s="51"/>
      <c r="J24" s="34">
        <v>312</v>
      </c>
      <c r="K24" s="34">
        <v>2</v>
      </c>
      <c r="N24" s="34">
        <f t="shared" si="1"/>
        <v>7</v>
      </c>
      <c r="Q24" s="33">
        <v>1103</v>
      </c>
      <c r="R24" s="33">
        <v>1</v>
      </c>
      <c r="S24" s="52">
        <v>1001</v>
      </c>
      <c r="T24" s="33">
        <v>1</v>
      </c>
      <c r="U24" s="33">
        <v>1103</v>
      </c>
      <c r="V24" s="33">
        <v>1</v>
      </c>
      <c r="Y24" s="34">
        <f t="shared" si="13"/>
        <v>3</v>
      </c>
      <c r="Z24"/>
      <c r="AA24"/>
      <c r="AB24"/>
      <c r="AC24"/>
      <c r="AD24"/>
      <c r="AE24"/>
      <c r="AF24"/>
      <c r="AG24"/>
      <c r="AH24"/>
      <c r="AI24"/>
      <c r="AJ24" s="34">
        <f t="shared" si="14"/>
        <v>0</v>
      </c>
      <c r="AM24" s="34">
        <v>22</v>
      </c>
      <c r="AN24" s="34">
        <f t="shared" si="15"/>
        <v>8</v>
      </c>
      <c r="AO24" s="34">
        <v>8</v>
      </c>
      <c r="AP24" s="34">
        <v>312</v>
      </c>
      <c r="AQ24" s="34">
        <v>4</v>
      </c>
      <c r="AR24" s="58">
        <v>1205</v>
      </c>
      <c r="AS24" s="34">
        <v>1</v>
      </c>
      <c r="AT24" s="51"/>
      <c r="AV24" s="34">
        <v>312</v>
      </c>
      <c r="AW24" s="34">
        <v>2</v>
      </c>
      <c r="AZ24" s="34">
        <f t="shared" si="5"/>
        <v>7</v>
      </c>
      <c r="BC24" s="33">
        <v>1103</v>
      </c>
      <c r="BD24" s="33">
        <v>1</v>
      </c>
      <c r="BE24" s="52">
        <v>1001</v>
      </c>
      <c r="BF24" s="33">
        <v>1</v>
      </c>
      <c r="BG24" s="33">
        <v>1103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312</v>
      </c>
      <c r="CC24" s="34">
        <v>4</v>
      </c>
      <c r="CD24" s="58">
        <v>1205</v>
      </c>
      <c r="CE24" s="34">
        <v>1</v>
      </c>
      <c r="CF24" s="51"/>
      <c r="CH24" s="34">
        <v>312</v>
      </c>
      <c r="CI24" s="34">
        <v>2</v>
      </c>
      <c r="CL24" s="34">
        <f t="shared" si="9"/>
        <v>7</v>
      </c>
      <c r="CO24" s="33">
        <v>1103</v>
      </c>
      <c r="CP24" s="33">
        <v>1</v>
      </c>
      <c r="CQ24" s="52">
        <v>1001</v>
      </c>
      <c r="CR24" s="33">
        <v>1</v>
      </c>
      <c r="CS24" s="33">
        <v>1103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 s="33">
        <v>312</v>
      </c>
      <c r="E25" s="33">
        <v>2</v>
      </c>
      <c r="F25" s="33">
        <v>1103</v>
      </c>
      <c r="G25" s="33">
        <v>1</v>
      </c>
      <c r="H25" s="52">
        <v>1001</v>
      </c>
      <c r="I25" s="33">
        <v>1</v>
      </c>
      <c r="J25" s="33">
        <v>1103</v>
      </c>
      <c r="K25" s="33">
        <v>1</v>
      </c>
      <c r="L25" s="33">
        <v>312</v>
      </c>
      <c r="M25" s="33">
        <v>1</v>
      </c>
      <c r="N25" s="33">
        <f t="shared" si="1"/>
        <v>6</v>
      </c>
      <c r="S25" s="52"/>
      <c r="Y25" s="33">
        <f t="shared" si="13"/>
        <v>0</v>
      </c>
      <c r="Z25"/>
      <c r="AA25"/>
      <c r="AB25"/>
      <c r="AC25"/>
      <c r="AD25"/>
      <c r="AE25"/>
      <c r="AF25"/>
      <c r="AG25"/>
      <c r="AH25"/>
      <c r="AI25"/>
      <c r="AJ25" s="33">
        <f t="shared" si="14"/>
        <v>0</v>
      </c>
      <c r="AM25" s="33">
        <v>23</v>
      </c>
      <c r="AN25" s="33">
        <f t="shared" si="15"/>
        <v>8</v>
      </c>
      <c r="AO25" s="33">
        <v>8</v>
      </c>
      <c r="AP25" s="33">
        <v>312</v>
      </c>
      <c r="AQ25" s="33">
        <v>2</v>
      </c>
      <c r="AR25" s="33">
        <v>1103</v>
      </c>
      <c r="AS25" s="33">
        <v>1</v>
      </c>
      <c r="AT25" s="52">
        <v>1001</v>
      </c>
      <c r="AU25" s="33">
        <v>1</v>
      </c>
      <c r="AV25" s="33">
        <v>1103</v>
      </c>
      <c r="AW25" s="33">
        <v>1</v>
      </c>
      <c r="AX25" s="33">
        <v>312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312</v>
      </c>
      <c r="CC25" s="33">
        <v>2</v>
      </c>
      <c r="CD25" s="33">
        <v>1103</v>
      </c>
      <c r="CE25" s="33">
        <v>1</v>
      </c>
      <c r="CF25" s="52">
        <v>1001</v>
      </c>
      <c r="CG25" s="33">
        <v>1</v>
      </c>
      <c r="CH25" s="33">
        <v>1103</v>
      </c>
      <c r="CI25" s="33">
        <v>1</v>
      </c>
      <c r="CJ25" s="33">
        <v>312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 s="55">
        <v>312</v>
      </c>
      <c r="E26" s="55">
        <v>4</v>
      </c>
      <c r="F26" s="59">
        <v>1205</v>
      </c>
      <c r="G26" s="55">
        <v>1</v>
      </c>
      <c r="H26" s="56"/>
      <c r="I26" s="55"/>
      <c r="J26" s="55">
        <v>312</v>
      </c>
      <c r="K26" s="55">
        <v>2</v>
      </c>
      <c r="N26" s="35">
        <f t="shared" si="1"/>
        <v>7</v>
      </c>
      <c r="O26" s="55"/>
      <c r="P26" s="55"/>
      <c r="Q26" s="59"/>
      <c r="R26" s="55"/>
      <c r="S26" s="56"/>
      <c r="T26" s="55"/>
      <c r="U26" s="55"/>
      <c r="V26" s="55"/>
      <c r="Y26" s="35">
        <f t="shared" si="13"/>
        <v>0</v>
      </c>
      <c r="Z26"/>
      <c r="AA26"/>
      <c r="AB26"/>
      <c r="AC26"/>
      <c r="AD26"/>
      <c r="AE26"/>
      <c r="AF26"/>
      <c r="AG26"/>
      <c r="AH26"/>
      <c r="AI26"/>
      <c r="AJ26" s="35">
        <f t="shared" si="14"/>
        <v>0</v>
      </c>
      <c r="AM26" s="35">
        <v>24</v>
      </c>
      <c r="AN26" s="35">
        <f t="shared" si="15"/>
        <v>8</v>
      </c>
      <c r="AO26" s="35">
        <v>8</v>
      </c>
      <c r="AP26" s="55">
        <v>312</v>
      </c>
      <c r="AQ26" s="55">
        <v>4</v>
      </c>
      <c r="AR26" s="59">
        <v>1205</v>
      </c>
      <c r="AS26" s="55">
        <v>1</v>
      </c>
      <c r="AT26" s="56"/>
      <c r="AU26" s="55"/>
      <c r="AV26" s="55">
        <v>312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312</v>
      </c>
      <c r="CC26" s="55">
        <v>4</v>
      </c>
      <c r="CD26" s="59">
        <v>1205</v>
      </c>
      <c r="CE26" s="55">
        <v>1</v>
      </c>
      <c r="CF26" s="56"/>
      <c r="CG26" s="55"/>
      <c r="CH26" s="55">
        <v>312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 s="34">
        <v>313</v>
      </c>
      <c r="E27" s="34">
        <v>7</v>
      </c>
      <c r="H27" s="51"/>
      <c r="N27" s="34">
        <f t="shared" si="1"/>
        <v>7</v>
      </c>
      <c r="Q27" s="33">
        <v>1103</v>
      </c>
      <c r="R27" s="33">
        <v>1</v>
      </c>
      <c r="S27" s="52">
        <v>1001</v>
      </c>
      <c r="T27" s="33">
        <v>1</v>
      </c>
      <c r="U27" s="33">
        <v>1103</v>
      </c>
      <c r="V27" s="33">
        <v>1</v>
      </c>
      <c r="Y27" s="34">
        <f t="shared" si="13"/>
        <v>3</v>
      </c>
      <c r="Z27"/>
      <c r="AA27"/>
      <c r="AB27"/>
      <c r="AC27"/>
      <c r="AD27"/>
      <c r="AE27"/>
      <c r="AF27"/>
      <c r="AG27"/>
      <c r="AH27"/>
      <c r="AI27"/>
      <c r="AJ27" s="34">
        <f t="shared" si="14"/>
        <v>0</v>
      </c>
      <c r="AM27" s="34">
        <v>25</v>
      </c>
      <c r="AN27" s="34">
        <f t="shared" si="15"/>
        <v>9</v>
      </c>
      <c r="AO27" s="34">
        <v>8</v>
      </c>
      <c r="AP27" s="34">
        <v>313</v>
      </c>
      <c r="AQ27" s="34">
        <v>7</v>
      </c>
      <c r="AT27" s="51"/>
      <c r="AZ27" s="34">
        <f t="shared" si="5"/>
        <v>7</v>
      </c>
      <c r="BC27" s="33">
        <v>1103</v>
      </c>
      <c r="BD27" s="33">
        <v>1</v>
      </c>
      <c r="BE27" s="52">
        <v>1001</v>
      </c>
      <c r="BF27" s="33">
        <v>1</v>
      </c>
      <c r="BG27" s="33">
        <v>1103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313</v>
      </c>
      <c r="CC27" s="34">
        <v>7</v>
      </c>
      <c r="CF27" s="51"/>
      <c r="CL27" s="34">
        <f t="shared" si="9"/>
        <v>7</v>
      </c>
      <c r="CO27" s="33">
        <v>1103</v>
      </c>
      <c r="CP27" s="33">
        <v>1</v>
      </c>
      <c r="CQ27" s="52">
        <v>1001</v>
      </c>
      <c r="CR27" s="33">
        <v>1</v>
      </c>
      <c r="CS27" s="33">
        <v>1103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 s="33">
        <v>313</v>
      </c>
      <c r="E28" s="33">
        <v>2</v>
      </c>
      <c r="F28" s="33">
        <v>1103</v>
      </c>
      <c r="G28" s="33">
        <v>1</v>
      </c>
      <c r="H28" s="52">
        <v>1001</v>
      </c>
      <c r="I28" s="33">
        <v>1</v>
      </c>
      <c r="J28" s="33">
        <v>1103</v>
      </c>
      <c r="K28" s="33">
        <v>1</v>
      </c>
      <c r="L28" s="33">
        <v>313</v>
      </c>
      <c r="M28" s="33">
        <v>1</v>
      </c>
      <c r="N28" s="33">
        <f t="shared" si="1"/>
        <v>6</v>
      </c>
      <c r="S28" s="52"/>
      <c r="Y28" s="33">
        <f t="shared" si="13"/>
        <v>0</v>
      </c>
      <c r="Z28"/>
      <c r="AA28"/>
      <c r="AB28"/>
      <c r="AC28"/>
      <c r="AD28"/>
      <c r="AE28"/>
      <c r="AF28"/>
      <c r="AG28"/>
      <c r="AH28"/>
      <c r="AI28"/>
      <c r="AJ28" s="33">
        <f t="shared" si="14"/>
        <v>0</v>
      </c>
      <c r="AM28" s="33">
        <v>26</v>
      </c>
      <c r="AN28" s="33">
        <f t="shared" si="15"/>
        <v>9</v>
      </c>
      <c r="AO28" s="33">
        <v>8</v>
      </c>
      <c r="AP28" s="33">
        <v>313</v>
      </c>
      <c r="AQ28" s="33">
        <v>2</v>
      </c>
      <c r="AR28" s="33">
        <v>1103</v>
      </c>
      <c r="AS28" s="33">
        <v>1</v>
      </c>
      <c r="AT28" s="52">
        <v>1001</v>
      </c>
      <c r="AU28" s="33">
        <v>1</v>
      </c>
      <c r="AV28" s="33">
        <v>1103</v>
      </c>
      <c r="AW28" s="33">
        <v>1</v>
      </c>
      <c r="AX28" s="33">
        <v>313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313</v>
      </c>
      <c r="CC28" s="33">
        <v>2</v>
      </c>
      <c r="CD28" s="33">
        <v>1103</v>
      </c>
      <c r="CE28" s="33">
        <v>1</v>
      </c>
      <c r="CF28" s="52">
        <v>1001</v>
      </c>
      <c r="CG28" s="33">
        <v>1</v>
      </c>
      <c r="CH28" s="33">
        <v>1103</v>
      </c>
      <c r="CI28" s="33">
        <v>1</v>
      </c>
      <c r="CJ28" s="33">
        <v>313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 s="35">
        <v>313</v>
      </c>
      <c r="E29" s="35">
        <v>7</v>
      </c>
      <c r="H29" s="53"/>
      <c r="N29" s="35">
        <f t="shared" si="1"/>
        <v>7</v>
      </c>
      <c r="S29" s="53"/>
      <c r="Y29" s="35">
        <f t="shared" si="13"/>
        <v>0</v>
      </c>
      <c r="Z29"/>
      <c r="AA29"/>
      <c r="AB29"/>
      <c r="AC29"/>
      <c r="AD29"/>
      <c r="AE29"/>
      <c r="AF29"/>
      <c r="AG29"/>
      <c r="AH29"/>
      <c r="AI29"/>
      <c r="AJ29" s="35">
        <f t="shared" si="14"/>
        <v>0</v>
      </c>
      <c r="AM29" s="35">
        <v>27</v>
      </c>
      <c r="AN29" s="35">
        <f t="shared" si="15"/>
        <v>9</v>
      </c>
      <c r="AO29" s="35">
        <v>8</v>
      </c>
      <c r="AP29" s="35">
        <v>313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313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 s="34">
        <v>311</v>
      </c>
      <c r="E30" s="34">
        <v>4</v>
      </c>
      <c r="F30" s="58">
        <v>1205</v>
      </c>
      <c r="G30" s="34">
        <v>1</v>
      </c>
      <c r="H30" s="51"/>
      <c r="J30" s="51"/>
      <c r="L30" s="34">
        <v>311</v>
      </c>
      <c r="M30" s="34">
        <v>2</v>
      </c>
      <c r="N30" s="34">
        <f t="shared" si="1"/>
        <v>7</v>
      </c>
      <c r="Q30" s="33">
        <v>1103</v>
      </c>
      <c r="R30" s="33">
        <v>1</v>
      </c>
      <c r="S30" s="52">
        <v>1001</v>
      </c>
      <c r="T30" s="33">
        <v>1</v>
      </c>
      <c r="U30" s="33">
        <v>1103</v>
      </c>
      <c r="V30" s="33">
        <v>1</v>
      </c>
      <c r="Y30" s="34">
        <f t="shared" si="13"/>
        <v>3</v>
      </c>
      <c r="Z30"/>
      <c r="AA30"/>
      <c r="AB30"/>
      <c r="AC30"/>
      <c r="AD30"/>
      <c r="AE30"/>
      <c r="AF30"/>
      <c r="AG30"/>
      <c r="AH30"/>
      <c r="AI30"/>
      <c r="AJ30" s="34">
        <f t="shared" si="14"/>
        <v>0</v>
      </c>
      <c r="AM30" s="34">
        <v>28</v>
      </c>
      <c r="AN30" s="34">
        <f t="shared" si="15"/>
        <v>10</v>
      </c>
      <c r="AO30" s="34">
        <v>8</v>
      </c>
      <c r="AP30" s="34">
        <v>311</v>
      </c>
      <c r="AQ30" s="34">
        <v>4</v>
      </c>
      <c r="AR30" s="58">
        <v>1205</v>
      </c>
      <c r="AS30" s="34">
        <v>1</v>
      </c>
      <c r="AT30" s="51"/>
      <c r="AV30" s="51"/>
      <c r="AX30" s="34">
        <v>311</v>
      </c>
      <c r="AY30" s="34">
        <v>2</v>
      </c>
      <c r="AZ30" s="34">
        <f t="shared" si="5"/>
        <v>7</v>
      </c>
      <c r="BC30" s="33">
        <v>1103</v>
      </c>
      <c r="BD30" s="33">
        <v>1</v>
      </c>
      <c r="BE30" s="52">
        <v>1001</v>
      </c>
      <c r="BF30" s="33">
        <v>1</v>
      </c>
      <c r="BG30" s="33">
        <v>1103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311</v>
      </c>
      <c r="CC30" s="34">
        <v>4</v>
      </c>
      <c r="CD30" s="58">
        <v>1205</v>
      </c>
      <c r="CE30" s="34">
        <v>1</v>
      </c>
      <c r="CF30" s="51"/>
      <c r="CH30" s="51"/>
      <c r="CJ30" s="34">
        <v>311</v>
      </c>
      <c r="CK30" s="34">
        <v>2</v>
      </c>
      <c r="CL30" s="34">
        <f t="shared" si="9"/>
        <v>7</v>
      </c>
      <c r="CO30" s="33">
        <v>1103</v>
      </c>
      <c r="CP30" s="33">
        <v>1</v>
      </c>
      <c r="CQ30" s="52">
        <v>1001</v>
      </c>
      <c r="CR30" s="33">
        <v>1</v>
      </c>
      <c r="CS30" s="33">
        <v>1103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 s="33">
        <v>311</v>
      </c>
      <c r="E31" s="33">
        <v>1</v>
      </c>
      <c r="H31" s="52"/>
      <c r="J31" s="52">
        <v>315</v>
      </c>
      <c r="K31" s="33">
        <v>1</v>
      </c>
      <c r="L31" s="33">
        <v>311</v>
      </c>
      <c r="M31" s="33">
        <v>4</v>
      </c>
      <c r="N31" s="33">
        <f t="shared" si="1"/>
        <v>6</v>
      </c>
      <c r="S31" s="52"/>
      <c r="U31" s="52"/>
      <c r="Y31" s="33">
        <f t="shared" si="13"/>
        <v>0</v>
      </c>
      <c r="Z31"/>
      <c r="AA31"/>
      <c r="AB31"/>
      <c r="AC31"/>
      <c r="AD31"/>
      <c r="AE31"/>
      <c r="AF31"/>
      <c r="AG31"/>
      <c r="AH31"/>
      <c r="AI31"/>
      <c r="AJ31" s="33">
        <f t="shared" si="14"/>
        <v>0</v>
      </c>
      <c r="AM31" s="33">
        <v>29</v>
      </c>
      <c r="AN31" s="33">
        <f t="shared" si="15"/>
        <v>10</v>
      </c>
      <c r="AO31" s="33">
        <v>8</v>
      </c>
      <c r="AP31" s="33">
        <v>311</v>
      </c>
      <c r="AQ31" s="33">
        <v>1</v>
      </c>
      <c r="AT31" s="52"/>
      <c r="AV31" s="52">
        <v>315</v>
      </c>
      <c r="AW31" s="33">
        <v>1</v>
      </c>
      <c r="AX31" s="33">
        <v>311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311</v>
      </c>
      <c r="CC31" s="33">
        <v>1</v>
      </c>
      <c r="CF31" s="52"/>
      <c r="CH31" s="52">
        <v>315</v>
      </c>
      <c r="CI31" s="33">
        <v>1</v>
      </c>
      <c r="CJ31" s="33">
        <v>311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 s="55">
        <v>311</v>
      </c>
      <c r="E32" s="55">
        <v>4</v>
      </c>
      <c r="F32" s="59">
        <v>1205</v>
      </c>
      <c r="G32" s="55">
        <v>1</v>
      </c>
      <c r="H32" s="56"/>
      <c r="I32" s="55"/>
      <c r="J32" s="56"/>
      <c r="K32" s="55"/>
      <c r="L32" s="55">
        <v>311</v>
      </c>
      <c r="M32" s="55">
        <v>2</v>
      </c>
      <c r="N32" s="35">
        <f t="shared" si="1"/>
        <v>7</v>
      </c>
      <c r="O32" s="55"/>
      <c r="P32" s="55"/>
      <c r="Q32" s="59"/>
      <c r="R32" s="55"/>
      <c r="S32" s="56"/>
      <c r="T32" s="55"/>
      <c r="U32" s="56"/>
      <c r="V32" s="55"/>
      <c r="W32" s="55"/>
      <c r="X32" s="55"/>
      <c r="Y32" s="35">
        <f t="shared" si="13"/>
        <v>0</v>
      </c>
      <c r="Z32"/>
      <c r="AA32"/>
      <c r="AB32"/>
      <c r="AC32"/>
      <c r="AD32"/>
      <c r="AE32"/>
      <c r="AF32"/>
      <c r="AG32"/>
      <c r="AH32"/>
      <c r="AI32"/>
      <c r="AJ32" s="35">
        <f t="shared" si="14"/>
        <v>0</v>
      </c>
      <c r="AM32" s="35">
        <v>30</v>
      </c>
      <c r="AN32" s="35">
        <f t="shared" si="15"/>
        <v>10</v>
      </c>
      <c r="AO32" s="35">
        <v>8</v>
      </c>
      <c r="AP32" s="55">
        <v>311</v>
      </c>
      <c r="AQ32" s="55">
        <v>4</v>
      </c>
      <c r="AR32" s="59">
        <v>1205</v>
      </c>
      <c r="AS32" s="55">
        <v>1</v>
      </c>
      <c r="AT32" s="56"/>
      <c r="AU32" s="55"/>
      <c r="AV32" s="56"/>
      <c r="AW32" s="55"/>
      <c r="AX32" s="55">
        <v>311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311</v>
      </c>
      <c r="CC32" s="55">
        <v>4</v>
      </c>
      <c r="CD32" s="59">
        <v>1205</v>
      </c>
      <c r="CE32" s="55">
        <v>1</v>
      </c>
      <c r="CF32" s="56"/>
      <c r="CG32" s="55"/>
      <c r="CH32" s="56"/>
      <c r="CI32" s="55"/>
      <c r="CJ32" s="55">
        <v>311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/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>311,3,1</v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311,3,1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311,3,1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/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>311,3,2</v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311,3,2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311,3,2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/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>311,4,3</v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311,4,3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311,4,3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/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>312,3,4</v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1103,1,4</v>
      </c>
      <c r="BE38" t="str">
        <f t="shared" si="44"/>
        <v>1001,1,4</v>
      </c>
      <c r="BG38" t="str">
        <f t="shared" si="45"/>
        <v>1103,1,4</v>
      </c>
      <c r="BI38" t="str">
        <f t="shared" si="46"/>
        <v/>
      </c>
      <c r="BL38" t="str">
        <f t="shared" si="47"/>
        <v>312,3,4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1103,1,4</v>
      </c>
      <c r="CQ38" t="str">
        <f t="shared" si="60"/>
        <v>1001,1,4</v>
      </c>
      <c r="CS38" t="str">
        <f t="shared" si="61"/>
        <v>1103,1,4</v>
      </c>
      <c r="CU38" t="str">
        <f t="shared" si="62"/>
        <v/>
      </c>
      <c r="CX38" t="str">
        <f t="shared" si="63"/>
        <v>312,3,4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/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>312,3,5</v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312,3,5</v>
      </c>
      <c r="BN39" t="str">
        <f t="shared" si="48"/>
        <v>1103,1,5</v>
      </c>
      <c r="BP39" t="str">
        <f t="shared" si="49"/>
        <v>1001,1,5</v>
      </c>
      <c r="BR39" t="str">
        <f t="shared" si="50"/>
        <v>1103,1,5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312,3,5</v>
      </c>
      <c r="CZ39" t="str">
        <f t="shared" si="64"/>
        <v>1103,1,5</v>
      </c>
      <c r="DB39" t="str">
        <f t="shared" si="65"/>
        <v>1001,1,5</v>
      </c>
      <c r="DD39" t="str">
        <f t="shared" si="66"/>
        <v>1103,1,5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/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>312,4,6</v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312,4,6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312,4,6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/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>313,5,7</v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1103,1,7</v>
      </c>
      <c r="BE41" t="str">
        <f t="shared" si="44"/>
        <v>1001,1,7</v>
      </c>
      <c r="BG41" t="str">
        <f t="shared" si="45"/>
        <v>1103,1,7</v>
      </c>
      <c r="BI41" t="str">
        <f t="shared" si="46"/>
        <v/>
      </c>
      <c r="BL41" t="str">
        <f t="shared" si="47"/>
        <v>313,5,7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1103,1,7</v>
      </c>
      <c r="CQ41" t="str">
        <f t="shared" si="60"/>
        <v>1001,1,7</v>
      </c>
      <c r="CS41" t="str">
        <f t="shared" si="61"/>
        <v>1103,1,7</v>
      </c>
      <c r="CU41" t="str">
        <f t="shared" si="62"/>
        <v/>
      </c>
      <c r="CX41" t="str">
        <f t="shared" si="63"/>
        <v>313,5,7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/>
      </c>
      <c r="F42" t="str">
        <f t="shared" si="22"/>
        <v/>
      </c>
      <c r="H42" t="str">
        <f t="shared" si="23"/>
        <v/>
      </c>
      <c r="J42" t="str">
        <f t="shared" si="24"/>
        <v/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>313,2,8</v>
      </c>
      <c r="AB42" t="str">
        <f t="shared" si="32"/>
        <v>1103,1,8</v>
      </c>
      <c r="AD42" t="str">
        <f t="shared" si="33"/>
        <v>1001,1,8</v>
      </c>
      <c r="AF42" t="str">
        <f t="shared" si="34"/>
        <v>1103,1,8</v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313,2,8</v>
      </c>
      <c r="BN42" t="str">
        <f t="shared" si="48"/>
        <v>1103,1,8</v>
      </c>
      <c r="BP42" t="str">
        <f t="shared" si="49"/>
        <v>1001,1,8</v>
      </c>
      <c r="BR42" t="str">
        <f t="shared" si="50"/>
        <v>1103,1,8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313,2,8</v>
      </c>
      <c r="CZ42" t="str">
        <f t="shared" si="64"/>
        <v>1103,1,8</v>
      </c>
      <c r="DB42" t="str">
        <f t="shared" si="65"/>
        <v>1002,1,8</v>
      </c>
      <c r="DD42" t="str">
        <f t="shared" si="66"/>
        <v>1103,1,8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/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>313,5,9</v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313,5,9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313,5,9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/>
      </c>
      <c r="H44" t="str">
        <f t="shared" si="23"/>
        <v/>
      </c>
      <c r="J44" t="str">
        <f t="shared" si="24"/>
        <v/>
      </c>
      <c r="L44" t="str">
        <f t="shared" si="25"/>
        <v/>
      </c>
      <c r="O44" t="str">
        <f t="shared" si="26"/>
        <v>311,2,10</v>
      </c>
      <c r="Q44" t="str">
        <f t="shared" si="27"/>
        <v>1205,1,10</v>
      </c>
      <c r="S44" t="str">
        <f t="shared" si="28"/>
        <v/>
      </c>
      <c r="U44" t="str">
        <f t="shared" si="29"/>
        <v>311,2,10</v>
      </c>
      <c r="W44" t="str">
        <f t="shared" si="30"/>
        <v/>
      </c>
      <c r="Z44" t="str">
        <f t="shared" si="31"/>
        <v/>
      </c>
      <c r="AB44" t="str">
        <f t="shared" si="32"/>
        <v>1103,1,10</v>
      </c>
      <c r="AD44" t="str">
        <f t="shared" si="33"/>
        <v>1001,1,10</v>
      </c>
      <c r="AF44" t="str">
        <f t="shared" si="34"/>
        <v>1103,1,10</v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311,2,10</v>
      </c>
      <c r="BC44" t="str">
        <f t="shared" si="43"/>
        <v>1205,1,10</v>
      </c>
      <c r="BE44" t="str">
        <f t="shared" si="44"/>
        <v/>
      </c>
      <c r="BG44" t="str">
        <f t="shared" si="45"/>
        <v>311,2,10</v>
      </c>
      <c r="BI44" t="str">
        <f t="shared" si="46"/>
        <v/>
      </c>
      <c r="BL44" t="str">
        <f t="shared" si="47"/>
        <v/>
      </c>
      <c r="BN44" t="str">
        <f t="shared" si="48"/>
        <v>1103,1,10</v>
      </c>
      <c r="BP44" t="str">
        <f t="shared" si="49"/>
        <v>1001,1,10</v>
      </c>
      <c r="BR44" t="str">
        <f t="shared" si="50"/>
        <v>1103,1,10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311,2,10</v>
      </c>
      <c r="CO44" t="str">
        <f t="shared" si="59"/>
        <v>1205,1,10</v>
      </c>
      <c r="CQ44" t="str">
        <f t="shared" si="60"/>
        <v/>
      </c>
      <c r="CS44" t="str">
        <f t="shared" si="61"/>
        <v>311,2,10</v>
      </c>
      <c r="CU44" t="str">
        <f t="shared" si="62"/>
        <v/>
      </c>
      <c r="CX44" t="str">
        <f t="shared" si="63"/>
        <v/>
      </c>
      <c r="CZ44" t="str">
        <f t="shared" si="64"/>
        <v>1103,1,10</v>
      </c>
      <c r="DB44" t="str">
        <f t="shared" si="65"/>
        <v>1001,1,10</v>
      </c>
      <c r="DD44" t="str">
        <f t="shared" si="66"/>
        <v>1103,1,10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>311,2,11</v>
      </c>
      <c r="Q45" t="str">
        <f t="shared" si="27"/>
        <v>1103,1,11</v>
      </c>
      <c r="S45" t="str">
        <f t="shared" si="28"/>
        <v>1001,1,11</v>
      </c>
      <c r="U45" t="str">
        <f t="shared" si="29"/>
        <v>1103,1,11</v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311,2,11</v>
      </c>
      <c r="BC45" t="str">
        <f t="shared" si="43"/>
        <v>1103,1,11</v>
      </c>
      <c r="BE45" t="str">
        <f t="shared" si="44"/>
        <v>1001,1,11</v>
      </c>
      <c r="BG45" t="str">
        <f t="shared" si="45"/>
        <v>1103,1,11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311,2,11</v>
      </c>
      <c r="CO45" t="str">
        <f t="shared" si="59"/>
        <v>1103,1,11</v>
      </c>
      <c r="CQ45" t="str">
        <f t="shared" si="60"/>
        <v>1001,1,11</v>
      </c>
      <c r="CS45" t="str">
        <f t="shared" si="61"/>
        <v>1103,1,11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>311,2,12</v>
      </c>
      <c r="Q46" t="str">
        <f t="shared" si="27"/>
        <v>1205,1,12</v>
      </c>
      <c r="S46" t="str">
        <f t="shared" si="28"/>
        <v/>
      </c>
      <c r="U46" t="str">
        <f t="shared" si="29"/>
        <v>311,2,12</v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311,2,12</v>
      </c>
      <c r="BC46" t="str">
        <f t="shared" si="43"/>
        <v>1205,1,12</v>
      </c>
      <c r="BE46" t="str">
        <f t="shared" si="44"/>
        <v/>
      </c>
      <c r="BG46" t="str">
        <f t="shared" si="45"/>
        <v>311,2,12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311,2,12</v>
      </c>
      <c r="CO46" t="str">
        <f t="shared" si="59"/>
        <v>1205,1,12</v>
      </c>
      <c r="CQ46" t="str">
        <f t="shared" si="60"/>
        <v/>
      </c>
      <c r="CS46" t="str">
        <f t="shared" si="61"/>
        <v>311,2,12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/>
      </c>
      <c r="H47" t="str">
        <f t="shared" si="23"/>
        <v/>
      </c>
      <c r="J47" t="str">
        <f t="shared" si="24"/>
        <v/>
      </c>
      <c r="L47" t="str">
        <f t="shared" si="25"/>
        <v/>
      </c>
      <c r="O47" t="str">
        <f t="shared" si="26"/>
        <v>312,7,13</v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/>
      </c>
      <c r="AB47" t="str">
        <f t="shared" si="32"/>
        <v>1103,1,13</v>
      </c>
      <c r="AD47" t="str">
        <f t="shared" si="33"/>
        <v>1001,1,13</v>
      </c>
      <c r="AF47" t="str">
        <f t="shared" si="34"/>
        <v>1103,1,13</v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312,7,13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1103,1,13</v>
      </c>
      <c r="BP47" t="str">
        <f t="shared" si="49"/>
        <v>1001,1,13</v>
      </c>
      <c r="BR47" t="str">
        <f t="shared" si="50"/>
        <v>1103,1,13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312,7,13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1103,1,13</v>
      </c>
      <c r="DB47" t="str">
        <f t="shared" si="65"/>
        <v>1001,1,13</v>
      </c>
      <c r="DD47" t="str">
        <f t="shared" si="66"/>
        <v>1103,1,13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>312,3,14</v>
      </c>
      <c r="Q48" t="str">
        <f t="shared" si="27"/>
        <v>1205,1,14</v>
      </c>
      <c r="S48" t="str">
        <f t="shared" si="28"/>
        <v/>
      </c>
      <c r="U48" t="str">
        <f t="shared" si="29"/>
        <v>1003,1,14</v>
      </c>
      <c r="W48" t="str">
        <f t="shared" si="30"/>
        <v>1205,1,14</v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312,3,14</v>
      </c>
      <c r="BC48" t="str">
        <f t="shared" si="43"/>
        <v>1205,1,14</v>
      </c>
      <c r="BE48" t="str">
        <f t="shared" si="44"/>
        <v/>
      </c>
      <c r="BG48" t="str">
        <f t="shared" si="45"/>
        <v>1003,1,14</v>
      </c>
      <c r="BI48" t="str">
        <f t="shared" si="46"/>
        <v>1205,1,14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312,3,14</v>
      </c>
      <c r="CO48" t="str">
        <f t="shared" si="59"/>
        <v>1205,1,14</v>
      </c>
      <c r="CQ48" t="str">
        <f t="shared" si="60"/>
        <v/>
      </c>
      <c r="CS48" t="str">
        <f t="shared" si="61"/>
        <v>1003,1,14</v>
      </c>
      <c r="CU48" t="str">
        <f t="shared" si="62"/>
        <v>1205,1,14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>312,7,15</v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312,7,15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312,7,15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/>
      </c>
      <c r="H50" t="str">
        <f t="shared" si="23"/>
        <v/>
      </c>
      <c r="J50" t="str">
        <f t="shared" si="24"/>
        <v/>
      </c>
      <c r="L50" t="str">
        <f t="shared" si="25"/>
        <v/>
      </c>
      <c r="O50" t="str">
        <f t="shared" si="26"/>
        <v>313,4,16</v>
      </c>
      <c r="Q50" t="str">
        <f t="shared" si="27"/>
        <v>1205,1,16</v>
      </c>
      <c r="S50" t="str">
        <f t="shared" si="28"/>
        <v/>
      </c>
      <c r="U50" t="str">
        <f t="shared" si="29"/>
        <v>313,2,16</v>
      </c>
      <c r="W50" t="str">
        <f t="shared" si="30"/>
        <v/>
      </c>
      <c r="Z50" t="str">
        <f t="shared" si="31"/>
        <v/>
      </c>
      <c r="AB50" t="str">
        <f t="shared" si="32"/>
        <v>1103,1,16</v>
      </c>
      <c r="AD50" t="str">
        <f t="shared" si="33"/>
        <v>1001,1,16</v>
      </c>
      <c r="AF50" t="str">
        <f t="shared" si="34"/>
        <v>1103,1,16</v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313,4,16</v>
      </c>
      <c r="BC50" t="str">
        <f t="shared" si="43"/>
        <v>1205,1,16</v>
      </c>
      <c r="BE50" t="str">
        <f t="shared" si="44"/>
        <v/>
      </c>
      <c r="BG50" t="str">
        <f t="shared" si="45"/>
        <v>313,2,16</v>
      </c>
      <c r="BI50" t="str">
        <f t="shared" si="46"/>
        <v/>
      </c>
      <c r="BL50" t="str">
        <f t="shared" si="47"/>
        <v/>
      </c>
      <c r="BN50" t="str">
        <f t="shared" si="48"/>
        <v>1103,1,16</v>
      </c>
      <c r="BP50" t="str">
        <f t="shared" si="49"/>
        <v>1001,1,16</v>
      </c>
      <c r="BR50" t="str">
        <f t="shared" si="50"/>
        <v>1103,1,16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313,4,16</v>
      </c>
      <c r="CO50" t="str">
        <f t="shared" si="59"/>
        <v>1205,1,16</v>
      </c>
      <c r="CQ50" t="str">
        <f t="shared" si="60"/>
        <v/>
      </c>
      <c r="CS50" t="str">
        <f t="shared" si="61"/>
        <v>313,2,16</v>
      </c>
      <c r="CU50" t="str">
        <f t="shared" si="62"/>
        <v/>
      </c>
      <c r="CX50" t="str">
        <f t="shared" si="63"/>
        <v/>
      </c>
      <c r="CZ50" t="str">
        <f t="shared" si="64"/>
        <v>1103,1,16</v>
      </c>
      <c r="DB50" t="str">
        <f t="shared" si="65"/>
        <v>1001,1,16</v>
      </c>
      <c r="DD50" t="str">
        <f t="shared" si="66"/>
        <v>1103,1,16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>313,3,17</v>
      </c>
      <c r="Q51" t="str">
        <f t="shared" si="27"/>
        <v>1103,1,17</v>
      </c>
      <c r="S51" t="str">
        <f t="shared" si="28"/>
        <v>1001,1,17</v>
      </c>
      <c r="U51" t="str">
        <f t="shared" si="29"/>
        <v>1103,1,17</v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313,3,17</v>
      </c>
      <c r="BC51" t="str">
        <f t="shared" si="43"/>
        <v>1103,1,17</v>
      </c>
      <c r="BE51" t="str">
        <f t="shared" si="44"/>
        <v>1001,1,17</v>
      </c>
      <c r="BG51" t="str">
        <f t="shared" si="45"/>
        <v>1103,1,17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313,3,17</v>
      </c>
      <c r="CO51" t="str">
        <f t="shared" si="59"/>
        <v>1103,1,17</v>
      </c>
      <c r="CQ51" t="str">
        <f t="shared" si="60"/>
        <v>1001,1,17</v>
      </c>
      <c r="CS51" t="str">
        <f t="shared" si="61"/>
        <v>1103,1,17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>313,4,18</v>
      </c>
      <c r="Q52" t="str">
        <f t="shared" si="27"/>
        <v>1205,1,18</v>
      </c>
      <c r="S52" t="str">
        <f t="shared" si="28"/>
        <v/>
      </c>
      <c r="U52" t="str">
        <f t="shared" si="29"/>
        <v>313,2,18</v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313,4,18</v>
      </c>
      <c r="BC52" t="str">
        <f t="shared" si="43"/>
        <v>1205,1,18</v>
      </c>
      <c r="BE52" t="str">
        <f t="shared" si="44"/>
        <v/>
      </c>
      <c r="BG52" t="str">
        <f t="shared" si="45"/>
        <v>313,2,18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313,4,18</v>
      </c>
      <c r="CO52" t="str">
        <f t="shared" si="59"/>
        <v>1205,1,18</v>
      </c>
      <c r="CQ52" t="str">
        <f t="shared" si="60"/>
        <v/>
      </c>
      <c r="CS52" t="str">
        <f t="shared" si="61"/>
        <v>313,2,18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>311,7,19</v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>1103,1,19</v>
      </c>
      <c r="S53" t="str">
        <f t="shared" si="28"/>
        <v>1001,1,19</v>
      </c>
      <c r="U53" t="str">
        <f t="shared" si="29"/>
        <v>1103,1,19</v>
      </c>
      <c r="W53" t="str">
        <f t="shared" si="30"/>
        <v/>
      </c>
      <c r="Z53" t="str">
        <f t="shared" si="31"/>
        <v/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311,7,19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1103,1,19</v>
      </c>
      <c r="BE53" t="str">
        <f t="shared" si="44"/>
        <v>1001,1,19</v>
      </c>
      <c r="BG53" t="str">
        <f t="shared" si="45"/>
        <v>1103,1,19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311,7,19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1103,1,19</v>
      </c>
      <c r="CQ53" t="str">
        <f t="shared" si="60"/>
        <v>1001,1,19</v>
      </c>
      <c r="CS53" t="str">
        <f t="shared" si="61"/>
        <v>1103,1,19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>311,2,20</v>
      </c>
      <c r="F54" t="str">
        <f t="shared" si="68"/>
        <v>1103,1,20</v>
      </c>
      <c r="H54" t="str">
        <f t="shared" si="23"/>
        <v>1001,1,20</v>
      </c>
      <c r="J54" t="str">
        <f t="shared" si="24"/>
        <v>1103,1,20</v>
      </c>
      <c r="L54" t="str">
        <f t="shared" si="25"/>
        <v>311,1,20</v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/>
      </c>
      <c r="AB54" t="str">
        <f t="shared" si="32"/>
        <v/>
      </c>
      <c r="AD54" t="str">
        <f t="shared" si="33"/>
        <v/>
      </c>
      <c r="AF54" t="str">
        <f t="shared" si="34"/>
        <v/>
      </c>
      <c r="AH54" t="str">
        <f t="shared" si="35"/>
        <v/>
      </c>
      <c r="AM54" s="33">
        <v>20</v>
      </c>
      <c r="AN54" s="33">
        <f t="shared" si="36"/>
        <v>7</v>
      </c>
      <c r="AP54" t="str">
        <f t="shared" si="37"/>
        <v>311,2,20</v>
      </c>
      <c r="AR54" t="str">
        <f t="shared" si="38"/>
        <v>1103,1,20</v>
      </c>
      <c r="AT54" t="str">
        <f t="shared" si="39"/>
        <v>1001,1,20</v>
      </c>
      <c r="AV54" t="str">
        <f t="shared" si="40"/>
        <v>1103,1,20</v>
      </c>
      <c r="AX54" t="str">
        <f t="shared" si="41"/>
        <v>311,1,20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311,2,20</v>
      </c>
      <c r="CD54" t="str">
        <f t="shared" si="54"/>
        <v>1103,1,20</v>
      </c>
      <c r="CF54" t="str">
        <f t="shared" si="55"/>
        <v>1002,1,20</v>
      </c>
      <c r="CH54" t="str">
        <f t="shared" si="56"/>
        <v>1103,1,20</v>
      </c>
      <c r="CJ54" t="str">
        <f t="shared" si="57"/>
        <v>311,1,20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>311,7,21</v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/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311,7,21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311,7,21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>312,4,22</v>
      </c>
      <c r="F56" t="str">
        <f t="shared" si="68"/>
        <v>1205,1,22</v>
      </c>
      <c r="H56" t="str">
        <f t="shared" si="23"/>
        <v/>
      </c>
      <c r="J56" t="str">
        <f t="shared" si="24"/>
        <v>312,2,22</v>
      </c>
      <c r="L56" t="str">
        <f t="shared" si="25"/>
        <v/>
      </c>
      <c r="O56" t="str">
        <f t="shared" si="26"/>
        <v/>
      </c>
      <c r="Q56" t="str">
        <f t="shared" si="27"/>
        <v>1103,1,22</v>
      </c>
      <c r="S56" t="str">
        <f t="shared" si="28"/>
        <v>1001,1,22</v>
      </c>
      <c r="U56" t="str">
        <f t="shared" si="29"/>
        <v>1103,1,22</v>
      </c>
      <c r="W56" t="str">
        <f t="shared" si="30"/>
        <v/>
      </c>
      <c r="Z56" t="str">
        <f t="shared" si="31"/>
        <v/>
      </c>
      <c r="AB56" t="str">
        <f t="shared" si="32"/>
        <v/>
      </c>
      <c r="AD56" t="str">
        <f t="shared" si="33"/>
        <v/>
      </c>
      <c r="AF56" t="str">
        <f t="shared" si="34"/>
        <v/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312,4,22</v>
      </c>
      <c r="AR56" t="str">
        <f t="shared" si="38"/>
        <v>1205,1,22</v>
      </c>
      <c r="AT56" t="str">
        <f t="shared" si="39"/>
        <v/>
      </c>
      <c r="AV56" t="str">
        <f t="shared" si="40"/>
        <v>312,2,22</v>
      </c>
      <c r="AX56" t="str">
        <f t="shared" si="41"/>
        <v/>
      </c>
      <c r="BA56" t="str">
        <f t="shared" si="42"/>
        <v/>
      </c>
      <c r="BC56" t="str">
        <f t="shared" si="43"/>
        <v>1103,1,22</v>
      </c>
      <c r="BE56" t="str">
        <f t="shared" si="44"/>
        <v>1001,1,22</v>
      </c>
      <c r="BG56" t="str">
        <f t="shared" si="45"/>
        <v>1103,1,22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312,4,22</v>
      </c>
      <c r="CD56" t="str">
        <f t="shared" si="54"/>
        <v>1205,1,22</v>
      </c>
      <c r="CF56" t="str">
        <f t="shared" si="55"/>
        <v/>
      </c>
      <c r="CH56" t="str">
        <f t="shared" si="56"/>
        <v>312,2,22</v>
      </c>
      <c r="CJ56" t="str">
        <f t="shared" si="57"/>
        <v/>
      </c>
      <c r="CM56" t="str">
        <f t="shared" si="58"/>
        <v/>
      </c>
      <c r="CO56" t="str">
        <f t="shared" si="59"/>
        <v>1103,1,22</v>
      </c>
      <c r="CQ56" t="str">
        <f t="shared" si="60"/>
        <v>1001,1,22</v>
      </c>
      <c r="CS56" t="str">
        <f t="shared" si="61"/>
        <v>1103,1,22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>312,2,23</v>
      </c>
      <c r="F57" t="str">
        <f t="shared" si="68"/>
        <v>1103,1,23</v>
      </c>
      <c r="H57" t="str">
        <f t="shared" si="23"/>
        <v>1001,1,23</v>
      </c>
      <c r="J57" t="str">
        <f t="shared" si="24"/>
        <v>1103,1,23</v>
      </c>
      <c r="L57" t="str">
        <f t="shared" si="25"/>
        <v>312,1,23</v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/>
      </c>
      <c r="AB57" t="str">
        <f t="shared" si="32"/>
        <v/>
      </c>
      <c r="AD57" t="str">
        <f t="shared" si="33"/>
        <v/>
      </c>
      <c r="AF57" t="str">
        <f t="shared" si="34"/>
        <v/>
      </c>
      <c r="AH57" t="str">
        <f t="shared" si="35"/>
        <v/>
      </c>
      <c r="AM57" s="33">
        <v>23</v>
      </c>
      <c r="AN57" s="33">
        <f t="shared" si="36"/>
        <v>8</v>
      </c>
      <c r="AP57" t="str">
        <f t="shared" si="37"/>
        <v>312,2,23</v>
      </c>
      <c r="AR57" t="str">
        <f t="shared" si="38"/>
        <v>1103,1,23</v>
      </c>
      <c r="AT57" t="str">
        <f t="shared" si="39"/>
        <v>1001,1,23</v>
      </c>
      <c r="AV57" t="str">
        <f t="shared" si="40"/>
        <v>1103,1,23</v>
      </c>
      <c r="AX57" t="str">
        <f t="shared" si="41"/>
        <v>312,1,23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312,2,23</v>
      </c>
      <c r="CD57" t="str">
        <f t="shared" si="54"/>
        <v>1103,1,23</v>
      </c>
      <c r="CF57" t="str">
        <f t="shared" si="55"/>
        <v>1001,1,23</v>
      </c>
      <c r="CH57" t="str">
        <f t="shared" si="56"/>
        <v>1103,1,23</v>
      </c>
      <c r="CJ57" t="str">
        <f t="shared" si="57"/>
        <v>312,1,23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>312,4,24</v>
      </c>
      <c r="F58" t="str">
        <f t="shared" si="68"/>
        <v>1205,1,24</v>
      </c>
      <c r="H58" t="str">
        <f t="shared" si="23"/>
        <v/>
      </c>
      <c r="J58" t="str">
        <f t="shared" si="24"/>
        <v>312,2,24</v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/>
      </c>
      <c r="AB58" t="str">
        <f t="shared" si="32"/>
        <v/>
      </c>
      <c r="AD58" t="str">
        <f t="shared" si="33"/>
        <v/>
      </c>
      <c r="AF58" t="str">
        <f t="shared" si="34"/>
        <v/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312,4,24</v>
      </c>
      <c r="AR58" t="str">
        <f t="shared" si="38"/>
        <v>1205,1,24</v>
      </c>
      <c r="AT58" t="str">
        <f t="shared" si="39"/>
        <v/>
      </c>
      <c r="AV58" t="str">
        <f t="shared" si="40"/>
        <v>312,2,24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312,4,24</v>
      </c>
      <c r="CD58" t="str">
        <f t="shared" si="54"/>
        <v>1205,1,24</v>
      </c>
      <c r="CF58" t="str">
        <f t="shared" si="55"/>
        <v/>
      </c>
      <c r="CH58" t="str">
        <f t="shared" si="56"/>
        <v>312,2,24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>313,7,25</v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>1103,1,25</v>
      </c>
      <c r="S59" t="str">
        <f t="shared" si="28"/>
        <v>1001,1,25</v>
      </c>
      <c r="U59" t="str">
        <f t="shared" si="29"/>
        <v>1103,1,25</v>
      </c>
      <c r="W59" t="str">
        <f t="shared" si="30"/>
        <v/>
      </c>
      <c r="Z59" t="str">
        <f t="shared" si="31"/>
        <v/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313,7,25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1103,1,25</v>
      </c>
      <c r="BE59" t="str">
        <f t="shared" si="44"/>
        <v>1001,1,25</v>
      </c>
      <c r="BG59" t="str">
        <f t="shared" si="45"/>
        <v>1103,1,25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313,7,25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1103,1,25</v>
      </c>
      <c r="CQ59" t="str">
        <f t="shared" si="60"/>
        <v>1001,1,25</v>
      </c>
      <c r="CS59" t="str">
        <f t="shared" si="61"/>
        <v>1103,1,25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>313,2,26</v>
      </c>
      <c r="F60" t="str">
        <f t="shared" si="68"/>
        <v>1103,1,26</v>
      </c>
      <c r="H60" t="str">
        <f t="shared" si="23"/>
        <v>1001,1,26</v>
      </c>
      <c r="J60" t="str">
        <f t="shared" si="24"/>
        <v>1103,1,26</v>
      </c>
      <c r="L60" t="str">
        <f t="shared" si="25"/>
        <v>313,1,26</v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/>
      </c>
      <c r="AB60" t="str">
        <f t="shared" si="32"/>
        <v/>
      </c>
      <c r="AD60" t="str">
        <f t="shared" si="33"/>
        <v/>
      </c>
      <c r="AF60" t="str">
        <f t="shared" si="34"/>
        <v/>
      </c>
      <c r="AH60" t="str">
        <f t="shared" si="35"/>
        <v/>
      </c>
      <c r="AM60" s="33">
        <v>26</v>
      </c>
      <c r="AN60" s="33">
        <f t="shared" si="36"/>
        <v>9</v>
      </c>
      <c r="AP60" t="str">
        <f t="shared" si="37"/>
        <v>313,2,26</v>
      </c>
      <c r="AR60" t="str">
        <f t="shared" si="38"/>
        <v>1103,1,26</v>
      </c>
      <c r="AT60" t="str">
        <f t="shared" si="39"/>
        <v>1001,1,26</v>
      </c>
      <c r="AV60" t="str">
        <f t="shared" si="40"/>
        <v>1103,1,26</v>
      </c>
      <c r="AX60" t="str">
        <f t="shared" si="41"/>
        <v>313,1,26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313,2,26</v>
      </c>
      <c r="CD60" t="str">
        <f t="shared" si="54"/>
        <v>1103,1,26</v>
      </c>
      <c r="CF60" t="str">
        <f t="shared" si="55"/>
        <v>1001,1,26</v>
      </c>
      <c r="CH60" t="str">
        <f t="shared" si="56"/>
        <v>1103,1,26</v>
      </c>
      <c r="CJ60" t="str">
        <f t="shared" si="57"/>
        <v>313,1,26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>313,7,27</v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/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313,7,27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313,7,27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>311,4,28</v>
      </c>
      <c r="F62" t="str">
        <f t="shared" si="68"/>
        <v>1205,1,28</v>
      </c>
      <c r="H62" t="str">
        <f t="shared" si="23"/>
        <v/>
      </c>
      <c r="J62" t="str">
        <f t="shared" si="24"/>
        <v/>
      </c>
      <c r="L62" t="str">
        <f t="shared" si="25"/>
        <v>311,2,28</v>
      </c>
      <c r="O62" t="str">
        <f t="shared" si="26"/>
        <v/>
      </c>
      <c r="Q62" t="str">
        <f t="shared" si="27"/>
        <v>1103,1,28</v>
      </c>
      <c r="S62" t="str">
        <f t="shared" si="28"/>
        <v>1001,1,28</v>
      </c>
      <c r="U62" t="str">
        <f t="shared" si="29"/>
        <v>1103,1,28</v>
      </c>
      <c r="W62" t="str">
        <f t="shared" si="30"/>
        <v/>
      </c>
      <c r="Z62" t="str">
        <f t="shared" si="31"/>
        <v/>
      </c>
      <c r="AB62" t="str">
        <f t="shared" si="32"/>
        <v/>
      </c>
      <c r="AD62" t="str">
        <f t="shared" si="33"/>
        <v/>
      </c>
      <c r="AF62" t="str">
        <f t="shared" si="34"/>
        <v/>
      </c>
      <c r="AH62" t="str">
        <f t="shared" si="35"/>
        <v/>
      </c>
      <c r="AM62" s="34">
        <v>28</v>
      </c>
      <c r="AN62" s="34">
        <f t="shared" si="36"/>
        <v>10</v>
      </c>
      <c r="AP62" t="str">
        <f t="shared" si="37"/>
        <v>311,4,28</v>
      </c>
      <c r="AR62" t="str">
        <f t="shared" si="38"/>
        <v>1205,1,28</v>
      </c>
      <c r="AT62" t="str">
        <f t="shared" si="39"/>
        <v/>
      </c>
      <c r="AV62" t="str">
        <f t="shared" si="40"/>
        <v/>
      </c>
      <c r="AX62" t="str">
        <f t="shared" si="41"/>
        <v>311,2,28</v>
      </c>
      <c r="BA62" t="str">
        <f t="shared" si="42"/>
        <v/>
      </c>
      <c r="BC62" t="str">
        <f t="shared" si="43"/>
        <v>1103,1,28</v>
      </c>
      <c r="BE62" t="str">
        <f t="shared" si="44"/>
        <v>1001,1,28</v>
      </c>
      <c r="BG62" t="str">
        <f t="shared" si="45"/>
        <v>1103,1,28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311,4,28</v>
      </c>
      <c r="CD62" t="str">
        <f t="shared" si="54"/>
        <v>1205,1,28</v>
      </c>
      <c r="CF62" t="str">
        <f t="shared" si="55"/>
        <v/>
      </c>
      <c r="CH62" t="str">
        <f t="shared" si="56"/>
        <v/>
      </c>
      <c r="CJ62" t="str">
        <f t="shared" si="57"/>
        <v>311,2,28</v>
      </c>
      <c r="CM62" t="str">
        <f t="shared" si="58"/>
        <v/>
      </c>
      <c r="CO62" t="str">
        <f t="shared" si="59"/>
        <v>1103,1,28</v>
      </c>
      <c r="CQ62" t="str">
        <f t="shared" si="60"/>
        <v>1001,1,28</v>
      </c>
      <c r="CS62" t="str">
        <f t="shared" si="61"/>
        <v>1103,1,28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>311,1,29</v>
      </c>
      <c r="F63" t="str">
        <f t="shared" si="68"/>
        <v/>
      </c>
      <c r="H63" t="str">
        <f t="shared" si="23"/>
        <v/>
      </c>
      <c r="J63" t="str">
        <f t="shared" si="24"/>
        <v>315,1,29</v>
      </c>
      <c r="L63" t="str">
        <f t="shared" si="25"/>
        <v>311,4,29</v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/>
      </c>
      <c r="AB63" t="str">
        <f t="shared" si="32"/>
        <v/>
      </c>
      <c r="AD63" t="str">
        <f t="shared" si="33"/>
        <v/>
      </c>
      <c r="AF63" t="str">
        <f t="shared" si="34"/>
        <v/>
      </c>
      <c r="AH63" t="str">
        <f t="shared" si="35"/>
        <v/>
      </c>
      <c r="AM63" s="33">
        <v>29</v>
      </c>
      <c r="AN63" s="33">
        <f t="shared" si="36"/>
        <v>10</v>
      </c>
      <c r="AP63" t="str">
        <f t="shared" si="37"/>
        <v>311,1,29</v>
      </c>
      <c r="AR63" t="str">
        <f t="shared" si="38"/>
        <v/>
      </c>
      <c r="AT63" t="str">
        <f t="shared" si="39"/>
        <v/>
      </c>
      <c r="AV63" t="str">
        <f t="shared" si="40"/>
        <v>315,1,29</v>
      </c>
      <c r="AX63" t="str">
        <f t="shared" si="41"/>
        <v>311,4,29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311,1,29</v>
      </c>
      <c r="CD63" t="str">
        <f t="shared" si="54"/>
        <v/>
      </c>
      <c r="CF63" t="str">
        <f t="shared" si="55"/>
        <v/>
      </c>
      <c r="CH63" t="str">
        <f t="shared" si="56"/>
        <v>315,1,29</v>
      </c>
      <c r="CJ63" t="str">
        <f t="shared" si="57"/>
        <v>311,4,29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>311,4,30</v>
      </c>
      <c r="F64" t="str">
        <f t="shared" si="68"/>
        <v>1205,1,30</v>
      </c>
      <c r="H64" t="str">
        <f t="shared" si="23"/>
        <v/>
      </c>
      <c r="J64" t="str">
        <f t="shared" si="24"/>
        <v/>
      </c>
      <c r="L64" t="str">
        <f t="shared" si="25"/>
        <v>311,2,30</v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/>
      </c>
      <c r="AB64" t="str">
        <f t="shared" si="32"/>
        <v/>
      </c>
      <c r="AD64" t="str">
        <f t="shared" si="33"/>
        <v/>
      </c>
      <c r="AF64" t="str">
        <f t="shared" si="34"/>
        <v/>
      </c>
      <c r="AH64" t="str">
        <f t="shared" si="35"/>
        <v/>
      </c>
      <c r="AM64" s="35">
        <v>30</v>
      </c>
      <c r="AN64" s="35">
        <f t="shared" si="36"/>
        <v>10</v>
      </c>
      <c r="AP64" t="str">
        <f t="shared" si="37"/>
        <v>311,4,30</v>
      </c>
      <c r="AR64" t="str">
        <f t="shared" si="38"/>
        <v>1205,1,30</v>
      </c>
      <c r="AT64" t="str">
        <f t="shared" si="39"/>
        <v/>
      </c>
      <c r="AV64" t="str">
        <f t="shared" si="40"/>
        <v/>
      </c>
      <c r="AX64" t="str">
        <f t="shared" si="41"/>
        <v>311,2,30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311,4,30</v>
      </c>
      <c r="CD64" t="str">
        <f t="shared" si="54"/>
        <v>1205,1,30</v>
      </c>
      <c r="CF64" t="str">
        <f t="shared" si="55"/>
        <v/>
      </c>
      <c r="CH64" t="str">
        <f t="shared" si="56"/>
        <v/>
      </c>
      <c r="CJ64" t="str">
        <f t="shared" si="57"/>
        <v>311,2,30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/>
      </c>
      <c r="O67" t="str">
        <f>_xlfn.TEXTJOIN(";",TRUE,O35:X37)</f>
        <v/>
      </c>
      <c r="Z67" t="str">
        <f>_xlfn.TEXTJOIN(";",TRUE,Z35:AI37)</f>
        <v>311,3,1;311,3,2;311,4,3</v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311,3,1;311,3,2;311,4,3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311,3,1;311,3,2;311,4,3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/>
      </c>
      <c r="O68" t="str">
        <f>_xlfn.TEXTJOIN(";",TRUE,O38:X40)</f>
        <v/>
      </c>
      <c r="Z68" t="str">
        <f>_xlfn.TEXTJOIN(";",TRUE,Z38:AI40)</f>
        <v>312,3,4;312,3,5;312,4,6</v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1103,1,4;1001,1,4;1103,1,4</v>
      </c>
      <c r="BL68" t="str">
        <f>_xlfn.TEXTJOIN(";",TRUE,BL38:BU40)</f>
        <v>312,3,4;312,3,5;1103,1,5;1001,1,5;1103,1,5;312,4,6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1103,1,4;1001,1,4;1103,1,4</v>
      </c>
      <c r="CX68" t="str">
        <f>_xlfn.TEXTJOIN(";",TRUE,CX38:DG40)</f>
        <v>312,3,4;312,3,5;1103,1,5;1001,1,5;1103,1,5;312,4,6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/>
      </c>
      <c r="O69" t="str">
        <f>_xlfn.TEXTJOIN(";",TRUE,O41:X43)</f>
        <v/>
      </c>
      <c r="Z69" t="str">
        <f>_xlfn.TEXTJOIN(";",TRUE,Z41:AI43)</f>
        <v>313,5,7;313,2,8;1103,1,8;1001,1,8;1103,1,8;313,5,9</v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1103,1,7;1001,1,7;1103,1,7</v>
      </c>
      <c r="BL69" t="str">
        <f>_xlfn.TEXTJOIN(";",TRUE,BL41:BU43)</f>
        <v>313,5,7;313,2,8;1103,1,8;1001,1,8;1103,1,8;313,5,9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1103,1,7;1001,1,7;1103,1,7</v>
      </c>
      <c r="CX69" t="str">
        <f>_xlfn.TEXTJOIN(";",TRUE,CX41:DG43)</f>
        <v>313,5,7;313,2,8;1103,1,8;1002,1,8;1103,1,8;313,5,9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/>
      </c>
      <c r="O70" t="str">
        <f>_xlfn.TEXTJOIN(";",TRUE,O44:X46)</f>
        <v>311,2,10;1205,1,10;311,2,10;311,2,11;1103,1,11;1001,1,11;1103,1,11;311,2,12;1205,1,12;311,2,12</v>
      </c>
      <c r="Z70" t="str">
        <f>_xlfn.TEXTJOIN(";",TRUE,Z44:AI46)</f>
        <v>1103,1,10;1001,1,10;1103,1,10</v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311,2,10;1205,1,10;311,2,10;311,2,11;1103,1,11;1001,1,11;1103,1,11;311,2,12;1205,1,12;311,2,12</v>
      </c>
      <c r="BL70" t="str">
        <f>_xlfn.TEXTJOIN(";",TRUE,BL44:BU46)</f>
        <v>1103,1,10;1001,1,10;1103,1,10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311,2,10;1205,1,10;311,2,10;311,2,11;1103,1,11;1001,1,11;1103,1,11;311,2,12;1205,1,12;311,2,12</v>
      </c>
      <c r="CX70" t="str">
        <f>_xlfn.TEXTJOIN(";",TRUE,CX44:DG46)</f>
        <v>1103,1,10;1001,1,10;1103,1,10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/>
      </c>
      <c r="O71" t="str">
        <f>_xlfn.TEXTJOIN(";",TRUE,O47:X49)</f>
        <v>312,7,13;312,3,14;1205,1,14;1003,1,14;1205,1,14;312,7,15</v>
      </c>
      <c r="Z71" t="str">
        <f>_xlfn.TEXTJOIN(";",TRUE,Z47:AI49)</f>
        <v>1103,1,13;1001,1,13;1103,1,13</v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312,7,13;312,3,14;1205,1,14;1003,1,14;1205,1,14;312,7,15</v>
      </c>
      <c r="BL71" t="str">
        <f>_xlfn.TEXTJOIN(";",TRUE,BL47:BU49)</f>
        <v>1103,1,13;1001,1,13;1103,1,13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312,7,13;312,3,14;1205,1,14;1003,1,14;1205,1,14;312,7,15</v>
      </c>
      <c r="CX71" t="str">
        <f>_xlfn.TEXTJOIN(";",TRUE,CX47:DG49)</f>
        <v>1103,1,13;1001,1,13;1103,1,13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/>
      </c>
      <c r="O72" t="str">
        <f>_xlfn.TEXTJOIN(";",TRUE,O50:X52)</f>
        <v>313,4,16;1205,1,16;313,2,16;313,3,17;1103,1,17;1001,1,17;1103,1,17;313,4,18;1205,1,18;313,2,18</v>
      </c>
      <c r="Z72" t="str">
        <f>_xlfn.TEXTJOIN(";",TRUE,Z50:AI52)</f>
        <v>1103,1,16;1001,1,16;1103,1,16</v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313,4,16;1205,1,16;313,2,16;313,3,17;1103,1,17;1001,1,17;1103,1,17;313,4,18;1205,1,18;313,2,18</v>
      </c>
      <c r="BL72" t="str">
        <f>_xlfn.TEXTJOIN(";",TRUE,BL50:BU52)</f>
        <v>1103,1,16;1001,1,16;1103,1,16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313,4,16;1205,1,16;313,2,16;313,3,17;1103,1,17;1001,1,17;1103,1,17;313,4,18;1205,1,18;313,2,18</v>
      </c>
      <c r="CX72" t="str">
        <f>_xlfn.TEXTJOIN(";",TRUE,CX50:DG52)</f>
        <v>1103,1,16;1001,1,16;1103,1,16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>311,7,19;311,2,20;1103,1,20;1001,1,20;1103,1,20;311,1,20;311,7,21</v>
      </c>
      <c r="O73" t="str">
        <f>_xlfn.TEXTJOIN(";",TRUE,O53:X55)</f>
        <v>1103,1,19;1001,1,19;1103,1,19</v>
      </c>
      <c r="Z73" t="str">
        <f>_xlfn.TEXTJOIN(";",TRUE,Z53:AI55)</f>
        <v/>
      </c>
      <c r="AM73" s="34">
        <v>19</v>
      </c>
      <c r="AN73" s="34">
        <f t="shared" si="70"/>
        <v>7</v>
      </c>
      <c r="AP73" t="str">
        <f>_xlfn.TEXTJOIN(";",TRUE,AP53:AY55)</f>
        <v>311,7,19;311,2,20;1103,1,20;1001,1,20;1103,1,20;311,1,20;311,7,21</v>
      </c>
      <c r="BA73" t="str">
        <f>_xlfn.TEXTJOIN(";",TRUE,BA53:BJ55)</f>
        <v>1103,1,19;1001,1,19;1103,1,19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311,7,19;311,2,20;1103,1,20;1002,1,20;1103,1,20;311,1,20;311,7,21</v>
      </c>
      <c r="CM73" t="str">
        <f>_xlfn.TEXTJOIN(";",TRUE,CM53:CV55)</f>
        <v>1103,1,19;1001,1,19;1103,1,19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>312,4,22;1205,1,22;312,2,22;312,2,23;1103,1,23;1001,1,23;1103,1,23;312,1,23;312,4,24;1205,1,24;312,2,24</v>
      </c>
      <c r="O74" t="str">
        <f>_xlfn.TEXTJOIN(";",TRUE,O56:X58)</f>
        <v>1103,1,22;1001,1,22;1103,1,22</v>
      </c>
      <c r="Z74" t="str">
        <f>_xlfn.TEXTJOIN(";",TRUE,Z56:AI58)</f>
        <v/>
      </c>
      <c r="AM74" s="34">
        <v>22</v>
      </c>
      <c r="AN74" s="34">
        <f t="shared" si="70"/>
        <v>8</v>
      </c>
      <c r="AP74" t="str">
        <f>_xlfn.TEXTJOIN(";",TRUE,AP56:AY58)</f>
        <v>312,4,22;1205,1,22;312,2,22;312,2,23;1103,1,23;1001,1,23;1103,1,23;312,1,23;312,4,24;1205,1,24;312,2,24</v>
      </c>
      <c r="BA74" t="str">
        <f>_xlfn.TEXTJOIN(";",TRUE,BA56:BJ58)</f>
        <v>1103,1,22;1001,1,22;1103,1,22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312,4,22;1205,1,22;312,2,22;312,2,23;1103,1,23;1001,1,23;1103,1,23;312,1,23;312,4,24;1205,1,24;312,2,24</v>
      </c>
      <c r="CM74" t="str">
        <f>_xlfn.TEXTJOIN(";",TRUE,CM56:CV58)</f>
        <v>1103,1,22;1001,1,22;1103,1,22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>313,7,25;313,2,26;1103,1,26;1001,1,26;1103,1,26;313,1,26;313,7,27</v>
      </c>
      <c r="O75" t="str">
        <f>_xlfn.TEXTJOIN(";",TRUE,O59:X61)</f>
        <v>1103,1,25;1001,1,25;1103,1,25</v>
      </c>
      <c r="Z75" t="str">
        <f>_xlfn.TEXTJOIN(";",TRUE,Z59:AI61)</f>
        <v/>
      </c>
      <c r="AM75" s="34">
        <v>25</v>
      </c>
      <c r="AN75" s="34">
        <f t="shared" si="70"/>
        <v>9</v>
      </c>
      <c r="AP75" t="str">
        <f>_xlfn.TEXTJOIN(";",TRUE,AP59:AY61)</f>
        <v>313,7,25;313,2,26;1103,1,26;1001,1,26;1103,1,26;313,1,26;313,7,27</v>
      </c>
      <c r="BA75" t="str">
        <f>_xlfn.TEXTJOIN(";",TRUE,BA59:BJ61)</f>
        <v>1103,1,25;1001,1,25;1103,1,25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313,7,25;313,2,26;1103,1,26;1001,1,26;1103,1,26;313,1,26;313,7,27</v>
      </c>
      <c r="CM75" t="str">
        <f>_xlfn.TEXTJOIN(";",TRUE,CM59:CV61)</f>
        <v>1103,1,25;1001,1,25;1103,1,25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>311,4,28;1205,1,28;311,2,28;311,1,29;315,1,29;311,4,29;311,4,30;1205,1,30;311,2,30</v>
      </c>
      <c r="O76" t="str">
        <f>_xlfn.TEXTJOIN(";",TRUE,O62:X64)</f>
        <v>1103,1,28;1001,1,28;1103,1,28</v>
      </c>
      <c r="Z76" t="str">
        <f>_xlfn.TEXTJOIN(";",TRUE,Z62:AI64)</f>
        <v/>
      </c>
      <c r="AM76" s="34">
        <v>28</v>
      </c>
      <c r="AN76" s="34">
        <f t="shared" si="70"/>
        <v>10</v>
      </c>
      <c r="AP76" t="str">
        <f>_xlfn.TEXTJOIN(";",TRUE,AP62:AY64)</f>
        <v>311,4,28;1205,1,28;311,2,28;311,1,29;315,1,29;311,4,29;311,4,30;1205,1,30;311,2,30</v>
      </c>
      <c r="BA76" t="str">
        <f>_xlfn.TEXTJOIN(";",TRUE,BA62:BJ64)</f>
        <v>1103,1,28;1001,1,28;1103,1,28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311,4,28;1205,1,28;311,2,28;311,1,29;315,1,29;311,4,29;311,4,30;1205,1,30;311,2,30</v>
      </c>
      <c r="CM76" t="str">
        <f>_xlfn.TEXTJOIN(";",TRUE,CM62:CV64)</f>
        <v>1103,1,28;1001,1,28;1103,1,28</v>
      </c>
      <c r="CX76" t="str">
        <f>_xlfn.TEXTJOIN(";",TRUE,CX62:DG64)</f>
        <v/>
      </c>
    </row>
    <row r="80" spans="1:112" x14ac:dyDescent="0.3">
      <c r="D80" t="str">
        <f>_xlfn.TEXTJOIN("|",FALSE,D67:D76)</f>
        <v>||||||311,7,19;311,2,20;1103,1,20;1001,1,20;1103,1,20;311,1,20;311,7,21|312,4,22;1205,1,22;312,2,22;312,2,23;1103,1,23;1001,1,23;1103,1,23;312,1,23;312,4,24;1205,1,24;312,2,24|313,7,25;313,2,26;1103,1,26;1001,1,26;1103,1,26;313,1,26;313,7,27|311,4,28;1205,1,28;311,2,28;311,1,29;315,1,29;311,4,29;311,4,30;1205,1,30;311,2,30</v>
      </c>
      <c r="O80" t="str">
        <f>_xlfn.TEXTJOIN("|",FALSE,O67:O76)</f>
        <v>|||311,2,10;1205,1,10;311,2,10;311,2,11;1103,1,11;1001,1,11;1103,1,11;311,2,12;1205,1,12;311,2,12|312,7,13;312,3,14;1205,1,14;1003,1,14;1205,1,14;312,7,15|313,4,16;1205,1,16;313,2,16;313,3,17;1103,1,17;1001,1,17;1103,1,17;313,4,18;1205,1,18;313,2,18|1103,1,19;1001,1,19;1103,1,19|1103,1,22;1001,1,22;1103,1,22|1103,1,25;1001,1,25;1103,1,25|1103,1,28;1001,1,28;1103,1,28</v>
      </c>
      <c r="Z80" t="str">
        <f>_xlfn.TEXTJOIN("|",FALSE,Z67:Z76)</f>
        <v>311,3,1;311,3,2;311,4,3|312,3,4;312,3,5;312,4,6|313,5,7;313,2,8;1103,1,8;1001,1,8;1103,1,8;313,5,9|1103,1,10;1001,1,10;1103,1,10|1103,1,13;1001,1,13;1103,1,13|1103,1,16;1001,1,16;1103,1,16||||</v>
      </c>
      <c r="AP80" t="str">
        <f>_xlfn.TEXTJOIN("|",FALSE,AP67:AP76)</f>
        <v>||||||311,7,19;311,2,20;1103,1,20;1001,1,20;1103,1,20;311,1,20;311,7,21|312,4,22;1205,1,22;312,2,22;312,2,23;1103,1,23;1001,1,23;1103,1,23;312,1,23;312,4,24;1205,1,24;312,2,24|313,7,25;313,2,26;1103,1,26;1001,1,26;1103,1,26;313,1,26;313,7,27|311,4,28;1205,1,28;311,2,28;311,1,29;315,1,29;311,4,29;311,4,30;1205,1,30;311,2,30</v>
      </c>
      <c r="BA80" t="str">
        <f>_xlfn.TEXTJOIN("|",FALSE,BA67:BA76)</f>
        <v>|1103,1,4;1001,1,4;1103,1,4|1103,1,7;1001,1,7;1103,1,7|311,2,10;1205,1,10;311,2,10;311,2,11;1103,1,11;1001,1,11;1103,1,11;311,2,12;1205,1,12;311,2,12|312,7,13;312,3,14;1205,1,14;1003,1,14;1205,1,14;312,7,15|313,4,16;1205,1,16;313,2,16;313,3,17;1103,1,17;1001,1,17;1103,1,17;313,4,18;1205,1,18;313,2,18|1103,1,19;1001,1,19;1103,1,19|1103,1,22;1001,1,22;1103,1,22|1103,1,25;1001,1,25;1103,1,25|1103,1,28;1001,1,28;1103,1,28</v>
      </c>
      <c r="BL80" t="str">
        <f>_xlfn.TEXTJOIN("|",FALSE,BL67:BL76)</f>
        <v>311,3,1;311,3,2;311,4,3|312,3,4;312,3,5;1103,1,5;1001,1,5;1103,1,5;312,4,6|313,5,7;313,2,8;1103,1,8;1001,1,8;1103,1,8;313,5,9|1103,1,10;1001,1,10;1103,1,10|1103,1,13;1001,1,13;1103,1,13|1103,1,16;1001,1,16;1103,1,16||||</v>
      </c>
      <c r="CB80" t="str">
        <f>_xlfn.TEXTJOIN("|",FALSE,CB67:CB76)</f>
        <v>||||||311,7,19;311,2,20;1103,1,20;1002,1,20;1103,1,20;311,1,20;311,7,21|312,4,22;1205,1,22;312,2,22;312,2,23;1103,1,23;1001,1,23;1103,1,23;312,1,23;312,4,24;1205,1,24;312,2,24|313,7,25;313,2,26;1103,1,26;1001,1,26;1103,1,26;313,1,26;313,7,27|311,4,28;1205,1,28;311,2,28;311,1,29;315,1,29;311,4,29;311,4,30;1205,1,30;311,2,30</v>
      </c>
      <c r="CM80" t="str">
        <f>_xlfn.TEXTJOIN("|",FALSE,CM67:CM76)</f>
        <v>|1103,1,4;1001,1,4;1103,1,4|1103,1,7;1001,1,7;1103,1,7|311,2,10;1205,1,10;311,2,10;311,2,11;1103,1,11;1001,1,11;1103,1,11;311,2,12;1205,1,12;311,2,12|312,7,13;312,3,14;1205,1,14;1003,1,14;1205,1,14;312,7,15|313,4,16;1205,1,16;313,2,16;313,3,17;1103,1,17;1001,1,17;1103,1,17;313,4,18;1205,1,18;313,2,18|1103,1,19;1001,1,19;1103,1,19|1103,1,22;1001,1,22;1103,1,22|1103,1,25;1001,1,25;1103,1,25|1103,1,28;1001,1,28;1103,1,28</v>
      </c>
      <c r="CX80" t="str">
        <f>_xlfn.TEXTJOIN("|",FALSE,CX67:CX76)</f>
        <v>311,3,1;311,3,2;311,4,3|312,3,4;312,3,5;1103,1,5;1001,1,5;1103,1,5;312,4,6|313,5,7;313,2,8;1103,1,8;1002,1,8;1103,1,8;313,5,9|1103,1,10;1001,1,10;1103,1,10|1103,1,13;1001,1,13;1103,1,13|1103,1,16;1001,1,16;1103,1,16||||</v>
      </c>
    </row>
  </sheetData>
  <phoneticPr fontId="13" type="noConversion"/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368F1-FC91-433A-8982-04A471FDF8DF}">
  <sheetPr codeName="Sheet40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/>
      <c r="E3"/>
      <c r="F3"/>
      <c r="G3"/>
      <c r="H3"/>
      <c r="I3"/>
      <c r="J3"/>
      <c r="K3"/>
      <c r="L3"/>
      <c r="M3"/>
      <c r="N3" s="34">
        <f>M3+K3+I3+G3+E3</f>
        <v>0</v>
      </c>
      <c r="O3" s="34">
        <v>321</v>
      </c>
      <c r="P3" s="34">
        <v>3</v>
      </c>
      <c r="S3" s="51"/>
      <c r="Y3" s="34">
        <f>X3+V3+T3+R3+P3</f>
        <v>3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321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321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/>
      <c r="E4"/>
      <c r="F4"/>
      <c r="G4"/>
      <c r="H4"/>
      <c r="I4"/>
      <c r="J4"/>
      <c r="K4"/>
      <c r="L4"/>
      <c r="M4"/>
      <c r="N4" s="33">
        <f t="shared" ref="N4:N32" si="1">M4+K4+I4+G4+E4</f>
        <v>0</v>
      </c>
      <c r="O4" s="33">
        <v>321</v>
      </c>
      <c r="P4" s="33">
        <v>3</v>
      </c>
      <c r="S4" s="52"/>
      <c r="Y4" s="33">
        <f t="shared" ref="Y4:Y17" si="2">X4+V4+T4+R4+P4</f>
        <v>3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321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321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/>
      <c r="E5"/>
      <c r="F5"/>
      <c r="G5"/>
      <c r="H5"/>
      <c r="I5"/>
      <c r="J5"/>
      <c r="K5"/>
      <c r="L5"/>
      <c r="M5"/>
      <c r="N5" s="35">
        <f t="shared" si="1"/>
        <v>0</v>
      </c>
      <c r="O5" s="35">
        <v>321</v>
      </c>
      <c r="P5" s="35">
        <v>4</v>
      </c>
      <c r="S5" s="53"/>
      <c r="Y5" s="35">
        <f t="shared" si="2"/>
        <v>4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321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321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/>
      <c r="E6"/>
      <c r="F6"/>
      <c r="G6"/>
      <c r="H6"/>
      <c r="I6"/>
      <c r="J6"/>
      <c r="K6"/>
      <c r="L6"/>
      <c r="M6"/>
      <c r="N6" s="34">
        <f t="shared" si="1"/>
        <v>0</v>
      </c>
      <c r="O6" s="34">
        <v>322</v>
      </c>
      <c r="P6" s="34">
        <v>3</v>
      </c>
      <c r="Q6" s="58"/>
      <c r="R6" s="58"/>
      <c r="S6" s="51"/>
      <c r="Y6" s="34">
        <f t="shared" si="2"/>
        <v>3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1101</v>
      </c>
      <c r="BD6" s="33">
        <v>1</v>
      </c>
      <c r="BE6" s="52">
        <v>1001</v>
      </c>
      <c r="BF6" s="33">
        <v>1</v>
      </c>
      <c r="BG6" s="33">
        <v>1101</v>
      </c>
      <c r="BH6" s="33">
        <v>1</v>
      </c>
      <c r="BK6" s="34">
        <f t="shared" si="6"/>
        <v>3</v>
      </c>
      <c r="BL6" s="34">
        <v>322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1101</v>
      </c>
      <c r="CP6" s="33">
        <v>1</v>
      </c>
      <c r="CQ6" s="52">
        <v>1001</v>
      </c>
      <c r="CR6" s="33">
        <v>1</v>
      </c>
      <c r="CS6" s="33">
        <v>1101</v>
      </c>
      <c r="CT6" s="33">
        <v>1</v>
      </c>
      <c r="CW6" s="34">
        <f t="shared" si="10"/>
        <v>3</v>
      </c>
      <c r="CX6" s="34">
        <v>322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/>
      <c r="E7"/>
      <c r="F7"/>
      <c r="G7"/>
      <c r="H7"/>
      <c r="I7"/>
      <c r="J7"/>
      <c r="K7"/>
      <c r="L7"/>
      <c r="M7"/>
      <c r="N7" s="33">
        <f t="shared" si="1"/>
        <v>0</v>
      </c>
      <c r="O7" s="33">
        <v>322</v>
      </c>
      <c r="P7" s="33">
        <v>3</v>
      </c>
      <c r="S7" s="52"/>
      <c r="Y7" s="33">
        <f t="shared" si="2"/>
        <v>3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322</v>
      </c>
      <c r="BM7" s="33">
        <v>3</v>
      </c>
      <c r="BN7" s="33">
        <v>1101</v>
      </c>
      <c r="BO7" s="33">
        <v>1</v>
      </c>
      <c r="BP7" s="52">
        <v>1001</v>
      </c>
      <c r="BQ7" s="33">
        <v>1</v>
      </c>
      <c r="BR7" s="33">
        <v>1101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322</v>
      </c>
      <c r="CY7" s="33">
        <v>3</v>
      </c>
      <c r="CZ7" s="33">
        <v>1101</v>
      </c>
      <c r="DA7" s="33">
        <v>1</v>
      </c>
      <c r="DB7" s="52">
        <v>1001</v>
      </c>
      <c r="DC7" s="33">
        <v>1</v>
      </c>
      <c r="DD7" s="33">
        <v>1101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/>
      <c r="E8"/>
      <c r="F8"/>
      <c r="G8"/>
      <c r="H8"/>
      <c r="I8"/>
      <c r="J8"/>
      <c r="K8"/>
      <c r="L8"/>
      <c r="M8"/>
      <c r="N8" s="54">
        <f t="shared" si="1"/>
        <v>0</v>
      </c>
      <c r="O8" s="55">
        <v>322</v>
      </c>
      <c r="P8" s="55">
        <v>4</v>
      </c>
      <c r="Q8" s="59"/>
      <c r="R8" s="59"/>
      <c r="S8" s="56"/>
      <c r="T8" s="55"/>
      <c r="U8" s="55"/>
      <c r="V8" s="55"/>
      <c r="W8" s="54"/>
      <c r="X8" s="54"/>
      <c r="Y8" s="35">
        <f t="shared" si="2"/>
        <v>4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322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322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/>
      <c r="E9"/>
      <c r="F9"/>
      <c r="G9"/>
      <c r="H9"/>
      <c r="I9"/>
      <c r="J9"/>
      <c r="K9"/>
      <c r="L9"/>
      <c r="M9"/>
      <c r="N9" s="34">
        <f t="shared" si="1"/>
        <v>0</v>
      </c>
      <c r="O9" s="34">
        <v>323</v>
      </c>
      <c r="P9" s="34">
        <v>5</v>
      </c>
      <c r="S9" s="51"/>
      <c r="Y9" s="34">
        <f t="shared" si="2"/>
        <v>5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1101</v>
      </c>
      <c r="BD9" s="33">
        <v>1</v>
      </c>
      <c r="BE9" s="52">
        <v>1001</v>
      </c>
      <c r="BF9" s="33">
        <v>1</v>
      </c>
      <c r="BG9" s="33">
        <v>1101</v>
      </c>
      <c r="BH9" s="33">
        <v>1</v>
      </c>
      <c r="BK9" s="34">
        <f t="shared" si="6"/>
        <v>3</v>
      </c>
      <c r="BL9" s="34">
        <v>323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1101</v>
      </c>
      <c r="CP9" s="33">
        <v>1</v>
      </c>
      <c r="CQ9" s="52">
        <v>1001</v>
      </c>
      <c r="CR9" s="33">
        <v>1</v>
      </c>
      <c r="CS9" s="33">
        <v>1101</v>
      </c>
      <c r="CT9" s="33">
        <v>1</v>
      </c>
      <c r="CW9" s="34">
        <f t="shared" si="10"/>
        <v>3</v>
      </c>
      <c r="CX9" s="34">
        <v>323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/>
      <c r="E10"/>
      <c r="F10"/>
      <c r="G10"/>
      <c r="H10"/>
      <c r="I10"/>
      <c r="J10"/>
      <c r="K10"/>
      <c r="L10"/>
      <c r="M10"/>
      <c r="N10" s="33">
        <f t="shared" si="1"/>
        <v>0</v>
      </c>
      <c r="O10" s="33">
        <v>323</v>
      </c>
      <c r="P10" s="33">
        <v>2</v>
      </c>
      <c r="Q10" s="33">
        <v>1101</v>
      </c>
      <c r="R10" s="33">
        <v>1</v>
      </c>
      <c r="S10" s="52">
        <v>1001</v>
      </c>
      <c r="T10" s="33">
        <v>1</v>
      </c>
      <c r="U10" s="33">
        <v>1101</v>
      </c>
      <c r="V10" s="33">
        <v>1</v>
      </c>
      <c r="Y10" s="33">
        <f t="shared" si="2"/>
        <v>5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323</v>
      </c>
      <c r="BM10" s="33">
        <v>2</v>
      </c>
      <c r="BN10" s="33">
        <v>1101</v>
      </c>
      <c r="BO10" s="33">
        <v>1</v>
      </c>
      <c r="BP10" s="52">
        <v>1001</v>
      </c>
      <c r="BQ10" s="33">
        <v>1</v>
      </c>
      <c r="BR10" s="33">
        <v>1101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323</v>
      </c>
      <c r="CY10" s="33">
        <v>2</v>
      </c>
      <c r="CZ10" s="33">
        <v>1101</v>
      </c>
      <c r="DA10" s="33">
        <v>1</v>
      </c>
      <c r="DB10" s="52">
        <v>1002</v>
      </c>
      <c r="DC10" s="33">
        <v>1</v>
      </c>
      <c r="DD10" s="33">
        <v>1101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/>
      <c r="E11"/>
      <c r="F11"/>
      <c r="G11"/>
      <c r="H11"/>
      <c r="I11"/>
      <c r="J11"/>
      <c r="K11"/>
      <c r="L11"/>
      <c r="M11"/>
      <c r="N11" s="35">
        <f t="shared" si="1"/>
        <v>0</v>
      </c>
      <c r="O11" s="35">
        <v>323</v>
      </c>
      <c r="P11" s="35">
        <v>5</v>
      </c>
      <c r="S11" s="53"/>
      <c r="Y11" s="35">
        <f t="shared" si="2"/>
        <v>5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323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323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D12" s="34">
        <v>321</v>
      </c>
      <c r="E12" s="34">
        <v>2</v>
      </c>
      <c r="F12" s="58">
        <v>1201</v>
      </c>
      <c r="G12" s="34">
        <v>1</v>
      </c>
      <c r="H12" s="51"/>
      <c r="J12" s="34">
        <v>321</v>
      </c>
      <c r="K12" s="34">
        <v>2</v>
      </c>
      <c r="N12" s="34">
        <f t="shared" si="1"/>
        <v>5</v>
      </c>
      <c r="Q12" s="33">
        <v>1101</v>
      </c>
      <c r="R12" s="33">
        <v>1</v>
      </c>
      <c r="S12" s="52">
        <v>1001</v>
      </c>
      <c r="T12" s="33">
        <v>1</v>
      </c>
      <c r="U12" s="33">
        <v>1101</v>
      </c>
      <c r="V12" s="33">
        <v>1</v>
      </c>
      <c r="Y12" s="34">
        <f t="shared" si="2"/>
        <v>3</v>
      </c>
      <c r="Z12"/>
      <c r="AA12"/>
      <c r="AB12"/>
      <c r="AC12"/>
      <c r="AD12"/>
      <c r="AE12"/>
      <c r="AF12"/>
      <c r="AG12"/>
      <c r="AH12"/>
      <c r="AI12"/>
      <c r="AJ12" s="34">
        <f t="shared" si="3"/>
        <v>0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321</v>
      </c>
      <c r="BB12" s="34">
        <v>2</v>
      </c>
      <c r="BC12" s="58">
        <v>1201</v>
      </c>
      <c r="BD12" s="34">
        <v>1</v>
      </c>
      <c r="BE12" s="51"/>
      <c r="BG12" s="34">
        <v>321</v>
      </c>
      <c r="BH12" s="34">
        <v>2</v>
      </c>
      <c r="BK12" s="34">
        <f t="shared" si="6"/>
        <v>5</v>
      </c>
      <c r="BN12" s="33">
        <v>1101</v>
      </c>
      <c r="BO12" s="33">
        <v>1</v>
      </c>
      <c r="BP12" s="52">
        <v>1001</v>
      </c>
      <c r="BQ12" s="33">
        <v>1</v>
      </c>
      <c r="BR12" s="33">
        <v>1101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321</v>
      </c>
      <c r="CN12" s="34">
        <v>2</v>
      </c>
      <c r="CO12" s="58">
        <v>1201</v>
      </c>
      <c r="CP12" s="34">
        <v>1</v>
      </c>
      <c r="CQ12" s="51"/>
      <c r="CS12" s="34">
        <v>321</v>
      </c>
      <c r="CT12" s="34">
        <v>2</v>
      </c>
      <c r="CW12" s="34">
        <f t="shared" si="10"/>
        <v>5</v>
      </c>
      <c r="CZ12" s="33">
        <v>1101</v>
      </c>
      <c r="DA12" s="33">
        <v>1</v>
      </c>
      <c r="DB12" s="52">
        <v>1001</v>
      </c>
      <c r="DC12" s="33">
        <v>1</v>
      </c>
      <c r="DD12" s="33">
        <v>1101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D13" s="33">
        <v>321</v>
      </c>
      <c r="E13" s="33">
        <v>2</v>
      </c>
      <c r="F13" s="33">
        <v>1101</v>
      </c>
      <c r="G13" s="33">
        <v>1</v>
      </c>
      <c r="H13" s="52">
        <v>1001</v>
      </c>
      <c r="I13" s="33">
        <v>1</v>
      </c>
      <c r="J13" s="33">
        <v>1101</v>
      </c>
      <c r="K13" s="33">
        <v>1</v>
      </c>
      <c r="N13" s="33">
        <f t="shared" si="1"/>
        <v>5</v>
      </c>
      <c r="S13" s="52"/>
      <c r="U13" s="52"/>
      <c r="Y13" s="33">
        <f t="shared" si="2"/>
        <v>0</v>
      </c>
      <c r="Z13"/>
      <c r="AA13"/>
      <c r="AB13"/>
      <c r="AC13"/>
      <c r="AD13"/>
      <c r="AE13"/>
      <c r="AF13"/>
      <c r="AG13"/>
      <c r="AH13"/>
      <c r="AI13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321</v>
      </c>
      <c r="BB13" s="33">
        <v>2</v>
      </c>
      <c r="BC13" s="33">
        <v>1101</v>
      </c>
      <c r="BD13" s="33">
        <v>1</v>
      </c>
      <c r="BE13" s="52">
        <v>1001</v>
      </c>
      <c r="BF13" s="33">
        <v>1</v>
      </c>
      <c r="BG13" s="33">
        <v>1101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321</v>
      </c>
      <c r="CN13" s="33">
        <v>2</v>
      </c>
      <c r="CO13" s="33">
        <v>1101</v>
      </c>
      <c r="CP13" s="33">
        <v>1</v>
      </c>
      <c r="CQ13" s="52">
        <v>1001</v>
      </c>
      <c r="CR13" s="33">
        <v>1</v>
      </c>
      <c r="CS13" s="33">
        <v>1101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>
        <v>321</v>
      </c>
      <c r="E14" s="55">
        <v>2</v>
      </c>
      <c r="F14" s="59">
        <v>1201</v>
      </c>
      <c r="G14" s="55">
        <v>1</v>
      </c>
      <c r="H14" s="56"/>
      <c r="I14" s="55"/>
      <c r="J14" s="55">
        <v>321</v>
      </c>
      <c r="K14" s="55">
        <v>2</v>
      </c>
      <c r="N14" s="35">
        <f t="shared" si="1"/>
        <v>5</v>
      </c>
      <c r="O14" s="55"/>
      <c r="P14" s="55"/>
      <c r="Q14" s="59"/>
      <c r="R14" s="55"/>
      <c r="S14" s="56"/>
      <c r="T14" s="55"/>
      <c r="U14" s="55"/>
      <c r="V14" s="55"/>
      <c r="Y14" s="35">
        <f t="shared" si="2"/>
        <v>0</v>
      </c>
      <c r="Z14"/>
      <c r="AA14"/>
      <c r="AB14"/>
      <c r="AC14"/>
      <c r="AD14"/>
      <c r="AE14"/>
      <c r="AF14"/>
      <c r="AG14"/>
      <c r="AH14"/>
      <c r="AI14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321</v>
      </c>
      <c r="BB14" s="55">
        <v>2</v>
      </c>
      <c r="BC14" s="59">
        <v>1201</v>
      </c>
      <c r="BD14" s="55">
        <v>1</v>
      </c>
      <c r="BE14" s="56"/>
      <c r="BF14" s="55"/>
      <c r="BG14" s="55">
        <v>321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321</v>
      </c>
      <c r="CN14" s="55">
        <v>2</v>
      </c>
      <c r="CO14" s="59">
        <v>1201</v>
      </c>
      <c r="CP14" s="55">
        <v>1</v>
      </c>
      <c r="CQ14" s="56"/>
      <c r="CR14" s="55"/>
      <c r="CS14" s="55">
        <v>321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D15" s="34">
        <v>322</v>
      </c>
      <c r="E15" s="34">
        <v>7</v>
      </c>
      <c r="F15" s="65"/>
      <c r="G15" s="65"/>
      <c r="H15" s="66"/>
      <c r="I15" s="65"/>
      <c r="J15" s="65"/>
      <c r="K15" s="65"/>
      <c r="L15" s="65"/>
      <c r="N15" s="34">
        <f t="shared" si="1"/>
        <v>7</v>
      </c>
      <c r="Q15" s="33">
        <v>1101</v>
      </c>
      <c r="R15" s="33">
        <v>1</v>
      </c>
      <c r="S15" s="52">
        <v>1001</v>
      </c>
      <c r="T15" s="33">
        <v>1</v>
      </c>
      <c r="U15" s="33">
        <v>1101</v>
      </c>
      <c r="V15" s="33">
        <v>1</v>
      </c>
      <c r="W15" s="65"/>
      <c r="Y15" s="34">
        <f t="shared" si="2"/>
        <v>3</v>
      </c>
      <c r="Z15"/>
      <c r="AA15"/>
      <c r="AB15"/>
      <c r="AC15"/>
      <c r="AD15"/>
      <c r="AE15"/>
      <c r="AF15"/>
      <c r="AG15"/>
      <c r="AH15"/>
      <c r="AI15"/>
      <c r="AJ15" s="34">
        <f t="shared" si="3"/>
        <v>0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322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1101</v>
      </c>
      <c r="BO15" s="33">
        <v>1</v>
      </c>
      <c r="BP15" s="52">
        <v>1001</v>
      </c>
      <c r="BQ15" s="33">
        <v>1</v>
      </c>
      <c r="BR15" s="33">
        <v>1101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322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1101</v>
      </c>
      <c r="DA15" s="33">
        <v>1</v>
      </c>
      <c r="DB15" s="52">
        <v>1001</v>
      </c>
      <c r="DC15" s="33">
        <v>1</v>
      </c>
      <c r="DD15" s="33">
        <v>1101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D16" s="33">
        <v>322</v>
      </c>
      <c r="E16" s="33">
        <v>3</v>
      </c>
      <c r="F16" s="67">
        <v>1201</v>
      </c>
      <c r="G16" s="33">
        <v>1</v>
      </c>
      <c r="H16" s="52"/>
      <c r="J16" s="52">
        <v>1003</v>
      </c>
      <c r="K16" s="33">
        <v>1</v>
      </c>
      <c r="L16" s="67">
        <v>1201</v>
      </c>
      <c r="M16" s="33">
        <v>1</v>
      </c>
      <c r="N16" s="33">
        <f t="shared" si="1"/>
        <v>6</v>
      </c>
      <c r="Q16" s="67"/>
      <c r="S16" s="52"/>
      <c r="U16" s="52"/>
      <c r="W16" s="67"/>
      <c r="Y16" s="33">
        <f t="shared" si="2"/>
        <v>0</v>
      </c>
      <c r="Z16"/>
      <c r="AA16"/>
      <c r="AB16"/>
      <c r="AC16"/>
      <c r="AD16"/>
      <c r="AE16"/>
      <c r="AF16"/>
      <c r="AG16"/>
      <c r="AH16"/>
      <c r="AI16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322</v>
      </c>
      <c r="BB16" s="33">
        <v>3</v>
      </c>
      <c r="BC16" s="67">
        <v>1201</v>
      </c>
      <c r="BD16" s="33">
        <v>1</v>
      </c>
      <c r="BE16" s="52"/>
      <c r="BG16" s="52">
        <v>1003</v>
      </c>
      <c r="BH16" s="33">
        <v>1</v>
      </c>
      <c r="BI16" s="67">
        <v>1201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322</v>
      </c>
      <c r="CN16" s="33">
        <v>3</v>
      </c>
      <c r="CO16" s="67">
        <v>1201</v>
      </c>
      <c r="CP16" s="33">
        <v>1</v>
      </c>
      <c r="CQ16" s="52"/>
      <c r="CS16" s="52">
        <v>1003</v>
      </c>
      <c r="CT16" s="33">
        <v>1</v>
      </c>
      <c r="CU16" s="67">
        <v>1201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D17" s="35">
        <v>322</v>
      </c>
      <c r="E17" s="35">
        <v>7</v>
      </c>
      <c r="H17" s="53"/>
      <c r="N17" s="35">
        <f t="shared" si="1"/>
        <v>7</v>
      </c>
      <c r="S17" s="53"/>
      <c r="Y17" s="35">
        <f t="shared" si="2"/>
        <v>0</v>
      </c>
      <c r="Z17"/>
      <c r="AA17"/>
      <c r="AB17"/>
      <c r="AC17"/>
      <c r="AD17"/>
      <c r="AE17"/>
      <c r="AF17"/>
      <c r="AG17"/>
      <c r="AH17"/>
      <c r="AI17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322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322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D18" s="34">
        <v>323</v>
      </c>
      <c r="E18" s="34">
        <v>4</v>
      </c>
      <c r="F18" s="58">
        <v>1201</v>
      </c>
      <c r="G18" s="34">
        <v>1</v>
      </c>
      <c r="H18" s="51"/>
      <c r="J18" s="34">
        <v>323</v>
      </c>
      <c r="K18" s="34">
        <v>2</v>
      </c>
      <c r="N18" s="34">
        <f t="shared" si="1"/>
        <v>7</v>
      </c>
      <c r="Q18" s="33">
        <v>1101</v>
      </c>
      <c r="R18" s="33">
        <v>1</v>
      </c>
      <c r="S18" s="52">
        <v>1001</v>
      </c>
      <c r="T18" s="33">
        <v>1</v>
      </c>
      <c r="U18" s="33">
        <v>1101</v>
      </c>
      <c r="V18" s="33">
        <v>1</v>
      </c>
      <c r="Y18" s="34">
        <f>X18+V18+T18+R18+P18</f>
        <v>3</v>
      </c>
      <c r="Z18"/>
      <c r="AA18"/>
      <c r="AB18"/>
      <c r="AC18"/>
      <c r="AD18"/>
      <c r="AE18"/>
      <c r="AF18"/>
      <c r="AG18"/>
      <c r="AH18"/>
      <c r="AI18"/>
      <c r="AJ18" s="34">
        <f>AI18+AG18+AE18+AC18+AA18</f>
        <v>0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323</v>
      </c>
      <c r="BB18" s="34">
        <v>4</v>
      </c>
      <c r="BC18" s="58">
        <v>1201</v>
      </c>
      <c r="BD18" s="34">
        <v>1</v>
      </c>
      <c r="BE18" s="51"/>
      <c r="BG18" s="34">
        <v>323</v>
      </c>
      <c r="BH18" s="34">
        <v>2</v>
      </c>
      <c r="BK18" s="34">
        <f>BJ18+BH18+BF18+BD18+BB18</f>
        <v>7</v>
      </c>
      <c r="BN18" s="33">
        <v>1101</v>
      </c>
      <c r="BO18" s="33">
        <v>1</v>
      </c>
      <c r="BP18" s="52">
        <v>1001</v>
      </c>
      <c r="BQ18" s="33">
        <v>1</v>
      </c>
      <c r="BR18" s="33">
        <v>1101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323</v>
      </c>
      <c r="CN18" s="34">
        <v>4</v>
      </c>
      <c r="CO18" s="58">
        <v>1201</v>
      </c>
      <c r="CP18" s="34">
        <v>1</v>
      </c>
      <c r="CQ18" s="51"/>
      <c r="CS18" s="34">
        <v>323</v>
      </c>
      <c r="CT18" s="34">
        <v>2</v>
      </c>
      <c r="CW18" s="34">
        <f>CV18+CT18+CR18+CP18+CN18</f>
        <v>7</v>
      </c>
      <c r="CZ18" s="33">
        <v>1101</v>
      </c>
      <c r="DA18" s="33">
        <v>1</v>
      </c>
      <c r="DB18" s="52">
        <v>1001</v>
      </c>
      <c r="DC18" s="33">
        <v>1</v>
      </c>
      <c r="DD18" s="33">
        <v>1101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D19" s="33">
        <v>323</v>
      </c>
      <c r="E19" s="33">
        <v>3</v>
      </c>
      <c r="F19" s="33">
        <v>1101</v>
      </c>
      <c r="G19" s="33">
        <v>1</v>
      </c>
      <c r="H19" s="52">
        <v>1001</v>
      </c>
      <c r="I19" s="33">
        <v>1</v>
      </c>
      <c r="J19" s="33">
        <v>1101</v>
      </c>
      <c r="K19" s="33">
        <v>1</v>
      </c>
      <c r="N19" s="33">
        <f t="shared" si="1"/>
        <v>6</v>
      </c>
      <c r="S19" s="52"/>
      <c r="Y19" s="33">
        <f t="shared" ref="Y19:Y32" si="13">X19+V19+T19+R19+P19</f>
        <v>0</v>
      </c>
      <c r="Z19"/>
      <c r="AA19"/>
      <c r="AB19"/>
      <c r="AC19"/>
      <c r="AD19"/>
      <c r="AE19"/>
      <c r="AF19"/>
      <c r="AG19"/>
      <c r="AH19"/>
      <c r="AI19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323</v>
      </c>
      <c r="BB19" s="33">
        <v>3</v>
      </c>
      <c r="BC19" s="33">
        <v>1101</v>
      </c>
      <c r="BD19" s="33">
        <v>1</v>
      </c>
      <c r="BE19" s="52">
        <v>1001</v>
      </c>
      <c r="BF19" s="33">
        <v>1</v>
      </c>
      <c r="BG19" s="33">
        <v>1101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323</v>
      </c>
      <c r="CN19" s="33">
        <v>3</v>
      </c>
      <c r="CO19" s="33">
        <v>1101</v>
      </c>
      <c r="CP19" s="33">
        <v>1</v>
      </c>
      <c r="CQ19" s="52">
        <v>1001</v>
      </c>
      <c r="CR19" s="33">
        <v>1</v>
      </c>
      <c r="CS19" s="33">
        <v>1101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>
        <v>323</v>
      </c>
      <c r="E20" s="55">
        <v>4</v>
      </c>
      <c r="F20" s="59">
        <v>1201</v>
      </c>
      <c r="G20" s="55">
        <v>1</v>
      </c>
      <c r="H20" s="56"/>
      <c r="I20" s="55"/>
      <c r="J20" s="55">
        <v>323</v>
      </c>
      <c r="K20" s="55">
        <v>2</v>
      </c>
      <c r="N20" s="35">
        <f t="shared" si="1"/>
        <v>7</v>
      </c>
      <c r="O20" s="55"/>
      <c r="P20" s="55"/>
      <c r="Q20" s="59"/>
      <c r="R20" s="55"/>
      <c r="S20" s="56"/>
      <c r="T20" s="55"/>
      <c r="U20" s="55"/>
      <c r="V20" s="55"/>
      <c r="Y20" s="35">
        <f t="shared" si="13"/>
        <v>0</v>
      </c>
      <c r="Z20"/>
      <c r="AA20"/>
      <c r="AB20"/>
      <c r="AC20"/>
      <c r="AD20"/>
      <c r="AE20"/>
      <c r="AF20"/>
      <c r="AG20"/>
      <c r="AH20"/>
      <c r="AI20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323</v>
      </c>
      <c r="BB20" s="55">
        <v>4</v>
      </c>
      <c r="BC20" s="59">
        <v>1201</v>
      </c>
      <c r="BD20" s="55">
        <v>1</v>
      </c>
      <c r="BE20" s="56"/>
      <c r="BF20" s="55"/>
      <c r="BG20" s="55">
        <v>323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323</v>
      </c>
      <c r="CN20" s="55">
        <v>4</v>
      </c>
      <c r="CO20" s="59">
        <v>1201</v>
      </c>
      <c r="CP20" s="55">
        <v>1</v>
      </c>
      <c r="CQ20" s="56"/>
      <c r="CR20" s="55"/>
      <c r="CS20" s="55">
        <v>323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F21" s="33">
        <v>1101</v>
      </c>
      <c r="G21" s="33">
        <v>1</v>
      </c>
      <c r="H21" s="52">
        <v>1001</v>
      </c>
      <c r="I21" s="33">
        <v>1</v>
      </c>
      <c r="J21" s="33">
        <v>1101</v>
      </c>
      <c r="K21" s="33">
        <v>1</v>
      </c>
      <c r="N21" s="34">
        <f t="shared" si="1"/>
        <v>3</v>
      </c>
      <c r="O21"/>
      <c r="P21"/>
      <c r="Q21"/>
      <c r="R21"/>
      <c r="S21"/>
      <c r="T21"/>
      <c r="U21"/>
      <c r="V21"/>
      <c r="W21"/>
      <c r="X21"/>
      <c r="Y21" s="34">
        <f t="shared" si="13"/>
        <v>0</v>
      </c>
      <c r="Z21" s="34">
        <v>321</v>
      </c>
      <c r="AA21" s="34">
        <v>7</v>
      </c>
      <c r="AD21" s="51"/>
      <c r="AJ21" s="34">
        <f t="shared" si="14"/>
        <v>7</v>
      </c>
      <c r="AM21" s="34">
        <v>19</v>
      </c>
      <c r="AN21" s="34">
        <f t="shared" si="15"/>
        <v>7</v>
      </c>
      <c r="AO21" s="34">
        <v>8</v>
      </c>
      <c r="AP21" s="34">
        <v>321</v>
      </c>
      <c r="AQ21" s="34">
        <v>7</v>
      </c>
      <c r="AT21" s="51"/>
      <c r="AZ21" s="34">
        <f t="shared" si="5"/>
        <v>7</v>
      </c>
      <c r="BC21" s="33">
        <v>1101</v>
      </c>
      <c r="BD21" s="33">
        <v>1</v>
      </c>
      <c r="BE21" s="52">
        <v>1001</v>
      </c>
      <c r="BF21" s="33">
        <v>1</v>
      </c>
      <c r="BG21" s="33">
        <v>1101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321</v>
      </c>
      <c r="CC21" s="34">
        <v>7</v>
      </c>
      <c r="CF21" s="51"/>
      <c r="CL21" s="34">
        <f t="shared" si="9"/>
        <v>7</v>
      </c>
      <c r="CO21" s="33">
        <v>1101</v>
      </c>
      <c r="CP21" s="33">
        <v>1</v>
      </c>
      <c r="CQ21" s="52">
        <v>1001</v>
      </c>
      <c r="CR21" s="33">
        <v>1</v>
      </c>
      <c r="CS21" s="33">
        <v>1101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H22" s="52"/>
      <c r="N22" s="33">
        <f t="shared" si="1"/>
        <v>0</v>
      </c>
      <c r="O22"/>
      <c r="P22"/>
      <c r="Q22"/>
      <c r="R22"/>
      <c r="S22"/>
      <c r="T22"/>
      <c r="U22"/>
      <c r="V22"/>
      <c r="W22"/>
      <c r="X22"/>
      <c r="Y22" s="33">
        <f t="shared" si="13"/>
        <v>0</v>
      </c>
      <c r="Z22" s="33">
        <v>321</v>
      </c>
      <c r="AA22" s="33">
        <v>2</v>
      </c>
      <c r="AB22" s="33">
        <v>1101</v>
      </c>
      <c r="AC22" s="33">
        <v>1</v>
      </c>
      <c r="AD22" s="52">
        <v>1001</v>
      </c>
      <c r="AE22" s="33">
        <v>1</v>
      </c>
      <c r="AF22" s="33">
        <v>1101</v>
      </c>
      <c r="AG22" s="33">
        <v>1</v>
      </c>
      <c r="AH22" s="33">
        <v>321</v>
      </c>
      <c r="AI22" s="33">
        <v>1</v>
      </c>
      <c r="AJ22" s="33">
        <f t="shared" si="14"/>
        <v>6</v>
      </c>
      <c r="AM22" s="33">
        <v>20</v>
      </c>
      <c r="AN22" s="33">
        <f t="shared" si="15"/>
        <v>7</v>
      </c>
      <c r="AO22" s="33">
        <v>8</v>
      </c>
      <c r="AP22" s="33">
        <v>321</v>
      </c>
      <c r="AQ22" s="33">
        <v>2</v>
      </c>
      <c r="AR22" s="33">
        <v>1101</v>
      </c>
      <c r="AS22" s="33">
        <v>1</v>
      </c>
      <c r="AT22" s="52">
        <v>1001</v>
      </c>
      <c r="AU22" s="33">
        <v>1</v>
      </c>
      <c r="AV22" s="33">
        <v>1101</v>
      </c>
      <c r="AW22" s="33">
        <v>1</v>
      </c>
      <c r="AX22" s="33">
        <v>321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321</v>
      </c>
      <c r="CC22" s="33">
        <v>2</v>
      </c>
      <c r="CD22" s="33">
        <v>1101</v>
      </c>
      <c r="CE22" s="33">
        <v>1</v>
      </c>
      <c r="CF22" s="52">
        <v>1002</v>
      </c>
      <c r="CG22" s="33">
        <v>1</v>
      </c>
      <c r="CH22" s="33">
        <v>1101</v>
      </c>
      <c r="CI22" s="33">
        <v>1</v>
      </c>
      <c r="CJ22" s="33">
        <v>321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H23" s="53"/>
      <c r="N23" s="35">
        <f t="shared" si="1"/>
        <v>0</v>
      </c>
      <c r="O23"/>
      <c r="P23"/>
      <c r="Q23"/>
      <c r="R23"/>
      <c r="S23"/>
      <c r="T23"/>
      <c r="U23"/>
      <c r="V23"/>
      <c r="W23"/>
      <c r="X23"/>
      <c r="Y23" s="35">
        <f t="shared" si="13"/>
        <v>0</v>
      </c>
      <c r="Z23" s="35">
        <v>321</v>
      </c>
      <c r="AA23" s="35">
        <v>7</v>
      </c>
      <c r="AD23" s="53"/>
      <c r="AJ23" s="35">
        <f t="shared" si="14"/>
        <v>7</v>
      </c>
      <c r="AM23" s="35">
        <v>21</v>
      </c>
      <c r="AN23" s="35">
        <f t="shared" si="15"/>
        <v>7</v>
      </c>
      <c r="AO23" s="35">
        <v>8</v>
      </c>
      <c r="AP23" s="35">
        <v>321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321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F24" s="33">
        <v>1101</v>
      </c>
      <c r="G24" s="33">
        <v>1</v>
      </c>
      <c r="H24" s="52">
        <v>1001</v>
      </c>
      <c r="I24" s="33">
        <v>1</v>
      </c>
      <c r="J24" s="33">
        <v>1101</v>
      </c>
      <c r="K24" s="33">
        <v>1</v>
      </c>
      <c r="N24" s="34">
        <f t="shared" si="1"/>
        <v>3</v>
      </c>
      <c r="O24"/>
      <c r="P24"/>
      <c r="Q24"/>
      <c r="R24"/>
      <c r="S24"/>
      <c r="T24"/>
      <c r="U24"/>
      <c r="V24"/>
      <c r="W24"/>
      <c r="X24"/>
      <c r="Y24" s="34">
        <f t="shared" si="13"/>
        <v>0</v>
      </c>
      <c r="Z24" s="34">
        <v>322</v>
      </c>
      <c r="AA24" s="34">
        <v>4</v>
      </c>
      <c r="AB24" s="58">
        <v>1201</v>
      </c>
      <c r="AC24" s="34">
        <v>1</v>
      </c>
      <c r="AD24" s="51"/>
      <c r="AF24" s="34">
        <v>322</v>
      </c>
      <c r="AG24" s="34">
        <v>2</v>
      </c>
      <c r="AJ24" s="34">
        <f t="shared" si="14"/>
        <v>7</v>
      </c>
      <c r="AM24" s="34">
        <v>22</v>
      </c>
      <c r="AN24" s="34">
        <f t="shared" si="15"/>
        <v>8</v>
      </c>
      <c r="AO24" s="34">
        <v>8</v>
      </c>
      <c r="AP24" s="34">
        <v>322</v>
      </c>
      <c r="AQ24" s="34">
        <v>4</v>
      </c>
      <c r="AR24" s="58">
        <v>1201</v>
      </c>
      <c r="AS24" s="34">
        <v>1</v>
      </c>
      <c r="AT24" s="51"/>
      <c r="AV24" s="34">
        <v>322</v>
      </c>
      <c r="AW24" s="34">
        <v>2</v>
      </c>
      <c r="AZ24" s="34">
        <f t="shared" si="5"/>
        <v>7</v>
      </c>
      <c r="BC24" s="33">
        <v>1101</v>
      </c>
      <c r="BD24" s="33">
        <v>1</v>
      </c>
      <c r="BE24" s="52">
        <v>1001</v>
      </c>
      <c r="BF24" s="33">
        <v>1</v>
      </c>
      <c r="BG24" s="33">
        <v>1101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322</v>
      </c>
      <c r="CC24" s="34">
        <v>4</v>
      </c>
      <c r="CD24" s="58">
        <v>1201</v>
      </c>
      <c r="CE24" s="34">
        <v>1</v>
      </c>
      <c r="CF24" s="51"/>
      <c r="CH24" s="34">
        <v>322</v>
      </c>
      <c r="CI24" s="34">
        <v>2</v>
      </c>
      <c r="CL24" s="34">
        <f t="shared" si="9"/>
        <v>7</v>
      </c>
      <c r="CO24" s="33">
        <v>1101</v>
      </c>
      <c r="CP24" s="33">
        <v>1</v>
      </c>
      <c r="CQ24" s="52">
        <v>1001</v>
      </c>
      <c r="CR24" s="33">
        <v>1</v>
      </c>
      <c r="CS24" s="33">
        <v>1101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H25" s="52"/>
      <c r="N25" s="33">
        <f t="shared" si="1"/>
        <v>0</v>
      </c>
      <c r="O25"/>
      <c r="P25"/>
      <c r="Q25"/>
      <c r="R25"/>
      <c r="S25"/>
      <c r="T25"/>
      <c r="U25"/>
      <c r="V25"/>
      <c r="W25"/>
      <c r="X25"/>
      <c r="Y25" s="33">
        <f t="shared" si="13"/>
        <v>0</v>
      </c>
      <c r="Z25" s="33">
        <v>322</v>
      </c>
      <c r="AA25" s="33">
        <v>2</v>
      </c>
      <c r="AB25" s="33">
        <v>1101</v>
      </c>
      <c r="AC25" s="33">
        <v>1</v>
      </c>
      <c r="AD25" s="52">
        <v>1001</v>
      </c>
      <c r="AE25" s="33">
        <v>1</v>
      </c>
      <c r="AF25" s="33">
        <v>1101</v>
      </c>
      <c r="AG25" s="33">
        <v>1</v>
      </c>
      <c r="AH25" s="33">
        <v>322</v>
      </c>
      <c r="AI25" s="33">
        <v>1</v>
      </c>
      <c r="AJ25" s="33">
        <f t="shared" si="14"/>
        <v>6</v>
      </c>
      <c r="AM25" s="33">
        <v>23</v>
      </c>
      <c r="AN25" s="33">
        <f t="shared" si="15"/>
        <v>8</v>
      </c>
      <c r="AO25" s="33">
        <v>8</v>
      </c>
      <c r="AP25" s="33">
        <v>322</v>
      </c>
      <c r="AQ25" s="33">
        <v>2</v>
      </c>
      <c r="AR25" s="33">
        <v>1101</v>
      </c>
      <c r="AS25" s="33">
        <v>1</v>
      </c>
      <c r="AT25" s="52">
        <v>1001</v>
      </c>
      <c r="AU25" s="33">
        <v>1</v>
      </c>
      <c r="AV25" s="33">
        <v>1101</v>
      </c>
      <c r="AW25" s="33">
        <v>1</v>
      </c>
      <c r="AX25" s="33">
        <v>322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322</v>
      </c>
      <c r="CC25" s="33">
        <v>2</v>
      </c>
      <c r="CD25" s="33">
        <v>1101</v>
      </c>
      <c r="CE25" s="33">
        <v>1</v>
      </c>
      <c r="CF25" s="52">
        <v>1001</v>
      </c>
      <c r="CG25" s="33">
        <v>1</v>
      </c>
      <c r="CH25" s="33">
        <v>1101</v>
      </c>
      <c r="CI25" s="33">
        <v>1</v>
      </c>
      <c r="CJ25" s="33">
        <v>322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 s="55"/>
      <c r="E26" s="55"/>
      <c r="F26" s="59"/>
      <c r="G26" s="55"/>
      <c r="H26" s="56"/>
      <c r="I26" s="55"/>
      <c r="J26" s="55"/>
      <c r="K26" s="55"/>
      <c r="N26" s="35">
        <f t="shared" si="1"/>
        <v>0</v>
      </c>
      <c r="O26"/>
      <c r="P26"/>
      <c r="Q26"/>
      <c r="R26"/>
      <c r="S26"/>
      <c r="T26"/>
      <c r="U26"/>
      <c r="V26"/>
      <c r="W26"/>
      <c r="X26"/>
      <c r="Y26" s="35">
        <f t="shared" si="13"/>
        <v>0</v>
      </c>
      <c r="Z26" s="55">
        <v>322</v>
      </c>
      <c r="AA26" s="55">
        <v>4</v>
      </c>
      <c r="AB26" s="59">
        <v>1201</v>
      </c>
      <c r="AC26" s="55">
        <v>1</v>
      </c>
      <c r="AD26" s="56"/>
      <c r="AE26" s="55"/>
      <c r="AF26" s="55">
        <v>322</v>
      </c>
      <c r="AG26" s="55">
        <v>2</v>
      </c>
      <c r="AJ26" s="35">
        <f t="shared" si="14"/>
        <v>7</v>
      </c>
      <c r="AM26" s="35">
        <v>24</v>
      </c>
      <c r="AN26" s="35">
        <f t="shared" si="15"/>
        <v>8</v>
      </c>
      <c r="AO26" s="35">
        <v>8</v>
      </c>
      <c r="AP26" s="55">
        <v>322</v>
      </c>
      <c r="AQ26" s="55">
        <v>4</v>
      </c>
      <c r="AR26" s="59">
        <v>1201</v>
      </c>
      <c r="AS26" s="55">
        <v>1</v>
      </c>
      <c r="AT26" s="56"/>
      <c r="AU26" s="55"/>
      <c r="AV26" s="55">
        <v>322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322</v>
      </c>
      <c r="CC26" s="55">
        <v>4</v>
      </c>
      <c r="CD26" s="59">
        <v>1201</v>
      </c>
      <c r="CE26" s="55">
        <v>1</v>
      </c>
      <c r="CF26" s="56"/>
      <c r="CG26" s="55"/>
      <c r="CH26" s="55">
        <v>322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F27" s="33">
        <v>1101</v>
      </c>
      <c r="G27" s="33">
        <v>1</v>
      </c>
      <c r="H27" s="52">
        <v>1001</v>
      </c>
      <c r="I27" s="33">
        <v>1</v>
      </c>
      <c r="J27" s="33">
        <v>1101</v>
      </c>
      <c r="K27" s="33">
        <v>1</v>
      </c>
      <c r="N27" s="34">
        <f t="shared" si="1"/>
        <v>3</v>
      </c>
      <c r="O27"/>
      <c r="P27"/>
      <c r="Q27"/>
      <c r="R27"/>
      <c r="S27"/>
      <c r="T27"/>
      <c r="U27"/>
      <c r="V27"/>
      <c r="W27"/>
      <c r="X27"/>
      <c r="Y27" s="34">
        <f t="shared" si="13"/>
        <v>0</v>
      </c>
      <c r="Z27" s="34">
        <v>323</v>
      </c>
      <c r="AA27" s="34">
        <v>7</v>
      </c>
      <c r="AD27" s="51"/>
      <c r="AJ27" s="34">
        <f t="shared" si="14"/>
        <v>7</v>
      </c>
      <c r="AM27" s="34">
        <v>25</v>
      </c>
      <c r="AN27" s="34">
        <f t="shared" si="15"/>
        <v>9</v>
      </c>
      <c r="AO27" s="34">
        <v>8</v>
      </c>
      <c r="AP27" s="34">
        <v>323</v>
      </c>
      <c r="AQ27" s="34">
        <v>7</v>
      </c>
      <c r="AT27" s="51"/>
      <c r="AZ27" s="34">
        <f t="shared" si="5"/>
        <v>7</v>
      </c>
      <c r="BC27" s="33">
        <v>1101</v>
      </c>
      <c r="BD27" s="33">
        <v>1</v>
      </c>
      <c r="BE27" s="52">
        <v>1001</v>
      </c>
      <c r="BF27" s="33">
        <v>1</v>
      </c>
      <c r="BG27" s="33">
        <v>1101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323</v>
      </c>
      <c r="CC27" s="34">
        <v>7</v>
      </c>
      <c r="CF27" s="51"/>
      <c r="CL27" s="34">
        <f t="shared" si="9"/>
        <v>7</v>
      </c>
      <c r="CO27" s="33">
        <v>1101</v>
      </c>
      <c r="CP27" s="33">
        <v>1</v>
      </c>
      <c r="CQ27" s="52">
        <v>1001</v>
      </c>
      <c r="CR27" s="33">
        <v>1</v>
      </c>
      <c r="CS27" s="33">
        <v>1101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H28" s="52"/>
      <c r="N28" s="33">
        <f t="shared" si="1"/>
        <v>0</v>
      </c>
      <c r="O28"/>
      <c r="P28"/>
      <c r="Q28"/>
      <c r="R28"/>
      <c r="S28"/>
      <c r="T28"/>
      <c r="U28"/>
      <c r="V28"/>
      <c r="W28"/>
      <c r="X28"/>
      <c r="Y28" s="33">
        <f t="shared" si="13"/>
        <v>0</v>
      </c>
      <c r="Z28" s="33">
        <v>323</v>
      </c>
      <c r="AA28" s="33">
        <v>2</v>
      </c>
      <c r="AB28" s="33">
        <v>1101</v>
      </c>
      <c r="AC28" s="33">
        <v>1</v>
      </c>
      <c r="AD28" s="52">
        <v>1001</v>
      </c>
      <c r="AE28" s="33">
        <v>1</v>
      </c>
      <c r="AF28" s="33">
        <v>1101</v>
      </c>
      <c r="AG28" s="33">
        <v>1</v>
      </c>
      <c r="AH28" s="33">
        <v>323</v>
      </c>
      <c r="AI28" s="33">
        <v>1</v>
      </c>
      <c r="AJ28" s="33">
        <f t="shared" si="14"/>
        <v>6</v>
      </c>
      <c r="AM28" s="33">
        <v>26</v>
      </c>
      <c r="AN28" s="33">
        <f t="shared" si="15"/>
        <v>9</v>
      </c>
      <c r="AO28" s="33">
        <v>8</v>
      </c>
      <c r="AP28" s="33">
        <v>323</v>
      </c>
      <c r="AQ28" s="33">
        <v>2</v>
      </c>
      <c r="AR28" s="33">
        <v>1101</v>
      </c>
      <c r="AS28" s="33">
        <v>1</v>
      </c>
      <c r="AT28" s="52">
        <v>1001</v>
      </c>
      <c r="AU28" s="33">
        <v>1</v>
      </c>
      <c r="AV28" s="33">
        <v>1101</v>
      </c>
      <c r="AW28" s="33">
        <v>1</v>
      </c>
      <c r="AX28" s="33">
        <v>323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323</v>
      </c>
      <c r="CC28" s="33">
        <v>2</v>
      </c>
      <c r="CD28" s="33">
        <v>1101</v>
      </c>
      <c r="CE28" s="33">
        <v>1</v>
      </c>
      <c r="CF28" s="52">
        <v>1001</v>
      </c>
      <c r="CG28" s="33">
        <v>1</v>
      </c>
      <c r="CH28" s="33">
        <v>1101</v>
      </c>
      <c r="CI28" s="33">
        <v>1</v>
      </c>
      <c r="CJ28" s="33">
        <v>323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H29" s="53"/>
      <c r="N29" s="35">
        <f t="shared" si="1"/>
        <v>0</v>
      </c>
      <c r="O29"/>
      <c r="P29"/>
      <c r="Q29"/>
      <c r="R29"/>
      <c r="S29"/>
      <c r="T29"/>
      <c r="U29"/>
      <c r="V29"/>
      <c r="W29"/>
      <c r="X29"/>
      <c r="Y29" s="35">
        <f t="shared" si="13"/>
        <v>0</v>
      </c>
      <c r="Z29" s="35">
        <v>323</v>
      </c>
      <c r="AA29" s="35">
        <v>7</v>
      </c>
      <c r="AD29" s="53"/>
      <c r="AJ29" s="35">
        <f t="shared" si="14"/>
        <v>7</v>
      </c>
      <c r="AM29" s="35">
        <v>27</v>
      </c>
      <c r="AN29" s="35">
        <f t="shared" si="15"/>
        <v>9</v>
      </c>
      <c r="AO29" s="35">
        <v>8</v>
      </c>
      <c r="AP29" s="35">
        <v>323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323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F30" s="33">
        <v>1101</v>
      </c>
      <c r="G30" s="33">
        <v>1</v>
      </c>
      <c r="H30" s="52">
        <v>1001</v>
      </c>
      <c r="I30" s="33">
        <v>1</v>
      </c>
      <c r="J30" s="33">
        <v>1101</v>
      </c>
      <c r="K30" s="33">
        <v>1</v>
      </c>
      <c r="N30" s="34">
        <f t="shared" si="1"/>
        <v>3</v>
      </c>
      <c r="O30"/>
      <c r="P30"/>
      <c r="Q30"/>
      <c r="R30"/>
      <c r="S30"/>
      <c r="T30"/>
      <c r="U30"/>
      <c r="V30"/>
      <c r="W30"/>
      <c r="X30"/>
      <c r="Y30" s="34">
        <f t="shared" si="13"/>
        <v>0</v>
      </c>
      <c r="Z30" s="34">
        <v>321</v>
      </c>
      <c r="AA30" s="34">
        <v>4</v>
      </c>
      <c r="AB30" s="58">
        <v>1201</v>
      </c>
      <c r="AC30" s="34">
        <v>1</v>
      </c>
      <c r="AD30" s="51"/>
      <c r="AF30" s="51"/>
      <c r="AH30" s="34">
        <v>321</v>
      </c>
      <c r="AI30" s="34">
        <v>2</v>
      </c>
      <c r="AJ30" s="34">
        <f t="shared" si="14"/>
        <v>7</v>
      </c>
      <c r="AM30" s="34">
        <v>28</v>
      </c>
      <c r="AN30" s="34">
        <f t="shared" si="15"/>
        <v>10</v>
      </c>
      <c r="AO30" s="34">
        <v>8</v>
      </c>
      <c r="AP30" s="34">
        <v>321</v>
      </c>
      <c r="AQ30" s="34">
        <v>4</v>
      </c>
      <c r="AR30" s="58">
        <v>1201</v>
      </c>
      <c r="AS30" s="34">
        <v>1</v>
      </c>
      <c r="AT30" s="51"/>
      <c r="AV30" s="51"/>
      <c r="AX30" s="34">
        <v>321</v>
      </c>
      <c r="AY30" s="34">
        <v>2</v>
      </c>
      <c r="AZ30" s="34">
        <f t="shared" si="5"/>
        <v>7</v>
      </c>
      <c r="BC30" s="33">
        <v>1101</v>
      </c>
      <c r="BD30" s="33">
        <v>1</v>
      </c>
      <c r="BE30" s="52">
        <v>1001</v>
      </c>
      <c r="BF30" s="33">
        <v>1</v>
      </c>
      <c r="BG30" s="33">
        <v>1101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321</v>
      </c>
      <c r="CC30" s="34">
        <v>4</v>
      </c>
      <c r="CD30" s="58">
        <v>1201</v>
      </c>
      <c r="CE30" s="34">
        <v>1</v>
      </c>
      <c r="CF30" s="51"/>
      <c r="CH30" s="51"/>
      <c r="CJ30" s="34">
        <v>321</v>
      </c>
      <c r="CK30" s="34">
        <v>2</v>
      </c>
      <c r="CL30" s="34">
        <f t="shared" si="9"/>
        <v>7</v>
      </c>
      <c r="CO30" s="33">
        <v>1101</v>
      </c>
      <c r="CP30" s="33">
        <v>1</v>
      </c>
      <c r="CQ30" s="52">
        <v>1001</v>
      </c>
      <c r="CR30" s="33">
        <v>1</v>
      </c>
      <c r="CS30" s="33">
        <v>1101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H31" s="52"/>
      <c r="J31" s="52"/>
      <c r="N31" s="33">
        <f t="shared" si="1"/>
        <v>0</v>
      </c>
      <c r="O31"/>
      <c r="P31"/>
      <c r="Q31"/>
      <c r="R31"/>
      <c r="S31"/>
      <c r="T31"/>
      <c r="U31"/>
      <c r="V31"/>
      <c r="W31"/>
      <c r="X31"/>
      <c r="Y31" s="33">
        <f t="shared" si="13"/>
        <v>0</v>
      </c>
      <c r="Z31" s="33">
        <v>321</v>
      </c>
      <c r="AA31" s="33">
        <v>1</v>
      </c>
      <c r="AD31" s="52"/>
      <c r="AF31" s="52">
        <v>325</v>
      </c>
      <c r="AG31" s="33">
        <v>1</v>
      </c>
      <c r="AH31" s="33">
        <v>321</v>
      </c>
      <c r="AI31" s="33">
        <v>4</v>
      </c>
      <c r="AJ31" s="33">
        <f t="shared" si="14"/>
        <v>6</v>
      </c>
      <c r="AM31" s="33">
        <v>29</v>
      </c>
      <c r="AN31" s="33">
        <f t="shared" si="15"/>
        <v>10</v>
      </c>
      <c r="AO31" s="33">
        <v>8</v>
      </c>
      <c r="AP31" s="33">
        <v>321</v>
      </c>
      <c r="AQ31" s="33">
        <v>1</v>
      </c>
      <c r="AT31" s="52"/>
      <c r="AV31" s="52">
        <v>325</v>
      </c>
      <c r="AW31" s="33">
        <v>1</v>
      </c>
      <c r="AX31" s="33">
        <v>321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321</v>
      </c>
      <c r="CC31" s="33">
        <v>1</v>
      </c>
      <c r="CF31" s="52"/>
      <c r="CH31" s="52">
        <v>325</v>
      </c>
      <c r="CI31" s="33">
        <v>1</v>
      </c>
      <c r="CJ31" s="33">
        <v>321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 s="55"/>
      <c r="E32" s="55"/>
      <c r="F32" s="59"/>
      <c r="G32" s="55"/>
      <c r="H32" s="56"/>
      <c r="I32" s="55"/>
      <c r="J32" s="56"/>
      <c r="K32" s="55"/>
      <c r="L32" s="55"/>
      <c r="M32" s="55"/>
      <c r="N32" s="35">
        <f t="shared" si="1"/>
        <v>0</v>
      </c>
      <c r="O32"/>
      <c r="P32"/>
      <c r="Q32"/>
      <c r="R32"/>
      <c r="S32"/>
      <c r="T32"/>
      <c r="U32"/>
      <c r="V32"/>
      <c r="W32"/>
      <c r="X32"/>
      <c r="Y32" s="35">
        <f t="shared" si="13"/>
        <v>0</v>
      </c>
      <c r="Z32" s="55">
        <v>321</v>
      </c>
      <c r="AA32" s="55">
        <v>4</v>
      </c>
      <c r="AB32" s="59">
        <v>1201</v>
      </c>
      <c r="AC32" s="55">
        <v>1</v>
      </c>
      <c r="AD32" s="56"/>
      <c r="AE32" s="55"/>
      <c r="AF32" s="56"/>
      <c r="AG32" s="55"/>
      <c r="AH32" s="55">
        <v>321</v>
      </c>
      <c r="AI32" s="55">
        <v>2</v>
      </c>
      <c r="AJ32" s="35">
        <f t="shared" si="14"/>
        <v>7</v>
      </c>
      <c r="AM32" s="35">
        <v>30</v>
      </c>
      <c r="AN32" s="35">
        <f t="shared" si="15"/>
        <v>10</v>
      </c>
      <c r="AO32" s="35">
        <v>8</v>
      </c>
      <c r="AP32" s="55">
        <v>321</v>
      </c>
      <c r="AQ32" s="55">
        <v>4</v>
      </c>
      <c r="AR32" s="59">
        <v>1201</v>
      </c>
      <c r="AS32" s="55">
        <v>1</v>
      </c>
      <c r="AT32" s="56"/>
      <c r="AU32" s="55"/>
      <c r="AV32" s="56"/>
      <c r="AW32" s="55"/>
      <c r="AX32" s="55">
        <v>321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321</v>
      </c>
      <c r="CC32" s="55">
        <v>4</v>
      </c>
      <c r="CD32" s="59">
        <v>1201</v>
      </c>
      <c r="CE32" s="55">
        <v>1</v>
      </c>
      <c r="CF32" s="56"/>
      <c r="CG32" s="55"/>
      <c r="CH32" s="56"/>
      <c r="CI32" s="55"/>
      <c r="CJ32" s="55">
        <v>321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/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>321,3,1</v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321,3,1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321,3,1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/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>321,3,2</v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321,3,2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321,3,2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/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>321,4,3</v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321,4,3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321,4,3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/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>322,3,4</v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1101,1,4</v>
      </c>
      <c r="BE38" t="str">
        <f t="shared" si="44"/>
        <v>1001,1,4</v>
      </c>
      <c r="BG38" t="str">
        <f t="shared" si="45"/>
        <v>1101,1,4</v>
      </c>
      <c r="BI38" t="str">
        <f t="shared" si="46"/>
        <v/>
      </c>
      <c r="BL38" t="str">
        <f t="shared" si="47"/>
        <v>322,3,4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1101,1,4</v>
      </c>
      <c r="CQ38" t="str">
        <f t="shared" si="60"/>
        <v>1001,1,4</v>
      </c>
      <c r="CS38" t="str">
        <f t="shared" si="61"/>
        <v>1101,1,4</v>
      </c>
      <c r="CU38" t="str">
        <f t="shared" si="62"/>
        <v/>
      </c>
      <c r="CX38" t="str">
        <f t="shared" si="63"/>
        <v>322,3,4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/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>322,3,5</v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322,3,5</v>
      </c>
      <c r="BN39" t="str">
        <f t="shared" si="48"/>
        <v>1101,1,5</v>
      </c>
      <c r="BP39" t="str">
        <f t="shared" si="49"/>
        <v>1001,1,5</v>
      </c>
      <c r="BR39" t="str">
        <f t="shared" si="50"/>
        <v>1101,1,5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322,3,5</v>
      </c>
      <c r="CZ39" t="str">
        <f t="shared" si="64"/>
        <v>1101,1,5</v>
      </c>
      <c r="DB39" t="str">
        <f t="shared" si="65"/>
        <v>1001,1,5</v>
      </c>
      <c r="DD39" t="str">
        <f t="shared" si="66"/>
        <v>1101,1,5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/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>322,4,6</v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322,4,6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322,4,6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/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>323,5,7</v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1101,1,7</v>
      </c>
      <c r="BE41" t="str">
        <f t="shared" si="44"/>
        <v>1001,1,7</v>
      </c>
      <c r="BG41" t="str">
        <f t="shared" si="45"/>
        <v>1101,1,7</v>
      </c>
      <c r="BI41" t="str">
        <f t="shared" si="46"/>
        <v/>
      </c>
      <c r="BL41" t="str">
        <f t="shared" si="47"/>
        <v>323,5,7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1101,1,7</v>
      </c>
      <c r="CQ41" t="str">
        <f t="shared" si="60"/>
        <v>1001,1,7</v>
      </c>
      <c r="CS41" t="str">
        <f t="shared" si="61"/>
        <v>1101,1,7</v>
      </c>
      <c r="CU41" t="str">
        <f t="shared" si="62"/>
        <v/>
      </c>
      <c r="CX41" t="str">
        <f t="shared" si="63"/>
        <v>323,5,7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/>
      </c>
      <c r="F42" t="str">
        <f t="shared" si="22"/>
        <v/>
      </c>
      <c r="H42" t="str">
        <f t="shared" si="23"/>
        <v/>
      </c>
      <c r="J42" t="str">
        <f t="shared" si="24"/>
        <v/>
      </c>
      <c r="L42" t="str">
        <f t="shared" si="25"/>
        <v/>
      </c>
      <c r="O42" t="str">
        <f t="shared" si="26"/>
        <v>323,2,8</v>
      </c>
      <c r="Q42" t="str">
        <f t="shared" si="27"/>
        <v>1101,1,8</v>
      </c>
      <c r="S42" t="str">
        <f t="shared" si="28"/>
        <v>1001,1,8</v>
      </c>
      <c r="U42" t="str">
        <f t="shared" si="29"/>
        <v>1101,1,8</v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323,2,8</v>
      </c>
      <c r="BN42" t="str">
        <f t="shared" si="48"/>
        <v>1101,1,8</v>
      </c>
      <c r="BP42" t="str">
        <f t="shared" si="49"/>
        <v>1001,1,8</v>
      </c>
      <c r="BR42" t="str">
        <f t="shared" si="50"/>
        <v>1101,1,8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323,2,8</v>
      </c>
      <c r="CZ42" t="str">
        <f t="shared" si="64"/>
        <v>1101,1,8</v>
      </c>
      <c r="DB42" t="str">
        <f t="shared" si="65"/>
        <v>1002,1,8</v>
      </c>
      <c r="DD42" t="str">
        <f t="shared" si="66"/>
        <v>1101,1,8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/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>323,5,9</v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323,5,9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323,5,9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>321,2,10</v>
      </c>
      <c r="F44" t="str">
        <f t="shared" si="22"/>
        <v>1201,1,10</v>
      </c>
      <c r="H44" t="str">
        <f t="shared" si="23"/>
        <v/>
      </c>
      <c r="J44" t="str">
        <f t="shared" si="24"/>
        <v>321,2,10</v>
      </c>
      <c r="L44" t="str">
        <f t="shared" si="25"/>
        <v/>
      </c>
      <c r="O44" t="str">
        <f t="shared" si="26"/>
        <v/>
      </c>
      <c r="Q44" t="str">
        <f t="shared" si="27"/>
        <v>1101,1,10</v>
      </c>
      <c r="S44" t="str">
        <f t="shared" si="28"/>
        <v>1001,1,10</v>
      </c>
      <c r="U44" t="str">
        <f t="shared" si="29"/>
        <v>1101,1,10</v>
      </c>
      <c r="W44" t="str">
        <f t="shared" si="30"/>
        <v/>
      </c>
      <c r="Z44" t="str">
        <f t="shared" si="31"/>
        <v/>
      </c>
      <c r="AB44" t="str">
        <f t="shared" si="32"/>
        <v/>
      </c>
      <c r="AD44" t="str">
        <f t="shared" si="33"/>
        <v/>
      </c>
      <c r="AF44" t="str">
        <f t="shared" si="34"/>
        <v/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321,2,10</v>
      </c>
      <c r="BC44" t="str">
        <f t="shared" si="43"/>
        <v>1201,1,10</v>
      </c>
      <c r="BE44" t="str">
        <f t="shared" si="44"/>
        <v/>
      </c>
      <c r="BG44" t="str">
        <f t="shared" si="45"/>
        <v>321,2,10</v>
      </c>
      <c r="BI44" t="str">
        <f t="shared" si="46"/>
        <v/>
      </c>
      <c r="BL44" t="str">
        <f t="shared" si="47"/>
        <v/>
      </c>
      <c r="BN44" t="str">
        <f t="shared" si="48"/>
        <v>1101,1,10</v>
      </c>
      <c r="BP44" t="str">
        <f t="shared" si="49"/>
        <v>1001,1,10</v>
      </c>
      <c r="BR44" t="str">
        <f t="shared" si="50"/>
        <v>1101,1,10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321,2,10</v>
      </c>
      <c r="CO44" t="str">
        <f t="shared" si="59"/>
        <v>1201,1,10</v>
      </c>
      <c r="CQ44" t="str">
        <f t="shared" si="60"/>
        <v/>
      </c>
      <c r="CS44" t="str">
        <f t="shared" si="61"/>
        <v>321,2,10</v>
      </c>
      <c r="CU44" t="str">
        <f t="shared" si="62"/>
        <v/>
      </c>
      <c r="CX44" t="str">
        <f t="shared" si="63"/>
        <v/>
      </c>
      <c r="CZ44" t="str">
        <f t="shared" si="64"/>
        <v>1101,1,10</v>
      </c>
      <c r="DB44" t="str">
        <f t="shared" si="65"/>
        <v>1001,1,10</v>
      </c>
      <c r="DD44" t="str">
        <f t="shared" si="66"/>
        <v>1101,1,10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>321,2,11</v>
      </c>
      <c r="F45" t="str">
        <f t="shared" si="22"/>
        <v>1101,1,11</v>
      </c>
      <c r="H45" t="str">
        <f t="shared" si="23"/>
        <v>1001,1,11</v>
      </c>
      <c r="J45" t="str">
        <f t="shared" si="24"/>
        <v>1101,1,11</v>
      </c>
      <c r="L45" t="str">
        <f t="shared" si="25"/>
        <v/>
      </c>
      <c r="O45" t="str">
        <f t="shared" si="26"/>
        <v/>
      </c>
      <c r="Q45" t="str">
        <f t="shared" si="27"/>
        <v/>
      </c>
      <c r="S45" t="str">
        <f t="shared" si="28"/>
        <v/>
      </c>
      <c r="U45" t="str">
        <f t="shared" si="29"/>
        <v/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321,2,11</v>
      </c>
      <c r="BC45" t="str">
        <f t="shared" si="43"/>
        <v>1101,1,11</v>
      </c>
      <c r="BE45" t="str">
        <f t="shared" si="44"/>
        <v>1001,1,11</v>
      </c>
      <c r="BG45" t="str">
        <f t="shared" si="45"/>
        <v>1101,1,11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321,2,11</v>
      </c>
      <c r="CO45" t="str">
        <f t="shared" si="59"/>
        <v>1101,1,11</v>
      </c>
      <c r="CQ45" t="str">
        <f t="shared" si="60"/>
        <v>1001,1,11</v>
      </c>
      <c r="CS45" t="str">
        <f t="shared" si="61"/>
        <v>1101,1,11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>321,2,12</v>
      </c>
      <c r="F46" t="str">
        <f t="shared" si="22"/>
        <v>1201,1,12</v>
      </c>
      <c r="H46" t="str">
        <f t="shared" si="23"/>
        <v/>
      </c>
      <c r="J46" t="str">
        <f t="shared" si="24"/>
        <v>321,2,12</v>
      </c>
      <c r="L46" t="str">
        <f t="shared" si="25"/>
        <v/>
      </c>
      <c r="O46" t="str">
        <f t="shared" si="26"/>
        <v/>
      </c>
      <c r="Q46" t="str">
        <f t="shared" si="27"/>
        <v/>
      </c>
      <c r="S46" t="str">
        <f t="shared" si="28"/>
        <v/>
      </c>
      <c r="U46" t="str">
        <f t="shared" si="29"/>
        <v/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321,2,12</v>
      </c>
      <c r="BC46" t="str">
        <f t="shared" si="43"/>
        <v>1201,1,12</v>
      </c>
      <c r="BE46" t="str">
        <f t="shared" si="44"/>
        <v/>
      </c>
      <c r="BG46" t="str">
        <f t="shared" si="45"/>
        <v>321,2,12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321,2,12</v>
      </c>
      <c r="CO46" t="str">
        <f t="shared" si="59"/>
        <v>1201,1,12</v>
      </c>
      <c r="CQ46" t="str">
        <f t="shared" si="60"/>
        <v/>
      </c>
      <c r="CS46" t="str">
        <f t="shared" si="61"/>
        <v>321,2,12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>322,7,13</v>
      </c>
      <c r="F47" t="str">
        <f t="shared" si="22"/>
        <v/>
      </c>
      <c r="H47" t="str">
        <f t="shared" si="23"/>
        <v/>
      </c>
      <c r="J47" t="str">
        <f t="shared" si="24"/>
        <v/>
      </c>
      <c r="L47" t="str">
        <f t="shared" si="25"/>
        <v/>
      </c>
      <c r="O47" t="str">
        <f t="shared" si="26"/>
        <v/>
      </c>
      <c r="Q47" t="str">
        <f t="shared" si="27"/>
        <v>1101,1,13</v>
      </c>
      <c r="S47" t="str">
        <f t="shared" si="28"/>
        <v>1001,1,13</v>
      </c>
      <c r="U47" t="str">
        <f t="shared" si="29"/>
        <v>1101,1,13</v>
      </c>
      <c r="W47" t="str">
        <f t="shared" si="30"/>
        <v/>
      </c>
      <c r="Z47" t="str">
        <f t="shared" si="31"/>
        <v/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322,7,13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1101,1,13</v>
      </c>
      <c r="BP47" t="str">
        <f t="shared" si="49"/>
        <v>1001,1,13</v>
      </c>
      <c r="BR47" t="str">
        <f t="shared" si="50"/>
        <v>1101,1,13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322,7,13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1101,1,13</v>
      </c>
      <c r="DB47" t="str">
        <f t="shared" si="65"/>
        <v>1001,1,13</v>
      </c>
      <c r="DD47" t="str">
        <f t="shared" si="66"/>
        <v>1101,1,13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>322,3,14</v>
      </c>
      <c r="F48" t="str">
        <f t="shared" si="22"/>
        <v>1201,1,14</v>
      </c>
      <c r="H48" t="str">
        <f t="shared" si="23"/>
        <v/>
      </c>
      <c r="J48" t="str">
        <f t="shared" si="24"/>
        <v>1003,1,14</v>
      </c>
      <c r="L48" t="str">
        <f t="shared" si="25"/>
        <v>1201,1,14</v>
      </c>
      <c r="O48" t="str">
        <f t="shared" si="26"/>
        <v/>
      </c>
      <c r="Q48" t="str">
        <f t="shared" si="27"/>
        <v/>
      </c>
      <c r="S48" t="str">
        <f t="shared" si="28"/>
        <v/>
      </c>
      <c r="U48" t="str">
        <f t="shared" si="29"/>
        <v/>
      </c>
      <c r="W48" t="str">
        <f t="shared" si="30"/>
        <v/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322,3,14</v>
      </c>
      <c r="BC48" t="str">
        <f t="shared" si="43"/>
        <v>1201,1,14</v>
      </c>
      <c r="BE48" t="str">
        <f t="shared" si="44"/>
        <v/>
      </c>
      <c r="BG48" t="str">
        <f t="shared" si="45"/>
        <v>1003,1,14</v>
      </c>
      <c r="BI48" t="str">
        <f t="shared" si="46"/>
        <v>1201,1,14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322,3,14</v>
      </c>
      <c r="CO48" t="str">
        <f t="shared" si="59"/>
        <v>1201,1,14</v>
      </c>
      <c r="CQ48" t="str">
        <f t="shared" si="60"/>
        <v/>
      </c>
      <c r="CS48" t="str">
        <f t="shared" si="61"/>
        <v>1003,1,14</v>
      </c>
      <c r="CU48" t="str">
        <f t="shared" si="62"/>
        <v>1201,1,14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>322,7,15</v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/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322,7,15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322,7,15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>323,4,16</v>
      </c>
      <c r="F50" t="str">
        <f t="shared" si="22"/>
        <v>1201,1,16</v>
      </c>
      <c r="H50" t="str">
        <f t="shared" si="23"/>
        <v/>
      </c>
      <c r="J50" t="str">
        <f t="shared" si="24"/>
        <v>323,2,16</v>
      </c>
      <c r="L50" t="str">
        <f t="shared" si="25"/>
        <v/>
      </c>
      <c r="O50" t="str">
        <f t="shared" si="26"/>
        <v/>
      </c>
      <c r="Q50" t="str">
        <f t="shared" si="27"/>
        <v>1101,1,16</v>
      </c>
      <c r="S50" t="str">
        <f t="shared" si="28"/>
        <v>1001,1,16</v>
      </c>
      <c r="U50" t="str">
        <f t="shared" si="29"/>
        <v>1101,1,16</v>
      </c>
      <c r="W50" t="str">
        <f t="shared" si="30"/>
        <v/>
      </c>
      <c r="Z50" t="str">
        <f t="shared" si="31"/>
        <v/>
      </c>
      <c r="AB50" t="str">
        <f t="shared" si="32"/>
        <v/>
      </c>
      <c r="AD50" t="str">
        <f t="shared" si="33"/>
        <v/>
      </c>
      <c r="AF50" t="str">
        <f t="shared" si="34"/>
        <v/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323,4,16</v>
      </c>
      <c r="BC50" t="str">
        <f t="shared" si="43"/>
        <v>1201,1,16</v>
      </c>
      <c r="BE50" t="str">
        <f t="shared" si="44"/>
        <v/>
      </c>
      <c r="BG50" t="str">
        <f t="shared" si="45"/>
        <v>323,2,16</v>
      </c>
      <c r="BI50" t="str">
        <f t="shared" si="46"/>
        <v/>
      </c>
      <c r="BL50" t="str">
        <f t="shared" si="47"/>
        <v/>
      </c>
      <c r="BN50" t="str">
        <f t="shared" si="48"/>
        <v>1101,1,16</v>
      </c>
      <c r="BP50" t="str">
        <f t="shared" si="49"/>
        <v>1001,1,16</v>
      </c>
      <c r="BR50" t="str">
        <f t="shared" si="50"/>
        <v>1101,1,16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323,4,16</v>
      </c>
      <c r="CO50" t="str">
        <f t="shared" si="59"/>
        <v>1201,1,16</v>
      </c>
      <c r="CQ50" t="str">
        <f t="shared" si="60"/>
        <v/>
      </c>
      <c r="CS50" t="str">
        <f t="shared" si="61"/>
        <v>323,2,16</v>
      </c>
      <c r="CU50" t="str">
        <f t="shared" si="62"/>
        <v/>
      </c>
      <c r="CX50" t="str">
        <f t="shared" si="63"/>
        <v/>
      </c>
      <c r="CZ50" t="str">
        <f t="shared" si="64"/>
        <v>1101,1,16</v>
      </c>
      <c r="DB50" t="str">
        <f t="shared" si="65"/>
        <v>1001,1,16</v>
      </c>
      <c r="DD50" t="str">
        <f t="shared" si="66"/>
        <v>1101,1,16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>323,3,17</v>
      </c>
      <c r="F51" t="str">
        <f t="shared" si="22"/>
        <v>1101,1,17</v>
      </c>
      <c r="H51" t="str">
        <f t="shared" si="23"/>
        <v>1001,1,17</v>
      </c>
      <c r="J51" t="str">
        <f t="shared" si="24"/>
        <v>1101,1,17</v>
      </c>
      <c r="L51" t="str">
        <f t="shared" si="25"/>
        <v/>
      </c>
      <c r="O51" t="str">
        <f t="shared" si="26"/>
        <v/>
      </c>
      <c r="Q51" t="str">
        <f t="shared" si="27"/>
        <v/>
      </c>
      <c r="S51" t="str">
        <f t="shared" si="28"/>
        <v/>
      </c>
      <c r="U51" t="str">
        <f t="shared" si="29"/>
        <v/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323,3,17</v>
      </c>
      <c r="BC51" t="str">
        <f t="shared" si="43"/>
        <v>1101,1,17</v>
      </c>
      <c r="BE51" t="str">
        <f t="shared" si="44"/>
        <v>1001,1,17</v>
      </c>
      <c r="BG51" t="str">
        <f t="shared" si="45"/>
        <v>1101,1,17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323,3,17</v>
      </c>
      <c r="CO51" t="str">
        <f t="shared" si="59"/>
        <v>1101,1,17</v>
      </c>
      <c r="CQ51" t="str">
        <f t="shared" si="60"/>
        <v>1001,1,17</v>
      </c>
      <c r="CS51" t="str">
        <f t="shared" si="61"/>
        <v>1101,1,17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>323,4,18</v>
      </c>
      <c r="F52" t="str">
        <f t="shared" si="68"/>
        <v>1201,1,18</v>
      </c>
      <c r="H52" t="str">
        <f t="shared" si="23"/>
        <v/>
      </c>
      <c r="J52" t="str">
        <f t="shared" si="24"/>
        <v>323,2,18</v>
      </c>
      <c r="L52" t="str">
        <f t="shared" si="25"/>
        <v/>
      </c>
      <c r="O52" t="str">
        <f t="shared" si="26"/>
        <v/>
      </c>
      <c r="Q52" t="str">
        <f t="shared" si="27"/>
        <v/>
      </c>
      <c r="S52" t="str">
        <f t="shared" si="28"/>
        <v/>
      </c>
      <c r="U52" t="str">
        <f t="shared" si="29"/>
        <v/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323,4,18</v>
      </c>
      <c r="BC52" t="str">
        <f t="shared" si="43"/>
        <v>1201,1,18</v>
      </c>
      <c r="BE52" t="str">
        <f t="shared" si="44"/>
        <v/>
      </c>
      <c r="BG52" t="str">
        <f t="shared" si="45"/>
        <v>323,2,18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323,4,18</v>
      </c>
      <c r="CO52" t="str">
        <f t="shared" si="59"/>
        <v>1201,1,18</v>
      </c>
      <c r="CQ52" t="str">
        <f t="shared" si="60"/>
        <v/>
      </c>
      <c r="CS52" t="str">
        <f t="shared" si="61"/>
        <v>323,2,18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>1101,1,19</v>
      </c>
      <c r="H53" t="str">
        <f t="shared" si="23"/>
        <v>1001,1,19</v>
      </c>
      <c r="J53" t="str">
        <f t="shared" si="24"/>
        <v>1101,1,19</v>
      </c>
      <c r="L53" t="str">
        <f t="shared" si="25"/>
        <v/>
      </c>
      <c r="O53" t="str">
        <f t="shared" si="26"/>
        <v/>
      </c>
      <c r="Q53" t="str">
        <f t="shared" si="27"/>
        <v/>
      </c>
      <c r="S53" t="str">
        <f t="shared" si="28"/>
        <v/>
      </c>
      <c r="U53" t="str">
        <f t="shared" si="29"/>
        <v/>
      </c>
      <c r="W53" t="str">
        <f t="shared" si="30"/>
        <v/>
      </c>
      <c r="Z53" t="str">
        <f t="shared" si="31"/>
        <v>321,7,19</v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321,7,19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1101,1,19</v>
      </c>
      <c r="BE53" t="str">
        <f t="shared" si="44"/>
        <v>1001,1,19</v>
      </c>
      <c r="BG53" t="str">
        <f t="shared" si="45"/>
        <v>1101,1,19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321,7,19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1101,1,19</v>
      </c>
      <c r="CQ53" t="str">
        <f t="shared" si="60"/>
        <v>1001,1,19</v>
      </c>
      <c r="CS53" t="str">
        <f t="shared" si="61"/>
        <v>1101,1,19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>321,2,20</v>
      </c>
      <c r="AB54" t="str">
        <f t="shared" si="32"/>
        <v>1101,1,20</v>
      </c>
      <c r="AD54" t="str">
        <f t="shared" si="33"/>
        <v>1001,1,20</v>
      </c>
      <c r="AF54" t="str">
        <f t="shared" si="34"/>
        <v>1101,1,20</v>
      </c>
      <c r="AH54" t="str">
        <f t="shared" si="35"/>
        <v>321,1,20</v>
      </c>
      <c r="AM54" s="33">
        <v>20</v>
      </c>
      <c r="AN54" s="33">
        <f t="shared" si="36"/>
        <v>7</v>
      </c>
      <c r="AP54" t="str">
        <f t="shared" si="37"/>
        <v>321,2,20</v>
      </c>
      <c r="AR54" t="str">
        <f t="shared" si="38"/>
        <v>1101,1,20</v>
      </c>
      <c r="AT54" t="str">
        <f t="shared" si="39"/>
        <v>1001,1,20</v>
      </c>
      <c r="AV54" t="str">
        <f t="shared" si="40"/>
        <v>1101,1,20</v>
      </c>
      <c r="AX54" t="str">
        <f t="shared" si="41"/>
        <v>321,1,20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321,2,20</v>
      </c>
      <c r="CD54" t="str">
        <f t="shared" si="54"/>
        <v>1101,1,20</v>
      </c>
      <c r="CF54" t="str">
        <f t="shared" si="55"/>
        <v>1002,1,20</v>
      </c>
      <c r="CH54" t="str">
        <f t="shared" si="56"/>
        <v>1101,1,20</v>
      </c>
      <c r="CJ54" t="str">
        <f t="shared" si="57"/>
        <v>321,1,20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>321,7,21</v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321,7,21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321,7,21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>1101,1,22</v>
      </c>
      <c r="H56" t="str">
        <f t="shared" si="23"/>
        <v>1001,1,22</v>
      </c>
      <c r="J56" t="str">
        <f t="shared" si="24"/>
        <v>1101,1,22</v>
      </c>
      <c r="L56" t="str">
        <f t="shared" si="25"/>
        <v/>
      </c>
      <c r="O56" t="str">
        <f t="shared" si="26"/>
        <v/>
      </c>
      <c r="Q56" t="str">
        <f t="shared" si="27"/>
        <v/>
      </c>
      <c r="S56" t="str">
        <f t="shared" si="28"/>
        <v/>
      </c>
      <c r="U56" t="str">
        <f t="shared" si="29"/>
        <v/>
      </c>
      <c r="W56" t="str">
        <f t="shared" si="30"/>
        <v/>
      </c>
      <c r="Z56" t="str">
        <f t="shared" si="31"/>
        <v>322,4,22</v>
      </c>
      <c r="AB56" t="str">
        <f t="shared" si="32"/>
        <v>1201,1,22</v>
      </c>
      <c r="AD56" t="str">
        <f t="shared" si="33"/>
        <v/>
      </c>
      <c r="AF56" t="str">
        <f t="shared" si="34"/>
        <v>322,2,22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322,4,22</v>
      </c>
      <c r="AR56" t="str">
        <f t="shared" si="38"/>
        <v>1201,1,22</v>
      </c>
      <c r="AT56" t="str">
        <f t="shared" si="39"/>
        <v/>
      </c>
      <c r="AV56" t="str">
        <f t="shared" si="40"/>
        <v>322,2,22</v>
      </c>
      <c r="AX56" t="str">
        <f t="shared" si="41"/>
        <v/>
      </c>
      <c r="BA56" t="str">
        <f t="shared" si="42"/>
        <v/>
      </c>
      <c r="BC56" t="str">
        <f t="shared" si="43"/>
        <v>1101,1,22</v>
      </c>
      <c r="BE56" t="str">
        <f t="shared" si="44"/>
        <v>1001,1,22</v>
      </c>
      <c r="BG56" t="str">
        <f t="shared" si="45"/>
        <v>1101,1,22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322,4,22</v>
      </c>
      <c r="CD56" t="str">
        <f t="shared" si="54"/>
        <v>1201,1,22</v>
      </c>
      <c r="CF56" t="str">
        <f t="shared" si="55"/>
        <v/>
      </c>
      <c r="CH56" t="str">
        <f t="shared" si="56"/>
        <v>322,2,22</v>
      </c>
      <c r="CJ56" t="str">
        <f t="shared" si="57"/>
        <v/>
      </c>
      <c r="CM56" t="str">
        <f t="shared" si="58"/>
        <v/>
      </c>
      <c r="CO56" t="str">
        <f t="shared" si="59"/>
        <v>1101,1,22</v>
      </c>
      <c r="CQ56" t="str">
        <f t="shared" si="60"/>
        <v>1001,1,22</v>
      </c>
      <c r="CS56" t="str">
        <f t="shared" si="61"/>
        <v>1101,1,22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>322,2,23</v>
      </c>
      <c r="AB57" t="str">
        <f t="shared" si="32"/>
        <v>1101,1,23</v>
      </c>
      <c r="AD57" t="str">
        <f t="shared" si="33"/>
        <v>1001,1,23</v>
      </c>
      <c r="AF57" t="str">
        <f t="shared" si="34"/>
        <v>1101,1,23</v>
      </c>
      <c r="AH57" t="str">
        <f t="shared" si="35"/>
        <v>322,1,23</v>
      </c>
      <c r="AM57" s="33">
        <v>23</v>
      </c>
      <c r="AN57" s="33">
        <f t="shared" si="36"/>
        <v>8</v>
      </c>
      <c r="AP57" t="str">
        <f t="shared" si="37"/>
        <v>322,2,23</v>
      </c>
      <c r="AR57" t="str">
        <f t="shared" si="38"/>
        <v>1101,1,23</v>
      </c>
      <c r="AT57" t="str">
        <f t="shared" si="39"/>
        <v>1001,1,23</v>
      </c>
      <c r="AV57" t="str">
        <f t="shared" si="40"/>
        <v>1101,1,23</v>
      </c>
      <c r="AX57" t="str">
        <f t="shared" si="41"/>
        <v>322,1,23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322,2,23</v>
      </c>
      <c r="CD57" t="str">
        <f t="shared" si="54"/>
        <v>1101,1,23</v>
      </c>
      <c r="CF57" t="str">
        <f t="shared" si="55"/>
        <v>1001,1,23</v>
      </c>
      <c r="CH57" t="str">
        <f t="shared" si="56"/>
        <v>1101,1,23</v>
      </c>
      <c r="CJ57" t="str">
        <f t="shared" si="57"/>
        <v>322,1,23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>322,4,24</v>
      </c>
      <c r="AB58" t="str">
        <f t="shared" si="32"/>
        <v>1201,1,24</v>
      </c>
      <c r="AD58" t="str">
        <f t="shared" si="33"/>
        <v/>
      </c>
      <c r="AF58" t="str">
        <f t="shared" si="34"/>
        <v>322,2,24</v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322,4,24</v>
      </c>
      <c r="AR58" t="str">
        <f t="shared" si="38"/>
        <v>1201,1,24</v>
      </c>
      <c r="AT58" t="str">
        <f t="shared" si="39"/>
        <v/>
      </c>
      <c r="AV58" t="str">
        <f t="shared" si="40"/>
        <v>322,2,24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322,4,24</v>
      </c>
      <c r="CD58" t="str">
        <f t="shared" si="54"/>
        <v>1201,1,24</v>
      </c>
      <c r="CF58" t="str">
        <f t="shared" si="55"/>
        <v/>
      </c>
      <c r="CH58" t="str">
        <f t="shared" si="56"/>
        <v>322,2,24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>1101,1,25</v>
      </c>
      <c r="H59" t="str">
        <f t="shared" si="23"/>
        <v>1001,1,25</v>
      </c>
      <c r="J59" t="str">
        <f t="shared" si="24"/>
        <v>1101,1,25</v>
      </c>
      <c r="L59" t="str">
        <f t="shared" si="25"/>
        <v/>
      </c>
      <c r="O59" t="str">
        <f t="shared" si="26"/>
        <v/>
      </c>
      <c r="Q59" t="str">
        <f t="shared" si="27"/>
        <v/>
      </c>
      <c r="S59" t="str">
        <f t="shared" si="28"/>
        <v/>
      </c>
      <c r="U59" t="str">
        <f t="shared" si="29"/>
        <v/>
      </c>
      <c r="W59" t="str">
        <f t="shared" si="30"/>
        <v/>
      </c>
      <c r="Z59" t="str">
        <f t="shared" si="31"/>
        <v>323,7,25</v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323,7,25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1101,1,25</v>
      </c>
      <c r="BE59" t="str">
        <f t="shared" si="44"/>
        <v>1001,1,25</v>
      </c>
      <c r="BG59" t="str">
        <f t="shared" si="45"/>
        <v>1101,1,25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323,7,25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1101,1,25</v>
      </c>
      <c r="CQ59" t="str">
        <f t="shared" si="60"/>
        <v>1001,1,25</v>
      </c>
      <c r="CS59" t="str">
        <f t="shared" si="61"/>
        <v>1101,1,25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>323,2,26</v>
      </c>
      <c r="AB60" t="str">
        <f t="shared" si="32"/>
        <v>1101,1,26</v>
      </c>
      <c r="AD60" t="str">
        <f t="shared" si="33"/>
        <v>1001,1,26</v>
      </c>
      <c r="AF60" t="str">
        <f t="shared" si="34"/>
        <v>1101,1,26</v>
      </c>
      <c r="AH60" t="str">
        <f t="shared" si="35"/>
        <v>323,1,26</v>
      </c>
      <c r="AM60" s="33">
        <v>26</v>
      </c>
      <c r="AN60" s="33">
        <f t="shared" si="36"/>
        <v>9</v>
      </c>
      <c r="AP60" t="str">
        <f t="shared" si="37"/>
        <v>323,2,26</v>
      </c>
      <c r="AR60" t="str">
        <f t="shared" si="38"/>
        <v>1101,1,26</v>
      </c>
      <c r="AT60" t="str">
        <f t="shared" si="39"/>
        <v>1001,1,26</v>
      </c>
      <c r="AV60" t="str">
        <f t="shared" si="40"/>
        <v>1101,1,26</v>
      </c>
      <c r="AX60" t="str">
        <f t="shared" si="41"/>
        <v>323,1,26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323,2,26</v>
      </c>
      <c r="CD60" t="str">
        <f t="shared" si="54"/>
        <v>1101,1,26</v>
      </c>
      <c r="CF60" t="str">
        <f t="shared" si="55"/>
        <v>1001,1,26</v>
      </c>
      <c r="CH60" t="str">
        <f t="shared" si="56"/>
        <v>1101,1,26</v>
      </c>
      <c r="CJ60" t="str">
        <f t="shared" si="57"/>
        <v>323,1,26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>323,7,27</v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323,7,27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323,7,27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>1101,1,28</v>
      </c>
      <c r="H62" t="str">
        <f t="shared" si="23"/>
        <v>1001,1,28</v>
      </c>
      <c r="J62" t="str">
        <f t="shared" si="24"/>
        <v>1101,1,28</v>
      </c>
      <c r="L62" t="str">
        <f t="shared" si="25"/>
        <v/>
      </c>
      <c r="O62" t="str">
        <f t="shared" si="26"/>
        <v/>
      </c>
      <c r="Q62" t="str">
        <f t="shared" si="27"/>
        <v/>
      </c>
      <c r="S62" t="str">
        <f t="shared" si="28"/>
        <v/>
      </c>
      <c r="U62" t="str">
        <f t="shared" si="29"/>
        <v/>
      </c>
      <c r="W62" t="str">
        <f t="shared" si="30"/>
        <v/>
      </c>
      <c r="Z62" t="str">
        <f t="shared" si="31"/>
        <v>321,4,28</v>
      </c>
      <c r="AB62" t="str">
        <f t="shared" si="32"/>
        <v>1201,1,28</v>
      </c>
      <c r="AD62" t="str">
        <f t="shared" si="33"/>
        <v/>
      </c>
      <c r="AF62" t="str">
        <f t="shared" si="34"/>
        <v/>
      </c>
      <c r="AH62" t="str">
        <f t="shared" si="35"/>
        <v>321,2,28</v>
      </c>
      <c r="AM62" s="34">
        <v>28</v>
      </c>
      <c r="AN62" s="34">
        <f t="shared" si="36"/>
        <v>10</v>
      </c>
      <c r="AP62" t="str">
        <f t="shared" si="37"/>
        <v>321,4,28</v>
      </c>
      <c r="AR62" t="str">
        <f t="shared" si="38"/>
        <v>1201,1,28</v>
      </c>
      <c r="AT62" t="str">
        <f t="shared" si="39"/>
        <v/>
      </c>
      <c r="AV62" t="str">
        <f t="shared" si="40"/>
        <v/>
      </c>
      <c r="AX62" t="str">
        <f t="shared" si="41"/>
        <v>321,2,28</v>
      </c>
      <c r="BA62" t="str">
        <f t="shared" si="42"/>
        <v/>
      </c>
      <c r="BC62" t="str">
        <f t="shared" si="43"/>
        <v>1101,1,28</v>
      </c>
      <c r="BE62" t="str">
        <f t="shared" si="44"/>
        <v>1001,1,28</v>
      </c>
      <c r="BG62" t="str">
        <f t="shared" si="45"/>
        <v>1101,1,28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321,4,28</v>
      </c>
      <c r="CD62" t="str">
        <f t="shared" si="54"/>
        <v>1201,1,28</v>
      </c>
      <c r="CF62" t="str">
        <f t="shared" si="55"/>
        <v/>
      </c>
      <c r="CH62" t="str">
        <f t="shared" si="56"/>
        <v/>
      </c>
      <c r="CJ62" t="str">
        <f t="shared" si="57"/>
        <v>321,2,28</v>
      </c>
      <c r="CM62" t="str">
        <f t="shared" si="58"/>
        <v/>
      </c>
      <c r="CO62" t="str">
        <f t="shared" si="59"/>
        <v>1101,1,28</v>
      </c>
      <c r="CQ62" t="str">
        <f t="shared" si="60"/>
        <v>1001,1,28</v>
      </c>
      <c r="CS62" t="str">
        <f t="shared" si="61"/>
        <v>1101,1,28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>321,1,29</v>
      </c>
      <c r="AB63" t="str">
        <f t="shared" si="32"/>
        <v/>
      </c>
      <c r="AD63" t="str">
        <f t="shared" si="33"/>
        <v/>
      </c>
      <c r="AF63" t="str">
        <f t="shared" si="34"/>
        <v>325,1,29</v>
      </c>
      <c r="AH63" t="str">
        <f t="shared" si="35"/>
        <v>321,4,29</v>
      </c>
      <c r="AM63" s="33">
        <v>29</v>
      </c>
      <c r="AN63" s="33">
        <f t="shared" si="36"/>
        <v>10</v>
      </c>
      <c r="AP63" t="str">
        <f t="shared" si="37"/>
        <v>321,1,29</v>
      </c>
      <c r="AR63" t="str">
        <f t="shared" si="38"/>
        <v/>
      </c>
      <c r="AT63" t="str">
        <f t="shared" si="39"/>
        <v/>
      </c>
      <c r="AV63" t="str">
        <f t="shared" si="40"/>
        <v>325,1,29</v>
      </c>
      <c r="AX63" t="str">
        <f t="shared" si="41"/>
        <v>321,4,29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321,1,29</v>
      </c>
      <c r="CD63" t="str">
        <f t="shared" si="54"/>
        <v/>
      </c>
      <c r="CF63" t="str">
        <f t="shared" si="55"/>
        <v/>
      </c>
      <c r="CH63" t="str">
        <f t="shared" si="56"/>
        <v>325,1,29</v>
      </c>
      <c r="CJ63" t="str">
        <f t="shared" si="57"/>
        <v>321,4,29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>321,4,30</v>
      </c>
      <c r="AB64" t="str">
        <f t="shared" si="32"/>
        <v>1201,1,30</v>
      </c>
      <c r="AD64" t="str">
        <f t="shared" si="33"/>
        <v/>
      </c>
      <c r="AF64" t="str">
        <f t="shared" si="34"/>
        <v/>
      </c>
      <c r="AH64" t="str">
        <f t="shared" si="35"/>
        <v>321,2,30</v>
      </c>
      <c r="AM64" s="35">
        <v>30</v>
      </c>
      <c r="AN64" s="35">
        <f t="shared" si="36"/>
        <v>10</v>
      </c>
      <c r="AP64" t="str">
        <f t="shared" si="37"/>
        <v>321,4,30</v>
      </c>
      <c r="AR64" t="str">
        <f t="shared" si="38"/>
        <v>1201,1,30</v>
      </c>
      <c r="AT64" t="str">
        <f t="shared" si="39"/>
        <v/>
      </c>
      <c r="AV64" t="str">
        <f t="shared" si="40"/>
        <v/>
      </c>
      <c r="AX64" t="str">
        <f t="shared" si="41"/>
        <v>321,2,30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321,4,30</v>
      </c>
      <c r="CD64" t="str">
        <f t="shared" si="54"/>
        <v>1201,1,30</v>
      </c>
      <c r="CF64" t="str">
        <f t="shared" si="55"/>
        <v/>
      </c>
      <c r="CH64" t="str">
        <f t="shared" si="56"/>
        <v/>
      </c>
      <c r="CJ64" t="str">
        <f t="shared" si="57"/>
        <v>321,2,30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/>
      </c>
      <c r="O67" t="str">
        <f>_xlfn.TEXTJOIN(";",TRUE,O35:X37)</f>
        <v>321,3,1;321,3,2;321,4,3</v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321,3,1;321,3,2;321,4,3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321,3,1;321,3,2;321,4,3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/>
      </c>
      <c r="O68" t="str">
        <f>_xlfn.TEXTJOIN(";",TRUE,O38:X40)</f>
        <v>322,3,4;322,3,5;322,4,6</v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1101,1,4;1001,1,4;1101,1,4</v>
      </c>
      <c r="BL68" t="str">
        <f>_xlfn.TEXTJOIN(";",TRUE,BL38:BU40)</f>
        <v>322,3,4;322,3,5;1101,1,5;1001,1,5;1101,1,5;322,4,6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1101,1,4;1001,1,4;1101,1,4</v>
      </c>
      <c r="CX68" t="str">
        <f>_xlfn.TEXTJOIN(";",TRUE,CX38:DG40)</f>
        <v>322,3,4;322,3,5;1101,1,5;1001,1,5;1101,1,5;322,4,6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/>
      </c>
      <c r="O69" t="str">
        <f>_xlfn.TEXTJOIN(";",TRUE,O41:X43)</f>
        <v>323,5,7;323,2,8;1101,1,8;1001,1,8;1101,1,8;323,5,9</v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1101,1,7;1001,1,7;1101,1,7</v>
      </c>
      <c r="BL69" t="str">
        <f>_xlfn.TEXTJOIN(";",TRUE,BL41:BU43)</f>
        <v>323,5,7;323,2,8;1101,1,8;1001,1,8;1101,1,8;323,5,9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1101,1,7;1001,1,7;1101,1,7</v>
      </c>
      <c r="CX69" t="str">
        <f>_xlfn.TEXTJOIN(";",TRUE,CX41:DG43)</f>
        <v>323,5,7;323,2,8;1101,1,8;1002,1,8;1101,1,8;323,5,9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321,2,10;1201,1,10;321,2,10;321,2,11;1101,1,11;1001,1,11;1101,1,11;321,2,12;1201,1,12;321,2,12</v>
      </c>
      <c r="O70" t="str">
        <f>_xlfn.TEXTJOIN(";",TRUE,O44:X46)</f>
        <v>1101,1,10;1001,1,10;1101,1,10</v>
      </c>
      <c r="Z70" t="str">
        <f>_xlfn.TEXTJOIN(";",TRUE,Z44:AI46)</f>
        <v/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321,2,10;1201,1,10;321,2,10;321,2,11;1101,1,11;1001,1,11;1101,1,11;321,2,12;1201,1,12;321,2,12</v>
      </c>
      <c r="BL70" t="str">
        <f>_xlfn.TEXTJOIN(";",TRUE,BL44:BU46)</f>
        <v>1101,1,10;1001,1,10;1101,1,10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321,2,10;1201,1,10;321,2,10;321,2,11;1101,1,11;1001,1,11;1101,1,11;321,2,12;1201,1,12;321,2,12</v>
      </c>
      <c r="CX70" t="str">
        <f>_xlfn.TEXTJOIN(";",TRUE,CX44:DG46)</f>
        <v>1101,1,10;1001,1,10;1101,1,10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322,7,13;322,3,14;1201,1,14;1003,1,14;1201,1,14;322,7,15</v>
      </c>
      <c r="O71" t="str">
        <f>_xlfn.TEXTJOIN(";",TRUE,O47:X49)</f>
        <v>1101,1,13;1001,1,13;1101,1,13</v>
      </c>
      <c r="Z71" t="str">
        <f>_xlfn.TEXTJOIN(";",TRUE,Z47:AI49)</f>
        <v/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322,7,13;322,3,14;1201,1,14;1003,1,14;1201,1,14;322,7,15</v>
      </c>
      <c r="BL71" t="str">
        <f>_xlfn.TEXTJOIN(";",TRUE,BL47:BU49)</f>
        <v>1101,1,13;1001,1,13;1101,1,13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322,7,13;322,3,14;1201,1,14;1003,1,14;1201,1,14;322,7,15</v>
      </c>
      <c r="CX71" t="str">
        <f>_xlfn.TEXTJOIN(";",TRUE,CX47:DG49)</f>
        <v>1101,1,13;1001,1,13;1101,1,13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323,4,16;1201,1,16;323,2,16;323,3,17;1101,1,17;1001,1,17;1101,1,17;323,4,18;1201,1,18;323,2,18</v>
      </c>
      <c r="O72" t="str">
        <f>_xlfn.TEXTJOIN(";",TRUE,O50:X52)</f>
        <v>1101,1,16;1001,1,16;1101,1,16</v>
      </c>
      <c r="Z72" t="str">
        <f>_xlfn.TEXTJOIN(";",TRUE,Z50:AI52)</f>
        <v/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323,4,16;1201,1,16;323,2,16;323,3,17;1101,1,17;1001,1,17;1101,1,17;323,4,18;1201,1,18;323,2,18</v>
      </c>
      <c r="BL72" t="str">
        <f>_xlfn.TEXTJOIN(";",TRUE,BL50:BU52)</f>
        <v>1101,1,16;1001,1,16;1101,1,16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323,4,16;1201,1,16;323,2,16;323,3,17;1101,1,17;1001,1,17;1101,1,17;323,4,18;1201,1,18;323,2,18</v>
      </c>
      <c r="CX72" t="str">
        <f>_xlfn.TEXTJOIN(";",TRUE,CX50:DG52)</f>
        <v>1101,1,16;1001,1,16;1101,1,16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>1101,1,19;1001,1,19;1101,1,19</v>
      </c>
      <c r="O73" t="str">
        <f>_xlfn.TEXTJOIN(";",TRUE,O53:X55)</f>
        <v/>
      </c>
      <c r="Z73" t="str">
        <f>_xlfn.TEXTJOIN(";",TRUE,Z53:AI55)</f>
        <v>321,7,19;321,2,20;1101,1,20;1001,1,20;1101,1,20;321,1,20;321,7,21</v>
      </c>
      <c r="AM73" s="34">
        <v>19</v>
      </c>
      <c r="AN73" s="34">
        <f t="shared" si="70"/>
        <v>7</v>
      </c>
      <c r="AP73" t="str">
        <f>_xlfn.TEXTJOIN(";",TRUE,AP53:AY55)</f>
        <v>321,7,19;321,2,20;1101,1,20;1001,1,20;1101,1,20;321,1,20;321,7,21</v>
      </c>
      <c r="BA73" t="str">
        <f>_xlfn.TEXTJOIN(";",TRUE,BA53:BJ55)</f>
        <v>1101,1,19;1001,1,19;1101,1,19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321,7,19;321,2,20;1101,1,20;1002,1,20;1101,1,20;321,1,20;321,7,21</v>
      </c>
      <c r="CM73" t="str">
        <f>_xlfn.TEXTJOIN(";",TRUE,CM53:CV55)</f>
        <v>1101,1,19;1001,1,19;1101,1,19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>1101,1,22;1001,1,22;1101,1,22</v>
      </c>
      <c r="O74" t="str">
        <f>_xlfn.TEXTJOIN(";",TRUE,O56:X58)</f>
        <v/>
      </c>
      <c r="Z74" t="str">
        <f>_xlfn.TEXTJOIN(";",TRUE,Z56:AI58)</f>
        <v>322,4,22;1201,1,22;322,2,22;322,2,23;1101,1,23;1001,1,23;1101,1,23;322,1,23;322,4,24;1201,1,24;322,2,24</v>
      </c>
      <c r="AM74" s="34">
        <v>22</v>
      </c>
      <c r="AN74" s="34">
        <f t="shared" si="70"/>
        <v>8</v>
      </c>
      <c r="AP74" t="str">
        <f>_xlfn.TEXTJOIN(";",TRUE,AP56:AY58)</f>
        <v>322,4,22;1201,1,22;322,2,22;322,2,23;1101,1,23;1001,1,23;1101,1,23;322,1,23;322,4,24;1201,1,24;322,2,24</v>
      </c>
      <c r="BA74" t="str">
        <f>_xlfn.TEXTJOIN(";",TRUE,BA56:BJ58)</f>
        <v>1101,1,22;1001,1,22;1101,1,22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322,4,22;1201,1,22;322,2,22;322,2,23;1101,1,23;1001,1,23;1101,1,23;322,1,23;322,4,24;1201,1,24;322,2,24</v>
      </c>
      <c r="CM74" t="str">
        <f>_xlfn.TEXTJOIN(";",TRUE,CM56:CV58)</f>
        <v>1101,1,22;1001,1,22;1101,1,22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>1101,1,25;1001,1,25;1101,1,25</v>
      </c>
      <c r="O75" t="str">
        <f>_xlfn.TEXTJOIN(";",TRUE,O59:X61)</f>
        <v/>
      </c>
      <c r="Z75" t="str">
        <f>_xlfn.TEXTJOIN(";",TRUE,Z59:AI61)</f>
        <v>323,7,25;323,2,26;1101,1,26;1001,1,26;1101,1,26;323,1,26;323,7,27</v>
      </c>
      <c r="AM75" s="34">
        <v>25</v>
      </c>
      <c r="AN75" s="34">
        <f t="shared" si="70"/>
        <v>9</v>
      </c>
      <c r="AP75" t="str">
        <f>_xlfn.TEXTJOIN(";",TRUE,AP59:AY61)</f>
        <v>323,7,25;323,2,26;1101,1,26;1001,1,26;1101,1,26;323,1,26;323,7,27</v>
      </c>
      <c r="BA75" t="str">
        <f>_xlfn.TEXTJOIN(";",TRUE,BA59:BJ61)</f>
        <v>1101,1,25;1001,1,25;1101,1,25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323,7,25;323,2,26;1101,1,26;1001,1,26;1101,1,26;323,1,26;323,7,27</v>
      </c>
      <c r="CM75" t="str">
        <f>_xlfn.TEXTJOIN(";",TRUE,CM59:CV61)</f>
        <v>1101,1,25;1001,1,25;1101,1,25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>1101,1,28;1001,1,28;1101,1,28</v>
      </c>
      <c r="O76" t="str">
        <f>_xlfn.TEXTJOIN(";",TRUE,O62:X64)</f>
        <v/>
      </c>
      <c r="Z76" t="str">
        <f>_xlfn.TEXTJOIN(";",TRUE,Z62:AI64)</f>
        <v>321,4,28;1201,1,28;321,2,28;321,1,29;325,1,29;321,4,29;321,4,30;1201,1,30;321,2,30</v>
      </c>
      <c r="AM76" s="34">
        <v>28</v>
      </c>
      <c r="AN76" s="34">
        <f t="shared" si="70"/>
        <v>10</v>
      </c>
      <c r="AP76" t="str">
        <f>_xlfn.TEXTJOIN(";",TRUE,AP62:AY64)</f>
        <v>321,4,28;1201,1,28;321,2,28;321,1,29;325,1,29;321,4,29;321,4,30;1201,1,30;321,2,30</v>
      </c>
      <c r="BA76" t="str">
        <f>_xlfn.TEXTJOIN(";",TRUE,BA62:BJ64)</f>
        <v>1101,1,28;1001,1,28;1101,1,28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321,4,28;1201,1,28;321,2,28;321,1,29;325,1,29;321,4,29;321,4,30;1201,1,30;321,2,30</v>
      </c>
      <c r="CM76" t="str">
        <f>_xlfn.TEXTJOIN(";",TRUE,CM62:CV64)</f>
        <v>1101,1,28;1001,1,28;1101,1,28</v>
      </c>
      <c r="CX76" t="str">
        <f>_xlfn.TEXTJOIN(";",TRUE,CX62:DG64)</f>
        <v/>
      </c>
    </row>
    <row r="80" spans="1:112" x14ac:dyDescent="0.3">
      <c r="D80" t="str">
        <f>_xlfn.TEXTJOIN("|",FALSE,D67:D76)</f>
        <v>|||321,2,10;1201,1,10;321,2,10;321,2,11;1101,1,11;1001,1,11;1101,1,11;321,2,12;1201,1,12;321,2,12|322,7,13;322,3,14;1201,1,14;1003,1,14;1201,1,14;322,7,15|323,4,16;1201,1,16;323,2,16;323,3,17;1101,1,17;1001,1,17;1101,1,17;323,4,18;1201,1,18;323,2,18|1101,1,19;1001,1,19;1101,1,19|1101,1,22;1001,1,22;1101,1,22|1101,1,25;1001,1,25;1101,1,25|1101,1,28;1001,1,28;1101,1,28</v>
      </c>
      <c r="O80" t="str">
        <f>_xlfn.TEXTJOIN("|",FALSE,O67:O76)</f>
        <v>321,3,1;321,3,2;321,4,3|322,3,4;322,3,5;322,4,6|323,5,7;323,2,8;1101,1,8;1001,1,8;1101,1,8;323,5,9|1101,1,10;1001,1,10;1101,1,10|1101,1,13;1001,1,13;1101,1,13|1101,1,16;1001,1,16;1101,1,16||||</v>
      </c>
      <c r="Z80" t="str">
        <f>_xlfn.TEXTJOIN("|",FALSE,Z67:Z76)</f>
        <v>||||||321,7,19;321,2,20;1101,1,20;1001,1,20;1101,1,20;321,1,20;321,7,21|322,4,22;1201,1,22;322,2,22;322,2,23;1101,1,23;1001,1,23;1101,1,23;322,1,23;322,4,24;1201,1,24;322,2,24|323,7,25;323,2,26;1101,1,26;1001,1,26;1101,1,26;323,1,26;323,7,27|321,4,28;1201,1,28;321,2,28;321,1,29;325,1,29;321,4,29;321,4,30;1201,1,30;321,2,30</v>
      </c>
      <c r="AP80" t="str">
        <f>_xlfn.TEXTJOIN("|",FALSE,AP67:AP76)</f>
        <v>||||||321,7,19;321,2,20;1101,1,20;1001,1,20;1101,1,20;321,1,20;321,7,21|322,4,22;1201,1,22;322,2,22;322,2,23;1101,1,23;1001,1,23;1101,1,23;322,1,23;322,4,24;1201,1,24;322,2,24|323,7,25;323,2,26;1101,1,26;1001,1,26;1101,1,26;323,1,26;323,7,27|321,4,28;1201,1,28;321,2,28;321,1,29;325,1,29;321,4,29;321,4,30;1201,1,30;321,2,30</v>
      </c>
      <c r="BA80" t="str">
        <f>_xlfn.TEXTJOIN("|",FALSE,BA67:BA76)</f>
        <v>|1101,1,4;1001,1,4;1101,1,4|1101,1,7;1001,1,7;1101,1,7|321,2,10;1201,1,10;321,2,10;321,2,11;1101,1,11;1001,1,11;1101,1,11;321,2,12;1201,1,12;321,2,12|322,7,13;322,3,14;1201,1,14;1003,1,14;1201,1,14;322,7,15|323,4,16;1201,1,16;323,2,16;323,3,17;1101,1,17;1001,1,17;1101,1,17;323,4,18;1201,1,18;323,2,18|1101,1,19;1001,1,19;1101,1,19|1101,1,22;1001,1,22;1101,1,22|1101,1,25;1001,1,25;1101,1,25|1101,1,28;1001,1,28;1101,1,28</v>
      </c>
      <c r="BL80" t="str">
        <f>_xlfn.TEXTJOIN("|",FALSE,BL67:BL76)</f>
        <v>321,3,1;321,3,2;321,4,3|322,3,4;322,3,5;1101,1,5;1001,1,5;1101,1,5;322,4,6|323,5,7;323,2,8;1101,1,8;1001,1,8;1101,1,8;323,5,9|1101,1,10;1001,1,10;1101,1,10|1101,1,13;1001,1,13;1101,1,13|1101,1,16;1001,1,16;1101,1,16||||</v>
      </c>
      <c r="CB80" t="str">
        <f>_xlfn.TEXTJOIN("|",FALSE,CB67:CB76)</f>
        <v>||||||321,7,19;321,2,20;1101,1,20;1002,1,20;1101,1,20;321,1,20;321,7,21|322,4,22;1201,1,22;322,2,22;322,2,23;1101,1,23;1001,1,23;1101,1,23;322,1,23;322,4,24;1201,1,24;322,2,24|323,7,25;323,2,26;1101,1,26;1001,1,26;1101,1,26;323,1,26;323,7,27|321,4,28;1201,1,28;321,2,28;321,1,29;325,1,29;321,4,29;321,4,30;1201,1,30;321,2,30</v>
      </c>
      <c r="CM80" t="str">
        <f>_xlfn.TEXTJOIN("|",FALSE,CM67:CM76)</f>
        <v>|1101,1,4;1001,1,4;1101,1,4|1101,1,7;1001,1,7;1101,1,7|321,2,10;1201,1,10;321,2,10;321,2,11;1101,1,11;1001,1,11;1101,1,11;321,2,12;1201,1,12;321,2,12|322,7,13;322,3,14;1201,1,14;1003,1,14;1201,1,14;322,7,15|323,4,16;1201,1,16;323,2,16;323,3,17;1101,1,17;1001,1,17;1101,1,17;323,4,18;1201,1,18;323,2,18|1101,1,19;1001,1,19;1101,1,19|1101,1,22;1001,1,22;1101,1,22|1101,1,25;1001,1,25;1101,1,25|1101,1,28;1001,1,28;1101,1,28</v>
      </c>
      <c r="CX80" t="str">
        <f>_xlfn.TEXTJOIN("|",FALSE,CX67:CX76)</f>
        <v>321,3,1;321,3,2;321,4,3|322,3,4;322,3,5;1101,1,5;1001,1,5;1101,1,5;322,4,6|323,5,7;323,2,8;1101,1,8;1002,1,8;1101,1,8;323,5,9|1101,1,10;1001,1,10;1101,1,10|1101,1,13;1001,1,13;1101,1,13|1101,1,16;1001,1,16;1101,1,16||||</v>
      </c>
    </row>
  </sheetData>
  <phoneticPr fontId="13" type="noConversion"/>
  <pageMargins left="0.7" right="0.7" top="0.75" bottom="0.75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577D1-ADB3-49FD-9173-F512B6FE27C4}">
  <sheetPr codeName="Sheet41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/>
      <c r="E3"/>
      <c r="F3"/>
      <c r="G3"/>
      <c r="H3"/>
      <c r="I3"/>
      <c r="J3"/>
      <c r="K3"/>
      <c r="L3"/>
      <c r="M3"/>
      <c r="N3" s="34">
        <f>M3+K3+I3+G3+E3</f>
        <v>0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 s="34">
        <v>331</v>
      </c>
      <c r="AA3" s="34">
        <v>3</v>
      </c>
      <c r="AD3" s="51"/>
      <c r="AJ3" s="34">
        <f>AI3+AG3+AE3+AC3+AA3</f>
        <v>3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331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331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/>
      <c r="E4"/>
      <c r="F4"/>
      <c r="G4"/>
      <c r="H4"/>
      <c r="I4"/>
      <c r="J4"/>
      <c r="K4"/>
      <c r="L4"/>
      <c r="M4"/>
      <c r="N4" s="33">
        <f t="shared" ref="N4:N32" si="1">M4+K4+I4+G4+E4</f>
        <v>0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 s="33">
        <v>331</v>
      </c>
      <c r="AA4" s="33">
        <v>3</v>
      </c>
      <c r="AD4" s="52"/>
      <c r="AJ4" s="33">
        <f t="shared" ref="AJ4:AJ17" si="3">AI4+AG4+AE4+AC4+AA4</f>
        <v>3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331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331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/>
      <c r="E5"/>
      <c r="F5"/>
      <c r="G5"/>
      <c r="H5"/>
      <c r="I5"/>
      <c r="J5"/>
      <c r="K5"/>
      <c r="L5"/>
      <c r="M5"/>
      <c r="N5" s="35">
        <f t="shared" si="1"/>
        <v>0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 s="35">
        <v>331</v>
      </c>
      <c r="AA5" s="35">
        <v>4</v>
      </c>
      <c r="AD5" s="53"/>
      <c r="AJ5" s="35">
        <f t="shared" si="3"/>
        <v>4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331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331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/>
      <c r="E6"/>
      <c r="F6"/>
      <c r="G6"/>
      <c r="H6"/>
      <c r="I6"/>
      <c r="J6"/>
      <c r="K6"/>
      <c r="L6"/>
      <c r="M6"/>
      <c r="N6" s="34">
        <f t="shared" si="1"/>
        <v>0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 s="34">
        <v>332</v>
      </c>
      <c r="AA6" s="34">
        <v>3</v>
      </c>
      <c r="AB6" s="58"/>
      <c r="AC6" s="58"/>
      <c r="AD6" s="51"/>
      <c r="AJ6" s="34">
        <f t="shared" si="3"/>
        <v>3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1102</v>
      </c>
      <c r="BD6" s="33">
        <v>1</v>
      </c>
      <c r="BE6" s="52">
        <v>1001</v>
      </c>
      <c r="BF6" s="33">
        <v>1</v>
      </c>
      <c r="BG6" s="33">
        <v>1102</v>
      </c>
      <c r="BH6" s="33">
        <v>1</v>
      </c>
      <c r="BK6" s="34">
        <f t="shared" si="6"/>
        <v>3</v>
      </c>
      <c r="BL6" s="34">
        <v>332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1102</v>
      </c>
      <c r="CP6" s="33">
        <v>1</v>
      </c>
      <c r="CQ6" s="52">
        <v>1001</v>
      </c>
      <c r="CR6" s="33">
        <v>1</v>
      </c>
      <c r="CS6" s="33">
        <v>1102</v>
      </c>
      <c r="CT6" s="33">
        <v>1</v>
      </c>
      <c r="CW6" s="34">
        <f t="shared" si="10"/>
        <v>3</v>
      </c>
      <c r="CX6" s="34">
        <v>332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/>
      <c r="E7"/>
      <c r="F7"/>
      <c r="G7"/>
      <c r="H7"/>
      <c r="I7"/>
      <c r="J7"/>
      <c r="K7"/>
      <c r="L7"/>
      <c r="M7"/>
      <c r="N7" s="33">
        <f t="shared" si="1"/>
        <v>0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 s="33">
        <v>332</v>
      </c>
      <c r="AA7" s="33">
        <v>3</v>
      </c>
      <c r="AD7" s="52"/>
      <c r="AJ7" s="33">
        <f t="shared" si="3"/>
        <v>3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332</v>
      </c>
      <c r="BM7" s="33">
        <v>3</v>
      </c>
      <c r="BN7" s="33">
        <v>1102</v>
      </c>
      <c r="BO7" s="33">
        <v>1</v>
      </c>
      <c r="BP7" s="52">
        <v>1001</v>
      </c>
      <c r="BQ7" s="33">
        <v>1</v>
      </c>
      <c r="BR7" s="33">
        <v>1102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332</v>
      </c>
      <c r="CY7" s="33">
        <v>3</v>
      </c>
      <c r="CZ7" s="33">
        <v>1102</v>
      </c>
      <c r="DA7" s="33">
        <v>1</v>
      </c>
      <c r="DB7" s="52">
        <v>1001</v>
      </c>
      <c r="DC7" s="33">
        <v>1</v>
      </c>
      <c r="DD7" s="33">
        <v>1102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/>
      <c r="E8"/>
      <c r="F8"/>
      <c r="G8"/>
      <c r="H8"/>
      <c r="I8"/>
      <c r="J8"/>
      <c r="K8"/>
      <c r="L8"/>
      <c r="M8"/>
      <c r="N8" s="54">
        <f t="shared" si="1"/>
        <v>0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 s="55">
        <v>332</v>
      </c>
      <c r="AA8" s="55">
        <v>4</v>
      </c>
      <c r="AB8" s="59"/>
      <c r="AC8" s="59"/>
      <c r="AD8" s="56"/>
      <c r="AE8" s="55"/>
      <c r="AF8" s="55"/>
      <c r="AG8" s="55"/>
      <c r="AH8" s="54"/>
      <c r="AI8" s="54"/>
      <c r="AJ8" s="35">
        <f t="shared" si="3"/>
        <v>4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332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332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/>
      <c r="E9"/>
      <c r="F9"/>
      <c r="G9"/>
      <c r="H9"/>
      <c r="I9"/>
      <c r="J9"/>
      <c r="K9"/>
      <c r="L9"/>
      <c r="M9"/>
      <c r="N9" s="34">
        <f t="shared" si="1"/>
        <v>0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 s="34">
        <v>333</v>
      </c>
      <c r="AA9" s="34">
        <v>5</v>
      </c>
      <c r="AD9" s="51"/>
      <c r="AJ9" s="34">
        <f t="shared" si="3"/>
        <v>5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1102</v>
      </c>
      <c r="BD9" s="33">
        <v>1</v>
      </c>
      <c r="BE9" s="52">
        <v>1001</v>
      </c>
      <c r="BF9" s="33">
        <v>1</v>
      </c>
      <c r="BG9" s="33">
        <v>1102</v>
      </c>
      <c r="BH9" s="33">
        <v>1</v>
      </c>
      <c r="BK9" s="34">
        <f t="shared" si="6"/>
        <v>3</v>
      </c>
      <c r="BL9" s="34">
        <v>333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1102</v>
      </c>
      <c r="CP9" s="33">
        <v>1</v>
      </c>
      <c r="CQ9" s="52">
        <v>1001</v>
      </c>
      <c r="CR9" s="33">
        <v>1</v>
      </c>
      <c r="CS9" s="33">
        <v>1102</v>
      </c>
      <c r="CT9" s="33">
        <v>1</v>
      </c>
      <c r="CW9" s="34">
        <f t="shared" si="10"/>
        <v>3</v>
      </c>
      <c r="CX9" s="34">
        <v>333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/>
      <c r="E10"/>
      <c r="F10"/>
      <c r="G10"/>
      <c r="H10"/>
      <c r="I10"/>
      <c r="J10"/>
      <c r="K10"/>
      <c r="L10"/>
      <c r="M10"/>
      <c r="N10" s="33">
        <f t="shared" si="1"/>
        <v>0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 s="33">
        <v>333</v>
      </c>
      <c r="AA10" s="33">
        <v>2</v>
      </c>
      <c r="AB10" s="33">
        <v>1102</v>
      </c>
      <c r="AC10" s="33">
        <v>1</v>
      </c>
      <c r="AD10" s="52">
        <v>1001</v>
      </c>
      <c r="AE10" s="33">
        <v>1</v>
      </c>
      <c r="AF10" s="33">
        <v>1102</v>
      </c>
      <c r="AG10" s="33">
        <v>1</v>
      </c>
      <c r="AJ10" s="33">
        <f t="shared" si="3"/>
        <v>5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333</v>
      </c>
      <c r="BM10" s="33">
        <v>2</v>
      </c>
      <c r="BN10" s="33">
        <v>1102</v>
      </c>
      <c r="BO10" s="33">
        <v>1</v>
      </c>
      <c r="BP10" s="52">
        <v>1001</v>
      </c>
      <c r="BQ10" s="33">
        <v>1</v>
      </c>
      <c r="BR10" s="33">
        <v>1102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333</v>
      </c>
      <c r="CY10" s="33">
        <v>2</v>
      </c>
      <c r="CZ10" s="33">
        <v>1102</v>
      </c>
      <c r="DA10" s="33">
        <v>1</v>
      </c>
      <c r="DB10" s="52">
        <v>1002</v>
      </c>
      <c r="DC10" s="33">
        <v>1</v>
      </c>
      <c r="DD10" s="33">
        <v>1102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/>
      <c r="E11"/>
      <c r="F11"/>
      <c r="G11"/>
      <c r="H11"/>
      <c r="I11"/>
      <c r="J11"/>
      <c r="K11"/>
      <c r="L11"/>
      <c r="M11"/>
      <c r="N11" s="35">
        <f t="shared" si="1"/>
        <v>0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 s="35">
        <v>333</v>
      </c>
      <c r="AA11" s="35">
        <v>5</v>
      </c>
      <c r="AD11" s="53"/>
      <c r="AJ11" s="35">
        <f t="shared" si="3"/>
        <v>5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333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333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D12"/>
      <c r="E12"/>
      <c r="F12"/>
      <c r="G12"/>
      <c r="H12"/>
      <c r="I12"/>
      <c r="J12"/>
      <c r="K12"/>
      <c r="L12"/>
      <c r="M12"/>
      <c r="N12" s="34">
        <f t="shared" si="1"/>
        <v>0</v>
      </c>
      <c r="O12" s="34">
        <v>331</v>
      </c>
      <c r="P12" s="34">
        <v>2</v>
      </c>
      <c r="Q12" s="58">
        <v>1202</v>
      </c>
      <c r="R12" s="34">
        <v>1</v>
      </c>
      <c r="S12" s="51"/>
      <c r="U12" s="34">
        <v>331</v>
      </c>
      <c r="V12" s="34">
        <v>2</v>
      </c>
      <c r="Y12" s="34">
        <f t="shared" si="2"/>
        <v>5</v>
      </c>
      <c r="AB12" s="33">
        <v>1102</v>
      </c>
      <c r="AC12" s="33">
        <v>1</v>
      </c>
      <c r="AD12" s="52">
        <v>1001</v>
      </c>
      <c r="AE12" s="33">
        <v>1</v>
      </c>
      <c r="AF12" s="33">
        <v>1102</v>
      </c>
      <c r="AG12" s="33">
        <v>1</v>
      </c>
      <c r="AJ12" s="34">
        <f t="shared" si="3"/>
        <v>3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331</v>
      </c>
      <c r="BB12" s="34">
        <v>2</v>
      </c>
      <c r="BC12" s="58">
        <v>1202</v>
      </c>
      <c r="BD12" s="34">
        <v>1</v>
      </c>
      <c r="BE12" s="51"/>
      <c r="BG12" s="34">
        <v>331</v>
      </c>
      <c r="BH12" s="34">
        <v>2</v>
      </c>
      <c r="BK12" s="34">
        <f t="shared" si="6"/>
        <v>5</v>
      </c>
      <c r="BN12" s="33">
        <v>1102</v>
      </c>
      <c r="BO12" s="33">
        <v>1</v>
      </c>
      <c r="BP12" s="52">
        <v>1001</v>
      </c>
      <c r="BQ12" s="33">
        <v>1</v>
      </c>
      <c r="BR12" s="33">
        <v>1102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331</v>
      </c>
      <c r="CN12" s="34">
        <v>2</v>
      </c>
      <c r="CO12" s="58">
        <v>1202</v>
      </c>
      <c r="CP12" s="34">
        <v>1</v>
      </c>
      <c r="CQ12" s="51"/>
      <c r="CS12" s="34">
        <v>331</v>
      </c>
      <c r="CT12" s="34">
        <v>2</v>
      </c>
      <c r="CW12" s="34">
        <f t="shared" si="10"/>
        <v>5</v>
      </c>
      <c r="CZ12" s="33">
        <v>1102</v>
      </c>
      <c r="DA12" s="33">
        <v>1</v>
      </c>
      <c r="DB12" s="52">
        <v>1001</v>
      </c>
      <c r="DC12" s="33">
        <v>1</v>
      </c>
      <c r="DD12" s="33">
        <v>1102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D13"/>
      <c r="E13"/>
      <c r="F13"/>
      <c r="G13"/>
      <c r="H13"/>
      <c r="I13"/>
      <c r="J13"/>
      <c r="K13"/>
      <c r="L13"/>
      <c r="M13"/>
      <c r="N13" s="33">
        <f t="shared" si="1"/>
        <v>0</v>
      </c>
      <c r="O13" s="33">
        <v>331</v>
      </c>
      <c r="P13" s="33">
        <v>2</v>
      </c>
      <c r="Q13" s="33">
        <v>1102</v>
      </c>
      <c r="R13" s="33">
        <v>1</v>
      </c>
      <c r="S13" s="52">
        <v>1001</v>
      </c>
      <c r="T13" s="33">
        <v>1</v>
      </c>
      <c r="U13" s="33">
        <v>1102</v>
      </c>
      <c r="V13" s="33">
        <v>1</v>
      </c>
      <c r="Y13" s="33">
        <f t="shared" si="2"/>
        <v>5</v>
      </c>
      <c r="AD13" s="52"/>
      <c r="AF13" s="52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331</v>
      </c>
      <c r="BB13" s="33">
        <v>2</v>
      </c>
      <c r="BC13" s="33">
        <v>1102</v>
      </c>
      <c r="BD13" s="33">
        <v>1</v>
      </c>
      <c r="BE13" s="52">
        <v>1001</v>
      </c>
      <c r="BF13" s="33">
        <v>1</v>
      </c>
      <c r="BG13" s="33">
        <v>1102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331</v>
      </c>
      <c r="CN13" s="33">
        <v>2</v>
      </c>
      <c r="CO13" s="33">
        <v>1102</v>
      </c>
      <c r="CP13" s="33">
        <v>1</v>
      </c>
      <c r="CQ13" s="52">
        <v>1001</v>
      </c>
      <c r="CR13" s="33">
        <v>1</v>
      </c>
      <c r="CS13" s="33">
        <v>1102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/>
      <c r="E14"/>
      <c r="F14"/>
      <c r="G14"/>
      <c r="H14"/>
      <c r="I14"/>
      <c r="J14"/>
      <c r="K14"/>
      <c r="L14"/>
      <c r="M14"/>
      <c r="N14" s="35">
        <f t="shared" si="1"/>
        <v>0</v>
      </c>
      <c r="O14" s="55">
        <v>331</v>
      </c>
      <c r="P14" s="55">
        <v>2</v>
      </c>
      <c r="Q14" s="59">
        <v>1202</v>
      </c>
      <c r="R14" s="55">
        <v>1</v>
      </c>
      <c r="S14" s="56"/>
      <c r="T14" s="55"/>
      <c r="U14" s="55">
        <v>331</v>
      </c>
      <c r="V14" s="55">
        <v>2</v>
      </c>
      <c r="Y14" s="35">
        <f t="shared" si="2"/>
        <v>5</v>
      </c>
      <c r="Z14" s="55"/>
      <c r="AA14" s="55"/>
      <c r="AB14" s="59"/>
      <c r="AC14" s="55"/>
      <c r="AD14" s="56"/>
      <c r="AE14" s="55"/>
      <c r="AF14" s="55"/>
      <c r="AG14" s="55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331</v>
      </c>
      <c r="BB14" s="55">
        <v>2</v>
      </c>
      <c r="BC14" s="59">
        <v>1202</v>
      </c>
      <c r="BD14" s="55">
        <v>1</v>
      </c>
      <c r="BE14" s="56"/>
      <c r="BF14" s="55"/>
      <c r="BG14" s="55">
        <v>331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331</v>
      </c>
      <c r="CN14" s="55">
        <v>2</v>
      </c>
      <c r="CO14" s="59">
        <v>1202</v>
      </c>
      <c r="CP14" s="55">
        <v>1</v>
      </c>
      <c r="CQ14" s="56"/>
      <c r="CR14" s="55"/>
      <c r="CS14" s="55">
        <v>331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D15"/>
      <c r="E15"/>
      <c r="F15"/>
      <c r="G15"/>
      <c r="H15"/>
      <c r="I15"/>
      <c r="J15"/>
      <c r="K15"/>
      <c r="L15"/>
      <c r="M15"/>
      <c r="N15" s="34">
        <f t="shared" si="1"/>
        <v>0</v>
      </c>
      <c r="O15" s="34">
        <v>332</v>
      </c>
      <c r="P15" s="34">
        <v>7</v>
      </c>
      <c r="Q15" s="65"/>
      <c r="R15" s="65"/>
      <c r="S15" s="66"/>
      <c r="T15" s="65"/>
      <c r="U15" s="65"/>
      <c r="V15" s="65"/>
      <c r="W15" s="65"/>
      <c r="Y15" s="34">
        <f t="shared" si="2"/>
        <v>7</v>
      </c>
      <c r="AB15" s="33">
        <v>1102</v>
      </c>
      <c r="AC15" s="33">
        <v>1</v>
      </c>
      <c r="AD15" s="52">
        <v>1001</v>
      </c>
      <c r="AE15" s="33">
        <v>1</v>
      </c>
      <c r="AF15" s="33">
        <v>1102</v>
      </c>
      <c r="AG15" s="33">
        <v>1</v>
      </c>
      <c r="AH15" s="65"/>
      <c r="AJ15" s="34">
        <f t="shared" si="3"/>
        <v>3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332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1102</v>
      </c>
      <c r="BO15" s="33">
        <v>1</v>
      </c>
      <c r="BP15" s="52">
        <v>1001</v>
      </c>
      <c r="BQ15" s="33">
        <v>1</v>
      </c>
      <c r="BR15" s="33">
        <v>1102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332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1102</v>
      </c>
      <c r="DA15" s="33">
        <v>1</v>
      </c>
      <c r="DB15" s="52">
        <v>1001</v>
      </c>
      <c r="DC15" s="33">
        <v>1</v>
      </c>
      <c r="DD15" s="33">
        <v>1102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D16"/>
      <c r="E16"/>
      <c r="F16"/>
      <c r="G16"/>
      <c r="H16"/>
      <c r="I16"/>
      <c r="J16"/>
      <c r="K16"/>
      <c r="L16"/>
      <c r="M16"/>
      <c r="N16" s="33">
        <f t="shared" si="1"/>
        <v>0</v>
      </c>
      <c r="O16" s="33">
        <v>332</v>
      </c>
      <c r="P16" s="33">
        <v>3</v>
      </c>
      <c r="Q16" s="67">
        <v>1202</v>
      </c>
      <c r="R16" s="33">
        <v>1</v>
      </c>
      <c r="S16" s="52"/>
      <c r="U16" s="52">
        <v>1003</v>
      </c>
      <c r="V16" s="33">
        <v>1</v>
      </c>
      <c r="W16" s="67">
        <v>1202</v>
      </c>
      <c r="X16" s="33">
        <v>1</v>
      </c>
      <c r="Y16" s="33">
        <f t="shared" si="2"/>
        <v>6</v>
      </c>
      <c r="AB16" s="67"/>
      <c r="AD16" s="52"/>
      <c r="AF16" s="52"/>
      <c r="AH16" s="67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332</v>
      </c>
      <c r="BB16" s="33">
        <v>3</v>
      </c>
      <c r="BC16" s="67">
        <v>1202</v>
      </c>
      <c r="BD16" s="33">
        <v>1</v>
      </c>
      <c r="BE16" s="52"/>
      <c r="BG16" s="52">
        <v>1003</v>
      </c>
      <c r="BH16" s="33">
        <v>1</v>
      </c>
      <c r="BI16" s="67">
        <v>1202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332</v>
      </c>
      <c r="CN16" s="33">
        <v>3</v>
      </c>
      <c r="CO16" s="67">
        <v>1202</v>
      </c>
      <c r="CP16" s="33">
        <v>1</v>
      </c>
      <c r="CQ16" s="52"/>
      <c r="CS16" s="52">
        <v>1003</v>
      </c>
      <c r="CT16" s="33">
        <v>1</v>
      </c>
      <c r="CU16" s="67">
        <v>1202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D17"/>
      <c r="E17"/>
      <c r="F17"/>
      <c r="G17"/>
      <c r="H17"/>
      <c r="I17"/>
      <c r="J17"/>
      <c r="K17"/>
      <c r="L17"/>
      <c r="M17"/>
      <c r="N17" s="35">
        <f t="shared" si="1"/>
        <v>0</v>
      </c>
      <c r="O17" s="35">
        <v>332</v>
      </c>
      <c r="P17" s="35">
        <v>7</v>
      </c>
      <c r="S17" s="53"/>
      <c r="Y17" s="35">
        <f t="shared" si="2"/>
        <v>7</v>
      </c>
      <c r="AD17" s="53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332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332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D18"/>
      <c r="E18"/>
      <c r="F18"/>
      <c r="G18"/>
      <c r="H18"/>
      <c r="I18"/>
      <c r="J18"/>
      <c r="K18"/>
      <c r="L18"/>
      <c r="M18"/>
      <c r="N18" s="34">
        <f t="shared" si="1"/>
        <v>0</v>
      </c>
      <c r="O18" s="34">
        <v>333</v>
      </c>
      <c r="P18" s="34">
        <v>4</v>
      </c>
      <c r="Q18" s="58">
        <v>1202</v>
      </c>
      <c r="R18" s="34">
        <v>1</v>
      </c>
      <c r="S18" s="51"/>
      <c r="U18" s="34">
        <v>333</v>
      </c>
      <c r="V18" s="34">
        <v>2</v>
      </c>
      <c r="Y18" s="34">
        <f>X18+V18+T18+R18+P18</f>
        <v>7</v>
      </c>
      <c r="AB18" s="33">
        <v>1102</v>
      </c>
      <c r="AC18" s="33">
        <v>1</v>
      </c>
      <c r="AD18" s="52">
        <v>1001</v>
      </c>
      <c r="AE18" s="33">
        <v>1</v>
      </c>
      <c r="AF18" s="33">
        <v>1102</v>
      </c>
      <c r="AG18" s="33">
        <v>1</v>
      </c>
      <c r="AJ18" s="34">
        <f>AI18+AG18+AE18+AC18+AA18</f>
        <v>3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333</v>
      </c>
      <c r="BB18" s="34">
        <v>4</v>
      </c>
      <c r="BC18" s="58">
        <v>1202</v>
      </c>
      <c r="BD18" s="34">
        <v>1</v>
      </c>
      <c r="BE18" s="51"/>
      <c r="BG18" s="34">
        <v>333</v>
      </c>
      <c r="BH18" s="34">
        <v>2</v>
      </c>
      <c r="BK18" s="34">
        <f>BJ18+BH18+BF18+BD18+BB18</f>
        <v>7</v>
      </c>
      <c r="BN18" s="33">
        <v>1102</v>
      </c>
      <c r="BO18" s="33">
        <v>1</v>
      </c>
      <c r="BP18" s="52">
        <v>1001</v>
      </c>
      <c r="BQ18" s="33">
        <v>1</v>
      </c>
      <c r="BR18" s="33">
        <v>1102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333</v>
      </c>
      <c r="CN18" s="34">
        <v>4</v>
      </c>
      <c r="CO18" s="58">
        <v>1202</v>
      </c>
      <c r="CP18" s="34">
        <v>1</v>
      </c>
      <c r="CQ18" s="51"/>
      <c r="CS18" s="34">
        <v>333</v>
      </c>
      <c r="CT18" s="34">
        <v>2</v>
      </c>
      <c r="CW18" s="34">
        <f>CV18+CT18+CR18+CP18+CN18</f>
        <v>7</v>
      </c>
      <c r="CZ18" s="33">
        <v>1102</v>
      </c>
      <c r="DA18" s="33">
        <v>1</v>
      </c>
      <c r="DB18" s="52">
        <v>1001</v>
      </c>
      <c r="DC18" s="33">
        <v>1</v>
      </c>
      <c r="DD18" s="33">
        <v>1102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D19"/>
      <c r="E19"/>
      <c r="F19"/>
      <c r="G19"/>
      <c r="H19"/>
      <c r="I19"/>
      <c r="J19"/>
      <c r="K19"/>
      <c r="L19"/>
      <c r="M19"/>
      <c r="N19" s="33">
        <f t="shared" si="1"/>
        <v>0</v>
      </c>
      <c r="O19" s="33">
        <v>333</v>
      </c>
      <c r="P19" s="33">
        <v>3</v>
      </c>
      <c r="Q19" s="33">
        <v>1102</v>
      </c>
      <c r="R19" s="33">
        <v>1</v>
      </c>
      <c r="S19" s="52">
        <v>1001</v>
      </c>
      <c r="T19" s="33">
        <v>1</v>
      </c>
      <c r="U19" s="33">
        <v>1102</v>
      </c>
      <c r="V19" s="33">
        <v>1</v>
      </c>
      <c r="Y19" s="33">
        <f t="shared" ref="Y19:Y32" si="13">X19+V19+T19+R19+P19</f>
        <v>6</v>
      </c>
      <c r="AD19" s="52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333</v>
      </c>
      <c r="BB19" s="33">
        <v>3</v>
      </c>
      <c r="BC19" s="33">
        <v>1102</v>
      </c>
      <c r="BD19" s="33">
        <v>1</v>
      </c>
      <c r="BE19" s="52">
        <v>1001</v>
      </c>
      <c r="BF19" s="33">
        <v>1</v>
      </c>
      <c r="BG19" s="33">
        <v>1102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333</v>
      </c>
      <c r="CN19" s="33">
        <v>3</v>
      </c>
      <c r="CO19" s="33">
        <v>1102</v>
      </c>
      <c r="CP19" s="33">
        <v>1</v>
      </c>
      <c r="CQ19" s="52">
        <v>1001</v>
      </c>
      <c r="CR19" s="33">
        <v>1</v>
      </c>
      <c r="CS19" s="33">
        <v>1102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/>
      <c r="E20"/>
      <c r="F20"/>
      <c r="G20"/>
      <c r="H20"/>
      <c r="I20"/>
      <c r="J20"/>
      <c r="K20"/>
      <c r="L20"/>
      <c r="M20"/>
      <c r="N20" s="35">
        <f t="shared" si="1"/>
        <v>0</v>
      </c>
      <c r="O20" s="55">
        <v>333</v>
      </c>
      <c r="P20" s="55">
        <v>4</v>
      </c>
      <c r="Q20" s="59">
        <v>1202</v>
      </c>
      <c r="R20" s="55">
        <v>1</v>
      </c>
      <c r="S20" s="56"/>
      <c r="T20" s="55"/>
      <c r="U20" s="55">
        <v>333</v>
      </c>
      <c r="V20" s="55">
        <v>2</v>
      </c>
      <c r="Y20" s="35">
        <f t="shared" si="13"/>
        <v>7</v>
      </c>
      <c r="Z20" s="55"/>
      <c r="AA20" s="55"/>
      <c r="AB20" s="59"/>
      <c r="AC20" s="55"/>
      <c r="AD20" s="56"/>
      <c r="AE20" s="55"/>
      <c r="AF20" s="55"/>
      <c r="AG20" s="55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333</v>
      </c>
      <c r="BB20" s="55">
        <v>4</v>
      </c>
      <c r="BC20" s="59">
        <v>1202</v>
      </c>
      <c r="BD20" s="55">
        <v>1</v>
      </c>
      <c r="BE20" s="56"/>
      <c r="BF20" s="55"/>
      <c r="BG20" s="55">
        <v>333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333</v>
      </c>
      <c r="CN20" s="55">
        <v>4</v>
      </c>
      <c r="CO20" s="59">
        <v>1202</v>
      </c>
      <c r="CP20" s="55">
        <v>1</v>
      </c>
      <c r="CQ20" s="56"/>
      <c r="CR20" s="55"/>
      <c r="CS20" s="55">
        <v>333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 s="34">
        <v>331</v>
      </c>
      <c r="E21" s="34">
        <v>7</v>
      </c>
      <c r="H21" s="51"/>
      <c r="N21" s="34">
        <f t="shared" si="1"/>
        <v>7</v>
      </c>
      <c r="Q21" s="33">
        <v>1102</v>
      </c>
      <c r="R21" s="33">
        <v>1</v>
      </c>
      <c r="S21" s="52">
        <v>1001</v>
      </c>
      <c r="T21" s="33">
        <v>1</v>
      </c>
      <c r="U21" s="33">
        <v>1102</v>
      </c>
      <c r="V21" s="33">
        <v>1</v>
      </c>
      <c r="Y21" s="34">
        <f t="shared" si="13"/>
        <v>3</v>
      </c>
      <c r="Z21"/>
      <c r="AA21"/>
      <c r="AB21"/>
      <c r="AC21"/>
      <c r="AD21"/>
      <c r="AE21"/>
      <c r="AF21"/>
      <c r="AG21"/>
      <c r="AH21"/>
      <c r="AI21"/>
      <c r="AJ21" s="34">
        <f t="shared" si="14"/>
        <v>0</v>
      </c>
      <c r="AM21" s="34">
        <v>19</v>
      </c>
      <c r="AN21" s="34">
        <f t="shared" si="15"/>
        <v>7</v>
      </c>
      <c r="AO21" s="34">
        <v>8</v>
      </c>
      <c r="AP21" s="34">
        <v>331</v>
      </c>
      <c r="AQ21" s="34">
        <v>7</v>
      </c>
      <c r="AT21" s="51"/>
      <c r="AZ21" s="34">
        <f t="shared" si="5"/>
        <v>7</v>
      </c>
      <c r="BC21" s="33">
        <v>1102</v>
      </c>
      <c r="BD21" s="33">
        <v>1</v>
      </c>
      <c r="BE21" s="52">
        <v>1001</v>
      </c>
      <c r="BF21" s="33">
        <v>1</v>
      </c>
      <c r="BG21" s="33">
        <v>1102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331</v>
      </c>
      <c r="CC21" s="34">
        <v>7</v>
      </c>
      <c r="CF21" s="51"/>
      <c r="CL21" s="34">
        <f t="shared" si="9"/>
        <v>7</v>
      </c>
      <c r="CO21" s="33">
        <v>1102</v>
      </c>
      <c r="CP21" s="33">
        <v>1</v>
      </c>
      <c r="CQ21" s="52">
        <v>1001</v>
      </c>
      <c r="CR21" s="33">
        <v>1</v>
      </c>
      <c r="CS21" s="33">
        <v>1102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 s="33">
        <v>331</v>
      </c>
      <c r="E22" s="33">
        <v>2</v>
      </c>
      <c r="F22" s="33">
        <v>1102</v>
      </c>
      <c r="G22" s="33">
        <v>1</v>
      </c>
      <c r="H22" s="52">
        <v>1001</v>
      </c>
      <c r="I22" s="33">
        <v>1</v>
      </c>
      <c r="J22" s="33">
        <v>1102</v>
      </c>
      <c r="K22" s="33">
        <v>1</v>
      </c>
      <c r="L22" s="33">
        <v>331</v>
      </c>
      <c r="M22" s="33">
        <v>1</v>
      </c>
      <c r="N22" s="33">
        <f t="shared" si="1"/>
        <v>6</v>
      </c>
      <c r="S22" s="52"/>
      <c r="Y22" s="33">
        <f t="shared" si="13"/>
        <v>0</v>
      </c>
      <c r="Z22"/>
      <c r="AA22"/>
      <c r="AB22"/>
      <c r="AC22"/>
      <c r="AD22"/>
      <c r="AE22"/>
      <c r="AF22"/>
      <c r="AG22"/>
      <c r="AH22"/>
      <c r="AI22"/>
      <c r="AJ22" s="33">
        <f t="shared" si="14"/>
        <v>0</v>
      </c>
      <c r="AM22" s="33">
        <v>20</v>
      </c>
      <c r="AN22" s="33">
        <f t="shared" si="15"/>
        <v>7</v>
      </c>
      <c r="AO22" s="33">
        <v>8</v>
      </c>
      <c r="AP22" s="33">
        <v>331</v>
      </c>
      <c r="AQ22" s="33">
        <v>2</v>
      </c>
      <c r="AR22" s="33">
        <v>1102</v>
      </c>
      <c r="AS22" s="33">
        <v>1</v>
      </c>
      <c r="AT22" s="52">
        <v>1001</v>
      </c>
      <c r="AU22" s="33">
        <v>1</v>
      </c>
      <c r="AV22" s="33">
        <v>1102</v>
      </c>
      <c r="AW22" s="33">
        <v>1</v>
      </c>
      <c r="AX22" s="33">
        <v>331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331</v>
      </c>
      <c r="CC22" s="33">
        <v>2</v>
      </c>
      <c r="CD22" s="33">
        <v>1102</v>
      </c>
      <c r="CE22" s="33">
        <v>1</v>
      </c>
      <c r="CF22" s="52">
        <v>1002</v>
      </c>
      <c r="CG22" s="33">
        <v>1</v>
      </c>
      <c r="CH22" s="33">
        <v>1102</v>
      </c>
      <c r="CI22" s="33">
        <v>1</v>
      </c>
      <c r="CJ22" s="33">
        <v>331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 s="35">
        <v>331</v>
      </c>
      <c r="E23" s="35">
        <v>7</v>
      </c>
      <c r="H23" s="53"/>
      <c r="N23" s="35">
        <f t="shared" si="1"/>
        <v>7</v>
      </c>
      <c r="S23" s="53"/>
      <c r="Y23" s="35">
        <f t="shared" si="13"/>
        <v>0</v>
      </c>
      <c r="Z23"/>
      <c r="AA23"/>
      <c r="AB23"/>
      <c r="AC23"/>
      <c r="AD23"/>
      <c r="AE23"/>
      <c r="AF23"/>
      <c r="AG23"/>
      <c r="AH23"/>
      <c r="AI23"/>
      <c r="AJ23" s="35">
        <f t="shared" si="14"/>
        <v>0</v>
      </c>
      <c r="AM23" s="35">
        <v>21</v>
      </c>
      <c r="AN23" s="35">
        <f t="shared" si="15"/>
        <v>7</v>
      </c>
      <c r="AO23" s="35">
        <v>8</v>
      </c>
      <c r="AP23" s="35">
        <v>331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331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 s="34">
        <v>332</v>
      </c>
      <c r="E24" s="34">
        <v>4</v>
      </c>
      <c r="F24" s="58">
        <v>1202</v>
      </c>
      <c r="G24" s="34">
        <v>1</v>
      </c>
      <c r="H24" s="51"/>
      <c r="J24" s="34">
        <v>332</v>
      </c>
      <c r="K24" s="34">
        <v>2</v>
      </c>
      <c r="N24" s="34">
        <f t="shared" si="1"/>
        <v>7</v>
      </c>
      <c r="Q24" s="33">
        <v>1102</v>
      </c>
      <c r="R24" s="33">
        <v>1</v>
      </c>
      <c r="S24" s="52">
        <v>1001</v>
      </c>
      <c r="T24" s="33">
        <v>1</v>
      </c>
      <c r="U24" s="33">
        <v>1102</v>
      </c>
      <c r="V24" s="33">
        <v>1</v>
      </c>
      <c r="Y24" s="34">
        <f t="shared" si="13"/>
        <v>3</v>
      </c>
      <c r="Z24"/>
      <c r="AA24"/>
      <c r="AB24"/>
      <c r="AC24"/>
      <c r="AD24"/>
      <c r="AE24"/>
      <c r="AF24"/>
      <c r="AG24"/>
      <c r="AH24"/>
      <c r="AI24"/>
      <c r="AJ24" s="34">
        <f t="shared" si="14"/>
        <v>0</v>
      </c>
      <c r="AM24" s="34">
        <v>22</v>
      </c>
      <c r="AN24" s="34">
        <f t="shared" si="15"/>
        <v>8</v>
      </c>
      <c r="AO24" s="34">
        <v>8</v>
      </c>
      <c r="AP24" s="34">
        <v>332</v>
      </c>
      <c r="AQ24" s="34">
        <v>4</v>
      </c>
      <c r="AR24" s="58">
        <v>1202</v>
      </c>
      <c r="AS24" s="34">
        <v>1</v>
      </c>
      <c r="AT24" s="51"/>
      <c r="AV24" s="34">
        <v>332</v>
      </c>
      <c r="AW24" s="34">
        <v>2</v>
      </c>
      <c r="AZ24" s="34">
        <f t="shared" si="5"/>
        <v>7</v>
      </c>
      <c r="BC24" s="33">
        <v>1102</v>
      </c>
      <c r="BD24" s="33">
        <v>1</v>
      </c>
      <c r="BE24" s="52">
        <v>1001</v>
      </c>
      <c r="BF24" s="33">
        <v>1</v>
      </c>
      <c r="BG24" s="33">
        <v>1102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332</v>
      </c>
      <c r="CC24" s="34">
        <v>4</v>
      </c>
      <c r="CD24" s="58">
        <v>1202</v>
      </c>
      <c r="CE24" s="34">
        <v>1</v>
      </c>
      <c r="CF24" s="51"/>
      <c r="CH24" s="34">
        <v>332</v>
      </c>
      <c r="CI24" s="34">
        <v>2</v>
      </c>
      <c r="CL24" s="34">
        <f t="shared" si="9"/>
        <v>7</v>
      </c>
      <c r="CO24" s="33">
        <v>1102</v>
      </c>
      <c r="CP24" s="33">
        <v>1</v>
      </c>
      <c r="CQ24" s="52">
        <v>1001</v>
      </c>
      <c r="CR24" s="33">
        <v>1</v>
      </c>
      <c r="CS24" s="33">
        <v>1102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 s="33">
        <v>332</v>
      </c>
      <c r="E25" s="33">
        <v>2</v>
      </c>
      <c r="F25" s="33">
        <v>1102</v>
      </c>
      <c r="G25" s="33">
        <v>1</v>
      </c>
      <c r="H25" s="52">
        <v>1001</v>
      </c>
      <c r="I25" s="33">
        <v>1</v>
      </c>
      <c r="J25" s="33">
        <v>1102</v>
      </c>
      <c r="K25" s="33">
        <v>1</v>
      </c>
      <c r="L25" s="33">
        <v>332</v>
      </c>
      <c r="M25" s="33">
        <v>1</v>
      </c>
      <c r="N25" s="33">
        <f t="shared" si="1"/>
        <v>6</v>
      </c>
      <c r="S25" s="52"/>
      <c r="Y25" s="33">
        <f t="shared" si="13"/>
        <v>0</v>
      </c>
      <c r="Z25"/>
      <c r="AA25"/>
      <c r="AB25"/>
      <c r="AC25"/>
      <c r="AD25"/>
      <c r="AE25"/>
      <c r="AF25"/>
      <c r="AG25"/>
      <c r="AH25"/>
      <c r="AI25"/>
      <c r="AJ25" s="33">
        <f t="shared" si="14"/>
        <v>0</v>
      </c>
      <c r="AM25" s="33">
        <v>23</v>
      </c>
      <c r="AN25" s="33">
        <f t="shared" si="15"/>
        <v>8</v>
      </c>
      <c r="AO25" s="33">
        <v>8</v>
      </c>
      <c r="AP25" s="33">
        <v>332</v>
      </c>
      <c r="AQ25" s="33">
        <v>2</v>
      </c>
      <c r="AR25" s="33">
        <v>1102</v>
      </c>
      <c r="AS25" s="33">
        <v>1</v>
      </c>
      <c r="AT25" s="52">
        <v>1001</v>
      </c>
      <c r="AU25" s="33">
        <v>1</v>
      </c>
      <c r="AV25" s="33">
        <v>1102</v>
      </c>
      <c r="AW25" s="33">
        <v>1</v>
      </c>
      <c r="AX25" s="33">
        <v>332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332</v>
      </c>
      <c r="CC25" s="33">
        <v>2</v>
      </c>
      <c r="CD25" s="33">
        <v>1102</v>
      </c>
      <c r="CE25" s="33">
        <v>1</v>
      </c>
      <c r="CF25" s="52">
        <v>1001</v>
      </c>
      <c r="CG25" s="33">
        <v>1</v>
      </c>
      <c r="CH25" s="33">
        <v>1102</v>
      </c>
      <c r="CI25" s="33">
        <v>1</v>
      </c>
      <c r="CJ25" s="33">
        <v>332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 s="55">
        <v>332</v>
      </c>
      <c r="E26" s="55">
        <v>4</v>
      </c>
      <c r="F26" s="59">
        <v>1202</v>
      </c>
      <c r="G26" s="55">
        <v>1</v>
      </c>
      <c r="H26" s="56"/>
      <c r="I26" s="55"/>
      <c r="J26" s="55">
        <v>332</v>
      </c>
      <c r="K26" s="55">
        <v>2</v>
      </c>
      <c r="N26" s="35">
        <f t="shared" si="1"/>
        <v>7</v>
      </c>
      <c r="O26" s="55"/>
      <c r="P26" s="55"/>
      <c r="Q26" s="59"/>
      <c r="R26" s="55"/>
      <c r="S26" s="56"/>
      <c r="T26" s="55"/>
      <c r="U26" s="55"/>
      <c r="V26" s="55"/>
      <c r="Y26" s="35">
        <f t="shared" si="13"/>
        <v>0</v>
      </c>
      <c r="Z26"/>
      <c r="AA26"/>
      <c r="AB26"/>
      <c r="AC26"/>
      <c r="AD26"/>
      <c r="AE26"/>
      <c r="AF26"/>
      <c r="AG26"/>
      <c r="AH26"/>
      <c r="AI26"/>
      <c r="AJ26" s="35">
        <f t="shared" si="14"/>
        <v>0</v>
      </c>
      <c r="AM26" s="35">
        <v>24</v>
      </c>
      <c r="AN26" s="35">
        <f t="shared" si="15"/>
        <v>8</v>
      </c>
      <c r="AO26" s="35">
        <v>8</v>
      </c>
      <c r="AP26" s="55">
        <v>332</v>
      </c>
      <c r="AQ26" s="55">
        <v>4</v>
      </c>
      <c r="AR26" s="59">
        <v>1202</v>
      </c>
      <c r="AS26" s="55">
        <v>1</v>
      </c>
      <c r="AT26" s="56"/>
      <c r="AU26" s="55"/>
      <c r="AV26" s="55">
        <v>332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332</v>
      </c>
      <c r="CC26" s="55">
        <v>4</v>
      </c>
      <c r="CD26" s="59">
        <v>1202</v>
      </c>
      <c r="CE26" s="55">
        <v>1</v>
      </c>
      <c r="CF26" s="56"/>
      <c r="CG26" s="55"/>
      <c r="CH26" s="55">
        <v>332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 s="34">
        <v>333</v>
      </c>
      <c r="E27" s="34">
        <v>7</v>
      </c>
      <c r="H27" s="51"/>
      <c r="N27" s="34">
        <f t="shared" si="1"/>
        <v>7</v>
      </c>
      <c r="Q27" s="33">
        <v>1102</v>
      </c>
      <c r="R27" s="33">
        <v>1</v>
      </c>
      <c r="S27" s="52">
        <v>1001</v>
      </c>
      <c r="T27" s="33">
        <v>1</v>
      </c>
      <c r="U27" s="33">
        <v>1102</v>
      </c>
      <c r="V27" s="33">
        <v>1</v>
      </c>
      <c r="Y27" s="34">
        <f t="shared" si="13"/>
        <v>3</v>
      </c>
      <c r="Z27"/>
      <c r="AA27"/>
      <c r="AB27"/>
      <c r="AC27"/>
      <c r="AD27"/>
      <c r="AE27"/>
      <c r="AF27"/>
      <c r="AG27"/>
      <c r="AH27"/>
      <c r="AI27"/>
      <c r="AJ27" s="34">
        <f t="shared" si="14"/>
        <v>0</v>
      </c>
      <c r="AM27" s="34">
        <v>25</v>
      </c>
      <c r="AN27" s="34">
        <f t="shared" si="15"/>
        <v>9</v>
      </c>
      <c r="AO27" s="34">
        <v>8</v>
      </c>
      <c r="AP27" s="34">
        <v>333</v>
      </c>
      <c r="AQ27" s="34">
        <v>7</v>
      </c>
      <c r="AT27" s="51"/>
      <c r="AZ27" s="34">
        <f t="shared" si="5"/>
        <v>7</v>
      </c>
      <c r="BC27" s="33">
        <v>1102</v>
      </c>
      <c r="BD27" s="33">
        <v>1</v>
      </c>
      <c r="BE27" s="52">
        <v>1001</v>
      </c>
      <c r="BF27" s="33">
        <v>1</v>
      </c>
      <c r="BG27" s="33">
        <v>1102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333</v>
      </c>
      <c r="CC27" s="34">
        <v>7</v>
      </c>
      <c r="CF27" s="51"/>
      <c r="CL27" s="34">
        <f t="shared" si="9"/>
        <v>7</v>
      </c>
      <c r="CO27" s="33">
        <v>1102</v>
      </c>
      <c r="CP27" s="33">
        <v>1</v>
      </c>
      <c r="CQ27" s="52">
        <v>1001</v>
      </c>
      <c r="CR27" s="33">
        <v>1</v>
      </c>
      <c r="CS27" s="33">
        <v>1102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 s="33">
        <v>333</v>
      </c>
      <c r="E28" s="33">
        <v>2</v>
      </c>
      <c r="F28" s="33">
        <v>1102</v>
      </c>
      <c r="G28" s="33">
        <v>1</v>
      </c>
      <c r="H28" s="52">
        <v>1001</v>
      </c>
      <c r="I28" s="33">
        <v>1</v>
      </c>
      <c r="J28" s="33">
        <v>1102</v>
      </c>
      <c r="K28" s="33">
        <v>1</v>
      </c>
      <c r="L28" s="33">
        <v>333</v>
      </c>
      <c r="M28" s="33">
        <v>1</v>
      </c>
      <c r="N28" s="33">
        <f t="shared" si="1"/>
        <v>6</v>
      </c>
      <c r="S28" s="52"/>
      <c r="Y28" s="33">
        <f t="shared" si="13"/>
        <v>0</v>
      </c>
      <c r="Z28"/>
      <c r="AA28"/>
      <c r="AB28"/>
      <c r="AC28"/>
      <c r="AD28"/>
      <c r="AE28"/>
      <c r="AF28"/>
      <c r="AG28"/>
      <c r="AH28"/>
      <c r="AI28"/>
      <c r="AJ28" s="33">
        <f t="shared" si="14"/>
        <v>0</v>
      </c>
      <c r="AM28" s="33">
        <v>26</v>
      </c>
      <c r="AN28" s="33">
        <f t="shared" si="15"/>
        <v>9</v>
      </c>
      <c r="AO28" s="33">
        <v>8</v>
      </c>
      <c r="AP28" s="33">
        <v>333</v>
      </c>
      <c r="AQ28" s="33">
        <v>2</v>
      </c>
      <c r="AR28" s="33">
        <v>1102</v>
      </c>
      <c r="AS28" s="33">
        <v>1</v>
      </c>
      <c r="AT28" s="52">
        <v>1001</v>
      </c>
      <c r="AU28" s="33">
        <v>1</v>
      </c>
      <c r="AV28" s="33">
        <v>1102</v>
      </c>
      <c r="AW28" s="33">
        <v>1</v>
      </c>
      <c r="AX28" s="33">
        <v>333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333</v>
      </c>
      <c r="CC28" s="33">
        <v>2</v>
      </c>
      <c r="CD28" s="33">
        <v>1102</v>
      </c>
      <c r="CE28" s="33">
        <v>1</v>
      </c>
      <c r="CF28" s="52">
        <v>1001</v>
      </c>
      <c r="CG28" s="33">
        <v>1</v>
      </c>
      <c r="CH28" s="33">
        <v>1102</v>
      </c>
      <c r="CI28" s="33">
        <v>1</v>
      </c>
      <c r="CJ28" s="33">
        <v>333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 s="35">
        <v>333</v>
      </c>
      <c r="E29" s="35">
        <v>7</v>
      </c>
      <c r="H29" s="53"/>
      <c r="N29" s="35">
        <f t="shared" si="1"/>
        <v>7</v>
      </c>
      <c r="S29" s="53"/>
      <c r="Y29" s="35">
        <f t="shared" si="13"/>
        <v>0</v>
      </c>
      <c r="Z29"/>
      <c r="AA29"/>
      <c r="AB29"/>
      <c r="AC29"/>
      <c r="AD29"/>
      <c r="AE29"/>
      <c r="AF29"/>
      <c r="AG29"/>
      <c r="AH29"/>
      <c r="AI29"/>
      <c r="AJ29" s="35">
        <f t="shared" si="14"/>
        <v>0</v>
      </c>
      <c r="AM29" s="35">
        <v>27</v>
      </c>
      <c r="AN29" s="35">
        <f t="shared" si="15"/>
        <v>9</v>
      </c>
      <c r="AO29" s="35">
        <v>8</v>
      </c>
      <c r="AP29" s="35">
        <v>333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333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 s="34">
        <v>331</v>
      </c>
      <c r="E30" s="34">
        <v>4</v>
      </c>
      <c r="F30" s="58">
        <v>1202</v>
      </c>
      <c r="G30" s="34">
        <v>1</v>
      </c>
      <c r="H30" s="51"/>
      <c r="J30" s="51"/>
      <c r="L30" s="34">
        <v>331</v>
      </c>
      <c r="M30" s="34">
        <v>2</v>
      </c>
      <c r="N30" s="34">
        <f t="shared" si="1"/>
        <v>7</v>
      </c>
      <c r="Q30" s="33">
        <v>1102</v>
      </c>
      <c r="R30" s="33">
        <v>1</v>
      </c>
      <c r="S30" s="52">
        <v>1001</v>
      </c>
      <c r="T30" s="33">
        <v>1</v>
      </c>
      <c r="U30" s="33">
        <v>1102</v>
      </c>
      <c r="V30" s="33">
        <v>1</v>
      </c>
      <c r="Y30" s="34">
        <f t="shared" si="13"/>
        <v>3</v>
      </c>
      <c r="Z30"/>
      <c r="AA30"/>
      <c r="AB30"/>
      <c r="AC30"/>
      <c r="AD30"/>
      <c r="AE30"/>
      <c r="AF30"/>
      <c r="AG30"/>
      <c r="AH30"/>
      <c r="AI30"/>
      <c r="AJ30" s="34">
        <f t="shared" si="14"/>
        <v>0</v>
      </c>
      <c r="AM30" s="34">
        <v>28</v>
      </c>
      <c r="AN30" s="34">
        <f t="shared" si="15"/>
        <v>10</v>
      </c>
      <c r="AO30" s="34">
        <v>8</v>
      </c>
      <c r="AP30" s="34">
        <v>331</v>
      </c>
      <c r="AQ30" s="34">
        <v>4</v>
      </c>
      <c r="AR30" s="58">
        <v>1202</v>
      </c>
      <c r="AS30" s="34">
        <v>1</v>
      </c>
      <c r="AT30" s="51"/>
      <c r="AV30" s="51"/>
      <c r="AX30" s="34">
        <v>331</v>
      </c>
      <c r="AY30" s="34">
        <v>2</v>
      </c>
      <c r="AZ30" s="34">
        <f t="shared" si="5"/>
        <v>7</v>
      </c>
      <c r="BC30" s="33">
        <v>1102</v>
      </c>
      <c r="BD30" s="33">
        <v>1</v>
      </c>
      <c r="BE30" s="52">
        <v>1001</v>
      </c>
      <c r="BF30" s="33">
        <v>1</v>
      </c>
      <c r="BG30" s="33">
        <v>1102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331</v>
      </c>
      <c r="CC30" s="34">
        <v>4</v>
      </c>
      <c r="CD30" s="58">
        <v>1202</v>
      </c>
      <c r="CE30" s="34">
        <v>1</v>
      </c>
      <c r="CF30" s="51"/>
      <c r="CH30" s="51"/>
      <c r="CJ30" s="34">
        <v>331</v>
      </c>
      <c r="CK30" s="34">
        <v>2</v>
      </c>
      <c r="CL30" s="34">
        <f t="shared" si="9"/>
        <v>7</v>
      </c>
      <c r="CO30" s="33">
        <v>1102</v>
      </c>
      <c r="CP30" s="33">
        <v>1</v>
      </c>
      <c r="CQ30" s="52">
        <v>1001</v>
      </c>
      <c r="CR30" s="33">
        <v>1</v>
      </c>
      <c r="CS30" s="33">
        <v>1102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 s="33">
        <v>331</v>
      </c>
      <c r="E31" s="33">
        <v>1</v>
      </c>
      <c r="H31" s="52"/>
      <c r="J31" s="52">
        <v>335</v>
      </c>
      <c r="K31" s="33">
        <v>1</v>
      </c>
      <c r="L31" s="33">
        <v>331</v>
      </c>
      <c r="M31" s="33">
        <v>4</v>
      </c>
      <c r="N31" s="33">
        <f t="shared" si="1"/>
        <v>6</v>
      </c>
      <c r="S31" s="52"/>
      <c r="U31" s="52"/>
      <c r="Y31" s="33">
        <f t="shared" si="13"/>
        <v>0</v>
      </c>
      <c r="Z31"/>
      <c r="AA31"/>
      <c r="AB31"/>
      <c r="AC31"/>
      <c r="AD31"/>
      <c r="AE31"/>
      <c r="AF31"/>
      <c r="AG31"/>
      <c r="AH31"/>
      <c r="AI31"/>
      <c r="AJ31" s="33">
        <f t="shared" si="14"/>
        <v>0</v>
      </c>
      <c r="AM31" s="33">
        <v>29</v>
      </c>
      <c r="AN31" s="33">
        <f t="shared" si="15"/>
        <v>10</v>
      </c>
      <c r="AO31" s="33">
        <v>8</v>
      </c>
      <c r="AP31" s="33">
        <v>331</v>
      </c>
      <c r="AQ31" s="33">
        <v>1</v>
      </c>
      <c r="AT31" s="52"/>
      <c r="AV31" s="52">
        <v>335</v>
      </c>
      <c r="AW31" s="33">
        <v>1</v>
      </c>
      <c r="AX31" s="33">
        <v>331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331</v>
      </c>
      <c r="CC31" s="33">
        <v>1</v>
      </c>
      <c r="CF31" s="52"/>
      <c r="CH31" s="52">
        <v>335</v>
      </c>
      <c r="CI31" s="33">
        <v>1</v>
      </c>
      <c r="CJ31" s="33">
        <v>331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 s="55">
        <v>331</v>
      </c>
      <c r="E32" s="55">
        <v>4</v>
      </c>
      <c r="F32" s="59">
        <v>1202</v>
      </c>
      <c r="G32" s="55">
        <v>1</v>
      </c>
      <c r="H32" s="56"/>
      <c r="I32" s="55"/>
      <c r="J32" s="56"/>
      <c r="K32" s="55"/>
      <c r="L32" s="55">
        <v>331</v>
      </c>
      <c r="M32" s="55">
        <v>2</v>
      </c>
      <c r="N32" s="35">
        <f t="shared" si="1"/>
        <v>7</v>
      </c>
      <c r="O32" s="55"/>
      <c r="P32" s="55"/>
      <c r="Q32" s="59"/>
      <c r="R32" s="55"/>
      <c r="S32" s="56"/>
      <c r="T32" s="55"/>
      <c r="U32" s="56"/>
      <c r="V32" s="55"/>
      <c r="W32" s="55"/>
      <c r="X32" s="55"/>
      <c r="Y32" s="35">
        <f t="shared" si="13"/>
        <v>0</v>
      </c>
      <c r="Z32"/>
      <c r="AA32"/>
      <c r="AB32"/>
      <c r="AC32"/>
      <c r="AD32"/>
      <c r="AE32"/>
      <c r="AF32"/>
      <c r="AG32"/>
      <c r="AH32"/>
      <c r="AI32"/>
      <c r="AJ32" s="35">
        <f t="shared" si="14"/>
        <v>0</v>
      </c>
      <c r="AM32" s="35">
        <v>30</v>
      </c>
      <c r="AN32" s="35">
        <f t="shared" si="15"/>
        <v>10</v>
      </c>
      <c r="AO32" s="35">
        <v>8</v>
      </c>
      <c r="AP32" s="55">
        <v>331</v>
      </c>
      <c r="AQ32" s="55">
        <v>4</v>
      </c>
      <c r="AR32" s="59">
        <v>1202</v>
      </c>
      <c r="AS32" s="55">
        <v>1</v>
      </c>
      <c r="AT32" s="56"/>
      <c r="AU32" s="55"/>
      <c r="AV32" s="56"/>
      <c r="AW32" s="55"/>
      <c r="AX32" s="55">
        <v>331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331</v>
      </c>
      <c r="CC32" s="55">
        <v>4</v>
      </c>
      <c r="CD32" s="59">
        <v>1202</v>
      </c>
      <c r="CE32" s="55">
        <v>1</v>
      </c>
      <c r="CF32" s="56"/>
      <c r="CG32" s="55"/>
      <c r="CH32" s="56"/>
      <c r="CI32" s="55"/>
      <c r="CJ32" s="55">
        <v>331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/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>331,3,1</v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331,3,1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331,3,1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/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>331,3,2</v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331,3,2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331,3,2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/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>331,4,3</v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331,4,3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331,4,3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/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>332,3,4</v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1102,1,4</v>
      </c>
      <c r="BE38" t="str">
        <f t="shared" si="44"/>
        <v>1001,1,4</v>
      </c>
      <c r="BG38" t="str">
        <f t="shared" si="45"/>
        <v>1102,1,4</v>
      </c>
      <c r="BI38" t="str">
        <f t="shared" si="46"/>
        <v/>
      </c>
      <c r="BL38" t="str">
        <f t="shared" si="47"/>
        <v>332,3,4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1102,1,4</v>
      </c>
      <c r="CQ38" t="str">
        <f t="shared" si="60"/>
        <v>1001,1,4</v>
      </c>
      <c r="CS38" t="str">
        <f t="shared" si="61"/>
        <v>1102,1,4</v>
      </c>
      <c r="CU38" t="str">
        <f t="shared" si="62"/>
        <v/>
      </c>
      <c r="CX38" t="str">
        <f t="shared" si="63"/>
        <v>332,3,4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/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>332,3,5</v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332,3,5</v>
      </c>
      <c r="BN39" t="str">
        <f t="shared" si="48"/>
        <v>1102,1,5</v>
      </c>
      <c r="BP39" t="str">
        <f t="shared" si="49"/>
        <v>1001,1,5</v>
      </c>
      <c r="BR39" t="str">
        <f t="shared" si="50"/>
        <v>1102,1,5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332,3,5</v>
      </c>
      <c r="CZ39" t="str">
        <f t="shared" si="64"/>
        <v>1102,1,5</v>
      </c>
      <c r="DB39" t="str">
        <f t="shared" si="65"/>
        <v>1001,1,5</v>
      </c>
      <c r="DD39" t="str">
        <f t="shared" si="66"/>
        <v>1102,1,5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/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>332,4,6</v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332,4,6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332,4,6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/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>333,5,7</v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1102,1,7</v>
      </c>
      <c r="BE41" t="str">
        <f t="shared" si="44"/>
        <v>1001,1,7</v>
      </c>
      <c r="BG41" t="str">
        <f t="shared" si="45"/>
        <v>1102,1,7</v>
      </c>
      <c r="BI41" t="str">
        <f t="shared" si="46"/>
        <v/>
      </c>
      <c r="BL41" t="str">
        <f t="shared" si="47"/>
        <v>333,5,7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1102,1,7</v>
      </c>
      <c r="CQ41" t="str">
        <f t="shared" si="60"/>
        <v>1001,1,7</v>
      </c>
      <c r="CS41" t="str">
        <f t="shared" si="61"/>
        <v>1102,1,7</v>
      </c>
      <c r="CU41" t="str">
        <f t="shared" si="62"/>
        <v/>
      </c>
      <c r="CX41" t="str">
        <f t="shared" si="63"/>
        <v>333,5,7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/>
      </c>
      <c r="F42" t="str">
        <f t="shared" si="22"/>
        <v/>
      </c>
      <c r="H42" t="str">
        <f t="shared" si="23"/>
        <v/>
      </c>
      <c r="J42" t="str">
        <f t="shared" si="24"/>
        <v/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>333,2,8</v>
      </c>
      <c r="AB42" t="str">
        <f t="shared" si="32"/>
        <v>1102,1,8</v>
      </c>
      <c r="AD42" t="str">
        <f t="shared" si="33"/>
        <v>1001,1,8</v>
      </c>
      <c r="AF42" t="str">
        <f t="shared" si="34"/>
        <v>1102,1,8</v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333,2,8</v>
      </c>
      <c r="BN42" t="str">
        <f t="shared" si="48"/>
        <v>1102,1,8</v>
      </c>
      <c r="BP42" t="str">
        <f t="shared" si="49"/>
        <v>1001,1,8</v>
      </c>
      <c r="BR42" t="str">
        <f t="shared" si="50"/>
        <v>1102,1,8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333,2,8</v>
      </c>
      <c r="CZ42" t="str">
        <f t="shared" si="64"/>
        <v>1102,1,8</v>
      </c>
      <c r="DB42" t="str">
        <f t="shared" si="65"/>
        <v>1002,1,8</v>
      </c>
      <c r="DD42" t="str">
        <f t="shared" si="66"/>
        <v>1102,1,8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/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>333,5,9</v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333,5,9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333,5,9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/>
      </c>
      <c r="H44" t="str">
        <f t="shared" si="23"/>
        <v/>
      </c>
      <c r="J44" t="str">
        <f t="shared" si="24"/>
        <v/>
      </c>
      <c r="L44" t="str">
        <f t="shared" si="25"/>
        <v/>
      </c>
      <c r="O44" t="str">
        <f t="shared" si="26"/>
        <v>331,2,10</v>
      </c>
      <c r="Q44" t="str">
        <f t="shared" si="27"/>
        <v>1202,1,10</v>
      </c>
      <c r="S44" t="str">
        <f t="shared" si="28"/>
        <v/>
      </c>
      <c r="U44" t="str">
        <f t="shared" si="29"/>
        <v>331,2,10</v>
      </c>
      <c r="W44" t="str">
        <f t="shared" si="30"/>
        <v/>
      </c>
      <c r="Z44" t="str">
        <f t="shared" si="31"/>
        <v/>
      </c>
      <c r="AB44" t="str">
        <f t="shared" si="32"/>
        <v>1102,1,10</v>
      </c>
      <c r="AD44" t="str">
        <f t="shared" si="33"/>
        <v>1001,1,10</v>
      </c>
      <c r="AF44" t="str">
        <f t="shared" si="34"/>
        <v>1102,1,10</v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331,2,10</v>
      </c>
      <c r="BC44" t="str">
        <f t="shared" si="43"/>
        <v>1202,1,10</v>
      </c>
      <c r="BE44" t="str">
        <f t="shared" si="44"/>
        <v/>
      </c>
      <c r="BG44" t="str">
        <f t="shared" si="45"/>
        <v>331,2,10</v>
      </c>
      <c r="BI44" t="str">
        <f t="shared" si="46"/>
        <v/>
      </c>
      <c r="BL44" t="str">
        <f t="shared" si="47"/>
        <v/>
      </c>
      <c r="BN44" t="str">
        <f t="shared" si="48"/>
        <v>1102,1,10</v>
      </c>
      <c r="BP44" t="str">
        <f t="shared" si="49"/>
        <v>1001,1,10</v>
      </c>
      <c r="BR44" t="str">
        <f t="shared" si="50"/>
        <v>1102,1,10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331,2,10</v>
      </c>
      <c r="CO44" t="str">
        <f t="shared" si="59"/>
        <v>1202,1,10</v>
      </c>
      <c r="CQ44" t="str">
        <f t="shared" si="60"/>
        <v/>
      </c>
      <c r="CS44" t="str">
        <f t="shared" si="61"/>
        <v>331,2,10</v>
      </c>
      <c r="CU44" t="str">
        <f t="shared" si="62"/>
        <v/>
      </c>
      <c r="CX44" t="str">
        <f t="shared" si="63"/>
        <v/>
      </c>
      <c r="CZ44" t="str">
        <f t="shared" si="64"/>
        <v>1102,1,10</v>
      </c>
      <c r="DB44" t="str">
        <f t="shared" si="65"/>
        <v>1001,1,10</v>
      </c>
      <c r="DD44" t="str">
        <f t="shared" si="66"/>
        <v>1102,1,10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>331,2,11</v>
      </c>
      <c r="Q45" t="str">
        <f t="shared" si="27"/>
        <v>1102,1,11</v>
      </c>
      <c r="S45" t="str">
        <f t="shared" si="28"/>
        <v>1001,1,11</v>
      </c>
      <c r="U45" t="str">
        <f t="shared" si="29"/>
        <v>1102,1,11</v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331,2,11</v>
      </c>
      <c r="BC45" t="str">
        <f t="shared" si="43"/>
        <v>1102,1,11</v>
      </c>
      <c r="BE45" t="str">
        <f t="shared" si="44"/>
        <v>1001,1,11</v>
      </c>
      <c r="BG45" t="str">
        <f t="shared" si="45"/>
        <v>1102,1,11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331,2,11</v>
      </c>
      <c r="CO45" t="str">
        <f t="shared" si="59"/>
        <v>1102,1,11</v>
      </c>
      <c r="CQ45" t="str">
        <f t="shared" si="60"/>
        <v>1001,1,11</v>
      </c>
      <c r="CS45" t="str">
        <f t="shared" si="61"/>
        <v>1102,1,11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>331,2,12</v>
      </c>
      <c r="Q46" t="str">
        <f t="shared" si="27"/>
        <v>1202,1,12</v>
      </c>
      <c r="S46" t="str">
        <f t="shared" si="28"/>
        <v/>
      </c>
      <c r="U46" t="str">
        <f t="shared" si="29"/>
        <v>331,2,12</v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331,2,12</v>
      </c>
      <c r="BC46" t="str">
        <f t="shared" si="43"/>
        <v>1202,1,12</v>
      </c>
      <c r="BE46" t="str">
        <f t="shared" si="44"/>
        <v/>
      </c>
      <c r="BG46" t="str">
        <f t="shared" si="45"/>
        <v>331,2,12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331,2,12</v>
      </c>
      <c r="CO46" t="str">
        <f t="shared" si="59"/>
        <v>1202,1,12</v>
      </c>
      <c r="CQ46" t="str">
        <f t="shared" si="60"/>
        <v/>
      </c>
      <c r="CS46" t="str">
        <f t="shared" si="61"/>
        <v>331,2,12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/>
      </c>
      <c r="H47" t="str">
        <f t="shared" si="23"/>
        <v/>
      </c>
      <c r="J47" t="str">
        <f t="shared" si="24"/>
        <v/>
      </c>
      <c r="L47" t="str">
        <f t="shared" si="25"/>
        <v/>
      </c>
      <c r="O47" t="str">
        <f t="shared" si="26"/>
        <v>332,7,13</v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/>
      </c>
      <c r="AB47" t="str">
        <f t="shared" si="32"/>
        <v>1102,1,13</v>
      </c>
      <c r="AD47" t="str">
        <f t="shared" si="33"/>
        <v>1001,1,13</v>
      </c>
      <c r="AF47" t="str">
        <f t="shared" si="34"/>
        <v>1102,1,13</v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332,7,13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1102,1,13</v>
      </c>
      <c r="BP47" t="str">
        <f t="shared" si="49"/>
        <v>1001,1,13</v>
      </c>
      <c r="BR47" t="str">
        <f t="shared" si="50"/>
        <v>1102,1,13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332,7,13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1102,1,13</v>
      </c>
      <c r="DB47" t="str">
        <f t="shared" si="65"/>
        <v>1001,1,13</v>
      </c>
      <c r="DD47" t="str">
        <f t="shared" si="66"/>
        <v>1102,1,13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>332,3,14</v>
      </c>
      <c r="Q48" t="str">
        <f t="shared" si="27"/>
        <v>1202,1,14</v>
      </c>
      <c r="S48" t="str">
        <f t="shared" si="28"/>
        <v/>
      </c>
      <c r="U48" t="str">
        <f t="shared" si="29"/>
        <v>1003,1,14</v>
      </c>
      <c r="W48" t="str">
        <f t="shared" si="30"/>
        <v>1202,1,14</v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332,3,14</v>
      </c>
      <c r="BC48" t="str">
        <f t="shared" si="43"/>
        <v>1202,1,14</v>
      </c>
      <c r="BE48" t="str">
        <f t="shared" si="44"/>
        <v/>
      </c>
      <c r="BG48" t="str">
        <f t="shared" si="45"/>
        <v>1003,1,14</v>
      </c>
      <c r="BI48" t="str">
        <f t="shared" si="46"/>
        <v>1202,1,14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332,3,14</v>
      </c>
      <c r="CO48" t="str">
        <f t="shared" si="59"/>
        <v>1202,1,14</v>
      </c>
      <c r="CQ48" t="str">
        <f t="shared" si="60"/>
        <v/>
      </c>
      <c r="CS48" t="str">
        <f t="shared" si="61"/>
        <v>1003,1,14</v>
      </c>
      <c r="CU48" t="str">
        <f t="shared" si="62"/>
        <v>1202,1,14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>332,7,15</v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332,7,15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332,7,15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/>
      </c>
      <c r="H50" t="str">
        <f t="shared" si="23"/>
        <v/>
      </c>
      <c r="J50" t="str">
        <f t="shared" si="24"/>
        <v/>
      </c>
      <c r="L50" t="str">
        <f t="shared" si="25"/>
        <v/>
      </c>
      <c r="O50" t="str">
        <f t="shared" si="26"/>
        <v>333,4,16</v>
      </c>
      <c r="Q50" t="str">
        <f t="shared" si="27"/>
        <v>1202,1,16</v>
      </c>
      <c r="S50" t="str">
        <f t="shared" si="28"/>
        <v/>
      </c>
      <c r="U50" t="str">
        <f t="shared" si="29"/>
        <v>333,2,16</v>
      </c>
      <c r="W50" t="str">
        <f t="shared" si="30"/>
        <v/>
      </c>
      <c r="Z50" t="str">
        <f t="shared" si="31"/>
        <v/>
      </c>
      <c r="AB50" t="str">
        <f t="shared" si="32"/>
        <v>1102,1,16</v>
      </c>
      <c r="AD50" t="str">
        <f t="shared" si="33"/>
        <v>1001,1,16</v>
      </c>
      <c r="AF50" t="str">
        <f t="shared" si="34"/>
        <v>1102,1,16</v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333,4,16</v>
      </c>
      <c r="BC50" t="str">
        <f t="shared" si="43"/>
        <v>1202,1,16</v>
      </c>
      <c r="BE50" t="str">
        <f t="shared" si="44"/>
        <v/>
      </c>
      <c r="BG50" t="str">
        <f t="shared" si="45"/>
        <v>333,2,16</v>
      </c>
      <c r="BI50" t="str">
        <f t="shared" si="46"/>
        <v/>
      </c>
      <c r="BL50" t="str">
        <f t="shared" si="47"/>
        <v/>
      </c>
      <c r="BN50" t="str">
        <f t="shared" si="48"/>
        <v>1102,1,16</v>
      </c>
      <c r="BP50" t="str">
        <f t="shared" si="49"/>
        <v>1001,1,16</v>
      </c>
      <c r="BR50" t="str">
        <f t="shared" si="50"/>
        <v>1102,1,16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333,4,16</v>
      </c>
      <c r="CO50" t="str">
        <f t="shared" si="59"/>
        <v>1202,1,16</v>
      </c>
      <c r="CQ50" t="str">
        <f t="shared" si="60"/>
        <v/>
      </c>
      <c r="CS50" t="str">
        <f t="shared" si="61"/>
        <v>333,2,16</v>
      </c>
      <c r="CU50" t="str">
        <f t="shared" si="62"/>
        <v/>
      </c>
      <c r="CX50" t="str">
        <f t="shared" si="63"/>
        <v/>
      </c>
      <c r="CZ50" t="str">
        <f t="shared" si="64"/>
        <v>1102,1,16</v>
      </c>
      <c r="DB50" t="str">
        <f t="shared" si="65"/>
        <v>1001,1,16</v>
      </c>
      <c r="DD50" t="str">
        <f t="shared" si="66"/>
        <v>1102,1,16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>333,3,17</v>
      </c>
      <c r="Q51" t="str">
        <f t="shared" si="27"/>
        <v>1102,1,17</v>
      </c>
      <c r="S51" t="str">
        <f t="shared" si="28"/>
        <v>1001,1,17</v>
      </c>
      <c r="U51" t="str">
        <f t="shared" si="29"/>
        <v>1102,1,17</v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333,3,17</v>
      </c>
      <c r="BC51" t="str">
        <f t="shared" si="43"/>
        <v>1102,1,17</v>
      </c>
      <c r="BE51" t="str">
        <f t="shared" si="44"/>
        <v>1001,1,17</v>
      </c>
      <c r="BG51" t="str">
        <f t="shared" si="45"/>
        <v>1102,1,17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333,3,17</v>
      </c>
      <c r="CO51" t="str">
        <f t="shared" si="59"/>
        <v>1102,1,17</v>
      </c>
      <c r="CQ51" t="str">
        <f t="shared" si="60"/>
        <v>1001,1,17</v>
      </c>
      <c r="CS51" t="str">
        <f t="shared" si="61"/>
        <v>1102,1,17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>333,4,18</v>
      </c>
      <c r="Q52" t="str">
        <f t="shared" si="27"/>
        <v>1202,1,18</v>
      </c>
      <c r="S52" t="str">
        <f t="shared" si="28"/>
        <v/>
      </c>
      <c r="U52" t="str">
        <f t="shared" si="29"/>
        <v>333,2,18</v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333,4,18</v>
      </c>
      <c r="BC52" t="str">
        <f t="shared" si="43"/>
        <v>1202,1,18</v>
      </c>
      <c r="BE52" t="str">
        <f t="shared" si="44"/>
        <v/>
      </c>
      <c r="BG52" t="str">
        <f t="shared" si="45"/>
        <v>333,2,18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333,4,18</v>
      </c>
      <c r="CO52" t="str">
        <f t="shared" si="59"/>
        <v>1202,1,18</v>
      </c>
      <c r="CQ52" t="str">
        <f t="shared" si="60"/>
        <v/>
      </c>
      <c r="CS52" t="str">
        <f t="shared" si="61"/>
        <v>333,2,18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>331,7,19</v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>1102,1,19</v>
      </c>
      <c r="S53" t="str">
        <f t="shared" si="28"/>
        <v>1001,1,19</v>
      </c>
      <c r="U53" t="str">
        <f t="shared" si="29"/>
        <v>1102,1,19</v>
      </c>
      <c r="W53" t="str">
        <f t="shared" si="30"/>
        <v/>
      </c>
      <c r="Z53" t="str">
        <f t="shared" si="31"/>
        <v/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331,7,19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1102,1,19</v>
      </c>
      <c r="BE53" t="str">
        <f t="shared" si="44"/>
        <v>1001,1,19</v>
      </c>
      <c r="BG53" t="str">
        <f t="shared" si="45"/>
        <v>1102,1,19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331,7,19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1102,1,19</v>
      </c>
      <c r="CQ53" t="str">
        <f t="shared" si="60"/>
        <v>1001,1,19</v>
      </c>
      <c r="CS53" t="str">
        <f t="shared" si="61"/>
        <v>1102,1,19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>331,2,20</v>
      </c>
      <c r="F54" t="str">
        <f t="shared" si="68"/>
        <v>1102,1,20</v>
      </c>
      <c r="H54" t="str">
        <f t="shared" si="23"/>
        <v>1001,1,20</v>
      </c>
      <c r="J54" t="str">
        <f t="shared" si="24"/>
        <v>1102,1,20</v>
      </c>
      <c r="L54" t="str">
        <f t="shared" si="25"/>
        <v>331,1,20</v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/>
      </c>
      <c r="AB54" t="str">
        <f t="shared" si="32"/>
        <v/>
      </c>
      <c r="AD54" t="str">
        <f t="shared" si="33"/>
        <v/>
      </c>
      <c r="AF54" t="str">
        <f t="shared" si="34"/>
        <v/>
      </c>
      <c r="AH54" t="str">
        <f t="shared" si="35"/>
        <v/>
      </c>
      <c r="AM54" s="33">
        <v>20</v>
      </c>
      <c r="AN54" s="33">
        <f t="shared" si="36"/>
        <v>7</v>
      </c>
      <c r="AP54" t="str">
        <f t="shared" si="37"/>
        <v>331,2,20</v>
      </c>
      <c r="AR54" t="str">
        <f t="shared" si="38"/>
        <v>1102,1,20</v>
      </c>
      <c r="AT54" t="str">
        <f t="shared" si="39"/>
        <v>1001,1,20</v>
      </c>
      <c r="AV54" t="str">
        <f t="shared" si="40"/>
        <v>1102,1,20</v>
      </c>
      <c r="AX54" t="str">
        <f t="shared" si="41"/>
        <v>331,1,20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331,2,20</v>
      </c>
      <c r="CD54" t="str">
        <f t="shared" si="54"/>
        <v>1102,1,20</v>
      </c>
      <c r="CF54" t="str">
        <f t="shared" si="55"/>
        <v>1002,1,20</v>
      </c>
      <c r="CH54" t="str">
        <f t="shared" si="56"/>
        <v>1102,1,20</v>
      </c>
      <c r="CJ54" t="str">
        <f t="shared" si="57"/>
        <v>331,1,20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>331,7,21</v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/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331,7,21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331,7,21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>332,4,22</v>
      </c>
      <c r="F56" t="str">
        <f t="shared" si="68"/>
        <v>1202,1,22</v>
      </c>
      <c r="H56" t="str">
        <f t="shared" si="23"/>
        <v/>
      </c>
      <c r="J56" t="str">
        <f t="shared" si="24"/>
        <v>332,2,22</v>
      </c>
      <c r="L56" t="str">
        <f t="shared" si="25"/>
        <v/>
      </c>
      <c r="O56" t="str">
        <f t="shared" si="26"/>
        <v/>
      </c>
      <c r="Q56" t="str">
        <f t="shared" si="27"/>
        <v>1102,1,22</v>
      </c>
      <c r="S56" t="str">
        <f t="shared" si="28"/>
        <v>1001,1,22</v>
      </c>
      <c r="U56" t="str">
        <f t="shared" si="29"/>
        <v>1102,1,22</v>
      </c>
      <c r="W56" t="str">
        <f t="shared" si="30"/>
        <v/>
      </c>
      <c r="Z56" t="str">
        <f t="shared" si="31"/>
        <v/>
      </c>
      <c r="AB56" t="str">
        <f t="shared" si="32"/>
        <v/>
      </c>
      <c r="AD56" t="str">
        <f t="shared" si="33"/>
        <v/>
      </c>
      <c r="AF56" t="str">
        <f t="shared" si="34"/>
        <v/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332,4,22</v>
      </c>
      <c r="AR56" t="str">
        <f t="shared" si="38"/>
        <v>1202,1,22</v>
      </c>
      <c r="AT56" t="str">
        <f t="shared" si="39"/>
        <v/>
      </c>
      <c r="AV56" t="str">
        <f t="shared" si="40"/>
        <v>332,2,22</v>
      </c>
      <c r="AX56" t="str">
        <f t="shared" si="41"/>
        <v/>
      </c>
      <c r="BA56" t="str">
        <f t="shared" si="42"/>
        <v/>
      </c>
      <c r="BC56" t="str">
        <f t="shared" si="43"/>
        <v>1102,1,22</v>
      </c>
      <c r="BE56" t="str">
        <f t="shared" si="44"/>
        <v>1001,1,22</v>
      </c>
      <c r="BG56" t="str">
        <f t="shared" si="45"/>
        <v>1102,1,22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332,4,22</v>
      </c>
      <c r="CD56" t="str">
        <f t="shared" si="54"/>
        <v>1202,1,22</v>
      </c>
      <c r="CF56" t="str">
        <f t="shared" si="55"/>
        <v/>
      </c>
      <c r="CH56" t="str">
        <f t="shared" si="56"/>
        <v>332,2,22</v>
      </c>
      <c r="CJ56" t="str">
        <f t="shared" si="57"/>
        <v/>
      </c>
      <c r="CM56" t="str">
        <f t="shared" si="58"/>
        <v/>
      </c>
      <c r="CO56" t="str">
        <f t="shared" si="59"/>
        <v>1102,1,22</v>
      </c>
      <c r="CQ56" t="str">
        <f t="shared" si="60"/>
        <v>1001,1,22</v>
      </c>
      <c r="CS56" t="str">
        <f t="shared" si="61"/>
        <v>1102,1,22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>332,2,23</v>
      </c>
      <c r="F57" t="str">
        <f t="shared" si="68"/>
        <v>1102,1,23</v>
      </c>
      <c r="H57" t="str">
        <f t="shared" si="23"/>
        <v>1001,1,23</v>
      </c>
      <c r="J57" t="str">
        <f t="shared" si="24"/>
        <v>1102,1,23</v>
      </c>
      <c r="L57" t="str">
        <f t="shared" si="25"/>
        <v>332,1,23</v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/>
      </c>
      <c r="AB57" t="str">
        <f t="shared" si="32"/>
        <v/>
      </c>
      <c r="AD57" t="str">
        <f t="shared" si="33"/>
        <v/>
      </c>
      <c r="AF57" t="str">
        <f t="shared" si="34"/>
        <v/>
      </c>
      <c r="AH57" t="str">
        <f t="shared" si="35"/>
        <v/>
      </c>
      <c r="AM57" s="33">
        <v>23</v>
      </c>
      <c r="AN57" s="33">
        <f t="shared" si="36"/>
        <v>8</v>
      </c>
      <c r="AP57" t="str">
        <f t="shared" si="37"/>
        <v>332,2,23</v>
      </c>
      <c r="AR57" t="str">
        <f t="shared" si="38"/>
        <v>1102,1,23</v>
      </c>
      <c r="AT57" t="str">
        <f t="shared" si="39"/>
        <v>1001,1,23</v>
      </c>
      <c r="AV57" t="str">
        <f t="shared" si="40"/>
        <v>1102,1,23</v>
      </c>
      <c r="AX57" t="str">
        <f t="shared" si="41"/>
        <v>332,1,23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332,2,23</v>
      </c>
      <c r="CD57" t="str">
        <f t="shared" si="54"/>
        <v>1102,1,23</v>
      </c>
      <c r="CF57" t="str">
        <f t="shared" si="55"/>
        <v>1001,1,23</v>
      </c>
      <c r="CH57" t="str">
        <f t="shared" si="56"/>
        <v>1102,1,23</v>
      </c>
      <c r="CJ57" t="str">
        <f t="shared" si="57"/>
        <v>332,1,23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>332,4,24</v>
      </c>
      <c r="F58" t="str">
        <f t="shared" si="68"/>
        <v>1202,1,24</v>
      </c>
      <c r="H58" t="str">
        <f t="shared" si="23"/>
        <v/>
      </c>
      <c r="J58" t="str">
        <f t="shared" si="24"/>
        <v>332,2,24</v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/>
      </c>
      <c r="AB58" t="str">
        <f t="shared" si="32"/>
        <v/>
      </c>
      <c r="AD58" t="str">
        <f t="shared" si="33"/>
        <v/>
      </c>
      <c r="AF58" t="str">
        <f t="shared" si="34"/>
        <v/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332,4,24</v>
      </c>
      <c r="AR58" t="str">
        <f t="shared" si="38"/>
        <v>1202,1,24</v>
      </c>
      <c r="AT58" t="str">
        <f t="shared" si="39"/>
        <v/>
      </c>
      <c r="AV58" t="str">
        <f t="shared" si="40"/>
        <v>332,2,24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332,4,24</v>
      </c>
      <c r="CD58" t="str">
        <f t="shared" si="54"/>
        <v>1202,1,24</v>
      </c>
      <c r="CF58" t="str">
        <f t="shared" si="55"/>
        <v/>
      </c>
      <c r="CH58" t="str">
        <f t="shared" si="56"/>
        <v>332,2,24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>333,7,25</v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>1102,1,25</v>
      </c>
      <c r="S59" t="str">
        <f t="shared" si="28"/>
        <v>1001,1,25</v>
      </c>
      <c r="U59" t="str">
        <f t="shared" si="29"/>
        <v>1102,1,25</v>
      </c>
      <c r="W59" t="str">
        <f t="shared" si="30"/>
        <v/>
      </c>
      <c r="Z59" t="str">
        <f t="shared" si="31"/>
        <v/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333,7,25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1102,1,25</v>
      </c>
      <c r="BE59" t="str">
        <f t="shared" si="44"/>
        <v>1001,1,25</v>
      </c>
      <c r="BG59" t="str">
        <f t="shared" si="45"/>
        <v>1102,1,25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333,7,25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1102,1,25</v>
      </c>
      <c r="CQ59" t="str">
        <f t="shared" si="60"/>
        <v>1001,1,25</v>
      </c>
      <c r="CS59" t="str">
        <f t="shared" si="61"/>
        <v>1102,1,25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>333,2,26</v>
      </c>
      <c r="F60" t="str">
        <f t="shared" si="68"/>
        <v>1102,1,26</v>
      </c>
      <c r="H60" t="str">
        <f t="shared" si="23"/>
        <v>1001,1,26</v>
      </c>
      <c r="J60" t="str">
        <f t="shared" si="24"/>
        <v>1102,1,26</v>
      </c>
      <c r="L60" t="str">
        <f t="shared" si="25"/>
        <v>333,1,26</v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/>
      </c>
      <c r="AB60" t="str">
        <f t="shared" si="32"/>
        <v/>
      </c>
      <c r="AD60" t="str">
        <f t="shared" si="33"/>
        <v/>
      </c>
      <c r="AF60" t="str">
        <f t="shared" si="34"/>
        <v/>
      </c>
      <c r="AH60" t="str">
        <f t="shared" si="35"/>
        <v/>
      </c>
      <c r="AM60" s="33">
        <v>26</v>
      </c>
      <c r="AN60" s="33">
        <f t="shared" si="36"/>
        <v>9</v>
      </c>
      <c r="AP60" t="str">
        <f t="shared" si="37"/>
        <v>333,2,26</v>
      </c>
      <c r="AR60" t="str">
        <f t="shared" si="38"/>
        <v>1102,1,26</v>
      </c>
      <c r="AT60" t="str">
        <f t="shared" si="39"/>
        <v>1001,1,26</v>
      </c>
      <c r="AV60" t="str">
        <f t="shared" si="40"/>
        <v>1102,1,26</v>
      </c>
      <c r="AX60" t="str">
        <f t="shared" si="41"/>
        <v>333,1,26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333,2,26</v>
      </c>
      <c r="CD60" t="str">
        <f t="shared" si="54"/>
        <v>1102,1,26</v>
      </c>
      <c r="CF60" t="str">
        <f t="shared" si="55"/>
        <v>1001,1,26</v>
      </c>
      <c r="CH60" t="str">
        <f t="shared" si="56"/>
        <v>1102,1,26</v>
      </c>
      <c r="CJ60" t="str">
        <f t="shared" si="57"/>
        <v>333,1,26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>333,7,27</v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/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333,7,27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333,7,27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>331,4,28</v>
      </c>
      <c r="F62" t="str">
        <f t="shared" si="68"/>
        <v>1202,1,28</v>
      </c>
      <c r="H62" t="str">
        <f t="shared" si="23"/>
        <v/>
      </c>
      <c r="J62" t="str">
        <f t="shared" si="24"/>
        <v/>
      </c>
      <c r="L62" t="str">
        <f t="shared" si="25"/>
        <v>331,2,28</v>
      </c>
      <c r="O62" t="str">
        <f t="shared" si="26"/>
        <v/>
      </c>
      <c r="Q62" t="str">
        <f t="shared" si="27"/>
        <v>1102,1,28</v>
      </c>
      <c r="S62" t="str">
        <f t="shared" si="28"/>
        <v>1001,1,28</v>
      </c>
      <c r="U62" t="str">
        <f t="shared" si="29"/>
        <v>1102,1,28</v>
      </c>
      <c r="W62" t="str">
        <f t="shared" si="30"/>
        <v/>
      </c>
      <c r="Z62" t="str">
        <f t="shared" si="31"/>
        <v/>
      </c>
      <c r="AB62" t="str">
        <f t="shared" si="32"/>
        <v/>
      </c>
      <c r="AD62" t="str">
        <f t="shared" si="33"/>
        <v/>
      </c>
      <c r="AF62" t="str">
        <f t="shared" si="34"/>
        <v/>
      </c>
      <c r="AH62" t="str">
        <f t="shared" si="35"/>
        <v/>
      </c>
      <c r="AM62" s="34">
        <v>28</v>
      </c>
      <c r="AN62" s="34">
        <f t="shared" si="36"/>
        <v>10</v>
      </c>
      <c r="AP62" t="str">
        <f t="shared" si="37"/>
        <v>331,4,28</v>
      </c>
      <c r="AR62" t="str">
        <f t="shared" si="38"/>
        <v>1202,1,28</v>
      </c>
      <c r="AT62" t="str">
        <f t="shared" si="39"/>
        <v/>
      </c>
      <c r="AV62" t="str">
        <f t="shared" si="40"/>
        <v/>
      </c>
      <c r="AX62" t="str">
        <f t="shared" si="41"/>
        <v>331,2,28</v>
      </c>
      <c r="BA62" t="str">
        <f t="shared" si="42"/>
        <v/>
      </c>
      <c r="BC62" t="str">
        <f t="shared" si="43"/>
        <v>1102,1,28</v>
      </c>
      <c r="BE62" t="str">
        <f t="shared" si="44"/>
        <v>1001,1,28</v>
      </c>
      <c r="BG62" t="str">
        <f t="shared" si="45"/>
        <v>1102,1,28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331,4,28</v>
      </c>
      <c r="CD62" t="str">
        <f t="shared" si="54"/>
        <v>1202,1,28</v>
      </c>
      <c r="CF62" t="str">
        <f t="shared" si="55"/>
        <v/>
      </c>
      <c r="CH62" t="str">
        <f t="shared" si="56"/>
        <v/>
      </c>
      <c r="CJ62" t="str">
        <f t="shared" si="57"/>
        <v>331,2,28</v>
      </c>
      <c r="CM62" t="str">
        <f t="shared" si="58"/>
        <v/>
      </c>
      <c r="CO62" t="str">
        <f t="shared" si="59"/>
        <v>1102,1,28</v>
      </c>
      <c r="CQ62" t="str">
        <f t="shared" si="60"/>
        <v>1001,1,28</v>
      </c>
      <c r="CS62" t="str">
        <f t="shared" si="61"/>
        <v>1102,1,28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>331,1,29</v>
      </c>
      <c r="F63" t="str">
        <f t="shared" si="68"/>
        <v/>
      </c>
      <c r="H63" t="str">
        <f t="shared" si="23"/>
        <v/>
      </c>
      <c r="J63" t="str">
        <f t="shared" si="24"/>
        <v>335,1,29</v>
      </c>
      <c r="L63" t="str">
        <f t="shared" si="25"/>
        <v>331,4,29</v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/>
      </c>
      <c r="AB63" t="str">
        <f t="shared" si="32"/>
        <v/>
      </c>
      <c r="AD63" t="str">
        <f t="shared" si="33"/>
        <v/>
      </c>
      <c r="AF63" t="str">
        <f t="shared" si="34"/>
        <v/>
      </c>
      <c r="AH63" t="str">
        <f t="shared" si="35"/>
        <v/>
      </c>
      <c r="AM63" s="33">
        <v>29</v>
      </c>
      <c r="AN63" s="33">
        <f t="shared" si="36"/>
        <v>10</v>
      </c>
      <c r="AP63" t="str">
        <f t="shared" si="37"/>
        <v>331,1,29</v>
      </c>
      <c r="AR63" t="str">
        <f t="shared" si="38"/>
        <v/>
      </c>
      <c r="AT63" t="str">
        <f t="shared" si="39"/>
        <v/>
      </c>
      <c r="AV63" t="str">
        <f t="shared" si="40"/>
        <v>335,1,29</v>
      </c>
      <c r="AX63" t="str">
        <f t="shared" si="41"/>
        <v>331,4,29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331,1,29</v>
      </c>
      <c r="CD63" t="str">
        <f t="shared" si="54"/>
        <v/>
      </c>
      <c r="CF63" t="str">
        <f t="shared" si="55"/>
        <v/>
      </c>
      <c r="CH63" t="str">
        <f t="shared" si="56"/>
        <v>335,1,29</v>
      </c>
      <c r="CJ63" t="str">
        <f t="shared" si="57"/>
        <v>331,4,29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>331,4,30</v>
      </c>
      <c r="F64" t="str">
        <f t="shared" si="68"/>
        <v>1202,1,30</v>
      </c>
      <c r="H64" t="str">
        <f t="shared" si="23"/>
        <v/>
      </c>
      <c r="J64" t="str">
        <f t="shared" si="24"/>
        <v/>
      </c>
      <c r="L64" t="str">
        <f t="shared" si="25"/>
        <v>331,2,30</v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/>
      </c>
      <c r="AB64" t="str">
        <f t="shared" si="32"/>
        <v/>
      </c>
      <c r="AD64" t="str">
        <f t="shared" si="33"/>
        <v/>
      </c>
      <c r="AF64" t="str">
        <f t="shared" si="34"/>
        <v/>
      </c>
      <c r="AH64" t="str">
        <f t="shared" si="35"/>
        <v/>
      </c>
      <c r="AM64" s="35">
        <v>30</v>
      </c>
      <c r="AN64" s="35">
        <f t="shared" si="36"/>
        <v>10</v>
      </c>
      <c r="AP64" t="str">
        <f t="shared" si="37"/>
        <v>331,4,30</v>
      </c>
      <c r="AR64" t="str">
        <f t="shared" si="38"/>
        <v>1202,1,30</v>
      </c>
      <c r="AT64" t="str">
        <f t="shared" si="39"/>
        <v/>
      </c>
      <c r="AV64" t="str">
        <f t="shared" si="40"/>
        <v/>
      </c>
      <c r="AX64" t="str">
        <f t="shared" si="41"/>
        <v>331,2,30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331,4,30</v>
      </c>
      <c r="CD64" t="str">
        <f t="shared" si="54"/>
        <v>1202,1,30</v>
      </c>
      <c r="CF64" t="str">
        <f t="shared" si="55"/>
        <v/>
      </c>
      <c r="CH64" t="str">
        <f t="shared" si="56"/>
        <v/>
      </c>
      <c r="CJ64" t="str">
        <f t="shared" si="57"/>
        <v>331,2,30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/>
      </c>
      <c r="O67" t="str">
        <f>_xlfn.TEXTJOIN(";",TRUE,O35:X37)</f>
        <v/>
      </c>
      <c r="Z67" t="str">
        <f>_xlfn.TEXTJOIN(";",TRUE,Z35:AI37)</f>
        <v>331,3,1;331,3,2;331,4,3</v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331,3,1;331,3,2;331,4,3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331,3,1;331,3,2;331,4,3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/>
      </c>
      <c r="O68" t="str">
        <f>_xlfn.TEXTJOIN(";",TRUE,O38:X40)</f>
        <v/>
      </c>
      <c r="Z68" t="str">
        <f>_xlfn.TEXTJOIN(";",TRUE,Z38:AI40)</f>
        <v>332,3,4;332,3,5;332,4,6</v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1102,1,4;1001,1,4;1102,1,4</v>
      </c>
      <c r="BL68" t="str">
        <f>_xlfn.TEXTJOIN(";",TRUE,BL38:BU40)</f>
        <v>332,3,4;332,3,5;1102,1,5;1001,1,5;1102,1,5;332,4,6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1102,1,4;1001,1,4;1102,1,4</v>
      </c>
      <c r="CX68" t="str">
        <f>_xlfn.TEXTJOIN(";",TRUE,CX38:DG40)</f>
        <v>332,3,4;332,3,5;1102,1,5;1001,1,5;1102,1,5;332,4,6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/>
      </c>
      <c r="O69" t="str">
        <f>_xlfn.TEXTJOIN(";",TRUE,O41:X43)</f>
        <v/>
      </c>
      <c r="Z69" t="str">
        <f>_xlfn.TEXTJOIN(";",TRUE,Z41:AI43)</f>
        <v>333,5,7;333,2,8;1102,1,8;1001,1,8;1102,1,8;333,5,9</v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1102,1,7;1001,1,7;1102,1,7</v>
      </c>
      <c r="BL69" t="str">
        <f>_xlfn.TEXTJOIN(";",TRUE,BL41:BU43)</f>
        <v>333,5,7;333,2,8;1102,1,8;1001,1,8;1102,1,8;333,5,9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1102,1,7;1001,1,7;1102,1,7</v>
      </c>
      <c r="CX69" t="str">
        <f>_xlfn.TEXTJOIN(";",TRUE,CX41:DG43)</f>
        <v>333,5,7;333,2,8;1102,1,8;1002,1,8;1102,1,8;333,5,9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/>
      </c>
      <c r="O70" t="str">
        <f>_xlfn.TEXTJOIN(";",TRUE,O44:X46)</f>
        <v>331,2,10;1202,1,10;331,2,10;331,2,11;1102,1,11;1001,1,11;1102,1,11;331,2,12;1202,1,12;331,2,12</v>
      </c>
      <c r="Z70" t="str">
        <f>_xlfn.TEXTJOIN(";",TRUE,Z44:AI46)</f>
        <v>1102,1,10;1001,1,10;1102,1,10</v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331,2,10;1202,1,10;331,2,10;331,2,11;1102,1,11;1001,1,11;1102,1,11;331,2,12;1202,1,12;331,2,12</v>
      </c>
      <c r="BL70" t="str">
        <f>_xlfn.TEXTJOIN(";",TRUE,BL44:BU46)</f>
        <v>1102,1,10;1001,1,10;1102,1,10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331,2,10;1202,1,10;331,2,10;331,2,11;1102,1,11;1001,1,11;1102,1,11;331,2,12;1202,1,12;331,2,12</v>
      </c>
      <c r="CX70" t="str">
        <f>_xlfn.TEXTJOIN(";",TRUE,CX44:DG46)</f>
        <v>1102,1,10;1001,1,10;1102,1,10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/>
      </c>
      <c r="O71" t="str">
        <f>_xlfn.TEXTJOIN(";",TRUE,O47:X49)</f>
        <v>332,7,13;332,3,14;1202,1,14;1003,1,14;1202,1,14;332,7,15</v>
      </c>
      <c r="Z71" t="str">
        <f>_xlfn.TEXTJOIN(";",TRUE,Z47:AI49)</f>
        <v>1102,1,13;1001,1,13;1102,1,13</v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332,7,13;332,3,14;1202,1,14;1003,1,14;1202,1,14;332,7,15</v>
      </c>
      <c r="BL71" t="str">
        <f>_xlfn.TEXTJOIN(";",TRUE,BL47:BU49)</f>
        <v>1102,1,13;1001,1,13;1102,1,13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332,7,13;332,3,14;1202,1,14;1003,1,14;1202,1,14;332,7,15</v>
      </c>
      <c r="CX71" t="str">
        <f>_xlfn.TEXTJOIN(";",TRUE,CX47:DG49)</f>
        <v>1102,1,13;1001,1,13;1102,1,13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/>
      </c>
      <c r="O72" t="str">
        <f>_xlfn.TEXTJOIN(";",TRUE,O50:X52)</f>
        <v>333,4,16;1202,1,16;333,2,16;333,3,17;1102,1,17;1001,1,17;1102,1,17;333,4,18;1202,1,18;333,2,18</v>
      </c>
      <c r="Z72" t="str">
        <f>_xlfn.TEXTJOIN(";",TRUE,Z50:AI52)</f>
        <v>1102,1,16;1001,1,16;1102,1,16</v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333,4,16;1202,1,16;333,2,16;333,3,17;1102,1,17;1001,1,17;1102,1,17;333,4,18;1202,1,18;333,2,18</v>
      </c>
      <c r="BL72" t="str">
        <f>_xlfn.TEXTJOIN(";",TRUE,BL50:BU52)</f>
        <v>1102,1,16;1001,1,16;1102,1,16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333,4,16;1202,1,16;333,2,16;333,3,17;1102,1,17;1001,1,17;1102,1,17;333,4,18;1202,1,18;333,2,18</v>
      </c>
      <c r="CX72" t="str">
        <f>_xlfn.TEXTJOIN(";",TRUE,CX50:DG52)</f>
        <v>1102,1,16;1001,1,16;1102,1,16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>331,7,19;331,2,20;1102,1,20;1001,1,20;1102,1,20;331,1,20;331,7,21</v>
      </c>
      <c r="O73" t="str">
        <f>_xlfn.TEXTJOIN(";",TRUE,O53:X55)</f>
        <v>1102,1,19;1001,1,19;1102,1,19</v>
      </c>
      <c r="Z73" t="str">
        <f>_xlfn.TEXTJOIN(";",TRUE,Z53:AI55)</f>
        <v/>
      </c>
      <c r="AM73" s="34">
        <v>19</v>
      </c>
      <c r="AN73" s="34">
        <f t="shared" si="70"/>
        <v>7</v>
      </c>
      <c r="AP73" t="str">
        <f>_xlfn.TEXTJOIN(";",TRUE,AP53:AY55)</f>
        <v>331,7,19;331,2,20;1102,1,20;1001,1,20;1102,1,20;331,1,20;331,7,21</v>
      </c>
      <c r="BA73" t="str">
        <f>_xlfn.TEXTJOIN(";",TRUE,BA53:BJ55)</f>
        <v>1102,1,19;1001,1,19;1102,1,19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331,7,19;331,2,20;1102,1,20;1002,1,20;1102,1,20;331,1,20;331,7,21</v>
      </c>
      <c r="CM73" t="str">
        <f>_xlfn.TEXTJOIN(";",TRUE,CM53:CV55)</f>
        <v>1102,1,19;1001,1,19;1102,1,19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>332,4,22;1202,1,22;332,2,22;332,2,23;1102,1,23;1001,1,23;1102,1,23;332,1,23;332,4,24;1202,1,24;332,2,24</v>
      </c>
      <c r="O74" t="str">
        <f>_xlfn.TEXTJOIN(";",TRUE,O56:X58)</f>
        <v>1102,1,22;1001,1,22;1102,1,22</v>
      </c>
      <c r="Z74" t="str">
        <f>_xlfn.TEXTJOIN(";",TRUE,Z56:AI58)</f>
        <v/>
      </c>
      <c r="AM74" s="34">
        <v>22</v>
      </c>
      <c r="AN74" s="34">
        <f t="shared" si="70"/>
        <v>8</v>
      </c>
      <c r="AP74" t="str">
        <f>_xlfn.TEXTJOIN(";",TRUE,AP56:AY58)</f>
        <v>332,4,22;1202,1,22;332,2,22;332,2,23;1102,1,23;1001,1,23;1102,1,23;332,1,23;332,4,24;1202,1,24;332,2,24</v>
      </c>
      <c r="BA74" t="str">
        <f>_xlfn.TEXTJOIN(";",TRUE,BA56:BJ58)</f>
        <v>1102,1,22;1001,1,22;1102,1,22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332,4,22;1202,1,22;332,2,22;332,2,23;1102,1,23;1001,1,23;1102,1,23;332,1,23;332,4,24;1202,1,24;332,2,24</v>
      </c>
      <c r="CM74" t="str">
        <f>_xlfn.TEXTJOIN(";",TRUE,CM56:CV58)</f>
        <v>1102,1,22;1001,1,22;1102,1,22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>333,7,25;333,2,26;1102,1,26;1001,1,26;1102,1,26;333,1,26;333,7,27</v>
      </c>
      <c r="O75" t="str">
        <f>_xlfn.TEXTJOIN(";",TRUE,O59:X61)</f>
        <v>1102,1,25;1001,1,25;1102,1,25</v>
      </c>
      <c r="Z75" t="str">
        <f>_xlfn.TEXTJOIN(";",TRUE,Z59:AI61)</f>
        <v/>
      </c>
      <c r="AM75" s="34">
        <v>25</v>
      </c>
      <c r="AN75" s="34">
        <f t="shared" si="70"/>
        <v>9</v>
      </c>
      <c r="AP75" t="str">
        <f>_xlfn.TEXTJOIN(";",TRUE,AP59:AY61)</f>
        <v>333,7,25;333,2,26;1102,1,26;1001,1,26;1102,1,26;333,1,26;333,7,27</v>
      </c>
      <c r="BA75" t="str">
        <f>_xlfn.TEXTJOIN(";",TRUE,BA59:BJ61)</f>
        <v>1102,1,25;1001,1,25;1102,1,25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333,7,25;333,2,26;1102,1,26;1001,1,26;1102,1,26;333,1,26;333,7,27</v>
      </c>
      <c r="CM75" t="str">
        <f>_xlfn.TEXTJOIN(";",TRUE,CM59:CV61)</f>
        <v>1102,1,25;1001,1,25;1102,1,25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>331,4,28;1202,1,28;331,2,28;331,1,29;335,1,29;331,4,29;331,4,30;1202,1,30;331,2,30</v>
      </c>
      <c r="O76" t="str">
        <f>_xlfn.TEXTJOIN(";",TRUE,O62:X64)</f>
        <v>1102,1,28;1001,1,28;1102,1,28</v>
      </c>
      <c r="Z76" t="str">
        <f>_xlfn.TEXTJOIN(";",TRUE,Z62:AI64)</f>
        <v/>
      </c>
      <c r="AM76" s="34">
        <v>28</v>
      </c>
      <c r="AN76" s="34">
        <f t="shared" si="70"/>
        <v>10</v>
      </c>
      <c r="AP76" t="str">
        <f>_xlfn.TEXTJOIN(";",TRUE,AP62:AY64)</f>
        <v>331,4,28;1202,1,28;331,2,28;331,1,29;335,1,29;331,4,29;331,4,30;1202,1,30;331,2,30</v>
      </c>
      <c r="BA76" t="str">
        <f>_xlfn.TEXTJOIN(";",TRUE,BA62:BJ64)</f>
        <v>1102,1,28;1001,1,28;1102,1,28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331,4,28;1202,1,28;331,2,28;331,1,29;335,1,29;331,4,29;331,4,30;1202,1,30;331,2,30</v>
      </c>
      <c r="CM76" t="str">
        <f>_xlfn.TEXTJOIN(";",TRUE,CM62:CV64)</f>
        <v>1102,1,28;1001,1,28;1102,1,28</v>
      </c>
      <c r="CX76" t="str">
        <f>_xlfn.TEXTJOIN(";",TRUE,CX62:DG64)</f>
        <v/>
      </c>
    </row>
    <row r="80" spans="1:112" x14ac:dyDescent="0.3">
      <c r="D80" t="str">
        <f>_xlfn.TEXTJOIN("|",FALSE,D67:D76)</f>
        <v>||||||331,7,19;331,2,20;1102,1,20;1001,1,20;1102,1,20;331,1,20;331,7,21|332,4,22;1202,1,22;332,2,22;332,2,23;1102,1,23;1001,1,23;1102,1,23;332,1,23;332,4,24;1202,1,24;332,2,24|333,7,25;333,2,26;1102,1,26;1001,1,26;1102,1,26;333,1,26;333,7,27|331,4,28;1202,1,28;331,2,28;331,1,29;335,1,29;331,4,29;331,4,30;1202,1,30;331,2,30</v>
      </c>
      <c r="O80" t="str">
        <f>_xlfn.TEXTJOIN("|",FALSE,O67:O76)</f>
        <v>|||331,2,10;1202,1,10;331,2,10;331,2,11;1102,1,11;1001,1,11;1102,1,11;331,2,12;1202,1,12;331,2,12|332,7,13;332,3,14;1202,1,14;1003,1,14;1202,1,14;332,7,15|333,4,16;1202,1,16;333,2,16;333,3,17;1102,1,17;1001,1,17;1102,1,17;333,4,18;1202,1,18;333,2,18|1102,1,19;1001,1,19;1102,1,19|1102,1,22;1001,1,22;1102,1,22|1102,1,25;1001,1,25;1102,1,25|1102,1,28;1001,1,28;1102,1,28</v>
      </c>
      <c r="Z80" t="str">
        <f>_xlfn.TEXTJOIN("|",FALSE,Z67:Z76)</f>
        <v>331,3,1;331,3,2;331,4,3|332,3,4;332,3,5;332,4,6|333,5,7;333,2,8;1102,1,8;1001,1,8;1102,1,8;333,5,9|1102,1,10;1001,1,10;1102,1,10|1102,1,13;1001,1,13;1102,1,13|1102,1,16;1001,1,16;1102,1,16||||</v>
      </c>
      <c r="AP80" t="str">
        <f>_xlfn.TEXTJOIN("|",FALSE,AP67:AP76)</f>
        <v>||||||331,7,19;331,2,20;1102,1,20;1001,1,20;1102,1,20;331,1,20;331,7,21|332,4,22;1202,1,22;332,2,22;332,2,23;1102,1,23;1001,1,23;1102,1,23;332,1,23;332,4,24;1202,1,24;332,2,24|333,7,25;333,2,26;1102,1,26;1001,1,26;1102,1,26;333,1,26;333,7,27|331,4,28;1202,1,28;331,2,28;331,1,29;335,1,29;331,4,29;331,4,30;1202,1,30;331,2,30</v>
      </c>
      <c r="BA80" t="str">
        <f>_xlfn.TEXTJOIN("|",FALSE,BA67:BA76)</f>
        <v>|1102,1,4;1001,1,4;1102,1,4|1102,1,7;1001,1,7;1102,1,7|331,2,10;1202,1,10;331,2,10;331,2,11;1102,1,11;1001,1,11;1102,1,11;331,2,12;1202,1,12;331,2,12|332,7,13;332,3,14;1202,1,14;1003,1,14;1202,1,14;332,7,15|333,4,16;1202,1,16;333,2,16;333,3,17;1102,1,17;1001,1,17;1102,1,17;333,4,18;1202,1,18;333,2,18|1102,1,19;1001,1,19;1102,1,19|1102,1,22;1001,1,22;1102,1,22|1102,1,25;1001,1,25;1102,1,25|1102,1,28;1001,1,28;1102,1,28</v>
      </c>
      <c r="BL80" t="str">
        <f>_xlfn.TEXTJOIN("|",FALSE,BL67:BL76)</f>
        <v>331,3,1;331,3,2;331,4,3|332,3,4;332,3,5;1102,1,5;1001,1,5;1102,1,5;332,4,6|333,5,7;333,2,8;1102,1,8;1001,1,8;1102,1,8;333,5,9|1102,1,10;1001,1,10;1102,1,10|1102,1,13;1001,1,13;1102,1,13|1102,1,16;1001,1,16;1102,1,16||||</v>
      </c>
      <c r="CB80" t="str">
        <f>_xlfn.TEXTJOIN("|",FALSE,CB67:CB76)</f>
        <v>||||||331,7,19;331,2,20;1102,1,20;1002,1,20;1102,1,20;331,1,20;331,7,21|332,4,22;1202,1,22;332,2,22;332,2,23;1102,1,23;1001,1,23;1102,1,23;332,1,23;332,4,24;1202,1,24;332,2,24|333,7,25;333,2,26;1102,1,26;1001,1,26;1102,1,26;333,1,26;333,7,27|331,4,28;1202,1,28;331,2,28;331,1,29;335,1,29;331,4,29;331,4,30;1202,1,30;331,2,30</v>
      </c>
      <c r="CM80" t="str">
        <f>_xlfn.TEXTJOIN("|",FALSE,CM67:CM76)</f>
        <v>|1102,1,4;1001,1,4;1102,1,4|1102,1,7;1001,1,7;1102,1,7|331,2,10;1202,1,10;331,2,10;331,2,11;1102,1,11;1001,1,11;1102,1,11;331,2,12;1202,1,12;331,2,12|332,7,13;332,3,14;1202,1,14;1003,1,14;1202,1,14;332,7,15|333,4,16;1202,1,16;333,2,16;333,3,17;1102,1,17;1001,1,17;1102,1,17;333,4,18;1202,1,18;333,2,18|1102,1,19;1001,1,19;1102,1,19|1102,1,22;1001,1,22;1102,1,22|1102,1,25;1001,1,25;1102,1,25|1102,1,28;1001,1,28;1102,1,28</v>
      </c>
      <c r="CX80" t="str">
        <f>_xlfn.TEXTJOIN("|",FALSE,CX67:CX76)</f>
        <v>331,3,1;331,3,2;331,4,3|332,3,4;332,3,5;1102,1,5;1001,1,5;1102,1,5;332,4,6|333,5,7;333,2,8;1102,1,8;1002,1,8;1102,1,8;333,5,9|1102,1,10;1001,1,10;1102,1,10|1102,1,13;1001,1,13;1102,1,13|1102,1,16;1001,1,16;1102,1,16||||</v>
      </c>
    </row>
  </sheetData>
  <phoneticPr fontId="13" type="noConversion"/>
  <pageMargins left="0.7" right="0.7" top="0.75" bottom="0.75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8B6DD-E762-4923-9101-E0DCE0A5C61E}">
  <sheetPr codeName="Sheet42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341</v>
      </c>
      <c r="E3" s="34">
        <v>3</v>
      </c>
      <c r="H3" s="51"/>
      <c r="N3" s="34">
        <f>M3+K3+I3+G3+E3</f>
        <v>3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341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341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341</v>
      </c>
      <c r="E4" s="33">
        <v>3</v>
      </c>
      <c r="H4" s="52"/>
      <c r="N4" s="33">
        <f t="shared" ref="N4:N32" si="1">M4+K4+I4+G4+E4</f>
        <v>3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341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341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341</v>
      </c>
      <c r="E5" s="35">
        <v>4</v>
      </c>
      <c r="H5" s="53"/>
      <c r="N5" s="35">
        <f t="shared" si="1"/>
        <v>4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341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341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342</v>
      </c>
      <c r="E6" s="34">
        <v>3</v>
      </c>
      <c r="F6" s="58"/>
      <c r="G6" s="58"/>
      <c r="H6" s="51"/>
      <c r="N6" s="34">
        <f t="shared" si="1"/>
        <v>3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1103</v>
      </c>
      <c r="BD6" s="33">
        <v>1</v>
      </c>
      <c r="BE6" s="52">
        <v>1001</v>
      </c>
      <c r="BF6" s="33">
        <v>1</v>
      </c>
      <c r="BG6" s="33">
        <v>1103</v>
      </c>
      <c r="BH6" s="33">
        <v>1</v>
      </c>
      <c r="BK6" s="34">
        <f t="shared" si="6"/>
        <v>3</v>
      </c>
      <c r="BL6" s="34">
        <v>342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1103</v>
      </c>
      <c r="CP6" s="33">
        <v>1</v>
      </c>
      <c r="CQ6" s="52">
        <v>1001</v>
      </c>
      <c r="CR6" s="33">
        <v>1</v>
      </c>
      <c r="CS6" s="33">
        <v>1103</v>
      </c>
      <c r="CT6" s="33">
        <v>1</v>
      </c>
      <c r="CW6" s="34">
        <f t="shared" si="10"/>
        <v>3</v>
      </c>
      <c r="CX6" s="34">
        <v>342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342</v>
      </c>
      <c r="E7" s="33">
        <v>3</v>
      </c>
      <c r="H7" s="52"/>
      <c r="N7" s="33">
        <f t="shared" si="1"/>
        <v>3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342</v>
      </c>
      <c r="BM7" s="33">
        <v>3</v>
      </c>
      <c r="BN7" s="33">
        <v>1103</v>
      </c>
      <c r="BO7" s="33">
        <v>1</v>
      </c>
      <c r="BP7" s="52">
        <v>1001</v>
      </c>
      <c r="BQ7" s="33">
        <v>1</v>
      </c>
      <c r="BR7" s="33">
        <v>1103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342</v>
      </c>
      <c r="CY7" s="33">
        <v>3</v>
      </c>
      <c r="CZ7" s="33">
        <v>1103</v>
      </c>
      <c r="DA7" s="33">
        <v>1</v>
      </c>
      <c r="DB7" s="52">
        <v>1001</v>
      </c>
      <c r="DC7" s="33">
        <v>1</v>
      </c>
      <c r="DD7" s="33">
        <v>1103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342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342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342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343</v>
      </c>
      <c r="E9" s="34">
        <v>5</v>
      </c>
      <c r="H9" s="51"/>
      <c r="N9" s="34">
        <f t="shared" si="1"/>
        <v>5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1103</v>
      </c>
      <c r="BD9" s="33">
        <v>1</v>
      </c>
      <c r="BE9" s="52">
        <v>1001</v>
      </c>
      <c r="BF9" s="33">
        <v>1</v>
      </c>
      <c r="BG9" s="33">
        <v>1103</v>
      </c>
      <c r="BH9" s="33">
        <v>1</v>
      </c>
      <c r="BK9" s="34">
        <f t="shared" si="6"/>
        <v>3</v>
      </c>
      <c r="BL9" s="34">
        <v>343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1103</v>
      </c>
      <c r="CP9" s="33">
        <v>1</v>
      </c>
      <c r="CQ9" s="52">
        <v>1001</v>
      </c>
      <c r="CR9" s="33">
        <v>1</v>
      </c>
      <c r="CS9" s="33">
        <v>1103</v>
      </c>
      <c r="CT9" s="33">
        <v>1</v>
      </c>
      <c r="CW9" s="34">
        <f t="shared" si="10"/>
        <v>3</v>
      </c>
      <c r="CX9" s="34">
        <v>343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343</v>
      </c>
      <c r="E10" s="33">
        <v>2</v>
      </c>
      <c r="F10" s="33">
        <v>1103</v>
      </c>
      <c r="G10" s="33">
        <v>1</v>
      </c>
      <c r="H10" s="52">
        <v>1001</v>
      </c>
      <c r="I10" s="33">
        <v>1</v>
      </c>
      <c r="J10" s="33">
        <v>1103</v>
      </c>
      <c r="K10" s="33">
        <v>1</v>
      </c>
      <c r="N10" s="33">
        <f t="shared" si="1"/>
        <v>5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343</v>
      </c>
      <c r="BM10" s="33">
        <v>2</v>
      </c>
      <c r="BN10" s="33">
        <v>1103</v>
      </c>
      <c r="BO10" s="33">
        <v>1</v>
      </c>
      <c r="BP10" s="52">
        <v>1001</v>
      </c>
      <c r="BQ10" s="33">
        <v>1</v>
      </c>
      <c r="BR10" s="33">
        <v>1103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343</v>
      </c>
      <c r="CY10" s="33">
        <v>2</v>
      </c>
      <c r="CZ10" s="33">
        <v>1103</v>
      </c>
      <c r="DA10" s="33">
        <v>1</v>
      </c>
      <c r="DB10" s="52">
        <v>1002</v>
      </c>
      <c r="DC10" s="33">
        <v>1</v>
      </c>
      <c r="DD10" s="33">
        <v>1103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343</v>
      </c>
      <c r="E11" s="35">
        <v>5</v>
      </c>
      <c r="H11" s="53"/>
      <c r="N11" s="35">
        <f t="shared" si="1"/>
        <v>5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343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343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33">
        <v>1103</v>
      </c>
      <c r="G12" s="33">
        <v>1</v>
      </c>
      <c r="H12" s="52">
        <v>1001</v>
      </c>
      <c r="I12" s="33">
        <v>1</v>
      </c>
      <c r="J12" s="33">
        <v>1103</v>
      </c>
      <c r="K12" s="33">
        <v>1</v>
      </c>
      <c r="N12" s="34">
        <f t="shared" si="1"/>
        <v>3</v>
      </c>
      <c r="O12" s="34">
        <v>341</v>
      </c>
      <c r="P12" s="34">
        <v>2</v>
      </c>
      <c r="Q12" s="58">
        <v>1203</v>
      </c>
      <c r="R12" s="34">
        <v>1</v>
      </c>
      <c r="S12" s="51"/>
      <c r="U12" s="34">
        <v>341</v>
      </c>
      <c r="V12" s="34">
        <v>2</v>
      </c>
      <c r="Y12" s="34">
        <f t="shared" si="2"/>
        <v>5</v>
      </c>
      <c r="Z12"/>
      <c r="AA12"/>
      <c r="AB12"/>
      <c r="AC12"/>
      <c r="AD12"/>
      <c r="AE12"/>
      <c r="AF12"/>
      <c r="AG12"/>
      <c r="AH12"/>
      <c r="AI12"/>
      <c r="AJ12" s="34">
        <f t="shared" si="3"/>
        <v>0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341</v>
      </c>
      <c r="BB12" s="34">
        <v>2</v>
      </c>
      <c r="BC12" s="58">
        <v>1203</v>
      </c>
      <c r="BD12" s="34">
        <v>1</v>
      </c>
      <c r="BE12" s="51"/>
      <c r="BG12" s="34">
        <v>341</v>
      </c>
      <c r="BH12" s="34">
        <v>2</v>
      </c>
      <c r="BK12" s="34">
        <f t="shared" si="6"/>
        <v>5</v>
      </c>
      <c r="BN12" s="33">
        <v>1103</v>
      </c>
      <c r="BO12" s="33">
        <v>1</v>
      </c>
      <c r="BP12" s="52">
        <v>1001</v>
      </c>
      <c r="BQ12" s="33">
        <v>1</v>
      </c>
      <c r="BR12" s="33">
        <v>1103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341</v>
      </c>
      <c r="CN12" s="34">
        <v>2</v>
      </c>
      <c r="CO12" s="58">
        <v>1203</v>
      </c>
      <c r="CP12" s="34">
        <v>1</v>
      </c>
      <c r="CQ12" s="51"/>
      <c r="CS12" s="34">
        <v>341</v>
      </c>
      <c r="CT12" s="34">
        <v>2</v>
      </c>
      <c r="CW12" s="34">
        <f t="shared" si="10"/>
        <v>5</v>
      </c>
      <c r="CZ12" s="33">
        <v>1103</v>
      </c>
      <c r="DA12" s="33">
        <v>1</v>
      </c>
      <c r="DB12" s="52">
        <v>1001</v>
      </c>
      <c r="DC12" s="33">
        <v>1</v>
      </c>
      <c r="DD12" s="33">
        <v>1103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J13" s="52"/>
      <c r="N13" s="33">
        <f t="shared" si="1"/>
        <v>0</v>
      </c>
      <c r="O13" s="33">
        <v>341</v>
      </c>
      <c r="P13" s="33">
        <v>2</v>
      </c>
      <c r="Q13" s="33">
        <v>1103</v>
      </c>
      <c r="R13" s="33">
        <v>1</v>
      </c>
      <c r="S13" s="52">
        <v>1001</v>
      </c>
      <c r="T13" s="33">
        <v>1</v>
      </c>
      <c r="U13" s="33">
        <v>1103</v>
      </c>
      <c r="V13" s="33">
        <v>1</v>
      </c>
      <c r="Y13" s="33">
        <f t="shared" si="2"/>
        <v>5</v>
      </c>
      <c r="Z13"/>
      <c r="AA13"/>
      <c r="AB13"/>
      <c r="AC13"/>
      <c r="AD13"/>
      <c r="AE13"/>
      <c r="AF13"/>
      <c r="AG13"/>
      <c r="AH13"/>
      <c r="AI13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341</v>
      </c>
      <c r="BB13" s="33">
        <v>2</v>
      </c>
      <c r="BC13" s="33">
        <v>1103</v>
      </c>
      <c r="BD13" s="33">
        <v>1</v>
      </c>
      <c r="BE13" s="52">
        <v>1001</v>
      </c>
      <c r="BF13" s="33">
        <v>1</v>
      </c>
      <c r="BG13" s="33">
        <v>1103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341</v>
      </c>
      <c r="CN13" s="33">
        <v>2</v>
      </c>
      <c r="CO13" s="33">
        <v>1103</v>
      </c>
      <c r="CP13" s="33">
        <v>1</v>
      </c>
      <c r="CQ13" s="52">
        <v>1001</v>
      </c>
      <c r="CR13" s="33">
        <v>1</v>
      </c>
      <c r="CS13" s="33">
        <v>1103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 s="55">
        <v>341</v>
      </c>
      <c r="P14" s="55">
        <v>2</v>
      </c>
      <c r="Q14" s="59">
        <v>1203</v>
      </c>
      <c r="R14" s="55">
        <v>1</v>
      </c>
      <c r="S14" s="56"/>
      <c r="T14" s="55"/>
      <c r="U14" s="55">
        <v>341</v>
      </c>
      <c r="V14" s="55">
        <v>2</v>
      </c>
      <c r="Y14" s="35">
        <f t="shared" si="2"/>
        <v>5</v>
      </c>
      <c r="Z14"/>
      <c r="AA14"/>
      <c r="AB14"/>
      <c r="AC14"/>
      <c r="AD14"/>
      <c r="AE14"/>
      <c r="AF14"/>
      <c r="AG14"/>
      <c r="AH14"/>
      <c r="AI14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341</v>
      </c>
      <c r="BB14" s="55">
        <v>2</v>
      </c>
      <c r="BC14" s="59">
        <v>1203</v>
      </c>
      <c r="BD14" s="55">
        <v>1</v>
      </c>
      <c r="BE14" s="56"/>
      <c r="BF14" s="55"/>
      <c r="BG14" s="55">
        <v>341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341</v>
      </c>
      <c r="CN14" s="55">
        <v>2</v>
      </c>
      <c r="CO14" s="59">
        <v>1203</v>
      </c>
      <c r="CP14" s="55">
        <v>1</v>
      </c>
      <c r="CQ14" s="56"/>
      <c r="CR14" s="55"/>
      <c r="CS14" s="55">
        <v>341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33">
        <v>1103</v>
      </c>
      <c r="G15" s="33">
        <v>1</v>
      </c>
      <c r="H15" s="52">
        <v>1001</v>
      </c>
      <c r="I15" s="33">
        <v>1</v>
      </c>
      <c r="J15" s="33">
        <v>1103</v>
      </c>
      <c r="K15" s="33">
        <v>1</v>
      </c>
      <c r="L15" s="65"/>
      <c r="N15" s="34">
        <f t="shared" si="1"/>
        <v>3</v>
      </c>
      <c r="O15" s="34">
        <v>342</v>
      </c>
      <c r="P15" s="34">
        <v>7</v>
      </c>
      <c r="Q15" s="65"/>
      <c r="R15" s="65"/>
      <c r="S15" s="66"/>
      <c r="T15" s="65"/>
      <c r="U15" s="65"/>
      <c r="V15" s="65"/>
      <c r="W15" s="65"/>
      <c r="Y15" s="34">
        <f t="shared" si="2"/>
        <v>7</v>
      </c>
      <c r="Z15"/>
      <c r="AA15"/>
      <c r="AB15"/>
      <c r="AC15"/>
      <c r="AD15"/>
      <c r="AE15"/>
      <c r="AF15"/>
      <c r="AG15"/>
      <c r="AH15"/>
      <c r="AI15"/>
      <c r="AJ15" s="34">
        <f t="shared" si="3"/>
        <v>0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342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1103</v>
      </c>
      <c r="BO15" s="33">
        <v>1</v>
      </c>
      <c r="BP15" s="52">
        <v>1001</v>
      </c>
      <c r="BQ15" s="33">
        <v>1</v>
      </c>
      <c r="BR15" s="33">
        <v>1103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342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1103</v>
      </c>
      <c r="DA15" s="33">
        <v>1</v>
      </c>
      <c r="DB15" s="52">
        <v>1001</v>
      </c>
      <c r="DC15" s="33">
        <v>1</v>
      </c>
      <c r="DD15" s="33">
        <v>1103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 s="33">
        <v>342</v>
      </c>
      <c r="P16" s="33">
        <v>3</v>
      </c>
      <c r="Q16" s="67">
        <v>1203</v>
      </c>
      <c r="R16" s="33">
        <v>1</v>
      </c>
      <c r="S16" s="52"/>
      <c r="U16" s="52">
        <v>1003</v>
      </c>
      <c r="V16" s="33">
        <v>1</v>
      </c>
      <c r="W16" s="67">
        <v>1203</v>
      </c>
      <c r="X16" s="33">
        <v>1</v>
      </c>
      <c r="Y16" s="33">
        <f t="shared" si="2"/>
        <v>6</v>
      </c>
      <c r="Z16"/>
      <c r="AA16"/>
      <c r="AB16"/>
      <c r="AC16"/>
      <c r="AD16"/>
      <c r="AE16"/>
      <c r="AF16"/>
      <c r="AG16"/>
      <c r="AH16"/>
      <c r="AI16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342</v>
      </c>
      <c r="BB16" s="33">
        <v>3</v>
      </c>
      <c r="BC16" s="67">
        <v>1203</v>
      </c>
      <c r="BD16" s="33">
        <v>1</v>
      </c>
      <c r="BE16" s="52"/>
      <c r="BG16" s="52">
        <v>1003</v>
      </c>
      <c r="BH16" s="33">
        <v>1</v>
      </c>
      <c r="BI16" s="67">
        <v>1203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342</v>
      </c>
      <c r="CN16" s="33">
        <v>3</v>
      </c>
      <c r="CO16" s="67">
        <v>1203</v>
      </c>
      <c r="CP16" s="33">
        <v>1</v>
      </c>
      <c r="CQ16" s="52"/>
      <c r="CS16" s="52">
        <v>1003</v>
      </c>
      <c r="CT16" s="33">
        <v>1</v>
      </c>
      <c r="CU16" s="67">
        <v>1203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 s="35">
        <v>342</v>
      </c>
      <c r="P17" s="35">
        <v>7</v>
      </c>
      <c r="S17" s="53"/>
      <c r="Y17" s="35">
        <f t="shared" si="2"/>
        <v>7</v>
      </c>
      <c r="Z17"/>
      <c r="AA17"/>
      <c r="AB17"/>
      <c r="AC17"/>
      <c r="AD17"/>
      <c r="AE17"/>
      <c r="AF17"/>
      <c r="AG17"/>
      <c r="AH17"/>
      <c r="AI17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342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342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33">
        <v>1103</v>
      </c>
      <c r="G18" s="33">
        <v>1</v>
      </c>
      <c r="H18" s="52">
        <v>1001</v>
      </c>
      <c r="I18" s="33">
        <v>1</v>
      </c>
      <c r="J18" s="33">
        <v>1103</v>
      </c>
      <c r="K18" s="33">
        <v>1</v>
      </c>
      <c r="N18" s="34">
        <f t="shared" si="1"/>
        <v>3</v>
      </c>
      <c r="O18" s="34">
        <v>343</v>
      </c>
      <c r="P18" s="34">
        <v>4</v>
      </c>
      <c r="Q18" s="58">
        <v>1203</v>
      </c>
      <c r="R18" s="34">
        <v>1</v>
      </c>
      <c r="S18" s="51"/>
      <c r="U18" s="34">
        <v>343</v>
      </c>
      <c r="V18" s="34">
        <v>2</v>
      </c>
      <c r="Y18" s="34">
        <f>X18+V18+T18+R18+P18</f>
        <v>7</v>
      </c>
      <c r="Z18"/>
      <c r="AA18"/>
      <c r="AB18"/>
      <c r="AC18"/>
      <c r="AD18"/>
      <c r="AE18"/>
      <c r="AF18"/>
      <c r="AG18"/>
      <c r="AH18"/>
      <c r="AI18"/>
      <c r="AJ18" s="34">
        <f>AI18+AG18+AE18+AC18+AA18</f>
        <v>0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343</v>
      </c>
      <c r="BB18" s="34">
        <v>4</v>
      </c>
      <c r="BC18" s="58">
        <v>1203</v>
      </c>
      <c r="BD18" s="34">
        <v>1</v>
      </c>
      <c r="BE18" s="51"/>
      <c r="BG18" s="34">
        <v>343</v>
      </c>
      <c r="BH18" s="34">
        <v>2</v>
      </c>
      <c r="BK18" s="34">
        <f>BJ18+BH18+BF18+BD18+BB18</f>
        <v>7</v>
      </c>
      <c r="BN18" s="33">
        <v>1103</v>
      </c>
      <c r="BO18" s="33">
        <v>1</v>
      </c>
      <c r="BP18" s="52">
        <v>1001</v>
      </c>
      <c r="BQ18" s="33">
        <v>1</v>
      </c>
      <c r="BR18" s="33">
        <v>1103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343</v>
      </c>
      <c r="CN18" s="34">
        <v>4</v>
      </c>
      <c r="CO18" s="58">
        <v>1203</v>
      </c>
      <c r="CP18" s="34">
        <v>1</v>
      </c>
      <c r="CQ18" s="51"/>
      <c r="CS18" s="34">
        <v>343</v>
      </c>
      <c r="CT18" s="34">
        <v>2</v>
      </c>
      <c r="CW18" s="34">
        <f>CV18+CT18+CR18+CP18+CN18</f>
        <v>7</v>
      </c>
      <c r="CZ18" s="33">
        <v>1103</v>
      </c>
      <c r="DA18" s="33">
        <v>1</v>
      </c>
      <c r="DB18" s="52">
        <v>1001</v>
      </c>
      <c r="DC18" s="33">
        <v>1</v>
      </c>
      <c r="DD18" s="33">
        <v>1103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 s="33">
        <v>343</v>
      </c>
      <c r="P19" s="33">
        <v>3</v>
      </c>
      <c r="Q19" s="33">
        <v>1103</v>
      </c>
      <c r="R19" s="33">
        <v>1</v>
      </c>
      <c r="S19" s="52">
        <v>1001</v>
      </c>
      <c r="T19" s="33">
        <v>1</v>
      </c>
      <c r="U19" s="33">
        <v>1103</v>
      </c>
      <c r="V19" s="33">
        <v>1</v>
      </c>
      <c r="Y19" s="33">
        <f t="shared" ref="Y19:Y32" si="13">X19+V19+T19+R19+P19</f>
        <v>6</v>
      </c>
      <c r="Z19"/>
      <c r="AA19"/>
      <c r="AB19"/>
      <c r="AC19"/>
      <c r="AD19"/>
      <c r="AE19"/>
      <c r="AF19"/>
      <c r="AG19"/>
      <c r="AH19"/>
      <c r="AI19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343</v>
      </c>
      <c r="BB19" s="33">
        <v>3</v>
      </c>
      <c r="BC19" s="33">
        <v>1103</v>
      </c>
      <c r="BD19" s="33">
        <v>1</v>
      </c>
      <c r="BE19" s="52">
        <v>1001</v>
      </c>
      <c r="BF19" s="33">
        <v>1</v>
      </c>
      <c r="BG19" s="33">
        <v>1103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343</v>
      </c>
      <c r="CN19" s="33">
        <v>3</v>
      </c>
      <c r="CO19" s="33">
        <v>1103</v>
      </c>
      <c r="CP19" s="33">
        <v>1</v>
      </c>
      <c r="CQ19" s="52">
        <v>1001</v>
      </c>
      <c r="CR19" s="33">
        <v>1</v>
      </c>
      <c r="CS19" s="33">
        <v>1103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 s="55">
        <v>343</v>
      </c>
      <c r="P20" s="55">
        <v>4</v>
      </c>
      <c r="Q20" s="59">
        <v>1203</v>
      </c>
      <c r="R20" s="55">
        <v>1</v>
      </c>
      <c r="S20" s="56"/>
      <c r="T20" s="55"/>
      <c r="U20" s="55">
        <v>343</v>
      </c>
      <c r="V20" s="55">
        <v>2</v>
      </c>
      <c r="Y20" s="35">
        <f t="shared" si="13"/>
        <v>7</v>
      </c>
      <c r="Z20"/>
      <c r="AA20"/>
      <c r="AB20"/>
      <c r="AC20"/>
      <c r="AD20"/>
      <c r="AE20"/>
      <c r="AF20"/>
      <c r="AG20"/>
      <c r="AH20"/>
      <c r="AI20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343</v>
      </c>
      <c r="BB20" s="55">
        <v>4</v>
      </c>
      <c r="BC20" s="59">
        <v>1203</v>
      </c>
      <c r="BD20" s="55">
        <v>1</v>
      </c>
      <c r="BE20" s="56"/>
      <c r="BF20" s="55"/>
      <c r="BG20" s="55">
        <v>343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343</v>
      </c>
      <c r="CN20" s="55">
        <v>4</v>
      </c>
      <c r="CO20" s="59">
        <v>1203</v>
      </c>
      <c r="CP20" s="55">
        <v>1</v>
      </c>
      <c r="CQ20" s="56"/>
      <c r="CR20" s="55"/>
      <c r="CS20" s="55">
        <v>343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/>
      <c r="E21"/>
      <c r="F21"/>
      <c r="G21"/>
      <c r="H21"/>
      <c r="I21"/>
      <c r="J21"/>
      <c r="K21"/>
      <c r="L21"/>
      <c r="M21"/>
      <c r="N21" s="34">
        <f t="shared" si="1"/>
        <v>0</v>
      </c>
      <c r="Q21" s="33">
        <v>1103</v>
      </c>
      <c r="R21" s="33">
        <v>1</v>
      </c>
      <c r="S21" s="52">
        <v>1001</v>
      </c>
      <c r="T21" s="33">
        <v>1</v>
      </c>
      <c r="U21" s="33">
        <v>1103</v>
      </c>
      <c r="V21" s="33">
        <v>1</v>
      </c>
      <c r="Y21" s="34">
        <f t="shared" si="13"/>
        <v>3</v>
      </c>
      <c r="Z21" s="34">
        <v>341</v>
      </c>
      <c r="AA21" s="34">
        <v>7</v>
      </c>
      <c r="AD21" s="51"/>
      <c r="AJ21" s="34">
        <f t="shared" si="14"/>
        <v>7</v>
      </c>
      <c r="AM21" s="34">
        <v>19</v>
      </c>
      <c r="AN21" s="34">
        <f t="shared" si="15"/>
        <v>7</v>
      </c>
      <c r="AO21" s="34">
        <v>8</v>
      </c>
      <c r="AP21" s="34">
        <v>341</v>
      </c>
      <c r="AQ21" s="34">
        <v>7</v>
      </c>
      <c r="AT21" s="51"/>
      <c r="AZ21" s="34">
        <f t="shared" si="5"/>
        <v>7</v>
      </c>
      <c r="BC21" s="33">
        <v>1103</v>
      </c>
      <c r="BD21" s="33">
        <v>1</v>
      </c>
      <c r="BE21" s="52">
        <v>1001</v>
      </c>
      <c r="BF21" s="33">
        <v>1</v>
      </c>
      <c r="BG21" s="33">
        <v>1103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341</v>
      </c>
      <c r="CC21" s="34">
        <v>7</v>
      </c>
      <c r="CF21" s="51"/>
      <c r="CL21" s="34">
        <f t="shared" si="9"/>
        <v>7</v>
      </c>
      <c r="CO21" s="33">
        <v>1103</v>
      </c>
      <c r="CP21" s="33">
        <v>1</v>
      </c>
      <c r="CQ21" s="52">
        <v>1001</v>
      </c>
      <c r="CR21" s="33">
        <v>1</v>
      </c>
      <c r="CS21" s="33">
        <v>1103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/>
      <c r="E22"/>
      <c r="F22"/>
      <c r="G22"/>
      <c r="H22"/>
      <c r="I22"/>
      <c r="J22"/>
      <c r="K22"/>
      <c r="L22"/>
      <c r="M22"/>
      <c r="N22" s="33">
        <f t="shared" si="1"/>
        <v>0</v>
      </c>
      <c r="S22" s="52"/>
      <c r="Y22" s="33">
        <f t="shared" si="13"/>
        <v>0</v>
      </c>
      <c r="Z22" s="33">
        <v>341</v>
      </c>
      <c r="AA22" s="33">
        <v>2</v>
      </c>
      <c r="AB22" s="33">
        <v>1103</v>
      </c>
      <c r="AC22" s="33">
        <v>1</v>
      </c>
      <c r="AD22" s="52">
        <v>1001</v>
      </c>
      <c r="AE22" s="33">
        <v>1</v>
      </c>
      <c r="AF22" s="33">
        <v>1103</v>
      </c>
      <c r="AG22" s="33">
        <v>1</v>
      </c>
      <c r="AH22" s="33">
        <v>341</v>
      </c>
      <c r="AI22" s="33">
        <v>1</v>
      </c>
      <c r="AJ22" s="33">
        <f t="shared" si="14"/>
        <v>6</v>
      </c>
      <c r="AM22" s="33">
        <v>20</v>
      </c>
      <c r="AN22" s="33">
        <f t="shared" si="15"/>
        <v>7</v>
      </c>
      <c r="AO22" s="33">
        <v>8</v>
      </c>
      <c r="AP22" s="33">
        <v>341</v>
      </c>
      <c r="AQ22" s="33">
        <v>2</v>
      </c>
      <c r="AR22" s="33">
        <v>1103</v>
      </c>
      <c r="AS22" s="33">
        <v>1</v>
      </c>
      <c r="AT22" s="52">
        <v>1001</v>
      </c>
      <c r="AU22" s="33">
        <v>1</v>
      </c>
      <c r="AV22" s="33">
        <v>1103</v>
      </c>
      <c r="AW22" s="33">
        <v>1</v>
      </c>
      <c r="AX22" s="33">
        <v>341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341</v>
      </c>
      <c r="CC22" s="33">
        <v>2</v>
      </c>
      <c r="CD22" s="33">
        <v>1103</v>
      </c>
      <c r="CE22" s="33">
        <v>1</v>
      </c>
      <c r="CF22" s="52">
        <v>1002</v>
      </c>
      <c r="CG22" s="33">
        <v>1</v>
      </c>
      <c r="CH22" s="33">
        <v>1103</v>
      </c>
      <c r="CI22" s="33">
        <v>1</v>
      </c>
      <c r="CJ22" s="33">
        <v>341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/>
      <c r="E23"/>
      <c r="F23"/>
      <c r="G23"/>
      <c r="H23"/>
      <c r="I23"/>
      <c r="J23"/>
      <c r="K23"/>
      <c r="L23"/>
      <c r="M23"/>
      <c r="N23" s="35">
        <f t="shared" si="1"/>
        <v>0</v>
      </c>
      <c r="S23" s="53"/>
      <c r="Y23" s="35">
        <f t="shared" si="13"/>
        <v>0</v>
      </c>
      <c r="Z23" s="35">
        <v>341</v>
      </c>
      <c r="AA23" s="35">
        <v>7</v>
      </c>
      <c r="AD23" s="53"/>
      <c r="AJ23" s="35">
        <f t="shared" si="14"/>
        <v>7</v>
      </c>
      <c r="AM23" s="35">
        <v>21</v>
      </c>
      <c r="AN23" s="35">
        <f t="shared" si="15"/>
        <v>7</v>
      </c>
      <c r="AO23" s="35">
        <v>8</v>
      </c>
      <c r="AP23" s="35">
        <v>341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341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/>
      <c r="E24"/>
      <c r="F24"/>
      <c r="G24"/>
      <c r="H24"/>
      <c r="I24"/>
      <c r="J24"/>
      <c r="K24"/>
      <c r="L24"/>
      <c r="M24"/>
      <c r="N24" s="34">
        <f t="shared" si="1"/>
        <v>0</v>
      </c>
      <c r="Q24" s="33">
        <v>1103</v>
      </c>
      <c r="R24" s="33">
        <v>1</v>
      </c>
      <c r="S24" s="52">
        <v>1001</v>
      </c>
      <c r="T24" s="33">
        <v>1</v>
      </c>
      <c r="U24" s="33">
        <v>1103</v>
      </c>
      <c r="V24" s="33">
        <v>1</v>
      </c>
      <c r="Y24" s="34">
        <f t="shared" si="13"/>
        <v>3</v>
      </c>
      <c r="Z24" s="34">
        <v>342</v>
      </c>
      <c r="AA24" s="34">
        <v>4</v>
      </c>
      <c r="AB24" s="58">
        <v>1203</v>
      </c>
      <c r="AC24" s="34">
        <v>1</v>
      </c>
      <c r="AD24" s="51"/>
      <c r="AF24" s="34">
        <v>342</v>
      </c>
      <c r="AG24" s="34">
        <v>2</v>
      </c>
      <c r="AJ24" s="34">
        <f t="shared" si="14"/>
        <v>7</v>
      </c>
      <c r="AM24" s="34">
        <v>22</v>
      </c>
      <c r="AN24" s="34">
        <f t="shared" si="15"/>
        <v>8</v>
      </c>
      <c r="AO24" s="34">
        <v>8</v>
      </c>
      <c r="AP24" s="34">
        <v>342</v>
      </c>
      <c r="AQ24" s="34">
        <v>4</v>
      </c>
      <c r="AR24" s="58">
        <v>1203</v>
      </c>
      <c r="AS24" s="34">
        <v>1</v>
      </c>
      <c r="AT24" s="51"/>
      <c r="AV24" s="34">
        <v>342</v>
      </c>
      <c r="AW24" s="34">
        <v>2</v>
      </c>
      <c r="AZ24" s="34">
        <f t="shared" si="5"/>
        <v>7</v>
      </c>
      <c r="BC24" s="33">
        <v>1103</v>
      </c>
      <c r="BD24" s="33">
        <v>1</v>
      </c>
      <c r="BE24" s="52">
        <v>1001</v>
      </c>
      <c r="BF24" s="33">
        <v>1</v>
      </c>
      <c r="BG24" s="33">
        <v>1103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342</v>
      </c>
      <c r="CC24" s="34">
        <v>4</v>
      </c>
      <c r="CD24" s="58">
        <v>1203</v>
      </c>
      <c r="CE24" s="34">
        <v>1</v>
      </c>
      <c r="CF24" s="51"/>
      <c r="CH24" s="34">
        <v>342</v>
      </c>
      <c r="CI24" s="34">
        <v>2</v>
      </c>
      <c r="CL24" s="34">
        <f t="shared" si="9"/>
        <v>7</v>
      </c>
      <c r="CO24" s="33">
        <v>1103</v>
      </c>
      <c r="CP24" s="33">
        <v>1</v>
      </c>
      <c r="CQ24" s="52">
        <v>1001</v>
      </c>
      <c r="CR24" s="33">
        <v>1</v>
      </c>
      <c r="CS24" s="33">
        <v>1103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/>
      <c r="E25"/>
      <c r="F25"/>
      <c r="G25"/>
      <c r="H25"/>
      <c r="I25"/>
      <c r="J25"/>
      <c r="K25"/>
      <c r="L25"/>
      <c r="M25"/>
      <c r="N25" s="33">
        <f t="shared" si="1"/>
        <v>0</v>
      </c>
      <c r="S25" s="52"/>
      <c r="Y25" s="33">
        <f t="shared" si="13"/>
        <v>0</v>
      </c>
      <c r="Z25" s="33">
        <v>342</v>
      </c>
      <c r="AA25" s="33">
        <v>2</v>
      </c>
      <c r="AB25" s="33">
        <v>1103</v>
      </c>
      <c r="AC25" s="33">
        <v>1</v>
      </c>
      <c r="AD25" s="52">
        <v>1001</v>
      </c>
      <c r="AE25" s="33">
        <v>1</v>
      </c>
      <c r="AF25" s="33">
        <v>1103</v>
      </c>
      <c r="AG25" s="33">
        <v>1</v>
      </c>
      <c r="AH25" s="33">
        <v>342</v>
      </c>
      <c r="AI25" s="33">
        <v>1</v>
      </c>
      <c r="AJ25" s="33">
        <f t="shared" si="14"/>
        <v>6</v>
      </c>
      <c r="AM25" s="33">
        <v>23</v>
      </c>
      <c r="AN25" s="33">
        <f t="shared" si="15"/>
        <v>8</v>
      </c>
      <c r="AO25" s="33">
        <v>8</v>
      </c>
      <c r="AP25" s="33">
        <v>342</v>
      </c>
      <c r="AQ25" s="33">
        <v>2</v>
      </c>
      <c r="AR25" s="33">
        <v>1103</v>
      </c>
      <c r="AS25" s="33">
        <v>1</v>
      </c>
      <c r="AT25" s="52">
        <v>1001</v>
      </c>
      <c r="AU25" s="33">
        <v>1</v>
      </c>
      <c r="AV25" s="33">
        <v>1103</v>
      </c>
      <c r="AW25" s="33">
        <v>1</v>
      </c>
      <c r="AX25" s="33">
        <v>342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342</v>
      </c>
      <c r="CC25" s="33">
        <v>2</v>
      </c>
      <c r="CD25" s="33">
        <v>1103</v>
      </c>
      <c r="CE25" s="33">
        <v>1</v>
      </c>
      <c r="CF25" s="52">
        <v>1001</v>
      </c>
      <c r="CG25" s="33">
        <v>1</v>
      </c>
      <c r="CH25" s="33">
        <v>1103</v>
      </c>
      <c r="CI25" s="33">
        <v>1</v>
      </c>
      <c r="CJ25" s="33">
        <v>342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/>
      <c r="E26"/>
      <c r="F26"/>
      <c r="G26"/>
      <c r="H26"/>
      <c r="I26"/>
      <c r="J26"/>
      <c r="K26"/>
      <c r="L26"/>
      <c r="M26"/>
      <c r="N26" s="35">
        <f t="shared" si="1"/>
        <v>0</v>
      </c>
      <c r="O26" s="55"/>
      <c r="P26" s="55"/>
      <c r="Q26" s="59"/>
      <c r="R26" s="55"/>
      <c r="S26" s="56"/>
      <c r="T26" s="55"/>
      <c r="U26" s="55"/>
      <c r="V26" s="55"/>
      <c r="Y26" s="35">
        <f t="shared" si="13"/>
        <v>0</v>
      </c>
      <c r="Z26" s="55">
        <v>342</v>
      </c>
      <c r="AA26" s="55">
        <v>4</v>
      </c>
      <c r="AB26" s="59">
        <v>1203</v>
      </c>
      <c r="AC26" s="55">
        <v>1</v>
      </c>
      <c r="AD26" s="56"/>
      <c r="AE26" s="55"/>
      <c r="AF26" s="55">
        <v>342</v>
      </c>
      <c r="AG26" s="55">
        <v>2</v>
      </c>
      <c r="AJ26" s="35">
        <f t="shared" si="14"/>
        <v>7</v>
      </c>
      <c r="AM26" s="35">
        <v>24</v>
      </c>
      <c r="AN26" s="35">
        <f t="shared" si="15"/>
        <v>8</v>
      </c>
      <c r="AO26" s="35">
        <v>8</v>
      </c>
      <c r="AP26" s="55">
        <v>342</v>
      </c>
      <c r="AQ26" s="55">
        <v>4</v>
      </c>
      <c r="AR26" s="59">
        <v>1203</v>
      </c>
      <c r="AS26" s="55">
        <v>1</v>
      </c>
      <c r="AT26" s="56"/>
      <c r="AU26" s="55"/>
      <c r="AV26" s="55">
        <v>342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342</v>
      </c>
      <c r="CC26" s="55">
        <v>4</v>
      </c>
      <c r="CD26" s="59">
        <v>1203</v>
      </c>
      <c r="CE26" s="55">
        <v>1</v>
      </c>
      <c r="CF26" s="56"/>
      <c r="CG26" s="55"/>
      <c r="CH26" s="55">
        <v>342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/>
      <c r="E27"/>
      <c r="F27"/>
      <c r="G27"/>
      <c r="H27"/>
      <c r="I27"/>
      <c r="J27"/>
      <c r="K27"/>
      <c r="L27"/>
      <c r="M27"/>
      <c r="N27" s="34">
        <f t="shared" si="1"/>
        <v>0</v>
      </c>
      <c r="Q27" s="33">
        <v>1103</v>
      </c>
      <c r="R27" s="33">
        <v>1</v>
      </c>
      <c r="S27" s="52">
        <v>1001</v>
      </c>
      <c r="T27" s="33">
        <v>1</v>
      </c>
      <c r="U27" s="33">
        <v>1103</v>
      </c>
      <c r="V27" s="33">
        <v>1</v>
      </c>
      <c r="Y27" s="34">
        <f t="shared" si="13"/>
        <v>3</v>
      </c>
      <c r="Z27" s="34">
        <v>343</v>
      </c>
      <c r="AA27" s="34">
        <v>7</v>
      </c>
      <c r="AD27" s="51"/>
      <c r="AJ27" s="34">
        <f t="shared" si="14"/>
        <v>7</v>
      </c>
      <c r="AM27" s="34">
        <v>25</v>
      </c>
      <c r="AN27" s="34">
        <f t="shared" si="15"/>
        <v>9</v>
      </c>
      <c r="AO27" s="34">
        <v>8</v>
      </c>
      <c r="AP27" s="34">
        <v>343</v>
      </c>
      <c r="AQ27" s="34">
        <v>7</v>
      </c>
      <c r="AT27" s="51"/>
      <c r="AZ27" s="34">
        <f t="shared" si="5"/>
        <v>7</v>
      </c>
      <c r="BC27" s="33">
        <v>1103</v>
      </c>
      <c r="BD27" s="33">
        <v>1</v>
      </c>
      <c r="BE27" s="52">
        <v>1001</v>
      </c>
      <c r="BF27" s="33">
        <v>1</v>
      </c>
      <c r="BG27" s="33">
        <v>1103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343</v>
      </c>
      <c r="CC27" s="34">
        <v>7</v>
      </c>
      <c r="CF27" s="51"/>
      <c r="CL27" s="34">
        <f t="shared" si="9"/>
        <v>7</v>
      </c>
      <c r="CO27" s="33">
        <v>1103</v>
      </c>
      <c r="CP27" s="33">
        <v>1</v>
      </c>
      <c r="CQ27" s="52">
        <v>1001</v>
      </c>
      <c r="CR27" s="33">
        <v>1</v>
      </c>
      <c r="CS27" s="33">
        <v>1103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/>
      <c r="E28"/>
      <c r="F28"/>
      <c r="G28"/>
      <c r="H28"/>
      <c r="I28"/>
      <c r="J28"/>
      <c r="K28"/>
      <c r="L28"/>
      <c r="M28"/>
      <c r="N28" s="33">
        <f t="shared" si="1"/>
        <v>0</v>
      </c>
      <c r="S28" s="52"/>
      <c r="Y28" s="33">
        <f t="shared" si="13"/>
        <v>0</v>
      </c>
      <c r="Z28" s="33">
        <v>343</v>
      </c>
      <c r="AA28" s="33">
        <v>2</v>
      </c>
      <c r="AB28" s="33">
        <v>1103</v>
      </c>
      <c r="AC28" s="33">
        <v>1</v>
      </c>
      <c r="AD28" s="52">
        <v>1001</v>
      </c>
      <c r="AE28" s="33">
        <v>1</v>
      </c>
      <c r="AF28" s="33">
        <v>1103</v>
      </c>
      <c r="AG28" s="33">
        <v>1</v>
      </c>
      <c r="AH28" s="33">
        <v>343</v>
      </c>
      <c r="AI28" s="33">
        <v>1</v>
      </c>
      <c r="AJ28" s="33">
        <f t="shared" si="14"/>
        <v>6</v>
      </c>
      <c r="AM28" s="33">
        <v>26</v>
      </c>
      <c r="AN28" s="33">
        <f t="shared" si="15"/>
        <v>9</v>
      </c>
      <c r="AO28" s="33">
        <v>8</v>
      </c>
      <c r="AP28" s="33">
        <v>343</v>
      </c>
      <c r="AQ28" s="33">
        <v>2</v>
      </c>
      <c r="AR28" s="33">
        <v>1103</v>
      </c>
      <c r="AS28" s="33">
        <v>1</v>
      </c>
      <c r="AT28" s="52">
        <v>1001</v>
      </c>
      <c r="AU28" s="33">
        <v>1</v>
      </c>
      <c r="AV28" s="33">
        <v>1103</v>
      </c>
      <c r="AW28" s="33">
        <v>1</v>
      </c>
      <c r="AX28" s="33">
        <v>343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343</v>
      </c>
      <c r="CC28" s="33">
        <v>2</v>
      </c>
      <c r="CD28" s="33">
        <v>1103</v>
      </c>
      <c r="CE28" s="33">
        <v>1</v>
      </c>
      <c r="CF28" s="52">
        <v>1001</v>
      </c>
      <c r="CG28" s="33">
        <v>1</v>
      </c>
      <c r="CH28" s="33">
        <v>1103</v>
      </c>
      <c r="CI28" s="33">
        <v>1</v>
      </c>
      <c r="CJ28" s="33">
        <v>343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/>
      <c r="E29"/>
      <c r="F29"/>
      <c r="G29"/>
      <c r="H29"/>
      <c r="I29"/>
      <c r="J29"/>
      <c r="K29"/>
      <c r="L29"/>
      <c r="M29"/>
      <c r="N29" s="35">
        <f t="shared" si="1"/>
        <v>0</v>
      </c>
      <c r="S29" s="53"/>
      <c r="Y29" s="35">
        <f t="shared" si="13"/>
        <v>0</v>
      </c>
      <c r="Z29" s="35">
        <v>343</v>
      </c>
      <c r="AA29" s="35">
        <v>7</v>
      </c>
      <c r="AD29" s="53"/>
      <c r="AJ29" s="35">
        <f t="shared" si="14"/>
        <v>7</v>
      </c>
      <c r="AM29" s="35">
        <v>27</v>
      </c>
      <c r="AN29" s="35">
        <f t="shared" si="15"/>
        <v>9</v>
      </c>
      <c r="AO29" s="35">
        <v>8</v>
      </c>
      <c r="AP29" s="35">
        <v>343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343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/>
      <c r="E30"/>
      <c r="F30"/>
      <c r="G30"/>
      <c r="H30"/>
      <c r="I30"/>
      <c r="J30"/>
      <c r="K30"/>
      <c r="L30"/>
      <c r="M30"/>
      <c r="N30" s="34">
        <f t="shared" si="1"/>
        <v>0</v>
      </c>
      <c r="Q30" s="33">
        <v>1103</v>
      </c>
      <c r="R30" s="33">
        <v>1</v>
      </c>
      <c r="S30" s="52">
        <v>1001</v>
      </c>
      <c r="T30" s="33">
        <v>1</v>
      </c>
      <c r="U30" s="33">
        <v>1103</v>
      </c>
      <c r="V30" s="33">
        <v>1</v>
      </c>
      <c r="Y30" s="34">
        <f t="shared" si="13"/>
        <v>3</v>
      </c>
      <c r="Z30" s="34">
        <v>341</v>
      </c>
      <c r="AA30" s="34">
        <v>4</v>
      </c>
      <c r="AB30" s="58">
        <v>1203</v>
      </c>
      <c r="AC30" s="34">
        <v>1</v>
      </c>
      <c r="AD30" s="51"/>
      <c r="AF30" s="51"/>
      <c r="AH30" s="34">
        <v>341</v>
      </c>
      <c r="AI30" s="34">
        <v>2</v>
      </c>
      <c r="AJ30" s="34">
        <f t="shared" si="14"/>
        <v>7</v>
      </c>
      <c r="AM30" s="34">
        <v>28</v>
      </c>
      <c r="AN30" s="34">
        <f t="shared" si="15"/>
        <v>10</v>
      </c>
      <c r="AO30" s="34">
        <v>8</v>
      </c>
      <c r="AP30" s="34">
        <v>341</v>
      </c>
      <c r="AQ30" s="34">
        <v>4</v>
      </c>
      <c r="AR30" s="58">
        <v>1203</v>
      </c>
      <c r="AS30" s="34">
        <v>1</v>
      </c>
      <c r="AT30" s="51"/>
      <c r="AV30" s="51"/>
      <c r="AX30" s="34">
        <v>341</v>
      </c>
      <c r="AY30" s="34">
        <v>2</v>
      </c>
      <c r="AZ30" s="34">
        <f t="shared" si="5"/>
        <v>7</v>
      </c>
      <c r="BC30" s="33">
        <v>1103</v>
      </c>
      <c r="BD30" s="33">
        <v>1</v>
      </c>
      <c r="BE30" s="52">
        <v>1001</v>
      </c>
      <c r="BF30" s="33">
        <v>1</v>
      </c>
      <c r="BG30" s="33">
        <v>1103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341</v>
      </c>
      <c r="CC30" s="34">
        <v>4</v>
      </c>
      <c r="CD30" s="58">
        <v>1203</v>
      </c>
      <c r="CE30" s="34">
        <v>1</v>
      </c>
      <c r="CF30" s="51"/>
      <c r="CH30" s="51"/>
      <c r="CJ30" s="34">
        <v>341</v>
      </c>
      <c r="CK30" s="34">
        <v>2</v>
      </c>
      <c r="CL30" s="34">
        <f t="shared" si="9"/>
        <v>7</v>
      </c>
      <c r="CO30" s="33">
        <v>1103</v>
      </c>
      <c r="CP30" s="33">
        <v>1</v>
      </c>
      <c r="CQ30" s="52">
        <v>1001</v>
      </c>
      <c r="CR30" s="33">
        <v>1</v>
      </c>
      <c r="CS30" s="33">
        <v>1103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/>
      <c r="E31"/>
      <c r="F31"/>
      <c r="G31"/>
      <c r="H31"/>
      <c r="I31"/>
      <c r="J31"/>
      <c r="K31"/>
      <c r="L31"/>
      <c r="M31"/>
      <c r="N31" s="33">
        <f t="shared" si="1"/>
        <v>0</v>
      </c>
      <c r="S31" s="52"/>
      <c r="U31" s="52"/>
      <c r="Y31" s="33">
        <f t="shared" si="13"/>
        <v>0</v>
      </c>
      <c r="Z31" s="33">
        <v>341</v>
      </c>
      <c r="AA31" s="33">
        <v>1</v>
      </c>
      <c r="AD31" s="52"/>
      <c r="AF31" s="52">
        <v>345</v>
      </c>
      <c r="AG31" s="33">
        <v>1</v>
      </c>
      <c r="AH31" s="33">
        <v>341</v>
      </c>
      <c r="AI31" s="33">
        <v>4</v>
      </c>
      <c r="AJ31" s="33">
        <f t="shared" si="14"/>
        <v>6</v>
      </c>
      <c r="AM31" s="33">
        <v>29</v>
      </c>
      <c r="AN31" s="33">
        <f t="shared" si="15"/>
        <v>10</v>
      </c>
      <c r="AO31" s="33">
        <v>8</v>
      </c>
      <c r="AP31" s="33">
        <v>341</v>
      </c>
      <c r="AQ31" s="33">
        <v>1</v>
      </c>
      <c r="AT31" s="52"/>
      <c r="AV31" s="52">
        <v>345</v>
      </c>
      <c r="AW31" s="33">
        <v>1</v>
      </c>
      <c r="AX31" s="33">
        <v>341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341</v>
      </c>
      <c r="CC31" s="33">
        <v>1</v>
      </c>
      <c r="CF31" s="52"/>
      <c r="CH31" s="52">
        <v>345</v>
      </c>
      <c r="CI31" s="33">
        <v>1</v>
      </c>
      <c r="CJ31" s="33">
        <v>341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/>
      <c r="E32"/>
      <c r="F32"/>
      <c r="G32"/>
      <c r="H32"/>
      <c r="I32"/>
      <c r="J32"/>
      <c r="K32"/>
      <c r="L32"/>
      <c r="M32"/>
      <c r="N32" s="35">
        <f t="shared" si="1"/>
        <v>0</v>
      </c>
      <c r="O32" s="55"/>
      <c r="P32" s="55"/>
      <c r="Q32" s="59"/>
      <c r="R32" s="55"/>
      <c r="S32" s="56"/>
      <c r="T32" s="55"/>
      <c r="U32" s="56"/>
      <c r="V32" s="55"/>
      <c r="W32" s="55"/>
      <c r="X32" s="55"/>
      <c r="Y32" s="35">
        <f t="shared" si="13"/>
        <v>0</v>
      </c>
      <c r="Z32" s="55">
        <v>341</v>
      </c>
      <c r="AA32" s="55">
        <v>4</v>
      </c>
      <c r="AB32" s="59">
        <v>1203</v>
      </c>
      <c r="AC32" s="55">
        <v>1</v>
      </c>
      <c r="AD32" s="56"/>
      <c r="AE32" s="55"/>
      <c r="AF32" s="56"/>
      <c r="AG32" s="55"/>
      <c r="AH32" s="55">
        <v>341</v>
      </c>
      <c r="AI32" s="55">
        <v>2</v>
      </c>
      <c r="AJ32" s="35">
        <f t="shared" si="14"/>
        <v>7</v>
      </c>
      <c r="AM32" s="35">
        <v>30</v>
      </c>
      <c r="AN32" s="35">
        <f t="shared" si="15"/>
        <v>10</v>
      </c>
      <c r="AO32" s="35">
        <v>8</v>
      </c>
      <c r="AP32" s="55">
        <v>341</v>
      </c>
      <c r="AQ32" s="55">
        <v>4</v>
      </c>
      <c r="AR32" s="59">
        <v>1203</v>
      </c>
      <c r="AS32" s="55">
        <v>1</v>
      </c>
      <c r="AT32" s="56"/>
      <c r="AU32" s="55"/>
      <c r="AV32" s="56"/>
      <c r="AW32" s="55"/>
      <c r="AX32" s="55">
        <v>341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341</v>
      </c>
      <c r="CC32" s="55">
        <v>4</v>
      </c>
      <c r="CD32" s="59">
        <v>1203</v>
      </c>
      <c r="CE32" s="55">
        <v>1</v>
      </c>
      <c r="CF32" s="56"/>
      <c r="CG32" s="55"/>
      <c r="CH32" s="56"/>
      <c r="CI32" s="55"/>
      <c r="CJ32" s="55">
        <v>341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341,3,1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341,3,1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341,3,1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>341,3,2</v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341,3,2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341,3,2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>341,4,3</v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341,4,3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341,4,3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>342,3,4</v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1103,1,4</v>
      </c>
      <c r="BE38" t="str">
        <f t="shared" si="44"/>
        <v>1001,1,4</v>
      </c>
      <c r="BG38" t="str">
        <f t="shared" si="45"/>
        <v>1103,1,4</v>
      </c>
      <c r="BI38" t="str">
        <f t="shared" si="46"/>
        <v/>
      </c>
      <c r="BL38" t="str">
        <f t="shared" si="47"/>
        <v>342,3,4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1103,1,4</v>
      </c>
      <c r="CQ38" t="str">
        <f t="shared" si="60"/>
        <v>1001,1,4</v>
      </c>
      <c r="CS38" t="str">
        <f t="shared" si="61"/>
        <v>1103,1,4</v>
      </c>
      <c r="CU38" t="str">
        <f t="shared" si="62"/>
        <v/>
      </c>
      <c r="CX38" t="str">
        <f t="shared" si="63"/>
        <v>342,3,4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>342,3,5</v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342,3,5</v>
      </c>
      <c r="BN39" t="str">
        <f t="shared" si="48"/>
        <v>1103,1,5</v>
      </c>
      <c r="BP39" t="str">
        <f t="shared" si="49"/>
        <v>1001,1,5</v>
      </c>
      <c r="BR39" t="str">
        <f t="shared" si="50"/>
        <v>1103,1,5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342,3,5</v>
      </c>
      <c r="CZ39" t="str">
        <f t="shared" si="64"/>
        <v>1103,1,5</v>
      </c>
      <c r="DB39" t="str">
        <f t="shared" si="65"/>
        <v>1001,1,5</v>
      </c>
      <c r="DD39" t="str">
        <f t="shared" si="66"/>
        <v>1103,1,5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>342,4,6</v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342,4,6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342,4,6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>343,5,7</v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1103,1,7</v>
      </c>
      <c r="BE41" t="str">
        <f t="shared" si="44"/>
        <v>1001,1,7</v>
      </c>
      <c r="BG41" t="str">
        <f t="shared" si="45"/>
        <v>1103,1,7</v>
      </c>
      <c r="BI41" t="str">
        <f t="shared" si="46"/>
        <v/>
      </c>
      <c r="BL41" t="str">
        <f t="shared" si="47"/>
        <v>343,5,7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1103,1,7</v>
      </c>
      <c r="CQ41" t="str">
        <f t="shared" si="60"/>
        <v>1001,1,7</v>
      </c>
      <c r="CS41" t="str">
        <f t="shared" si="61"/>
        <v>1103,1,7</v>
      </c>
      <c r="CU41" t="str">
        <f t="shared" si="62"/>
        <v/>
      </c>
      <c r="CX41" t="str">
        <f t="shared" si="63"/>
        <v>343,5,7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>343,2,8</v>
      </c>
      <c r="F42" t="str">
        <f t="shared" si="22"/>
        <v>1103,1,8</v>
      </c>
      <c r="H42" t="str">
        <f t="shared" si="23"/>
        <v>1001,1,8</v>
      </c>
      <c r="J42" t="str">
        <f t="shared" si="24"/>
        <v>1103,1,8</v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343,2,8</v>
      </c>
      <c r="BN42" t="str">
        <f t="shared" si="48"/>
        <v>1103,1,8</v>
      </c>
      <c r="BP42" t="str">
        <f t="shared" si="49"/>
        <v>1001,1,8</v>
      </c>
      <c r="BR42" t="str">
        <f t="shared" si="50"/>
        <v>1103,1,8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343,2,8</v>
      </c>
      <c r="CZ42" t="str">
        <f t="shared" si="64"/>
        <v>1103,1,8</v>
      </c>
      <c r="DB42" t="str">
        <f t="shared" si="65"/>
        <v>1002,1,8</v>
      </c>
      <c r="DD42" t="str">
        <f t="shared" si="66"/>
        <v>1103,1,8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>343,5,9</v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343,5,9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343,5,9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>1103,1,10</v>
      </c>
      <c r="H44" t="str">
        <f t="shared" si="23"/>
        <v>1001,1,10</v>
      </c>
      <c r="J44" t="str">
        <f t="shared" si="24"/>
        <v>1103,1,10</v>
      </c>
      <c r="L44" t="str">
        <f t="shared" si="25"/>
        <v/>
      </c>
      <c r="O44" t="str">
        <f t="shared" si="26"/>
        <v>341,2,10</v>
      </c>
      <c r="Q44" t="str">
        <f t="shared" si="27"/>
        <v>1203,1,10</v>
      </c>
      <c r="S44" t="str">
        <f t="shared" si="28"/>
        <v/>
      </c>
      <c r="U44" t="str">
        <f t="shared" si="29"/>
        <v>341,2,10</v>
      </c>
      <c r="W44" t="str">
        <f t="shared" si="30"/>
        <v/>
      </c>
      <c r="Z44" t="str">
        <f t="shared" si="31"/>
        <v/>
      </c>
      <c r="AB44" t="str">
        <f t="shared" si="32"/>
        <v/>
      </c>
      <c r="AD44" t="str">
        <f t="shared" si="33"/>
        <v/>
      </c>
      <c r="AF44" t="str">
        <f t="shared" si="34"/>
        <v/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341,2,10</v>
      </c>
      <c r="BC44" t="str">
        <f t="shared" si="43"/>
        <v>1203,1,10</v>
      </c>
      <c r="BE44" t="str">
        <f t="shared" si="44"/>
        <v/>
      </c>
      <c r="BG44" t="str">
        <f t="shared" si="45"/>
        <v>341,2,10</v>
      </c>
      <c r="BI44" t="str">
        <f t="shared" si="46"/>
        <v/>
      </c>
      <c r="BL44" t="str">
        <f t="shared" si="47"/>
        <v/>
      </c>
      <c r="BN44" t="str">
        <f t="shared" si="48"/>
        <v>1103,1,10</v>
      </c>
      <c r="BP44" t="str">
        <f t="shared" si="49"/>
        <v>1001,1,10</v>
      </c>
      <c r="BR44" t="str">
        <f t="shared" si="50"/>
        <v>1103,1,10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341,2,10</v>
      </c>
      <c r="CO44" t="str">
        <f t="shared" si="59"/>
        <v>1203,1,10</v>
      </c>
      <c r="CQ44" t="str">
        <f t="shared" si="60"/>
        <v/>
      </c>
      <c r="CS44" t="str">
        <f t="shared" si="61"/>
        <v>341,2,10</v>
      </c>
      <c r="CU44" t="str">
        <f t="shared" si="62"/>
        <v/>
      </c>
      <c r="CX44" t="str">
        <f t="shared" si="63"/>
        <v/>
      </c>
      <c r="CZ44" t="str">
        <f t="shared" si="64"/>
        <v>1103,1,10</v>
      </c>
      <c r="DB44" t="str">
        <f t="shared" si="65"/>
        <v>1001,1,10</v>
      </c>
      <c r="DD44" t="str">
        <f t="shared" si="66"/>
        <v>1103,1,10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>341,2,11</v>
      </c>
      <c r="Q45" t="str">
        <f t="shared" si="27"/>
        <v>1103,1,11</v>
      </c>
      <c r="S45" t="str">
        <f t="shared" si="28"/>
        <v>1001,1,11</v>
      </c>
      <c r="U45" t="str">
        <f t="shared" si="29"/>
        <v>1103,1,11</v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341,2,11</v>
      </c>
      <c r="BC45" t="str">
        <f t="shared" si="43"/>
        <v>1103,1,11</v>
      </c>
      <c r="BE45" t="str">
        <f t="shared" si="44"/>
        <v>1001,1,11</v>
      </c>
      <c r="BG45" t="str">
        <f t="shared" si="45"/>
        <v>1103,1,11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341,2,11</v>
      </c>
      <c r="CO45" t="str">
        <f t="shared" si="59"/>
        <v>1103,1,11</v>
      </c>
      <c r="CQ45" t="str">
        <f t="shared" si="60"/>
        <v>1001,1,11</v>
      </c>
      <c r="CS45" t="str">
        <f t="shared" si="61"/>
        <v>1103,1,11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>341,2,12</v>
      </c>
      <c r="Q46" t="str">
        <f t="shared" si="27"/>
        <v>1203,1,12</v>
      </c>
      <c r="S46" t="str">
        <f t="shared" si="28"/>
        <v/>
      </c>
      <c r="U46" t="str">
        <f t="shared" si="29"/>
        <v>341,2,12</v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341,2,12</v>
      </c>
      <c r="BC46" t="str">
        <f t="shared" si="43"/>
        <v>1203,1,12</v>
      </c>
      <c r="BE46" t="str">
        <f t="shared" si="44"/>
        <v/>
      </c>
      <c r="BG46" t="str">
        <f t="shared" si="45"/>
        <v>341,2,12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341,2,12</v>
      </c>
      <c r="CO46" t="str">
        <f t="shared" si="59"/>
        <v>1203,1,12</v>
      </c>
      <c r="CQ46" t="str">
        <f t="shared" si="60"/>
        <v/>
      </c>
      <c r="CS46" t="str">
        <f t="shared" si="61"/>
        <v>341,2,12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>1103,1,13</v>
      </c>
      <c r="H47" t="str">
        <f t="shared" si="23"/>
        <v>1001,1,13</v>
      </c>
      <c r="J47" t="str">
        <f t="shared" si="24"/>
        <v>1103,1,13</v>
      </c>
      <c r="L47" t="str">
        <f t="shared" si="25"/>
        <v/>
      </c>
      <c r="O47" t="str">
        <f t="shared" si="26"/>
        <v>342,7,13</v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/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342,7,13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1103,1,13</v>
      </c>
      <c r="BP47" t="str">
        <f t="shared" si="49"/>
        <v>1001,1,13</v>
      </c>
      <c r="BR47" t="str">
        <f t="shared" si="50"/>
        <v>1103,1,13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342,7,13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1103,1,13</v>
      </c>
      <c r="DB47" t="str">
        <f t="shared" si="65"/>
        <v>1001,1,13</v>
      </c>
      <c r="DD47" t="str">
        <f t="shared" si="66"/>
        <v>1103,1,13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>342,3,14</v>
      </c>
      <c r="Q48" t="str">
        <f t="shared" si="27"/>
        <v>1203,1,14</v>
      </c>
      <c r="S48" t="str">
        <f t="shared" si="28"/>
        <v/>
      </c>
      <c r="U48" t="str">
        <f t="shared" si="29"/>
        <v>1003,1,14</v>
      </c>
      <c r="W48" t="str">
        <f t="shared" si="30"/>
        <v>1203,1,14</v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342,3,14</v>
      </c>
      <c r="BC48" t="str">
        <f t="shared" si="43"/>
        <v>1203,1,14</v>
      </c>
      <c r="BE48" t="str">
        <f t="shared" si="44"/>
        <v/>
      </c>
      <c r="BG48" t="str">
        <f t="shared" si="45"/>
        <v>1003,1,14</v>
      </c>
      <c r="BI48" t="str">
        <f t="shared" si="46"/>
        <v>1203,1,14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342,3,14</v>
      </c>
      <c r="CO48" t="str">
        <f t="shared" si="59"/>
        <v>1203,1,14</v>
      </c>
      <c r="CQ48" t="str">
        <f t="shared" si="60"/>
        <v/>
      </c>
      <c r="CS48" t="str">
        <f t="shared" si="61"/>
        <v>1003,1,14</v>
      </c>
      <c r="CU48" t="str">
        <f t="shared" si="62"/>
        <v>1203,1,14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>342,7,15</v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342,7,15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342,7,15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>1103,1,16</v>
      </c>
      <c r="H50" t="str">
        <f t="shared" si="23"/>
        <v>1001,1,16</v>
      </c>
      <c r="J50" t="str">
        <f t="shared" si="24"/>
        <v>1103,1,16</v>
      </c>
      <c r="L50" t="str">
        <f t="shared" si="25"/>
        <v/>
      </c>
      <c r="O50" t="str">
        <f t="shared" si="26"/>
        <v>343,4,16</v>
      </c>
      <c r="Q50" t="str">
        <f t="shared" si="27"/>
        <v>1203,1,16</v>
      </c>
      <c r="S50" t="str">
        <f t="shared" si="28"/>
        <v/>
      </c>
      <c r="U50" t="str">
        <f t="shared" si="29"/>
        <v>343,2,16</v>
      </c>
      <c r="W50" t="str">
        <f t="shared" si="30"/>
        <v/>
      </c>
      <c r="Z50" t="str">
        <f t="shared" si="31"/>
        <v/>
      </c>
      <c r="AB50" t="str">
        <f t="shared" si="32"/>
        <v/>
      </c>
      <c r="AD50" t="str">
        <f t="shared" si="33"/>
        <v/>
      </c>
      <c r="AF50" t="str">
        <f t="shared" si="34"/>
        <v/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343,4,16</v>
      </c>
      <c r="BC50" t="str">
        <f t="shared" si="43"/>
        <v>1203,1,16</v>
      </c>
      <c r="BE50" t="str">
        <f t="shared" si="44"/>
        <v/>
      </c>
      <c r="BG50" t="str">
        <f t="shared" si="45"/>
        <v>343,2,16</v>
      </c>
      <c r="BI50" t="str">
        <f t="shared" si="46"/>
        <v/>
      </c>
      <c r="BL50" t="str">
        <f t="shared" si="47"/>
        <v/>
      </c>
      <c r="BN50" t="str">
        <f t="shared" si="48"/>
        <v>1103,1,16</v>
      </c>
      <c r="BP50" t="str">
        <f t="shared" si="49"/>
        <v>1001,1,16</v>
      </c>
      <c r="BR50" t="str">
        <f t="shared" si="50"/>
        <v>1103,1,16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343,4,16</v>
      </c>
      <c r="CO50" t="str">
        <f t="shared" si="59"/>
        <v>1203,1,16</v>
      </c>
      <c r="CQ50" t="str">
        <f t="shared" si="60"/>
        <v/>
      </c>
      <c r="CS50" t="str">
        <f t="shared" si="61"/>
        <v>343,2,16</v>
      </c>
      <c r="CU50" t="str">
        <f t="shared" si="62"/>
        <v/>
      </c>
      <c r="CX50" t="str">
        <f t="shared" si="63"/>
        <v/>
      </c>
      <c r="CZ50" t="str">
        <f t="shared" si="64"/>
        <v>1103,1,16</v>
      </c>
      <c r="DB50" t="str">
        <f t="shared" si="65"/>
        <v>1001,1,16</v>
      </c>
      <c r="DD50" t="str">
        <f t="shared" si="66"/>
        <v>1103,1,16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>343,3,17</v>
      </c>
      <c r="Q51" t="str">
        <f t="shared" si="27"/>
        <v>1103,1,17</v>
      </c>
      <c r="S51" t="str">
        <f t="shared" si="28"/>
        <v>1001,1,17</v>
      </c>
      <c r="U51" t="str">
        <f t="shared" si="29"/>
        <v>1103,1,17</v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343,3,17</v>
      </c>
      <c r="BC51" t="str">
        <f t="shared" si="43"/>
        <v>1103,1,17</v>
      </c>
      <c r="BE51" t="str">
        <f t="shared" si="44"/>
        <v>1001,1,17</v>
      </c>
      <c r="BG51" t="str">
        <f t="shared" si="45"/>
        <v>1103,1,17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343,3,17</v>
      </c>
      <c r="CO51" t="str">
        <f t="shared" si="59"/>
        <v>1103,1,17</v>
      </c>
      <c r="CQ51" t="str">
        <f t="shared" si="60"/>
        <v>1001,1,17</v>
      </c>
      <c r="CS51" t="str">
        <f t="shared" si="61"/>
        <v>1103,1,17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>343,4,18</v>
      </c>
      <c r="Q52" t="str">
        <f t="shared" si="27"/>
        <v>1203,1,18</v>
      </c>
      <c r="S52" t="str">
        <f t="shared" si="28"/>
        <v/>
      </c>
      <c r="U52" t="str">
        <f t="shared" si="29"/>
        <v>343,2,18</v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343,4,18</v>
      </c>
      <c r="BC52" t="str">
        <f t="shared" si="43"/>
        <v>1203,1,18</v>
      </c>
      <c r="BE52" t="str">
        <f t="shared" si="44"/>
        <v/>
      </c>
      <c r="BG52" t="str">
        <f t="shared" si="45"/>
        <v>343,2,18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343,4,18</v>
      </c>
      <c r="CO52" t="str">
        <f t="shared" si="59"/>
        <v>1203,1,18</v>
      </c>
      <c r="CQ52" t="str">
        <f t="shared" si="60"/>
        <v/>
      </c>
      <c r="CS52" t="str">
        <f t="shared" si="61"/>
        <v>343,2,18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>1103,1,19</v>
      </c>
      <c r="S53" t="str">
        <f t="shared" si="28"/>
        <v>1001,1,19</v>
      </c>
      <c r="U53" t="str">
        <f t="shared" si="29"/>
        <v>1103,1,19</v>
      </c>
      <c r="W53" t="str">
        <f t="shared" si="30"/>
        <v/>
      </c>
      <c r="Z53" t="str">
        <f t="shared" si="31"/>
        <v>341,7,19</v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341,7,19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1103,1,19</v>
      </c>
      <c r="BE53" t="str">
        <f t="shared" si="44"/>
        <v>1001,1,19</v>
      </c>
      <c r="BG53" t="str">
        <f t="shared" si="45"/>
        <v>1103,1,19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341,7,19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1103,1,19</v>
      </c>
      <c r="CQ53" t="str">
        <f t="shared" si="60"/>
        <v>1001,1,19</v>
      </c>
      <c r="CS53" t="str">
        <f t="shared" si="61"/>
        <v>1103,1,19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>341,2,20</v>
      </c>
      <c r="AB54" t="str">
        <f t="shared" si="32"/>
        <v>1103,1,20</v>
      </c>
      <c r="AD54" t="str">
        <f t="shared" si="33"/>
        <v>1001,1,20</v>
      </c>
      <c r="AF54" t="str">
        <f t="shared" si="34"/>
        <v>1103,1,20</v>
      </c>
      <c r="AH54" t="str">
        <f t="shared" si="35"/>
        <v>341,1,20</v>
      </c>
      <c r="AM54" s="33">
        <v>20</v>
      </c>
      <c r="AN54" s="33">
        <f t="shared" si="36"/>
        <v>7</v>
      </c>
      <c r="AP54" t="str">
        <f t="shared" si="37"/>
        <v>341,2,20</v>
      </c>
      <c r="AR54" t="str">
        <f t="shared" si="38"/>
        <v>1103,1,20</v>
      </c>
      <c r="AT54" t="str">
        <f t="shared" si="39"/>
        <v>1001,1,20</v>
      </c>
      <c r="AV54" t="str">
        <f t="shared" si="40"/>
        <v>1103,1,20</v>
      </c>
      <c r="AX54" t="str">
        <f t="shared" si="41"/>
        <v>341,1,20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341,2,20</v>
      </c>
      <c r="CD54" t="str">
        <f t="shared" si="54"/>
        <v>1103,1,20</v>
      </c>
      <c r="CF54" t="str">
        <f t="shared" si="55"/>
        <v>1002,1,20</v>
      </c>
      <c r="CH54" t="str">
        <f t="shared" si="56"/>
        <v>1103,1,20</v>
      </c>
      <c r="CJ54" t="str">
        <f t="shared" si="57"/>
        <v>341,1,20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>341,7,21</v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341,7,21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341,7,21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/>
      </c>
      <c r="H56" t="str">
        <f t="shared" si="23"/>
        <v/>
      </c>
      <c r="J56" t="str">
        <f t="shared" si="24"/>
        <v/>
      </c>
      <c r="L56" t="str">
        <f t="shared" si="25"/>
        <v/>
      </c>
      <c r="O56" t="str">
        <f t="shared" si="26"/>
        <v/>
      </c>
      <c r="Q56" t="str">
        <f t="shared" si="27"/>
        <v>1103,1,22</v>
      </c>
      <c r="S56" t="str">
        <f t="shared" si="28"/>
        <v>1001,1,22</v>
      </c>
      <c r="U56" t="str">
        <f t="shared" si="29"/>
        <v>1103,1,22</v>
      </c>
      <c r="W56" t="str">
        <f t="shared" si="30"/>
        <v/>
      </c>
      <c r="Z56" t="str">
        <f t="shared" si="31"/>
        <v>342,4,22</v>
      </c>
      <c r="AB56" t="str">
        <f t="shared" si="32"/>
        <v>1203,1,22</v>
      </c>
      <c r="AD56" t="str">
        <f t="shared" si="33"/>
        <v/>
      </c>
      <c r="AF56" t="str">
        <f t="shared" si="34"/>
        <v>342,2,22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342,4,22</v>
      </c>
      <c r="AR56" t="str">
        <f t="shared" si="38"/>
        <v>1203,1,22</v>
      </c>
      <c r="AT56" t="str">
        <f t="shared" si="39"/>
        <v/>
      </c>
      <c r="AV56" t="str">
        <f t="shared" si="40"/>
        <v>342,2,22</v>
      </c>
      <c r="AX56" t="str">
        <f t="shared" si="41"/>
        <v/>
      </c>
      <c r="BA56" t="str">
        <f t="shared" si="42"/>
        <v/>
      </c>
      <c r="BC56" t="str">
        <f t="shared" si="43"/>
        <v>1103,1,22</v>
      </c>
      <c r="BE56" t="str">
        <f t="shared" si="44"/>
        <v>1001,1,22</v>
      </c>
      <c r="BG56" t="str">
        <f t="shared" si="45"/>
        <v>1103,1,22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342,4,22</v>
      </c>
      <c r="CD56" t="str">
        <f t="shared" si="54"/>
        <v>1203,1,22</v>
      </c>
      <c r="CF56" t="str">
        <f t="shared" si="55"/>
        <v/>
      </c>
      <c r="CH56" t="str">
        <f t="shared" si="56"/>
        <v>342,2,22</v>
      </c>
      <c r="CJ56" t="str">
        <f t="shared" si="57"/>
        <v/>
      </c>
      <c r="CM56" t="str">
        <f t="shared" si="58"/>
        <v/>
      </c>
      <c r="CO56" t="str">
        <f t="shared" si="59"/>
        <v>1103,1,22</v>
      </c>
      <c r="CQ56" t="str">
        <f t="shared" si="60"/>
        <v>1001,1,22</v>
      </c>
      <c r="CS56" t="str">
        <f t="shared" si="61"/>
        <v>1103,1,22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>342,2,23</v>
      </c>
      <c r="AB57" t="str">
        <f t="shared" si="32"/>
        <v>1103,1,23</v>
      </c>
      <c r="AD57" t="str">
        <f t="shared" si="33"/>
        <v>1001,1,23</v>
      </c>
      <c r="AF57" t="str">
        <f t="shared" si="34"/>
        <v>1103,1,23</v>
      </c>
      <c r="AH57" t="str">
        <f t="shared" si="35"/>
        <v>342,1,23</v>
      </c>
      <c r="AM57" s="33">
        <v>23</v>
      </c>
      <c r="AN57" s="33">
        <f t="shared" si="36"/>
        <v>8</v>
      </c>
      <c r="AP57" t="str">
        <f t="shared" si="37"/>
        <v>342,2,23</v>
      </c>
      <c r="AR57" t="str">
        <f t="shared" si="38"/>
        <v>1103,1,23</v>
      </c>
      <c r="AT57" t="str">
        <f t="shared" si="39"/>
        <v>1001,1,23</v>
      </c>
      <c r="AV57" t="str">
        <f t="shared" si="40"/>
        <v>1103,1,23</v>
      </c>
      <c r="AX57" t="str">
        <f t="shared" si="41"/>
        <v>342,1,23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342,2,23</v>
      </c>
      <c r="CD57" t="str">
        <f t="shared" si="54"/>
        <v>1103,1,23</v>
      </c>
      <c r="CF57" t="str">
        <f t="shared" si="55"/>
        <v>1001,1,23</v>
      </c>
      <c r="CH57" t="str">
        <f t="shared" si="56"/>
        <v>1103,1,23</v>
      </c>
      <c r="CJ57" t="str">
        <f t="shared" si="57"/>
        <v>342,1,23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>342,4,24</v>
      </c>
      <c r="AB58" t="str">
        <f t="shared" si="32"/>
        <v>1203,1,24</v>
      </c>
      <c r="AD58" t="str">
        <f t="shared" si="33"/>
        <v/>
      </c>
      <c r="AF58" t="str">
        <f t="shared" si="34"/>
        <v>342,2,24</v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342,4,24</v>
      </c>
      <c r="AR58" t="str">
        <f t="shared" si="38"/>
        <v>1203,1,24</v>
      </c>
      <c r="AT58" t="str">
        <f t="shared" si="39"/>
        <v/>
      </c>
      <c r="AV58" t="str">
        <f t="shared" si="40"/>
        <v>342,2,24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342,4,24</v>
      </c>
      <c r="CD58" t="str">
        <f t="shared" si="54"/>
        <v>1203,1,24</v>
      </c>
      <c r="CF58" t="str">
        <f t="shared" si="55"/>
        <v/>
      </c>
      <c r="CH58" t="str">
        <f t="shared" si="56"/>
        <v>342,2,24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>1103,1,25</v>
      </c>
      <c r="S59" t="str">
        <f t="shared" si="28"/>
        <v>1001,1,25</v>
      </c>
      <c r="U59" t="str">
        <f t="shared" si="29"/>
        <v>1103,1,25</v>
      </c>
      <c r="W59" t="str">
        <f t="shared" si="30"/>
        <v/>
      </c>
      <c r="Z59" t="str">
        <f t="shared" si="31"/>
        <v>343,7,25</v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343,7,25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1103,1,25</v>
      </c>
      <c r="BE59" t="str">
        <f t="shared" si="44"/>
        <v>1001,1,25</v>
      </c>
      <c r="BG59" t="str">
        <f t="shared" si="45"/>
        <v>1103,1,25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343,7,25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1103,1,25</v>
      </c>
      <c r="CQ59" t="str">
        <f t="shared" si="60"/>
        <v>1001,1,25</v>
      </c>
      <c r="CS59" t="str">
        <f t="shared" si="61"/>
        <v>1103,1,25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>343,2,26</v>
      </c>
      <c r="AB60" t="str">
        <f t="shared" si="32"/>
        <v>1103,1,26</v>
      </c>
      <c r="AD60" t="str">
        <f t="shared" si="33"/>
        <v>1001,1,26</v>
      </c>
      <c r="AF60" t="str">
        <f t="shared" si="34"/>
        <v>1103,1,26</v>
      </c>
      <c r="AH60" t="str">
        <f t="shared" si="35"/>
        <v>343,1,26</v>
      </c>
      <c r="AM60" s="33">
        <v>26</v>
      </c>
      <c r="AN60" s="33">
        <f t="shared" si="36"/>
        <v>9</v>
      </c>
      <c r="AP60" t="str">
        <f t="shared" si="37"/>
        <v>343,2,26</v>
      </c>
      <c r="AR60" t="str">
        <f t="shared" si="38"/>
        <v>1103,1,26</v>
      </c>
      <c r="AT60" t="str">
        <f t="shared" si="39"/>
        <v>1001,1,26</v>
      </c>
      <c r="AV60" t="str">
        <f t="shared" si="40"/>
        <v>1103,1,26</v>
      </c>
      <c r="AX60" t="str">
        <f t="shared" si="41"/>
        <v>343,1,26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343,2,26</v>
      </c>
      <c r="CD60" t="str">
        <f t="shared" si="54"/>
        <v>1103,1,26</v>
      </c>
      <c r="CF60" t="str">
        <f t="shared" si="55"/>
        <v>1001,1,26</v>
      </c>
      <c r="CH60" t="str">
        <f t="shared" si="56"/>
        <v>1103,1,26</v>
      </c>
      <c r="CJ60" t="str">
        <f t="shared" si="57"/>
        <v>343,1,26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>343,7,27</v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343,7,27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343,7,27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/>
      </c>
      <c r="H62" t="str">
        <f t="shared" si="23"/>
        <v/>
      </c>
      <c r="J62" t="str">
        <f t="shared" si="24"/>
        <v/>
      </c>
      <c r="L62" t="str">
        <f t="shared" si="25"/>
        <v/>
      </c>
      <c r="O62" t="str">
        <f t="shared" si="26"/>
        <v/>
      </c>
      <c r="Q62" t="str">
        <f t="shared" si="27"/>
        <v>1103,1,28</v>
      </c>
      <c r="S62" t="str">
        <f t="shared" si="28"/>
        <v>1001,1,28</v>
      </c>
      <c r="U62" t="str">
        <f t="shared" si="29"/>
        <v>1103,1,28</v>
      </c>
      <c r="W62" t="str">
        <f t="shared" si="30"/>
        <v/>
      </c>
      <c r="Z62" t="str">
        <f t="shared" si="31"/>
        <v>341,4,28</v>
      </c>
      <c r="AB62" t="str">
        <f t="shared" si="32"/>
        <v>1203,1,28</v>
      </c>
      <c r="AD62" t="str">
        <f t="shared" si="33"/>
        <v/>
      </c>
      <c r="AF62" t="str">
        <f t="shared" si="34"/>
        <v/>
      </c>
      <c r="AH62" t="str">
        <f t="shared" si="35"/>
        <v>341,2,28</v>
      </c>
      <c r="AM62" s="34">
        <v>28</v>
      </c>
      <c r="AN62" s="34">
        <f t="shared" si="36"/>
        <v>10</v>
      </c>
      <c r="AP62" t="str">
        <f t="shared" si="37"/>
        <v>341,4,28</v>
      </c>
      <c r="AR62" t="str">
        <f t="shared" si="38"/>
        <v>1203,1,28</v>
      </c>
      <c r="AT62" t="str">
        <f t="shared" si="39"/>
        <v/>
      </c>
      <c r="AV62" t="str">
        <f t="shared" si="40"/>
        <v/>
      </c>
      <c r="AX62" t="str">
        <f t="shared" si="41"/>
        <v>341,2,28</v>
      </c>
      <c r="BA62" t="str">
        <f t="shared" si="42"/>
        <v/>
      </c>
      <c r="BC62" t="str">
        <f t="shared" si="43"/>
        <v>1103,1,28</v>
      </c>
      <c r="BE62" t="str">
        <f t="shared" si="44"/>
        <v>1001,1,28</v>
      </c>
      <c r="BG62" t="str">
        <f t="shared" si="45"/>
        <v>1103,1,28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341,4,28</v>
      </c>
      <c r="CD62" t="str">
        <f t="shared" si="54"/>
        <v>1203,1,28</v>
      </c>
      <c r="CF62" t="str">
        <f t="shared" si="55"/>
        <v/>
      </c>
      <c r="CH62" t="str">
        <f t="shared" si="56"/>
        <v/>
      </c>
      <c r="CJ62" t="str">
        <f t="shared" si="57"/>
        <v>341,2,28</v>
      </c>
      <c r="CM62" t="str">
        <f t="shared" si="58"/>
        <v/>
      </c>
      <c r="CO62" t="str">
        <f t="shared" si="59"/>
        <v>1103,1,28</v>
      </c>
      <c r="CQ62" t="str">
        <f t="shared" si="60"/>
        <v>1001,1,28</v>
      </c>
      <c r="CS62" t="str">
        <f t="shared" si="61"/>
        <v>1103,1,28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>341,1,29</v>
      </c>
      <c r="AB63" t="str">
        <f t="shared" si="32"/>
        <v/>
      </c>
      <c r="AD63" t="str">
        <f t="shared" si="33"/>
        <v/>
      </c>
      <c r="AF63" t="str">
        <f t="shared" si="34"/>
        <v>345,1,29</v>
      </c>
      <c r="AH63" t="str">
        <f t="shared" si="35"/>
        <v>341,4,29</v>
      </c>
      <c r="AM63" s="33">
        <v>29</v>
      </c>
      <c r="AN63" s="33">
        <f t="shared" si="36"/>
        <v>10</v>
      </c>
      <c r="AP63" t="str">
        <f t="shared" si="37"/>
        <v>341,1,29</v>
      </c>
      <c r="AR63" t="str">
        <f t="shared" si="38"/>
        <v/>
      </c>
      <c r="AT63" t="str">
        <f t="shared" si="39"/>
        <v/>
      </c>
      <c r="AV63" t="str">
        <f t="shared" si="40"/>
        <v>345,1,29</v>
      </c>
      <c r="AX63" t="str">
        <f t="shared" si="41"/>
        <v>341,4,29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341,1,29</v>
      </c>
      <c r="CD63" t="str">
        <f t="shared" si="54"/>
        <v/>
      </c>
      <c r="CF63" t="str">
        <f t="shared" si="55"/>
        <v/>
      </c>
      <c r="CH63" t="str">
        <f t="shared" si="56"/>
        <v>345,1,29</v>
      </c>
      <c r="CJ63" t="str">
        <f t="shared" si="57"/>
        <v>341,4,29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>341,4,30</v>
      </c>
      <c r="AB64" t="str">
        <f t="shared" si="32"/>
        <v>1203,1,30</v>
      </c>
      <c r="AD64" t="str">
        <f t="shared" si="33"/>
        <v/>
      </c>
      <c r="AF64" t="str">
        <f t="shared" si="34"/>
        <v/>
      </c>
      <c r="AH64" t="str">
        <f t="shared" si="35"/>
        <v>341,2,30</v>
      </c>
      <c r="AM64" s="35">
        <v>30</v>
      </c>
      <c r="AN64" s="35">
        <f t="shared" si="36"/>
        <v>10</v>
      </c>
      <c r="AP64" t="str">
        <f t="shared" si="37"/>
        <v>341,4,30</v>
      </c>
      <c r="AR64" t="str">
        <f t="shared" si="38"/>
        <v>1203,1,30</v>
      </c>
      <c r="AT64" t="str">
        <f t="shared" si="39"/>
        <v/>
      </c>
      <c r="AV64" t="str">
        <f t="shared" si="40"/>
        <v/>
      </c>
      <c r="AX64" t="str">
        <f t="shared" si="41"/>
        <v>341,2,30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341,4,30</v>
      </c>
      <c r="CD64" t="str">
        <f t="shared" si="54"/>
        <v>1203,1,30</v>
      </c>
      <c r="CF64" t="str">
        <f t="shared" si="55"/>
        <v/>
      </c>
      <c r="CH64" t="str">
        <f t="shared" si="56"/>
        <v/>
      </c>
      <c r="CJ64" t="str">
        <f t="shared" si="57"/>
        <v>341,2,30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341,3,1;341,3,2;341,4,3</v>
      </c>
      <c r="O67" t="str">
        <f>_xlfn.TEXTJOIN(";",TRUE,O35:X37)</f>
        <v/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341,3,1;341,3,2;341,4,3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341,3,1;341,3,2;341,4,3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>342,3,4;342,3,5;342,4,6</v>
      </c>
      <c r="O68" t="str">
        <f>_xlfn.TEXTJOIN(";",TRUE,O38:X40)</f>
        <v/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1103,1,4;1001,1,4;1103,1,4</v>
      </c>
      <c r="BL68" t="str">
        <f>_xlfn.TEXTJOIN(";",TRUE,BL38:BU40)</f>
        <v>342,3,4;342,3,5;1103,1,5;1001,1,5;1103,1,5;342,4,6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1103,1,4;1001,1,4;1103,1,4</v>
      </c>
      <c r="CX68" t="str">
        <f>_xlfn.TEXTJOIN(";",TRUE,CX38:DG40)</f>
        <v>342,3,4;342,3,5;1103,1,5;1001,1,5;1103,1,5;342,4,6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>343,5,7;343,2,8;1103,1,8;1001,1,8;1103,1,8;343,5,9</v>
      </c>
      <c r="O69" t="str">
        <f>_xlfn.TEXTJOIN(";",TRUE,O41:X43)</f>
        <v/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1103,1,7;1001,1,7;1103,1,7</v>
      </c>
      <c r="BL69" t="str">
        <f>_xlfn.TEXTJOIN(";",TRUE,BL41:BU43)</f>
        <v>343,5,7;343,2,8;1103,1,8;1001,1,8;1103,1,8;343,5,9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1103,1,7;1001,1,7;1103,1,7</v>
      </c>
      <c r="CX69" t="str">
        <f>_xlfn.TEXTJOIN(";",TRUE,CX41:DG43)</f>
        <v>343,5,7;343,2,8;1103,1,8;1002,1,8;1103,1,8;343,5,9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1103,1,10;1001,1,10;1103,1,10</v>
      </c>
      <c r="O70" t="str">
        <f>_xlfn.TEXTJOIN(";",TRUE,O44:X46)</f>
        <v>341,2,10;1203,1,10;341,2,10;341,2,11;1103,1,11;1001,1,11;1103,1,11;341,2,12;1203,1,12;341,2,12</v>
      </c>
      <c r="Z70" t="str">
        <f>_xlfn.TEXTJOIN(";",TRUE,Z44:AI46)</f>
        <v/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341,2,10;1203,1,10;341,2,10;341,2,11;1103,1,11;1001,1,11;1103,1,11;341,2,12;1203,1,12;341,2,12</v>
      </c>
      <c r="BL70" t="str">
        <f>_xlfn.TEXTJOIN(";",TRUE,BL44:BU46)</f>
        <v>1103,1,10;1001,1,10;1103,1,10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341,2,10;1203,1,10;341,2,10;341,2,11;1103,1,11;1001,1,11;1103,1,11;341,2,12;1203,1,12;341,2,12</v>
      </c>
      <c r="CX70" t="str">
        <f>_xlfn.TEXTJOIN(";",TRUE,CX44:DG46)</f>
        <v>1103,1,10;1001,1,10;1103,1,10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1103,1,13;1001,1,13;1103,1,13</v>
      </c>
      <c r="O71" t="str">
        <f>_xlfn.TEXTJOIN(";",TRUE,O47:X49)</f>
        <v>342,7,13;342,3,14;1203,1,14;1003,1,14;1203,1,14;342,7,15</v>
      </c>
      <c r="Z71" t="str">
        <f>_xlfn.TEXTJOIN(";",TRUE,Z47:AI49)</f>
        <v/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342,7,13;342,3,14;1203,1,14;1003,1,14;1203,1,14;342,7,15</v>
      </c>
      <c r="BL71" t="str">
        <f>_xlfn.TEXTJOIN(";",TRUE,BL47:BU49)</f>
        <v>1103,1,13;1001,1,13;1103,1,13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342,7,13;342,3,14;1203,1,14;1003,1,14;1203,1,14;342,7,15</v>
      </c>
      <c r="CX71" t="str">
        <f>_xlfn.TEXTJOIN(";",TRUE,CX47:DG49)</f>
        <v>1103,1,13;1001,1,13;1103,1,13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1103,1,16;1001,1,16;1103,1,16</v>
      </c>
      <c r="O72" t="str">
        <f>_xlfn.TEXTJOIN(";",TRUE,O50:X52)</f>
        <v>343,4,16;1203,1,16;343,2,16;343,3,17;1103,1,17;1001,1,17;1103,1,17;343,4,18;1203,1,18;343,2,18</v>
      </c>
      <c r="Z72" t="str">
        <f>_xlfn.TEXTJOIN(";",TRUE,Z50:AI52)</f>
        <v/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343,4,16;1203,1,16;343,2,16;343,3,17;1103,1,17;1001,1,17;1103,1,17;343,4,18;1203,1,18;343,2,18</v>
      </c>
      <c r="BL72" t="str">
        <f>_xlfn.TEXTJOIN(";",TRUE,BL50:BU52)</f>
        <v>1103,1,16;1001,1,16;1103,1,16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343,4,16;1203,1,16;343,2,16;343,3,17;1103,1,17;1001,1,17;1103,1,17;343,4,18;1203,1,18;343,2,18</v>
      </c>
      <c r="CX72" t="str">
        <f>_xlfn.TEXTJOIN(";",TRUE,CX50:DG52)</f>
        <v>1103,1,16;1001,1,16;1103,1,16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/>
      </c>
      <c r="O73" t="str">
        <f>_xlfn.TEXTJOIN(";",TRUE,O53:X55)</f>
        <v>1103,1,19;1001,1,19;1103,1,19</v>
      </c>
      <c r="Z73" t="str">
        <f>_xlfn.TEXTJOIN(";",TRUE,Z53:AI55)</f>
        <v>341,7,19;341,2,20;1103,1,20;1001,1,20;1103,1,20;341,1,20;341,7,21</v>
      </c>
      <c r="AM73" s="34">
        <v>19</v>
      </c>
      <c r="AN73" s="34">
        <f t="shared" si="70"/>
        <v>7</v>
      </c>
      <c r="AP73" t="str">
        <f>_xlfn.TEXTJOIN(";",TRUE,AP53:AY55)</f>
        <v>341,7,19;341,2,20;1103,1,20;1001,1,20;1103,1,20;341,1,20;341,7,21</v>
      </c>
      <c r="BA73" t="str">
        <f>_xlfn.TEXTJOIN(";",TRUE,BA53:BJ55)</f>
        <v>1103,1,19;1001,1,19;1103,1,19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341,7,19;341,2,20;1103,1,20;1002,1,20;1103,1,20;341,1,20;341,7,21</v>
      </c>
      <c r="CM73" t="str">
        <f>_xlfn.TEXTJOIN(";",TRUE,CM53:CV55)</f>
        <v>1103,1,19;1001,1,19;1103,1,19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/>
      </c>
      <c r="O74" t="str">
        <f>_xlfn.TEXTJOIN(";",TRUE,O56:X58)</f>
        <v>1103,1,22;1001,1,22;1103,1,22</v>
      </c>
      <c r="Z74" t="str">
        <f>_xlfn.TEXTJOIN(";",TRUE,Z56:AI58)</f>
        <v>342,4,22;1203,1,22;342,2,22;342,2,23;1103,1,23;1001,1,23;1103,1,23;342,1,23;342,4,24;1203,1,24;342,2,24</v>
      </c>
      <c r="AM74" s="34">
        <v>22</v>
      </c>
      <c r="AN74" s="34">
        <f t="shared" si="70"/>
        <v>8</v>
      </c>
      <c r="AP74" t="str">
        <f>_xlfn.TEXTJOIN(";",TRUE,AP56:AY58)</f>
        <v>342,4,22;1203,1,22;342,2,22;342,2,23;1103,1,23;1001,1,23;1103,1,23;342,1,23;342,4,24;1203,1,24;342,2,24</v>
      </c>
      <c r="BA74" t="str">
        <f>_xlfn.TEXTJOIN(";",TRUE,BA56:BJ58)</f>
        <v>1103,1,22;1001,1,22;1103,1,22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342,4,22;1203,1,22;342,2,22;342,2,23;1103,1,23;1001,1,23;1103,1,23;342,1,23;342,4,24;1203,1,24;342,2,24</v>
      </c>
      <c r="CM74" t="str">
        <f>_xlfn.TEXTJOIN(";",TRUE,CM56:CV58)</f>
        <v>1103,1,22;1001,1,22;1103,1,22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/>
      </c>
      <c r="O75" t="str">
        <f>_xlfn.TEXTJOIN(";",TRUE,O59:X61)</f>
        <v>1103,1,25;1001,1,25;1103,1,25</v>
      </c>
      <c r="Z75" t="str">
        <f>_xlfn.TEXTJOIN(";",TRUE,Z59:AI61)</f>
        <v>343,7,25;343,2,26;1103,1,26;1001,1,26;1103,1,26;343,1,26;343,7,27</v>
      </c>
      <c r="AM75" s="34">
        <v>25</v>
      </c>
      <c r="AN75" s="34">
        <f t="shared" si="70"/>
        <v>9</v>
      </c>
      <c r="AP75" t="str">
        <f>_xlfn.TEXTJOIN(";",TRUE,AP59:AY61)</f>
        <v>343,7,25;343,2,26;1103,1,26;1001,1,26;1103,1,26;343,1,26;343,7,27</v>
      </c>
      <c r="BA75" t="str">
        <f>_xlfn.TEXTJOIN(";",TRUE,BA59:BJ61)</f>
        <v>1103,1,25;1001,1,25;1103,1,25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343,7,25;343,2,26;1103,1,26;1001,1,26;1103,1,26;343,1,26;343,7,27</v>
      </c>
      <c r="CM75" t="str">
        <f>_xlfn.TEXTJOIN(";",TRUE,CM59:CV61)</f>
        <v>1103,1,25;1001,1,25;1103,1,25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/>
      </c>
      <c r="O76" t="str">
        <f>_xlfn.TEXTJOIN(";",TRUE,O62:X64)</f>
        <v>1103,1,28;1001,1,28;1103,1,28</v>
      </c>
      <c r="Z76" t="str">
        <f>_xlfn.TEXTJOIN(";",TRUE,Z62:AI64)</f>
        <v>341,4,28;1203,1,28;341,2,28;341,1,29;345,1,29;341,4,29;341,4,30;1203,1,30;341,2,30</v>
      </c>
      <c r="AM76" s="34">
        <v>28</v>
      </c>
      <c r="AN76" s="34">
        <f t="shared" si="70"/>
        <v>10</v>
      </c>
      <c r="AP76" t="str">
        <f>_xlfn.TEXTJOIN(";",TRUE,AP62:AY64)</f>
        <v>341,4,28;1203,1,28;341,2,28;341,1,29;345,1,29;341,4,29;341,4,30;1203,1,30;341,2,30</v>
      </c>
      <c r="BA76" t="str">
        <f>_xlfn.TEXTJOIN(";",TRUE,BA62:BJ64)</f>
        <v>1103,1,28;1001,1,28;1103,1,28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341,4,28;1203,1,28;341,2,28;341,1,29;345,1,29;341,4,29;341,4,30;1203,1,30;341,2,30</v>
      </c>
      <c r="CM76" t="str">
        <f>_xlfn.TEXTJOIN(";",TRUE,CM62:CV64)</f>
        <v>1103,1,28;1001,1,28;1103,1,28</v>
      </c>
      <c r="CX76" t="str">
        <f>_xlfn.TEXTJOIN(";",TRUE,CX62:DG64)</f>
        <v/>
      </c>
    </row>
    <row r="80" spans="1:112" x14ac:dyDescent="0.3">
      <c r="D80" t="str">
        <f>_xlfn.TEXTJOIN("|",FALSE,D67:D76)</f>
        <v>341,3,1;341,3,2;341,4,3|342,3,4;342,3,5;342,4,6|343,5,7;343,2,8;1103,1,8;1001,1,8;1103,1,8;343,5,9|1103,1,10;1001,1,10;1103,1,10|1103,1,13;1001,1,13;1103,1,13|1103,1,16;1001,1,16;1103,1,16||||</v>
      </c>
      <c r="O80" t="str">
        <f>_xlfn.TEXTJOIN("|",FALSE,O67:O76)</f>
        <v>|||341,2,10;1203,1,10;341,2,10;341,2,11;1103,1,11;1001,1,11;1103,1,11;341,2,12;1203,1,12;341,2,12|342,7,13;342,3,14;1203,1,14;1003,1,14;1203,1,14;342,7,15|343,4,16;1203,1,16;343,2,16;343,3,17;1103,1,17;1001,1,17;1103,1,17;343,4,18;1203,1,18;343,2,18|1103,1,19;1001,1,19;1103,1,19|1103,1,22;1001,1,22;1103,1,22|1103,1,25;1001,1,25;1103,1,25|1103,1,28;1001,1,28;1103,1,28</v>
      </c>
      <c r="Z80" t="str">
        <f>_xlfn.TEXTJOIN("|",FALSE,Z67:Z76)</f>
        <v>||||||341,7,19;341,2,20;1103,1,20;1001,1,20;1103,1,20;341,1,20;341,7,21|342,4,22;1203,1,22;342,2,22;342,2,23;1103,1,23;1001,1,23;1103,1,23;342,1,23;342,4,24;1203,1,24;342,2,24|343,7,25;343,2,26;1103,1,26;1001,1,26;1103,1,26;343,1,26;343,7,27|341,4,28;1203,1,28;341,2,28;341,1,29;345,1,29;341,4,29;341,4,30;1203,1,30;341,2,30</v>
      </c>
      <c r="AP80" t="str">
        <f>_xlfn.TEXTJOIN("|",FALSE,AP67:AP76)</f>
        <v>||||||341,7,19;341,2,20;1103,1,20;1001,1,20;1103,1,20;341,1,20;341,7,21|342,4,22;1203,1,22;342,2,22;342,2,23;1103,1,23;1001,1,23;1103,1,23;342,1,23;342,4,24;1203,1,24;342,2,24|343,7,25;343,2,26;1103,1,26;1001,1,26;1103,1,26;343,1,26;343,7,27|341,4,28;1203,1,28;341,2,28;341,1,29;345,1,29;341,4,29;341,4,30;1203,1,30;341,2,30</v>
      </c>
      <c r="BA80" t="str">
        <f>_xlfn.TEXTJOIN("|",FALSE,BA67:BA76)</f>
        <v>|1103,1,4;1001,1,4;1103,1,4|1103,1,7;1001,1,7;1103,1,7|341,2,10;1203,1,10;341,2,10;341,2,11;1103,1,11;1001,1,11;1103,1,11;341,2,12;1203,1,12;341,2,12|342,7,13;342,3,14;1203,1,14;1003,1,14;1203,1,14;342,7,15|343,4,16;1203,1,16;343,2,16;343,3,17;1103,1,17;1001,1,17;1103,1,17;343,4,18;1203,1,18;343,2,18|1103,1,19;1001,1,19;1103,1,19|1103,1,22;1001,1,22;1103,1,22|1103,1,25;1001,1,25;1103,1,25|1103,1,28;1001,1,28;1103,1,28</v>
      </c>
      <c r="BL80" t="str">
        <f>_xlfn.TEXTJOIN("|",FALSE,BL67:BL76)</f>
        <v>341,3,1;341,3,2;341,4,3|342,3,4;342,3,5;1103,1,5;1001,1,5;1103,1,5;342,4,6|343,5,7;343,2,8;1103,1,8;1001,1,8;1103,1,8;343,5,9|1103,1,10;1001,1,10;1103,1,10|1103,1,13;1001,1,13;1103,1,13|1103,1,16;1001,1,16;1103,1,16||||</v>
      </c>
      <c r="CB80" t="str">
        <f>_xlfn.TEXTJOIN("|",FALSE,CB67:CB76)</f>
        <v>||||||341,7,19;341,2,20;1103,1,20;1002,1,20;1103,1,20;341,1,20;341,7,21|342,4,22;1203,1,22;342,2,22;342,2,23;1103,1,23;1001,1,23;1103,1,23;342,1,23;342,4,24;1203,1,24;342,2,24|343,7,25;343,2,26;1103,1,26;1001,1,26;1103,1,26;343,1,26;343,7,27|341,4,28;1203,1,28;341,2,28;341,1,29;345,1,29;341,4,29;341,4,30;1203,1,30;341,2,30</v>
      </c>
      <c r="CM80" t="str">
        <f>_xlfn.TEXTJOIN("|",FALSE,CM67:CM76)</f>
        <v>|1103,1,4;1001,1,4;1103,1,4|1103,1,7;1001,1,7;1103,1,7|341,2,10;1203,1,10;341,2,10;341,2,11;1103,1,11;1001,1,11;1103,1,11;341,2,12;1203,1,12;341,2,12|342,7,13;342,3,14;1203,1,14;1003,1,14;1203,1,14;342,7,15|343,4,16;1203,1,16;343,2,16;343,3,17;1103,1,17;1001,1,17;1103,1,17;343,4,18;1203,1,18;343,2,18|1103,1,19;1001,1,19;1103,1,19|1103,1,22;1001,1,22;1103,1,22|1103,1,25;1001,1,25;1103,1,25|1103,1,28;1001,1,28;1103,1,28</v>
      </c>
      <c r="CX80" t="str">
        <f>_xlfn.TEXTJOIN("|",FALSE,CX67:CX76)</f>
        <v>341,3,1;341,3,2;341,4,3|342,3,4;342,3,5;1103,1,5;1001,1,5;1103,1,5;342,4,6|343,5,7;343,2,8;1103,1,8;1002,1,8;1103,1,8;343,5,9|1103,1,10;1001,1,10;1103,1,10|1103,1,13;1001,1,13;1103,1,13|1103,1,16;1001,1,16;1103,1,16||||</v>
      </c>
    </row>
  </sheetData>
  <phoneticPr fontId="13" type="noConversion"/>
  <pageMargins left="0.7" right="0.7" top="0.75" bottom="0.75" header="0.3" footer="0.3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FC058-7D49-46C1-AD22-62DE7071F70C}">
  <sheetPr codeName="Sheet43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/>
      <c r="E3"/>
      <c r="F3"/>
      <c r="G3"/>
      <c r="H3"/>
      <c r="I3"/>
      <c r="J3"/>
      <c r="K3"/>
      <c r="L3"/>
      <c r="M3"/>
      <c r="N3" s="34">
        <f>M3+K3+I3+G3+E3</f>
        <v>0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 s="34">
        <v>351</v>
      </c>
      <c r="AA3" s="34">
        <v>3</v>
      </c>
      <c r="AD3" s="51"/>
      <c r="AJ3" s="34">
        <f>AI3+AG3+AE3+AC3+AA3</f>
        <v>3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351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351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/>
      <c r="E4"/>
      <c r="F4"/>
      <c r="G4"/>
      <c r="H4"/>
      <c r="I4"/>
      <c r="J4"/>
      <c r="K4"/>
      <c r="L4"/>
      <c r="M4"/>
      <c r="N4" s="33">
        <f t="shared" ref="N4:N32" si="1">M4+K4+I4+G4+E4</f>
        <v>0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 s="33">
        <v>351</v>
      </c>
      <c r="AA4" s="33">
        <v>3</v>
      </c>
      <c r="AD4" s="52"/>
      <c r="AJ4" s="33">
        <f t="shared" ref="AJ4:AJ17" si="3">AI4+AG4+AE4+AC4+AA4</f>
        <v>3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351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351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/>
      <c r="E5"/>
      <c r="F5"/>
      <c r="G5"/>
      <c r="H5"/>
      <c r="I5"/>
      <c r="J5"/>
      <c r="K5"/>
      <c r="L5"/>
      <c r="M5"/>
      <c r="N5" s="35">
        <f t="shared" si="1"/>
        <v>0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 s="35">
        <v>351</v>
      </c>
      <c r="AA5" s="35">
        <v>4</v>
      </c>
      <c r="AD5" s="53"/>
      <c r="AJ5" s="35">
        <f t="shared" si="3"/>
        <v>4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351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351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/>
      <c r="E6"/>
      <c r="F6"/>
      <c r="G6"/>
      <c r="H6"/>
      <c r="I6"/>
      <c r="J6"/>
      <c r="K6"/>
      <c r="L6"/>
      <c r="M6"/>
      <c r="N6" s="34">
        <f t="shared" si="1"/>
        <v>0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 s="34">
        <v>352</v>
      </c>
      <c r="AA6" s="34">
        <v>3</v>
      </c>
      <c r="AB6" s="58"/>
      <c r="AC6" s="58"/>
      <c r="AD6" s="51"/>
      <c r="AJ6" s="34">
        <f t="shared" si="3"/>
        <v>3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1101</v>
      </c>
      <c r="BD6" s="33">
        <v>1</v>
      </c>
      <c r="BE6" s="52">
        <v>1001</v>
      </c>
      <c r="BF6" s="33">
        <v>1</v>
      </c>
      <c r="BG6" s="33">
        <v>1101</v>
      </c>
      <c r="BH6" s="33">
        <v>1</v>
      </c>
      <c r="BK6" s="34">
        <f t="shared" si="6"/>
        <v>3</v>
      </c>
      <c r="BL6" s="34">
        <v>352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1101</v>
      </c>
      <c r="CP6" s="33">
        <v>1</v>
      </c>
      <c r="CQ6" s="52">
        <v>1001</v>
      </c>
      <c r="CR6" s="33">
        <v>1</v>
      </c>
      <c r="CS6" s="33">
        <v>1101</v>
      </c>
      <c r="CT6" s="33">
        <v>1</v>
      </c>
      <c r="CW6" s="34">
        <f t="shared" si="10"/>
        <v>3</v>
      </c>
      <c r="CX6" s="34">
        <v>352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/>
      <c r="E7"/>
      <c r="F7"/>
      <c r="G7"/>
      <c r="H7"/>
      <c r="I7"/>
      <c r="J7"/>
      <c r="K7"/>
      <c r="L7"/>
      <c r="M7"/>
      <c r="N7" s="33">
        <f t="shared" si="1"/>
        <v>0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 s="33">
        <v>352</v>
      </c>
      <c r="AA7" s="33">
        <v>3</v>
      </c>
      <c r="AD7" s="52"/>
      <c r="AJ7" s="33">
        <f t="shared" si="3"/>
        <v>3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352</v>
      </c>
      <c r="BM7" s="33">
        <v>3</v>
      </c>
      <c r="BN7" s="33">
        <v>1101</v>
      </c>
      <c r="BO7" s="33">
        <v>1</v>
      </c>
      <c r="BP7" s="52">
        <v>1001</v>
      </c>
      <c r="BQ7" s="33">
        <v>1</v>
      </c>
      <c r="BR7" s="33">
        <v>1101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352</v>
      </c>
      <c r="CY7" s="33">
        <v>3</v>
      </c>
      <c r="CZ7" s="33">
        <v>1101</v>
      </c>
      <c r="DA7" s="33">
        <v>1</v>
      </c>
      <c r="DB7" s="52">
        <v>1001</v>
      </c>
      <c r="DC7" s="33">
        <v>1</v>
      </c>
      <c r="DD7" s="33">
        <v>1101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/>
      <c r="E8"/>
      <c r="F8"/>
      <c r="G8"/>
      <c r="H8"/>
      <c r="I8"/>
      <c r="J8"/>
      <c r="K8"/>
      <c r="L8"/>
      <c r="M8"/>
      <c r="N8" s="54">
        <f t="shared" si="1"/>
        <v>0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 s="55">
        <v>352</v>
      </c>
      <c r="AA8" s="55">
        <v>4</v>
      </c>
      <c r="AB8" s="59"/>
      <c r="AC8" s="59"/>
      <c r="AD8" s="56"/>
      <c r="AE8" s="55"/>
      <c r="AF8" s="55"/>
      <c r="AG8" s="55"/>
      <c r="AH8" s="54"/>
      <c r="AI8" s="54"/>
      <c r="AJ8" s="35">
        <f t="shared" si="3"/>
        <v>4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352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352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/>
      <c r="E9"/>
      <c r="F9"/>
      <c r="G9"/>
      <c r="H9"/>
      <c r="I9"/>
      <c r="J9"/>
      <c r="K9"/>
      <c r="L9"/>
      <c r="M9"/>
      <c r="N9" s="34">
        <f t="shared" si="1"/>
        <v>0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 s="34">
        <v>353</v>
      </c>
      <c r="AA9" s="34">
        <v>5</v>
      </c>
      <c r="AD9" s="51"/>
      <c r="AJ9" s="34">
        <f t="shared" si="3"/>
        <v>5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1101</v>
      </c>
      <c r="BD9" s="33">
        <v>1</v>
      </c>
      <c r="BE9" s="52">
        <v>1001</v>
      </c>
      <c r="BF9" s="33">
        <v>1</v>
      </c>
      <c r="BG9" s="33">
        <v>1101</v>
      </c>
      <c r="BH9" s="33">
        <v>1</v>
      </c>
      <c r="BK9" s="34">
        <f t="shared" si="6"/>
        <v>3</v>
      </c>
      <c r="BL9" s="34">
        <v>353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1101</v>
      </c>
      <c r="CP9" s="33">
        <v>1</v>
      </c>
      <c r="CQ9" s="52">
        <v>1001</v>
      </c>
      <c r="CR9" s="33">
        <v>1</v>
      </c>
      <c r="CS9" s="33">
        <v>1101</v>
      </c>
      <c r="CT9" s="33">
        <v>1</v>
      </c>
      <c r="CW9" s="34">
        <f t="shared" si="10"/>
        <v>3</v>
      </c>
      <c r="CX9" s="34">
        <v>353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/>
      <c r="E10"/>
      <c r="F10"/>
      <c r="G10"/>
      <c r="H10"/>
      <c r="I10"/>
      <c r="J10"/>
      <c r="K10"/>
      <c r="L10"/>
      <c r="M10"/>
      <c r="N10" s="33">
        <f t="shared" si="1"/>
        <v>0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 s="33">
        <v>353</v>
      </c>
      <c r="AA10" s="33">
        <v>2</v>
      </c>
      <c r="AB10" s="33">
        <v>1101</v>
      </c>
      <c r="AC10" s="33">
        <v>1</v>
      </c>
      <c r="AD10" s="52">
        <v>1001</v>
      </c>
      <c r="AE10" s="33">
        <v>1</v>
      </c>
      <c r="AF10" s="33">
        <v>1101</v>
      </c>
      <c r="AG10" s="33">
        <v>1</v>
      </c>
      <c r="AJ10" s="33">
        <f t="shared" si="3"/>
        <v>5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353</v>
      </c>
      <c r="BM10" s="33">
        <v>2</v>
      </c>
      <c r="BN10" s="33">
        <v>1101</v>
      </c>
      <c r="BO10" s="33">
        <v>1</v>
      </c>
      <c r="BP10" s="52">
        <v>1001</v>
      </c>
      <c r="BQ10" s="33">
        <v>1</v>
      </c>
      <c r="BR10" s="33">
        <v>1101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353</v>
      </c>
      <c r="CY10" s="33">
        <v>2</v>
      </c>
      <c r="CZ10" s="33">
        <v>1101</v>
      </c>
      <c r="DA10" s="33">
        <v>1</v>
      </c>
      <c r="DB10" s="52">
        <v>1002</v>
      </c>
      <c r="DC10" s="33">
        <v>1</v>
      </c>
      <c r="DD10" s="33">
        <v>1101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/>
      <c r="E11"/>
      <c r="F11"/>
      <c r="G11"/>
      <c r="H11"/>
      <c r="I11"/>
      <c r="J11"/>
      <c r="K11"/>
      <c r="L11"/>
      <c r="M11"/>
      <c r="N11" s="35">
        <f t="shared" si="1"/>
        <v>0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 s="35">
        <v>353</v>
      </c>
      <c r="AA11" s="35">
        <v>5</v>
      </c>
      <c r="AD11" s="53"/>
      <c r="AJ11" s="35">
        <f t="shared" si="3"/>
        <v>5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353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353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D12"/>
      <c r="E12"/>
      <c r="F12"/>
      <c r="G12"/>
      <c r="H12"/>
      <c r="I12"/>
      <c r="J12"/>
      <c r="K12"/>
      <c r="L12"/>
      <c r="M12"/>
      <c r="N12" s="34">
        <f t="shared" si="1"/>
        <v>0</v>
      </c>
      <c r="O12" s="34">
        <v>351</v>
      </c>
      <c r="P12" s="34">
        <v>2</v>
      </c>
      <c r="Q12" s="58">
        <v>1204</v>
      </c>
      <c r="R12" s="34">
        <v>1</v>
      </c>
      <c r="S12" s="51"/>
      <c r="U12" s="34">
        <v>351</v>
      </c>
      <c r="V12" s="34">
        <v>2</v>
      </c>
      <c r="Y12" s="34">
        <f t="shared" si="2"/>
        <v>5</v>
      </c>
      <c r="AB12" s="33">
        <v>1101</v>
      </c>
      <c r="AC12" s="33">
        <v>1</v>
      </c>
      <c r="AD12" s="52">
        <v>1001</v>
      </c>
      <c r="AE12" s="33">
        <v>1</v>
      </c>
      <c r="AF12" s="33">
        <v>1101</v>
      </c>
      <c r="AG12" s="33">
        <v>1</v>
      </c>
      <c r="AJ12" s="34">
        <f t="shared" si="3"/>
        <v>3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351</v>
      </c>
      <c r="BB12" s="34">
        <v>2</v>
      </c>
      <c r="BC12" s="58">
        <v>1204</v>
      </c>
      <c r="BD12" s="34">
        <v>1</v>
      </c>
      <c r="BE12" s="51"/>
      <c r="BG12" s="34">
        <v>351</v>
      </c>
      <c r="BH12" s="34">
        <v>2</v>
      </c>
      <c r="BK12" s="34">
        <f t="shared" si="6"/>
        <v>5</v>
      </c>
      <c r="BN12" s="33">
        <v>1101</v>
      </c>
      <c r="BO12" s="33">
        <v>1</v>
      </c>
      <c r="BP12" s="52">
        <v>1001</v>
      </c>
      <c r="BQ12" s="33">
        <v>1</v>
      </c>
      <c r="BR12" s="33">
        <v>1101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351</v>
      </c>
      <c r="CN12" s="34">
        <v>2</v>
      </c>
      <c r="CO12" s="58">
        <v>1204</v>
      </c>
      <c r="CP12" s="34">
        <v>1</v>
      </c>
      <c r="CQ12" s="51"/>
      <c r="CS12" s="34">
        <v>351</v>
      </c>
      <c r="CT12" s="34">
        <v>2</v>
      </c>
      <c r="CW12" s="34">
        <f t="shared" si="10"/>
        <v>5</v>
      </c>
      <c r="CZ12" s="33">
        <v>1101</v>
      </c>
      <c r="DA12" s="33">
        <v>1</v>
      </c>
      <c r="DB12" s="52">
        <v>1001</v>
      </c>
      <c r="DC12" s="33">
        <v>1</v>
      </c>
      <c r="DD12" s="33">
        <v>1101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D13"/>
      <c r="E13"/>
      <c r="F13"/>
      <c r="G13"/>
      <c r="H13"/>
      <c r="I13"/>
      <c r="J13"/>
      <c r="K13"/>
      <c r="L13"/>
      <c r="M13"/>
      <c r="N13" s="33">
        <f t="shared" si="1"/>
        <v>0</v>
      </c>
      <c r="O13" s="33">
        <v>351</v>
      </c>
      <c r="P13" s="33">
        <v>2</v>
      </c>
      <c r="Q13" s="33">
        <v>1101</v>
      </c>
      <c r="R13" s="33">
        <v>1</v>
      </c>
      <c r="S13" s="52">
        <v>1001</v>
      </c>
      <c r="T13" s="33">
        <v>1</v>
      </c>
      <c r="U13" s="33">
        <v>1101</v>
      </c>
      <c r="V13" s="33">
        <v>1</v>
      </c>
      <c r="Y13" s="33">
        <f t="shared" si="2"/>
        <v>5</v>
      </c>
      <c r="AD13" s="52"/>
      <c r="AF13" s="52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351</v>
      </c>
      <c r="BB13" s="33">
        <v>2</v>
      </c>
      <c r="BC13" s="33">
        <v>1101</v>
      </c>
      <c r="BD13" s="33">
        <v>1</v>
      </c>
      <c r="BE13" s="52">
        <v>1001</v>
      </c>
      <c r="BF13" s="33">
        <v>1</v>
      </c>
      <c r="BG13" s="33">
        <v>1101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351</v>
      </c>
      <c r="CN13" s="33">
        <v>2</v>
      </c>
      <c r="CO13" s="33">
        <v>1101</v>
      </c>
      <c r="CP13" s="33">
        <v>1</v>
      </c>
      <c r="CQ13" s="52">
        <v>1001</v>
      </c>
      <c r="CR13" s="33">
        <v>1</v>
      </c>
      <c r="CS13" s="33">
        <v>1101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/>
      <c r="E14"/>
      <c r="F14"/>
      <c r="G14"/>
      <c r="H14"/>
      <c r="I14"/>
      <c r="J14"/>
      <c r="K14"/>
      <c r="L14"/>
      <c r="M14"/>
      <c r="N14" s="35">
        <f t="shared" si="1"/>
        <v>0</v>
      </c>
      <c r="O14" s="55">
        <v>351</v>
      </c>
      <c r="P14" s="55">
        <v>2</v>
      </c>
      <c r="Q14" s="59">
        <v>1204</v>
      </c>
      <c r="R14" s="55">
        <v>1</v>
      </c>
      <c r="S14" s="56"/>
      <c r="T14" s="55"/>
      <c r="U14" s="55">
        <v>351</v>
      </c>
      <c r="V14" s="55">
        <v>2</v>
      </c>
      <c r="Y14" s="35">
        <f t="shared" si="2"/>
        <v>5</v>
      </c>
      <c r="Z14" s="55"/>
      <c r="AA14" s="55"/>
      <c r="AB14" s="59"/>
      <c r="AC14" s="55"/>
      <c r="AD14" s="56"/>
      <c r="AE14" s="55"/>
      <c r="AF14" s="55"/>
      <c r="AG14" s="55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351</v>
      </c>
      <c r="BB14" s="55">
        <v>2</v>
      </c>
      <c r="BC14" s="59">
        <v>1204</v>
      </c>
      <c r="BD14" s="55">
        <v>1</v>
      </c>
      <c r="BE14" s="56"/>
      <c r="BF14" s="55"/>
      <c r="BG14" s="55">
        <v>351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351</v>
      </c>
      <c r="CN14" s="55">
        <v>2</v>
      </c>
      <c r="CO14" s="59">
        <v>1204</v>
      </c>
      <c r="CP14" s="55">
        <v>1</v>
      </c>
      <c r="CQ14" s="56"/>
      <c r="CR14" s="55"/>
      <c r="CS14" s="55">
        <v>351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D15"/>
      <c r="E15"/>
      <c r="F15"/>
      <c r="G15"/>
      <c r="H15"/>
      <c r="I15"/>
      <c r="J15"/>
      <c r="K15"/>
      <c r="L15"/>
      <c r="M15"/>
      <c r="N15" s="34">
        <f t="shared" si="1"/>
        <v>0</v>
      </c>
      <c r="O15" s="34">
        <v>352</v>
      </c>
      <c r="P15" s="34">
        <v>7</v>
      </c>
      <c r="Q15" s="65"/>
      <c r="R15" s="65"/>
      <c r="S15" s="66"/>
      <c r="T15" s="65"/>
      <c r="U15" s="65"/>
      <c r="V15" s="65"/>
      <c r="W15" s="65"/>
      <c r="Y15" s="34">
        <f t="shared" si="2"/>
        <v>7</v>
      </c>
      <c r="AB15" s="33">
        <v>1101</v>
      </c>
      <c r="AC15" s="33">
        <v>1</v>
      </c>
      <c r="AD15" s="52">
        <v>1001</v>
      </c>
      <c r="AE15" s="33">
        <v>1</v>
      </c>
      <c r="AF15" s="33">
        <v>1101</v>
      </c>
      <c r="AG15" s="33">
        <v>1</v>
      </c>
      <c r="AH15" s="65"/>
      <c r="AJ15" s="34">
        <f t="shared" si="3"/>
        <v>3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352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1101</v>
      </c>
      <c r="BO15" s="33">
        <v>1</v>
      </c>
      <c r="BP15" s="52">
        <v>1001</v>
      </c>
      <c r="BQ15" s="33">
        <v>1</v>
      </c>
      <c r="BR15" s="33">
        <v>1101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352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1101</v>
      </c>
      <c r="DA15" s="33">
        <v>1</v>
      </c>
      <c r="DB15" s="52">
        <v>1001</v>
      </c>
      <c r="DC15" s="33">
        <v>1</v>
      </c>
      <c r="DD15" s="33">
        <v>1101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D16"/>
      <c r="E16"/>
      <c r="F16"/>
      <c r="G16"/>
      <c r="H16"/>
      <c r="I16"/>
      <c r="J16"/>
      <c r="K16"/>
      <c r="L16"/>
      <c r="M16"/>
      <c r="N16" s="33">
        <f t="shared" si="1"/>
        <v>0</v>
      </c>
      <c r="O16" s="33">
        <v>352</v>
      </c>
      <c r="P16" s="33">
        <v>3</v>
      </c>
      <c r="Q16" s="67">
        <v>1204</v>
      </c>
      <c r="R16" s="33">
        <v>1</v>
      </c>
      <c r="S16" s="52"/>
      <c r="U16" s="52">
        <v>1003</v>
      </c>
      <c r="V16" s="33">
        <v>1</v>
      </c>
      <c r="W16" s="67">
        <v>1204</v>
      </c>
      <c r="X16" s="33">
        <v>1</v>
      </c>
      <c r="Y16" s="33">
        <f t="shared" si="2"/>
        <v>6</v>
      </c>
      <c r="AB16" s="67"/>
      <c r="AD16" s="52"/>
      <c r="AF16" s="52"/>
      <c r="AH16" s="67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352</v>
      </c>
      <c r="BB16" s="33">
        <v>3</v>
      </c>
      <c r="BC16" s="67">
        <v>1204</v>
      </c>
      <c r="BD16" s="33">
        <v>1</v>
      </c>
      <c r="BE16" s="52"/>
      <c r="BG16" s="52">
        <v>1003</v>
      </c>
      <c r="BH16" s="33">
        <v>1</v>
      </c>
      <c r="BI16" s="67">
        <v>1204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352</v>
      </c>
      <c r="CN16" s="33">
        <v>3</v>
      </c>
      <c r="CO16" s="67">
        <v>1204</v>
      </c>
      <c r="CP16" s="33">
        <v>1</v>
      </c>
      <c r="CQ16" s="52"/>
      <c r="CS16" s="52">
        <v>1003</v>
      </c>
      <c r="CT16" s="33">
        <v>1</v>
      </c>
      <c r="CU16" s="67">
        <v>1204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D17"/>
      <c r="E17"/>
      <c r="F17"/>
      <c r="G17"/>
      <c r="H17"/>
      <c r="I17"/>
      <c r="J17"/>
      <c r="K17"/>
      <c r="L17"/>
      <c r="M17"/>
      <c r="N17" s="35">
        <f t="shared" si="1"/>
        <v>0</v>
      </c>
      <c r="O17" s="35">
        <v>352</v>
      </c>
      <c r="P17" s="35">
        <v>7</v>
      </c>
      <c r="S17" s="53"/>
      <c r="Y17" s="35">
        <f t="shared" si="2"/>
        <v>7</v>
      </c>
      <c r="AD17" s="53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352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352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D18"/>
      <c r="E18"/>
      <c r="F18"/>
      <c r="G18"/>
      <c r="H18"/>
      <c r="I18"/>
      <c r="J18"/>
      <c r="K18"/>
      <c r="L18"/>
      <c r="M18"/>
      <c r="N18" s="34">
        <f t="shared" si="1"/>
        <v>0</v>
      </c>
      <c r="O18" s="34">
        <v>353</v>
      </c>
      <c r="P18" s="34">
        <v>4</v>
      </c>
      <c r="Q18" s="58">
        <v>1204</v>
      </c>
      <c r="R18" s="34">
        <v>1</v>
      </c>
      <c r="S18" s="51"/>
      <c r="U18" s="34">
        <v>353</v>
      </c>
      <c r="V18" s="34">
        <v>2</v>
      </c>
      <c r="Y18" s="34">
        <f>X18+V18+T18+R18+P18</f>
        <v>7</v>
      </c>
      <c r="AB18" s="33">
        <v>1101</v>
      </c>
      <c r="AC18" s="33">
        <v>1</v>
      </c>
      <c r="AD18" s="52">
        <v>1001</v>
      </c>
      <c r="AE18" s="33">
        <v>1</v>
      </c>
      <c r="AF18" s="33">
        <v>1101</v>
      </c>
      <c r="AG18" s="33">
        <v>1</v>
      </c>
      <c r="AJ18" s="34">
        <f>AI18+AG18+AE18+AC18+AA18</f>
        <v>3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353</v>
      </c>
      <c r="BB18" s="34">
        <v>4</v>
      </c>
      <c r="BC18" s="58">
        <v>1204</v>
      </c>
      <c r="BD18" s="34">
        <v>1</v>
      </c>
      <c r="BE18" s="51"/>
      <c r="BG18" s="34">
        <v>353</v>
      </c>
      <c r="BH18" s="34">
        <v>2</v>
      </c>
      <c r="BK18" s="34">
        <f>BJ18+BH18+BF18+BD18+BB18</f>
        <v>7</v>
      </c>
      <c r="BN18" s="33">
        <v>1101</v>
      </c>
      <c r="BO18" s="33">
        <v>1</v>
      </c>
      <c r="BP18" s="52">
        <v>1001</v>
      </c>
      <c r="BQ18" s="33">
        <v>1</v>
      </c>
      <c r="BR18" s="33">
        <v>1101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353</v>
      </c>
      <c r="CN18" s="34">
        <v>4</v>
      </c>
      <c r="CO18" s="58">
        <v>1204</v>
      </c>
      <c r="CP18" s="34">
        <v>1</v>
      </c>
      <c r="CQ18" s="51"/>
      <c r="CS18" s="34">
        <v>353</v>
      </c>
      <c r="CT18" s="34">
        <v>2</v>
      </c>
      <c r="CW18" s="34">
        <f>CV18+CT18+CR18+CP18+CN18</f>
        <v>7</v>
      </c>
      <c r="CZ18" s="33">
        <v>1101</v>
      </c>
      <c r="DA18" s="33">
        <v>1</v>
      </c>
      <c r="DB18" s="52">
        <v>1001</v>
      </c>
      <c r="DC18" s="33">
        <v>1</v>
      </c>
      <c r="DD18" s="33">
        <v>1101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D19"/>
      <c r="E19"/>
      <c r="F19"/>
      <c r="G19"/>
      <c r="H19"/>
      <c r="I19"/>
      <c r="J19"/>
      <c r="K19"/>
      <c r="L19"/>
      <c r="M19"/>
      <c r="N19" s="33">
        <f t="shared" si="1"/>
        <v>0</v>
      </c>
      <c r="O19" s="33">
        <v>353</v>
      </c>
      <c r="P19" s="33">
        <v>3</v>
      </c>
      <c r="Q19" s="33">
        <v>1101</v>
      </c>
      <c r="R19" s="33">
        <v>1</v>
      </c>
      <c r="S19" s="52">
        <v>1001</v>
      </c>
      <c r="T19" s="33">
        <v>1</v>
      </c>
      <c r="U19" s="33">
        <v>1101</v>
      </c>
      <c r="V19" s="33">
        <v>1</v>
      </c>
      <c r="Y19" s="33">
        <f t="shared" ref="Y19:Y32" si="13">X19+V19+T19+R19+P19</f>
        <v>6</v>
      </c>
      <c r="AD19" s="52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353</v>
      </c>
      <c r="BB19" s="33">
        <v>3</v>
      </c>
      <c r="BC19" s="33">
        <v>1101</v>
      </c>
      <c r="BD19" s="33">
        <v>1</v>
      </c>
      <c r="BE19" s="52">
        <v>1001</v>
      </c>
      <c r="BF19" s="33">
        <v>1</v>
      </c>
      <c r="BG19" s="33">
        <v>1101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353</v>
      </c>
      <c r="CN19" s="33">
        <v>3</v>
      </c>
      <c r="CO19" s="33">
        <v>1101</v>
      </c>
      <c r="CP19" s="33">
        <v>1</v>
      </c>
      <c r="CQ19" s="52">
        <v>1001</v>
      </c>
      <c r="CR19" s="33">
        <v>1</v>
      </c>
      <c r="CS19" s="33">
        <v>1101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/>
      <c r="E20"/>
      <c r="F20"/>
      <c r="G20"/>
      <c r="H20"/>
      <c r="I20"/>
      <c r="J20"/>
      <c r="K20"/>
      <c r="L20"/>
      <c r="M20"/>
      <c r="N20" s="35">
        <f t="shared" si="1"/>
        <v>0</v>
      </c>
      <c r="O20" s="55">
        <v>353</v>
      </c>
      <c r="P20" s="55">
        <v>4</v>
      </c>
      <c r="Q20" s="59">
        <v>1204</v>
      </c>
      <c r="R20" s="55">
        <v>1</v>
      </c>
      <c r="S20" s="56"/>
      <c r="T20" s="55"/>
      <c r="U20" s="55">
        <v>353</v>
      </c>
      <c r="V20" s="55">
        <v>2</v>
      </c>
      <c r="Y20" s="35">
        <f t="shared" si="13"/>
        <v>7</v>
      </c>
      <c r="Z20" s="55"/>
      <c r="AA20" s="55"/>
      <c r="AB20" s="59"/>
      <c r="AC20" s="55"/>
      <c r="AD20" s="56"/>
      <c r="AE20" s="55"/>
      <c r="AF20" s="55"/>
      <c r="AG20" s="55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353</v>
      </c>
      <c r="BB20" s="55">
        <v>4</v>
      </c>
      <c r="BC20" s="59">
        <v>1204</v>
      </c>
      <c r="BD20" s="55">
        <v>1</v>
      </c>
      <c r="BE20" s="56"/>
      <c r="BF20" s="55"/>
      <c r="BG20" s="55">
        <v>353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353</v>
      </c>
      <c r="CN20" s="55">
        <v>4</v>
      </c>
      <c r="CO20" s="59">
        <v>1204</v>
      </c>
      <c r="CP20" s="55">
        <v>1</v>
      </c>
      <c r="CQ20" s="56"/>
      <c r="CR20" s="55"/>
      <c r="CS20" s="55">
        <v>353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 s="34">
        <v>351</v>
      </c>
      <c r="E21" s="34">
        <v>7</v>
      </c>
      <c r="H21" s="51"/>
      <c r="N21" s="34">
        <f t="shared" si="1"/>
        <v>7</v>
      </c>
      <c r="Q21" s="33">
        <v>1101</v>
      </c>
      <c r="R21" s="33">
        <v>1</v>
      </c>
      <c r="S21" s="52">
        <v>1001</v>
      </c>
      <c r="T21" s="33">
        <v>1</v>
      </c>
      <c r="U21" s="33">
        <v>1101</v>
      </c>
      <c r="V21" s="33">
        <v>1</v>
      </c>
      <c r="Y21" s="34">
        <f t="shared" si="13"/>
        <v>3</v>
      </c>
      <c r="Z21"/>
      <c r="AA21"/>
      <c r="AB21"/>
      <c r="AC21"/>
      <c r="AD21"/>
      <c r="AE21"/>
      <c r="AF21"/>
      <c r="AG21"/>
      <c r="AH21"/>
      <c r="AI21"/>
      <c r="AJ21" s="34">
        <f t="shared" si="14"/>
        <v>0</v>
      </c>
      <c r="AM21" s="34">
        <v>19</v>
      </c>
      <c r="AN21" s="34">
        <f t="shared" si="15"/>
        <v>7</v>
      </c>
      <c r="AO21" s="34">
        <v>8</v>
      </c>
      <c r="AP21" s="34">
        <v>351</v>
      </c>
      <c r="AQ21" s="34">
        <v>7</v>
      </c>
      <c r="AT21" s="51"/>
      <c r="AZ21" s="34">
        <f t="shared" si="5"/>
        <v>7</v>
      </c>
      <c r="BC21" s="33">
        <v>1101</v>
      </c>
      <c r="BD21" s="33">
        <v>1</v>
      </c>
      <c r="BE21" s="52">
        <v>1001</v>
      </c>
      <c r="BF21" s="33">
        <v>1</v>
      </c>
      <c r="BG21" s="33">
        <v>1101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351</v>
      </c>
      <c r="CC21" s="34">
        <v>7</v>
      </c>
      <c r="CF21" s="51"/>
      <c r="CL21" s="34">
        <f t="shared" si="9"/>
        <v>7</v>
      </c>
      <c r="CO21" s="33">
        <v>1101</v>
      </c>
      <c r="CP21" s="33">
        <v>1</v>
      </c>
      <c r="CQ21" s="52">
        <v>1001</v>
      </c>
      <c r="CR21" s="33">
        <v>1</v>
      </c>
      <c r="CS21" s="33">
        <v>1101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 s="33">
        <v>351</v>
      </c>
      <c r="E22" s="33">
        <v>2</v>
      </c>
      <c r="F22" s="33">
        <v>1101</v>
      </c>
      <c r="G22" s="33">
        <v>1</v>
      </c>
      <c r="H22" s="52">
        <v>1001</v>
      </c>
      <c r="I22" s="33">
        <v>1</v>
      </c>
      <c r="J22" s="33">
        <v>1101</v>
      </c>
      <c r="K22" s="33">
        <v>1</v>
      </c>
      <c r="L22" s="33">
        <v>351</v>
      </c>
      <c r="M22" s="33">
        <v>1</v>
      </c>
      <c r="N22" s="33">
        <f t="shared" si="1"/>
        <v>6</v>
      </c>
      <c r="S22" s="52"/>
      <c r="Y22" s="33">
        <f t="shared" si="13"/>
        <v>0</v>
      </c>
      <c r="Z22"/>
      <c r="AA22"/>
      <c r="AB22"/>
      <c r="AC22"/>
      <c r="AD22"/>
      <c r="AE22"/>
      <c r="AF22"/>
      <c r="AG22"/>
      <c r="AH22"/>
      <c r="AI22"/>
      <c r="AJ22" s="33">
        <f t="shared" si="14"/>
        <v>0</v>
      </c>
      <c r="AM22" s="33">
        <v>20</v>
      </c>
      <c r="AN22" s="33">
        <f t="shared" si="15"/>
        <v>7</v>
      </c>
      <c r="AO22" s="33">
        <v>8</v>
      </c>
      <c r="AP22" s="33">
        <v>351</v>
      </c>
      <c r="AQ22" s="33">
        <v>2</v>
      </c>
      <c r="AR22" s="33">
        <v>1101</v>
      </c>
      <c r="AS22" s="33">
        <v>1</v>
      </c>
      <c r="AT22" s="52">
        <v>1001</v>
      </c>
      <c r="AU22" s="33">
        <v>1</v>
      </c>
      <c r="AV22" s="33">
        <v>1101</v>
      </c>
      <c r="AW22" s="33">
        <v>1</v>
      </c>
      <c r="AX22" s="33">
        <v>351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351</v>
      </c>
      <c r="CC22" s="33">
        <v>2</v>
      </c>
      <c r="CD22" s="33">
        <v>1101</v>
      </c>
      <c r="CE22" s="33">
        <v>1</v>
      </c>
      <c r="CF22" s="52">
        <v>1002</v>
      </c>
      <c r="CG22" s="33">
        <v>1</v>
      </c>
      <c r="CH22" s="33">
        <v>1101</v>
      </c>
      <c r="CI22" s="33">
        <v>1</v>
      </c>
      <c r="CJ22" s="33">
        <v>351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 s="35">
        <v>351</v>
      </c>
      <c r="E23" s="35">
        <v>7</v>
      </c>
      <c r="H23" s="53"/>
      <c r="N23" s="35">
        <f t="shared" si="1"/>
        <v>7</v>
      </c>
      <c r="S23" s="53"/>
      <c r="Y23" s="35">
        <f t="shared" si="13"/>
        <v>0</v>
      </c>
      <c r="Z23"/>
      <c r="AA23"/>
      <c r="AB23"/>
      <c r="AC23"/>
      <c r="AD23"/>
      <c r="AE23"/>
      <c r="AF23"/>
      <c r="AG23"/>
      <c r="AH23"/>
      <c r="AI23"/>
      <c r="AJ23" s="35">
        <f t="shared" si="14"/>
        <v>0</v>
      </c>
      <c r="AM23" s="35">
        <v>21</v>
      </c>
      <c r="AN23" s="35">
        <f t="shared" si="15"/>
        <v>7</v>
      </c>
      <c r="AO23" s="35">
        <v>8</v>
      </c>
      <c r="AP23" s="35">
        <v>351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351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 s="34">
        <v>352</v>
      </c>
      <c r="E24" s="34">
        <v>4</v>
      </c>
      <c r="F24" s="58">
        <v>1204</v>
      </c>
      <c r="G24" s="34">
        <v>1</v>
      </c>
      <c r="H24" s="51"/>
      <c r="J24" s="34">
        <v>352</v>
      </c>
      <c r="K24" s="34">
        <v>2</v>
      </c>
      <c r="N24" s="34">
        <f t="shared" si="1"/>
        <v>7</v>
      </c>
      <c r="Q24" s="33">
        <v>1101</v>
      </c>
      <c r="R24" s="33">
        <v>1</v>
      </c>
      <c r="S24" s="52">
        <v>1001</v>
      </c>
      <c r="T24" s="33">
        <v>1</v>
      </c>
      <c r="U24" s="33">
        <v>1101</v>
      </c>
      <c r="V24" s="33">
        <v>1</v>
      </c>
      <c r="Y24" s="34">
        <f t="shared" si="13"/>
        <v>3</v>
      </c>
      <c r="Z24"/>
      <c r="AA24"/>
      <c r="AB24"/>
      <c r="AC24"/>
      <c r="AD24"/>
      <c r="AE24"/>
      <c r="AF24"/>
      <c r="AG24"/>
      <c r="AH24"/>
      <c r="AI24"/>
      <c r="AJ24" s="34">
        <f t="shared" si="14"/>
        <v>0</v>
      </c>
      <c r="AM24" s="34">
        <v>22</v>
      </c>
      <c r="AN24" s="34">
        <f t="shared" si="15"/>
        <v>8</v>
      </c>
      <c r="AO24" s="34">
        <v>8</v>
      </c>
      <c r="AP24" s="34">
        <v>352</v>
      </c>
      <c r="AQ24" s="34">
        <v>4</v>
      </c>
      <c r="AR24" s="58">
        <v>1204</v>
      </c>
      <c r="AS24" s="34">
        <v>1</v>
      </c>
      <c r="AT24" s="51"/>
      <c r="AV24" s="34">
        <v>352</v>
      </c>
      <c r="AW24" s="34">
        <v>2</v>
      </c>
      <c r="AZ24" s="34">
        <f t="shared" si="5"/>
        <v>7</v>
      </c>
      <c r="BC24" s="33">
        <v>1101</v>
      </c>
      <c r="BD24" s="33">
        <v>1</v>
      </c>
      <c r="BE24" s="52">
        <v>1001</v>
      </c>
      <c r="BF24" s="33">
        <v>1</v>
      </c>
      <c r="BG24" s="33">
        <v>1101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352</v>
      </c>
      <c r="CC24" s="34">
        <v>4</v>
      </c>
      <c r="CD24" s="58">
        <v>1204</v>
      </c>
      <c r="CE24" s="34">
        <v>1</v>
      </c>
      <c r="CF24" s="51"/>
      <c r="CH24" s="34">
        <v>352</v>
      </c>
      <c r="CI24" s="34">
        <v>2</v>
      </c>
      <c r="CL24" s="34">
        <f t="shared" si="9"/>
        <v>7</v>
      </c>
      <c r="CO24" s="33">
        <v>1101</v>
      </c>
      <c r="CP24" s="33">
        <v>1</v>
      </c>
      <c r="CQ24" s="52">
        <v>1001</v>
      </c>
      <c r="CR24" s="33">
        <v>1</v>
      </c>
      <c r="CS24" s="33">
        <v>1101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 s="33">
        <v>352</v>
      </c>
      <c r="E25" s="33">
        <v>2</v>
      </c>
      <c r="F25" s="33">
        <v>1101</v>
      </c>
      <c r="G25" s="33">
        <v>1</v>
      </c>
      <c r="H25" s="52">
        <v>1001</v>
      </c>
      <c r="I25" s="33">
        <v>1</v>
      </c>
      <c r="J25" s="33">
        <v>1101</v>
      </c>
      <c r="K25" s="33">
        <v>1</v>
      </c>
      <c r="L25" s="33">
        <v>352</v>
      </c>
      <c r="M25" s="33">
        <v>1</v>
      </c>
      <c r="N25" s="33">
        <f t="shared" si="1"/>
        <v>6</v>
      </c>
      <c r="S25" s="52"/>
      <c r="Y25" s="33">
        <f t="shared" si="13"/>
        <v>0</v>
      </c>
      <c r="Z25"/>
      <c r="AA25"/>
      <c r="AB25"/>
      <c r="AC25"/>
      <c r="AD25"/>
      <c r="AE25"/>
      <c r="AF25"/>
      <c r="AG25"/>
      <c r="AH25"/>
      <c r="AI25"/>
      <c r="AJ25" s="33">
        <f t="shared" si="14"/>
        <v>0</v>
      </c>
      <c r="AM25" s="33">
        <v>23</v>
      </c>
      <c r="AN25" s="33">
        <f t="shared" si="15"/>
        <v>8</v>
      </c>
      <c r="AO25" s="33">
        <v>8</v>
      </c>
      <c r="AP25" s="33">
        <v>352</v>
      </c>
      <c r="AQ25" s="33">
        <v>2</v>
      </c>
      <c r="AR25" s="33">
        <v>1101</v>
      </c>
      <c r="AS25" s="33">
        <v>1</v>
      </c>
      <c r="AT25" s="52">
        <v>1001</v>
      </c>
      <c r="AU25" s="33">
        <v>1</v>
      </c>
      <c r="AV25" s="33">
        <v>1101</v>
      </c>
      <c r="AW25" s="33">
        <v>1</v>
      </c>
      <c r="AX25" s="33">
        <v>352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352</v>
      </c>
      <c r="CC25" s="33">
        <v>2</v>
      </c>
      <c r="CD25" s="33">
        <v>1101</v>
      </c>
      <c r="CE25" s="33">
        <v>1</v>
      </c>
      <c r="CF25" s="52">
        <v>1001</v>
      </c>
      <c r="CG25" s="33">
        <v>1</v>
      </c>
      <c r="CH25" s="33">
        <v>1101</v>
      </c>
      <c r="CI25" s="33">
        <v>1</v>
      </c>
      <c r="CJ25" s="33">
        <v>352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 s="55">
        <v>352</v>
      </c>
      <c r="E26" s="55">
        <v>4</v>
      </c>
      <c r="F26" s="59">
        <v>1204</v>
      </c>
      <c r="G26" s="55">
        <v>1</v>
      </c>
      <c r="H26" s="56"/>
      <c r="I26" s="55"/>
      <c r="J26" s="55">
        <v>352</v>
      </c>
      <c r="K26" s="55">
        <v>2</v>
      </c>
      <c r="N26" s="35">
        <f t="shared" si="1"/>
        <v>7</v>
      </c>
      <c r="O26" s="55"/>
      <c r="P26" s="55"/>
      <c r="Q26" s="59"/>
      <c r="R26" s="55"/>
      <c r="S26" s="56"/>
      <c r="T26" s="55"/>
      <c r="U26" s="55"/>
      <c r="V26" s="55"/>
      <c r="Y26" s="35">
        <f t="shared" si="13"/>
        <v>0</v>
      </c>
      <c r="Z26"/>
      <c r="AA26"/>
      <c r="AB26"/>
      <c r="AC26"/>
      <c r="AD26"/>
      <c r="AE26"/>
      <c r="AF26"/>
      <c r="AG26"/>
      <c r="AH26"/>
      <c r="AI26"/>
      <c r="AJ26" s="35">
        <f t="shared" si="14"/>
        <v>0</v>
      </c>
      <c r="AM26" s="35">
        <v>24</v>
      </c>
      <c r="AN26" s="35">
        <f t="shared" si="15"/>
        <v>8</v>
      </c>
      <c r="AO26" s="35">
        <v>8</v>
      </c>
      <c r="AP26" s="55">
        <v>352</v>
      </c>
      <c r="AQ26" s="55">
        <v>4</v>
      </c>
      <c r="AR26" s="59">
        <v>1204</v>
      </c>
      <c r="AS26" s="55">
        <v>1</v>
      </c>
      <c r="AT26" s="56"/>
      <c r="AU26" s="55"/>
      <c r="AV26" s="55">
        <v>352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352</v>
      </c>
      <c r="CC26" s="55">
        <v>4</v>
      </c>
      <c r="CD26" s="59">
        <v>1204</v>
      </c>
      <c r="CE26" s="55">
        <v>1</v>
      </c>
      <c r="CF26" s="56"/>
      <c r="CG26" s="55"/>
      <c r="CH26" s="55">
        <v>352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 s="34">
        <v>353</v>
      </c>
      <c r="E27" s="34">
        <v>7</v>
      </c>
      <c r="H27" s="51"/>
      <c r="N27" s="34">
        <f t="shared" si="1"/>
        <v>7</v>
      </c>
      <c r="Q27" s="33">
        <v>1101</v>
      </c>
      <c r="R27" s="33">
        <v>1</v>
      </c>
      <c r="S27" s="52">
        <v>1001</v>
      </c>
      <c r="T27" s="33">
        <v>1</v>
      </c>
      <c r="U27" s="33">
        <v>1101</v>
      </c>
      <c r="V27" s="33">
        <v>1</v>
      </c>
      <c r="Y27" s="34">
        <f t="shared" si="13"/>
        <v>3</v>
      </c>
      <c r="Z27"/>
      <c r="AA27"/>
      <c r="AB27"/>
      <c r="AC27"/>
      <c r="AD27"/>
      <c r="AE27"/>
      <c r="AF27"/>
      <c r="AG27"/>
      <c r="AH27"/>
      <c r="AI27"/>
      <c r="AJ27" s="34">
        <f t="shared" si="14"/>
        <v>0</v>
      </c>
      <c r="AM27" s="34">
        <v>25</v>
      </c>
      <c r="AN27" s="34">
        <f t="shared" si="15"/>
        <v>9</v>
      </c>
      <c r="AO27" s="34">
        <v>8</v>
      </c>
      <c r="AP27" s="34">
        <v>353</v>
      </c>
      <c r="AQ27" s="34">
        <v>7</v>
      </c>
      <c r="AT27" s="51"/>
      <c r="AZ27" s="34">
        <f t="shared" si="5"/>
        <v>7</v>
      </c>
      <c r="BC27" s="33">
        <v>1101</v>
      </c>
      <c r="BD27" s="33">
        <v>1</v>
      </c>
      <c r="BE27" s="52">
        <v>1001</v>
      </c>
      <c r="BF27" s="33">
        <v>1</v>
      </c>
      <c r="BG27" s="33">
        <v>1101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353</v>
      </c>
      <c r="CC27" s="34">
        <v>7</v>
      </c>
      <c r="CF27" s="51"/>
      <c r="CL27" s="34">
        <f t="shared" si="9"/>
        <v>7</v>
      </c>
      <c r="CO27" s="33">
        <v>1101</v>
      </c>
      <c r="CP27" s="33">
        <v>1</v>
      </c>
      <c r="CQ27" s="52">
        <v>1001</v>
      </c>
      <c r="CR27" s="33">
        <v>1</v>
      </c>
      <c r="CS27" s="33">
        <v>1101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 s="33">
        <v>353</v>
      </c>
      <c r="E28" s="33">
        <v>2</v>
      </c>
      <c r="F28" s="33">
        <v>1101</v>
      </c>
      <c r="G28" s="33">
        <v>1</v>
      </c>
      <c r="H28" s="52">
        <v>1001</v>
      </c>
      <c r="I28" s="33">
        <v>1</v>
      </c>
      <c r="J28" s="33">
        <v>1101</v>
      </c>
      <c r="K28" s="33">
        <v>1</v>
      </c>
      <c r="L28" s="33">
        <v>353</v>
      </c>
      <c r="M28" s="33">
        <v>1</v>
      </c>
      <c r="N28" s="33">
        <f t="shared" si="1"/>
        <v>6</v>
      </c>
      <c r="S28" s="52"/>
      <c r="Y28" s="33">
        <f t="shared" si="13"/>
        <v>0</v>
      </c>
      <c r="Z28"/>
      <c r="AA28"/>
      <c r="AB28"/>
      <c r="AC28"/>
      <c r="AD28"/>
      <c r="AE28"/>
      <c r="AF28"/>
      <c r="AG28"/>
      <c r="AH28"/>
      <c r="AI28"/>
      <c r="AJ28" s="33">
        <f t="shared" si="14"/>
        <v>0</v>
      </c>
      <c r="AM28" s="33">
        <v>26</v>
      </c>
      <c r="AN28" s="33">
        <f t="shared" si="15"/>
        <v>9</v>
      </c>
      <c r="AO28" s="33">
        <v>8</v>
      </c>
      <c r="AP28" s="33">
        <v>353</v>
      </c>
      <c r="AQ28" s="33">
        <v>2</v>
      </c>
      <c r="AR28" s="33">
        <v>1101</v>
      </c>
      <c r="AS28" s="33">
        <v>1</v>
      </c>
      <c r="AT28" s="52">
        <v>1001</v>
      </c>
      <c r="AU28" s="33">
        <v>1</v>
      </c>
      <c r="AV28" s="33">
        <v>1101</v>
      </c>
      <c r="AW28" s="33">
        <v>1</v>
      </c>
      <c r="AX28" s="33">
        <v>353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353</v>
      </c>
      <c r="CC28" s="33">
        <v>2</v>
      </c>
      <c r="CD28" s="33">
        <v>1101</v>
      </c>
      <c r="CE28" s="33">
        <v>1</v>
      </c>
      <c r="CF28" s="52">
        <v>1001</v>
      </c>
      <c r="CG28" s="33">
        <v>1</v>
      </c>
      <c r="CH28" s="33">
        <v>1101</v>
      </c>
      <c r="CI28" s="33">
        <v>1</v>
      </c>
      <c r="CJ28" s="33">
        <v>353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 s="35">
        <v>353</v>
      </c>
      <c r="E29" s="35">
        <v>7</v>
      </c>
      <c r="H29" s="53"/>
      <c r="N29" s="35">
        <f t="shared" si="1"/>
        <v>7</v>
      </c>
      <c r="S29" s="53"/>
      <c r="Y29" s="35">
        <f t="shared" si="13"/>
        <v>0</v>
      </c>
      <c r="Z29"/>
      <c r="AA29"/>
      <c r="AB29"/>
      <c r="AC29"/>
      <c r="AD29"/>
      <c r="AE29"/>
      <c r="AF29"/>
      <c r="AG29"/>
      <c r="AH29"/>
      <c r="AI29"/>
      <c r="AJ29" s="35">
        <f t="shared" si="14"/>
        <v>0</v>
      </c>
      <c r="AM29" s="35">
        <v>27</v>
      </c>
      <c r="AN29" s="35">
        <f t="shared" si="15"/>
        <v>9</v>
      </c>
      <c r="AO29" s="35">
        <v>8</v>
      </c>
      <c r="AP29" s="35">
        <v>353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353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 s="34">
        <v>351</v>
      </c>
      <c r="E30" s="34">
        <v>4</v>
      </c>
      <c r="F30" s="58">
        <v>1204</v>
      </c>
      <c r="G30" s="34">
        <v>1</v>
      </c>
      <c r="H30" s="51"/>
      <c r="J30" s="51"/>
      <c r="L30" s="34">
        <v>351</v>
      </c>
      <c r="M30" s="34">
        <v>2</v>
      </c>
      <c r="N30" s="34">
        <f t="shared" si="1"/>
        <v>7</v>
      </c>
      <c r="Q30" s="33">
        <v>1101</v>
      </c>
      <c r="R30" s="33">
        <v>1</v>
      </c>
      <c r="S30" s="52">
        <v>1001</v>
      </c>
      <c r="T30" s="33">
        <v>1</v>
      </c>
      <c r="U30" s="33">
        <v>1101</v>
      </c>
      <c r="V30" s="33">
        <v>1</v>
      </c>
      <c r="Y30" s="34">
        <f t="shared" si="13"/>
        <v>3</v>
      </c>
      <c r="Z30"/>
      <c r="AA30"/>
      <c r="AB30"/>
      <c r="AC30"/>
      <c r="AD30"/>
      <c r="AE30"/>
      <c r="AF30"/>
      <c r="AG30"/>
      <c r="AH30"/>
      <c r="AI30"/>
      <c r="AJ30" s="34">
        <f t="shared" si="14"/>
        <v>0</v>
      </c>
      <c r="AM30" s="34">
        <v>28</v>
      </c>
      <c r="AN30" s="34">
        <f t="shared" si="15"/>
        <v>10</v>
      </c>
      <c r="AO30" s="34">
        <v>8</v>
      </c>
      <c r="AP30" s="34">
        <v>351</v>
      </c>
      <c r="AQ30" s="34">
        <v>4</v>
      </c>
      <c r="AR30" s="58">
        <v>1204</v>
      </c>
      <c r="AS30" s="34">
        <v>1</v>
      </c>
      <c r="AT30" s="51"/>
      <c r="AV30" s="51"/>
      <c r="AX30" s="34">
        <v>351</v>
      </c>
      <c r="AY30" s="34">
        <v>2</v>
      </c>
      <c r="AZ30" s="34">
        <f t="shared" si="5"/>
        <v>7</v>
      </c>
      <c r="BC30" s="33">
        <v>1101</v>
      </c>
      <c r="BD30" s="33">
        <v>1</v>
      </c>
      <c r="BE30" s="52">
        <v>1001</v>
      </c>
      <c r="BF30" s="33">
        <v>1</v>
      </c>
      <c r="BG30" s="33">
        <v>1101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351</v>
      </c>
      <c r="CC30" s="34">
        <v>4</v>
      </c>
      <c r="CD30" s="58">
        <v>1204</v>
      </c>
      <c r="CE30" s="34">
        <v>1</v>
      </c>
      <c r="CF30" s="51"/>
      <c r="CH30" s="51"/>
      <c r="CJ30" s="34">
        <v>351</v>
      </c>
      <c r="CK30" s="34">
        <v>2</v>
      </c>
      <c r="CL30" s="34">
        <f t="shared" si="9"/>
        <v>7</v>
      </c>
      <c r="CO30" s="33">
        <v>1101</v>
      </c>
      <c r="CP30" s="33">
        <v>1</v>
      </c>
      <c r="CQ30" s="52">
        <v>1001</v>
      </c>
      <c r="CR30" s="33">
        <v>1</v>
      </c>
      <c r="CS30" s="33">
        <v>1101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 s="33">
        <v>351</v>
      </c>
      <c r="E31" s="33">
        <v>1</v>
      </c>
      <c r="H31" s="52"/>
      <c r="J31" s="52">
        <v>355</v>
      </c>
      <c r="K31" s="33">
        <v>1</v>
      </c>
      <c r="L31" s="33">
        <v>351</v>
      </c>
      <c r="M31" s="33">
        <v>4</v>
      </c>
      <c r="N31" s="33">
        <f t="shared" si="1"/>
        <v>6</v>
      </c>
      <c r="S31" s="52"/>
      <c r="U31" s="52"/>
      <c r="Y31" s="33">
        <f t="shared" si="13"/>
        <v>0</v>
      </c>
      <c r="Z31"/>
      <c r="AA31"/>
      <c r="AB31"/>
      <c r="AC31"/>
      <c r="AD31"/>
      <c r="AE31"/>
      <c r="AF31"/>
      <c r="AG31"/>
      <c r="AH31"/>
      <c r="AI31"/>
      <c r="AJ31" s="33">
        <f t="shared" si="14"/>
        <v>0</v>
      </c>
      <c r="AM31" s="33">
        <v>29</v>
      </c>
      <c r="AN31" s="33">
        <f t="shared" si="15"/>
        <v>10</v>
      </c>
      <c r="AO31" s="33">
        <v>8</v>
      </c>
      <c r="AP31" s="33">
        <v>351</v>
      </c>
      <c r="AQ31" s="33">
        <v>1</v>
      </c>
      <c r="AT31" s="52"/>
      <c r="AV31" s="52">
        <v>355</v>
      </c>
      <c r="AW31" s="33">
        <v>1</v>
      </c>
      <c r="AX31" s="33">
        <v>351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351</v>
      </c>
      <c r="CC31" s="33">
        <v>1</v>
      </c>
      <c r="CF31" s="52"/>
      <c r="CH31" s="52">
        <v>355</v>
      </c>
      <c r="CI31" s="33">
        <v>1</v>
      </c>
      <c r="CJ31" s="33">
        <v>351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 s="55">
        <v>351</v>
      </c>
      <c r="E32" s="55">
        <v>4</v>
      </c>
      <c r="F32" s="59">
        <v>1204</v>
      </c>
      <c r="G32" s="55">
        <v>1</v>
      </c>
      <c r="H32" s="56"/>
      <c r="I32" s="55"/>
      <c r="J32" s="56"/>
      <c r="K32" s="55"/>
      <c r="L32" s="55">
        <v>351</v>
      </c>
      <c r="M32" s="55">
        <v>2</v>
      </c>
      <c r="N32" s="35">
        <f t="shared" si="1"/>
        <v>7</v>
      </c>
      <c r="O32" s="55"/>
      <c r="P32" s="55"/>
      <c r="Q32" s="59"/>
      <c r="R32" s="55"/>
      <c r="S32" s="56"/>
      <c r="T32" s="55"/>
      <c r="U32" s="56"/>
      <c r="V32" s="55"/>
      <c r="W32" s="55"/>
      <c r="X32" s="55"/>
      <c r="Y32" s="35">
        <f t="shared" si="13"/>
        <v>0</v>
      </c>
      <c r="Z32"/>
      <c r="AA32"/>
      <c r="AB32"/>
      <c r="AC32"/>
      <c r="AD32"/>
      <c r="AE32"/>
      <c r="AF32"/>
      <c r="AG32"/>
      <c r="AH32"/>
      <c r="AI32"/>
      <c r="AJ32" s="35">
        <f t="shared" si="14"/>
        <v>0</v>
      </c>
      <c r="AM32" s="35">
        <v>30</v>
      </c>
      <c r="AN32" s="35">
        <f t="shared" si="15"/>
        <v>10</v>
      </c>
      <c r="AO32" s="35">
        <v>8</v>
      </c>
      <c r="AP32" s="55">
        <v>351</v>
      </c>
      <c r="AQ32" s="55">
        <v>4</v>
      </c>
      <c r="AR32" s="59">
        <v>1204</v>
      </c>
      <c r="AS32" s="55">
        <v>1</v>
      </c>
      <c r="AT32" s="56"/>
      <c r="AU32" s="55"/>
      <c r="AV32" s="56"/>
      <c r="AW32" s="55"/>
      <c r="AX32" s="55">
        <v>351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351</v>
      </c>
      <c r="CC32" s="55">
        <v>4</v>
      </c>
      <c r="CD32" s="59">
        <v>1204</v>
      </c>
      <c r="CE32" s="55">
        <v>1</v>
      </c>
      <c r="CF32" s="56"/>
      <c r="CG32" s="55"/>
      <c r="CH32" s="56"/>
      <c r="CI32" s="55"/>
      <c r="CJ32" s="55">
        <v>351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/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>351,3,1</v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351,3,1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351,3,1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/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>351,3,2</v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351,3,2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351,3,2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/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>351,4,3</v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351,4,3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351,4,3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/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>352,3,4</v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1101,1,4</v>
      </c>
      <c r="BE38" t="str">
        <f t="shared" si="44"/>
        <v>1001,1,4</v>
      </c>
      <c r="BG38" t="str">
        <f t="shared" si="45"/>
        <v>1101,1,4</v>
      </c>
      <c r="BI38" t="str">
        <f t="shared" si="46"/>
        <v/>
      </c>
      <c r="BL38" t="str">
        <f t="shared" si="47"/>
        <v>352,3,4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1101,1,4</v>
      </c>
      <c r="CQ38" t="str">
        <f t="shared" si="60"/>
        <v>1001,1,4</v>
      </c>
      <c r="CS38" t="str">
        <f t="shared" si="61"/>
        <v>1101,1,4</v>
      </c>
      <c r="CU38" t="str">
        <f t="shared" si="62"/>
        <v/>
      </c>
      <c r="CX38" t="str">
        <f t="shared" si="63"/>
        <v>352,3,4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/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>352,3,5</v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352,3,5</v>
      </c>
      <c r="BN39" t="str">
        <f t="shared" si="48"/>
        <v>1101,1,5</v>
      </c>
      <c r="BP39" t="str">
        <f t="shared" si="49"/>
        <v>1001,1,5</v>
      </c>
      <c r="BR39" t="str">
        <f t="shared" si="50"/>
        <v>1101,1,5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352,3,5</v>
      </c>
      <c r="CZ39" t="str">
        <f t="shared" si="64"/>
        <v>1101,1,5</v>
      </c>
      <c r="DB39" t="str">
        <f t="shared" si="65"/>
        <v>1001,1,5</v>
      </c>
      <c r="DD39" t="str">
        <f t="shared" si="66"/>
        <v>1101,1,5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/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>352,4,6</v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352,4,6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352,4,6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/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>353,5,7</v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1101,1,7</v>
      </c>
      <c r="BE41" t="str">
        <f t="shared" si="44"/>
        <v>1001,1,7</v>
      </c>
      <c r="BG41" t="str">
        <f t="shared" si="45"/>
        <v>1101,1,7</v>
      </c>
      <c r="BI41" t="str">
        <f t="shared" si="46"/>
        <v/>
      </c>
      <c r="BL41" t="str">
        <f t="shared" si="47"/>
        <v>353,5,7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1101,1,7</v>
      </c>
      <c r="CQ41" t="str">
        <f t="shared" si="60"/>
        <v>1001,1,7</v>
      </c>
      <c r="CS41" t="str">
        <f t="shared" si="61"/>
        <v>1101,1,7</v>
      </c>
      <c r="CU41" t="str">
        <f t="shared" si="62"/>
        <v/>
      </c>
      <c r="CX41" t="str">
        <f t="shared" si="63"/>
        <v>353,5,7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/>
      </c>
      <c r="F42" t="str">
        <f t="shared" si="22"/>
        <v/>
      </c>
      <c r="H42" t="str">
        <f t="shared" si="23"/>
        <v/>
      </c>
      <c r="J42" t="str">
        <f t="shared" si="24"/>
        <v/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>353,2,8</v>
      </c>
      <c r="AB42" t="str">
        <f t="shared" si="32"/>
        <v>1101,1,8</v>
      </c>
      <c r="AD42" t="str">
        <f t="shared" si="33"/>
        <v>1001,1,8</v>
      </c>
      <c r="AF42" t="str">
        <f t="shared" si="34"/>
        <v>1101,1,8</v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353,2,8</v>
      </c>
      <c r="BN42" t="str">
        <f t="shared" si="48"/>
        <v>1101,1,8</v>
      </c>
      <c r="BP42" t="str">
        <f t="shared" si="49"/>
        <v>1001,1,8</v>
      </c>
      <c r="BR42" t="str">
        <f t="shared" si="50"/>
        <v>1101,1,8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353,2,8</v>
      </c>
      <c r="CZ42" t="str">
        <f t="shared" si="64"/>
        <v>1101,1,8</v>
      </c>
      <c r="DB42" t="str">
        <f t="shared" si="65"/>
        <v>1002,1,8</v>
      </c>
      <c r="DD42" t="str">
        <f t="shared" si="66"/>
        <v>1101,1,8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/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>353,5,9</v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353,5,9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353,5,9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/>
      </c>
      <c r="H44" t="str">
        <f t="shared" si="23"/>
        <v/>
      </c>
      <c r="J44" t="str">
        <f t="shared" si="24"/>
        <v/>
      </c>
      <c r="L44" t="str">
        <f t="shared" si="25"/>
        <v/>
      </c>
      <c r="O44" t="str">
        <f t="shared" si="26"/>
        <v>351,2,10</v>
      </c>
      <c r="Q44" t="str">
        <f t="shared" si="27"/>
        <v>1204,1,10</v>
      </c>
      <c r="S44" t="str">
        <f t="shared" si="28"/>
        <v/>
      </c>
      <c r="U44" t="str">
        <f t="shared" si="29"/>
        <v>351,2,10</v>
      </c>
      <c r="W44" t="str">
        <f t="shared" si="30"/>
        <v/>
      </c>
      <c r="Z44" t="str">
        <f t="shared" si="31"/>
        <v/>
      </c>
      <c r="AB44" t="str">
        <f t="shared" si="32"/>
        <v>1101,1,10</v>
      </c>
      <c r="AD44" t="str">
        <f t="shared" si="33"/>
        <v>1001,1,10</v>
      </c>
      <c r="AF44" t="str">
        <f t="shared" si="34"/>
        <v>1101,1,10</v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351,2,10</v>
      </c>
      <c r="BC44" t="str">
        <f t="shared" si="43"/>
        <v>1204,1,10</v>
      </c>
      <c r="BE44" t="str">
        <f t="shared" si="44"/>
        <v/>
      </c>
      <c r="BG44" t="str">
        <f t="shared" si="45"/>
        <v>351,2,10</v>
      </c>
      <c r="BI44" t="str">
        <f t="shared" si="46"/>
        <v/>
      </c>
      <c r="BL44" t="str">
        <f t="shared" si="47"/>
        <v/>
      </c>
      <c r="BN44" t="str">
        <f t="shared" si="48"/>
        <v>1101,1,10</v>
      </c>
      <c r="BP44" t="str">
        <f t="shared" si="49"/>
        <v>1001,1,10</v>
      </c>
      <c r="BR44" t="str">
        <f t="shared" si="50"/>
        <v>1101,1,10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351,2,10</v>
      </c>
      <c r="CO44" t="str">
        <f t="shared" si="59"/>
        <v>1204,1,10</v>
      </c>
      <c r="CQ44" t="str">
        <f t="shared" si="60"/>
        <v/>
      </c>
      <c r="CS44" t="str">
        <f t="shared" si="61"/>
        <v>351,2,10</v>
      </c>
      <c r="CU44" t="str">
        <f t="shared" si="62"/>
        <v/>
      </c>
      <c r="CX44" t="str">
        <f t="shared" si="63"/>
        <v/>
      </c>
      <c r="CZ44" t="str">
        <f t="shared" si="64"/>
        <v>1101,1,10</v>
      </c>
      <c r="DB44" t="str">
        <f t="shared" si="65"/>
        <v>1001,1,10</v>
      </c>
      <c r="DD44" t="str">
        <f t="shared" si="66"/>
        <v>1101,1,10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>351,2,11</v>
      </c>
      <c r="Q45" t="str">
        <f t="shared" si="27"/>
        <v>1101,1,11</v>
      </c>
      <c r="S45" t="str">
        <f t="shared" si="28"/>
        <v>1001,1,11</v>
      </c>
      <c r="U45" t="str">
        <f t="shared" si="29"/>
        <v>1101,1,11</v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351,2,11</v>
      </c>
      <c r="BC45" t="str">
        <f t="shared" si="43"/>
        <v>1101,1,11</v>
      </c>
      <c r="BE45" t="str">
        <f t="shared" si="44"/>
        <v>1001,1,11</v>
      </c>
      <c r="BG45" t="str">
        <f t="shared" si="45"/>
        <v>1101,1,11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351,2,11</v>
      </c>
      <c r="CO45" t="str">
        <f t="shared" si="59"/>
        <v>1101,1,11</v>
      </c>
      <c r="CQ45" t="str">
        <f t="shared" si="60"/>
        <v>1001,1,11</v>
      </c>
      <c r="CS45" t="str">
        <f t="shared" si="61"/>
        <v>1101,1,11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>351,2,12</v>
      </c>
      <c r="Q46" t="str">
        <f t="shared" si="27"/>
        <v>1204,1,12</v>
      </c>
      <c r="S46" t="str">
        <f t="shared" si="28"/>
        <v/>
      </c>
      <c r="U46" t="str">
        <f t="shared" si="29"/>
        <v>351,2,12</v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351,2,12</v>
      </c>
      <c r="BC46" t="str">
        <f t="shared" si="43"/>
        <v>1204,1,12</v>
      </c>
      <c r="BE46" t="str">
        <f t="shared" si="44"/>
        <v/>
      </c>
      <c r="BG46" t="str">
        <f t="shared" si="45"/>
        <v>351,2,12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351,2,12</v>
      </c>
      <c r="CO46" t="str">
        <f t="shared" si="59"/>
        <v>1204,1,12</v>
      </c>
      <c r="CQ46" t="str">
        <f t="shared" si="60"/>
        <v/>
      </c>
      <c r="CS46" t="str">
        <f t="shared" si="61"/>
        <v>351,2,12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/>
      </c>
      <c r="H47" t="str">
        <f t="shared" si="23"/>
        <v/>
      </c>
      <c r="J47" t="str">
        <f t="shared" si="24"/>
        <v/>
      </c>
      <c r="L47" t="str">
        <f t="shared" si="25"/>
        <v/>
      </c>
      <c r="O47" t="str">
        <f t="shared" si="26"/>
        <v>352,7,13</v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/>
      </c>
      <c r="AB47" t="str">
        <f t="shared" si="32"/>
        <v>1101,1,13</v>
      </c>
      <c r="AD47" t="str">
        <f t="shared" si="33"/>
        <v>1001,1,13</v>
      </c>
      <c r="AF47" t="str">
        <f t="shared" si="34"/>
        <v>1101,1,13</v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352,7,13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1101,1,13</v>
      </c>
      <c r="BP47" t="str">
        <f t="shared" si="49"/>
        <v>1001,1,13</v>
      </c>
      <c r="BR47" t="str">
        <f t="shared" si="50"/>
        <v>1101,1,13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352,7,13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1101,1,13</v>
      </c>
      <c r="DB47" t="str">
        <f t="shared" si="65"/>
        <v>1001,1,13</v>
      </c>
      <c r="DD47" t="str">
        <f t="shared" si="66"/>
        <v>1101,1,13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>352,3,14</v>
      </c>
      <c r="Q48" t="str">
        <f t="shared" si="27"/>
        <v>1204,1,14</v>
      </c>
      <c r="S48" t="str">
        <f t="shared" si="28"/>
        <v/>
      </c>
      <c r="U48" t="str">
        <f t="shared" si="29"/>
        <v>1003,1,14</v>
      </c>
      <c r="W48" t="str">
        <f t="shared" si="30"/>
        <v>1204,1,14</v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352,3,14</v>
      </c>
      <c r="BC48" t="str">
        <f t="shared" si="43"/>
        <v>1204,1,14</v>
      </c>
      <c r="BE48" t="str">
        <f t="shared" si="44"/>
        <v/>
      </c>
      <c r="BG48" t="str">
        <f t="shared" si="45"/>
        <v>1003,1,14</v>
      </c>
      <c r="BI48" t="str">
        <f t="shared" si="46"/>
        <v>1204,1,14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352,3,14</v>
      </c>
      <c r="CO48" t="str">
        <f t="shared" si="59"/>
        <v>1204,1,14</v>
      </c>
      <c r="CQ48" t="str">
        <f t="shared" si="60"/>
        <v/>
      </c>
      <c r="CS48" t="str">
        <f t="shared" si="61"/>
        <v>1003,1,14</v>
      </c>
      <c r="CU48" t="str">
        <f t="shared" si="62"/>
        <v>1204,1,14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>352,7,15</v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352,7,15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352,7,15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/>
      </c>
      <c r="H50" t="str">
        <f t="shared" si="23"/>
        <v/>
      </c>
      <c r="J50" t="str">
        <f t="shared" si="24"/>
        <v/>
      </c>
      <c r="L50" t="str">
        <f t="shared" si="25"/>
        <v/>
      </c>
      <c r="O50" t="str">
        <f t="shared" si="26"/>
        <v>353,4,16</v>
      </c>
      <c r="Q50" t="str">
        <f t="shared" si="27"/>
        <v>1204,1,16</v>
      </c>
      <c r="S50" t="str">
        <f t="shared" si="28"/>
        <v/>
      </c>
      <c r="U50" t="str">
        <f t="shared" si="29"/>
        <v>353,2,16</v>
      </c>
      <c r="W50" t="str">
        <f t="shared" si="30"/>
        <v/>
      </c>
      <c r="Z50" t="str">
        <f t="shared" si="31"/>
        <v/>
      </c>
      <c r="AB50" t="str">
        <f t="shared" si="32"/>
        <v>1101,1,16</v>
      </c>
      <c r="AD50" t="str">
        <f t="shared" si="33"/>
        <v>1001,1,16</v>
      </c>
      <c r="AF50" t="str">
        <f t="shared" si="34"/>
        <v>1101,1,16</v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353,4,16</v>
      </c>
      <c r="BC50" t="str">
        <f t="shared" si="43"/>
        <v>1204,1,16</v>
      </c>
      <c r="BE50" t="str">
        <f t="shared" si="44"/>
        <v/>
      </c>
      <c r="BG50" t="str">
        <f t="shared" si="45"/>
        <v>353,2,16</v>
      </c>
      <c r="BI50" t="str">
        <f t="shared" si="46"/>
        <v/>
      </c>
      <c r="BL50" t="str">
        <f t="shared" si="47"/>
        <v/>
      </c>
      <c r="BN50" t="str">
        <f t="shared" si="48"/>
        <v>1101,1,16</v>
      </c>
      <c r="BP50" t="str">
        <f t="shared" si="49"/>
        <v>1001,1,16</v>
      </c>
      <c r="BR50" t="str">
        <f t="shared" si="50"/>
        <v>1101,1,16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353,4,16</v>
      </c>
      <c r="CO50" t="str">
        <f t="shared" si="59"/>
        <v>1204,1,16</v>
      </c>
      <c r="CQ50" t="str">
        <f t="shared" si="60"/>
        <v/>
      </c>
      <c r="CS50" t="str">
        <f t="shared" si="61"/>
        <v>353,2,16</v>
      </c>
      <c r="CU50" t="str">
        <f t="shared" si="62"/>
        <v/>
      </c>
      <c r="CX50" t="str">
        <f t="shared" si="63"/>
        <v/>
      </c>
      <c r="CZ50" t="str">
        <f t="shared" si="64"/>
        <v>1101,1,16</v>
      </c>
      <c r="DB50" t="str">
        <f t="shared" si="65"/>
        <v>1001,1,16</v>
      </c>
      <c r="DD50" t="str">
        <f t="shared" si="66"/>
        <v>1101,1,16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>353,3,17</v>
      </c>
      <c r="Q51" t="str">
        <f t="shared" si="27"/>
        <v>1101,1,17</v>
      </c>
      <c r="S51" t="str">
        <f t="shared" si="28"/>
        <v>1001,1,17</v>
      </c>
      <c r="U51" t="str">
        <f t="shared" si="29"/>
        <v>1101,1,17</v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353,3,17</v>
      </c>
      <c r="BC51" t="str">
        <f t="shared" si="43"/>
        <v>1101,1,17</v>
      </c>
      <c r="BE51" t="str">
        <f t="shared" si="44"/>
        <v>1001,1,17</v>
      </c>
      <c r="BG51" t="str">
        <f t="shared" si="45"/>
        <v>1101,1,17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353,3,17</v>
      </c>
      <c r="CO51" t="str">
        <f t="shared" si="59"/>
        <v>1101,1,17</v>
      </c>
      <c r="CQ51" t="str">
        <f t="shared" si="60"/>
        <v>1001,1,17</v>
      </c>
      <c r="CS51" t="str">
        <f t="shared" si="61"/>
        <v>1101,1,17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>353,4,18</v>
      </c>
      <c r="Q52" t="str">
        <f t="shared" si="27"/>
        <v>1204,1,18</v>
      </c>
      <c r="S52" t="str">
        <f t="shared" si="28"/>
        <v/>
      </c>
      <c r="U52" t="str">
        <f t="shared" si="29"/>
        <v>353,2,18</v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353,4,18</v>
      </c>
      <c r="BC52" t="str">
        <f t="shared" si="43"/>
        <v>1204,1,18</v>
      </c>
      <c r="BE52" t="str">
        <f t="shared" si="44"/>
        <v/>
      </c>
      <c r="BG52" t="str">
        <f t="shared" si="45"/>
        <v>353,2,18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353,4,18</v>
      </c>
      <c r="CO52" t="str">
        <f t="shared" si="59"/>
        <v>1204,1,18</v>
      </c>
      <c r="CQ52" t="str">
        <f t="shared" si="60"/>
        <v/>
      </c>
      <c r="CS52" t="str">
        <f t="shared" si="61"/>
        <v>353,2,18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>351,7,19</v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>1101,1,19</v>
      </c>
      <c r="S53" t="str">
        <f t="shared" si="28"/>
        <v>1001,1,19</v>
      </c>
      <c r="U53" t="str">
        <f t="shared" si="29"/>
        <v>1101,1,19</v>
      </c>
      <c r="W53" t="str">
        <f t="shared" si="30"/>
        <v/>
      </c>
      <c r="Z53" t="str">
        <f t="shared" si="31"/>
        <v/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351,7,19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1101,1,19</v>
      </c>
      <c r="BE53" t="str">
        <f t="shared" si="44"/>
        <v>1001,1,19</v>
      </c>
      <c r="BG53" t="str">
        <f t="shared" si="45"/>
        <v>1101,1,19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351,7,19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1101,1,19</v>
      </c>
      <c r="CQ53" t="str">
        <f t="shared" si="60"/>
        <v>1001,1,19</v>
      </c>
      <c r="CS53" t="str">
        <f t="shared" si="61"/>
        <v>1101,1,19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>351,2,20</v>
      </c>
      <c r="F54" t="str">
        <f t="shared" si="68"/>
        <v>1101,1,20</v>
      </c>
      <c r="H54" t="str">
        <f t="shared" si="23"/>
        <v>1001,1,20</v>
      </c>
      <c r="J54" t="str">
        <f t="shared" si="24"/>
        <v>1101,1,20</v>
      </c>
      <c r="L54" t="str">
        <f t="shared" si="25"/>
        <v>351,1,20</v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/>
      </c>
      <c r="AB54" t="str">
        <f t="shared" si="32"/>
        <v/>
      </c>
      <c r="AD54" t="str">
        <f t="shared" si="33"/>
        <v/>
      </c>
      <c r="AF54" t="str">
        <f t="shared" si="34"/>
        <v/>
      </c>
      <c r="AH54" t="str">
        <f t="shared" si="35"/>
        <v/>
      </c>
      <c r="AM54" s="33">
        <v>20</v>
      </c>
      <c r="AN54" s="33">
        <f t="shared" si="36"/>
        <v>7</v>
      </c>
      <c r="AP54" t="str">
        <f t="shared" si="37"/>
        <v>351,2,20</v>
      </c>
      <c r="AR54" t="str">
        <f t="shared" si="38"/>
        <v>1101,1,20</v>
      </c>
      <c r="AT54" t="str">
        <f t="shared" si="39"/>
        <v>1001,1,20</v>
      </c>
      <c r="AV54" t="str">
        <f t="shared" si="40"/>
        <v>1101,1,20</v>
      </c>
      <c r="AX54" t="str">
        <f t="shared" si="41"/>
        <v>351,1,20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351,2,20</v>
      </c>
      <c r="CD54" t="str">
        <f t="shared" si="54"/>
        <v>1101,1,20</v>
      </c>
      <c r="CF54" t="str">
        <f t="shared" si="55"/>
        <v>1002,1,20</v>
      </c>
      <c r="CH54" t="str">
        <f t="shared" si="56"/>
        <v>1101,1,20</v>
      </c>
      <c r="CJ54" t="str">
        <f t="shared" si="57"/>
        <v>351,1,20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>351,7,21</v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/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351,7,21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351,7,21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>352,4,22</v>
      </c>
      <c r="F56" t="str">
        <f t="shared" si="68"/>
        <v>1204,1,22</v>
      </c>
      <c r="H56" t="str">
        <f t="shared" si="23"/>
        <v/>
      </c>
      <c r="J56" t="str">
        <f t="shared" si="24"/>
        <v>352,2,22</v>
      </c>
      <c r="L56" t="str">
        <f t="shared" si="25"/>
        <v/>
      </c>
      <c r="O56" t="str">
        <f t="shared" si="26"/>
        <v/>
      </c>
      <c r="Q56" t="str">
        <f t="shared" si="27"/>
        <v>1101,1,22</v>
      </c>
      <c r="S56" t="str">
        <f t="shared" si="28"/>
        <v>1001,1,22</v>
      </c>
      <c r="U56" t="str">
        <f t="shared" si="29"/>
        <v>1101,1,22</v>
      </c>
      <c r="W56" t="str">
        <f t="shared" si="30"/>
        <v/>
      </c>
      <c r="Z56" t="str">
        <f t="shared" si="31"/>
        <v/>
      </c>
      <c r="AB56" t="str">
        <f t="shared" si="32"/>
        <v/>
      </c>
      <c r="AD56" t="str">
        <f t="shared" si="33"/>
        <v/>
      </c>
      <c r="AF56" t="str">
        <f t="shared" si="34"/>
        <v/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352,4,22</v>
      </c>
      <c r="AR56" t="str">
        <f t="shared" si="38"/>
        <v>1204,1,22</v>
      </c>
      <c r="AT56" t="str">
        <f t="shared" si="39"/>
        <v/>
      </c>
      <c r="AV56" t="str">
        <f t="shared" si="40"/>
        <v>352,2,22</v>
      </c>
      <c r="AX56" t="str">
        <f t="shared" si="41"/>
        <v/>
      </c>
      <c r="BA56" t="str">
        <f t="shared" si="42"/>
        <v/>
      </c>
      <c r="BC56" t="str">
        <f t="shared" si="43"/>
        <v>1101,1,22</v>
      </c>
      <c r="BE56" t="str">
        <f t="shared" si="44"/>
        <v>1001,1,22</v>
      </c>
      <c r="BG56" t="str">
        <f t="shared" si="45"/>
        <v>1101,1,22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352,4,22</v>
      </c>
      <c r="CD56" t="str">
        <f t="shared" si="54"/>
        <v>1204,1,22</v>
      </c>
      <c r="CF56" t="str">
        <f t="shared" si="55"/>
        <v/>
      </c>
      <c r="CH56" t="str">
        <f t="shared" si="56"/>
        <v>352,2,22</v>
      </c>
      <c r="CJ56" t="str">
        <f t="shared" si="57"/>
        <v/>
      </c>
      <c r="CM56" t="str">
        <f t="shared" si="58"/>
        <v/>
      </c>
      <c r="CO56" t="str">
        <f t="shared" si="59"/>
        <v>1101,1,22</v>
      </c>
      <c r="CQ56" t="str">
        <f t="shared" si="60"/>
        <v>1001,1,22</v>
      </c>
      <c r="CS56" t="str">
        <f t="shared" si="61"/>
        <v>1101,1,22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>352,2,23</v>
      </c>
      <c r="F57" t="str">
        <f t="shared" si="68"/>
        <v>1101,1,23</v>
      </c>
      <c r="H57" t="str">
        <f t="shared" si="23"/>
        <v>1001,1,23</v>
      </c>
      <c r="J57" t="str">
        <f t="shared" si="24"/>
        <v>1101,1,23</v>
      </c>
      <c r="L57" t="str">
        <f t="shared" si="25"/>
        <v>352,1,23</v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/>
      </c>
      <c r="AB57" t="str">
        <f t="shared" si="32"/>
        <v/>
      </c>
      <c r="AD57" t="str">
        <f t="shared" si="33"/>
        <v/>
      </c>
      <c r="AF57" t="str">
        <f t="shared" si="34"/>
        <v/>
      </c>
      <c r="AH57" t="str">
        <f t="shared" si="35"/>
        <v/>
      </c>
      <c r="AM57" s="33">
        <v>23</v>
      </c>
      <c r="AN57" s="33">
        <f t="shared" si="36"/>
        <v>8</v>
      </c>
      <c r="AP57" t="str">
        <f t="shared" si="37"/>
        <v>352,2,23</v>
      </c>
      <c r="AR57" t="str">
        <f t="shared" si="38"/>
        <v>1101,1,23</v>
      </c>
      <c r="AT57" t="str">
        <f t="shared" si="39"/>
        <v>1001,1,23</v>
      </c>
      <c r="AV57" t="str">
        <f t="shared" si="40"/>
        <v>1101,1,23</v>
      </c>
      <c r="AX57" t="str">
        <f t="shared" si="41"/>
        <v>352,1,23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352,2,23</v>
      </c>
      <c r="CD57" t="str">
        <f t="shared" si="54"/>
        <v>1101,1,23</v>
      </c>
      <c r="CF57" t="str">
        <f t="shared" si="55"/>
        <v>1001,1,23</v>
      </c>
      <c r="CH57" t="str">
        <f t="shared" si="56"/>
        <v>1101,1,23</v>
      </c>
      <c r="CJ57" t="str">
        <f t="shared" si="57"/>
        <v>352,1,23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>352,4,24</v>
      </c>
      <c r="F58" t="str">
        <f t="shared" si="68"/>
        <v>1204,1,24</v>
      </c>
      <c r="H58" t="str">
        <f t="shared" si="23"/>
        <v/>
      </c>
      <c r="J58" t="str">
        <f t="shared" si="24"/>
        <v>352,2,24</v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/>
      </c>
      <c r="AB58" t="str">
        <f t="shared" si="32"/>
        <v/>
      </c>
      <c r="AD58" t="str">
        <f t="shared" si="33"/>
        <v/>
      </c>
      <c r="AF58" t="str">
        <f t="shared" si="34"/>
        <v/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352,4,24</v>
      </c>
      <c r="AR58" t="str">
        <f t="shared" si="38"/>
        <v>1204,1,24</v>
      </c>
      <c r="AT58" t="str">
        <f t="shared" si="39"/>
        <v/>
      </c>
      <c r="AV58" t="str">
        <f t="shared" si="40"/>
        <v>352,2,24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352,4,24</v>
      </c>
      <c r="CD58" t="str">
        <f t="shared" si="54"/>
        <v>1204,1,24</v>
      </c>
      <c r="CF58" t="str">
        <f t="shared" si="55"/>
        <v/>
      </c>
      <c r="CH58" t="str">
        <f t="shared" si="56"/>
        <v>352,2,24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>353,7,25</v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>1101,1,25</v>
      </c>
      <c r="S59" t="str">
        <f t="shared" si="28"/>
        <v>1001,1,25</v>
      </c>
      <c r="U59" t="str">
        <f t="shared" si="29"/>
        <v>1101,1,25</v>
      </c>
      <c r="W59" t="str">
        <f t="shared" si="30"/>
        <v/>
      </c>
      <c r="Z59" t="str">
        <f t="shared" si="31"/>
        <v/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353,7,25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1101,1,25</v>
      </c>
      <c r="BE59" t="str">
        <f t="shared" si="44"/>
        <v>1001,1,25</v>
      </c>
      <c r="BG59" t="str">
        <f t="shared" si="45"/>
        <v>1101,1,25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353,7,25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1101,1,25</v>
      </c>
      <c r="CQ59" t="str">
        <f t="shared" si="60"/>
        <v>1001,1,25</v>
      </c>
      <c r="CS59" t="str">
        <f t="shared" si="61"/>
        <v>1101,1,25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>353,2,26</v>
      </c>
      <c r="F60" t="str">
        <f t="shared" si="68"/>
        <v>1101,1,26</v>
      </c>
      <c r="H60" t="str">
        <f t="shared" si="23"/>
        <v>1001,1,26</v>
      </c>
      <c r="J60" t="str">
        <f t="shared" si="24"/>
        <v>1101,1,26</v>
      </c>
      <c r="L60" t="str">
        <f t="shared" si="25"/>
        <v>353,1,26</v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/>
      </c>
      <c r="AB60" t="str">
        <f t="shared" si="32"/>
        <v/>
      </c>
      <c r="AD60" t="str">
        <f t="shared" si="33"/>
        <v/>
      </c>
      <c r="AF60" t="str">
        <f t="shared" si="34"/>
        <v/>
      </c>
      <c r="AH60" t="str">
        <f t="shared" si="35"/>
        <v/>
      </c>
      <c r="AM60" s="33">
        <v>26</v>
      </c>
      <c r="AN60" s="33">
        <f t="shared" si="36"/>
        <v>9</v>
      </c>
      <c r="AP60" t="str">
        <f t="shared" si="37"/>
        <v>353,2,26</v>
      </c>
      <c r="AR60" t="str">
        <f t="shared" si="38"/>
        <v>1101,1,26</v>
      </c>
      <c r="AT60" t="str">
        <f t="shared" si="39"/>
        <v>1001,1,26</v>
      </c>
      <c r="AV60" t="str">
        <f t="shared" si="40"/>
        <v>1101,1,26</v>
      </c>
      <c r="AX60" t="str">
        <f t="shared" si="41"/>
        <v>353,1,26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353,2,26</v>
      </c>
      <c r="CD60" t="str">
        <f t="shared" si="54"/>
        <v>1101,1,26</v>
      </c>
      <c r="CF60" t="str">
        <f t="shared" si="55"/>
        <v>1001,1,26</v>
      </c>
      <c r="CH60" t="str">
        <f t="shared" si="56"/>
        <v>1101,1,26</v>
      </c>
      <c r="CJ60" t="str">
        <f t="shared" si="57"/>
        <v>353,1,26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>353,7,27</v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/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353,7,27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353,7,27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>351,4,28</v>
      </c>
      <c r="F62" t="str">
        <f t="shared" si="68"/>
        <v>1204,1,28</v>
      </c>
      <c r="H62" t="str">
        <f t="shared" si="23"/>
        <v/>
      </c>
      <c r="J62" t="str">
        <f t="shared" si="24"/>
        <v/>
      </c>
      <c r="L62" t="str">
        <f t="shared" si="25"/>
        <v>351,2,28</v>
      </c>
      <c r="O62" t="str">
        <f t="shared" si="26"/>
        <v/>
      </c>
      <c r="Q62" t="str">
        <f t="shared" si="27"/>
        <v>1101,1,28</v>
      </c>
      <c r="S62" t="str">
        <f t="shared" si="28"/>
        <v>1001,1,28</v>
      </c>
      <c r="U62" t="str">
        <f t="shared" si="29"/>
        <v>1101,1,28</v>
      </c>
      <c r="W62" t="str">
        <f t="shared" si="30"/>
        <v/>
      </c>
      <c r="Z62" t="str">
        <f t="shared" si="31"/>
        <v/>
      </c>
      <c r="AB62" t="str">
        <f t="shared" si="32"/>
        <v/>
      </c>
      <c r="AD62" t="str">
        <f t="shared" si="33"/>
        <v/>
      </c>
      <c r="AF62" t="str">
        <f t="shared" si="34"/>
        <v/>
      </c>
      <c r="AH62" t="str">
        <f t="shared" si="35"/>
        <v/>
      </c>
      <c r="AM62" s="34">
        <v>28</v>
      </c>
      <c r="AN62" s="34">
        <f t="shared" si="36"/>
        <v>10</v>
      </c>
      <c r="AP62" t="str">
        <f t="shared" si="37"/>
        <v>351,4,28</v>
      </c>
      <c r="AR62" t="str">
        <f t="shared" si="38"/>
        <v>1204,1,28</v>
      </c>
      <c r="AT62" t="str">
        <f t="shared" si="39"/>
        <v/>
      </c>
      <c r="AV62" t="str">
        <f t="shared" si="40"/>
        <v/>
      </c>
      <c r="AX62" t="str">
        <f t="shared" si="41"/>
        <v>351,2,28</v>
      </c>
      <c r="BA62" t="str">
        <f t="shared" si="42"/>
        <v/>
      </c>
      <c r="BC62" t="str">
        <f t="shared" si="43"/>
        <v>1101,1,28</v>
      </c>
      <c r="BE62" t="str">
        <f t="shared" si="44"/>
        <v>1001,1,28</v>
      </c>
      <c r="BG62" t="str">
        <f t="shared" si="45"/>
        <v>1101,1,28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351,4,28</v>
      </c>
      <c r="CD62" t="str">
        <f t="shared" si="54"/>
        <v>1204,1,28</v>
      </c>
      <c r="CF62" t="str">
        <f t="shared" si="55"/>
        <v/>
      </c>
      <c r="CH62" t="str">
        <f t="shared" si="56"/>
        <v/>
      </c>
      <c r="CJ62" t="str">
        <f t="shared" si="57"/>
        <v>351,2,28</v>
      </c>
      <c r="CM62" t="str">
        <f t="shared" si="58"/>
        <v/>
      </c>
      <c r="CO62" t="str">
        <f t="shared" si="59"/>
        <v>1101,1,28</v>
      </c>
      <c r="CQ62" t="str">
        <f t="shared" si="60"/>
        <v>1001,1,28</v>
      </c>
      <c r="CS62" t="str">
        <f t="shared" si="61"/>
        <v>1101,1,28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>351,1,29</v>
      </c>
      <c r="F63" t="str">
        <f t="shared" si="68"/>
        <v/>
      </c>
      <c r="H63" t="str">
        <f t="shared" si="23"/>
        <v/>
      </c>
      <c r="J63" t="str">
        <f t="shared" si="24"/>
        <v>355,1,29</v>
      </c>
      <c r="L63" t="str">
        <f t="shared" si="25"/>
        <v>351,4,29</v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/>
      </c>
      <c r="AB63" t="str">
        <f t="shared" si="32"/>
        <v/>
      </c>
      <c r="AD63" t="str">
        <f t="shared" si="33"/>
        <v/>
      </c>
      <c r="AF63" t="str">
        <f t="shared" si="34"/>
        <v/>
      </c>
      <c r="AH63" t="str">
        <f t="shared" si="35"/>
        <v/>
      </c>
      <c r="AM63" s="33">
        <v>29</v>
      </c>
      <c r="AN63" s="33">
        <f t="shared" si="36"/>
        <v>10</v>
      </c>
      <c r="AP63" t="str">
        <f t="shared" si="37"/>
        <v>351,1,29</v>
      </c>
      <c r="AR63" t="str">
        <f t="shared" si="38"/>
        <v/>
      </c>
      <c r="AT63" t="str">
        <f t="shared" si="39"/>
        <v/>
      </c>
      <c r="AV63" t="str">
        <f t="shared" si="40"/>
        <v>355,1,29</v>
      </c>
      <c r="AX63" t="str">
        <f t="shared" si="41"/>
        <v>351,4,29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351,1,29</v>
      </c>
      <c r="CD63" t="str">
        <f t="shared" si="54"/>
        <v/>
      </c>
      <c r="CF63" t="str">
        <f t="shared" si="55"/>
        <v/>
      </c>
      <c r="CH63" t="str">
        <f t="shared" si="56"/>
        <v>355,1,29</v>
      </c>
      <c r="CJ63" t="str">
        <f t="shared" si="57"/>
        <v>351,4,29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>351,4,30</v>
      </c>
      <c r="F64" t="str">
        <f t="shared" si="68"/>
        <v>1204,1,30</v>
      </c>
      <c r="H64" t="str">
        <f t="shared" si="23"/>
        <v/>
      </c>
      <c r="J64" t="str">
        <f t="shared" si="24"/>
        <v/>
      </c>
      <c r="L64" t="str">
        <f t="shared" si="25"/>
        <v>351,2,30</v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/>
      </c>
      <c r="AB64" t="str">
        <f t="shared" si="32"/>
        <v/>
      </c>
      <c r="AD64" t="str">
        <f t="shared" si="33"/>
        <v/>
      </c>
      <c r="AF64" t="str">
        <f t="shared" si="34"/>
        <v/>
      </c>
      <c r="AH64" t="str">
        <f t="shared" si="35"/>
        <v/>
      </c>
      <c r="AM64" s="35">
        <v>30</v>
      </c>
      <c r="AN64" s="35">
        <f t="shared" si="36"/>
        <v>10</v>
      </c>
      <c r="AP64" t="str">
        <f t="shared" si="37"/>
        <v>351,4,30</v>
      </c>
      <c r="AR64" t="str">
        <f t="shared" si="38"/>
        <v>1204,1,30</v>
      </c>
      <c r="AT64" t="str">
        <f t="shared" si="39"/>
        <v/>
      </c>
      <c r="AV64" t="str">
        <f t="shared" si="40"/>
        <v/>
      </c>
      <c r="AX64" t="str">
        <f t="shared" si="41"/>
        <v>351,2,30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351,4,30</v>
      </c>
      <c r="CD64" t="str">
        <f t="shared" si="54"/>
        <v>1204,1,30</v>
      </c>
      <c r="CF64" t="str">
        <f t="shared" si="55"/>
        <v/>
      </c>
      <c r="CH64" t="str">
        <f t="shared" si="56"/>
        <v/>
      </c>
      <c r="CJ64" t="str">
        <f t="shared" si="57"/>
        <v>351,2,30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/>
      </c>
      <c r="O67" t="str">
        <f>_xlfn.TEXTJOIN(";",TRUE,O35:X37)</f>
        <v/>
      </c>
      <c r="Z67" t="str">
        <f>_xlfn.TEXTJOIN(";",TRUE,Z35:AI37)</f>
        <v>351,3,1;351,3,2;351,4,3</v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351,3,1;351,3,2;351,4,3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351,3,1;351,3,2;351,4,3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/>
      </c>
      <c r="O68" t="str">
        <f>_xlfn.TEXTJOIN(";",TRUE,O38:X40)</f>
        <v/>
      </c>
      <c r="Z68" t="str">
        <f>_xlfn.TEXTJOIN(";",TRUE,Z38:AI40)</f>
        <v>352,3,4;352,3,5;352,4,6</v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1101,1,4;1001,1,4;1101,1,4</v>
      </c>
      <c r="BL68" t="str">
        <f>_xlfn.TEXTJOIN(";",TRUE,BL38:BU40)</f>
        <v>352,3,4;352,3,5;1101,1,5;1001,1,5;1101,1,5;352,4,6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1101,1,4;1001,1,4;1101,1,4</v>
      </c>
      <c r="CX68" t="str">
        <f>_xlfn.TEXTJOIN(";",TRUE,CX38:DG40)</f>
        <v>352,3,4;352,3,5;1101,1,5;1001,1,5;1101,1,5;352,4,6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/>
      </c>
      <c r="O69" t="str">
        <f>_xlfn.TEXTJOIN(";",TRUE,O41:X43)</f>
        <v/>
      </c>
      <c r="Z69" t="str">
        <f>_xlfn.TEXTJOIN(";",TRUE,Z41:AI43)</f>
        <v>353,5,7;353,2,8;1101,1,8;1001,1,8;1101,1,8;353,5,9</v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1101,1,7;1001,1,7;1101,1,7</v>
      </c>
      <c r="BL69" t="str">
        <f>_xlfn.TEXTJOIN(";",TRUE,BL41:BU43)</f>
        <v>353,5,7;353,2,8;1101,1,8;1001,1,8;1101,1,8;353,5,9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1101,1,7;1001,1,7;1101,1,7</v>
      </c>
      <c r="CX69" t="str">
        <f>_xlfn.TEXTJOIN(";",TRUE,CX41:DG43)</f>
        <v>353,5,7;353,2,8;1101,1,8;1002,1,8;1101,1,8;353,5,9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/>
      </c>
      <c r="O70" t="str">
        <f>_xlfn.TEXTJOIN(";",TRUE,O44:X46)</f>
        <v>351,2,10;1204,1,10;351,2,10;351,2,11;1101,1,11;1001,1,11;1101,1,11;351,2,12;1204,1,12;351,2,12</v>
      </c>
      <c r="Z70" t="str">
        <f>_xlfn.TEXTJOIN(";",TRUE,Z44:AI46)</f>
        <v>1101,1,10;1001,1,10;1101,1,10</v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351,2,10;1204,1,10;351,2,10;351,2,11;1101,1,11;1001,1,11;1101,1,11;351,2,12;1204,1,12;351,2,12</v>
      </c>
      <c r="BL70" t="str">
        <f>_xlfn.TEXTJOIN(";",TRUE,BL44:BU46)</f>
        <v>1101,1,10;1001,1,10;1101,1,10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351,2,10;1204,1,10;351,2,10;351,2,11;1101,1,11;1001,1,11;1101,1,11;351,2,12;1204,1,12;351,2,12</v>
      </c>
      <c r="CX70" t="str">
        <f>_xlfn.TEXTJOIN(";",TRUE,CX44:DG46)</f>
        <v>1101,1,10;1001,1,10;1101,1,10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/>
      </c>
      <c r="O71" t="str">
        <f>_xlfn.TEXTJOIN(";",TRUE,O47:X49)</f>
        <v>352,7,13;352,3,14;1204,1,14;1003,1,14;1204,1,14;352,7,15</v>
      </c>
      <c r="Z71" t="str">
        <f>_xlfn.TEXTJOIN(";",TRUE,Z47:AI49)</f>
        <v>1101,1,13;1001,1,13;1101,1,13</v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352,7,13;352,3,14;1204,1,14;1003,1,14;1204,1,14;352,7,15</v>
      </c>
      <c r="BL71" t="str">
        <f>_xlfn.TEXTJOIN(";",TRUE,BL47:BU49)</f>
        <v>1101,1,13;1001,1,13;1101,1,13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352,7,13;352,3,14;1204,1,14;1003,1,14;1204,1,14;352,7,15</v>
      </c>
      <c r="CX71" t="str">
        <f>_xlfn.TEXTJOIN(";",TRUE,CX47:DG49)</f>
        <v>1101,1,13;1001,1,13;1101,1,13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/>
      </c>
      <c r="O72" t="str">
        <f>_xlfn.TEXTJOIN(";",TRUE,O50:X52)</f>
        <v>353,4,16;1204,1,16;353,2,16;353,3,17;1101,1,17;1001,1,17;1101,1,17;353,4,18;1204,1,18;353,2,18</v>
      </c>
      <c r="Z72" t="str">
        <f>_xlfn.TEXTJOIN(";",TRUE,Z50:AI52)</f>
        <v>1101,1,16;1001,1,16;1101,1,16</v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353,4,16;1204,1,16;353,2,16;353,3,17;1101,1,17;1001,1,17;1101,1,17;353,4,18;1204,1,18;353,2,18</v>
      </c>
      <c r="BL72" t="str">
        <f>_xlfn.TEXTJOIN(";",TRUE,BL50:BU52)</f>
        <v>1101,1,16;1001,1,16;1101,1,16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353,4,16;1204,1,16;353,2,16;353,3,17;1101,1,17;1001,1,17;1101,1,17;353,4,18;1204,1,18;353,2,18</v>
      </c>
      <c r="CX72" t="str">
        <f>_xlfn.TEXTJOIN(";",TRUE,CX50:DG52)</f>
        <v>1101,1,16;1001,1,16;1101,1,16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>351,7,19;351,2,20;1101,1,20;1001,1,20;1101,1,20;351,1,20;351,7,21</v>
      </c>
      <c r="O73" t="str">
        <f>_xlfn.TEXTJOIN(";",TRUE,O53:X55)</f>
        <v>1101,1,19;1001,1,19;1101,1,19</v>
      </c>
      <c r="Z73" t="str">
        <f>_xlfn.TEXTJOIN(";",TRUE,Z53:AI55)</f>
        <v/>
      </c>
      <c r="AM73" s="34">
        <v>19</v>
      </c>
      <c r="AN73" s="34">
        <f t="shared" si="70"/>
        <v>7</v>
      </c>
      <c r="AP73" t="str">
        <f>_xlfn.TEXTJOIN(";",TRUE,AP53:AY55)</f>
        <v>351,7,19;351,2,20;1101,1,20;1001,1,20;1101,1,20;351,1,20;351,7,21</v>
      </c>
      <c r="BA73" t="str">
        <f>_xlfn.TEXTJOIN(";",TRUE,BA53:BJ55)</f>
        <v>1101,1,19;1001,1,19;1101,1,19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351,7,19;351,2,20;1101,1,20;1002,1,20;1101,1,20;351,1,20;351,7,21</v>
      </c>
      <c r="CM73" t="str">
        <f>_xlfn.TEXTJOIN(";",TRUE,CM53:CV55)</f>
        <v>1101,1,19;1001,1,19;1101,1,19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>352,4,22;1204,1,22;352,2,22;352,2,23;1101,1,23;1001,1,23;1101,1,23;352,1,23;352,4,24;1204,1,24;352,2,24</v>
      </c>
      <c r="O74" t="str">
        <f>_xlfn.TEXTJOIN(";",TRUE,O56:X58)</f>
        <v>1101,1,22;1001,1,22;1101,1,22</v>
      </c>
      <c r="Z74" t="str">
        <f>_xlfn.TEXTJOIN(";",TRUE,Z56:AI58)</f>
        <v/>
      </c>
      <c r="AM74" s="34">
        <v>22</v>
      </c>
      <c r="AN74" s="34">
        <f t="shared" si="70"/>
        <v>8</v>
      </c>
      <c r="AP74" t="str">
        <f>_xlfn.TEXTJOIN(";",TRUE,AP56:AY58)</f>
        <v>352,4,22;1204,1,22;352,2,22;352,2,23;1101,1,23;1001,1,23;1101,1,23;352,1,23;352,4,24;1204,1,24;352,2,24</v>
      </c>
      <c r="BA74" t="str">
        <f>_xlfn.TEXTJOIN(";",TRUE,BA56:BJ58)</f>
        <v>1101,1,22;1001,1,22;1101,1,22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352,4,22;1204,1,22;352,2,22;352,2,23;1101,1,23;1001,1,23;1101,1,23;352,1,23;352,4,24;1204,1,24;352,2,24</v>
      </c>
      <c r="CM74" t="str">
        <f>_xlfn.TEXTJOIN(";",TRUE,CM56:CV58)</f>
        <v>1101,1,22;1001,1,22;1101,1,22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>353,7,25;353,2,26;1101,1,26;1001,1,26;1101,1,26;353,1,26;353,7,27</v>
      </c>
      <c r="O75" t="str">
        <f>_xlfn.TEXTJOIN(";",TRUE,O59:X61)</f>
        <v>1101,1,25;1001,1,25;1101,1,25</v>
      </c>
      <c r="Z75" t="str">
        <f>_xlfn.TEXTJOIN(";",TRUE,Z59:AI61)</f>
        <v/>
      </c>
      <c r="AM75" s="34">
        <v>25</v>
      </c>
      <c r="AN75" s="34">
        <f t="shared" si="70"/>
        <v>9</v>
      </c>
      <c r="AP75" t="str">
        <f>_xlfn.TEXTJOIN(";",TRUE,AP59:AY61)</f>
        <v>353,7,25;353,2,26;1101,1,26;1001,1,26;1101,1,26;353,1,26;353,7,27</v>
      </c>
      <c r="BA75" t="str">
        <f>_xlfn.TEXTJOIN(";",TRUE,BA59:BJ61)</f>
        <v>1101,1,25;1001,1,25;1101,1,25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353,7,25;353,2,26;1101,1,26;1001,1,26;1101,1,26;353,1,26;353,7,27</v>
      </c>
      <c r="CM75" t="str">
        <f>_xlfn.TEXTJOIN(";",TRUE,CM59:CV61)</f>
        <v>1101,1,25;1001,1,25;1101,1,25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>351,4,28;1204,1,28;351,2,28;351,1,29;355,1,29;351,4,29;351,4,30;1204,1,30;351,2,30</v>
      </c>
      <c r="O76" t="str">
        <f>_xlfn.TEXTJOIN(";",TRUE,O62:X64)</f>
        <v>1101,1,28;1001,1,28;1101,1,28</v>
      </c>
      <c r="Z76" t="str">
        <f>_xlfn.TEXTJOIN(";",TRUE,Z62:AI64)</f>
        <v/>
      </c>
      <c r="AM76" s="34">
        <v>28</v>
      </c>
      <c r="AN76" s="34">
        <f t="shared" si="70"/>
        <v>10</v>
      </c>
      <c r="AP76" t="str">
        <f>_xlfn.TEXTJOIN(";",TRUE,AP62:AY64)</f>
        <v>351,4,28;1204,1,28;351,2,28;351,1,29;355,1,29;351,4,29;351,4,30;1204,1,30;351,2,30</v>
      </c>
      <c r="BA76" t="str">
        <f>_xlfn.TEXTJOIN(";",TRUE,BA62:BJ64)</f>
        <v>1101,1,28;1001,1,28;1101,1,28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351,4,28;1204,1,28;351,2,28;351,1,29;355,1,29;351,4,29;351,4,30;1204,1,30;351,2,30</v>
      </c>
      <c r="CM76" t="str">
        <f>_xlfn.TEXTJOIN(";",TRUE,CM62:CV64)</f>
        <v>1101,1,28;1001,1,28;1101,1,28</v>
      </c>
      <c r="CX76" t="str">
        <f>_xlfn.TEXTJOIN(";",TRUE,CX62:DG64)</f>
        <v/>
      </c>
    </row>
    <row r="80" spans="1:112" x14ac:dyDescent="0.3">
      <c r="D80" t="str">
        <f>_xlfn.TEXTJOIN("|",FALSE,D67:D76)</f>
        <v>||||||351,7,19;351,2,20;1101,1,20;1001,1,20;1101,1,20;351,1,20;351,7,21|352,4,22;1204,1,22;352,2,22;352,2,23;1101,1,23;1001,1,23;1101,1,23;352,1,23;352,4,24;1204,1,24;352,2,24|353,7,25;353,2,26;1101,1,26;1001,1,26;1101,1,26;353,1,26;353,7,27|351,4,28;1204,1,28;351,2,28;351,1,29;355,1,29;351,4,29;351,4,30;1204,1,30;351,2,30</v>
      </c>
      <c r="O80" t="str">
        <f>_xlfn.TEXTJOIN("|",FALSE,O67:O76)</f>
        <v>|||351,2,10;1204,1,10;351,2,10;351,2,11;1101,1,11;1001,1,11;1101,1,11;351,2,12;1204,1,12;351,2,12|352,7,13;352,3,14;1204,1,14;1003,1,14;1204,1,14;352,7,15|353,4,16;1204,1,16;353,2,16;353,3,17;1101,1,17;1001,1,17;1101,1,17;353,4,18;1204,1,18;353,2,18|1101,1,19;1001,1,19;1101,1,19|1101,1,22;1001,1,22;1101,1,22|1101,1,25;1001,1,25;1101,1,25|1101,1,28;1001,1,28;1101,1,28</v>
      </c>
      <c r="Z80" t="str">
        <f>_xlfn.TEXTJOIN("|",FALSE,Z67:Z76)</f>
        <v>351,3,1;351,3,2;351,4,3|352,3,4;352,3,5;352,4,6|353,5,7;353,2,8;1101,1,8;1001,1,8;1101,1,8;353,5,9|1101,1,10;1001,1,10;1101,1,10|1101,1,13;1001,1,13;1101,1,13|1101,1,16;1001,1,16;1101,1,16||||</v>
      </c>
      <c r="AP80" t="str">
        <f>_xlfn.TEXTJOIN("|",FALSE,AP67:AP76)</f>
        <v>||||||351,7,19;351,2,20;1101,1,20;1001,1,20;1101,1,20;351,1,20;351,7,21|352,4,22;1204,1,22;352,2,22;352,2,23;1101,1,23;1001,1,23;1101,1,23;352,1,23;352,4,24;1204,1,24;352,2,24|353,7,25;353,2,26;1101,1,26;1001,1,26;1101,1,26;353,1,26;353,7,27|351,4,28;1204,1,28;351,2,28;351,1,29;355,1,29;351,4,29;351,4,30;1204,1,30;351,2,30</v>
      </c>
      <c r="BA80" t="str">
        <f>_xlfn.TEXTJOIN("|",FALSE,BA67:BA76)</f>
        <v>|1101,1,4;1001,1,4;1101,1,4|1101,1,7;1001,1,7;1101,1,7|351,2,10;1204,1,10;351,2,10;351,2,11;1101,1,11;1001,1,11;1101,1,11;351,2,12;1204,1,12;351,2,12|352,7,13;352,3,14;1204,1,14;1003,1,14;1204,1,14;352,7,15|353,4,16;1204,1,16;353,2,16;353,3,17;1101,1,17;1001,1,17;1101,1,17;353,4,18;1204,1,18;353,2,18|1101,1,19;1001,1,19;1101,1,19|1101,1,22;1001,1,22;1101,1,22|1101,1,25;1001,1,25;1101,1,25|1101,1,28;1001,1,28;1101,1,28</v>
      </c>
      <c r="BL80" t="str">
        <f>_xlfn.TEXTJOIN("|",FALSE,BL67:BL76)</f>
        <v>351,3,1;351,3,2;351,4,3|352,3,4;352,3,5;1101,1,5;1001,1,5;1101,1,5;352,4,6|353,5,7;353,2,8;1101,1,8;1001,1,8;1101,1,8;353,5,9|1101,1,10;1001,1,10;1101,1,10|1101,1,13;1001,1,13;1101,1,13|1101,1,16;1001,1,16;1101,1,16||||</v>
      </c>
      <c r="CB80" t="str">
        <f>_xlfn.TEXTJOIN("|",FALSE,CB67:CB76)</f>
        <v>||||||351,7,19;351,2,20;1101,1,20;1002,1,20;1101,1,20;351,1,20;351,7,21|352,4,22;1204,1,22;352,2,22;352,2,23;1101,1,23;1001,1,23;1101,1,23;352,1,23;352,4,24;1204,1,24;352,2,24|353,7,25;353,2,26;1101,1,26;1001,1,26;1101,1,26;353,1,26;353,7,27|351,4,28;1204,1,28;351,2,28;351,1,29;355,1,29;351,4,29;351,4,30;1204,1,30;351,2,30</v>
      </c>
      <c r="CM80" t="str">
        <f>_xlfn.TEXTJOIN("|",FALSE,CM67:CM76)</f>
        <v>|1101,1,4;1001,1,4;1101,1,4|1101,1,7;1001,1,7;1101,1,7|351,2,10;1204,1,10;351,2,10;351,2,11;1101,1,11;1001,1,11;1101,1,11;351,2,12;1204,1,12;351,2,12|352,7,13;352,3,14;1204,1,14;1003,1,14;1204,1,14;352,7,15|353,4,16;1204,1,16;353,2,16;353,3,17;1101,1,17;1001,1,17;1101,1,17;353,4,18;1204,1,18;353,2,18|1101,1,19;1001,1,19;1101,1,19|1101,1,22;1001,1,22;1101,1,22|1101,1,25;1001,1,25;1101,1,25|1101,1,28;1001,1,28;1101,1,28</v>
      </c>
      <c r="CX80" t="str">
        <f>_xlfn.TEXTJOIN("|",FALSE,CX67:CX76)</f>
        <v>351,3,1;351,3,2;351,4,3|352,3,4;352,3,5;1101,1,5;1001,1,5;1101,1,5;352,4,6|353,5,7;353,2,8;1101,1,8;1002,1,8;1101,1,8;353,5,9|1101,1,10;1001,1,10;1101,1,10|1101,1,13;1001,1,13;1101,1,13|1101,1,16;1001,1,16;1101,1,16||||</v>
      </c>
    </row>
  </sheetData>
  <phoneticPr fontId="13" type="noConversion"/>
  <pageMargins left="0.7" right="0.7" top="0.75" bottom="0.75" header="0.3" footer="0.3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0DBE6-F420-49E9-B4D0-68EAC7EEF1C3}">
  <sheetPr codeName="Sheet44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361</v>
      </c>
      <c r="E3" s="34">
        <v>3</v>
      </c>
      <c r="H3" s="51"/>
      <c r="N3" s="34">
        <f>M3+K3+I3+G3+E3</f>
        <v>3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361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361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361</v>
      </c>
      <c r="E4" s="33">
        <v>3</v>
      </c>
      <c r="H4" s="52"/>
      <c r="N4" s="33">
        <f t="shared" ref="N4:N32" si="1">M4+K4+I4+G4+E4</f>
        <v>3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361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361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361</v>
      </c>
      <c r="E5" s="35">
        <v>4</v>
      </c>
      <c r="H5" s="53"/>
      <c r="N5" s="35">
        <f t="shared" si="1"/>
        <v>4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361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361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362</v>
      </c>
      <c r="E6" s="34">
        <v>3</v>
      </c>
      <c r="F6" s="58"/>
      <c r="G6" s="58"/>
      <c r="H6" s="51"/>
      <c r="N6" s="34">
        <f t="shared" si="1"/>
        <v>3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1102</v>
      </c>
      <c r="BD6" s="33">
        <v>1</v>
      </c>
      <c r="BE6" s="52">
        <v>1001</v>
      </c>
      <c r="BF6" s="33">
        <v>1</v>
      </c>
      <c r="BG6" s="33">
        <v>1102</v>
      </c>
      <c r="BH6" s="33">
        <v>1</v>
      </c>
      <c r="BK6" s="34">
        <f t="shared" si="6"/>
        <v>3</v>
      </c>
      <c r="BL6" s="34">
        <v>362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1102</v>
      </c>
      <c r="CP6" s="33">
        <v>1</v>
      </c>
      <c r="CQ6" s="52">
        <v>1001</v>
      </c>
      <c r="CR6" s="33">
        <v>1</v>
      </c>
      <c r="CS6" s="33">
        <v>1102</v>
      </c>
      <c r="CT6" s="33">
        <v>1</v>
      </c>
      <c r="CW6" s="34">
        <f t="shared" si="10"/>
        <v>3</v>
      </c>
      <c r="CX6" s="34">
        <v>362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362</v>
      </c>
      <c r="E7" s="33">
        <v>3</v>
      </c>
      <c r="H7" s="52"/>
      <c r="N7" s="33">
        <f t="shared" si="1"/>
        <v>3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362</v>
      </c>
      <c r="BM7" s="33">
        <v>3</v>
      </c>
      <c r="BN7" s="33">
        <v>1102</v>
      </c>
      <c r="BO7" s="33">
        <v>1</v>
      </c>
      <c r="BP7" s="52">
        <v>1001</v>
      </c>
      <c r="BQ7" s="33">
        <v>1</v>
      </c>
      <c r="BR7" s="33">
        <v>1102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362</v>
      </c>
      <c r="CY7" s="33">
        <v>3</v>
      </c>
      <c r="CZ7" s="33">
        <v>1102</v>
      </c>
      <c r="DA7" s="33">
        <v>1</v>
      </c>
      <c r="DB7" s="52">
        <v>1001</v>
      </c>
      <c r="DC7" s="33">
        <v>1</v>
      </c>
      <c r="DD7" s="33">
        <v>1102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362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362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362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363</v>
      </c>
      <c r="E9" s="34">
        <v>5</v>
      </c>
      <c r="H9" s="51"/>
      <c r="N9" s="34">
        <f t="shared" si="1"/>
        <v>5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1102</v>
      </c>
      <c r="BD9" s="33">
        <v>1</v>
      </c>
      <c r="BE9" s="52">
        <v>1001</v>
      </c>
      <c r="BF9" s="33">
        <v>1</v>
      </c>
      <c r="BG9" s="33">
        <v>1102</v>
      </c>
      <c r="BH9" s="33">
        <v>1</v>
      </c>
      <c r="BK9" s="34">
        <f t="shared" si="6"/>
        <v>3</v>
      </c>
      <c r="BL9" s="34">
        <v>363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1102</v>
      </c>
      <c r="CP9" s="33">
        <v>1</v>
      </c>
      <c r="CQ9" s="52">
        <v>1001</v>
      </c>
      <c r="CR9" s="33">
        <v>1</v>
      </c>
      <c r="CS9" s="33">
        <v>1102</v>
      </c>
      <c r="CT9" s="33">
        <v>1</v>
      </c>
      <c r="CW9" s="34">
        <f t="shared" si="10"/>
        <v>3</v>
      </c>
      <c r="CX9" s="34">
        <v>363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363</v>
      </c>
      <c r="E10" s="33">
        <v>2</v>
      </c>
      <c r="F10" s="33">
        <v>1102</v>
      </c>
      <c r="G10" s="33">
        <v>1</v>
      </c>
      <c r="H10" s="52">
        <v>1001</v>
      </c>
      <c r="I10" s="33">
        <v>1</v>
      </c>
      <c r="J10" s="33">
        <v>1102</v>
      </c>
      <c r="K10" s="33">
        <v>1</v>
      </c>
      <c r="N10" s="33">
        <f t="shared" si="1"/>
        <v>5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363</v>
      </c>
      <c r="BM10" s="33">
        <v>2</v>
      </c>
      <c r="BN10" s="33">
        <v>1102</v>
      </c>
      <c r="BO10" s="33">
        <v>1</v>
      </c>
      <c r="BP10" s="52">
        <v>1001</v>
      </c>
      <c r="BQ10" s="33">
        <v>1</v>
      </c>
      <c r="BR10" s="33">
        <v>1102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363</v>
      </c>
      <c r="CY10" s="33">
        <v>2</v>
      </c>
      <c r="CZ10" s="33">
        <v>1102</v>
      </c>
      <c r="DA10" s="33">
        <v>1</v>
      </c>
      <c r="DB10" s="52">
        <v>1002</v>
      </c>
      <c r="DC10" s="33">
        <v>1</v>
      </c>
      <c r="DD10" s="33">
        <v>1102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363</v>
      </c>
      <c r="E11" s="35">
        <v>5</v>
      </c>
      <c r="H11" s="53"/>
      <c r="N11" s="35">
        <f t="shared" si="1"/>
        <v>5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363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363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33">
        <v>1102</v>
      </c>
      <c r="G12" s="33">
        <v>1</v>
      </c>
      <c r="H12" s="52">
        <v>1001</v>
      </c>
      <c r="I12" s="33">
        <v>1</v>
      </c>
      <c r="J12" s="33">
        <v>1102</v>
      </c>
      <c r="K12" s="33">
        <v>1</v>
      </c>
      <c r="N12" s="34">
        <f t="shared" si="1"/>
        <v>3</v>
      </c>
      <c r="O12"/>
      <c r="P12"/>
      <c r="Q12"/>
      <c r="R12"/>
      <c r="S12"/>
      <c r="T12"/>
      <c r="U12"/>
      <c r="V12"/>
      <c r="W12"/>
      <c r="X12"/>
      <c r="Y12" s="34">
        <f t="shared" si="2"/>
        <v>0</v>
      </c>
      <c r="Z12" s="34">
        <v>361</v>
      </c>
      <c r="AA12" s="34">
        <v>2</v>
      </c>
      <c r="AB12" s="58">
        <v>1205</v>
      </c>
      <c r="AC12" s="34">
        <v>1</v>
      </c>
      <c r="AD12" s="51"/>
      <c r="AF12" s="34">
        <v>361</v>
      </c>
      <c r="AG12" s="34">
        <v>2</v>
      </c>
      <c r="AJ12" s="34">
        <f t="shared" si="3"/>
        <v>5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361</v>
      </c>
      <c r="BB12" s="34">
        <v>2</v>
      </c>
      <c r="BC12" s="58">
        <v>1205</v>
      </c>
      <c r="BD12" s="34">
        <v>1</v>
      </c>
      <c r="BE12" s="51"/>
      <c r="BG12" s="34">
        <v>361</v>
      </c>
      <c r="BH12" s="34">
        <v>2</v>
      </c>
      <c r="BK12" s="34">
        <f t="shared" si="6"/>
        <v>5</v>
      </c>
      <c r="BN12" s="33">
        <v>1102</v>
      </c>
      <c r="BO12" s="33">
        <v>1</v>
      </c>
      <c r="BP12" s="52">
        <v>1001</v>
      </c>
      <c r="BQ12" s="33">
        <v>1</v>
      </c>
      <c r="BR12" s="33">
        <v>1102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361</v>
      </c>
      <c r="CN12" s="34">
        <v>2</v>
      </c>
      <c r="CO12" s="58">
        <v>1205</v>
      </c>
      <c r="CP12" s="34">
        <v>1</v>
      </c>
      <c r="CQ12" s="51"/>
      <c r="CS12" s="34">
        <v>361</v>
      </c>
      <c r="CT12" s="34">
        <v>2</v>
      </c>
      <c r="CW12" s="34">
        <f t="shared" si="10"/>
        <v>5</v>
      </c>
      <c r="CZ12" s="33">
        <v>1102</v>
      </c>
      <c r="DA12" s="33">
        <v>1</v>
      </c>
      <c r="DB12" s="52">
        <v>1001</v>
      </c>
      <c r="DC12" s="33">
        <v>1</v>
      </c>
      <c r="DD12" s="33">
        <v>1102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J13" s="52"/>
      <c r="N13" s="33">
        <f t="shared" si="1"/>
        <v>0</v>
      </c>
      <c r="O13"/>
      <c r="P13"/>
      <c r="Q13"/>
      <c r="R13"/>
      <c r="S13"/>
      <c r="T13"/>
      <c r="U13"/>
      <c r="V13"/>
      <c r="W13"/>
      <c r="X13"/>
      <c r="Y13" s="33">
        <f t="shared" si="2"/>
        <v>0</v>
      </c>
      <c r="Z13" s="33">
        <v>361</v>
      </c>
      <c r="AA13" s="33">
        <v>2</v>
      </c>
      <c r="AB13" s="33">
        <v>1102</v>
      </c>
      <c r="AC13" s="33">
        <v>1</v>
      </c>
      <c r="AD13" s="52">
        <v>1001</v>
      </c>
      <c r="AE13" s="33">
        <v>1</v>
      </c>
      <c r="AF13" s="33">
        <v>1102</v>
      </c>
      <c r="AG13" s="33">
        <v>1</v>
      </c>
      <c r="AJ13" s="33">
        <f t="shared" si="3"/>
        <v>5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361</v>
      </c>
      <c r="BB13" s="33">
        <v>2</v>
      </c>
      <c r="BC13" s="33">
        <v>1102</v>
      </c>
      <c r="BD13" s="33">
        <v>1</v>
      </c>
      <c r="BE13" s="52">
        <v>1001</v>
      </c>
      <c r="BF13" s="33">
        <v>1</v>
      </c>
      <c r="BG13" s="33">
        <v>1102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361</v>
      </c>
      <c r="CN13" s="33">
        <v>2</v>
      </c>
      <c r="CO13" s="33">
        <v>1102</v>
      </c>
      <c r="CP13" s="33">
        <v>1</v>
      </c>
      <c r="CQ13" s="52">
        <v>1001</v>
      </c>
      <c r="CR13" s="33">
        <v>1</v>
      </c>
      <c r="CS13" s="33">
        <v>1102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/>
      <c r="P14"/>
      <c r="Q14"/>
      <c r="R14"/>
      <c r="S14"/>
      <c r="T14"/>
      <c r="U14"/>
      <c r="V14"/>
      <c r="W14"/>
      <c r="X14"/>
      <c r="Y14" s="35">
        <f t="shared" si="2"/>
        <v>0</v>
      </c>
      <c r="Z14" s="55">
        <v>361</v>
      </c>
      <c r="AA14" s="55">
        <v>2</v>
      </c>
      <c r="AB14" s="59">
        <v>1205</v>
      </c>
      <c r="AC14" s="55">
        <v>1</v>
      </c>
      <c r="AD14" s="56"/>
      <c r="AE14" s="55"/>
      <c r="AF14" s="55">
        <v>361</v>
      </c>
      <c r="AG14" s="55">
        <v>2</v>
      </c>
      <c r="AJ14" s="35">
        <f t="shared" si="3"/>
        <v>5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361</v>
      </c>
      <c r="BB14" s="55">
        <v>2</v>
      </c>
      <c r="BC14" s="59">
        <v>1205</v>
      </c>
      <c r="BD14" s="55">
        <v>1</v>
      </c>
      <c r="BE14" s="56"/>
      <c r="BF14" s="55"/>
      <c r="BG14" s="55">
        <v>361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361</v>
      </c>
      <c r="CN14" s="55">
        <v>2</v>
      </c>
      <c r="CO14" s="59">
        <v>1205</v>
      </c>
      <c r="CP14" s="55">
        <v>1</v>
      </c>
      <c r="CQ14" s="56"/>
      <c r="CR14" s="55"/>
      <c r="CS14" s="55">
        <v>361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33">
        <v>1102</v>
      </c>
      <c r="G15" s="33">
        <v>1</v>
      </c>
      <c r="H15" s="52">
        <v>1001</v>
      </c>
      <c r="I15" s="33">
        <v>1</v>
      </c>
      <c r="J15" s="33">
        <v>1102</v>
      </c>
      <c r="K15" s="33">
        <v>1</v>
      </c>
      <c r="L15" s="65"/>
      <c r="N15" s="34">
        <f t="shared" si="1"/>
        <v>3</v>
      </c>
      <c r="O15"/>
      <c r="P15"/>
      <c r="Q15"/>
      <c r="R15"/>
      <c r="S15"/>
      <c r="T15"/>
      <c r="U15"/>
      <c r="V15"/>
      <c r="W15"/>
      <c r="X15"/>
      <c r="Y15" s="34">
        <f t="shared" si="2"/>
        <v>0</v>
      </c>
      <c r="Z15" s="34">
        <v>362</v>
      </c>
      <c r="AA15" s="34">
        <v>7</v>
      </c>
      <c r="AB15" s="65"/>
      <c r="AC15" s="65"/>
      <c r="AD15" s="66"/>
      <c r="AE15" s="65"/>
      <c r="AF15" s="65"/>
      <c r="AG15" s="65"/>
      <c r="AH15" s="65"/>
      <c r="AJ15" s="34">
        <f t="shared" si="3"/>
        <v>7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362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1102</v>
      </c>
      <c r="BO15" s="33">
        <v>1</v>
      </c>
      <c r="BP15" s="52">
        <v>1001</v>
      </c>
      <c r="BQ15" s="33">
        <v>1</v>
      </c>
      <c r="BR15" s="33">
        <v>1102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362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1102</v>
      </c>
      <c r="DA15" s="33">
        <v>1</v>
      </c>
      <c r="DB15" s="52">
        <v>1001</v>
      </c>
      <c r="DC15" s="33">
        <v>1</v>
      </c>
      <c r="DD15" s="33">
        <v>1102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/>
      <c r="P16"/>
      <c r="Q16"/>
      <c r="R16"/>
      <c r="S16"/>
      <c r="T16"/>
      <c r="U16"/>
      <c r="V16"/>
      <c r="W16"/>
      <c r="X16"/>
      <c r="Y16" s="33">
        <f t="shared" si="2"/>
        <v>0</v>
      </c>
      <c r="Z16" s="33">
        <v>362</v>
      </c>
      <c r="AA16" s="33">
        <v>3</v>
      </c>
      <c r="AB16" s="67">
        <v>1205</v>
      </c>
      <c r="AC16" s="33">
        <v>1</v>
      </c>
      <c r="AD16" s="52"/>
      <c r="AF16" s="52">
        <v>1003</v>
      </c>
      <c r="AG16" s="33">
        <v>1</v>
      </c>
      <c r="AH16" s="67">
        <v>1205</v>
      </c>
      <c r="AI16" s="33">
        <v>1</v>
      </c>
      <c r="AJ16" s="33">
        <f t="shared" si="3"/>
        <v>6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362</v>
      </c>
      <c r="BB16" s="33">
        <v>3</v>
      </c>
      <c r="BC16" s="67">
        <v>1205</v>
      </c>
      <c r="BD16" s="33">
        <v>1</v>
      </c>
      <c r="BE16" s="52"/>
      <c r="BG16" s="52">
        <v>1003</v>
      </c>
      <c r="BH16" s="33">
        <v>1</v>
      </c>
      <c r="BI16" s="67">
        <v>1205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362</v>
      </c>
      <c r="CN16" s="33">
        <v>3</v>
      </c>
      <c r="CO16" s="67">
        <v>1205</v>
      </c>
      <c r="CP16" s="33">
        <v>1</v>
      </c>
      <c r="CQ16" s="52"/>
      <c r="CS16" s="52">
        <v>1003</v>
      </c>
      <c r="CT16" s="33">
        <v>1</v>
      </c>
      <c r="CU16" s="67">
        <v>1205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/>
      <c r="P17"/>
      <c r="Q17"/>
      <c r="R17"/>
      <c r="S17"/>
      <c r="T17"/>
      <c r="U17"/>
      <c r="V17"/>
      <c r="W17"/>
      <c r="X17"/>
      <c r="Y17" s="35">
        <f t="shared" si="2"/>
        <v>0</v>
      </c>
      <c r="Z17" s="35">
        <v>362</v>
      </c>
      <c r="AA17" s="35">
        <v>7</v>
      </c>
      <c r="AD17" s="53"/>
      <c r="AJ17" s="35">
        <f t="shared" si="3"/>
        <v>7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362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362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33">
        <v>1102</v>
      </c>
      <c r="G18" s="33">
        <v>1</v>
      </c>
      <c r="H18" s="52">
        <v>1001</v>
      </c>
      <c r="I18" s="33">
        <v>1</v>
      </c>
      <c r="J18" s="33">
        <v>1102</v>
      </c>
      <c r="K18" s="33">
        <v>1</v>
      </c>
      <c r="N18" s="34">
        <f t="shared" si="1"/>
        <v>3</v>
      </c>
      <c r="O18"/>
      <c r="P18"/>
      <c r="Q18"/>
      <c r="R18"/>
      <c r="S18"/>
      <c r="T18"/>
      <c r="U18"/>
      <c r="V18"/>
      <c r="W18"/>
      <c r="X18"/>
      <c r="Y18" s="34">
        <f>X18+V18+T18+R18+P18</f>
        <v>0</v>
      </c>
      <c r="Z18" s="34">
        <v>363</v>
      </c>
      <c r="AA18" s="34">
        <v>4</v>
      </c>
      <c r="AB18" s="58">
        <v>1205</v>
      </c>
      <c r="AC18" s="34">
        <v>1</v>
      </c>
      <c r="AD18" s="51"/>
      <c r="AF18" s="34">
        <v>363</v>
      </c>
      <c r="AG18" s="34">
        <v>2</v>
      </c>
      <c r="AJ18" s="34">
        <f>AI18+AG18+AE18+AC18+AA18</f>
        <v>7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363</v>
      </c>
      <c r="BB18" s="34">
        <v>4</v>
      </c>
      <c r="BC18" s="58">
        <v>1205</v>
      </c>
      <c r="BD18" s="34">
        <v>1</v>
      </c>
      <c r="BE18" s="51"/>
      <c r="BG18" s="34">
        <v>363</v>
      </c>
      <c r="BH18" s="34">
        <v>2</v>
      </c>
      <c r="BK18" s="34">
        <f>BJ18+BH18+BF18+BD18+BB18</f>
        <v>7</v>
      </c>
      <c r="BN18" s="33">
        <v>1102</v>
      </c>
      <c r="BO18" s="33">
        <v>1</v>
      </c>
      <c r="BP18" s="52">
        <v>1001</v>
      </c>
      <c r="BQ18" s="33">
        <v>1</v>
      </c>
      <c r="BR18" s="33">
        <v>1102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363</v>
      </c>
      <c r="CN18" s="34">
        <v>4</v>
      </c>
      <c r="CO18" s="58">
        <v>1205</v>
      </c>
      <c r="CP18" s="34">
        <v>1</v>
      </c>
      <c r="CQ18" s="51"/>
      <c r="CS18" s="34">
        <v>363</v>
      </c>
      <c r="CT18" s="34">
        <v>2</v>
      </c>
      <c r="CW18" s="34">
        <f>CV18+CT18+CR18+CP18+CN18</f>
        <v>7</v>
      </c>
      <c r="CZ18" s="33">
        <v>1102</v>
      </c>
      <c r="DA18" s="33">
        <v>1</v>
      </c>
      <c r="DB18" s="52">
        <v>1001</v>
      </c>
      <c r="DC18" s="33">
        <v>1</v>
      </c>
      <c r="DD18" s="33">
        <v>1102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/>
      <c r="P19"/>
      <c r="Q19"/>
      <c r="R19"/>
      <c r="S19"/>
      <c r="T19"/>
      <c r="U19"/>
      <c r="V19"/>
      <c r="W19"/>
      <c r="X19"/>
      <c r="Y19" s="33">
        <f t="shared" ref="Y19:Y32" si="13">X19+V19+T19+R19+P19</f>
        <v>0</v>
      </c>
      <c r="Z19" s="33">
        <v>363</v>
      </c>
      <c r="AA19" s="33">
        <v>3</v>
      </c>
      <c r="AB19" s="33">
        <v>1102</v>
      </c>
      <c r="AC19" s="33">
        <v>1</v>
      </c>
      <c r="AD19" s="52">
        <v>1001</v>
      </c>
      <c r="AE19" s="33">
        <v>1</v>
      </c>
      <c r="AF19" s="33">
        <v>1102</v>
      </c>
      <c r="AG19" s="33">
        <v>1</v>
      </c>
      <c r="AJ19" s="33">
        <f t="shared" ref="AJ19:AJ32" si="14">AI19+AG19+AE19+AC19+AA19</f>
        <v>6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363</v>
      </c>
      <c r="BB19" s="33">
        <v>3</v>
      </c>
      <c r="BC19" s="33">
        <v>1102</v>
      </c>
      <c r="BD19" s="33">
        <v>1</v>
      </c>
      <c r="BE19" s="52">
        <v>1001</v>
      </c>
      <c r="BF19" s="33">
        <v>1</v>
      </c>
      <c r="BG19" s="33">
        <v>1102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363</v>
      </c>
      <c r="CN19" s="33">
        <v>3</v>
      </c>
      <c r="CO19" s="33">
        <v>1102</v>
      </c>
      <c r="CP19" s="33">
        <v>1</v>
      </c>
      <c r="CQ19" s="52">
        <v>1001</v>
      </c>
      <c r="CR19" s="33">
        <v>1</v>
      </c>
      <c r="CS19" s="33">
        <v>1102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/>
      <c r="P20"/>
      <c r="Q20"/>
      <c r="R20"/>
      <c r="S20"/>
      <c r="T20"/>
      <c r="U20"/>
      <c r="V20"/>
      <c r="W20"/>
      <c r="X20"/>
      <c r="Y20" s="35">
        <f t="shared" si="13"/>
        <v>0</v>
      </c>
      <c r="Z20" s="55">
        <v>363</v>
      </c>
      <c r="AA20" s="55">
        <v>4</v>
      </c>
      <c r="AB20" s="59">
        <v>1205</v>
      </c>
      <c r="AC20" s="55">
        <v>1</v>
      </c>
      <c r="AD20" s="56"/>
      <c r="AE20" s="55"/>
      <c r="AF20" s="55">
        <v>363</v>
      </c>
      <c r="AG20" s="55">
        <v>2</v>
      </c>
      <c r="AJ20" s="35">
        <f t="shared" si="14"/>
        <v>7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363</v>
      </c>
      <c r="BB20" s="55">
        <v>4</v>
      </c>
      <c r="BC20" s="59">
        <v>1205</v>
      </c>
      <c r="BD20" s="55">
        <v>1</v>
      </c>
      <c r="BE20" s="56"/>
      <c r="BF20" s="55"/>
      <c r="BG20" s="55">
        <v>363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363</v>
      </c>
      <c r="CN20" s="55">
        <v>4</v>
      </c>
      <c r="CO20" s="59">
        <v>1205</v>
      </c>
      <c r="CP20" s="55">
        <v>1</v>
      </c>
      <c r="CQ20" s="56"/>
      <c r="CR20" s="55"/>
      <c r="CS20" s="55">
        <v>363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/>
      <c r="E21"/>
      <c r="F21"/>
      <c r="G21"/>
      <c r="H21"/>
      <c r="I21"/>
      <c r="J21"/>
      <c r="K21"/>
      <c r="L21"/>
      <c r="M21"/>
      <c r="N21" s="34">
        <f t="shared" si="1"/>
        <v>0</v>
      </c>
      <c r="O21" s="34">
        <v>361</v>
      </c>
      <c r="P21" s="34">
        <v>7</v>
      </c>
      <c r="S21" s="51"/>
      <c r="Y21" s="34">
        <f t="shared" si="13"/>
        <v>7</v>
      </c>
      <c r="AB21" s="33">
        <v>1102</v>
      </c>
      <c r="AC21" s="33">
        <v>1</v>
      </c>
      <c r="AD21" s="52">
        <v>1001</v>
      </c>
      <c r="AE21" s="33">
        <v>1</v>
      </c>
      <c r="AF21" s="33">
        <v>1102</v>
      </c>
      <c r="AG21" s="33">
        <v>1</v>
      </c>
      <c r="AJ21" s="34">
        <f t="shared" si="14"/>
        <v>3</v>
      </c>
      <c r="AM21" s="34">
        <v>19</v>
      </c>
      <c r="AN21" s="34">
        <f t="shared" si="15"/>
        <v>7</v>
      </c>
      <c r="AO21" s="34">
        <v>8</v>
      </c>
      <c r="AP21" s="34">
        <v>361</v>
      </c>
      <c r="AQ21" s="34">
        <v>7</v>
      </c>
      <c r="AT21" s="51"/>
      <c r="AZ21" s="34">
        <f t="shared" si="5"/>
        <v>7</v>
      </c>
      <c r="BC21" s="33">
        <v>1102</v>
      </c>
      <c r="BD21" s="33">
        <v>1</v>
      </c>
      <c r="BE21" s="52">
        <v>1001</v>
      </c>
      <c r="BF21" s="33">
        <v>1</v>
      </c>
      <c r="BG21" s="33">
        <v>1102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361</v>
      </c>
      <c r="CC21" s="34">
        <v>7</v>
      </c>
      <c r="CF21" s="51"/>
      <c r="CL21" s="34">
        <f t="shared" si="9"/>
        <v>7</v>
      </c>
      <c r="CO21" s="33">
        <v>1102</v>
      </c>
      <c r="CP21" s="33">
        <v>1</v>
      </c>
      <c r="CQ21" s="52">
        <v>1001</v>
      </c>
      <c r="CR21" s="33">
        <v>1</v>
      </c>
      <c r="CS21" s="33">
        <v>1102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/>
      <c r="E22"/>
      <c r="F22"/>
      <c r="G22"/>
      <c r="H22"/>
      <c r="I22"/>
      <c r="J22"/>
      <c r="K22"/>
      <c r="L22"/>
      <c r="M22"/>
      <c r="N22" s="33">
        <f t="shared" si="1"/>
        <v>0</v>
      </c>
      <c r="O22" s="33">
        <v>361</v>
      </c>
      <c r="P22" s="33">
        <v>2</v>
      </c>
      <c r="Q22" s="33">
        <v>1102</v>
      </c>
      <c r="R22" s="33">
        <v>1</v>
      </c>
      <c r="S22" s="52">
        <v>1001</v>
      </c>
      <c r="T22" s="33">
        <v>1</v>
      </c>
      <c r="U22" s="33">
        <v>1102</v>
      </c>
      <c r="V22" s="33">
        <v>1</v>
      </c>
      <c r="W22" s="33">
        <v>361</v>
      </c>
      <c r="X22" s="33">
        <v>1</v>
      </c>
      <c r="Y22" s="33">
        <f t="shared" si="13"/>
        <v>6</v>
      </c>
      <c r="AD22" s="52"/>
      <c r="AJ22" s="33">
        <f t="shared" si="14"/>
        <v>0</v>
      </c>
      <c r="AM22" s="33">
        <v>20</v>
      </c>
      <c r="AN22" s="33">
        <f t="shared" si="15"/>
        <v>7</v>
      </c>
      <c r="AO22" s="33">
        <v>8</v>
      </c>
      <c r="AP22" s="33">
        <v>361</v>
      </c>
      <c r="AQ22" s="33">
        <v>2</v>
      </c>
      <c r="AR22" s="33">
        <v>1102</v>
      </c>
      <c r="AS22" s="33">
        <v>1</v>
      </c>
      <c r="AT22" s="52">
        <v>1001</v>
      </c>
      <c r="AU22" s="33">
        <v>1</v>
      </c>
      <c r="AV22" s="33">
        <v>1102</v>
      </c>
      <c r="AW22" s="33">
        <v>1</v>
      </c>
      <c r="AX22" s="33">
        <v>361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361</v>
      </c>
      <c r="CC22" s="33">
        <v>2</v>
      </c>
      <c r="CD22" s="33">
        <v>1102</v>
      </c>
      <c r="CE22" s="33">
        <v>1</v>
      </c>
      <c r="CF22" s="52">
        <v>1002</v>
      </c>
      <c r="CG22" s="33">
        <v>1</v>
      </c>
      <c r="CH22" s="33">
        <v>1102</v>
      </c>
      <c r="CI22" s="33">
        <v>1</v>
      </c>
      <c r="CJ22" s="33">
        <v>361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/>
      <c r="E23"/>
      <c r="F23"/>
      <c r="G23"/>
      <c r="H23"/>
      <c r="I23"/>
      <c r="J23"/>
      <c r="K23"/>
      <c r="L23"/>
      <c r="M23"/>
      <c r="N23" s="35">
        <f t="shared" si="1"/>
        <v>0</v>
      </c>
      <c r="O23" s="35">
        <v>361</v>
      </c>
      <c r="P23" s="35">
        <v>7</v>
      </c>
      <c r="S23" s="53"/>
      <c r="Y23" s="35">
        <f t="shared" si="13"/>
        <v>7</v>
      </c>
      <c r="AD23" s="53"/>
      <c r="AJ23" s="35">
        <f t="shared" si="14"/>
        <v>0</v>
      </c>
      <c r="AM23" s="35">
        <v>21</v>
      </c>
      <c r="AN23" s="35">
        <f t="shared" si="15"/>
        <v>7</v>
      </c>
      <c r="AO23" s="35">
        <v>8</v>
      </c>
      <c r="AP23" s="35">
        <v>361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361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/>
      <c r="E24"/>
      <c r="F24"/>
      <c r="G24"/>
      <c r="H24"/>
      <c r="I24"/>
      <c r="J24"/>
      <c r="K24"/>
      <c r="L24"/>
      <c r="M24"/>
      <c r="N24" s="34">
        <f t="shared" si="1"/>
        <v>0</v>
      </c>
      <c r="O24" s="34">
        <v>362</v>
      </c>
      <c r="P24" s="34">
        <v>4</v>
      </c>
      <c r="Q24" s="58">
        <v>1205</v>
      </c>
      <c r="R24" s="34">
        <v>1</v>
      </c>
      <c r="S24" s="51"/>
      <c r="U24" s="34">
        <v>362</v>
      </c>
      <c r="V24" s="34">
        <v>2</v>
      </c>
      <c r="Y24" s="34">
        <f t="shared" si="13"/>
        <v>7</v>
      </c>
      <c r="AB24" s="33">
        <v>1102</v>
      </c>
      <c r="AC24" s="33">
        <v>1</v>
      </c>
      <c r="AD24" s="52">
        <v>1001</v>
      </c>
      <c r="AE24" s="33">
        <v>1</v>
      </c>
      <c r="AF24" s="33">
        <v>1102</v>
      </c>
      <c r="AG24" s="33">
        <v>1</v>
      </c>
      <c r="AJ24" s="34">
        <f t="shared" si="14"/>
        <v>3</v>
      </c>
      <c r="AM24" s="34">
        <v>22</v>
      </c>
      <c r="AN24" s="34">
        <f t="shared" si="15"/>
        <v>8</v>
      </c>
      <c r="AO24" s="34">
        <v>8</v>
      </c>
      <c r="AP24" s="34">
        <v>362</v>
      </c>
      <c r="AQ24" s="34">
        <v>4</v>
      </c>
      <c r="AR24" s="58">
        <v>1205</v>
      </c>
      <c r="AS24" s="34">
        <v>1</v>
      </c>
      <c r="AT24" s="51"/>
      <c r="AV24" s="34">
        <v>362</v>
      </c>
      <c r="AW24" s="34">
        <v>2</v>
      </c>
      <c r="AZ24" s="34">
        <f t="shared" si="5"/>
        <v>7</v>
      </c>
      <c r="BC24" s="33">
        <v>1102</v>
      </c>
      <c r="BD24" s="33">
        <v>1</v>
      </c>
      <c r="BE24" s="52">
        <v>1001</v>
      </c>
      <c r="BF24" s="33">
        <v>1</v>
      </c>
      <c r="BG24" s="33">
        <v>1102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362</v>
      </c>
      <c r="CC24" s="34">
        <v>4</v>
      </c>
      <c r="CD24" s="58">
        <v>1205</v>
      </c>
      <c r="CE24" s="34">
        <v>1</v>
      </c>
      <c r="CF24" s="51"/>
      <c r="CH24" s="34">
        <v>362</v>
      </c>
      <c r="CI24" s="34">
        <v>2</v>
      </c>
      <c r="CL24" s="34">
        <f t="shared" si="9"/>
        <v>7</v>
      </c>
      <c r="CO24" s="33">
        <v>1102</v>
      </c>
      <c r="CP24" s="33">
        <v>1</v>
      </c>
      <c r="CQ24" s="52">
        <v>1001</v>
      </c>
      <c r="CR24" s="33">
        <v>1</v>
      </c>
      <c r="CS24" s="33">
        <v>1102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/>
      <c r="E25"/>
      <c r="F25"/>
      <c r="G25"/>
      <c r="H25"/>
      <c r="I25"/>
      <c r="J25"/>
      <c r="K25"/>
      <c r="L25"/>
      <c r="M25"/>
      <c r="N25" s="33">
        <f t="shared" si="1"/>
        <v>0</v>
      </c>
      <c r="O25" s="33">
        <v>362</v>
      </c>
      <c r="P25" s="33">
        <v>2</v>
      </c>
      <c r="Q25" s="33">
        <v>1102</v>
      </c>
      <c r="R25" s="33">
        <v>1</v>
      </c>
      <c r="S25" s="52">
        <v>1001</v>
      </c>
      <c r="T25" s="33">
        <v>1</v>
      </c>
      <c r="U25" s="33">
        <v>1102</v>
      </c>
      <c r="V25" s="33">
        <v>1</v>
      </c>
      <c r="W25" s="33">
        <v>362</v>
      </c>
      <c r="X25" s="33">
        <v>1</v>
      </c>
      <c r="Y25" s="33">
        <f t="shared" si="13"/>
        <v>6</v>
      </c>
      <c r="AD25" s="52"/>
      <c r="AJ25" s="33">
        <f t="shared" si="14"/>
        <v>0</v>
      </c>
      <c r="AM25" s="33">
        <v>23</v>
      </c>
      <c r="AN25" s="33">
        <f t="shared" si="15"/>
        <v>8</v>
      </c>
      <c r="AO25" s="33">
        <v>8</v>
      </c>
      <c r="AP25" s="33">
        <v>362</v>
      </c>
      <c r="AQ25" s="33">
        <v>2</v>
      </c>
      <c r="AR25" s="33">
        <v>1102</v>
      </c>
      <c r="AS25" s="33">
        <v>1</v>
      </c>
      <c r="AT25" s="52">
        <v>1001</v>
      </c>
      <c r="AU25" s="33">
        <v>1</v>
      </c>
      <c r="AV25" s="33">
        <v>1102</v>
      </c>
      <c r="AW25" s="33">
        <v>1</v>
      </c>
      <c r="AX25" s="33">
        <v>362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362</v>
      </c>
      <c r="CC25" s="33">
        <v>2</v>
      </c>
      <c r="CD25" s="33">
        <v>1102</v>
      </c>
      <c r="CE25" s="33">
        <v>1</v>
      </c>
      <c r="CF25" s="52">
        <v>1001</v>
      </c>
      <c r="CG25" s="33">
        <v>1</v>
      </c>
      <c r="CH25" s="33">
        <v>1102</v>
      </c>
      <c r="CI25" s="33">
        <v>1</v>
      </c>
      <c r="CJ25" s="33">
        <v>362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/>
      <c r="E26"/>
      <c r="F26"/>
      <c r="G26"/>
      <c r="H26"/>
      <c r="I26"/>
      <c r="J26"/>
      <c r="K26"/>
      <c r="L26"/>
      <c r="M26"/>
      <c r="N26" s="35">
        <f t="shared" si="1"/>
        <v>0</v>
      </c>
      <c r="O26" s="55">
        <v>362</v>
      </c>
      <c r="P26" s="55">
        <v>4</v>
      </c>
      <c r="Q26" s="59">
        <v>1205</v>
      </c>
      <c r="R26" s="55">
        <v>1</v>
      </c>
      <c r="S26" s="56"/>
      <c r="T26" s="55"/>
      <c r="U26" s="55">
        <v>362</v>
      </c>
      <c r="V26" s="55">
        <v>2</v>
      </c>
      <c r="Y26" s="35">
        <f t="shared" si="13"/>
        <v>7</v>
      </c>
      <c r="Z26" s="55"/>
      <c r="AA26" s="55"/>
      <c r="AB26" s="59"/>
      <c r="AC26" s="55"/>
      <c r="AD26" s="56"/>
      <c r="AE26" s="55"/>
      <c r="AF26" s="55"/>
      <c r="AG26" s="55"/>
      <c r="AJ26" s="35">
        <f t="shared" si="14"/>
        <v>0</v>
      </c>
      <c r="AM26" s="35">
        <v>24</v>
      </c>
      <c r="AN26" s="35">
        <f t="shared" si="15"/>
        <v>8</v>
      </c>
      <c r="AO26" s="35">
        <v>8</v>
      </c>
      <c r="AP26" s="55">
        <v>362</v>
      </c>
      <c r="AQ26" s="55">
        <v>4</v>
      </c>
      <c r="AR26" s="59">
        <v>1205</v>
      </c>
      <c r="AS26" s="55">
        <v>1</v>
      </c>
      <c r="AT26" s="56"/>
      <c r="AU26" s="55"/>
      <c r="AV26" s="55">
        <v>362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362</v>
      </c>
      <c r="CC26" s="55">
        <v>4</v>
      </c>
      <c r="CD26" s="59">
        <v>1205</v>
      </c>
      <c r="CE26" s="55">
        <v>1</v>
      </c>
      <c r="CF26" s="56"/>
      <c r="CG26" s="55"/>
      <c r="CH26" s="55">
        <v>362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/>
      <c r="E27"/>
      <c r="F27"/>
      <c r="G27"/>
      <c r="H27"/>
      <c r="I27"/>
      <c r="J27"/>
      <c r="K27"/>
      <c r="L27"/>
      <c r="M27"/>
      <c r="N27" s="34">
        <f t="shared" si="1"/>
        <v>0</v>
      </c>
      <c r="O27" s="34">
        <v>363</v>
      </c>
      <c r="P27" s="34">
        <v>7</v>
      </c>
      <c r="S27" s="51"/>
      <c r="Y27" s="34">
        <f t="shared" si="13"/>
        <v>7</v>
      </c>
      <c r="AB27" s="33">
        <v>1102</v>
      </c>
      <c r="AC27" s="33">
        <v>1</v>
      </c>
      <c r="AD27" s="52">
        <v>1001</v>
      </c>
      <c r="AE27" s="33">
        <v>1</v>
      </c>
      <c r="AF27" s="33">
        <v>1102</v>
      </c>
      <c r="AG27" s="33">
        <v>1</v>
      </c>
      <c r="AJ27" s="34">
        <f t="shared" si="14"/>
        <v>3</v>
      </c>
      <c r="AM27" s="34">
        <v>25</v>
      </c>
      <c r="AN27" s="34">
        <f t="shared" si="15"/>
        <v>9</v>
      </c>
      <c r="AO27" s="34">
        <v>8</v>
      </c>
      <c r="AP27" s="34">
        <v>363</v>
      </c>
      <c r="AQ27" s="34">
        <v>7</v>
      </c>
      <c r="AT27" s="51"/>
      <c r="AZ27" s="34">
        <f t="shared" si="5"/>
        <v>7</v>
      </c>
      <c r="BC27" s="33">
        <v>1102</v>
      </c>
      <c r="BD27" s="33">
        <v>1</v>
      </c>
      <c r="BE27" s="52">
        <v>1001</v>
      </c>
      <c r="BF27" s="33">
        <v>1</v>
      </c>
      <c r="BG27" s="33">
        <v>1102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363</v>
      </c>
      <c r="CC27" s="34">
        <v>7</v>
      </c>
      <c r="CF27" s="51"/>
      <c r="CL27" s="34">
        <f t="shared" si="9"/>
        <v>7</v>
      </c>
      <c r="CO27" s="33">
        <v>1102</v>
      </c>
      <c r="CP27" s="33">
        <v>1</v>
      </c>
      <c r="CQ27" s="52">
        <v>1001</v>
      </c>
      <c r="CR27" s="33">
        <v>1</v>
      </c>
      <c r="CS27" s="33">
        <v>1102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/>
      <c r="E28"/>
      <c r="F28"/>
      <c r="G28"/>
      <c r="H28"/>
      <c r="I28"/>
      <c r="J28"/>
      <c r="K28"/>
      <c r="L28"/>
      <c r="M28"/>
      <c r="N28" s="33">
        <f t="shared" si="1"/>
        <v>0</v>
      </c>
      <c r="O28" s="33">
        <v>363</v>
      </c>
      <c r="P28" s="33">
        <v>2</v>
      </c>
      <c r="Q28" s="33">
        <v>1102</v>
      </c>
      <c r="R28" s="33">
        <v>1</v>
      </c>
      <c r="S28" s="52">
        <v>1001</v>
      </c>
      <c r="T28" s="33">
        <v>1</v>
      </c>
      <c r="U28" s="33">
        <v>1102</v>
      </c>
      <c r="V28" s="33">
        <v>1</v>
      </c>
      <c r="W28" s="33">
        <v>363</v>
      </c>
      <c r="X28" s="33">
        <v>1</v>
      </c>
      <c r="Y28" s="33">
        <f t="shared" si="13"/>
        <v>6</v>
      </c>
      <c r="AD28" s="52"/>
      <c r="AJ28" s="33">
        <f t="shared" si="14"/>
        <v>0</v>
      </c>
      <c r="AM28" s="33">
        <v>26</v>
      </c>
      <c r="AN28" s="33">
        <f t="shared" si="15"/>
        <v>9</v>
      </c>
      <c r="AO28" s="33">
        <v>8</v>
      </c>
      <c r="AP28" s="33">
        <v>363</v>
      </c>
      <c r="AQ28" s="33">
        <v>2</v>
      </c>
      <c r="AR28" s="33">
        <v>1102</v>
      </c>
      <c r="AS28" s="33">
        <v>1</v>
      </c>
      <c r="AT28" s="52">
        <v>1001</v>
      </c>
      <c r="AU28" s="33">
        <v>1</v>
      </c>
      <c r="AV28" s="33">
        <v>1102</v>
      </c>
      <c r="AW28" s="33">
        <v>1</v>
      </c>
      <c r="AX28" s="33">
        <v>363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363</v>
      </c>
      <c r="CC28" s="33">
        <v>2</v>
      </c>
      <c r="CD28" s="33">
        <v>1102</v>
      </c>
      <c r="CE28" s="33">
        <v>1</v>
      </c>
      <c r="CF28" s="52">
        <v>1001</v>
      </c>
      <c r="CG28" s="33">
        <v>1</v>
      </c>
      <c r="CH28" s="33">
        <v>1102</v>
      </c>
      <c r="CI28" s="33">
        <v>1</v>
      </c>
      <c r="CJ28" s="33">
        <v>363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/>
      <c r="E29"/>
      <c r="F29"/>
      <c r="G29"/>
      <c r="H29"/>
      <c r="I29"/>
      <c r="J29"/>
      <c r="K29"/>
      <c r="L29"/>
      <c r="M29"/>
      <c r="N29" s="35">
        <f t="shared" si="1"/>
        <v>0</v>
      </c>
      <c r="O29" s="35">
        <v>363</v>
      </c>
      <c r="P29" s="35">
        <v>7</v>
      </c>
      <c r="S29" s="53"/>
      <c r="Y29" s="35">
        <f t="shared" si="13"/>
        <v>7</v>
      </c>
      <c r="AD29" s="53"/>
      <c r="AJ29" s="35">
        <f t="shared" si="14"/>
        <v>0</v>
      </c>
      <c r="AM29" s="35">
        <v>27</v>
      </c>
      <c r="AN29" s="35">
        <f t="shared" si="15"/>
        <v>9</v>
      </c>
      <c r="AO29" s="35">
        <v>8</v>
      </c>
      <c r="AP29" s="35">
        <v>363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363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/>
      <c r="E30"/>
      <c r="F30"/>
      <c r="G30"/>
      <c r="H30"/>
      <c r="I30"/>
      <c r="J30"/>
      <c r="K30"/>
      <c r="L30"/>
      <c r="M30"/>
      <c r="N30" s="34">
        <f t="shared" si="1"/>
        <v>0</v>
      </c>
      <c r="O30" s="34">
        <v>361</v>
      </c>
      <c r="P30" s="34">
        <v>4</v>
      </c>
      <c r="Q30" s="58">
        <v>1205</v>
      </c>
      <c r="R30" s="34">
        <v>1</v>
      </c>
      <c r="S30" s="51"/>
      <c r="U30" s="51"/>
      <c r="W30" s="34">
        <v>361</v>
      </c>
      <c r="X30" s="34">
        <v>2</v>
      </c>
      <c r="Y30" s="34">
        <f t="shared" si="13"/>
        <v>7</v>
      </c>
      <c r="AB30" s="33">
        <v>1102</v>
      </c>
      <c r="AC30" s="33">
        <v>1</v>
      </c>
      <c r="AD30" s="52">
        <v>1001</v>
      </c>
      <c r="AE30" s="33">
        <v>1</v>
      </c>
      <c r="AF30" s="33">
        <v>1102</v>
      </c>
      <c r="AG30" s="33">
        <v>1</v>
      </c>
      <c r="AJ30" s="34">
        <f t="shared" si="14"/>
        <v>3</v>
      </c>
      <c r="AM30" s="34">
        <v>28</v>
      </c>
      <c r="AN30" s="34">
        <f t="shared" si="15"/>
        <v>10</v>
      </c>
      <c r="AO30" s="34">
        <v>8</v>
      </c>
      <c r="AP30" s="34">
        <v>361</v>
      </c>
      <c r="AQ30" s="34">
        <v>4</v>
      </c>
      <c r="AR30" s="58">
        <v>1205</v>
      </c>
      <c r="AS30" s="34">
        <v>1</v>
      </c>
      <c r="AT30" s="51"/>
      <c r="AV30" s="51"/>
      <c r="AX30" s="34">
        <v>361</v>
      </c>
      <c r="AY30" s="34">
        <v>2</v>
      </c>
      <c r="AZ30" s="34">
        <f t="shared" si="5"/>
        <v>7</v>
      </c>
      <c r="BC30" s="33">
        <v>1102</v>
      </c>
      <c r="BD30" s="33">
        <v>1</v>
      </c>
      <c r="BE30" s="52">
        <v>1001</v>
      </c>
      <c r="BF30" s="33">
        <v>1</v>
      </c>
      <c r="BG30" s="33">
        <v>1102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361</v>
      </c>
      <c r="CC30" s="34">
        <v>4</v>
      </c>
      <c r="CD30" s="58">
        <v>1205</v>
      </c>
      <c r="CE30" s="34">
        <v>1</v>
      </c>
      <c r="CF30" s="51"/>
      <c r="CH30" s="51"/>
      <c r="CJ30" s="34">
        <v>361</v>
      </c>
      <c r="CK30" s="34">
        <v>2</v>
      </c>
      <c r="CL30" s="34">
        <f t="shared" si="9"/>
        <v>7</v>
      </c>
      <c r="CO30" s="33">
        <v>1102</v>
      </c>
      <c r="CP30" s="33">
        <v>1</v>
      </c>
      <c r="CQ30" s="52">
        <v>1001</v>
      </c>
      <c r="CR30" s="33">
        <v>1</v>
      </c>
      <c r="CS30" s="33">
        <v>1102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/>
      <c r="E31"/>
      <c r="F31"/>
      <c r="G31"/>
      <c r="H31"/>
      <c r="I31"/>
      <c r="J31"/>
      <c r="K31"/>
      <c r="L31"/>
      <c r="M31"/>
      <c r="N31" s="33">
        <f t="shared" si="1"/>
        <v>0</v>
      </c>
      <c r="O31" s="33">
        <v>361</v>
      </c>
      <c r="P31" s="33">
        <v>1</v>
      </c>
      <c r="S31" s="52"/>
      <c r="U31" s="52">
        <v>365</v>
      </c>
      <c r="V31" s="33">
        <v>1</v>
      </c>
      <c r="W31" s="33">
        <v>361</v>
      </c>
      <c r="X31" s="33">
        <v>4</v>
      </c>
      <c r="Y31" s="33">
        <f t="shared" si="13"/>
        <v>6</v>
      </c>
      <c r="AD31" s="52"/>
      <c r="AF31" s="52"/>
      <c r="AJ31" s="33">
        <f t="shared" si="14"/>
        <v>0</v>
      </c>
      <c r="AM31" s="33">
        <v>29</v>
      </c>
      <c r="AN31" s="33">
        <f t="shared" si="15"/>
        <v>10</v>
      </c>
      <c r="AO31" s="33">
        <v>8</v>
      </c>
      <c r="AP31" s="33">
        <v>361</v>
      </c>
      <c r="AQ31" s="33">
        <v>1</v>
      </c>
      <c r="AT31" s="52"/>
      <c r="AV31" s="52">
        <v>365</v>
      </c>
      <c r="AW31" s="33">
        <v>1</v>
      </c>
      <c r="AX31" s="33">
        <v>361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361</v>
      </c>
      <c r="CC31" s="33">
        <v>1</v>
      </c>
      <c r="CF31" s="52"/>
      <c r="CH31" s="52">
        <v>365</v>
      </c>
      <c r="CI31" s="33">
        <v>1</v>
      </c>
      <c r="CJ31" s="33">
        <v>361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/>
      <c r="E32"/>
      <c r="F32"/>
      <c r="G32"/>
      <c r="H32"/>
      <c r="I32"/>
      <c r="J32"/>
      <c r="K32"/>
      <c r="L32"/>
      <c r="M32"/>
      <c r="N32" s="35">
        <f t="shared" si="1"/>
        <v>0</v>
      </c>
      <c r="O32" s="55">
        <v>361</v>
      </c>
      <c r="P32" s="55">
        <v>4</v>
      </c>
      <c r="Q32" s="59">
        <v>1205</v>
      </c>
      <c r="R32" s="55">
        <v>1</v>
      </c>
      <c r="S32" s="56"/>
      <c r="T32" s="55"/>
      <c r="U32" s="56"/>
      <c r="V32" s="55"/>
      <c r="W32" s="55">
        <v>361</v>
      </c>
      <c r="X32" s="55">
        <v>2</v>
      </c>
      <c r="Y32" s="35">
        <f t="shared" si="13"/>
        <v>7</v>
      </c>
      <c r="Z32" s="55"/>
      <c r="AA32" s="55"/>
      <c r="AB32" s="59"/>
      <c r="AC32" s="55"/>
      <c r="AD32" s="56"/>
      <c r="AE32" s="55"/>
      <c r="AF32" s="56"/>
      <c r="AG32" s="55"/>
      <c r="AH32" s="55"/>
      <c r="AI32" s="55"/>
      <c r="AJ32" s="35">
        <f t="shared" si="14"/>
        <v>0</v>
      </c>
      <c r="AM32" s="35">
        <v>30</v>
      </c>
      <c r="AN32" s="35">
        <f t="shared" si="15"/>
        <v>10</v>
      </c>
      <c r="AO32" s="35">
        <v>8</v>
      </c>
      <c r="AP32" s="55">
        <v>361</v>
      </c>
      <c r="AQ32" s="55">
        <v>4</v>
      </c>
      <c r="AR32" s="59">
        <v>1205</v>
      </c>
      <c r="AS32" s="55">
        <v>1</v>
      </c>
      <c r="AT32" s="56"/>
      <c r="AU32" s="55"/>
      <c r="AV32" s="56"/>
      <c r="AW32" s="55"/>
      <c r="AX32" s="55">
        <v>361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361</v>
      </c>
      <c r="CC32" s="55">
        <v>4</v>
      </c>
      <c r="CD32" s="59">
        <v>1205</v>
      </c>
      <c r="CE32" s="55">
        <v>1</v>
      </c>
      <c r="CF32" s="56"/>
      <c r="CG32" s="55"/>
      <c r="CH32" s="56"/>
      <c r="CI32" s="55"/>
      <c r="CJ32" s="55">
        <v>361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361,3,1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361,3,1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361,3,1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>361,3,2</v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361,3,2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361,3,2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>361,4,3</v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361,4,3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361,4,3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>362,3,4</v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1102,1,4</v>
      </c>
      <c r="BE38" t="str">
        <f t="shared" si="44"/>
        <v>1001,1,4</v>
      </c>
      <c r="BG38" t="str">
        <f t="shared" si="45"/>
        <v>1102,1,4</v>
      </c>
      <c r="BI38" t="str">
        <f t="shared" si="46"/>
        <v/>
      </c>
      <c r="BL38" t="str">
        <f t="shared" si="47"/>
        <v>362,3,4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1102,1,4</v>
      </c>
      <c r="CQ38" t="str">
        <f t="shared" si="60"/>
        <v>1001,1,4</v>
      </c>
      <c r="CS38" t="str">
        <f t="shared" si="61"/>
        <v>1102,1,4</v>
      </c>
      <c r="CU38" t="str">
        <f t="shared" si="62"/>
        <v/>
      </c>
      <c r="CX38" t="str">
        <f t="shared" si="63"/>
        <v>362,3,4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>362,3,5</v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362,3,5</v>
      </c>
      <c r="BN39" t="str">
        <f t="shared" si="48"/>
        <v>1102,1,5</v>
      </c>
      <c r="BP39" t="str">
        <f t="shared" si="49"/>
        <v>1001,1,5</v>
      </c>
      <c r="BR39" t="str">
        <f t="shared" si="50"/>
        <v>1102,1,5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362,3,5</v>
      </c>
      <c r="CZ39" t="str">
        <f t="shared" si="64"/>
        <v>1102,1,5</v>
      </c>
      <c r="DB39" t="str">
        <f t="shared" si="65"/>
        <v>1001,1,5</v>
      </c>
      <c r="DD39" t="str">
        <f t="shared" si="66"/>
        <v>1102,1,5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>362,4,6</v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362,4,6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362,4,6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>363,5,7</v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1102,1,7</v>
      </c>
      <c r="BE41" t="str">
        <f t="shared" si="44"/>
        <v>1001,1,7</v>
      </c>
      <c r="BG41" t="str">
        <f t="shared" si="45"/>
        <v>1102,1,7</v>
      </c>
      <c r="BI41" t="str">
        <f t="shared" si="46"/>
        <v/>
      </c>
      <c r="BL41" t="str">
        <f t="shared" si="47"/>
        <v>363,5,7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1102,1,7</v>
      </c>
      <c r="CQ41" t="str">
        <f t="shared" si="60"/>
        <v>1001,1,7</v>
      </c>
      <c r="CS41" t="str">
        <f t="shared" si="61"/>
        <v>1102,1,7</v>
      </c>
      <c r="CU41" t="str">
        <f t="shared" si="62"/>
        <v/>
      </c>
      <c r="CX41" t="str">
        <f t="shared" si="63"/>
        <v>363,5,7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>363,2,8</v>
      </c>
      <c r="F42" t="str">
        <f t="shared" si="22"/>
        <v>1102,1,8</v>
      </c>
      <c r="H42" t="str">
        <f t="shared" si="23"/>
        <v>1001,1,8</v>
      </c>
      <c r="J42" t="str">
        <f t="shared" si="24"/>
        <v>1102,1,8</v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363,2,8</v>
      </c>
      <c r="BN42" t="str">
        <f t="shared" si="48"/>
        <v>1102,1,8</v>
      </c>
      <c r="BP42" t="str">
        <f t="shared" si="49"/>
        <v>1001,1,8</v>
      </c>
      <c r="BR42" t="str">
        <f t="shared" si="50"/>
        <v>1102,1,8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363,2,8</v>
      </c>
      <c r="CZ42" t="str">
        <f t="shared" si="64"/>
        <v>1102,1,8</v>
      </c>
      <c r="DB42" t="str">
        <f t="shared" si="65"/>
        <v>1002,1,8</v>
      </c>
      <c r="DD42" t="str">
        <f t="shared" si="66"/>
        <v>1102,1,8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>363,5,9</v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363,5,9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363,5,9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>1102,1,10</v>
      </c>
      <c r="H44" t="str">
        <f t="shared" si="23"/>
        <v>1001,1,10</v>
      </c>
      <c r="J44" t="str">
        <f t="shared" si="24"/>
        <v>1102,1,10</v>
      </c>
      <c r="L44" t="str">
        <f t="shared" si="25"/>
        <v/>
      </c>
      <c r="O44" t="str">
        <f t="shared" si="26"/>
        <v/>
      </c>
      <c r="Q44" t="str">
        <f t="shared" si="27"/>
        <v/>
      </c>
      <c r="S44" t="str">
        <f t="shared" si="28"/>
        <v/>
      </c>
      <c r="U44" t="str">
        <f t="shared" si="29"/>
        <v/>
      </c>
      <c r="W44" t="str">
        <f t="shared" si="30"/>
        <v/>
      </c>
      <c r="Z44" t="str">
        <f t="shared" si="31"/>
        <v>361,2,10</v>
      </c>
      <c r="AB44" t="str">
        <f t="shared" si="32"/>
        <v>1205,1,10</v>
      </c>
      <c r="AD44" t="str">
        <f t="shared" si="33"/>
        <v/>
      </c>
      <c r="AF44" t="str">
        <f t="shared" si="34"/>
        <v>361,2,10</v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361,2,10</v>
      </c>
      <c r="BC44" t="str">
        <f t="shared" si="43"/>
        <v>1205,1,10</v>
      </c>
      <c r="BE44" t="str">
        <f t="shared" si="44"/>
        <v/>
      </c>
      <c r="BG44" t="str">
        <f t="shared" si="45"/>
        <v>361,2,10</v>
      </c>
      <c r="BI44" t="str">
        <f t="shared" si="46"/>
        <v/>
      </c>
      <c r="BL44" t="str">
        <f t="shared" si="47"/>
        <v/>
      </c>
      <c r="BN44" t="str">
        <f t="shared" si="48"/>
        <v>1102,1,10</v>
      </c>
      <c r="BP44" t="str">
        <f t="shared" si="49"/>
        <v>1001,1,10</v>
      </c>
      <c r="BR44" t="str">
        <f t="shared" si="50"/>
        <v>1102,1,10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361,2,10</v>
      </c>
      <c r="CO44" t="str">
        <f t="shared" si="59"/>
        <v>1205,1,10</v>
      </c>
      <c r="CQ44" t="str">
        <f t="shared" si="60"/>
        <v/>
      </c>
      <c r="CS44" t="str">
        <f t="shared" si="61"/>
        <v>361,2,10</v>
      </c>
      <c r="CU44" t="str">
        <f t="shared" si="62"/>
        <v/>
      </c>
      <c r="CX44" t="str">
        <f t="shared" si="63"/>
        <v/>
      </c>
      <c r="CZ44" t="str">
        <f t="shared" si="64"/>
        <v>1102,1,10</v>
      </c>
      <c r="DB44" t="str">
        <f t="shared" si="65"/>
        <v>1001,1,10</v>
      </c>
      <c r="DD44" t="str">
        <f t="shared" si="66"/>
        <v>1102,1,10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/>
      </c>
      <c r="Q45" t="str">
        <f t="shared" si="27"/>
        <v/>
      </c>
      <c r="S45" t="str">
        <f t="shared" si="28"/>
        <v/>
      </c>
      <c r="U45" t="str">
        <f t="shared" si="29"/>
        <v/>
      </c>
      <c r="W45" t="str">
        <f t="shared" si="30"/>
        <v/>
      </c>
      <c r="Z45" t="str">
        <f t="shared" si="31"/>
        <v>361,2,11</v>
      </c>
      <c r="AB45" t="str">
        <f t="shared" si="32"/>
        <v>1102,1,11</v>
      </c>
      <c r="AD45" t="str">
        <f t="shared" si="33"/>
        <v>1001,1,11</v>
      </c>
      <c r="AF45" t="str">
        <f t="shared" si="34"/>
        <v>1102,1,11</v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361,2,11</v>
      </c>
      <c r="BC45" t="str">
        <f t="shared" si="43"/>
        <v>1102,1,11</v>
      </c>
      <c r="BE45" t="str">
        <f t="shared" si="44"/>
        <v>1001,1,11</v>
      </c>
      <c r="BG45" t="str">
        <f t="shared" si="45"/>
        <v>1102,1,11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361,2,11</v>
      </c>
      <c r="CO45" t="str">
        <f t="shared" si="59"/>
        <v>1102,1,11</v>
      </c>
      <c r="CQ45" t="str">
        <f t="shared" si="60"/>
        <v>1001,1,11</v>
      </c>
      <c r="CS45" t="str">
        <f t="shared" si="61"/>
        <v>1102,1,11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/>
      </c>
      <c r="Q46" t="str">
        <f t="shared" si="27"/>
        <v/>
      </c>
      <c r="S46" t="str">
        <f t="shared" si="28"/>
        <v/>
      </c>
      <c r="U46" t="str">
        <f t="shared" si="29"/>
        <v/>
      </c>
      <c r="W46" t="str">
        <f t="shared" si="30"/>
        <v/>
      </c>
      <c r="Z46" t="str">
        <f t="shared" si="31"/>
        <v>361,2,12</v>
      </c>
      <c r="AB46" t="str">
        <f t="shared" si="32"/>
        <v>1205,1,12</v>
      </c>
      <c r="AD46" t="str">
        <f t="shared" si="33"/>
        <v/>
      </c>
      <c r="AF46" t="str">
        <f t="shared" si="34"/>
        <v>361,2,12</v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361,2,12</v>
      </c>
      <c r="BC46" t="str">
        <f t="shared" si="43"/>
        <v>1205,1,12</v>
      </c>
      <c r="BE46" t="str">
        <f t="shared" si="44"/>
        <v/>
      </c>
      <c r="BG46" t="str">
        <f t="shared" si="45"/>
        <v>361,2,12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361,2,12</v>
      </c>
      <c r="CO46" t="str">
        <f t="shared" si="59"/>
        <v>1205,1,12</v>
      </c>
      <c r="CQ46" t="str">
        <f t="shared" si="60"/>
        <v/>
      </c>
      <c r="CS46" t="str">
        <f t="shared" si="61"/>
        <v>361,2,12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>1102,1,13</v>
      </c>
      <c r="H47" t="str">
        <f t="shared" si="23"/>
        <v>1001,1,13</v>
      </c>
      <c r="J47" t="str">
        <f t="shared" si="24"/>
        <v>1102,1,13</v>
      </c>
      <c r="L47" t="str">
        <f t="shared" si="25"/>
        <v/>
      </c>
      <c r="O47" t="str">
        <f t="shared" si="26"/>
        <v/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>362,7,13</v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362,7,13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1102,1,13</v>
      </c>
      <c r="BP47" t="str">
        <f t="shared" si="49"/>
        <v>1001,1,13</v>
      </c>
      <c r="BR47" t="str">
        <f t="shared" si="50"/>
        <v>1102,1,13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362,7,13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1102,1,13</v>
      </c>
      <c r="DB47" t="str">
        <f t="shared" si="65"/>
        <v>1001,1,13</v>
      </c>
      <c r="DD47" t="str">
        <f t="shared" si="66"/>
        <v>1102,1,13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/>
      </c>
      <c r="Q48" t="str">
        <f t="shared" si="27"/>
        <v/>
      </c>
      <c r="S48" t="str">
        <f t="shared" si="28"/>
        <v/>
      </c>
      <c r="U48" t="str">
        <f t="shared" si="29"/>
        <v/>
      </c>
      <c r="W48" t="str">
        <f t="shared" si="30"/>
        <v/>
      </c>
      <c r="Z48" t="str">
        <f t="shared" si="31"/>
        <v>362,3,14</v>
      </c>
      <c r="AB48" t="str">
        <f t="shared" si="32"/>
        <v>1205,1,14</v>
      </c>
      <c r="AD48" t="str">
        <f t="shared" si="33"/>
        <v/>
      </c>
      <c r="AF48" t="str">
        <f t="shared" si="34"/>
        <v>1003,1,14</v>
      </c>
      <c r="AH48" t="str">
        <f t="shared" si="35"/>
        <v>1205,1,14</v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362,3,14</v>
      </c>
      <c r="BC48" t="str">
        <f t="shared" si="43"/>
        <v>1205,1,14</v>
      </c>
      <c r="BE48" t="str">
        <f t="shared" si="44"/>
        <v/>
      </c>
      <c r="BG48" t="str">
        <f t="shared" si="45"/>
        <v>1003,1,14</v>
      </c>
      <c r="BI48" t="str">
        <f t="shared" si="46"/>
        <v>1205,1,14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362,3,14</v>
      </c>
      <c r="CO48" t="str">
        <f t="shared" si="59"/>
        <v>1205,1,14</v>
      </c>
      <c r="CQ48" t="str">
        <f t="shared" si="60"/>
        <v/>
      </c>
      <c r="CS48" t="str">
        <f t="shared" si="61"/>
        <v>1003,1,14</v>
      </c>
      <c r="CU48" t="str">
        <f t="shared" si="62"/>
        <v>1205,1,14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/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>362,7,15</v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362,7,15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362,7,15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>1102,1,16</v>
      </c>
      <c r="H50" t="str">
        <f t="shared" si="23"/>
        <v>1001,1,16</v>
      </c>
      <c r="J50" t="str">
        <f t="shared" si="24"/>
        <v>1102,1,16</v>
      </c>
      <c r="L50" t="str">
        <f t="shared" si="25"/>
        <v/>
      </c>
      <c r="O50" t="str">
        <f t="shared" si="26"/>
        <v/>
      </c>
      <c r="Q50" t="str">
        <f t="shared" si="27"/>
        <v/>
      </c>
      <c r="S50" t="str">
        <f t="shared" si="28"/>
        <v/>
      </c>
      <c r="U50" t="str">
        <f t="shared" si="29"/>
        <v/>
      </c>
      <c r="W50" t="str">
        <f t="shared" si="30"/>
        <v/>
      </c>
      <c r="Z50" t="str">
        <f t="shared" si="31"/>
        <v>363,4,16</v>
      </c>
      <c r="AB50" t="str">
        <f t="shared" si="32"/>
        <v>1205,1,16</v>
      </c>
      <c r="AD50" t="str">
        <f t="shared" si="33"/>
        <v/>
      </c>
      <c r="AF50" t="str">
        <f t="shared" si="34"/>
        <v>363,2,16</v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363,4,16</v>
      </c>
      <c r="BC50" t="str">
        <f t="shared" si="43"/>
        <v>1205,1,16</v>
      </c>
      <c r="BE50" t="str">
        <f t="shared" si="44"/>
        <v/>
      </c>
      <c r="BG50" t="str">
        <f t="shared" si="45"/>
        <v>363,2,16</v>
      </c>
      <c r="BI50" t="str">
        <f t="shared" si="46"/>
        <v/>
      </c>
      <c r="BL50" t="str">
        <f t="shared" si="47"/>
        <v/>
      </c>
      <c r="BN50" t="str">
        <f t="shared" si="48"/>
        <v>1102,1,16</v>
      </c>
      <c r="BP50" t="str">
        <f t="shared" si="49"/>
        <v>1001,1,16</v>
      </c>
      <c r="BR50" t="str">
        <f t="shared" si="50"/>
        <v>1102,1,16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363,4,16</v>
      </c>
      <c r="CO50" t="str">
        <f t="shared" si="59"/>
        <v>1205,1,16</v>
      </c>
      <c r="CQ50" t="str">
        <f t="shared" si="60"/>
        <v/>
      </c>
      <c r="CS50" t="str">
        <f t="shared" si="61"/>
        <v>363,2,16</v>
      </c>
      <c r="CU50" t="str">
        <f t="shared" si="62"/>
        <v/>
      </c>
      <c r="CX50" t="str">
        <f t="shared" si="63"/>
        <v/>
      </c>
      <c r="CZ50" t="str">
        <f t="shared" si="64"/>
        <v>1102,1,16</v>
      </c>
      <c r="DB50" t="str">
        <f t="shared" si="65"/>
        <v>1001,1,16</v>
      </c>
      <c r="DD50" t="str">
        <f t="shared" si="66"/>
        <v>1102,1,16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/>
      </c>
      <c r="Q51" t="str">
        <f t="shared" si="27"/>
        <v/>
      </c>
      <c r="S51" t="str">
        <f t="shared" si="28"/>
        <v/>
      </c>
      <c r="U51" t="str">
        <f t="shared" si="29"/>
        <v/>
      </c>
      <c r="W51" t="str">
        <f t="shared" si="30"/>
        <v/>
      </c>
      <c r="Z51" t="str">
        <f t="shared" si="31"/>
        <v>363,3,17</v>
      </c>
      <c r="AB51" t="str">
        <f t="shared" si="32"/>
        <v>1102,1,17</v>
      </c>
      <c r="AD51" t="str">
        <f t="shared" si="33"/>
        <v>1001,1,17</v>
      </c>
      <c r="AF51" t="str">
        <f t="shared" si="34"/>
        <v>1102,1,17</v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363,3,17</v>
      </c>
      <c r="BC51" t="str">
        <f t="shared" si="43"/>
        <v>1102,1,17</v>
      </c>
      <c r="BE51" t="str">
        <f t="shared" si="44"/>
        <v>1001,1,17</v>
      </c>
      <c r="BG51" t="str">
        <f t="shared" si="45"/>
        <v>1102,1,17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363,3,17</v>
      </c>
      <c r="CO51" t="str">
        <f t="shared" si="59"/>
        <v>1102,1,17</v>
      </c>
      <c r="CQ51" t="str">
        <f t="shared" si="60"/>
        <v>1001,1,17</v>
      </c>
      <c r="CS51" t="str">
        <f t="shared" si="61"/>
        <v>1102,1,17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/>
      </c>
      <c r="Q52" t="str">
        <f t="shared" si="27"/>
        <v/>
      </c>
      <c r="S52" t="str">
        <f t="shared" si="28"/>
        <v/>
      </c>
      <c r="U52" t="str">
        <f t="shared" si="29"/>
        <v/>
      </c>
      <c r="W52" t="str">
        <f t="shared" si="30"/>
        <v/>
      </c>
      <c r="Z52" t="str">
        <f t="shared" si="31"/>
        <v>363,4,18</v>
      </c>
      <c r="AB52" t="str">
        <f t="shared" si="32"/>
        <v>1205,1,18</v>
      </c>
      <c r="AD52" t="str">
        <f t="shared" si="33"/>
        <v/>
      </c>
      <c r="AF52" t="str">
        <f t="shared" si="34"/>
        <v>363,2,18</v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363,4,18</v>
      </c>
      <c r="BC52" t="str">
        <f t="shared" si="43"/>
        <v>1205,1,18</v>
      </c>
      <c r="BE52" t="str">
        <f t="shared" si="44"/>
        <v/>
      </c>
      <c r="BG52" t="str">
        <f t="shared" si="45"/>
        <v>363,2,18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363,4,18</v>
      </c>
      <c r="CO52" t="str">
        <f t="shared" si="59"/>
        <v>1205,1,18</v>
      </c>
      <c r="CQ52" t="str">
        <f t="shared" si="60"/>
        <v/>
      </c>
      <c r="CS52" t="str">
        <f t="shared" si="61"/>
        <v>363,2,18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>361,7,19</v>
      </c>
      <c r="Q53" t="str">
        <f t="shared" si="27"/>
        <v/>
      </c>
      <c r="S53" t="str">
        <f t="shared" si="28"/>
        <v/>
      </c>
      <c r="U53" t="str">
        <f t="shared" si="29"/>
        <v/>
      </c>
      <c r="W53" t="str">
        <f t="shared" si="30"/>
        <v/>
      </c>
      <c r="Z53" t="str">
        <f t="shared" si="31"/>
        <v/>
      </c>
      <c r="AB53" t="str">
        <f t="shared" si="32"/>
        <v>1102,1,19</v>
      </c>
      <c r="AD53" t="str">
        <f t="shared" si="33"/>
        <v>1001,1,19</v>
      </c>
      <c r="AF53" t="str">
        <f t="shared" si="34"/>
        <v>1102,1,19</v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361,7,19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1102,1,19</v>
      </c>
      <c r="BE53" t="str">
        <f t="shared" si="44"/>
        <v>1001,1,19</v>
      </c>
      <c r="BG53" t="str">
        <f t="shared" si="45"/>
        <v>1102,1,19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361,7,19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1102,1,19</v>
      </c>
      <c r="CQ53" t="str">
        <f t="shared" si="60"/>
        <v>1001,1,19</v>
      </c>
      <c r="CS53" t="str">
        <f t="shared" si="61"/>
        <v>1102,1,19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>361,2,20</v>
      </c>
      <c r="Q54" t="str">
        <f t="shared" si="27"/>
        <v>1102,1,20</v>
      </c>
      <c r="S54" t="str">
        <f t="shared" si="28"/>
        <v>1001,1,20</v>
      </c>
      <c r="U54" t="str">
        <f t="shared" si="29"/>
        <v>1102,1,20</v>
      </c>
      <c r="W54" t="str">
        <f t="shared" si="30"/>
        <v>361,1,20</v>
      </c>
      <c r="Z54" t="str">
        <f t="shared" si="31"/>
        <v/>
      </c>
      <c r="AB54" t="str">
        <f t="shared" si="32"/>
        <v/>
      </c>
      <c r="AD54" t="str">
        <f t="shared" si="33"/>
        <v/>
      </c>
      <c r="AF54" t="str">
        <f t="shared" si="34"/>
        <v/>
      </c>
      <c r="AH54" t="str">
        <f t="shared" si="35"/>
        <v/>
      </c>
      <c r="AM54" s="33">
        <v>20</v>
      </c>
      <c r="AN54" s="33">
        <f t="shared" si="36"/>
        <v>7</v>
      </c>
      <c r="AP54" t="str">
        <f t="shared" si="37"/>
        <v>361,2,20</v>
      </c>
      <c r="AR54" t="str">
        <f t="shared" si="38"/>
        <v>1102,1,20</v>
      </c>
      <c r="AT54" t="str">
        <f t="shared" si="39"/>
        <v>1001,1,20</v>
      </c>
      <c r="AV54" t="str">
        <f t="shared" si="40"/>
        <v>1102,1,20</v>
      </c>
      <c r="AX54" t="str">
        <f t="shared" si="41"/>
        <v>361,1,20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361,2,20</v>
      </c>
      <c r="CD54" t="str">
        <f t="shared" si="54"/>
        <v>1102,1,20</v>
      </c>
      <c r="CF54" t="str">
        <f t="shared" si="55"/>
        <v>1002,1,20</v>
      </c>
      <c r="CH54" t="str">
        <f t="shared" si="56"/>
        <v>1102,1,20</v>
      </c>
      <c r="CJ54" t="str">
        <f t="shared" si="57"/>
        <v>361,1,20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>361,7,21</v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/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361,7,21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361,7,21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/>
      </c>
      <c r="H56" t="str">
        <f t="shared" si="23"/>
        <v/>
      </c>
      <c r="J56" t="str">
        <f t="shared" si="24"/>
        <v/>
      </c>
      <c r="L56" t="str">
        <f t="shared" si="25"/>
        <v/>
      </c>
      <c r="O56" t="str">
        <f t="shared" si="26"/>
        <v>362,4,22</v>
      </c>
      <c r="Q56" t="str">
        <f t="shared" si="27"/>
        <v>1205,1,22</v>
      </c>
      <c r="S56" t="str">
        <f t="shared" si="28"/>
        <v/>
      </c>
      <c r="U56" t="str">
        <f t="shared" si="29"/>
        <v>362,2,22</v>
      </c>
      <c r="W56" t="str">
        <f t="shared" si="30"/>
        <v/>
      </c>
      <c r="Z56" t="str">
        <f t="shared" si="31"/>
        <v/>
      </c>
      <c r="AB56" t="str">
        <f t="shared" si="32"/>
        <v>1102,1,22</v>
      </c>
      <c r="AD56" t="str">
        <f t="shared" si="33"/>
        <v>1001,1,22</v>
      </c>
      <c r="AF56" t="str">
        <f t="shared" si="34"/>
        <v>1102,1,22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362,4,22</v>
      </c>
      <c r="AR56" t="str">
        <f t="shared" si="38"/>
        <v>1205,1,22</v>
      </c>
      <c r="AT56" t="str">
        <f t="shared" si="39"/>
        <v/>
      </c>
      <c r="AV56" t="str">
        <f t="shared" si="40"/>
        <v>362,2,22</v>
      </c>
      <c r="AX56" t="str">
        <f t="shared" si="41"/>
        <v/>
      </c>
      <c r="BA56" t="str">
        <f t="shared" si="42"/>
        <v/>
      </c>
      <c r="BC56" t="str">
        <f t="shared" si="43"/>
        <v>1102,1,22</v>
      </c>
      <c r="BE56" t="str">
        <f t="shared" si="44"/>
        <v>1001,1,22</v>
      </c>
      <c r="BG56" t="str">
        <f t="shared" si="45"/>
        <v>1102,1,22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362,4,22</v>
      </c>
      <c r="CD56" t="str">
        <f t="shared" si="54"/>
        <v>1205,1,22</v>
      </c>
      <c r="CF56" t="str">
        <f t="shared" si="55"/>
        <v/>
      </c>
      <c r="CH56" t="str">
        <f t="shared" si="56"/>
        <v>362,2,22</v>
      </c>
      <c r="CJ56" t="str">
        <f t="shared" si="57"/>
        <v/>
      </c>
      <c r="CM56" t="str">
        <f t="shared" si="58"/>
        <v/>
      </c>
      <c r="CO56" t="str">
        <f t="shared" si="59"/>
        <v>1102,1,22</v>
      </c>
      <c r="CQ56" t="str">
        <f t="shared" si="60"/>
        <v>1001,1,22</v>
      </c>
      <c r="CS56" t="str">
        <f t="shared" si="61"/>
        <v>1102,1,22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>362,2,23</v>
      </c>
      <c r="Q57" t="str">
        <f t="shared" si="27"/>
        <v>1102,1,23</v>
      </c>
      <c r="S57" t="str">
        <f t="shared" si="28"/>
        <v>1001,1,23</v>
      </c>
      <c r="U57" t="str">
        <f t="shared" si="29"/>
        <v>1102,1,23</v>
      </c>
      <c r="W57" t="str">
        <f t="shared" si="30"/>
        <v>362,1,23</v>
      </c>
      <c r="Z57" t="str">
        <f t="shared" si="31"/>
        <v/>
      </c>
      <c r="AB57" t="str">
        <f t="shared" si="32"/>
        <v/>
      </c>
      <c r="AD57" t="str">
        <f t="shared" si="33"/>
        <v/>
      </c>
      <c r="AF57" t="str">
        <f t="shared" si="34"/>
        <v/>
      </c>
      <c r="AH57" t="str">
        <f t="shared" si="35"/>
        <v/>
      </c>
      <c r="AM57" s="33">
        <v>23</v>
      </c>
      <c r="AN57" s="33">
        <f t="shared" si="36"/>
        <v>8</v>
      </c>
      <c r="AP57" t="str">
        <f t="shared" si="37"/>
        <v>362,2,23</v>
      </c>
      <c r="AR57" t="str">
        <f t="shared" si="38"/>
        <v>1102,1,23</v>
      </c>
      <c r="AT57" t="str">
        <f t="shared" si="39"/>
        <v>1001,1,23</v>
      </c>
      <c r="AV57" t="str">
        <f t="shared" si="40"/>
        <v>1102,1,23</v>
      </c>
      <c r="AX57" t="str">
        <f t="shared" si="41"/>
        <v>362,1,23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362,2,23</v>
      </c>
      <c r="CD57" t="str">
        <f t="shared" si="54"/>
        <v>1102,1,23</v>
      </c>
      <c r="CF57" t="str">
        <f t="shared" si="55"/>
        <v>1001,1,23</v>
      </c>
      <c r="CH57" t="str">
        <f t="shared" si="56"/>
        <v>1102,1,23</v>
      </c>
      <c r="CJ57" t="str">
        <f t="shared" si="57"/>
        <v>362,1,23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>362,4,24</v>
      </c>
      <c r="Q58" t="str">
        <f t="shared" si="27"/>
        <v>1205,1,24</v>
      </c>
      <c r="S58" t="str">
        <f t="shared" si="28"/>
        <v/>
      </c>
      <c r="U58" t="str">
        <f t="shared" si="29"/>
        <v>362,2,24</v>
      </c>
      <c r="W58" t="str">
        <f t="shared" si="30"/>
        <v/>
      </c>
      <c r="Z58" t="str">
        <f t="shared" si="31"/>
        <v/>
      </c>
      <c r="AB58" t="str">
        <f t="shared" si="32"/>
        <v/>
      </c>
      <c r="AD58" t="str">
        <f t="shared" si="33"/>
        <v/>
      </c>
      <c r="AF58" t="str">
        <f t="shared" si="34"/>
        <v/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362,4,24</v>
      </c>
      <c r="AR58" t="str">
        <f t="shared" si="38"/>
        <v>1205,1,24</v>
      </c>
      <c r="AT58" t="str">
        <f t="shared" si="39"/>
        <v/>
      </c>
      <c r="AV58" t="str">
        <f t="shared" si="40"/>
        <v>362,2,24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362,4,24</v>
      </c>
      <c r="CD58" t="str">
        <f t="shared" si="54"/>
        <v>1205,1,24</v>
      </c>
      <c r="CF58" t="str">
        <f t="shared" si="55"/>
        <v/>
      </c>
      <c r="CH58" t="str">
        <f t="shared" si="56"/>
        <v>362,2,24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>363,7,25</v>
      </c>
      <c r="Q59" t="str">
        <f t="shared" si="27"/>
        <v/>
      </c>
      <c r="S59" t="str">
        <f t="shared" si="28"/>
        <v/>
      </c>
      <c r="U59" t="str">
        <f t="shared" si="29"/>
        <v/>
      </c>
      <c r="W59" t="str">
        <f t="shared" si="30"/>
        <v/>
      </c>
      <c r="Z59" t="str">
        <f t="shared" si="31"/>
        <v/>
      </c>
      <c r="AB59" t="str">
        <f t="shared" si="32"/>
        <v>1102,1,25</v>
      </c>
      <c r="AD59" t="str">
        <f t="shared" si="33"/>
        <v>1001,1,25</v>
      </c>
      <c r="AF59" t="str">
        <f t="shared" si="34"/>
        <v>1102,1,25</v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363,7,25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1102,1,25</v>
      </c>
      <c r="BE59" t="str">
        <f t="shared" si="44"/>
        <v>1001,1,25</v>
      </c>
      <c r="BG59" t="str">
        <f t="shared" si="45"/>
        <v>1102,1,25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363,7,25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1102,1,25</v>
      </c>
      <c r="CQ59" t="str">
        <f t="shared" si="60"/>
        <v>1001,1,25</v>
      </c>
      <c r="CS59" t="str">
        <f t="shared" si="61"/>
        <v>1102,1,25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>363,2,26</v>
      </c>
      <c r="Q60" t="str">
        <f t="shared" si="27"/>
        <v>1102,1,26</v>
      </c>
      <c r="S60" t="str">
        <f t="shared" si="28"/>
        <v>1001,1,26</v>
      </c>
      <c r="U60" t="str">
        <f t="shared" si="29"/>
        <v>1102,1,26</v>
      </c>
      <c r="W60" t="str">
        <f t="shared" si="30"/>
        <v>363,1,26</v>
      </c>
      <c r="Z60" t="str">
        <f t="shared" si="31"/>
        <v/>
      </c>
      <c r="AB60" t="str">
        <f t="shared" si="32"/>
        <v/>
      </c>
      <c r="AD60" t="str">
        <f t="shared" si="33"/>
        <v/>
      </c>
      <c r="AF60" t="str">
        <f t="shared" si="34"/>
        <v/>
      </c>
      <c r="AH60" t="str">
        <f t="shared" si="35"/>
        <v/>
      </c>
      <c r="AM60" s="33">
        <v>26</v>
      </c>
      <c r="AN60" s="33">
        <f t="shared" si="36"/>
        <v>9</v>
      </c>
      <c r="AP60" t="str">
        <f t="shared" si="37"/>
        <v>363,2,26</v>
      </c>
      <c r="AR60" t="str">
        <f t="shared" si="38"/>
        <v>1102,1,26</v>
      </c>
      <c r="AT60" t="str">
        <f t="shared" si="39"/>
        <v>1001,1,26</v>
      </c>
      <c r="AV60" t="str">
        <f t="shared" si="40"/>
        <v>1102,1,26</v>
      </c>
      <c r="AX60" t="str">
        <f t="shared" si="41"/>
        <v>363,1,26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363,2,26</v>
      </c>
      <c r="CD60" t="str">
        <f t="shared" si="54"/>
        <v>1102,1,26</v>
      </c>
      <c r="CF60" t="str">
        <f t="shared" si="55"/>
        <v>1001,1,26</v>
      </c>
      <c r="CH60" t="str">
        <f t="shared" si="56"/>
        <v>1102,1,26</v>
      </c>
      <c r="CJ60" t="str">
        <f t="shared" si="57"/>
        <v>363,1,26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>363,7,27</v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/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363,7,27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363,7,27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/>
      </c>
      <c r="H62" t="str">
        <f t="shared" si="23"/>
        <v/>
      </c>
      <c r="J62" t="str">
        <f t="shared" si="24"/>
        <v/>
      </c>
      <c r="L62" t="str">
        <f t="shared" si="25"/>
        <v/>
      </c>
      <c r="O62" t="str">
        <f t="shared" si="26"/>
        <v>361,4,28</v>
      </c>
      <c r="Q62" t="str">
        <f t="shared" si="27"/>
        <v>1205,1,28</v>
      </c>
      <c r="S62" t="str">
        <f t="shared" si="28"/>
        <v/>
      </c>
      <c r="U62" t="str">
        <f t="shared" si="29"/>
        <v/>
      </c>
      <c r="W62" t="str">
        <f t="shared" si="30"/>
        <v>361,2,28</v>
      </c>
      <c r="Z62" t="str">
        <f t="shared" si="31"/>
        <v/>
      </c>
      <c r="AB62" t="str">
        <f t="shared" si="32"/>
        <v>1102,1,28</v>
      </c>
      <c r="AD62" t="str">
        <f t="shared" si="33"/>
        <v>1001,1,28</v>
      </c>
      <c r="AF62" t="str">
        <f t="shared" si="34"/>
        <v>1102,1,28</v>
      </c>
      <c r="AH62" t="str">
        <f t="shared" si="35"/>
        <v/>
      </c>
      <c r="AM62" s="34">
        <v>28</v>
      </c>
      <c r="AN62" s="34">
        <f t="shared" si="36"/>
        <v>10</v>
      </c>
      <c r="AP62" t="str">
        <f t="shared" si="37"/>
        <v>361,4,28</v>
      </c>
      <c r="AR62" t="str">
        <f t="shared" si="38"/>
        <v>1205,1,28</v>
      </c>
      <c r="AT62" t="str">
        <f t="shared" si="39"/>
        <v/>
      </c>
      <c r="AV62" t="str">
        <f t="shared" si="40"/>
        <v/>
      </c>
      <c r="AX62" t="str">
        <f t="shared" si="41"/>
        <v>361,2,28</v>
      </c>
      <c r="BA62" t="str">
        <f t="shared" si="42"/>
        <v/>
      </c>
      <c r="BC62" t="str">
        <f t="shared" si="43"/>
        <v>1102,1,28</v>
      </c>
      <c r="BE62" t="str">
        <f t="shared" si="44"/>
        <v>1001,1,28</v>
      </c>
      <c r="BG62" t="str">
        <f t="shared" si="45"/>
        <v>1102,1,28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361,4,28</v>
      </c>
      <c r="CD62" t="str">
        <f t="shared" si="54"/>
        <v>1205,1,28</v>
      </c>
      <c r="CF62" t="str">
        <f t="shared" si="55"/>
        <v/>
      </c>
      <c r="CH62" t="str">
        <f t="shared" si="56"/>
        <v/>
      </c>
      <c r="CJ62" t="str">
        <f t="shared" si="57"/>
        <v>361,2,28</v>
      </c>
      <c r="CM62" t="str">
        <f t="shared" si="58"/>
        <v/>
      </c>
      <c r="CO62" t="str">
        <f t="shared" si="59"/>
        <v>1102,1,28</v>
      </c>
      <c r="CQ62" t="str">
        <f t="shared" si="60"/>
        <v>1001,1,28</v>
      </c>
      <c r="CS62" t="str">
        <f t="shared" si="61"/>
        <v>1102,1,28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>361,1,29</v>
      </c>
      <c r="Q63" t="str">
        <f t="shared" si="27"/>
        <v/>
      </c>
      <c r="S63" t="str">
        <f t="shared" si="28"/>
        <v/>
      </c>
      <c r="U63" t="str">
        <f t="shared" si="29"/>
        <v>365,1,29</v>
      </c>
      <c r="W63" t="str">
        <f t="shared" si="30"/>
        <v>361,4,29</v>
      </c>
      <c r="Z63" t="str">
        <f t="shared" si="31"/>
        <v/>
      </c>
      <c r="AB63" t="str">
        <f t="shared" si="32"/>
        <v/>
      </c>
      <c r="AD63" t="str">
        <f t="shared" si="33"/>
        <v/>
      </c>
      <c r="AF63" t="str">
        <f t="shared" si="34"/>
        <v/>
      </c>
      <c r="AH63" t="str">
        <f t="shared" si="35"/>
        <v/>
      </c>
      <c r="AM63" s="33">
        <v>29</v>
      </c>
      <c r="AN63" s="33">
        <f t="shared" si="36"/>
        <v>10</v>
      </c>
      <c r="AP63" t="str">
        <f t="shared" si="37"/>
        <v>361,1,29</v>
      </c>
      <c r="AR63" t="str">
        <f t="shared" si="38"/>
        <v/>
      </c>
      <c r="AT63" t="str">
        <f t="shared" si="39"/>
        <v/>
      </c>
      <c r="AV63" t="str">
        <f t="shared" si="40"/>
        <v>365,1,29</v>
      </c>
      <c r="AX63" t="str">
        <f t="shared" si="41"/>
        <v>361,4,29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361,1,29</v>
      </c>
      <c r="CD63" t="str">
        <f t="shared" si="54"/>
        <v/>
      </c>
      <c r="CF63" t="str">
        <f t="shared" si="55"/>
        <v/>
      </c>
      <c r="CH63" t="str">
        <f t="shared" si="56"/>
        <v>365,1,29</v>
      </c>
      <c r="CJ63" t="str">
        <f t="shared" si="57"/>
        <v>361,4,29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>361,4,30</v>
      </c>
      <c r="Q64" t="str">
        <f t="shared" si="27"/>
        <v>1205,1,30</v>
      </c>
      <c r="S64" t="str">
        <f t="shared" si="28"/>
        <v/>
      </c>
      <c r="U64" t="str">
        <f t="shared" si="29"/>
        <v/>
      </c>
      <c r="W64" t="str">
        <f t="shared" si="30"/>
        <v>361,2,30</v>
      </c>
      <c r="Z64" t="str">
        <f t="shared" si="31"/>
        <v/>
      </c>
      <c r="AB64" t="str">
        <f t="shared" si="32"/>
        <v/>
      </c>
      <c r="AD64" t="str">
        <f t="shared" si="33"/>
        <v/>
      </c>
      <c r="AF64" t="str">
        <f t="shared" si="34"/>
        <v/>
      </c>
      <c r="AH64" t="str">
        <f t="shared" si="35"/>
        <v/>
      </c>
      <c r="AM64" s="35">
        <v>30</v>
      </c>
      <c r="AN64" s="35">
        <f t="shared" si="36"/>
        <v>10</v>
      </c>
      <c r="AP64" t="str">
        <f t="shared" si="37"/>
        <v>361,4,30</v>
      </c>
      <c r="AR64" t="str">
        <f t="shared" si="38"/>
        <v>1205,1,30</v>
      </c>
      <c r="AT64" t="str">
        <f t="shared" si="39"/>
        <v/>
      </c>
      <c r="AV64" t="str">
        <f t="shared" si="40"/>
        <v/>
      </c>
      <c r="AX64" t="str">
        <f t="shared" si="41"/>
        <v>361,2,30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361,4,30</v>
      </c>
      <c r="CD64" t="str">
        <f t="shared" si="54"/>
        <v>1205,1,30</v>
      </c>
      <c r="CF64" t="str">
        <f t="shared" si="55"/>
        <v/>
      </c>
      <c r="CH64" t="str">
        <f t="shared" si="56"/>
        <v/>
      </c>
      <c r="CJ64" t="str">
        <f t="shared" si="57"/>
        <v>361,2,30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361,3,1;361,3,2;361,4,3</v>
      </c>
      <c r="O67" t="str">
        <f>_xlfn.TEXTJOIN(";",TRUE,O35:X37)</f>
        <v/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361,3,1;361,3,2;361,4,3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361,3,1;361,3,2;361,4,3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>362,3,4;362,3,5;362,4,6</v>
      </c>
      <c r="O68" t="str">
        <f>_xlfn.TEXTJOIN(";",TRUE,O38:X40)</f>
        <v/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1102,1,4;1001,1,4;1102,1,4</v>
      </c>
      <c r="BL68" t="str">
        <f>_xlfn.TEXTJOIN(";",TRUE,BL38:BU40)</f>
        <v>362,3,4;362,3,5;1102,1,5;1001,1,5;1102,1,5;362,4,6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1102,1,4;1001,1,4;1102,1,4</v>
      </c>
      <c r="CX68" t="str">
        <f>_xlfn.TEXTJOIN(";",TRUE,CX38:DG40)</f>
        <v>362,3,4;362,3,5;1102,1,5;1001,1,5;1102,1,5;362,4,6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>363,5,7;363,2,8;1102,1,8;1001,1,8;1102,1,8;363,5,9</v>
      </c>
      <c r="O69" t="str">
        <f>_xlfn.TEXTJOIN(";",TRUE,O41:X43)</f>
        <v/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1102,1,7;1001,1,7;1102,1,7</v>
      </c>
      <c r="BL69" t="str">
        <f>_xlfn.TEXTJOIN(";",TRUE,BL41:BU43)</f>
        <v>363,5,7;363,2,8;1102,1,8;1001,1,8;1102,1,8;363,5,9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1102,1,7;1001,1,7;1102,1,7</v>
      </c>
      <c r="CX69" t="str">
        <f>_xlfn.TEXTJOIN(";",TRUE,CX41:DG43)</f>
        <v>363,5,7;363,2,8;1102,1,8;1002,1,8;1102,1,8;363,5,9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1102,1,10;1001,1,10;1102,1,10</v>
      </c>
      <c r="O70" t="str">
        <f>_xlfn.TEXTJOIN(";",TRUE,O44:X46)</f>
        <v/>
      </c>
      <c r="Z70" t="str">
        <f>_xlfn.TEXTJOIN(";",TRUE,Z44:AI46)</f>
        <v>361,2,10;1205,1,10;361,2,10;361,2,11;1102,1,11;1001,1,11;1102,1,11;361,2,12;1205,1,12;361,2,12</v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361,2,10;1205,1,10;361,2,10;361,2,11;1102,1,11;1001,1,11;1102,1,11;361,2,12;1205,1,12;361,2,12</v>
      </c>
      <c r="BL70" t="str">
        <f>_xlfn.TEXTJOIN(";",TRUE,BL44:BU46)</f>
        <v>1102,1,10;1001,1,10;1102,1,10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361,2,10;1205,1,10;361,2,10;361,2,11;1102,1,11;1001,1,11;1102,1,11;361,2,12;1205,1,12;361,2,12</v>
      </c>
      <c r="CX70" t="str">
        <f>_xlfn.TEXTJOIN(";",TRUE,CX44:DG46)</f>
        <v>1102,1,10;1001,1,10;1102,1,10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1102,1,13;1001,1,13;1102,1,13</v>
      </c>
      <c r="O71" t="str">
        <f>_xlfn.TEXTJOIN(";",TRUE,O47:X49)</f>
        <v/>
      </c>
      <c r="Z71" t="str">
        <f>_xlfn.TEXTJOIN(";",TRUE,Z47:AI49)</f>
        <v>362,7,13;362,3,14;1205,1,14;1003,1,14;1205,1,14;362,7,15</v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362,7,13;362,3,14;1205,1,14;1003,1,14;1205,1,14;362,7,15</v>
      </c>
      <c r="BL71" t="str">
        <f>_xlfn.TEXTJOIN(";",TRUE,BL47:BU49)</f>
        <v>1102,1,13;1001,1,13;1102,1,13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362,7,13;362,3,14;1205,1,14;1003,1,14;1205,1,14;362,7,15</v>
      </c>
      <c r="CX71" t="str">
        <f>_xlfn.TEXTJOIN(";",TRUE,CX47:DG49)</f>
        <v>1102,1,13;1001,1,13;1102,1,13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1102,1,16;1001,1,16;1102,1,16</v>
      </c>
      <c r="O72" t="str">
        <f>_xlfn.TEXTJOIN(";",TRUE,O50:X52)</f>
        <v/>
      </c>
      <c r="Z72" t="str">
        <f>_xlfn.TEXTJOIN(";",TRUE,Z50:AI52)</f>
        <v>363,4,16;1205,1,16;363,2,16;363,3,17;1102,1,17;1001,1,17;1102,1,17;363,4,18;1205,1,18;363,2,18</v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363,4,16;1205,1,16;363,2,16;363,3,17;1102,1,17;1001,1,17;1102,1,17;363,4,18;1205,1,18;363,2,18</v>
      </c>
      <c r="BL72" t="str">
        <f>_xlfn.TEXTJOIN(";",TRUE,BL50:BU52)</f>
        <v>1102,1,16;1001,1,16;1102,1,16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363,4,16;1205,1,16;363,2,16;363,3,17;1102,1,17;1001,1,17;1102,1,17;363,4,18;1205,1,18;363,2,18</v>
      </c>
      <c r="CX72" t="str">
        <f>_xlfn.TEXTJOIN(";",TRUE,CX50:DG52)</f>
        <v>1102,1,16;1001,1,16;1102,1,16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/>
      </c>
      <c r="O73" t="str">
        <f>_xlfn.TEXTJOIN(";",TRUE,O53:X55)</f>
        <v>361,7,19;361,2,20;1102,1,20;1001,1,20;1102,1,20;361,1,20;361,7,21</v>
      </c>
      <c r="Z73" t="str">
        <f>_xlfn.TEXTJOIN(";",TRUE,Z53:AI55)</f>
        <v>1102,1,19;1001,1,19;1102,1,19</v>
      </c>
      <c r="AM73" s="34">
        <v>19</v>
      </c>
      <c r="AN73" s="34">
        <f t="shared" si="70"/>
        <v>7</v>
      </c>
      <c r="AP73" t="str">
        <f>_xlfn.TEXTJOIN(";",TRUE,AP53:AY55)</f>
        <v>361,7,19;361,2,20;1102,1,20;1001,1,20;1102,1,20;361,1,20;361,7,21</v>
      </c>
      <c r="BA73" t="str">
        <f>_xlfn.TEXTJOIN(";",TRUE,BA53:BJ55)</f>
        <v>1102,1,19;1001,1,19;1102,1,19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361,7,19;361,2,20;1102,1,20;1002,1,20;1102,1,20;361,1,20;361,7,21</v>
      </c>
      <c r="CM73" t="str">
        <f>_xlfn.TEXTJOIN(";",TRUE,CM53:CV55)</f>
        <v>1102,1,19;1001,1,19;1102,1,19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/>
      </c>
      <c r="O74" t="str">
        <f>_xlfn.TEXTJOIN(";",TRUE,O56:X58)</f>
        <v>362,4,22;1205,1,22;362,2,22;362,2,23;1102,1,23;1001,1,23;1102,1,23;362,1,23;362,4,24;1205,1,24;362,2,24</v>
      </c>
      <c r="Z74" t="str">
        <f>_xlfn.TEXTJOIN(";",TRUE,Z56:AI58)</f>
        <v>1102,1,22;1001,1,22;1102,1,22</v>
      </c>
      <c r="AM74" s="34">
        <v>22</v>
      </c>
      <c r="AN74" s="34">
        <f t="shared" si="70"/>
        <v>8</v>
      </c>
      <c r="AP74" t="str">
        <f>_xlfn.TEXTJOIN(";",TRUE,AP56:AY58)</f>
        <v>362,4,22;1205,1,22;362,2,22;362,2,23;1102,1,23;1001,1,23;1102,1,23;362,1,23;362,4,24;1205,1,24;362,2,24</v>
      </c>
      <c r="BA74" t="str">
        <f>_xlfn.TEXTJOIN(";",TRUE,BA56:BJ58)</f>
        <v>1102,1,22;1001,1,22;1102,1,22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362,4,22;1205,1,22;362,2,22;362,2,23;1102,1,23;1001,1,23;1102,1,23;362,1,23;362,4,24;1205,1,24;362,2,24</v>
      </c>
      <c r="CM74" t="str">
        <f>_xlfn.TEXTJOIN(";",TRUE,CM56:CV58)</f>
        <v>1102,1,22;1001,1,22;1102,1,22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/>
      </c>
      <c r="O75" t="str">
        <f>_xlfn.TEXTJOIN(";",TRUE,O59:X61)</f>
        <v>363,7,25;363,2,26;1102,1,26;1001,1,26;1102,1,26;363,1,26;363,7,27</v>
      </c>
      <c r="Z75" t="str">
        <f>_xlfn.TEXTJOIN(";",TRUE,Z59:AI61)</f>
        <v>1102,1,25;1001,1,25;1102,1,25</v>
      </c>
      <c r="AM75" s="34">
        <v>25</v>
      </c>
      <c r="AN75" s="34">
        <f t="shared" si="70"/>
        <v>9</v>
      </c>
      <c r="AP75" t="str">
        <f>_xlfn.TEXTJOIN(";",TRUE,AP59:AY61)</f>
        <v>363,7,25;363,2,26;1102,1,26;1001,1,26;1102,1,26;363,1,26;363,7,27</v>
      </c>
      <c r="BA75" t="str">
        <f>_xlfn.TEXTJOIN(";",TRUE,BA59:BJ61)</f>
        <v>1102,1,25;1001,1,25;1102,1,25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363,7,25;363,2,26;1102,1,26;1001,1,26;1102,1,26;363,1,26;363,7,27</v>
      </c>
      <c r="CM75" t="str">
        <f>_xlfn.TEXTJOIN(";",TRUE,CM59:CV61)</f>
        <v>1102,1,25;1001,1,25;1102,1,25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/>
      </c>
      <c r="O76" t="str">
        <f>_xlfn.TEXTJOIN(";",TRUE,O62:X64)</f>
        <v>361,4,28;1205,1,28;361,2,28;361,1,29;365,1,29;361,4,29;361,4,30;1205,1,30;361,2,30</v>
      </c>
      <c r="Z76" t="str">
        <f>_xlfn.TEXTJOIN(";",TRUE,Z62:AI64)</f>
        <v>1102,1,28;1001,1,28;1102,1,28</v>
      </c>
      <c r="AM76" s="34">
        <v>28</v>
      </c>
      <c r="AN76" s="34">
        <f t="shared" si="70"/>
        <v>10</v>
      </c>
      <c r="AP76" t="str">
        <f>_xlfn.TEXTJOIN(";",TRUE,AP62:AY64)</f>
        <v>361,4,28;1205,1,28;361,2,28;361,1,29;365,1,29;361,4,29;361,4,30;1205,1,30;361,2,30</v>
      </c>
      <c r="BA76" t="str">
        <f>_xlfn.TEXTJOIN(";",TRUE,BA62:BJ64)</f>
        <v>1102,1,28;1001,1,28;1102,1,28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361,4,28;1205,1,28;361,2,28;361,1,29;365,1,29;361,4,29;361,4,30;1205,1,30;361,2,30</v>
      </c>
      <c r="CM76" t="str">
        <f>_xlfn.TEXTJOIN(";",TRUE,CM62:CV64)</f>
        <v>1102,1,28;1001,1,28;1102,1,28</v>
      </c>
      <c r="CX76" t="str">
        <f>_xlfn.TEXTJOIN(";",TRUE,CX62:DG64)</f>
        <v/>
      </c>
    </row>
    <row r="80" spans="1:112" x14ac:dyDescent="0.3">
      <c r="D80" t="str">
        <f>_xlfn.TEXTJOIN("|",FALSE,D67:D76)</f>
        <v>361,3,1;361,3,2;361,4,3|362,3,4;362,3,5;362,4,6|363,5,7;363,2,8;1102,1,8;1001,1,8;1102,1,8;363,5,9|1102,1,10;1001,1,10;1102,1,10|1102,1,13;1001,1,13;1102,1,13|1102,1,16;1001,1,16;1102,1,16||||</v>
      </c>
      <c r="O80" t="str">
        <f>_xlfn.TEXTJOIN("|",FALSE,O67:O76)</f>
        <v>||||||361,7,19;361,2,20;1102,1,20;1001,1,20;1102,1,20;361,1,20;361,7,21|362,4,22;1205,1,22;362,2,22;362,2,23;1102,1,23;1001,1,23;1102,1,23;362,1,23;362,4,24;1205,1,24;362,2,24|363,7,25;363,2,26;1102,1,26;1001,1,26;1102,1,26;363,1,26;363,7,27|361,4,28;1205,1,28;361,2,28;361,1,29;365,1,29;361,4,29;361,4,30;1205,1,30;361,2,30</v>
      </c>
      <c r="Z80" t="str">
        <f>_xlfn.TEXTJOIN("|",FALSE,Z67:Z76)</f>
        <v>|||361,2,10;1205,1,10;361,2,10;361,2,11;1102,1,11;1001,1,11;1102,1,11;361,2,12;1205,1,12;361,2,12|362,7,13;362,3,14;1205,1,14;1003,1,14;1205,1,14;362,7,15|363,4,16;1205,1,16;363,2,16;363,3,17;1102,1,17;1001,1,17;1102,1,17;363,4,18;1205,1,18;363,2,18|1102,1,19;1001,1,19;1102,1,19|1102,1,22;1001,1,22;1102,1,22|1102,1,25;1001,1,25;1102,1,25|1102,1,28;1001,1,28;1102,1,28</v>
      </c>
      <c r="AP80" t="str">
        <f>_xlfn.TEXTJOIN("|",FALSE,AP67:AP76)</f>
        <v>||||||361,7,19;361,2,20;1102,1,20;1001,1,20;1102,1,20;361,1,20;361,7,21|362,4,22;1205,1,22;362,2,22;362,2,23;1102,1,23;1001,1,23;1102,1,23;362,1,23;362,4,24;1205,1,24;362,2,24|363,7,25;363,2,26;1102,1,26;1001,1,26;1102,1,26;363,1,26;363,7,27|361,4,28;1205,1,28;361,2,28;361,1,29;365,1,29;361,4,29;361,4,30;1205,1,30;361,2,30</v>
      </c>
      <c r="BA80" t="str">
        <f>_xlfn.TEXTJOIN("|",FALSE,BA67:BA76)</f>
        <v>|1102,1,4;1001,1,4;1102,1,4|1102,1,7;1001,1,7;1102,1,7|361,2,10;1205,1,10;361,2,10;361,2,11;1102,1,11;1001,1,11;1102,1,11;361,2,12;1205,1,12;361,2,12|362,7,13;362,3,14;1205,1,14;1003,1,14;1205,1,14;362,7,15|363,4,16;1205,1,16;363,2,16;363,3,17;1102,1,17;1001,1,17;1102,1,17;363,4,18;1205,1,18;363,2,18|1102,1,19;1001,1,19;1102,1,19|1102,1,22;1001,1,22;1102,1,22|1102,1,25;1001,1,25;1102,1,25|1102,1,28;1001,1,28;1102,1,28</v>
      </c>
      <c r="BL80" t="str">
        <f>_xlfn.TEXTJOIN("|",FALSE,BL67:BL76)</f>
        <v>361,3,1;361,3,2;361,4,3|362,3,4;362,3,5;1102,1,5;1001,1,5;1102,1,5;362,4,6|363,5,7;363,2,8;1102,1,8;1001,1,8;1102,1,8;363,5,9|1102,1,10;1001,1,10;1102,1,10|1102,1,13;1001,1,13;1102,1,13|1102,1,16;1001,1,16;1102,1,16||||</v>
      </c>
      <c r="CB80" t="str">
        <f>_xlfn.TEXTJOIN("|",FALSE,CB67:CB76)</f>
        <v>||||||361,7,19;361,2,20;1102,1,20;1002,1,20;1102,1,20;361,1,20;361,7,21|362,4,22;1205,1,22;362,2,22;362,2,23;1102,1,23;1001,1,23;1102,1,23;362,1,23;362,4,24;1205,1,24;362,2,24|363,7,25;363,2,26;1102,1,26;1001,1,26;1102,1,26;363,1,26;363,7,27|361,4,28;1205,1,28;361,2,28;361,1,29;365,1,29;361,4,29;361,4,30;1205,1,30;361,2,30</v>
      </c>
      <c r="CM80" t="str">
        <f>_xlfn.TEXTJOIN("|",FALSE,CM67:CM76)</f>
        <v>|1102,1,4;1001,1,4;1102,1,4|1102,1,7;1001,1,7;1102,1,7|361,2,10;1205,1,10;361,2,10;361,2,11;1102,1,11;1001,1,11;1102,1,11;361,2,12;1205,1,12;361,2,12|362,7,13;362,3,14;1205,1,14;1003,1,14;1205,1,14;362,7,15|363,4,16;1205,1,16;363,2,16;363,3,17;1102,1,17;1001,1,17;1102,1,17;363,4,18;1205,1,18;363,2,18|1102,1,19;1001,1,19;1102,1,19|1102,1,22;1001,1,22;1102,1,22|1102,1,25;1001,1,25;1102,1,25|1102,1,28;1001,1,28;1102,1,28</v>
      </c>
      <c r="CX80" t="str">
        <f>_xlfn.TEXTJOIN("|",FALSE,CX67:CX76)</f>
        <v>361,3,1;361,3,2;361,4,3|362,3,4;362,3,5;1102,1,5;1001,1,5;1102,1,5;362,4,6|363,5,7;363,2,8;1102,1,8;1002,1,8;1102,1,8;363,5,9|1102,1,10;1001,1,10;1102,1,10|1102,1,13;1001,1,13;1102,1,13|1102,1,16;1001,1,16;1102,1,16||||</v>
      </c>
    </row>
  </sheetData>
  <phoneticPr fontId="13" type="noConversion"/>
  <pageMargins left="0.7" right="0.7" top="0.75" bottom="0.75" header="0.3" footer="0.3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2C02A-3E2E-4BA6-8CD1-71B605CC39BC}">
  <sheetPr codeName="Sheet45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371</v>
      </c>
      <c r="E3" s="34">
        <v>3</v>
      </c>
      <c r="H3" s="51"/>
      <c r="N3" s="34">
        <f>M3+K3+I3+G3+E3</f>
        <v>3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371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371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371</v>
      </c>
      <c r="E4" s="33">
        <v>3</v>
      </c>
      <c r="H4" s="52"/>
      <c r="N4" s="33">
        <f t="shared" ref="N4:N32" si="1">M4+K4+I4+G4+E4</f>
        <v>3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371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371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371</v>
      </c>
      <c r="E5" s="35">
        <v>4</v>
      </c>
      <c r="H5" s="53"/>
      <c r="N5" s="35">
        <f t="shared" si="1"/>
        <v>4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371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371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372</v>
      </c>
      <c r="E6" s="34">
        <v>3</v>
      </c>
      <c r="F6" s="58"/>
      <c r="G6" s="58"/>
      <c r="H6" s="51"/>
      <c r="N6" s="34">
        <f t="shared" si="1"/>
        <v>3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1103</v>
      </c>
      <c r="BD6" s="33">
        <v>1</v>
      </c>
      <c r="BE6" s="52">
        <v>1001</v>
      </c>
      <c r="BF6" s="33">
        <v>1</v>
      </c>
      <c r="BG6" s="33">
        <v>1103</v>
      </c>
      <c r="BH6" s="33">
        <v>1</v>
      </c>
      <c r="BK6" s="34">
        <f t="shared" si="6"/>
        <v>3</v>
      </c>
      <c r="BL6" s="34">
        <v>372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1103</v>
      </c>
      <c r="CP6" s="33">
        <v>1</v>
      </c>
      <c r="CQ6" s="52">
        <v>1001</v>
      </c>
      <c r="CR6" s="33">
        <v>1</v>
      </c>
      <c r="CS6" s="33">
        <v>1103</v>
      </c>
      <c r="CT6" s="33">
        <v>1</v>
      </c>
      <c r="CW6" s="34">
        <f t="shared" si="10"/>
        <v>3</v>
      </c>
      <c r="CX6" s="34">
        <v>372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372</v>
      </c>
      <c r="E7" s="33">
        <v>3</v>
      </c>
      <c r="H7" s="52"/>
      <c r="N7" s="33">
        <f t="shared" si="1"/>
        <v>3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372</v>
      </c>
      <c r="BM7" s="33">
        <v>3</v>
      </c>
      <c r="BN7" s="33">
        <v>1103</v>
      </c>
      <c r="BO7" s="33">
        <v>1</v>
      </c>
      <c r="BP7" s="52">
        <v>1001</v>
      </c>
      <c r="BQ7" s="33">
        <v>1</v>
      </c>
      <c r="BR7" s="33">
        <v>1103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372</v>
      </c>
      <c r="CY7" s="33">
        <v>3</v>
      </c>
      <c r="CZ7" s="33">
        <v>1103</v>
      </c>
      <c r="DA7" s="33">
        <v>1</v>
      </c>
      <c r="DB7" s="52">
        <v>1001</v>
      </c>
      <c r="DC7" s="33">
        <v>1</v>
      </c>
      <c r="DD7" s="33">
        <v>1103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372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372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372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373</v>
      </c>
      <c r="E9" s="34">
        <v>5</v>
      </c>
      <c r="H9" s="51"/>
      <c r="N9" s="34">
        <f t="shared" si="1"/>
        <v>5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1103</v>
      </c>
      <c r="BD9" s="33">
        <v>1</v>
      </c>
      <c r="BE9" s="52">
        <v>1001</v>
      </c>
      <c r="BF9" s="33">
        <v>1</v>
      </c>
      <c r="BG9" s="33">
        <v>1103</v>
      </c>
      <c r="BH9" s="33">
        <v>1</v>
      </c>
      <c r="BK9" s="34">
        <f t="shared" si="6"/>
        <v>3</v>
      </c>
      <c r="BL9" s="34">
        <v>373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1103</v>
      </c>
      <c r="CP9" s="33">
        <v>1</v>
      </c>
      <c r="CQ9" s="52">
        <v>1001</v>
      </c>
      <c r="CR9" s="33">
        <v>1</v>
      </c>
      <c r="CS9" s="33">
        <v>1103</v>
      </c>
      <c r="CT9" s="33">
        <v>1</v>
      </c>
      <c r="CW9" s="34">
        <f t="shared" si="10"/>
        <v>3</v>
      </c>
      <c r="CX9" s="34">
        <v>373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373</v>
      </c>
      <c r="E10" s="33">
        <v>2</v>
      </c>
      <c r="F10" s="33">
        <v>1103</v>
      </c>
      <c r="G10" s="33">
        <v>1</v>
      </c>
      <c r="H10" s="52">
        <v>1001</v>
      </c>
      <c r="I10" s="33">
        <v>1</v>
      </c>
      <c r="J10" s="33">
        <v>1103</v>
      </c>
      <c r="K10" s="33">
        <v>1</v>
      </c>
      <c r="N10" s="33">
        <f t="shared" si="1"/>
        <v>5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373</v>
      </c>
      <c r="BM10" s="33">
        <v>2</v>
      </c>
      <c r="BN10" s="33">
        <v>1103</v>
      </c>
      <c r="BO10" s="33">
        <v>1</v>
      </c>
      <c r="BP10" s="52">
        <v>1001</v>
      </c>
      <c r="BQ10" s="33">
        <v>1</v>
      </c>
      <c r="BR10" s="33">
        <v>1103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373</v>
      </c>
      <c r="CY10" s="33">
        <v>2</v>
      </c>
      <c r="CZ10" s="33">
        <v>1103</v>
      </c>
      <c r="DA10" s="33">
        <v>1</v>
      </c>
      <c r="DB10" s="52">
        <v>1002</v>
      </c>
      <c r="DC10" s="33">
        <v>1</v>
      </c>
      <c r="DD10" s="33">
        <v>1103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373</v>
      </c>
      <c r="E11" s="35">
        <v>5</v>
      </c>
      <c r="H11" s="53"/>
      <c r="N11" s="35">
        <f t="shared" si="1"/>
        <v>5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373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373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33">
        <v>1103</v>
      </c>
      <c r="G12" s="33">
        <v>1</v>
      </c>
      <c r="H12" s="52">
        <v>1001</v>
      </c>
      <c r="I12" s="33">
        <v>1</v>
      </c>
      <c r="J12" s="33">
        <v>1103</v>
      </c>
      <c r="K12" s="33">
        <v>1</v>
      </c>
      <c r="N12" s="34">
        <f t="shared" si="1"/>
        <v>3</v>
      </c>
      <c r="O12"/>
      <c r="P12"/>
      <c r="Q12"/>
      <c r="R12"/>
      <c r="S12"/>
      <c r="T12"/>
      <c r="U12"/>
      <c r="V12"/>
      <c r="W12"/>
      <c r="X12"/>
      <c r="Y12" s="34">
        <f t="shared" si="2"/>
        <v>0</v>
      </c>
      <c r="Z12" s="34">
        <v>371</v>
      </c>
      <c r="AA12" s="34">
        <v>2</v>
      </c>
      <c r="AB12" s="58">
        <v>1201</v>
      </c>
      <c r="AC12" s="34">
        <v>1</v>
      </c>
      <c r="AD12" s="51"/>
      <c r="AF12" s="34">
        <v>371</v>
      </c>
      <c r="AG12" s="34">
        <v>2</v>
      </c>
      <c r="AJ12" s="34">
        <f t="shared" si="3"/>
        <v>5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371</v>
      </c>
      <c r="BB12" s="34">
        <v>2</v>
      </c>
      <c r="BC12" s="58">
        <v>1201</v>
      </c>
      <c r="BD12" s="34">
        <v>1</v>
      </c>
      <c r="BE12" s="51"/>
      <c r="BG12" s="34">
        <v>371</v>
      </c>
      <c r="BH12" s="34">
        <v>2</v>
      </c>
      <c r="BK12" s="34">
        <f t="shared" si="6"/>
        <v>5</v>
      </c>
      <c r="BN12" s="33">
        <v>1103</v>
      </c>
      <c r="BO12" s="33">
        <v>1</v>
      </c>
      <c r="BP12" s="52">
        <v>1001</v>
      </c>
      <c r="BQ12" s="33">
        <v>1</v>
      </c>
      <c r="BR12" s="33">
        <v>1103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371</v>
      </c>
      <c r="CN12" s="34">
        <v>2</v>
      </c>
      <c r="CO12" s="58">
        <v>1201</v>
      </c>
      <c r="CP12" s="34">
        <v>1</v>
      </c>
      <c r="CQ12" s="51"/>
      <c r="CS12" s="34">
        <v>371</v>
      </c>
      <c r="CT12" s="34">
        <v>2</v>
      </c>
      <c r="CW12" s="34">
        <f t="shared" si="10"/>
        <v>5</v>
      </c>
      <c r="CZ12" s="33">
        <v>1103</v>
      </c>
      <c r="DA12" s="33">
        <v>1</v>
      </c>
      <c r="DB12" s="52">
        <v>1001</v>
      </c>
      <c r="DC12" s="33">
        <v>1</v>
      </c>
      <c r="DD12" s="33">
        <v>1103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J13" s="52"/>
      <c r="N13" s="33">
        <f t="shared" si="1"/>
        <v>0</v>
      </c>
      <c r="O13"/>
      <c r="P13"/>
      <c r="Q13"/>
      <c r="R13"/>
      <c r="S13"/>
      <c r="T13"/>
      <c r="U13"/>
      <c r="V13"/>
      <c r="W13"/>
      <c r="X13"/>
      <c r="Y13" s="33">
        <f t="shared" si="2"/>
        <v>0</v>
      </c>
      <c r="Z13" s="33">
        <v>371</v>
      </c>
      <c r="AA13" s="33">
        <v>2</v>
      </c>
      <c r="AB13" s="33">
        <v>1103</v>
      </c>
      <c r="AC13" s="33">
        <v>1</v>
      </c>
      <c r="AD13" s="52">
        <v>1001</v>
      </c>
      <c r="AE13" s="33">
        <v>1</v>
      </c>
      <c r="AF13" s="33">
        <v>1103</v>
      </c>
      <c r="AG13" s="33">
        <v>1</v>
      </c>
      <c r="AJ13" s="33">
        <f t="shared" si="3"/>
        <v>5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371</v>
      </c>
      <c r="BB13" s="33">
        <v>2</v>
      </c>
      <c r="BC13" s="33">
        <v>1103</v>
      </c>
      <c r="BD13" s="33">
        <v>1</v>
      </c>
      <c r="BE13" s="52">
        <v>1001</v>
      </c>
      <c r="BF13" s="33">
        <v>1</v>
      </c>
      <c r="BG13" s="33">
        <v>1103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371</v>
      </c>
      <c r="CN13" s="33">
        <v>2</v>
      </c>
      <c r="CO13" s="33">
        <v>1103</v>
      </c>
      <c r="CP13" s="33">
        <v>1</v>
      </c>
      <c r="CQ13" s="52">
        <v>1001</v>
      </c>
      <c r="CR13" s="33">
        <v>1</v>
      </c>
      <c r="CS13" s="33">
        <v>1103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/>
      <c r="P14"/>
      <c r="Q14"/>
      <c r="R14"/>
      <c r="S14"/>
      <c r="T14"/>
      <c r="U14"/>
      <c r="V14"/>
      <c r="W14"/>
      <c r="X14"/>
      <c r="Y14" s="35">
        <f t="shared" si="2"/>
        <v>0</v>
      </c>
      <c r="Z14" s="55">
        <v>371</v>
      </c>
      <c r="AA14" s="55">
        <v>2</v>
      </c>
      <c r="AB14" s="59">
        <v>1201</v>
      </c>
      <c r="AC14" s="55">
        <v>1</v>
      </c>
      <c r="AD14" s="56"/>
      <c r="AE14" s="55"/>
      <c r="AF14" s="55">
        <v>371</v>
      </c>
      <c r="AG14" s="55">
        <v>2</v>
      </c>
      <c r="AJ14" s="35">
        <f t="shared" si="3"/>
        <v>5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371</v>
      </c>
      <c r="BB14" s="55">
        <v>2</v>
      </c>
      <c r="BC14" s="59">
        <v>1201</v>
      </c>
      <c r="BD14" s="55">
        <v>1</v>
      </c>
      <c r="BE14" s="56"/>
      <c r="BF14" s="55"/>
      <c r="BG14" s="55">
        <v>371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371</v>
      </c>
      <c r="CN14" s="55">
        <v>2</v>
      </c>
      <c r="CO14" s="59">
        <v>1201</v>
      </c>
      <c r="CP14" s="55">
        <v>1</v>
      </c>
      <c r="CQ14" s="56"/>
      <c r="CR14" s="55"/>
      <c r="CS14" s="55">
        <v>371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33">
        <v>1103</v>
      </c>
      <c r="G15" s="33">
        <v>1</v>
      </c>
      <c r="H15" s="52">
        <v>1001</v>
      </c>
      <c r="I15" s="33">
        <v>1</v>
      </c>
      <c r="J15" s="33">
        <v>1103</v>
      </c>
      <c r="K15" s="33">
        <v>1</v>
      </c>
      <c r="L15" s="65"/>
      <c r="N15" s="34">
        <f t="shared" si="1"/>
        <v>3</v>
      </c>
      <c r="O15"/>
      <c r="P15"/>
      <c r="Q15"/>
      <c r="R15"/>
      <c r="S15"/>
      <c r="T15"/>
      <c r="U15"/>
      <c r="V15"/>
      <c r="W15"/>
      <c r="X15"/>
      <c r="Y15" s="34">
        <f t="shared" si="2"/>
        <v>0</v>
      </c>
      <c r="Z15" s="34">
        <v>372</v>
      </c>
      <c r="AA15" s="34">
        <v>7</v>
      </c>
      <c r="AB15" s="65"/>
      <c r="AC15" s="65"/>
      <c r="AD15" s="66"/>
      <c r="AE15" s="65"/>
      <c r="AF15" s="65"/>
      <c r="AG15" s="65"/>
      <c r="AH15" s="65"/>
      <c r="AJ15" s="34">
        <f t="shared" si="3"/>
        <v>7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372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1103</v>
      </c>
      <c r="BO15" s="33">
        <v>1</v>
      </c>
      <c r="BP15" s="52">
        <v>1001</v>
      </c>
      <c r="BQ15" s="33">
        <v>1</v>
      </c>
      <c r="BR15" s="33">
        <v>1103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372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1103</v>
      </c>
      <c r="DA15" s="33">
        <v>1</v>
      </c>
      <c r="DB15" s="52">
        <v>1001</v>
      </c>
      <c r="DC15" s="33">
        <v>1</v>
      </c>
      <c r="DD15" s="33">
        <v>1103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/>
      <c r="P16"/>
      <c r="Q16"/>
      <c r="R16"/>
      <c r="S16"/>
      <c r="T16"/>
      <c r="U16"/>
      <c r="V16"/>
      <c r="W16"/>
      <c r="X16"/>
      <c r="Y16" s="33">
        <f t="shared" si="2"/>
        <v>0</v>
      </c>
      <c r="Z16" s="33">
        <v>372</v>
      </c>
      <c r="AA16" s="33">
        <v>3</v>
      </c>
      <c r="AB16" s="67">
        <v>1201</v>
      </c>
      <c r="AC16" s="33">
        <v>1</v>
      </c>
      <c r="AD16" s="52"/>
      <c r="AF16" s="52">
        <v>1003</v>
      </c>
      <c r="AG16" s="33">
        <v>1</v>
      </c>
      <c r="AH16" s="67">
        <v>1201</v>
      </c>
      <c r="AI16" s="33">
        <v>1</v>
      </c>
      <c r="AJ16" s="33">
        <f t="shared" si="3"/>
        <v>6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372</v>
      </c>
      <c r="BB16" s="33">
        <v>3</v>
      </c>
      <c r="BC16" s="67">
        <v>1201</v>
      </c>
      <c r="BD16" s="33">
        <v>1</v>
      </c>
      <c r="BE16" s="52"/>
      <c r="BG16" s="52">
        <v>1003</v>
      </c>
      <c r="BH16" s="33">
        <v>1</v>
      </c>
      <c r="BI16" s="67">
        <v>1201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372</v>
      </c>
      <c r="CN16" s="33">
        <v>3</v>
      </c>
      <c r="CO16" s="67">
        <v>1201</v>
      </c>
      <c r="CP16" s="33">
        <v>1</v>
      </c>
      <c r="CQ16" s="52"/>
      <c r="CS16" s="52">
        <v>1003</v>
      </c>
      <c r="CT16" s="33">
        <v>1</v>
      </c>
      <c r="CU16" s="67">
        <v>1201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/>
      <c r="P17"/>
      <c r="Q17"/>
      <c r="R17"/>
      <c r="S17"/>
      <c r="T17"/>
      <c r="U17"/>
      <c r="V17"/>
      <c r="W17"/>
      <c r="X17"/>
      <c r="Y17" s="35">
        <f t="shared" si="2"/>
        <v>0</v>
      </c>
      <c r="Z17" s="35">
        <v>372</v>
      </c>
      <c r="AA17" s="35">
        <v>7</v>
      </c>
      <c r="AD17" s="53"/>
      <c r="AJ17" s="35">
        <f t="shared" si="3"/>
        <v>7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372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372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33">
        <v>1103</v>
      </c>
      <c r="G18" s="33">
        <v>1</v>
      </c>
      <c r="H18" s="52">
        <v>1001</v>
      </c>
      <c r="I18" s="33">
        <v>1</v>
      </c>
      <c r="J18" s="33">
        <v>1103</v>
      </c>
      <c r="K18" s="33">
        <v>1</v>
      </c>
      <c r="N18" s="34">
        <f t="shared" si="1"/>
        <v>3</v>
      </c>
      <c r="O18"/>
      <c r="P18"/>
      <c r="Q18"/>
      <c r="R18"/>
      <c r="S18"/>
      <c r="T18"/>
      <c r="U18"/>
      <c r="V18"/>
      <c r="W18"/>
      <c r="X18"/>
      <c r="Y18" s="34">
        <f>X18+V18+T18+R18+P18</f>
        <v>0</v>
      </c>
      <c r="Z18" s="34">
        <v>373</v>
      </c>
      <c r="AA18" s="34">
        <v>4</v>
      </c>
      <c r="AB18" s="58">
        <v>1201</v>
      </c>
      <c r="AC18" s="34">
        <v>1</v>
      </c>
      <c r="AD18" s="51"/>
      <c r="AF18" s="34">
        <v>373</v>
      </c>
      <c r="AG18" s="34">
        <v>2</v>
      </c>
      <c r="AJ18" s="34">
        <f>AI18+AG18+AE18+AC18+AA18</f>
        <v>7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373</v>
      </c>
      <c r="BB18" s="34">
        <v>4</v>
      </c>
      <c r="BC18" s="58">
        <v>1201</v>
      </c>
      <c r="BD18" s="34">
        <v>1</v>
      </c>
      <c r="BE18" s="51"/>
      <c r="BG18" s="34">
        <v>373</v>
      </c>
      <c r="BH18" s="34">
        <v>2</v>
      </c>
      <c r="BK18" s="34">
        <f>BJ18+BH18+BF18+BD18+BB18</f>
        <v>7</v>
      </c>
      <c r="BN18" s="33">
        <v>1103</v>
      </c>
      <c r="BO18" s="33">
        <v>1</v>
      </c>
      <c r="BP18" s="52">
        <v>1001</v>
      </c>
      <c r="BQ18" s="33">
        <v>1</v>
      </c>
      <c r="BR18" s="33">
        <v>1103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373</v>
      </c>
      <c r="CN18" s="34">
        <v>4</v>
      </c>
      <c r="CO18" s="58">
        <v>1201</v>
      </c>
      <c r="CP18" s="34">
        <v>1</v>
      </c>
      <c r="CQ18" s="51"/>
      <c r="CS18" s="34">
        <v>373</v>
      </c>
      <c r="CT18" s="34">
        <v>2</v>
      </c>
      <c r="CW18" s="34">
        <f>CV18+CT18+CR18+CP18+CN18</f>
        <v>7</v>
      </c>
      <c r="CZ18" s="33">
        <v>1103</v>
      </c>
      <c r="DA18" s="33">
        <v>1</v>
      </c>
      <c r="DB18" s="52">
        <v>1001</v>
      </c>
      <c r="DC18" s="33">
        <v>1</v>
      </c>
      <c r="DD18" s="33">
        <v>1103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/>
      <c r="P19"/>
      <c r="Q19"/>
      <c r="R19"/>
      <c r="S19"/>
      <c r="T19"/>
      <c r="U19"/>
      <c r="V19"/>
      <c r="W19"/>
      <c r="X19"/>
      <c r="Y19" s="33">
        <f t="shared" ref="Y19:Y32" si="13">X19+V19+T19+R19+P19</f>
        <v>0</v>
      </c>
      <c r="Z19" s="33">
        <v>373</v>
      </c>
      <c r="AA19" s="33">
        <v>3</v>
      </c>
      <c r="AB19" s="33">
        <v>1103</v>
      </c>
      <c r="AC19" s="33">
        <v>1</v>
      </c>
      <c r="AD19" s="52">
        <v>1001</v>
      </c>
      <c r="AE19" s="33">
        <v>1</v>
      </c>
      <c r="AF19" s="33">
        <v>1103</v>
      </c>
      <c r="AG19" s="33">
        <v>1</v>
      </c>
      <c r="AJ19" s="33">
        <f t="shared" ref="AJ19:AJ32" si="14">AI19+AG19+AE19+AC19+AA19</f>
        <v>6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373</v>
      </c>
      <c r="BB19" s="33">
        <v>3</v>
      </c>
      <c r="BC19" s="33">
        <v>1103</v>
      </c>
      <c r="BD19" s="33">
        <v>1</v>
      </c>
      <c r="BE19" s="52">
        <v>1001</v>
      </c>
      <c r="BF19" s="33">
        <v>1</v>
      </c>
      <c r="BG19" s="33">
        <v>1103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373</v>
      </c>
      <c r="CN19" s="33">
        <v>3</v>
      </c>
      <c r="CO19" s="33">
        <v>1103</v>
      </c>
      <c r="CP19" s="33">
        <v>1</v>
      </c>
      <c r="CQ19" s="52">
        <v>1001</v>
      </c>
      <c r="CR19" s="33">
        <v>1</v>
      </c>
      <c r="CS19" s="33">
        <v>1103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/>
      <c r="P20"/>
      <c r="Q20"/>
      <c r="R20"/>
      <c r="S20"/>
      <c r="T20"/>
      <c r="U20"/>
      <c r="V20"/>
      <c r="W20"/>
      <c r="X20"/>
      <c r="Y20" s="35">
        <f t="shared" si="13"/>
        <v>0</v>
      </c>
      <c r="Z20" s="55">
        <v>373</v>
      </c>
      <c r="AA20" s="55">
        <v>4</v>
      </c>
      <c r="AB20" s="59">
        <v>1201</v>
      </c>
      <c r="AC20" s="55">
        <v>1</v>
      </c>
      <c r="AD20" s="56"/>
      <c r="AE20" s="55"/>
      <c r="AF20" s="55">
        <v>373</v>
      </c>
      <c r="AG20" s="55">
        <v>2</v>
      </c>
      <c r="AJ20" s="35">
        <f t="shared" si="14"/>
        <v>7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373</v>
      </c>
      <c r="BB20" s="55">
        <v>4</v>
      </c>
      <c r="BC20" s="59">
        <v>1201</v>
      </c>
      <c r="BD20" s="55">
        <v>1</v>
      </c>
      <c r="BE20" s="56"/>
      <c r="BF20" s="55"/>
      <c r="BG20" s="55">
        <v>373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373</v>
      </c>
      <c r="CN20" s="55">
        <v>4</v>
      </c>
      <c r="CO20" s="59">
        <v>1201</v>
      </c>
      <c r="CP20" s="55">
        <v>1</v>
      </c>
      <c r="CQ20" s="56"/>
      <c r="CR20" s="55"/>
      <c r="CS20" s="55">
        <v>373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/>
      <c r="E21"/>
      <c r="F21"/>
      <c r="G21"/>
      <c r="H21"/>
      <c r="I21"/>
      <c r="J21"/>
      <c r="K21"/>
      <c r="L21"/>
      <c r="M21"/>
      <c r="N21" s="34">
        <f t="shared" si="1"/>
        <v>0</v>
      </c>
      <c r="O21" s="34">
        <v>371</v>
      </c>
      <c r="P21" s="34">
        <v>7</v>
      </c>
      <c r="S21" s="51"/>
      <c r="Y21" s="34">
        <f t="shared" si="13"/>
        <v>7</v>
      </c>
      <c r="AB21" s="33">
        <v>1103</v>
      </c>
      <c r="AC21" s="33">
        <v>1</v>
      </c>
      <c r="AD21" s="52">
        <v>1001</v>
      </c>
      <c r="AE21" s="33">
        <v>1</v>
      </c>
      <c r="AF21" s="33">
        <v>1103</v>
      </c>
      <c r="AG21" s="33">
        <v>1</v>
      </c>
      <c r="AJ21" s="34">
        <f t="shared" si="14"/>
        <v>3</v>
      </c>
      <c r="AM21" s="34">
        <v>19</v>
      </c>
      <c r="AN21" s="34">
        <f t="shared" si="15"/>
        <v>7</v>
      </c>
      <c r="AO21" s="34">
        <v>8</v>
      </c>
      <c r="AP21" s="34">
        <v>371</v>
      </c>
      <c r="AQ21" s="34">
        <v>7</v>
      </c>
      <c r="AT21" s="51"/>
      <c r="AZ21" s="34">
        <f t="shared" si="5"/>
        <v>7</v>
      </c>
      <c r="BC21" s="33">
        <v>1103</v>
      </c>
      <c r="BD21" s="33">
        <v>1</v>
      </c>
      <c r="BE21" s="52">
        <v>1001</v>
      </c>
      <c r="BF21" s="33">
        <v>1</v>
      </c>
      <c r="BG21" s="33">
        <v>1103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371</v>
      </c>
      <c r="CC21" s="34">
        <v>7</v>
      </c>
      <c r="CF21" s="51"/>
      <c r="CL21" s="34">
        <f t="shared" si="9"/>
        <v>7</v>
      </c>
      <c r="CO21" s="33">
        <v>1103</v>
      </c>
      <c r="CP21" s="33">
        <v>1</v>
      </c>
      <c r="CQ21" s="52">
        <v>1001</v>
      </c>
      <c r="CR21" s="33">
        <v>1</v>
      </c>
      <c r="CS21" s="33">
        <v>1103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/>
      <c r="E22"/>
      <c r="F22"/>
      <c r="G22"/>
      <c r="H22"/>
      <c r="I22"/>
      <c r="J22"/>
      <c r="K22"/>
      <c r="L22"/>
      <c r="M22"/>
      <c r="N22" s="33">
        <f t="shared" si="1"/>
        <v>0</v>
      </c>
      <c r="O22" s="33">
        <v>371</v>
      </c>
      <c r="P22" s="33">
        <v>2</v>
      </c>
      <c r="Q22" s="33">
        <v>1103</v>
      </c>
      <c r="R22" s="33">
        <v>1</v>
      </c>
      <c r="S22" s="52">
        <v>1001</v>
      </c>
      <c r="T22" s="33">
        <v>1</v>
      </c>
      <c r="U22" s="33">
        <v>1103</v>
      </c>
      <c r="V22" s="33">
        <v>1</v>
      </c>
      <c r="W22" s="33">
        <v>371</v>
      </c>
      <c r="X22" s="33">
        <v>1</v>
      </c>
      <c r="Y22" s="33">
        <f t="shared" si="13"/>
        <v>6</v>
      </c>
      <c r="AD22" s="52"/>
      <c r="AJ22" s="33">
        <f t="shared" si="14"/>
        <v>0</v>
      </c>
      <c r="AM22" s="33">
        <v>20</v>
      </c>
      <c r="AN22" s="33">
        <f t="shared" si="15"/>
        <v>7</v>
      </c>
      <c r="AO22" s="33">
        <v>8</v>
      </c>
      <c r="AP22" s="33">
        <v>371</v>
      </c>
      <c r="AQ22" s="33">
        <v>2</v>
      </c>
      <c r="AR22" s="33">
        <v>1103</v>
      </c>
      <c r="AS22" s="33">
        <v>1</v>
      </c>
      <c r="AT22" s="52">
        <v>1001</v>
      </c>
      <c r="AU22" s="33">
        <v>1</v>
      </c>
      <c r="AV22" s="33">
        <v>1103</v>
      </c>
      <c r="AW22" s="33">
        <v>1</v>
      </c>
      <c r="AX22" s="33">
        <v>371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371</v>
      </c>
      <c r="CC22" s="33">
        <v>2</v>
      </c>
      <c r="CD22" s="33">
        <v>1103</v>
      </c>
      <c r="CE22" s="33">
        <v>1</v>
      </c>
      <c r="CF22" s="52">
        <v>1002</v>
      </c>
      <c r="CG22" s="33">
        <v>1</v>
      </c>
      <c r="CH22" s="33">
        <v>1103</v>
      </c>
      <c r="CI22" s="33">
        <v>1</v>
      </c>
      <c r="CJ22" s="33">
        <v>371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/>
      <c r="E23"/>
      <c r="F23"/>
      <c r="G23"/>
      <c r="H23"/>
      <c r="I23"/>
      <c r="J23"/>
      <c r="K23"/>
      <c r="L23"/>
      <c r="M23"/>
      <c r="N23" s="35">
        <f t="shared" si="1"/>
        <v>0</v>
      </c>
      <c r="O23" s="35">
        <v>371</v>
      </c>
      <c r="P23" s="35">
        <v>7</v>
      </c>
      <c r="S23" s="53"/>
      <c r="Y23" s="35">
        <f t="shared" si="13"/>
        <v>7</v>
      </c>
      <c r="AD23" s="53"/>
      <c r="AJ23" s="35">
        <f t="shared" si="14"/>
        <v>0</v>
      </c>
      <c r="AM23" s="35">
        <v>21</v>
      </c>
      <c r="AN23" s="35">
        <f t="shared" si="15"/>
        <v>7</v>
      </c>
      <c r="AO23" s="35">
        <v>8</v>
      </c>
      <c r="AP23" s="35">
        <v>371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371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/>
      <c r="E24"/>
      <c r="F24"/>
      <c r="G24"/>
      <c r="H24"/>
      <c r="I24"/>
      <c r="J24"/>
      <c r="K24"/>
      <c r="L24"/>
      <c r="M24"/>
      <c r="N24" s="34">
        <f t="shared" si="1"/>
        <v>0</v>
      </c>
      <c r="O24" s="34">
        <v>372</v>
      </c>
      <c r="P24" s="34">
        <v>4</v>
      </c>
      <c r="Q24" s="58">
        <v>1201</v>
      </c>
      <c r="R24" s="34">
        <v>1</v>
      </c>
      <c r="S24" s="51"/>
      <c r="U24" s="34">
        <v>372</v>
      </c>
      <c r="V24" s="34">
        <v>2</v>
      </c>
      <c r="Y24" s="34">
        <f t="shared" si="13"/>
        <v>7</v>
      </c>
      <c r="AB24" s="33">
        <v>1103</v>
      </c>
      <c r="AC24" s="33">
        <v>1</v>
      </c>
      <c r="AD24" s="52">
        <v>1001</v>
      </c>
      <c r="AE24" s="33">
        <v>1</v>
      </c>
      <c r="AF24" s="33">
        <v>1103</v>
      </c>
      <c r="AG24" s="33">
        <v>1</v>
      </c>
      <c r="AJ24" s="34">
        <f t="shared" si="14"/>
        <v>3</v>
      </c>
      <c r="AM24" s="34">
        <v>22</v>
      </c>
      <c r="AN24" s="34">
        <f t="shared" si="15"/>
        <v>8</v>
      </c>
      <c r="AO24" s="34">
        <v>8</v>
      </c>
      <c r="AP24" s="34">
        <v>372</v>
      </c>
      <c r="AQ24" s="34">
        <v>4</v>
      </c>
      <c r="AR24" s="58">
        <v>1201</v>
      </c>
      <c r="AS24" s="34">
        <v>1</v>
      </c>
      <c r="AT24" s="51"/>
      <c r="AV24" s="34">
        <v>372</v>
      </c>
      <c r="AW24" s="34">
        <v>2</v>
      </c>
      <c r="AZ24" s="34">
        <f t="shared" si="5"/>
        <v>7</v>
      </c>
      <c r="BC24" s="33">
        <v>1103</v>
      </c>
      <c r="BD24" s="33">
        <v>1</v>
      </c>
      <c r="BE24" s="52">
        <v>1001</v>
      </c>
      <c r="BF24" s="33">
        <v>1</v>
      </c>
      <c r="BG24" s="33">
        <v>1103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372</v>
      </c>
      <c r="CC24" s="34">
        <v>4</v>
      </c>
      <c r="CD24" s="58">
        <v>1201</v>
      </c>
      <c r="CE24" s="34">
        <v>1</v>
      </c>
      <c r="CF24" s="51"/>
      <c r="CH24" s="34">
        <v>372</v>
      </c>
      <c r="CI24" s="34">
        <v>2</v>
      </c>
      <c r="CL24" s="34">
        <f t="shared" si="9"/>
        <v>7</v>
      </c>
      <c r="CO24" s="33">
        <v>1103</v>
      </c>
      <c r="CP24" s="33">
        <v>1</v>
      </c>
      <c r="CQ24" s="52">
        <v>1001</v>
      </c>
      <c r="CR24" s="33">
        <v>1</v>
      </c>
      <c r="CS24" s="33">
        <v>1103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/>
      <c r="E25"/>
      <c r="F25"/>
      <c r="G25"/>
      <c r="H25"/>
      <c r="I25"/>
      <c r="J25"/>
      <c r="K25"/>
      <c r="L25"/>
      <c r="M25"/>
      <c r="N25" s="33">
        <f t="shared" si="1"/>
        <v>0</v>
      </c>
      <c r="O25" s="33">
        <v>372</v>
      </c>
      <c r="P25" s="33">
        <v>2</v>
      </c>
      <c r="Q25" s="33">
        <v>1103</v>
      </c>
      <c r="R25" s="33">
        <v>1</v>
      </c>
      <c r="S25" s="52">
        <v>1001</v>
      </c>
      <c r="T25" s="33">
        <v>1</v>
      </c>
      <c r="U25" s="33">
        <v>1103</v>
      </c>
      <c r="V25" s="33">
        <v>1</v>
      </c>
      <c r="W25" s="33">
        <v>372</v>
      </c>
      <c r="X25" s="33">
        <v>1</v>
      </c>
      <c r="Y25" s="33">
        <f t="shared" si="13"/>
        <v>6</v>
      </c>
      <c r="AD25" s="52"/>
      <c r="AJ25" s="33">
        <f t="shared" si="14"/>
        <v>0</v>
      </c>
      <c r="AM25" s="33">
        <v>23</v>
      </c>
      <c r="AN25" s="33">
        <f t="shared" si="15"/>
        <v>8</v>
      </c>
      <c r="AO25" s="33">
        <v>8</v>
      </c>
      <c r="AP25" s="33">
        <v>372</v>
      </c>
      <c r="AQ25" s="33">
        <v>2</v>
      </c>
      <c r="AR25" s="33">
        <v>1103</v>
      </c>
      <c r="AS25" s="33">
        <v>1</v>
      </c>
      <c r="AT25" s="52">
        <v>1001</v>
      </c>
      <c r="AU25" s="33">
        <v>1</v>
      </c>
      <c r="AV25" s="33">
        <v>1103</v>
      </c>
      <c r="AW25" s="33">
        <v>1</v>
      </c>
      <c r="AX25" s="33">
        <v>372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372</v>
      </c>
      <c r="CC25" s="33">
        <v>2</v>
      </c>
      <c r="CD25" s="33">
        <v>1103</v>
      </c>
      <c r="CE25" s="33">
        <v>1</v>
      </c>
      <c r="CF25" s="52">
        <v>1001</v>
      </c>
      <c r="CG25" s="33">
        <v>1</v>
      </c>
      <c r="CH25" s="33">
        <v>1103</v>
      </c>
      <c r="CI25" s="33">
        <v>1</v>
      </c>
      <c r="CJ25" s="33">
        <v>372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/>
      <c r="E26"/>
      <c r="F26"/>
      <c r="G26"/>
      <c r="H26"/>
      <c r="I26"/>
      <c r="J26"/>
      <c r="K26"/>
      <c r="L26"/>
      <c r="M26"/>
      <c r="N26" s="35">
        <f t="shared" si="1"/>
        <v>0</v>
      </c>
      <c r="O26" s="55">
        <v>372</v>
      </c>
      <c r="P26" s="55">
        <v>4</v>
      </c>
      <c r="Q26" s="59">
        <v>1201</v>
      </c>
      <c r="R26" s="55">
        <v>1</v>
      </c>
      <c r="S26" s="56"/>
      <c r="T26" s="55"/>
      <c r="U26" s="55">
        <v>372</v>
      </c>
      <c r="V26" s="55">
        <v>2</v>
      </c>
      <c r="Y26" s="35">
        <f t="shared" si="13"/>
        <v>7</v>
      </c>
      <c r="Z26" s="55"/>
      <c r="AA26" s="55"/>
      <c r="AB26" s="59"/>
      <c r="AC26" s="55"/>
      <c r="AD26" s="56"/>
      <c r="AE26" s="55"/>
      <c r="AF26" s="55"/>
      <c r="AG26" s="55"/>
      <c r="AJ26" s="35">
        <f t="shared" si="14"/>
        <v>0</v>
      </c>
      <c r="AM26" s="35">
        <v>24</v>
      </c>
      <c r="AN26" s="35">
        <f t="shared" si="15"/>
        <v>8</v>
      </c>
      <c r="AO26" s="35">
        <v>8</v>
      </c>
      <c r="AP26" s="55">
        <v>372</v>
      </c>
      <c r="AQ26" s="55">
        <v>4</v>
      </c>
      <c r="AR26" s="59">
        <v>1201</v>
      </c>
      <c r="AS26" s="55">
        <v>1</v>
      </c>
      <c r="AT26" s="56"/>
      <c r="AU26" s="55"/>
      <c r="AV26" s="55">
        <v>372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372</v>
      </c>
      <c r="CC26" s="55">
        <v>4</v>
      </c>
      <c r="CD26" s="59">
        <v>1201</v>
      </c>
      <c r="CE26" s="55">
        <v>1</v>
      </c>
      <c r="CF26" s="56"/>
      <c r="CG26" s="55"/>
      <c r="CH26" s="55">
        <v>372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/>
      <c r="E27"/>
      <c r="F27"/>
      <c r="G27"/>
      <c r="H27"/>
      <c r="I27"/>
      <c r="J27"/>
      <c r="K27"/>
      <c r="L27"/>
      <c r="M27"/>
      <c r="N27" s="34">
        <f t="shared" si="1"/>
        <v>0</v>
      </c>
      <c r="O27" s="34">
        <v>373</v>
      </c>
      <c r="P27" s="34">
        <v>7</v>
      </c>
      <c r="S27" s="51"/>
      <c r="Y27" s="34">
        <f t="shared" si="13"/>
        <v>7</v>
      </c>
      <c r="AB27" s="33">
        <v>1103</v>
      </c>
      <c r="AC27" s="33">
        <v>1</v>
      </c>
      <c r="AD27" s="52">
        <v>1001</v>
      </c>
      <c r="AE27" s="33">
        <v>1</v>
      </c>
      <c r="AF27" s="33">
        <v>1103</v>
      </c>
      <c r="AG27" s="33">
        <v>1</v>
      </c>
      <c r="AJ27" s="34">
        <f t="shared" si="14"/>
        <v>3</v>
      </c>
      <c r="AM27" s="34">
        <v>25</v>
      </c>
      <c r="AN27" s="34">
        <f t="shared" si="15"/>
        <v>9</v>
      </c>
      <c r="AO27" s="34">
        <v>8</v>
      </c>
      <c r="AP27" s="34">
        <v>373</v>
      </c>
      <c r="AQ27" s="34">
        <v>7</v>
      </c>
      <c r="AT27" s="51"/>
      <c r="AZ27" s="34">
        <f t="shared" si="5"/>
        <v>7</v>
      </c>
      <c r="BC27" s="33">
        <v>1103</v>
      </c>
      <c r="BD27" s="33">
        <v>1</v>
      </c>
      <c r="BE27" s="52">
        <v>1001</v>
      </c>
      <c r="BF27" s="33">
        <v>1</v>
      </c>
      <c r="BG27" s="33">
        <v>1103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373</v>
      </c>
      <c r="CC27" s="34">
        <v>7</v>
      </c>
      <c r="CF27" s="51"/>
      <c r="CL27" s="34">
        <f t="shared" si="9"/>
        <v>7</v>
      </c>
      <c r="CO27" s="33">
        <v>1103</v>
      </c>
      <c r="CP27" s="33">
        <v>1</v>
      </c>
      <c r="CQ27" s="52">
        <v>1001</v>
      </c>
      <c r="CR27" s="33">
        <v>1</v>
      </c>
      <c r="CS27" s="33">
        <v>1103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/>
      <c r="E28"/>
      <c r="F28"/>
      <c r="G28"/>
      <c r="H28"/>
      <c r="I28"/>
      <c r="J28"/>
      <c r="K28"/>
      <c r="L28"/>
      <c r="M28"/>
      <c r="N28" s="33">
        <f t="shared" si="1"/>
        <v>0</v>
      </c>
      <c r="O28" s="33">
        <v>373</v>
      </c>
      <c r="P28" s="33">
        <v>2</v>
      </c>
      <c r="Q28" s="33">
        <v>1103</v>
      </c>
      <c r="R28" s="33">
        <v>1</v>
      </c>
      <c r="S28" s="52">
        <v>1001</v>
      </c>
      <c r="T28" s="33">
        <v>1</v>
      </c>
      <c r="U28" s="33">
        <v>1103</v>
      </c>
      <c r="V28" s="33">
        <v>1</v>
      </c>
      <c r="W28" s="33">
        <v>373</v>
      </c>
      <c r="X28" s="33">
        <v>1</v>
      </c>
      <c r="Y28" s="33">
        <f t="shared" si="13"/>
        <v>6</v>
      </c>
      <c r="AD28" s="52"/>
      <c r="AJ28" s="33">
        <f t="shared" si="14"/>
        <v>0</v>
      </c>
      <c r="AM28" s="33">
        <v>26</v>
      </c>
      <c r="AN28" s="33">
        <f t="shared" si="15"/>
        <v>9</v>
      </c>
      <c r="AO28" s="33">
        <v>8</v>
      </c>
      <c r="AP28" s="33">
        <v>373</v>
      </c>
      <c r="AQ28" s="33">
        <v>2</v>
      </c>
      <c r="AR28" s="33">
        <v>1103</v>
      </c>
      <c r="AS28" s="33">
        <v>1</v>
      </c>
      <c r="AT28" s="52">
        <v>1001</v>
      </c>
      <c r="AU28" s="33">
        <v>1</v>
      </c>
      <c r="AV28" s="33">
        <v>1103</v>
      </c>
      <c r="AW28" s="33">
        <v>1</v>
      </c>
      <c r="AX28" s="33">
        <v>373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373</v>
      </c>
      <c r="CC28" s="33">
        <v>2</v>
      </c>
      <c r="CD28" s="33">
        <v>1103</v>
      </c>
      <c r="CE28" s="33">
        <v>1</v>
      </c>
      <c r="CF28" s="52">
        <v>1001</v>
      </c>
      <c r="CG28" s="33">
        <v>1</v>
      </c>
      <c r="CH28" s="33">
        <v>1103</v>
      </c>
      <c r="CI28" s="33">
        <v>1</v>
      </c>
      <c r="CJ28" s="33">
        <v>373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/>
      <c r="E29"/>
      <c r="F29"/>
      <c r="G29"/>
      <c r="H29"/>
      <c r="I29"/>
      <c r="J29"/>
      <c r="K29"/>
      <c r="L29"/>
      <c r="M29"/>
      <c r="N29" s="35">
        <f t="shared" si="1"/>
        <v>0</v>
      </c>
      <c r="O29" s="35">
        <v>373</v>
      </c>
      <c r="P29" s="35">
        <v>7</v>
      </c>
      <c r="S29" s="53"/>
      <c r="Y29" s="35">
        <f t="shared" si="13"/>
        <v>7</v>
      </c>
      <c r="AD29" s="53"/>
      <c r="AJ29" s="35">
        <f t="shared" si="14"/>
        <v>0</v>
      </c>
      <c r="AM29" s="35">
        <v>27</v>
      </c>
      <c r="AN29" s="35">
        <f t="shared" si="15"/>
        <v>9</v>
      </c>
      <c r="AO29" s="35">
        <v>8</v>
      </c>
      <c r="AP29" s="35">
        <v>373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373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/>
      <c r="E30"/>
      <c r="F30"/>
      <c r="G30"/>
      <c r="H30"/>
      <c r="I30"/>
      <c r="J30"/>
      <c r="K30"/>
      <c r="L30"/>
      <c r="M30"/>
      <c r="N30" s="34">
        <f t="shared" si="1"/>
        <v>0</v>
      </c>
      <c r="O30" s="34">
        <v>371</v>
      </c>
      <c r="P30" s="34">
        <v>4</v>
      </c>
      <c r="Q30" s="58">
        <v>1201</v>
      </c>
      <c r="R30" s="34">
        <v>1</v>
      </c>
      <c r="S30" s="51"/>
      <c r="U30" s="51"/>
      <c r="W30" s="34">
        <v>371</v>
      </c>
      <c r="X30" s="34">
        <v>2</v>
      </c>
      <c r="Y30" s="34">
        <f t="shared" si="13"/>
        <v>7</v>
      </c>
      <c r="AB30" s="33">
        <v>1103</v>
      </c>
      <c r="AC30" s="33">
        <v>1</v>
      </c>
      <c r="AD30" s="52">
        <v>1001</v>
      </c>
      <c r="AE30" s="33">
        <v>1</v>
      </c>
      <c r="AF30" s="33">
        <v>1103</v>
      </c>
      <c r="AG30" s="33">
        <v>1</v>
      </c>
      <c r="AJ30" s="34">
        <f t="shared" si="14"/>
        <v>3</v>
      </c>
      <c r="AM30" s="34">
        <v>28</v>
      </c>
      <c r="AN30" s="34">
        <f t="shared" si="15"/>
        <v>10</v>
      </c>
      <c r="AO30" s="34">
        <v>8</v>
      </c>
      <c r="AP30" s="34">
        <v>371</v>
      </c>
      <c r="AQ30" s="34">
        <v>4</v>
      </c>
      <c r="AR30" s="58">
        <v>1201</v>
      </c>
      <c r="AS30" s="34">
        <v>1</v>
      </c>
      <c r="AT30" s="51"/>
      <c r="AV30" s="51"/>
      <c r="AX30" s="34">
        <v>371</v>
      </c>
      <c r="AY30" s="34">
        <v>2</v>
      </c>
      <c r="AZ30" s="34">
        <f t="shared" si="5"/>
        <v>7</v>
      </c>
      <c r="BC30" s="33">
        <v>1103</v>
      </c>
      <c r="BD30" s="33">
        <v>1</v>
      </c>
      <c r="BE30" s="52">
        <v>1001</v>
      </c>
      <c r="BF30" s="33">
        <v>1</v>
      </c>
      <c r="BG30" s="33">
        <v>1103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371</v>
      </c>
      <c r="CC30" s="34">
        <v>4</v>
      </c>
      <c r="CD30" s="58">
        <v>1201</v>
      </c>
      <c r="CE30" s="34">
        <v>1</v>
      </c>
      <c r="CF30" s="51"/>
      <c r="CH30" s="51"/>
      <c r="CJ30" s="34">
        <v>371</v>
      </c>
      <c r="CK30" s="34">
        <v>2</v>
      </c>
      <c r="CL30" s="34">
        <f t="shared" si="9"/>
        <v>7</v>
      </c>
      <c r="CO30" s="33">
        <v>1103</v>
      </c>
      <c r="CP30" s="33">
        <v>1</v>
      </c>
      <c r="CQ30" s="52">
        <v>1001</v>
      </c>
      <c r="CR30" s="33">
        <v>1</v>
      </c>
      <c r="CS30" s="33">
        <v>1103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/>
      <c r="E31"/>
      <c r="F31"/>
      <c r="G31"/>
      <c r="H31"/>
      <c r="I31"/>
      <c r="J31"/>
      <c r="K31"/>
      <c r="L31"/>
      <c r="M31"/>
      <c r="N31" s="33">
        <f t="shared" si="1"/>
        <v>0</v>
      </c>
      <c r="O31" s="33">
        <v>371</v>
      </c>
      <c r="P31" s="33">
        <v>1</v>
      </c>
      <c r="S31" s="52"/>
      <c r="U31" s="52">
        <v>375</v>
      </c>
      <c r="V31" s="33">
        <v>1</v>
      </c>
      <c r="W31" s="33">
        <v>371</v>
      </c>
      <c r="X31" s="33">
        <v>4</v>
      </c>
      <c r="Y31" s="33">
        <f t="shared" si="13"/>
        <v>6</v>
      </c>
      <c r="AD31" s="52"/>
      <c r="AF31" s="52"/>
      <c r="AJ31" s="33">
        <f t="shared" si="14"/>
        <v>0</v>
      </c>
      <c r="AM31" s="33">
        <v>29</v>
      </c>
      <c r="AN31" s="33">
        <f t="shared" si="15"/>
        <v>10</v>
      </c>
      <c r="AO31" s="33">
        <v>8</v>
      </c>
      <c r="AP31" s="33">
        <v>371</v>
      </c>
      <c r="AQ31" s="33">
        <v>1</v>
      </c>
      <c r="AT31" s="52"/>
      <c r="AV31" s="52">
        <v>375</v>
      </c>
      <c r="AW31" s="33">
        <v>1</v>
      </c>
      <c r="AX31" s="33">
        <v>371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371</v>
      </c>
      <c r="CC31" s="33">
        <v>1</v>
      </c>
      <c r="CF31" s="52"/>
      <c r="CH31" s="52">
        <v>375</v>
      </c>
      <c r="CI31" s="33">
        <v>1</v>
      </c>
      <c r="CJ31" s="33">
        <v>371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/>
      <c r="E32"/>
      <c r="F32"/>
      <c r="G32"/>
      <c r="H32"/>
      <c r="I32"/>
      <c r="J32"/>
      <c r="K32"/>
      <c r="L32"/>
      <c r="M32"/>
      <c r="N32" s="35">
        <f t="shared" si="1"/>
        <v>0</v>
      </c>
      <c r="O32" s="55">
        <v>371</v>
      </c>
      <c r="P32" s="55">
        <v>4</v>
      </c>
      <c r="Q32" s="59">
        <v>1201</v>
      </c>
      <c r="R32" s="55">
        <v>1</v>
      </c>
      <c r="S32" s="56"/>
      <c r="T32" s="55"/>
      <c r="U32" s="56"/>
      <c r="V32" s="55"/>
      <c r="W32" s="55">
        <v>371</v>
      </c>
      <c r="X32" s="55">
        <v>2</v>
      </c>
      <c r="Y32" s="35">
        <f t="shared" si="13"/>
        <v>7</v>
      </c>
      <c r="Z32" s="55"/>
      <c r="AA32" s="55"/>
      <c r="AB32" s="59"/>
      <c r="AC32" s="55"/>
      <c r="AD32" s="56"/>
      <c r="AE32" s="55"/>
      <c r="AF32" s="56"/>
      <c r="AG32" s="55"/>
      <c r="AH32" s="55"/>
      <c r="AI32" s="55"/>
      <c r="AJ32" s="35">
        <f t="shared" si="14"/>
        <v>0</v>
      </c>
      <c r="AM32" s="35">
        <v>30</v>
      </c>
      <c r="AN32" s="35">
        <f t="shared" si="15"/>
        <v>10</v>
      </c>
      <c r="AO32" s="35">
        <v>8</v>
      </c>
      <c r="AP32" s="55">
        <v>371</v>
      </c>
      <c r="AQ32" s="55">
        <v>4</v>
      </c>
      <c r="AR32" s="59">
        <v>1201</v>
      </c>
      <c r="AS32" s="55">
        <v>1</v>
      </c>
      <c r="AT32" s="56"/>
      <c r="AU32" s="55"/>
      <c r="AV32" s="56"/>
      <c r="AW32" s="55"/>
      <c r="AX32" s="55">
        <v>371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371</v>
      </c>
      <c r="CC32" s="55">
        <v>4</v>
      </c>
      <c r="CD32" s="59">
        <v>1201</v>
      </c>
      <c r="CE32" s="55">
        <v>1</v>
      </c>
      <c r="CF32" s="56"/>
      <c r="CG32" s="55"/>
      <c r="CH32" s="56"/>
      <c r="CI32" s="55"/>
      <c r="CJ32" s="55">
        <v>371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371,3,1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371,3,1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371,3,1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>371,3,2</v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371,3,2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371,3,2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>371,4,3</v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371,4,3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371,4,3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>372,3,4</v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1103,1,4</v>
      </c>
      <c r="BE38" t="str">
        <f t="shared" si="44"/>
        <v>1001,1,4</v>
      </c>
      <c r="BG38" t="str">
        <f t="shared" si="45"/>
        <v>1103,1,4</v>
      </c>
      <c r="BI38" t="str">
        <f t="shared" si="46"/>
        <v/>
      </c>
      <c r="BL38" t="str">
        <f t="shared" si="47"/>
        <v>372,3,4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1103,1,4</v>
      </c>
      <c r="CQ38" t="str">
        <f t="shared" si="60"/>
        <v>1001,1,4</v>
      </c>
      <c r="CS38" t="str">
        <f t="shared" si="61"/>
        <v>1103,1,4</v>
      </c>
      <c r="CU38" t="str">
        <f t="shared" si="62"/>
        <v/>
      </c>
      <c r="CX38" t="str">
        <f t="shared" si="63"/>
        <v>372,3,4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>372,3,5</v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372,3,5</v>
      </c>
      <c r="BN39" t="str">
        <f t="shared" si="48"/>
        <v>1103,1,5</v>
      </c>
      <c r="BP39" t="str">
        <f t="shared" si="49"/>
        <v>1001,1,5</v>
      </c>
      <c r="BR39" t="str">
        <f t="shared" si="50"/>
        <v>1103,1,5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372,3,5</v>
      </c>
      <c r="CZ39" t="str">
        <f t="shared" si="64"/>
        <v>1103,1,5</v>
      </c>
      <c r="DB39" t="str">
        <f t="shared" si="65"/>
        <v>1001,1,5</v>
      </c>
      <c r="DD39" t="str">
        <f t="shared" si="66"/>
        <v>1103,1,5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>372,4,6</v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372,4,6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372,4,6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>373,5,7</v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1103,1,7</v>
      </c>
      <c r="BE41" t="str">
        <f t="shared" si="44"/>
        <v>1001,1,7</v>
      </c>
      <c r="BG41" t="str">
        <f t="shared" si="45"/>
        <v>1103,1,7</v>
      </c>
      <c r="BI41" t="str">
        <f t="shared" si="46"/>
        <v/>
      </c>
      <c r="BL41" t="str">
        <f t="shared" si="47"/>
        <v>373,5,7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1103,1,7</v>
      </c>
      <c r="CQ41" t="str">
        <f t="shared" si="60"/>
        <v>1001,1,7</v>
      </c>
      <c r="CS41" t="str">
        <f t="shared" si="61"/>
        <v>1103,1,7</v>
      </c>
      <c r="CU41" t="str">
        <f t="shared" si="62"/>
        <v/>
      </c>
      <c r="CX41" t="str">
        <f t="shared" si="63"/>
        <v>373,5,7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>373,2,8</v>
      </c>
      <c r="F42" t="str">
        <f t="shared" si="22"/>
        <v>1103,1,8</v>
      </c>
      <c r="H42" t="str">
        <f t="shared" si="23"/>
        <v>1001,1,8</v>
      </c>
      <c r="J42" t="str">
        <f t="shared" si="24"/>
        <v>1103,1,8</v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373,2,8</v>
      </c>
      <c r="BN42" t="str">
        <f t="shared" si="48"/>
        <v>1103,1,8</v>
      </c>
      <c r="BP42" t="str">
        <f t="shared" si="49"/>
        <v>1001,1,8</v>
      </c>
      <c r="BR42" t="str">
        <f t="shared" si="50"/>
        <v>1103,1,8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373,2,8</v>
      </c>
      <c r="CZ42" t="str">
        <f t="shared" si="64"/>
        <v>1103,1,8</v>
      </c>
      <c r="DB42" t="str">
        <f t="shared" si="65"/>
        <v>1002,1,8</v>
      </c>
      <c r="DD42" t="str">
        <f t="shared" si="66"/>
        <v>1103,1,8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>373,5,9</v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373,5,9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373,5,9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>1103,1,10</v>
      </c>
      <c r="H44" t="str">
        <f t="shared" si="23"/>
        <v>1001,1,10</v>
      </c>
      <c r="J44" t="str">
        <f t="shared" si="24"/>
        <v>1103,1,10</v>
      </c>
      <c r="L44" t="str">
        <f t="shared" si="25"/>
        <v/>
      </c>
      <c r="O44" t="str">
        <f t="shared" si="26"/>
        <v/>
      </c>
      <c r="Q44" t="str">
        <f t="shared" si="27"/>
        <v/>
      </c>
      <c r="S44" t="str">
        <f t="shared" si="28"/>
        <v/>
      </c>
      <c r="U44" t="str">
        <f t="shared" si="29"/>
        <v/>
      </c>
      <c r="W44" t="str">
        <f t="shared" si="30"/>
        <v/>
      </c>
      <c r="Z44" t="str">
        <f t="shared" si="31"/>
        <v>371,2,10</v>
      </c>
      <c r="AB44" t="str">
        <f t="shared" si="32"/>
        <v>1201,1,10</v>
      </c>
      <c r="AD44" t="str">
        <f t="shared" si="33"/>
        <v/>
      </c>
      <c r="AF44" t="str">
        <f t="shared" si="34"/>
        <v>371,2,10</v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371,2,10</v>
      </c>
      <c r="BC44" t="str">
        <f t="shared" si="43"/>
        <v>1201,1,10</v>
      </c>
      <c r="BE44" t="str">
        <f t="shared" si="44"/>
        <v/>
      </c>
      <c r="BG44" t="str">
        <f t="shared" si="45"/>
        <v>371,2,10</v>
      </c>
      <c r="BI44" t="str">
        <f t="shared" si="46"/>
        <v/>
      </c>
      <c r="BL44" t="str">
        <f t="shared" si="47"/>
        <v/>
      </c>
      <c r="BN44" t="str">
        <f t="shared" si="48"/>
        <v>1103,1,10</v>
      </c>
      <c r="BP44" t="str">
        <f t="shared" si="49"/>
        <v>1001,1,10</v>
      </c>
      <c r="BR44" t="str">
        <f t="shared" si="50"/>
        <v>1103,1,10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371,2,10</v>
      </c>
      <c r="CO44" t="str">
        <f t="shared" si="59"/>
        <v>1201,1,10</v>
      </c>
      <c r="CQ44" t="str">
        <f t="shared" si="60"/>
        <v/>
      </c>
      <c r="CS44" t="str">
        <f t="shared" si="61"/>
        <v>371,2,10</v>
      </c>
      <c r="CU44" t="str">
        <f t="shared" si="62"/>
        <v/>
      </c>
      <c r="CX44" t="str">
        <f t="shared" si="63"/>
        <v/>
      </c>
      <c r="CZ44" t="str">
        <f t="shared" si="64"/>
        <v>1103,1,10</v>
      </c>
      <c r="DB44" t="str">
        <f t="shared" si="65"/>
        <v>1001,1,10</v>
      </c>
      <c r="DD44" t="str">
        <f t="shared" si="66"/>
        <v>1103,1,10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/>
      </c>
      <c r="Q45" t="str">
        <f t="shared" si="27"/>
        <v/>
      </c>
      <c r="S45" t="str">
        <f t="shared" si="28"/>
        <v/>
      </c>
      <c r="U45" t="str">
        <f t="shared" si="29"/>
        <v/>
      </c>
      <c r="W45" t="str">
        <f t="shared" si="30"/>
        <v/>
      </c>
      <c r="Z45" t="str">
        <f t="shared" si="31"/>
        <v>371,2,11</v>
      </c>
      <c r="AB45" t="str">
        <f t="shared" si="32"/>
        <v>1103,1,11</v>
      </c>
      <c r="AD45" t="str">
        <f t="shared" si="33"/>
        <v>1001,1,11</v>
      </c>
      <c r="AF45" t="str">
        <f t="shared" si="34"/>
        <v>1103,1,11</v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371,2,11</v>
      </c>
      <c r="BC45" t="str">
        <f t="shared" si="43"/>
        <v>1103,1,11</v>
      </c>
      <c r="BE45" t="str">
        <f t="shared" si="44"/>
        <v>1001,1,11</v>
      </c>
      <c r="BG45" t="str">
        <f t="shared" si="45"/>
        <v>1103,1,11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371,2,11</v>
      </c>
      <c r="CO45" t="str">
        <f t="shared" si="59"/>
        <v>1103,1,11</v>
      </c>
      <c r="CQ45" t="str">
        <f t="shared" si="60"/>
        <v>1001,1,11</v>
      </c>
      <c r="CS45" t="str">
        <f t="shared" si="61"/>
        <v>1103,1,11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/>
      </c>
      <c r="Q46" t="str">
        <f t="shared" si="27"/>
        <v/>
      </c>
      <c r="S46" t="str">
        <f t="shared" si="28"/>
        <v/>
      </c>
      <c r="U46" t="str">
        <f t="shared" si="29"/>
        <v/>
      </c>
      <c r="W46" t="str">
        <f t="shared" si="30"/>
        <v/>
      </c>
      <c r="Z46" t="str">
        <f t="shared" si="31"/>
        <v>371,2,12</v>
      </c>
      <c r="AB46" t="str">
        <f t="shared" si="32"/>
        <v>1201,1,12</v>
      </c>
      <c r="AD46" t="str">
        <f t="shared" si="33"/>
        <v/>
      </c>
      <c r="AF46" t="str">
        <f t="shared" si="34"/>
        <v>371,2,12</v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371,2,12</v>
      </c>
      <c r="BC46" t="str">
        <f t="shared" si="43"/>
        <v>1201,1,12</v>
      </c>
      <c r="BE46" t="str">
        <f t="shared" si="44"/>
        <v/>
      </c>
      <c r="BG46" t="str">
        <f t="shared" si="45"/>
        <v>371,2,12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371,2,12</v>
      </c>
      <c r="CO46" t="str">
        <f t="shared" si="59"/>
        <v>1201,1,12</v>
      </c>
      <c r="CQ46" t="str">
        <f t="shared" si="60"/>
        <v/>
      </c>
      <c r="CS46" t="str">
        <f t="shared" si="61"/>
        <v>371,2,12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>1103,1,13</v>
      </c>
      <c r="H47" t="str">
        <f t="shared" si="23"/>
        <v>1001,1,13</v>
      </c>
      <c r="J47" t="str">
        <f t="shared" si="24"/>
        <v>1103,1,13</v>
      </c>
      <c r="L47" t="str">
        <f t="shared" si="25"/>
        <v/>
      </c>
      <c r="O47" t="str">
        <f t="shared" si="26"/>
        <v/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>372,7,13</v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372,7,13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1103,1,13</v>
      </c>
      <c r="BP47" t="str">
        <f t="shared" si="49"/>
        <v>1001,1,13</v>
      </c>
      <c r="BR47" t="str">
        <f t="shared" si="50"/>
        <v>1103,1,13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372,7,13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1103,1,13</v>
      </c>
      <c r="DB47" t="str">
        <f t="shared" si="65"/>
        <v>1001,1,13</v>
      </c>
      <c r="DD47" t="str">
        <f t="shared" si="66"/>
        <v>1103,1,13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/>
      </c>
      <c r="Q48" t="str">
        <f t="shared" si="27"/>
        <v/>
      </c>
      <c r="S48" t="str">
        <f t="shared" si="28"/>
        <v/>
      </c>
      <c r="U48" t="str">
        <f t="shared" si="29"/>
        <v/>
      </c>
      <c r="W48" t="str">
        <f t="shared" si="30"/>
        <v/>
      </c>
      <c r="Z48" t="str">
        <f t="shared" si="31"/>
        <v>372,3,14</v>
      </c>
      <c r="AB48" t="str">
        <f t="shared" si="32"/>
        <v>1201,1,14</v>
      </c>
      <c r="AD48" t="str">
        <f t="shared" si="33"/>
        <v/>
      </c>
      <c r="AF48" t="str">
        <f t="shared" si="34"/>
        <v>1003,1,14</v>
      </c>
      <c r="AH48" t="str">
        <f t="shared" si="35"/>
        <v>1201,1,14</v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372,3,14</v>
      </c>
      <c r="BC48" t="str">
        <f t="shared" si="43"/>
        <v>1201,1,14</v>
      </c>
      <c r="BE48" t="str">
        <f t="shared" si="44"/>
        <v/>
      </c>
      <c r="BG48" t="str">
        <f t="shared" si="45"/>
        <v>1003,1,14</v>
      </c>
      <c r="BI48" t="str">
        <f t="shared" si="46"/>
        <v>1201,1,14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372,3,14</v>
      </c>
      <c r="CO48" t="str">
        <f t="shared" si="59"/>
        <v>1201,1,14</v>
      </c>
      <c r="CQ48" t="str">
        <f t="shared" si="60"/>
        <v/>
      </c>
      <c r="CS48" t="str">
        <f t="shared" si="61"/>
        <v>1003,1,14</v>
      </c>
      <c r="CU48" t="str">
        <f t="shared" si="62"/>
        <v>1201,1,14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/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>372,7,15</v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372,7,15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372,7,15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>1103,1,16</v>
      </c>
      <c r="H50" t="str">
        <f t="shared" si="23"/>
        <v>1001,1,16</v>
      </c>
      <c r="J50" t="str">
        <f t="shared" si="24"/>
        <v>1103,1,16</v>
      </c>
      <c r="L50" t="str">
        <f t="shared" si="25"/>
        <v/>
      </c>
      <c r="O50" t="str">
        <f t="shared" si="26"/>
        <v/>
      </c>
      <c r="Q50" t="str">
        <f t="shared" si="27"/>
        <v/>
      </c>
      <c r="S50" t="str">
        <f t="shared" si="28"/>
        <v/>
      </c>
      <c r="U50" t="str">
        <f t="shared" si="29"/>
        <v/>
      </c>
      <c r="W50" t="str">
        <f t="shared" si="30"/>
        <v/>
      </c>
      <c r="Z50" t="str">
        <f t="shared" si="31"/>
        <v>373,4,16</v>
      </c>
      <c r="AB50" t="str">
        <f t="shared" si="32"/>
        <v>1201,1,16</v>
      </c>
      <c r="AD50" t="str">
        <f t="shared" si="33"/>
        <v/>
      </c>
      <c r="AF50" t="str">
        <f t="shared" si="34"/>
        <v>373,2,16</v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373,4,16</v>
      </c>
      <c r="BC50" t="str">
        <f t="shared" si="43"/>
        <v>1201,1,16</v>
      </c>
      <c r="BE50" t="str">
        <f t="shared" si="44"/>
        <v/>
      </c>
      <c r="BG50" t="str">
        <f t="shared" si="45"/>
        <v>373,2,16</v>
      </c>
      <c r="BI50" t="str">
        <f t="shared" si="46"/>
        <v/>
      </c>
      <c r="BL50" t="str">
        <f t="shared" si="47"/>
        <v/>
      </c>
      <c r="BN50" t="str">
        <f t="shared" si="48"/>
        <v>1103,1,16</v>
      </c>
      <c r="BP50" t="str">
        <f t="shared" si="49"/>
        <v>1001,1,16</v>
      </c>
      <c r="BR50" t="str">
        <f t="shared" si="50"/>
        <v>1103,1,16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373,4,16</v>
      </c>
      <c r="CO50" t="str">
        <f t="shared" si="59"/>
        <v>1201,1,16</v>
      </c>
      <c r="CQ50" t="str">
        <f t="shared" si="60"/>
        <v/>
      </c>
      <c r="CS50" t="str">
        <f t="shared" si="61"/>
        <v>373,2,16</v>
      </c>
      <c r="CU50" t="str">
        <f t="shared" si="62"/>
        <v/>
      </c>
      <c r="CX50" t="str">
        <f t="shared" si="63"/>
        <v/>
      </c>
      <c r="CZ50" t="str">
        <f t="shared" si="64"/>
        <v>1103,1,16</v>
      </c>
      <c r="DB50" t="str">
        <f t="shared" si="65"/>
        <v>1001,1,16</v>
      </c>
      <c r="DD50" t="str">
        <f t="shared" si="66"/>
        <v>1103,1,16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/>
      </c>
      <c r="Q51" t="str">
        <f t="shared" si="27"/>
        <v/>
      </c>
      <c r="S51" t="str">
        <f t="shared" si="28"/>
        <v/>
      </c>
      <c r="U51" t="str">
        <f t="shared" si="29"/>
        <v/>
      </c>
      <c r="W51" t="str">
        <f t="shared" si="30"/>
        <v/>
      </c>
      <c r="Z51" t="str">
        <f t="shared" si="31"/>
        <v>373,3,17</v>
      </c>
      <c r="AB51" t="str">
        <f t="shared" si="32"/>
        <v>1103,1,17</v>
      </c>
      <c r="AD51" t="str">
        <f t="shared" si="33"/>
        <v>1001,1,17</v>
      </c>
      <c r="AF51" t="str">
        <f t="shared" si="34"/>
        <v>1103,1,17</v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373,3,17</v>
      </c>
      <c r="BC51" t="str">
        <f t="shared" si="43"/>
        <v>1103,1,17</v>
      </c>
      <c r="BE51" t="str">
        <f t="shared" si="44"/>
        <v>1001,1,17</v>
      </c>
      <c r="BG51" t="str">
        <f t="shared" si="45"/>
        <v>1103,1,17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373,3,17</v>
      </c>
      <c r="CO51" t="str">
        <f t="shared" si="59"/>
        <v>1103,1,17</v>
      </c>
      <c r="CQ51" t="str">
        <f t="shared" si="60"/>
        <v>1001,1,17</v>
      </c>
      <c r="CS51" t="str">
        <f t="shared" si="61"/>
        <v>1103,1,17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/>
      </c>
      <c r="Q52" t="str">
        <f t="shared" si="27"/>
        <v/>
      </c>
      <c r="S52" t="str">
        <f t="shared" si="28"/>
        <v/>
      </c>
      <c r="U52" t="str">
        <f t="shared" si="29"/>
        <v/>
      </c>
      <c r="W52" t="str">
        <f t="shared" si="30"/>
        <v/>
      </c>
      <c r="Z52" t="str">
        <f t="shared" si="31"/>
        <v>373,4,18</v>
      </c>
      <c r="AB52" t="str">
        <f t="shared" si="32"/>
        <v>1201,1,18</v>
      </c>
      <c r="AD52" t="str">
        <f t="shared" si="33"/>
        <v/>
      </c>
      <c r="AF52" t="str">
        <f t="shared" si="34"/>
        <v>373,2,18</v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373,4,18</v>
      </c>
      <c r="BC52" t="str">
        <f t="shared" si="43"/>
        <v>1201,1,18</v>
      </c>
      <c r="BE52" t="str">
        <f t="shared" si="44"/>
        <v/>
      </c>
      <c r="BG52" t="str">
        <f t="shared" si="45"/>
        <v>373,2,18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373,4,18</v>
      </c>
      <c r="CO52" t="str">
        <f t="shared" si="59"/>
        <v>1201,1,18</v>
      </c>
      <c r="CQ52" t="str">
        <f t="shared" si="60"/>
        <v/>
      </c>
      <c r="CS52" t="str">
        <f t="shared" si="61"/>
        <v>373,2,18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>371,7,19</v>
      </c>
      <c r="Q53" t="str">
        <f t="shared" si="27"/>
        <v/>
      </c>
      <c r="S53" t="str">
        <f t="shared" si="28"/>
        <v/>
      </c>
      <c r="U53" t="str">
        <f t="shared" si="29"/>
        <v/>
      </c>
      <c r="W53" t="str">
        <f t="shared" si="30"/>
        <v/>
      </c>
      <c r="Z53" t="str">
        <f t="shared" si="31"/>
        <v/>
      </c>
      <c r="AB53" t="str">
        <f t="shared" si="32"/>
        <v>1103,1,19</v>
      </c>
      <c r="AD53" t="str">
        <f t="shared" si="33"/>
        <v>1001,1,19</v>
      </c>
      <c r="AF53" t="str">
        <f t="shared" si="34"/>
        <v>1103,1,19</v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371,7,19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1103,1,19</v>
      </c>
      <c r="BE53" t="str">
        <f t="shared" si="44"/>
        <v>1001,1,19</v>
      </c>
      <c r="BG53" t="str">
        <f t="shared" si="45"/>
        <v>1103,1,19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371,7,19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1103,1,19</v>
      </c>
      <c r="CQ53" t="str">
        <f t="shared" si="60"/>
        <v>1001,1,19</v>
      </c>
      <c r="CS53" t="str">
        <f t="shared" si="61"/>
        <v>1103,1,19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>371,2,20</v>
      </c>
      <c r="Q54" t="str">
        <f t="shared" si="27"/>
        <v>1103,1,20</v>
      </c>
      <c r="S54" t="str">
        <f t="shared" si="28"/>
        <v>1001,1,20</v>
      </c>
      <c r="U54" t="str">
        <f t="shared" si="29"/>
        <v>1103,1,20</v>
      </c>
      <c r="W54" t="str">
        <f t="shared" si="30"/>
        <v>371,1,20</v>
      </c>
      <c r="Z54" t="str">
        <f t="shared" si="31"/>
        <v/>
      </c>
      <c r="AB54" t="str">
        <f t="shared" si="32"/>
        <v/>
      </c>
      <c r="AD54" t="str">
        <f t="shared" si="33"/>
        <v/>
      </c>
      <c r="AF54" t="str">
        <f t="shared" si="34"/>
        <v/>
      </c>
      <c r="AH54" t="str">
        <f t="shared" si="35"/>
        <v/>
      </c>
      <c r="AM54" s="33">
        <v>20</v>
      </c>
      <c r="AN54" s="33">
        <f t="shared" si="36"/>
        <v>7</v>
      </c>
      <c r="AP54" t="str">
        <f t="shared" si="37"/>
        <v>371,2,20</v>
      </c>
      <c r="AR54" t="str">
        <f t="shared" si="38"/>
        <v>1103,1,20</v>
      </c>
      <c r="AT54" t="str">
        <f t="shared" si="39"/>
        <v>1001,1,20</v>
      </c>
      <c r="AV54" t="str">
        <f t="shared" si="40"/>
        <v>1103,1,20</v>
      </c>
      <c r="AX54" t="str">
        <f t="shared" si="41"/>
        <v>371,1,20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371,2,20</v>
      </c>
      <c r="CD54" t="str">
        <f t="shared" si="54"/>
        <v>1103,1,20</v>
      </c>
      <c r="CF54" t="str">
        <f t="shared" si="55"/>
        <v>1002,1,20</v>
      </c>
      <c r="CH54" t="str">
        <f t="shared" si="56"/>
        <v>1103,1,20</v>
      </c>
      <c r="CJ54" t="str">
        <f t="shared" si="57"/>
        <v>371,1,20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>371,7,21</v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/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371,7,21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371,7,21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/>
      </c>
      <c r="H56" t="str">
        <f t="shared" si="23"/>
        <v/>
      </c>
      <c r="J56" t="str">
        <f t="shared" si="24"/>
        <v/>
      </c>
      <c r="L56" t="str">
        <f t="shared" si="25"/>
        <v/>
      </c>
      <c r="O56" t="str">
        <f t="shared" si="26"/>
        <v>372,4,22</v>
      </c>
      <c r="Q56" t="str">
        <f t="shared" si="27"/>
        <v>1201,1,22</v>
      </c>
      <c r="S56" t="str">
        <f t="shared" si="28"/>
        <v/>
      </c>
      <c r="U56" t="str">
        <f t="shared" si="29"/>
        <v>372,2,22</v>
      </c>
      <c r="W56" t="str">
        <f t="shared" si="30"/>
        <v/>
      </c>
      <c r="Z56" t="str">
        <f t="shared" si="31"/>
        <v/>
      </c>
      <c r="AB56" t="str">
        <f t="shared" si="32"/>
        <v>1103,1,22</v>
      </c>
      <c r="AD56" t="str">
        <f t="shared" si="33"/>
        <v>1001,1,22</v>
      </c>
      <c r="AF56" t="str">
        <f t="shared" si="34"/>
        <v>1103,1,22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372,4,22</v>
      </c>
      <c r="AR56" t="str">
        <f t="shared" si="38"/>
        <v>1201,1,22</v>
      </c>
      <c r="AT56" t="str">
        <f t="shared" si="39"/>
        <v/>
      </c>
      <c r="AV56" t="str">
        <f t="shared" si="40"/>
        <v>372,2,22</v>
      </c>
      <c r="AX56" t="str">
        <f t="shared" si="41"/>
        <v/>
      </c>
      <c r="BA56" t="str">
        <f t="shared" si="42"/>
        <v/>
      </c>
      <c r="BC56" t="str">
        <f t="shared" si="43"/>
        <v>1103,1,22</v>
      </c>
      <c r="BE56" t="str">
        <f t="shared" si="44"/>
        <v>1001,1,22</v>
      </c>
      <c r="BG56" t="str">
        <f t="shared" si="45"/>
        <v>1103,1,22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372,4,22</v>
      </c>
      <c r="CD56" t="str">
        <f t="shared" si="54"/>
        <v>1201,1,22</v>
      </c>
      <c r="CF56" t="str">
        <f t="shared" si="55"/>
        <v/>
      </c>
      <c r="CH56" t="str">
        <f t="shared" si="56"/>
        <v>372,2,22</v>
      </c>
      <c r="CJ56" t="str">
        <f t="shared" si="57"/>
        <v/>
      </c>
      <c r="CM56" t="str">
        <f t="shared" si="58"/>
        <v/>
      </c>
      <c r="CO56" t="str">
        <f t="shared" si="59"/>
        <v>1103,1,22</v>
      </c>
      <c r="CQ56" t="str">
        <f t="shared" si="60"/>
        <v>1001,1,22</v>
      </c>
      <c r="CS56" t="str">
        <f t="shared" si="61"/>
        <v>1103,1,22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>372,2,23</v>
      </c>
      <c r="Q57" t="str">
        <f t="shared" si="27"/>
        <v>1103,1,23</v>
      </c>
      <c r="S57" t="str">
        <f t="shared" si="28"/>
        <v>1001,1,23</v>
      </c>
      <c r="U57" t="str">
        <f t="shared" si="29"/>
        <v>1103,1,23</v>
      </c>
      <c r="W57" t="str">
        <f t="shared" si="30"/>
        <v>372,1,23</v>
      </c>
      <c r="Z57" t="str">
        <f t="shared" si="31"/>
        <v/>
      </c>
      <c r="AB57" t="str">
        <f t="shared" si="32"/>
        <v/>
      </c>
      <c r="AD57" t="str">
        <f t="shared" si="33"/>
        <v/>
      </c>
      <c r="AF57" t="str">
        <f t="shared" si="34"/>
        <v/>
      </c>
      <c r="AH57" t="str">
        <f t="shared" si="35"/>
        <v/>
      </c>
      <c r="AM57" s="33">
        <v>23</v>
      </c>
      <c r="AN57" s="33">
        <f t="shared" si="36"/>
        <v>8</v>
      </c>
      <c r="AP57" t="str">
        <f t="shared" si="37"/>
        <v>372,2,23</v>
      </c>
      <c r="AR57" t="str">
        <f t="shared" si="38"/>
        <v>1103,1,23</v>
      </c>
      <c r="AT57" t="str">
        <f t="shared" si="39"/>
        <v>1001,1,23</v>
      </c>
      <c r="AV57" t="str">
        <f t="shared" si="40"/>
        <v>1103,1,23</v>
      </c>
      <c r="AX57" t="str">
        <f t="shared" si="41"/>
        <v>372,1,23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372,2,23</v>
      </c>
      <c r="CD57" t="str">
        <f t="shared" si="54"/>
        <v>1103,1,23</v>
      </c>
      <c r="CF57" t="str">
        <f t="shared" si="55"/>
        <v>1001,1,23</v>
      </c>
      <c r="CH57" t="str">
        <f t="shared" si="56"/>
        <v>1103,1,23</v>
      </c>
      <c r="CJ57" t="str">
        <f t="shared" si="57"/>
        <v>372,1,23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>372,4,24</v>
      </c>
      <c r="Q58" t="str">
        <f t="shared" si="27"/>
        <v>1201,1,24</v>
      </c>
      <c r="S58" t="str">
        <f t="shared" si="28"/>
        <v/>
      </c>
      <c r="U58" t="str">
        <f t="shared" si="29"/>
        <v>372,2,24</v>
      </c>
      <c r="W58" t="str">
        <f t="shared" si="30"/>
        <v/>
      </c>
      <c r="Z58" t="str">
        <f t="shared" si="31"/>
        <v/>
      </c>
      <c r="AB58" t="str">
        <f t="shared" si="32"/>
        <v/>
      </c>
      <c r="AD58" t="str">
        <f t="shared" si="33"/>
        <v/>
      </c>
      <c r="AF58" t="str">
        <f t="shared" si="34"/>
        <v/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372,4,24</v>
      </c>
      <c r="AR58" t="str">
        <f t="shared" si="38"/>
        <v>1201,1,24</v>
      </c>
      <c r="AT58" t="str">
        <f t="shared" si="39"/>
        <v/>
      </c>
      <c r="AV58" t="str">
        <f t="shared" si="40"/>
        <v>372,2,24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372,4,24</v>
      </c>
      <c r="CD58" t="str">
        <f t="shared" si="54"/>
        <v>1201,1,24</v>
      </c>
      <c r="CF58" t="str">
        <f t="shared" si="55"/>
        <v/>
      </c>
      <c r="CH58" t="str">
        <f t="shared" si="56"/>
        <v>372,2,24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>373,7,25</v>
      </c>
      <c r="Q59" t="str">
        <f t="shared" si="27"/>
        <v/>
      </c>
      <c r="S59" t="str">
        <f t="shared" si="28"/>
        <v/>
      </c>
      <c r="U59" t="str">
        <f t="shared" si="29"/>
        <v/>
      </c>
      <c r="W59" t="str">
        <f t="shared" si="30"/>
        <v/>
      </c>
      <c r="Z59" t="str">
        <f t="shared" si="31"/>
        <v/>
      </c>
      <c r="AB59" t="str">
        <f t="shared" si="32"/>
        <v>1103,1,25</v>
      </c>
      <c r="AD59" t="str">
        <f t="shared" si="33"/>
        <v>1001,1,25</v>
      </c>
      <c r="AF59" t="str">
        <f t="shared" si="34"/>
        <v>1103,1,25</v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373,7,25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1103,1,25</v>
      </c>
      <c r="BE59" t="str">
        <f t="shared" si="44"/>
        <v>1001,1,25</v>
      </c>
      <c r="BG59" t="str">
        <f t="shared" si="45"/>
        <v>1103,1,25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373,7,25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1103,1,25</v>
      </c>
      <c r="CQ59" t="str">
        <f t="shared" si="60"/>
        <v>1001,1,25</v>
      </c>
      <c r="CS59" t="str">
        <f t="shared" si="61"/>
        <v>1103,1,25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>373,2,26</v>
      </c>
      <c r="Q60" t="str">
        <f t="shared" si="27"/>
        <v>1103,1,26</v>
      </c>
      <c r="S60" t="str">
        <f t="shared" si="28"/>
        <v>1001,1,26</v>
      </c>
      <c r="U60" t="str">
        <f t="shared" si="29"/>
        <v>1103,1,26</v>
      </c>
      <c r="W60" t="str">
        <f t="shared" si="30"/>
        <v>373,1,26</v>
      </c>
      <c r="Z60" t="str">
        <f t="shared" si="31"/>
        <v/>
      </c>
      <c r="AB60" t="str">
        <f t="shared" si="32"/>
        <v/>
      </c>
      <c r="AD60" t="str">
        <f t="shared" si="33"/>
        <v/>
      </c>
      <c r="AF60" t="str">
        <f t="shared" si="34"/>
        <v/>
      </c>
      <c r="AH60" t="str">
        <f t="shared" si="35"/>
        <v/>
      </c>
      <c r="AM60" s="33">
        <v>26</v>
      </c>
      <c r="AN60" s="33">
        <f t="shared" si="36"/>
        <v>9</v>
      </c>
      <c r="AP60" t="str">
        <f t="shared" si="37"/>
        <v>373,2,26</v>
      </c>
      <c r="AR60" t="str">
        <f t="shared" si="38"/>
        <v>1103,1,26</v>
      </c>
      <c r="AT60" t="str">
        <f t="shared" si="39"/>
        <v>1001,1,26</v>
      </c>
      <c r="AV60" t="str">
        <f t="shared" si="40"/>
        <v>1103,1,26</v>
      </c>
      <c r="AX60" t="str">
        <f t="shared" si="41"/>
        <v>373,1,26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373,2,26</v>
      </c>
      <c r="CD60" t="str">
        <f t="shared" si="54"/>
        <v>1103,1,26</v>
      </c>
      <c r="CF60" t="str">
        <f t="shared" si="55"/>
        <v>1001,1,26</v>
      </c>
      <c r="CH60" t="str">
        <f t="shared" si="56"/>
        <v>1103,1,26</v>
      </c>
      <c r="CJ60" t="str">
        <f t="shared" si="57"/>
        <v>373,1,26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>373,7,27</v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/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373,7,27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373,7,27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/>
      </c>
      <c r="H62" t="str">
        <f t="shared" si="23"/>
        <v/>
      </c>
      <c r="J62" t="str">
        <f t="shared" si="24"/>
        <v/>
      </c>
      <c r="L62" t="str">
        <f t="shared" si="25"/>
        <v/>
      </c>
      <c r="O62" t="str">
        <f t="shared" si="26"/>
        <v>371,4,28</v>
      </c>
      <c r="Q62" t="str">
        <f t="shared" si="27"/>
        <v>1201,1,28</v>
      </c>
      <c r="S62" t="str">
        <f t="shared" si="28"/>
        <v/>
      </c>
      <c r="U62" t="str">
        <f t="shared" si="29"/>
        <v/>
      </c>
      <c r="W62" t="str">
        <f t="shared" si="30"/>
        <v>371,2,28</v>
      </c>
      <c r="Z62" t="str">
        <f t="shared" si="31"/>
        <v/>
      </c>
      <c r="AB62" t="str">
        <f t="shared" si="32"/>
        <v>1103,1,28</v>
      </c>
      <c r="AD62" t="str">
        <f t="shared" si="33"/>
        <v>1001,1,28</v>
      </c>
      <c r="AF62" t="str">
        <f t="shared" si="34"/>
        <v>1103,1,28</v>
      </c>
      <c r="AH62" t="str">
        <f t="shared" si="35"/>
        <v/>
      </c>
      <c r="AM62" s="34">
        <v>28</v>
      </c>
      <c r="AN62" s="34">
        <f t="shared" si="36"/>
        <v>10</v>
      </c>
      <c r="AP62" t="str">
        <f t="shared" si="37"/>
        <v>371,4,28</v>
      </c>
      <c r="AR62" t="str">
        <f t="shared" si="38"/>
        <v>1201,1,28</v>
      </c>
      <c r="AT62" t="str">
        <f t="shared" si="39"/>
        <v/>
      </c>
      <c r="AV62" t="str">
        <f t="shared" si="40"/>
        <v/>
      </c>
      <c r="AX62" t="str">
        <f t="shared" si="41"/>
        <v>371,2,28</v>
      </c>
      <c r="BA62" t="str">
        <f t="shared" si="42"/>
        <v/>
      </c>
      <c r="BC62" t="str">
        <f t="shared" si="43"/>
        <v>1103,1,28</v>
      </c>
      <c r="BE62" t="str">
        <f t="shared" si="44"/>
        <v>1001,1,28</v>
      </c>
      <c r="BG62" t="str">
        <f t="shared" si="45"/>
        <v>1103,1,28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371,4,28</v>
      </c>
      <c r="CD62" t="str">
        <f t="shared" si="54"/>
        <v>1201,1,28</v>
      </c>
      <c r="CF62" t="str">
        <f t="shared" si="55"/>
        <v/>
      </c>
      <c r="CH62" t="str">
        <f t="shared" si="56"/>
        <v/>
      </c>
      <c r="CJ62" t="str">
        <f t="shared" si="57"/>
        <v>371,2,28</v>
      </c>
      <c r="CM62" t="str">
        <f t="shared" si="58"/>
        <v/>
      </c>
      <c r="CO62" t="str">
        <f t="shared" si="59"/>
        <v>1103,1,28</v>
      </c>
      <c r="CQ62" t="str">
        <f t="shared" si="60"/>
        <v>1001,1,28</v>
      </c>
      <c r="CS62" t="str">
        <f t="shared" si="61"/>
        <v>1103,1,28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>371,1,29</v>
      </c>
      <c r="Q63" t="str">
        <f t="shared" si="27"/>
        <v/>
      </c>
      <c r="S63" t="str">
        <f t="shared" si="28"/>
        <v/>
      </c>
      <c r="U63" t="str">
        <f t="shared" si="29"/>
        <v>375,1,29</v>
      </c>
      <c r="W63" t="str">
        <f t="shared" si="30"/>
        <v>371,4,29</v>
      </c>
      <c r="Z63" t="str">
        <f t="shared" si="31"/>
        <v/>
      </c>
      <c r="AB63" t="str">
        <f t="shared" si="32"/>
        <v/>
      </c>
      <c r="AD63" t="str">
        <f t="shared" si="33"/>
        <v/>
      </c>
      <c r="AF63" t="str">
        <f t="shared" si="34"/>
        <v/>
      </c>
      <c r="AH63" t="str">
        <f t="shared" si="35"/>
        <v/>
      </c>
      <c r="AM63" s="33">
        <v>29</v>
      </c>
      <c r="AN63" s="33">
        <f t="shared" si="36"/>
        <v>10</v>
      </c>
      <c r="AP63" t="str">
        <f t="shared" si="37"/>
        <v>371,1,29</v>
      </c>
      <c r="AR63" t="str">
        <f t="shared" si="38"/>
        <v/>
      </c>
      <c r="AT63" t="str">
        <f t="shared" si="39"/>
        <v/>
      </c>
      <c r="AV63" t="str">
        <f t="shared" si="40"/>
        <v>375,1,29</v>
      </c>
      <c r="AX63" t="str">
        <f t="shared" si="41"/>
        <v>371,4,29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371,1,29</v>
      </c>
      <c r="CD63" t="str">
        <f t="shared" si="54"/>
        <v/>
      </c>
      <c r="CF63" t="str">
        <f t="shared" si="55"/>
        <v/>
      </c>
      <c r="CH63" t="str">
        <f t="shared" si="56"/>
        <v>375,1,29</v>
      </c>
      <c r="CJ63" t="str">
        <f t="shared" si="57"/>
        <v>371,4,29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>371,4,30</v>
      </c>
      <c r="Q64" t="str">
        <f t="shared" si="27"/>
        <v>1201,1,30</v>
      </c>
      <c r="S64" t="str">
        <f t="shared" si="28"/>
        <v/>
      </c>
      <c r="U64" t="str">
        <f t="shared" si="29"/>
        <v/>
      </c>
      <c r="W64" t="str">
        <f t="shared" si="30"/>
        <v>371,2,30</v>
      </c>
      <c r="Z64" t="str">
        <f t="shared" si="31"/>
        <v/>
      </c>
      <c r="AB64" t="str">
        <f t="shared" si="32"/>
        <v/>
      </c>
      <c r="AD64" t="str">
        <f t="shared" si="33"/>
        <v/>
      </c>
      <c r="AF64" t="str">
        <f t="shared" si="34"/>
        <v/>
      </c>
      <c r="AH64" t="str">
        <f t="shared" si="35"/>
        <v/>
      </c>
      <c r="AM64" s="35">
        <v>30</v>
      </c>
      <c r="AN64" s="35">
        <f t="shared" si="36"/>
        <v>10</v>
      </c>
      <c r="AP64" t="str">
        <f t="shared" si="37"/>
        <v>371,4,30</v>
      </c>
      <c r="AR64" t="str">
        <f t="shared" si="38"/>
        <v>1201,1,30</v>
      </c>
      <c r="AT64" t="str">
        <f t="shared" si="39"/>
        <v/>
      </c>
      <c r="AV64" t="str">
        <f t="shared" si="40"/>
        <v/>
      </c>
      <c r="AX64" t="str">
        <f t="shared" si="41"/>
        <v>371,2,30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371,4,30</v>
      </c>
      <c r="CD64" t="str">
        <f t="shared" si="54"/>
        <v>1201,1,30</v>
      </c>
      <c r="CF64" t="str">
        <f t="shared" si="55"/>
        <v/>
      </c>
      <c r="CH64" t="str">
        <f t="shared" si="56"/>
        <v/>
      </c>
      <c r="CJ64" t="str">
        <f t="shared" si="57"/>
        <v>371,2,30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371,3,1;371,3,2;371,4,3</v>
      </c>
      <c r="O67" t="str">
        <f>_xlfn.TEXTJOIN(";",TRUE,O35:X37)</f>
        <v/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371,3,1;371,3,2;371,4,3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371,3,1;371,3,2;371,4,3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>372,3,4;372,3,5;372,4,6</v>
      </c>
      <c r="O68" t="str">
        <f>_xlfn.TEXTJOIN(";",TRUE,O38:X40)</f>
        <v/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1103,1,4;1001,1,4;1103,1,4</v>
      </c>
      <c r="BL68" t="str">
        <f>_xlfn.TEXTJOIN(";",TRUE,BL38:BU40)</f>
        <v>372,3,4;372,3,5;1103,1,5;1001,1,5;1103,1,5;372,4,6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1103,1,4;1001,1,4;1103,1,4</v>
      </c>
      <c r="CX68" t="str">
        <f>_xlfn.TEXTJOIN(";",TRUE,CX38:DG40)</f>
        <v>372,3,4;372,3,5;1103,1,5;1001,1,5;1103,1,5;372,4,6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>373,5,7;373,2,8;1103,1,8;1001,1,8;1103,1,8;373,5,9</v>
      </c>
      <c r="O69" t="str">
        <f>_xlfn.TEXTJOIN(";",TRUE,O41:X43)</f>
        <v/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1103,1,7;1001,1,7;1103,1,7</v>
      </c>
      <c r="BL69" t="str">
        <f>_xlfn.TEXTJOIN(";",TRUE,BL41:BU43)</f>
        <v>373,5,7;373,2,8;1103,1,8;1001,1,8;1103,1,8;373,5,9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1103,1,7;1001,1,7;1103,1,7</v>
      </c>
      <c r="CX69" t="str">
        <f>_xlfn.TEXTJOIN(";",TRUE,CX41:DG43)</f>
        <v>373,5,7;373,2,8;1103,1,8;1002,1,8;1103,1,8;373,5,9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1103,1,10;1001,1,10;1103,1,10</v>
      </c>
      <c r="O70" t="str">
        <f>_xlfn.TEXTJOIN(";",TRUE,O44:X46)</f>
        <v/>
      </c>
      <c r="Z70" t="str">
        <f>_xlfn.TEXTJOIN(";",TRUE,Z44:AI46)</f>
        <v>371,2,10;1201,1,10;371,2,10;371,2,11;1103,1,11;1001,1,11;1103,1,11;371,2,12;1201,1,12;371,2,12</v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371,2,10;1201,1,10;371,2,10;371,2,11;1103,1,11;1001,1,11;1103,1,11;371,2,12;1201,1,12;371,2,12</v>
      </c>
      <c r="BL70" t="str">
        <f>_xlfn.TEXTJOIN(";",TRUE,BL44:BU46)</f>
        <v>1103,1,10;1001,1,10;1103,1,10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371,2,10;1201,1,10;371,2,10;371,2,11;1103,1,11;1001,1,11;1103,1,11;371,2,12;1201,1,12;371,2,12</v>
      </c>
      <c r="CX70" t="str">
        <f>_xlfn.TEXTJOIN(";",TRUE,CX44:DG46)</f>
        <v>1103,1,10;1001,1,10;1103,1,10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1103,1,13;1001,1,13;1103,1,13</v>
      </c>
      <c r="O71" t="str">
        <f>_xlfn.TEXTJOIN(";",TRUE,O47:X49)</f>
        <v/>
      </c>
      <c r="Z71" t="str">
        <f>_xlfn.TEXTJOIN(";",TRUE,Z47:AI49)</f>
        <v>372,7,13;372,3,14;1201,1,14;1003,1,14;1201,1,14;372,7,15</v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372,7,13;372,3,14;1201,1,14;1003,1,14;1201,1,14;372,7,15</v>
      </c>
      <c r="BL71" t="str">
        <f>_xlfn.TEXTJOIN(";",TRUE,BL47:BU49)</f>
        <v>1103,1,13;1001,1,13;1103,1,13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372,7,13;372,3,14;1201,1,14;1003,1,14;1201,1,14;372,7,15</v>
      </c>
      <c r="CX71" t="str">
        <f>_xlfn.TEXTJOIN(";",TRUE,CX47:DG49)</f>
        <v>1103,1,13;1001,1,13;1103,1,13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1103,1,16;1001,1,16;1103,1,16</v>
      </c>
      <c r="O72" t="str">
        <f>_xlfn.TEXTJOIN(";",TRUE,O50:X52)</f>
        <v/>
      </c>
      <c r="Z72" t="str">
        <f>_xlfn.TEXTJOIN(";",TRUE,Z50:AI52)</f>
        <v>373,4,16;1201,1,16;373,2,16;373,3,17;1103,1,17;1001,1,17;1103,1,17;373,4,18;1201,1,18;373,2,18</v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373,4,16;1201,1,16;373,2,16;373,3,17;1103,1,17;1001,1,17;1103,1,17;373,4,18;1201,1,18;373,2,18</v>
      </c>
      <c r="BL72" t="str">
        <f>_xlfn.TEXTJOIN(";",TRUE,BL50:BU52)</f>
        <v>1103,1,16;1001,1,16;1103,1,16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373,4,16;1201,1,16;373,2,16;373,3,17;1103,1,17;1001,1,17;1103,1,17;373,4,18;1201,1,18;373,2,18</v>
      </c>
      <c r="CX72" t="str">
        <f>_xlfn.TEXTJOIN(";",TRUE,CX50:DG52)</f>
        <v>1103,1,16;1001,1,16;1103,1,16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/>
      </c>
      <c r="O73" t="str">
        <f>_xlfn.TEXTJOIN(";",TRUE,O53:X55)</f>
        <v>371,7,19;371,2,20;1103,1,20;1001,1,20;1103,1,20;371,1,20;371,7,21</v>
      </c>
      <c r="Z73" t="str">
        <f>_xlfn.TEXTJOIN(";",TRUE,Z53:AI55)</f>
        <v>1103,1,19;1001,1,19;1103,1,19</v>
      </c>
      <c r="AM73" s="34">
        <v>19</v>
      </c>
      <c r="AN73" s="34">
        <f t="shared" si="70"/>
        <v>7</v>
      </c>
      <c r="AP73" t="str">
        <f>_xlfn.TEXTJOIN(";",TRUE,AP53:AY55)</f>
        <v>371,7,19;371,2,20;1103,1,20;1001,1,20;1103,1,20;371,1,20;371,7,21</v>
      </c>
      <c r="BA73" t="str">
        <f>_xlfn.TEXTJOIN(";",TRUE,BA53:BJ55)</f>
        <v>1103,1,19;1001,1,19;1103,1,19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371,7,19;371,2,20;1103,1,20;1002,1,20;1103,1,20;371,1,20;371,7,21</v>
      </c>
      <c r="CM73" t="str">
        <f>_xlfn.TEXTJOIN(";",TRUE,CM53:CV55)</f>
        <v>1103,1,19;1001,1,19;1103,1,19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/>
      </c>
      <c r="O74" t="str">
        <f>_xlfn.TEXTJOIN(";",TRUE,O56:X58)</f>
        <v>372,4,22;1201,1,22;372,2,22;372,2,23;1103,1,23;1001,1,23;1103,1,23;372,1,23;372,4,24;1201,1,24;372,2,24</v>
      </c>
      <c r="Z74" t="str">
        <f>_xlfn.TEXTJOIN(";",TRUE,Z56:AI58)</f>
        <v>1103,1,22;1001,1,22;1103,1,22</v>
      </c>
      <c r="AM74" s="34">
        <v>22</v>
      </c>
      <c r="AN74" s="34">
        <f t="shared" si="70"/>
        <v>8</v>
      </c>
      <c r="AP74" t="str">
        <f>_xlfn.TEXTJOIN(";",TRUE,AP56:AY58)</f>
        <v>372,4,22;1201,1,22;372,2,22;372,2,23;1103,1,23;1001,1,23;1103,1,23;372,1,23;372,4,24;1201,1,24;372,2,24</v>
      </c>
      <c r="BA74" t="str">
        <f>_xlfn.TEXTJOIN(";",TRUE,BA56:BJ58)</f>
        <v>1103,1,22;1001,1,22;1103,1,22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372,4,22;1201,1,22;372,2,22;372,2,23;1103,1,23;1001,1,23;1103,1,23;372,1,23;372,4,24;1201,1,24;372,2,24</v>
      </c>
      <c r="CM74" t="str">
        <f>_xlfn.TEXTJOIN(";",TRUE,CM56:CV58)</f>
        <v>1103,1,22;1001,1,22;1103,1,22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/>
      </c>
      <c r="O75" t="str">
        <f>_xlfn.TEXTJOIN(";",TRUE,O59:X61)</f>
        <v>373,7,25;373,2,26;1103,1,26;1001,1,26;1103,1,26;373,1,26;373,7,27</v>
      </c>
      <c r="Z75" t="str">
        <f>_xlfn.TEXTJOIN(";",TRUE,Z59:AI61)</f>
        <v>1103,1,25;1001,1,25;1103,1,25</v>
      </c>
      <c r="AM75" s="34">
        <v>25</v>
      </c>
      <c r="AN75" s="34">
        <f t="shared" si="70"/>
        <v>9</v>
      </c>
      <c r="AP75" t="str">
        <f>_xlfn.TEXTJOIN(";",TRUE,AP59:AY61)</f>
        <v>373,7,25;373,2,26;1103,1,26;1001,1,26;1103,1,26;373,1,26;373,7,27</v>
      </c>
      <c r="BA75" t="str">
        <f>_xlfn.TEXTJOIN(";",TRUE,BA59:BJ61)</f>
        <v>1103,1,25;1001,1,25;1103,1,25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373,7,25;373,2,26;1103,1,26;1001,1,26;1103,1,26;373,1,26;373,7,27</v>
      </c>
      <c r="CM75" t="str">
        <f>_xlfn.TEXTJOIN(";",TRUE,CM59:CV61)</f>
        <v>1103,1,25;1001,1,25;1103,1,25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/>
      </c>
      <c r="O76" t="str">
        <f>_xlfn.TEXTJOIN(";",TRUE,O62:X64)</f>
        <v>371,4,28;1201,1,28;371,2,28;371,1,29;375,1,29;371,4,29;371,4,30;1201,1,30;371,2,30</v>
      </c>
      <c r="Z76" t="str">
        <f>_xlfn.TEXTJOIN(";",TRUE,Z62:AI64)</f>
        <v>1103,1,28;1001,1,28;1103,1,28</v>
      </c>
      <c r="AM76" s="34">
        <v>28</v>
      </c>
      <c r="AN76" s="34">
        <f t="shared" si="70"/>
        <v>10</v>
      </c>
      <c r="AP76" t="str">
        <f>_xlfn.TEXTJOIN(";",TRUE,AP62:AY64)</f>
        <v>371,4,28;1201,1,28;371,2,28;371,1,29;375,1,29;371,4,29;371,4,30;1201,1,30;371,2,30</v>
      </c>
      <c r="BA76" t="str">
        <f>_xlfn.TEXTJOIN(";",TRUE,BA62:BJ64)</f>
        <v>1103,1,28;1001,1,28;1103,1,28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371,4,28;1201,1,28;371,2,28;371,1,29;375,1,29;371,4,29;371,4,30;1201,1,30;371,2,30</v>
      </c>
      <c r="CM76" t="str">
        <f>_xlfn.TEXTJOIN(";",TRUE,CM62:CV64)</f>
        <v>1103,1,28;1001,1,28;1103,1,28</v>
      </c>
      <c r="CX76" t="str">
        <f>_xlfn.TEXTJOIN(";",TRUE,CX62:DG64)</f>
        <v/>
      </c>
    </row>
    <row r="80" spans="1:112" x14ac:dyDescent="0.3">
      <c r="D80" t="str">
        <f>_xlfn.TEXTJOIN("|",FALSE,D67:D76)</f>
        <v>371,3,1;371,3,2;371,4,3|372,3,4;372,3,5;372,4,6|373,5,7;373,2,8;1103,1,8;1001,1,8;1103,1,8;373,5,9|1103,1,10;1001,1,10;1103,1,10|1103,1,13;1001,1,13;1103,1,13|1103,1,16;1001,1,16;1103,1,16||||</v>
      </c>
      <c r="O80" t="str">
        <f>_xlfn.TEXTJOIN("|",FALSE,O67:O76)</f>
        <v>||||||371,7,19;371,2,20;1103,1,20;1001,1,20;1103,1,20;371,1,20;371,7,21|372,4,22;1201,1,22;372,2,22;372,2,23;1103,1,23;1001,1,23;1103,1,23;372,1,23;372,4,24;1201,1,24;372,2,24|373,7,25;373,2,26;1103,1,26;1001,1,26;1103,1,26;373,1,26;373,7,27|371,4,28;1201,1,28;371,2,28;371,1,29;375,1,29;371,4,29;371,4,30;1201,1,30;371,2,30</v>
      </c>
      <c r="Z80" t="str">
        <f>_xlfn.TEXTJOIN("|",FALSE,Z67:Z76)</f>
        <v>|||371,2,10;1201,1,10;371,2,10;371,2,11;1103,1,11;1001,1,11;1103,1,11;371,2,12;1201,1,12;371,2,12|372,7,13;372,3,14;1201,1,14;1003,1,14;1201,1,14;372,7,15|373,4,16;1201,1,16;373,2,16;373,3,17;1103,1,17;1001,1,17;1103,1,17;373,4,18;1201,1,18;373,2,18|1103,1,19;1001,1,19;1103,1,19|1103,1,22;1001,1,22;1103,1,22|1103,1,25;1001,1,25;1103,1,25|1103,1,28;1001,1,28;1103,1,28</v>
      </c>
      <c r="AP80" t="str">
        <f>_xlfn.TEXTJOIN("|",FALSE,AP67:AP76)</f>
        <v>||||||371,7,19;371,2,20;1103,1,20;1001,1,20;1103,1,20;371,1,20;371,7,21|372,4,22;1201,1,22;372,2,22;372,2,23;1103,1,23;1001,1,23;1103,1,23;372,1,23;372,4,24;1201,1,24;372,2,24|373,7,25;373,2,26;1103,1,26;1001,1,26;1103,1,26;373,1,26;373,7,27|371,4,28;1201,1,28;371,2,28;371,1,29;375,1,29;371,4,29;371,4,30;1201,1,30;371,2,30</v>
      </c>
      <c r="BA80" t="str">
        <f>_xlfn.TEXTJOIN("|",FALSE,BA67:BA76)</f>
        <v>|1103,1,4;1001,1,4;1103,1,4|1103,1,7;1001,1,7;1103,1,7|371,2,10;1201,1,10;371,2,10;371,2,11;1103,1,11;1001,1,11;1103,1,11;371,2,12;1201,1,12;371,2,12|372,7,13;372,3,14;1201,1,14;1003,1,14;1201,1,14;372,7,15|373,4,16;1201,1,16;373,2,16;373,3,17;1103,1,17;1001,1,17;1103,1,17;373,4,18;1201,1,18;373,2,18|1103,1,19;1001,1,19;1103,1,19|1103,1,22;1001,1,22;1103,1,22|1103,1,25;1001,1,25;1103,1,25|1103,1,28;1001,1,28;1103,1,28</v>
      </c>
      <c r="BL80" t="str">
        <f>_xlfn.TEXTJOIN("|",FALSE,BL67:BL76)</f>
        <v>371,3,1;371,3,2;371,4,3|372,3,4;372,3,5;1103,1,5;1001,1,5;1103,1,5;372,4,6|373,5,7;373,2,8;1103,1,8;1001,1,8;1103,1,8;373,5,9|1103,1,10;1001,1,10;1103,1,10|1103,1,13;1001,1,13;1103,1,13|1103,1,16;1001,1,16;1103,1,16||||</v>
      </c>
      <c r="CB80" t="str">
        <f>_xlfn.TEXTJOIN("|",FALSE,CB67:CB76)</f>
        <v>||||||371,7,19;371,2,20;1103,1,20;1002,1,20;1103,1,20;371,1,20;371,7,21|372,4,22;1201,1,22;372,2,22;372,2,23;1103,1,23;1001,1,23;1103,1,23;372,1,23;372,4,24;1201,1,24;372,2,24|373,7,25;373,2,26;1103,1,26;1001,1,26;1103,1,26;373,1,26;373,7,27|371,4,28;1201,1,28;371,2,28;371,1,29;375,1,29;371,4,29;371,4,30;1201,1,30;371,2,30</v>
      </c>
      <c r="CM80" t="str">
        <f>_xlfn.TEXTJOIN("|",FALSE,CM67:CM76)</f>
        <v>|1103,1,4;1001,1,4;1103,1,4|1103,1,7;1001,1,7;1103,1,7|371,2,10;1201,1,10;371,2,10;371,2,11;1103,1,11;1001,1,11;1103,1,11;371,2,12;1201,1,12;371,2,12|372,7,13;372,3,14;1201,1,14;1003,1,14;1201,1,14;372,7,15|373,4,16;1201,1,16;373,2,16;373,3,17;1103,1,17;1001,1,17;1103,1,17;373,4,18;1201,1,18;373,2,18|1103,1,19;1001,1,19;1103,1,19|1103,1,22;1001,1,22;1103,1,22|1103,1,25;1001,1,25;1103,1,25|1103,1,28;1001,1,28;1103,1,28</v>
      </c>
      <c r="CX80" t="str">
        <f>_xlfn.TEXTJOIN("|",FALSE,CX67:CX76)</f>
        <v>371,3,1;371,3,2;371,4,3|372,3,4;372,3,5;1103,1,5;1001,1,5;1103,1,5;372,4,6|373,5,7;373,2,8;1103,1,8;1002,1,8;1103,1,8;373,5,9|1103,1,10;1001,1,10;1103,1,10|1103,1,13;1001,1,13;1103,1,13|1103,1,16;1001,1,16;1103,1,16||||</v>
      </c>
    </row>
  </sheetData>
  <phoneticPr fontId="13" type="noConversion"/>
  <pageMargins left="0.7" right="0.7" top="0.75" bottom="0.75" header="0.3" footer="0.3"/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2EBC6-EDC1-4A2A-B8DB-CD1D8FFFF1A8}">
  <sheetPr codeName="Sheet46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381</v>
      </c>
      <c r="E3" s="34">
        <v>3</v>
      </c>
      <c r="H3" s="51"/>
      <c r="N3" s="34">
        <f>M3+K3+I3+G3+E3</f>
        <v>3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381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381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381</v>
      </c>
      <c r="E4" s="33">
        <v>3</v>
      </c>
      <c r="H4" s="52"/>
      <c r="N4" s="33">
        <f t="shared" ref="N4:N32" si="1">M4+K4+I4+G4+E4</f>
        <v>3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381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381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381</v>
      </c>
      <c r="E5" s="35">
        <v>4</v>
      </c>
      <c r="H5" s="53"/>
      <c r="N5" s="35">
        <f t="shared" si="1"/>
        <v>4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381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381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382</v>
      </c>
      <c r="E6" s="34">
        <v>3</v>
      </c>
      <c r="F6" s="58"/>
      <c r="G6" s="58"/>
      <c r="H6" s="51"/>
      <c r="N6" s="34">
        <f t="shared" si="1"/>
        <v>3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1101</v>
      </c>
      <c r="BD6" s="33">
        <v>1</v>
      </c>
      <c r="BE6" s="52">
        <v>1001</v>
      </c>
      <c r="BF6" s="33">
        <v>1</v>
      </c>
      <c r="BG6" s="33">
        <v>1101</v>
      </c>
      <c r="BH6" s="33">
        <v>1</v>
      </c>
      <c r="BK6" s="34">
        <f t="shared" si="6"/>
        <v>3</v>
      </c>
      <c r="BL6" s="34">
        <v>382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1101</v>
      </c>
      <c r="CP6" s="33">
        <v>1</v>
      </c>
      <c r="CQ6" s="52">
        <v>1001</v>
      </c>
      <c r="CR6" s="33">
        <v>1</v>
      </c>
      <c r="CS6" s="33">
        <v>1101</v>
      </c>
      <c r="CT6" s="33">
        <v>1</v>
      </c>
      <c r="CW6" s="34">
        <f t="shared" si="10"/>
        <v>3</v>
      </c>
      <c r="CX6" s="34">
        <v>382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382</v>
      </c>
      <c r="E7" s="33">
        <v>3</v>
      </c>
      <c r="H7" s="52"/>
      <c r="N7" s="33">
        <f t="shared" si="1"/>
        <v>3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382</v>
      </c>
      <c r="BM7" s="33">
        <v>3</v>
      </c>
      <c r="BN7" s="33">
        <v>1101</v>
      </c>
      <c r="BO7" s="33">
        <v>1</v>
      </c>
      <c r="BP7" s="52">
        <v>1001</v>
      </c>
      <c r="BQ7" s="33">
        <v>1</v>
      </c>
      <c r="BR7" s="33">
        <v>1101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382</v>
      </c>
      <c r="CY7" s="33">
        <v>3</v>
      </c>
      <c r="CZ7" s="33">
        <v>1101</v>
      </c>
      <c r="DA7" s="33">
        <v>1</v>
      </c>
      <c r="DB7" s="52">
        <v>1001</v>
      </c>
      <c r="DC7" s="33">
        <v>1</v>
      </c>
      <c r="DD7" s="33">
        <v>1101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382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382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382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383</v>
      </c>
      <c r="E9" s="34">
        <v>5</v>
      </c>
      <c r="H9" s="51"/>
      <c r="N9" s="34">
        <f t="shared" si="1"/>
        <v>5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1101</v>
      </c>
      <c r="BD9" s="33">
        <v>1</v>
      </c>
      <c r="BE9" s="52">
        <v>1001</v>
      </c>
      <c r="BF9" s="33">
        <v>1</v>
      </c>
      <c r="BG9" s="33">
        <v>1101</v>
      </c>
      <c r="BH9" s="33">
        <v>1</v>
      </c>
      <c r="BK9" s="34">
        <f t="shared" si="6"/>
        <v>3</v>
      </c>
      <c r="BL9" s="34">
        <v>383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1101</v>
      </c>
      <c r="CP9" s="33">
        <v>1</v>
      </c>
      <c r="CQ9" s="52">
        <v>1001</v>
      </c>
      <c r="CR9" s="33">
        <v>1</v>
      </c>
      <c r="CS9" s="33">
        <v>1101</v>
      </c>
      <c r="CT9" s="33">
        <v>1</v>
      </c>
      <c r="CW9" s="34">
        <f t="shared" si="10"/>
        <v>3</v>
      </c>
      <c r="CX9" s="34">
        <v>383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383</v>
      </c>
      <c r="E10" s="33">
        <v>2</v>
      </c>
      <c r="F10" s="33">
        <v>1101</v>
      </c>
      <c r="G10" s="33">
        <v>1</v>
      </c>
      <c r="H10" s="52">
        <v>1001</v>
      </c>
      <c r="I10" s="33">
        <v>1</v>
      </c>
      <c r="J10" s="33">
        <v>1101</v>
      </c>
      <c r="K10" s="33">
        <v>1</v>
      </c>
      <c r="N10" s="33">
        <f t="shared" si="1"/>
        <v>5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383</v>
      </c>
      <c r="BM10" s="33">
        <v>2</v>
      </c>
      <c r="BN10" s="33">
        <v>1101</v>
      </c>
      <c r="BO10" s="33">
        <v>1</v>
      </c>
      <c r="BP10" s="52">
        <v>1001</v>
      </c>
      <c r="BQ10" s="33">
        <v>1</v>
      </c>
      <c r="BR10" s="33">
        <v>1101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383</v>
      </c>
      <c r="CY10" s="33">
        <v>2</v>
      </c>
      <c r="CZ10" s="33">
        <v>1101</v>
      </c>
      <c r="DA10" s="33">
        <v>1</v>
      </c>
      <c r="DB10" s="52">
        <v>1002</v>
      </c>
      <c r="DC10" s="33">
        <v>1</v>
      </c>
      <c r="DD10" s="33">
        <v>1101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383</v>
      </c>
      <c r="E11" s="35">
        <v>5</v>
      </c>
      <c r="H11" s="53"/>
      <c r="N11" s="35">
        <f t="shared" si="1"/>
        <v>5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383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383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33">
        <v>1101</v>
      </c>
      <c r="G12" s="33">
        <v>1</v>
      </c>
      <c r="H12" s="52">
        <v>1001</v>
      </c>
      <c r="I12" s="33">
        <v>1</v>
      </c>
      <c r="J12" s="33">
        <v>1101</v>
      </c>
      <c r="K12" s="33">
        <v>1</v>
      </c>
      <c r="N12" s="34">
        <f t="shared" si="1"/>
        <v>3</v>
      </c>
      <c r="O12" s="34">
        <v>381</v>
      </c>
      <c r="P12" s="34">
        <v>2</v>
      </c>
      <c r="Q12" s="58">
        <v>1202</v>
      </c>
      <c r="R12" s="34">
        <v>1</v>
      </c>
      <c r="S12" s="51"/>
      <c r="U12" s="34">
        <v>381</v>
      </c>
      <c r="V12" s="34">
        <v>2</v>
      </c>
      <c r="Y12" s="34">
        <f t="shared" si="2"/>
        <v>5</v>
      </c>
      <c r="Z12"/>
      <c r="AA12"/>
      <c r="AB12"/>
      <c r="AC12"/>
      <c r="AD12"/>
      <c r="AE12"/>
      <c r="AF12"/>
      <c r="AG12"/>
      <c r="AH12"/>
      <c r="AI12"/>
      <c r="AJ12" s="34">
        <f t="shared" si="3"/>
        <v>0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381</v>
      </c>
      <c r="BB12" s="34">
        <v>2</v>
      </c>
      <c r="BC12" s="58">
        <v>1202</v>
      </c>
      <c r="BD12" s="34">
        <v>1</v>
      </c>
      <c r="BE12" s="51"/>
      <c r="BG12" s="34">
        <v>381</v>
      </c>
      <c r="BH12" s="34">
        <v>2</v>
      </c>
      <c r="BK12" s="34">
        <f t="shared" si="6"/>
        <v>5</v>
      </c>
      <c r="BN12" s="33">
        <v>1101</v>
      </c>
      <c r="BO12" s="33">
        <v>1</v>
      </c>
      <c r="BP12" s="52">
        <v>1001</v>
      </c>
      <c r="BQ12" s="33">
        <v>1</v>
      </c>
      <c r="BR12" s="33">
        <v>1101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381</v>
      </c>
      <c r="CN12" s="34">
        <v>2</v>
      </c>
      <c r="CO12" s="58">
        <v>1202</v>
      </c>
      <c r="CP12" s="34">
        <v>1</v>
      </c>
      <c r="CQ12" s="51"/>
      <c r="CS12" s="34">
        <v>381</v>
      </c>
      <c r="CT12" s="34">
        <v>2</v>
      </c>
      <c r="CW12" s="34">
        <f t="shared" si="10"/>
        <v>5</v>
      </c>
      <c r="CZ12" s="33">
        <v>1101</v>
      </c>
      <c r="DA12" s="33">
        <v>1</v>
      </c>
      <c r="DB12" s="52">
        <v>1001</v>
      </c>
      <c r="DC12" s="33">
        <v>1</v>
      </c>
      <c r="DD12" s="33">
        <v>1101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J13" s="52"/>
      <c r="N13" s="33">
        <f t="shared" si="1"/>
        <v>0</v>
      </c>
      <c r="O13" s="33">
        <v>381</v>
      </c>
      <c r="P13" s="33">
        <v>2</v>
      </c>
      <c r="Q13" s="33">
        <v>1101</v>
      </c>
      <c r="R13" s="33">
        <v>1</v>
      </c>
      <c r="S13" s="52">
        <v>1001</v>
      </c>
      <c r="T13" s="33">
        <v>1</v>
      </c>
      <c r="U13" s="33">
        <v>1101</v>
      </c>
      <c r="V13" s="33">
        <v>1</v>
      </c>
      <c r="Y13" s="33">
        <f t="shared" si="2"/>
        <v>5</v>
      </c>
      <c r="Z13"/>
      <c r="AA13"/>
      <c r="AB13"/>
      <c r="AC13"/>
      <c r="AD13"/>
      <c r="AE13"/>
      <c r="AF13"/>
      <c r="AG13"/>
      <c r="AH13"/>
      <c r="AI13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381</v>
      </c>
      <c r="BB13" s="33">
        <v>2</v>
      </c>
      <c r="BC13" s="33">
        <v>1101</v>
      </c>
      <c r="BD13" s="33">
        <v>1</v>
      </c>
      <c r="BE13" s="52">
        <v>1001</v>
      </c>
      <c r="BF13" s="33">
        <v>1</v>
      </c>
      <c r="BG13" s="33">
        <v>1101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381</v>
      </c>
      <c r="CN13" s="33">
        <v>2</v>
      </c>
      <c r="CO13" s="33">
        <v>1101</v>
      </c>
      <c r="CP13" s="33">
        <v>1</v>
      </c>
      <c r="CQ13" s="52">
        <v>1001</v>
      </c>
      <c r="CR13" s="33">
        <v>1</v>
      </c>
      <c r="CS13" s="33">
        <v>1101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 s="55">
        <v>381</v>
      </c>
      <c r="P14" s="55">
        <v>2</v>
      </c>
      <c r="Q14" s="59">
        <v>1202</v>
      </c>
      <c r="R14" s="55">
        <v>1</v>
      </c>
      <c r="S14" s="56"/>
      <c r="T14" s="55"/>
      <c r="U14" s="55">
        <v>381</v>
      </c>
      <c r="V14" s="55">
        <v>2</v>
      </c>
      <c r="Y14" s="35">
        <f t="shared" si="2"/>
        <v>5</v>
      </c>
      <c r="Z14"/>
      <c r="AA14"/>
      <c r="AB14"/>
      <c r="AC14"/>
      <c r="AD14"/>
      <c r="AE14"/>
      <c r="AF14"/>
      <c r="AG14"/>
      <c r="AH14"/>
      <c r="AI14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381</v>
      </c>
      <c r="BB14" s="55">
        <v>2</v>
      </c>
      <c r="BC14" s="59">
        <v>1202</v>
      </c>
      <c r="BD14" s="55">
        <v>1</v>
      </c>
      <c r="BE14" s="56"/>
      <c r="BF14" s="55"/>
      <c r="BG14" s="55">
        <v>381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381</v>
      </c>
      <c r="CN14" s="55">
        <v>2</v>
      </c>
      <c r="CO14" s="59">
        <v>1202</v>
      </c>
      <c r="CP14" s="55">
        <v>1</v>
      </c>
      <c r="CQ14" s="56"/>
      <c r="CR14" s="55"/>
      <c r="CS14" s="55">
        <v>381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33">
        <v>1101</v>
      </c>
      <c r="G15" s="33">
        <v>1</v>
      </c>
      <c r="H15" s="52">
        <v>1001</v>
      </c>
      <c r="I15" s="33">
        <v>1</v>
      </c>
      <c r="J15" s="33">
        <v>1101</v>
      </c>
      <c r="K15" s="33">
        <v>1</v>
      </c>
      <c r="L15" s="65"/>
      <c r="N15" s="34">
        <f t="shared" si="1"/>
        <v>3</v>
      </c>
      <c r="O15" s="34">
        <v>382</v>
      </c>
      <c r="P15" s="34">
        <v>7</v>
      </c>
      <c r="Q15" s="65"/>
      <c r="R15" s="65"/>
      <c r="S15" s="66"/>
      <c r="T15" s="65"/>
      <c r="U15" s="65"/>
      <c r="V15" s="65"/>
      <c r="W15" s="65"/>
      <c r="Y15" s="34">
        <f t="shared" si="2"/>
        <v>7</v>
      </c>
      <c r="Z15"/>
      <c r="AA15"/>
      <c r="AB15"/>
      <c r="AC15"/>
      <c r="AD15"/>
      <c r="AE15"/>
      <c r="AF15"/>
      <c r="AG15"/>
      <c r="AH15"/>
      <c r="AI15"/>
      <c r="AJ15" s="34">
        <f t="shared" si="3"/>
        <v>0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382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1101</v>
      </c>
      <c r="BO15" s="33">
        <v>1</v>
      </c>
      <c r="BP15" s="52">
        <v>1001</v>
      </c>
      <c r="BQ15" s="33">
        <v>1</v>
      </c>
      <c r="BR15" s="33">
        <v>1101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382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1101</v>
      </c>
      <c r="DA15" s="33">
        <v>1</v>
      </c>
      <c r="DB15" s="52">
        <v>1001</v>
      </c>
      <c r="DC15" s="33">
        <v>1</v>
      </c>
      <c r="DD15" s="33">
        <v>1101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 s="33">
        <v>382</v>
      </c>
      <c r="P16" s="33">
        <v>3</v>
      </c>
      <c r="Q16" s="67">
        <v>1202</v>
      </c>
      <c r="R16" s="33">
        <v>1</v>
      </c>
      <c r="S16" s="52"/>
      <c r="U16" s="52">
        <v>1003</v>
      </c>
      <c r="V16" s="33">
        <v>1</v>
      </c>
      <c r="W16" s="67">
        <v>1202</v>
      </c>
      <c r="X16" s="33">
        <v>1</v>
      </c>
      <c r="Y16" s="33">
        <f t="shared" si="2"/>
        <v>6</v>
      </c>
      <c r="Z16"/>
      <c r="AA16"/>
      <c r="AB16"/>
      <c r="AC16"/>
      <c r="AD16"/>
      <c r="AE16"/>
      <c r="AF16"/>
      <c r="AG16"/>
      <c r="AH16"/>
      <c r="AI16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382</v>
      </c>
      <c r="BB16" s="33">
        <v>3</v>
      </c>
      <c r="BC16" s="67">
        <v>1202</v>
      </c>
      <c r="BD16" s="33">
        <v>1</v>
      </c>
      <c r="BE16" s="52"/>
      <c r="BG16" s="52">
        <v>1003</v>
      </c>
      <c r="BH16" s="33">
        <v>1</v>
      </c>
      <c r="BI16" s="67">
        <v>1202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382</v>
      </c>
      <c r="CN16" s="33">
        <v>3</v>
      </c>
      <c r="CO16" s="67">
        <v>1202</v>
      </c>
      <c r="CP16" s="33">
        <v>1</v>
      </c>
      <c r="CQ16" s="52"/>
      <c r="CS16" s="52">
        <v>1003</v>
      </c>
      <c r="CT16" s="33">
        <v>1</v>
      </c>
      <c r="CU16" s="67">
        <v>1202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 s="35">
        <v>382</v>
      </c>
      <c r="P17" s="35">
        <v>7</v>
      </c>
      <c r="S17" s="53"/>
      <c r="Y17" s="35">
        <f t="shared" si="2"/>
        <v>7</v>
      </c>
      <c r="Z17"/>
      <c r="AA17"/>
      <c r="AB17"/>
      <c r="AC17"/>
      <c r="AD17"/>
      <c r="AE17"/>
      <c r="AF17"/>
      <c r="AG17"/>
      <c r="AH17"/>
      <c r="AI17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382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382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33">
        <v>1101</v>
      </c>
      <c r="G18" s="33">
        <v>1</v>
      </c>
      <c r="H18" s="52">
        <v>1001</v>
      </c>
      <c r="I18" s="33">
        <v>1</v>
      </c>
      <c r="J18" s="33">
        <v>1101</v>
      </c>
      <c r="K18" s="33">
        <v>1</v>
      </c>
      <c r="N18" s="34">
        <f t="shared" si="1"/>
        <v>3</v>
      </c>
      <c r="O18" s="34">
        <v>383</v>
      </c>
      <c r="P18" s="34">
        <v>4</v>
      </c>
      <c r="Q18" s="58">
        <v>1202</v>
      </c>
      <c r="R18" s="34">
        <v>1</v>
      </c>
      <c r="S18" s="51"/>
      <c r="U18" s="34">
        <v>383</v>
      </c>
      <c r="V18" s="34">
        <v>2</v>
      </c>
      <c r="Y18" s="34">
        <f>X18+V18+T18+R18+P18</f>
        <v>7</v>
      </c>
      <c r="Z18"/>
      <c r="AA18"/>
      <c r="AB18"/>
      <c r="AC18"/>
      <c r="AD18"/>
      <c r="AE18"/>
      <c r="AF18"/>
      <c r="AG18"/>
      <c r="AH18"/>
      <c r="AI18"/>
      <c r="AJ18" s="34">
        <f>AI18+AG18+AE18+AC18+AA18</f>
        <v>0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383</v>
      </c>
      <c r="BB18" s="34">
        <v>4</v>
      </c>
      <c r="BC18" s="58">
        <v>1202</v>
      </c>
      <c r="BD18" s="34">
        <v>1</v>
      </c>
      <c r="BE18" s="51"/>
      <c r="BG18" s="34">
        <v>383</v>
      </c>
      <c r="BH18" s="34">
        <v>2</v>
      </c>
      <c r="BK18" s="34">
        <f>BJ18+BH18+BF18+BD18+BB18</f>
        <v>7</v>
      </c>
      <c r="BN18" s="33">
        <v>1101</v>
      </c>
      <c r="BO18" s="33">
        <v>1</v>
      </c>
      <c r="BP18" s="52">
        <v>1001</v>
      </c>
      <c r="BQ18" s="33">
        <v>1</v>
      </c>
      <c r="BR18" s="33">
        <v>1101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383</v>
      </c>
      <c r="CN18" s="34">
        <v>4</v>
      </c>
      <c r="CO18" s="58">
        <v>1202</v>
      </c>
      <c r="CP18" s="34">
        <v>1</v>
      </c>
      <c r="CQ18" s="51"/>
      <c r="CS18" s="34">
        <v>383</v>
      </c>
      <c r="CT18" s="34">
        <v>2</v>
      </c>
      <c r="CW18" s="34">
        <f>CV18+CT18+CR18+CP18+CN18</f>
        <v>7</v>
      </c>
      <c r="CZ18" s="33">
        <v>1101</v>
      </c>
      <c r="DA18" s="33">
        <v>1</v>
      </c>
      <c r="DB18" s="52">
        <v>1001</v>
      </c>
      <c r="DC18" s="33">
        <v>1</v>
      </c>
      <c r="DD18" s="33">
        <v>1101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 s="33">
        <v>383</v>
      </c>
      <c r="P19" s="33">
        <v>3</v>
      </c>
      <c r="Q19" s="33">
        <v>1101</v>
      </c>
      <c r="R19" s="33">
        <v>1</v>
      </c>
      <c r="S19" s="52">
        <v>1001</v>
      </c>
      <c r="T19" s="33">
        <v>1</v>
      </c>
      <c r="U19" s="33">
        <v>1101</v>
      </c>
      <c r="V19" s="33">
        <v>1</v>
      </c>
      <c r="Y19" s="33">
        <f t="shared" ref="Y19:Y32" si="13">X19+V19+T19+R19+P19</f>
        <v>6</v>
      </c>
      <c r="Z19"/>
      <c r="AA19"/>
      <c r="AB19"/>
      <c r="AC19"/>
      <c r="AD19"/>
      <c r="AE19"/>
      <c r="AF19"/>
      <c r="AG19"/>
      <c r="AH19"/>
      <c r="AI19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383</v>
      </c>
      <c r="BB19" s="33">
        <v>3</v>
      </c>
      <c r="BC19" s="33">
        <v>1101</v>
      </c>
      <c r="BD19" s="33">
        <v>1</v>
      </c>
      <c r="BE19" s="52">
        <v>1001</v>
      </c>
      <c r="BF19" s="33">
        <v>1</v>
      </c>
      <c r="BG19" s="33">
        <v>1101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383</v>
      </c>
      <c r="CN19" s="33">
        <v>3</v>
      </c>
      <c r="CO19" s="33">
        <v>1101</v>
      </c>
      <c r="CP19" s="33">
        <v>1</v>
      </c>
      <c r="CQ19" s="52">
        <v>1001</v>
      </c>
      <c r="CR19" s="33">
        <v>1</v>
      </c>
      <c r="CS19" s="33">
        <v>1101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 s="55">
        <v>383</v>
      </c>
      <c r="P20" s="55">
        <v>4</v>
      </c>
      <c r="Q20" s="59">
        <v>1202</v>
      </c>
      <c r="R20" s="55">
        <v>1</v>
      </c>
      <c r="S20" s="56"/>
      <c r="T20" s="55"/>
      <c r="U20" s="55">
        <v>383</v>
      </c>
      <c r="V20" s="55">
        <v>2</v>
      </c>
      <c r="Y20" s="35">
        <f t="shared" si="13"/>
        <v>7</v>
      </c>
      <c r="Z20"/>
      <c r="AA20"/>
      <c r="AB20"/>
      <c r="AC20"/>
      <c r="AD20"/>
      <c r="AE20"/>
      <c r="AF20"/>
      <c r="AG20"/>
      <c r="AH20"/>
      <c r="AI20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383</v>
      </c>
      <c r="BB20" s="55">
        <v>4</v>
      </c>
      <c r="BC20" s="59">
        <v>1202</v>
      </c>
      <c r="BD20" s="55">
        <v>1</v>
      </c>
      <c r="BE20" s="56"/>
      <c r="BF20" s="55"/>
      <c r="BG20" s="55">
        <v>383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383</v>
      </c>
      <c r="CN20" s="55">
        <v>4</v>
      </c>
      <c r="CO20" s="59">
        <v>1202</v>
      </c>
      <c r="CP20" s="55">
        <v>1</v>
      </c>
      <c r="CQ20" s="56"/>
      <c r="CR20" s="55"/>
      <c r="CS20" s="55">
        <v>383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/>
      <c r="E21"/>
      <c r="F21"/>
      <c r="G21"/>
      <c r="H21"/>
      <c r="I21"/>
      <c r="J21"/>
      <c r="K21"/>
      <c r="L21"/>
      <c r="M21"/>
      <c r="N21" s="34">
        <f t="shared" si="1"/>
        <v>0</v>
      </c>
      <c r="Q21" s="33">
        <v>1101</v>
      </c>
      <c r="R21" s="33">
        <v>1</v>
      </c>
      <c r="S21" s="52">
        <v>1001</v>
      </c>
      <c r="T21" s="33">
        <v>1</v>
      </c>
      <c r="U21" s="33">
        <v>1101</v>
      </c>
      <c r="V21" s="33">
        <v>1</v>
      </c>
      <c r="Y21" s="34">
        <f t="shared" si="13"/>
        <v>3</v>
      </c>
      <c r="Z21" s="34">
        <v>381</v>
      </c>
      <c r="AA21" s="34">
        <v>7</v>
      </c>
      <c r="AD21" s="51"/>
      <c r="AJ21" s="34">
        <f t="shared" si="14"/>
        <v>7</v>
      </c>
      <c r="AM21" s="34">
        <v>19</v>
      </c>
      <c r="AN21" s="34">
        <f t="shared" si="15"/>
        <v>7</v>
      </c>
      <c r="AO21" s="34">
        <v>8</v>
      </c>
      <c r="AP21" s="34">
        <v>381</v>
      </c>
      <c r="AQ21" s="34">
        <v>7</v>
      </c>
      <c r="AT21" s="51"/>
      <c r="AZ21" s="34">
        <f t="shared" si="5"/>
        <v>7</v>
      </c>
      <c r="BC21" s="33">
        <v>1101</v>
      </c>
      <c r="BD21" s="33">
        <v>1</v>
      </c>
      <c r="BE21" s="52">
        <v>1001</v>
      </c>
      <c r="BF21" s="33">
        <v>1</v>
      </c>
      <c r="BG21" s="33">
        <v>1101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381</v>
      </c>
      <c r="CC21" s="34">
        <v>7</v>
      </c>
      <c r="CF21" s="51"/>
      <c r="CL21" s="34">
        <f t="shared" si="9"/>
        <v>7</v>
      </c>
      <c r="CO21" s="33">
        <v>1101</v>
      </c>
      <c r="CP21" s="33">
        <v>1</v>
      </c>
      <c r="CQ21" s="52">
        <v>1001</v>
      </c>
      <c r="CR21" s="33">
        <v>1</v>
      </c>
      <c r="CS21" s="33">
        <v>1101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/>
      <c r="E22"/>
      <c r="F22"/>
      <c r="G22"/>
      <c r="H22"/>
      <c r="I22"/>
      <c r="J22"/>
      <c r="K22"/>
      <c r="L22"/>
      <c r="M22"/>
      <c r="N22" s="33">
        <f t="shared" si="1"/>
        <v>0</v>
      </c>
      <c r="S22" s="52"/>
      <c r="Y22" s="33">
        <f t="shared" si="13"/>
        <v>0</v>
      </c>
      <c r="Z22" s="33">
        <v>381</v>
      </c>
      <c r="AA22" s="33">
        <v>2</v>
      </c>
      <c r="AB22" s="33">
        <v>1101</v>
      </c>
      <c r="AC22" s="33">
        <v>1</v>
      </c>
      <c r="AD22" s="52">
        <v>1001</v>
      </c>
      <c r="AE22" s="33">
        <v>1</v>
      </c>
      <c r="AF22" s="33">
        <v>1101</v>
      </c>
      <c r="AG22" s="33">
        <v>1</v>
      </c>
      <c r="AH22" s="33">
        <v>381</v>
      </c>
      <c r="AI22" s="33">
        <v>1</v>
      </c>
      <c r="AJ22" s="33">
        <f t="shared" si="14"/>
        <v>6</v>
      </c>
      <c r="AM22" s="33">
        <v>20</v>
      </c>
      <c r="AN22" s="33">
        <f t="shared" si="15"/>
        <v>7</v>
      </c>
      <c r="AO22" s="33">
        <v>8</v>
      </c>
      <c r="AP22" s="33">
        <v>381</v>
      </c>
      <c r="AQ22" s="33">
        <v>2</v>
      </c>
      <c r="AR22" s="33">
        <v>1101</v>
      </c>
      <c r="AS22" s="33">
        <v>1</v>
      </c>
      <c r="AT22" s="52">
        <v>1001</v>
      </c>
      <c r="AU22" s="33">
        <v>1</v>
      </c>
      <c r="AV22" s="33">
        <v>1101</v>
      </c>
      <c r="AW22" s="33">
        <v>1</v>
      </c>
      <c r="AX22" s="33">
        <v>381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381</v>
      </c>
      <c r="CC22" s="33">
        <v>2</v>
      </c>
      <c r="CD22" s="33">
        <v>1101</v>
      </c>
      <c r="CE22" s="33">
        <v>1</v>
      </c>
      <c r="CF22" s="52">
        <v>1002</v>
      </c>
      <c r="CG22" s="33">
        <v>1</v>
      </c>
      <c r="CH22" s="33">
        <v>1101</v>
      </c>
      <c r="CI22" s="33">
        <v>1</v>
      </c>
      <c r="CJ22" s="33">
        <v>381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/>
      <c r="E23"/>
      <c r="F23"/>
      <c r="G23"/>
      <c r="H23"/>
      <c r="I23"/>
      <c r="J23"/>
      <c r="K23"/>
      <c r="L23"/>
      <c r="M23"/>
      <c r="N23" s="35">
        <f t="shared" si="1"/>
        <v>0</v>
      </c>
      <c r="S23" s="53"/>
      <c r="Y23" s="35">
        <f t="shared" si="13"/>
        <v>0</v>
      </c>
      <c r="Z23" s="35">
        <v>381</v>
      </c>
      <c r="AA23" s="35">
        <v>7</v>
      </c>
      <c r="AD23" s="53"/>
      <c r="AJ23" s="35">
        <f t="shared" si="14"/>
        <v>7</v>
      </c>
      <c r="AM23" s="35">
        <v>21</v>
      </c>
      <c r="AN23" s="35">
        <f t="shared" si="15"/>
        <v>7</v>
      </c>
      <c r="AO23" s="35">
        <v>8</v>
      </c>
      <c r="AP23" s="35">
        <v>381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381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/>
      <c r="E24"/>
      <c r="F24"/>
      <c r="G24"/>
      <c r="H24"/>
      <c r="I24"/>
      <c r="J24"/>
      <c r="K24"/>
      <c r="L24"/>
      <c r="M24"/>
      <c r="N24" s="34">
        <f t="shared" si="1"/>
        <v>0</v>
      </c>
      <c r="Q24" s="33">
        <v>1101</v>
      </c>
      <c r="R24" s="33">
        <v>1</v>
      </c>
      <c r="S24" s="52">
        <v>1001</v>
      </c>
      <c r="T24" s="33">
        <v>1</v>
      </c>
      <c r="U24" s="33">
        <v>1101</v>
      </c>
      <c r="V24" s="33">
        <v>1</v>
      </c>
      <c r="Y24" s="34">
        <f t="shared" si="13"/>
        <v>3</v>
      </c>
      <c r="Z24" s="34">
        <v>382</v>
      </c>
      <c r="AA24" s="34">
        <v>4</v>
      </c>
      <c r="AB24" s="58">
        <v>1202</v>
      </c>
      <c r="AC24" s="34">
        <v>1</v>
      </c>
      <c r="AD24" s="51"/>
      <c r="AF24" s="34">
        <v>382</v>
      </c>
      <c r="AG24" s="34">
        <v>2</v>
      </c>
      <c r="AJ24" s="34">
        <f t="shared" si="14"/>
        <v>7</v>
      </c>
      <c r="AM24" s="34">
        <v>22</v>
      </c>
      <c r="AN24" s="34">
        <f t="shared" si="15"/>
        <v>8</v>
      </c>
      <c r="AO24" s="34">
        <v>8</v>
      </c>
      <c r="AP24" s="34">
        <v>382</v>
      </c>
      <c r="AQ24" s="34">
        <v>4</v>
      </c>
      <c r="AR24" s="58">
        <v>1202</v>
      </c>
      <c r="AS24" s="34">
        <v>1</v>
      </c>
      <c r="AT24" s="51"/>
      <c r="AV24" s="34">
        <v>382</v>
      </c>
      <c r="AW24" s="34">
        <v>2</v>
      </c>
      <c r="AZ24" s="34">
        <f t="shared" si="5"/>
        <v>7</v>
      </c>
      <c r="BC24" s="33">
        <v>1101</v>
      </c>
      <c r="BD24" s="33">
        <v>1</v>
      </c>
      <c r="BE24" s="52">
        <v>1001</v>
      </c>
      <c r="BF24" s="33">
        <v>1</v>
      </c>
      <c r="BG24" s="33">
        <v>1101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382</v>
      </c>
      <c r="CC24" s="34">
        <v>4</v>
      </c>
      <c r="CD24" s="58">
        <v>1202</v>
      </c>
      <c r="CE24" s="34">
        <v>1</v>
      </c>
      <c r="CF24" s="51"/>
      <c r="CH24" s="34">
        <v>382</v>
      </c>
      <c r="CI24" s="34">
        <v>2</v>
      </c>
      <c r="CL24" s="34">
        <f t="shared" si="9"/>
        <v>7</v>
      </c>
      <c r="CO24" s="33">
        <v>1101</v>
      </c>
      <c r="CP24" s="33">
        <v>1</v>
      </c>
      <c r="CQ24" s="52">
        <v>1001</v>
      </c>
      <c r="CR24" s="33">
        <v>1</v>
      </c>
      <c r="CS24" s="33">
        <v>1101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/>
      <c r="E25"/>
      <c r="F25"/>
      <c r="G25"/>
      <c r="H25"/>
      <c r="I25"/>
      <c r="J25"/>
      <c r="K25"/>
      <c r="L25"/>
      <c r="M25"/>
      <c r="N25" s="33">
        <f t="shared" si="1"/>
        <v>0</v>
      </c>
      <c r="S25" s="52"/>
      <c r="Y25" s="33">
        <f t="shared" si="13"/>
        <v>0</v>
      </c>
      <c r="Z25" s="33">
        <v>382</v>
      </c>
      <c r="AA25" s="33">
        <v>2</v>
      </c>
      <c r="AB25" s="33">
        <v>1101</v>
      </c>
      <c r="AC25" s="33">
        <v>1</v>
      </c>
      <c r="AD25" s="52">
        <v>1001</v>
      </c>
      <c r="AE25" s="33">
        <v>1</v>
      </c>
      <c r="AF25" s="33">
        <v>1101</v>
      </c>
      <c r="AG25" s="33">
        <v>1</v>
      </c>
      <c r="AH25" s="33">
        <v>382</v>
      </c>
      <c r="AI25" s="33">
        <v>1</v>
      </c>
      <c r="AJ25" s="33">
        <f t="shared" si="14"/>
        <v>6</v>
      </c>
      <c r="AM25" s="33">
        <v>23</v>
      </c>
      <c r="AN25" s="33">
        <f t="shared" si="15"/>
        <v>8</v>
      </c>
      <c r="AO25" s="33">
        <v>8</v>
      </c>
      <c r="AP25" s="33">
        <v>382</v>
      </c>
      <c r="AQ25" s="33">
        <v>2</v>
      </c>
      <c r="AR25" s="33">
        <v>1101</v>
      </c>
      <c r="AS25" s="33">
        <v>1</v>
      </c>
      <c r="AT25" s="52">
        <v>1001</v>
      </c>
      <c r="AU25" s="33">
        <v>1</v>
      </c>
      <c r="AV25" s="33">
        <v>1101</v>
      </c>
      <c r="AW25" s="33">
        <v>1</v>
      </c>
      <c r="AX25" s="33">
        <v>382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382</v>
      </c>
      <c r="CC25" s="33">
        <v>2</v>
      </c>
      <c r="CD25" s="33">
        <v>1101</v>
      </c>
      <c r="CE25" s="33">
        <v>1</v>
      </c>
      <c r="CF25" s="52">
        <v>1001</v>
      </c>
      <c r="CG25" s="33">
        <v>1</v>
      </c>
      <c r="CH25" s="33">
        <v>1101</v>
      </c>
      <c r="CI25" s="33">
        <v>1</v>
      </c>
      <c r="CJ25" s="33">
        <v>382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/>
      <c r="E26"/>
      <c r="F26"/>
      <c r="G26"/>
      <c r="H26"/>
      <c r="I26"/>
      <c r="J26"/>
      <c r="K26"/>
      <c r="L26"/>
      <c r="M26"/>
      <c r="N26" s="35">
        <f t="shared" si="1"/>
        <v>0</v>
      </c>
      <c r="O26" s="55"/>
      <c r="P26" s="55"/>
      <c r="Q26" s="59"/>
      <c r="R26" s="55"/>
      <c r="S26" s="56"/>
      <c r="T26" s="55"/>
      <c r="U26" s="55"/>
      <c r="V26" s="55"/>
      <c r="Y26" s="35">
        <f t="shared" si="13"/>
        <v>0</v>
      </c>
      <c r="Z26" s="55">
        <v>382</v>
      </c>
      <c r="AA26" s="55">
        <v>4</v>
      </c>
      <c r="AB26" s="59">
        <v>1202</v>
      </c>
      <c r="AC26" s="55">
        <v>1</v>
      </c>
      <c r="AD26" s="56"/>
      <c r="AE26" s="55"/>
      <c r="AF26" s="55">
        <v>382</v>
      </c>
      <c r="AG26" s="55">
        <v>2</v>
      </c>
      <c r="AJ26" s="35">
        <f t="shared" si="14"/>
        <v>7</v>
      </c>
      <c r="AM26" s="35">
        <v>24</v>
      </c>
      <c r="AN26" s="35">
        <f t="shared" si="15"/>
        <v>8</v>
      </c>
      <c r="AO26" s="35">
        <v>8</v>
      </c>
      <c r="AP26" s="55">
        <v>382</v>
      </c>
      <c r="AQ26" s="55">
        <v>4</v>
      </c>
      <c r="AR26" s="59">
        <v>1202</v>
      </c>
      <c r="AS26" s="55">
        <v>1</v>
      </c>
      <c r="AT26" s="56"/>
      <c r="AU26" s="55"/>
      <c r="AV26" s="55">
        <v>382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382</v>
      </c>
      <c r="CC26" s="55">
        <v>4</v>
      </c>
      <c r="CD26" s="59">
        <v>1202</v>
      </c>
      <c r="CE26" s="55">
        <v>1</v>
      </c>
      <c r="CF26" s="56"/>
      <c r="CG26" s="55"/>
      <c r="CH26" s="55">
        <v>382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/>
      <c r="E27"/>
      <c r="F27"/>
      <c r="G27"/>
      <c r="H27"/>
      <c r="I27"/>
      <c r="J27"/>
      <c r="K27"/>
      <c r="L27"/>
      <c r="M27"/>
      <c r="N27" s="34">
        <f t="shared" si="1"/>
        <v>0</v>
      </c>
      <c r="Q27" s="33">
        <v>1101</v>
      </c>
      <c r="R27" s="33">
        <v>1</v>
      </c>
      <c r="S27" s="52">
        <v>1001</v>
      </c>
      <c r="T27" s="33">
        <v>1</v>
      </c>
      <c r="U27" s="33">
        <v>1101</v>
      </c>
      <c r="V27" s="33">
        <v>1</v>
      </c>
      <c r="Y27" s="34">
        <f t="shared" si="13"/>
        <v>3</v>
      </c>
      <c r="Z27" s="34">
        <v>383</v>
      </c>
      <c r="AA27" s="34">
        <v>7</v>
      </c>
      <c r="AD27" s="51"/>
      <c r="AJ27" s="34">
        <f t="shared" si="14"/>
        <v>7</v>
      </c>
      <c r="AM27" s="34">
        <v>25</v>
      </c>
      <c r="AN27" s="34">
        <f t="shared" si="15"/>
        <v>9</v>
      </c>
      <c r="AO27" s="34">
        <v>8</v>
      </c>
      <c r="AP27" s="34">
        <v>383</v>
      </c>
      <c r="AQ27" s="34">
        <v>7</v>
      </c>
      <c r="AT27" s="51"/>
      <c r="AZ27" s="34">
        <f t="shared" si="5"/>
        <v>7</v>
      </c>
      <c r="BC27" s="33">
        <v>1101</v>
      </c>
      <c r="BD27" s="33">
        <v>1</v>
      </c>
      <c r="BE27" s="52">
        <v>1001</v>
      </c>
      <c r="BF27" s="33">
        <v>1</v>
      </c>
      <c r="BG27" s="33">
        <v>1101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383</v>
      </c>
      <c r="CC27" s="34">
        <v>7</v>
      </c>
      <c r="CF27" s="51"/>
      <c r="CL27" s="34">
        <f t="shared" si="9"/>
        <v>7</v>
      </c>
      <c r="CO27" s="33">
        <v>1101</v>
      </c>
      <c r="CP27" s="33">
        <v>1</v>
      </c>
      <c r="CQ27" s="52">
        <v>1001</v>
      </c>
      <c r="CR27" s="33">
        <v>1</v>
      </c>
      <c r="CS27" s="33">
        <v>1101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/>
      <c r="E28"/>
      <c r="F28"/>
      <c r="G28"/>
      <c r="H28"/>
      <c r="I28"/>
      <c r="J28"/>
      <c r="K28"/>
      <c r="L28"/>
      <c r="M28"/>
      <c r="N28" s="33">
        <f t="shared" si="1"/>
        <v>0</v>
      </c>
      <c r="S28" s="52"/>
      <c r="Y28" s="33">
        <f t="shared" si="13"/>
        <v>0</v>
      </c>
      <c r="Z28" s="33">
        <v>383</v>
      </c>
      <c r="AA28" s="33">
        <v>2</v>
      </c>
      <c r="AB28" s="33">
        <v>1101</v>
      </c>
      <c r="AC28" s="33">
        <v>1</v>
      </c>
      <c r="AD28" s="52">
        <v>1001</v>
      </c>
      <c r="AE28" s="33">
        <v>1</v>
      </c>
      <c r="AF28" s="33">
        <v>1101</v>
      </c>
      <c r="AG28" s="33">
        <v>1</v>
      </c>
      <c r="AH28" s="33">
        <v>383</v>
      </c>
      <c r="AI28" s="33">
        <v>1</v>
      </c>
      <c r="AJ28" s="33">
        <f t="shared" si="14"/>
        <v>6</v>
      </c>
      <c r="AM28" s="33">
        <v>26</v>
      </c>
      <c r="AN28" s="33">
        <f t="shared" si="15"/>
        <v>9</v>
      </c>
      <c r="AO28" s="33">
        <v>8</v>
      </c>
      <c r="AP28" s="33">
        <v>383</v>
      </c>
      <c r="AQ28" s="33">
        <v>2</v>
      </c>
      <c r="AR28" s="33">
        <v>1101</v>
      </c>
      <c r="AS28" s="33">
        <v>1</v>
      </c>
      <c r="AT28" s="52">
        <v>1001</v>
      </c>
      <c r="AU28" s="33">
        <v>1</v>
      </c>
      <c r="AV28" s="33">
        <v>1101</v>
      </c>
      <c r="AW28" s="33">
        <v>1</v>
      </c>
      <c r="AX28" s="33">
        <v>383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383</v>
      </c>
      <c r="CC28" s="33">
        <v>2</v>
      </c>
      <c r="CD28" s="33">
        <v>1101</v>
      </c>
      <c r="CE28" s="33">
        <v>1</v>
      </c>
      <c r="CF28" s="52">
        <v>1001</v>
      </c>
      <c r="CG28" s="33">
        <v>1</v>
      </c>
      <c r="CH28" s="33">
        <v>1101</v>
      </c>
      <c r="CI28" s="33">
        <v>1</v>
      </c>
      <c r="CJ28" s="33">
        <v>383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/>
      <c r="E29"/>
      <c r="F29"/>
      <c r="G29"/>
      <c r="H29"/>
      <c r="I29"/>
      <c r="J29"/>
      <c r="K29"/>
      <c r="L29"/>
      <c r="M29"/>
      <c r="N29" s="35">
        <f t="shared" si="1"/>
        <v>0</v>
      </c>
      <c r="S29" s="53"/>
      <c r="Y29" s="35">
        <f t="shared" si="13"/>
        <v>0</v>
      </c>
      <c r="Z29" s="35">
        <v>383</v>
      </c>
      <c r="AA29" s="35">
        <v>7</v>
      </c>
      <c r="AD29" s="53"/>
      <c r="AJ29" s="35">
        <f t="shared" si="14"/>
        <v>7</v>
      </c>
      <c r="AM29" s="35">
        <v>27</v>
      </c>
      <c r="AN29" s="35">
        <f t="shared" si="15"/>
        <v>9</v>
      </c>
      <c r="AO29" s="35">
        <v>8</v>
      </c>
      <c r="AP29" s="35">
        <v>383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383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/>
      <c r="E30"/>
      <c r="F30"/>
      <c r="G30"/>
      <c r="H30"/>
      <c r="I30"/>
      <c r="J30"/>
      <c r="K30"/>
      <c r="L30"/>
      <c r="M30"/>
      <c r="N30" s="34">
        <f t="shared" si="1"/>
        <v>0</v>
      </c>
      <c r="Q30" s="33">
        <v>1101</v>
      </c>
      <c r="R30" s="33">
        <v>1</v>
      </c>
      <c r="S30" s="52">
        <v>1001</v>
      </c>
      <c r="T30" s="33">
        <v>1</v>
      </c>
      <c r="U30" s="33">
        <v>1101</v>
      </c>
      <c r="V30" s="33">
        <v>1</v>
      </c>
      <c r="Y30" s="34">
        <f t="shared" si="13"/>
        <v>3</v>
      </c>
      <c r="Z30" s="34">
        <v>381</v>
      </c>
      <c r="AA30" s="34">
        <v>4</v>
      </c>
      <c r="AB30" s="58">
        <v>1202</v>
      </c>
      <c r="AC30" s="34">
        <v>1</v>
      </c>
      <c r="AD30" s="51"/>
      <c r="AF30" s="51"/>
      <c r="AH30" s="34">
        <v>381</v>
      </c>
      <c r="AI30" s="34">
        <v>2</v>
      </c>
      <c r="AJ30" s="34">
        <f t="shared" si="14"/>
        <v>7</v>
      </c>
      <c r="AM30" s="34">
        <v>28</v>
      </c>
      <c r="AN30" s="34">
        <f t="shared" si="15"/>
        <v>10</v>
      </c>
      <c r="AO30" s="34">
        <v>8</v>
      </c>
      <c r="AP30" s="34">
        <v>381</v>
      </c>
      <c r="AQ30" s="34">
        <v>4</v>
      </c>
      <c r="AR30" s="58">
        <v>1202</v>
      </c>
      <c r="AS30" s="34">
        <v>1</v>
      </c>
      <c r="AT30" s="51"/>
      <c r="AV30" s="51"/>
      <c r="AX30" s="34">
        <v>381</v>
      </c>
      <c r="AY30" s="34">
        <v>2</v>
      </c>
      <c r="AZ30" s="34">
        <f t="shared" si="5"/>
        <v>7</v>
      </c>
      <c r="BC30" s="33">
        <v>1101</v>
      </c>
      <c r="BD30" s="33">
        <v>1</v>
      </c>
      <c r="BE30" s="52">
        <v>1001</v>
      </c>
      <c r="BF30" s="33">
        <v>1</v>
      </c>
      <c r="BG30" s="33">
        <v>1101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381</v>
      </c>
      <c r="CC30" s="34">
        <v>4</v>
      </c>
      <c r="CD30" s="58">
        <v>1202</v>
      </c>
      <c r="CE30" s="34">
        <v>1</v>
      </c>
      <c r="CF30" s="51"/>
      <c r="CH30" s="51"/>
      <c r="CJ30" s="34">
        <v>381</v>
      </c>
      <c r="CK30" s="34">
        <v>2</v>
      </c>
      <c r="CL30" s="34">
        <f t="shared" si="9"/>
        <v>7</v>
      </c>
      <c r="CO30" s="33">
        <v>1101</v>
      </c>
      <c r="CP30" s="33">
        <v>1</v>
      </c>
      <c r="CQ30" s="52">
        <v>1001</v>
      </c>
      <c r="CR30" s="33">
        <v>1</v>
      </c>
      <c r="CS30" s="33">
        <v>1101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/>
      <c r="E31"/>
      <c r="F31"/>
      <c r="G31"/>
      <c r="H31"/>
      <c r="I31"/>
      <c r="J31"/>
      <c r="K31"/>
      <c r="L31"/>
      <c r="M31"/>
      <c r="N31" s="33">
        <f t="shared" si="1"/>
        <v>0</v>
      </c>
      <c r="S31" s="52"/>
      <c r="U31" s="52"/>
      <c r="Y31" s="33">
        <f t="shared" si="13"/>
        <v>0</v>
      </c>
      <c r="Z31" s="33">
        <v>381</v>
      </c>
      <c r="AA31" s="33">
        <v>1</v>
      </c>
      <c r="AD31" s="52"/>
      <c r="AF31" s="52">
        <v>385</v>
      </c>
      <c r="AG31" s="33">
        <v>1</v>
      </c>
      <c r="AH31" s="33">
        <v>381</v>
      </c>
      <c r="AI31" s="33">
        <v>4</v>
      </c>
      <c r="AJ31" s="33">
        <f t="shared" si="14"/>
        <v>6</v>
      </c>
      <c r="AM31" s="33">
        <v>29</v>
      </c>
      <c r="AN31" s="33">
        <f t="shared" si="15"/>
        <v>10</v>
      </c>
      <c r="AO31" s="33">
        <v>8</v>
      </c>
      <c r="AP31" s="33">
        <v>381</v>
      </c>
      <c r="AQ31" s="33">
        <v>1</v>
      </c>
      <c r="AT31" s="52"/>
      <c r="AV31" s="52">
        <v>385</v>
      </c>
      <c r="AW31" s="33">
        <v>1</v>
      </c>
      <c r="AX31" s="33">
        <v>381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381</v>
      </c>
      <c r="CC31" s="33">
        <v>1</v>
      </c>
      <c r="CF31" s="52"/>
      <c r="CH31" s="52">
        <v>385</v>
      </c>
      <c r="CI31" s="33">
        <v>1</v>
      </c>
      <c r="CJ31" s="33">
        <v>381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/>
      <c r="E32"/>
      <c r="F32"/>
      <c r="G32"/>
      <c r="H32"/>
      <c r="I32"/>
      <c r="J32"/>
      <c r="K32"/>
      <c r="L32"/>
      <c r="M32"/>
      <c r="N32" s="35">
        <f t="shared" si="1"/>
        <v>0</v>
      </c>
      <c r="O32" s="55"/>
      <c r="P32" s="55"/>
      <c r="Q32" s="59"/>
      <c r="R32" s="55"/>
      <c r="S32" s="56"/>
      <c r="T32" s="55"/>
      <c r="U32" s="56"/>
      <c r="V32" s="55"/>
      <c r="W32" s="55"/>
      <c r="X32" s="55"/>
      <c r="Y32" s="35">
        <f t="shared" si="13"/>
        <v>0</v>
      </c>
      <c r="Z32" s="55">
        <v>381</v>
      </c>
      <c r="AA32" s="55">
        <v>4</v>
      </c>
      <c r="AB32" s="59">
        <v>1202</v>
      </c>
      <c r="AC32" s="55">
        <v>1</v>
      </c>
      <c r="AD32" s="56"/>
      <c r="AE32" s="55"/>
      <c r="AF32" s="56"/>
      <c r="AG32" s="55"/>
      <c r="AH32" s="55">
        <v>381</v>
      </c>
      <c r="AI32" s="55">
        <v>2</v>
      </c>
      <c r="AJ32" s="35">
        <f t="shared" si="14"/>
        <v>7</v>
      </c>
      <c r="AM32" s="35">
        <v>30</v>
      </c>
      <c r="AN32" s="35">
        <f t="shared" si="15"/>
        <v>10</v>
      </c>
      <c r="AO32" s="35">
        <v>8</v>
      </c>
      <c r="AP32" s="55">
        <v>381</v>
      </c>
      <c r="AQ32" s="55">
        <v>4</v>
      </c>
      <c r="AR32" s="59">
        <v>1202</v>
      </c>
      <c r="AS32" s="55">
        <v>1</v>
      </c>
      <c r="AT32" s="56"/>
      <c r="AU32" s="55"/>
      <c r="AV32" s="56"/>
      <c r="AW32" s="55"/>
      <c r="AX32" s="55">
        <v>381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381</v>
      </c>
      <c r="CC32" s="55">
        <v>4</v>
      </c>
      <c r="CD32" s="59">
        <v>1202</v>
      </c>
      <c r="CE32" s="55">
        <v>1</v>
      </c>
      <c r="CF32" s="56"/>
      <c r="CG32" s="55"/>
      <c r="CH32" s="56"/>
      <c r="CI32" s="55"/>
      <c r="CJ32" s="55">
        <v>381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381,3,1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381,3,1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381,3,1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>381,3,2</v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381,3,2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381,3,2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>381,4,3</v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381,4,3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381,4,3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>382,3,4</v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1101,1,4</v>
      </c>
      <c r="BE38" t="str">
        <f t="shared" si="44"/>
        <v>1001,1,4</v>
      </c>
      <c r="BG38" t="str">
        <f t="shared" si="45"/>
        <v>1101,1,4</v>
      </c>
      <c r="BI38" t="str">
        <f t="shared" si="46"/>
        <v/>
      </c>
      <c r="BL38" t="str">
        <f t="shared" si="47"/>
        <v>382,3,4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1101,1,4</v>
      </c>
      <c r="CQ38" t="str">
        <f t="shared" si="60"/>
        <v>1001,1,4</v>
      </c>
      <c r="CS38" t="str">
        <f t="shared" si="61"/>
        <v>1101,1,4</v>
      </c>
      <c r="CU38" t="str">
        <f t="shared" si="62"/>
        <v/>
      </c>
      <c r="CX38" t="str">
        <f t="shared" si="63"/>
        <v>382,3,4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>382,3,5</v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382,3,5</v>
      </c>
      <c r="BN39" t="str">
        <f t="shared" si="48"/>
        <v>1101,1,5</v>
      </c>
      <c r="BP39" t="str">
        <f t="shared" si="49"/>
        <v>1001,1,5</v>
      </c>
      <c r="BR39" t="str">
        <f t="shared" si="50"/>
        <v>1101,1,5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382,3,5</v>
      </c>
      <c r="CZ39" t="str">
        <f t="shared" si="64"/>
        <v>1101,1,5</v>
      </c>
      <c r="DB39" t="str">
        <f t="shared" si="65"/>
        <v>1001,1,5</v>
      </c>
      <c r="DD39" t="str">
        <f t="shared" si="66"/>
        <v>1101,1,5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>382,4,6</v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382,4,6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382,4,6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>383,5,7</v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1101,1,7</v>
      </c>
      <c r="BE41" t="str">
        <f t="shared" si="44"/>
        <v>1001,1,7</v>
      </c>
      <c r="BG41" t="str">
        <f t="shared" si="45"/>
        <v>1101,1,7</v>
      </c>
      <c r="BI41" t="str">
        <f t="shared" si="46"/>
        <v/>
      </c>
      <c r="BL41" t="str">
        <f t="shared" si="47"/>
        <v>383,5,7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1101,1,7</v>
      </c>
      <c r="CQ41" t="str">
        <f t="shared" si="60"/>
        <v>1001,1,7</v>
      </c>
      <c r="CS41" t="str">
        <f t="shared" si="61"/>
        <v>1101,1,7</v>
      </c>
      <c r="CU41" t="str">
        <f t="shared" si="62"/>
        <v/>
      </c>
      <c r="CX41" t="str">
        <f t="shared" si="63"/>
        <v>383,5,7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>383,2,8</v>
      </c>
      <c r="F42" t="str">
        <f t="shared" si="22"/>
        <v>1101,1,8</v>
      </c>
      <c r="H42" t="str">
        <f t="shared" si="23"/>
        <v>1001,1,8</v>
      </c>
      <c r="J42" t="str">
        <f t="shared" si="24"/>
        <v>1101,1,8</v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383,2,8</v>
      </c>
      <c r="BN42" t="str">
        <f t="shared" si="48"/>
        <v>1101,1,8</v>
      </c>
      <c r="BP42" t="str">
        <f t="shared" si="49"/>
        <v>1001,1,8</v>
      </c>
      <c r="BR42" t="str">
        <f t="shared" si="50"/>
        <v>1101,1,8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383,2,8</v>
      </c>
      <c r="CZ42" t="str">
        <f t="shared" si="64"/>
        <v>1101,1,8</v>
      </c>
      <c r="DB42" t="str">
        <f t="shared" si="65"/>
        <v>1002,1,8</v>
      </c>
      <c r="DD42" t="str">
        <f t="shared" si="66"/>
        <v>1101,1,8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>383,5,9</v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383,5,9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383,5,9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>1101,1,10</v>
      </c>
      <c r="H44" t="str">
        <f t="shared" si="23"/>
        <v>1001,1,10</v>
      </c>
      <c r="J44" t="str">
        <f t="shared" si="24"/>
        <v>1101,1,10</v>
      </c>
      <c r="L44" t="str">
        <f t="shared" si="25"/>
        <v/>
      </c>
      <c r="O44" t="str">
        <f t="shared" si="26"/>
        <v>381,2,10</v>
      </c>
      <c r="Q44" t="str">
        <f t="shared" si="27"/>
        <v>1202,1,10</v>
      </c>
      <c r="S44" t="str">
        <f t="shared" si="28"/>
        <v/>
      </c>
      <c r="U44" t="str">
        <f t="shared" si="29"/>
        <v>381,2,10</v>
      </c>
      <c r="W44" t="str">
        <f t="shared" si="30"/>
        <v/>
      </c>
      <c r="Z44" t="str">
        <f t="shared" si="31"/>
        <v/>
      </c>
      <c r="AB44" t="str">
        <f t="shared" si="32"/>
        <v/>
      </c>
      <c r="AD44" t="str">
        <f t="shared" si="33"/>
        <v/>
      </c>
      <c r="AF44" t="str">
        <f t="shared" si="34"/>
        <v/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381,2,10</v>
      </c>
      <c r="BC44" t="str">
        <f t="shared" si="43"/>
        <v>1202,1,10</v>
      </c>
      <c r="BE44" t="str">
        <f t="shared" si="44"/>
        <v/>
      </c>
      <c r="BG44" t="str">
        <f t="shared" si="45"/>
        <v>381,2,10</v>
      </c>
      <c r="BI44" t="str">
        <f t="shared" si="46"/>
        <v/>
      </c>
      <c r="BL44" t="str">
        <f t="shared" si="47"/>
        <v/>
      </c>
      <c r="BN44" t="str">
        <f t="shared" si="48"/>
        <v>1101,1,10</v>
      </c>
      <c r="BP44" t="str">
        <f t="shared" si="49"/>
        <v>1001,1,10</v>
      </c>
      <c r="BR44" t="str">
        <f t="shared" si="50"/>
        <v>1101,1,10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381,2,10</v>
      </c>
      <c r="CO44" t="str">
        <f t="shared" si="59"/>
        <v>1202,1,10</v>
      </c>
      <c r="CQ44" t="str">
        <f t="shared" si="60"/>
        <v/>
      </c>
      <c r="CS44" t="str">
        <f t="shared" si="61"/>
        <v>381,2,10</v>
      </c>
      <c r="CU44" t="str">
        <f t="shared" si="62"/>
        <v/>
      </c>
      <c r="CX44" t="str">
        <f t="shared" si="63"/>
        <v/>
      </c>
      <c r="CZ44" t="str">
        <f t="shared" si="64"/>
        <v>1101,1,10</v>
      </c>
      <c r="DB44" t="str">
        <f t="shared" si="65"/>
        <v>1001,1,10</v>
      </c>
      <c r="DD44" t="str">
        <f t="shared" si="66"/>
        <v>1101,1,10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>381,2,11</v>
      </c>
      <c r="Q45" t="str">
        <f t="shared" si="27"/>
        <v>1101,1,11</v>
      </c>
      <c r="S45" t="str">
        <f t="shared" si="28"/>
        <v>1001,1,11</v>
      </c>
      <c r="U45" t="str">
        <f t="shared" si="29"/>
        <v>1101,1,11</v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381,2,11</v>
      </c>
      <c r="BC45" t="str">
        <f t="shared" si="43"/>
        <v>1101,1,11</v>
      </c>
      <c r="BE45" t="str">
        <f t="shared" si="44"/>
        <v>1001,1,11</v>
      </c>
      <c r="BG45" t="str">
        <f t="shared" si="45"/>
        <v>1101,1,11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381,2,11</v>
      </c>
      <c r="CO45" t="str">
        <f t="shared" si="59"/>
        <v>1101,1,11</v>
      </c>
      <c r="CQ45" t="str">
        <f t="shared" si="60"/>
        <v>1001,1,11</v>
      </c>
      <c r="CS45" t="str">
        <f t="shared" si="61"/>
        <v>1101,1,11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>381,2,12</v>
      </c>
      <c r="Q46" t="str">
        <f t="shared" si="27"/>
        <v>1202,1,12</v>
      </c>
      <c r="S46" t="str">
        <f t="shared" si="28"/>
        <v/>
      </c>
      <c r="U46" t="str">
        <f t="shared" si="29"/>
        <v>381,2,12</v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381,2,12</v>
      </c>
      <c r="BC46" t="str">
        <f t="shared" si="43"/>
        <v>1202,1,12</v>
      </c>
      <c r="BE46" t="str">
        <f t="shared" si="44"/>
        <v/>
      </c>
      <c r="BG46" t="str">
        <f t="shared" si="45"/>
        <v>381,2,12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381,2,12</v>
      </c>
      <c r="CO46" t="str">
        <f t="shared" si="59"/>
        <v>1202,1,12</v>
      </c>
      <c r="CQ46" t="str">
        <f t="shared" si="60"/>
        <v/>
      </c>
      <c r="CS46" t="str">
        <f t="shared" si="61"/>
        <v>381,2,12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>1101,1,13</v>
      </c>
      <c r="H47" t="str">
        <f t="shared" si="23"/>
        <v>1001,1,13</v>
      </c>
      <c r="J47" t="str">
        <f t="shared" si="24"/>
        <v>1101,1,13</v>
      </c>
      <c r="L47" t="str">
        <f t="shared" si="25"/>
        <v/>
      </c>
      <c r="O47" t="str">
        <f t="shared" si="26"/>
        <v>382,7,13</v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/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382,7,13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1101,1,13</v>
      </c>
      <c r="BP47" t="str">
        <f t="shared" si="49"/>
        <v>1001,1,13</v>
      </c>
      <c r="BR47" t="str">
        <f t="shared" si="50"/>
        <v>1101,1,13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382,7,13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1101,1,13</v>
      </c>
      <c r="DB47" t="str">
        <f t="shared" si="65"/>
        <v>1001,1,13</v>
      </c>
      <c r="DD47" t="str">
        <f t="shared" si="66"/>
        <v>1101,1,13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>382,3,14</v>
      </c>
      <c r="Q48" t="str">
        <f t="shared" si="27"/>
        <v>1202,1,14</v>
      </c>
      <c r="S48" t="str">
        <f t="shared" si="28"/>
        <v/>
      </c>
      <c r="U48" t="str">
        <f t="shared" si="29"/>
        <v>1003,1,14</v>
      </c>
      <c r="W48" t="str">
        <f t="shared" si="30"/>
        <v>1202,1,14</v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382,3,14</v>
      </c>
      <c r="BC48" t="str">
        <f t="shared" si="43"/>
        <v>1202,1,14</v>
      </c>
      <c r="BE48" t="str">
        <f t="shared" si="44"/>
        <v/>
      </c>
      <c r="BG48" t="str">
        <f t="shared" si="45"/>
        <v>1003,1,14</v>
      </c>
      <c r="BI48" t="str">
        <f t="shared" si="46"/>
        <v>1202,1,14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382,3,14</v>
      </c>
      <c r="CO48" t="str">
        <f t="shared" si="59"/>
        <v>1202,1,14</v>
      </c>
      <c r="CQ48" t="str">
        <f t="shared" si="60"/>
        <v/>
      </c>
      <c r="CS48" t="str">
        <f t="shared" si="61"/>
        <v>1003,1,14</v>
      </c>
      <c r="CU48" t="str">
        <f t="shared" si="62"/>
        <v>1202,1,14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>382,7,15</v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382,7,15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382,7,15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>1101,1,16</v>
      </c>
      <c r="H50" t="str">
        <f t="shared" si="23"/>
        <v>1001,1,16</v>
      </c>
      <c r="J50" t="str">
        <f t="shared" si="24"/>
        <v>1101,1,16</v>
      </c>
      <c r="L50" t="str">
        <f t="shared" si="25"/>
        <v/>
      </c>
      <c r="O50" t="str">
        <f t="shared" si="26"/>
        <v>383,4,16</v>
      </c>
      <c r="Q50" t="str">
        <f t="shared" si="27"/>
        <v>1202,1,16</v>
      </c>
      <c r="S50" t="str">
        <f t="shared" si="28"/>
        <v/>
      </c>
      <c r="U50" t="str">
        <f t="shared" si="29"/>
        <v>383,2,16</v>
      </c>
      <c r="W50" t="str">
        <f t="shared" si="30"/>
        <v/>
      </c>
      <c r="Z50" t="str">
        <f t="shared" si="31"/>
        <v/>
      </c>
      <c r="AB50" t="str">
        <f t="shared" si="32"/>
        <v/>
      </c>
      <c r="AD50" t="str">
        <f t="shared" si="33"/>
        <v/>
      </c>
      <c r="AF50" t="str">
        <f t="shared" si="34"/>
        <v/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383,4,16</v>
      </c>
      <c r="BC50" t="str">
        <f t="shared" si="43"/>
        <v>1202,1,16</v>
      </c>
      <c r="BE50" t="str">
        <f t="shared" si="44"/>
        <v/>
      </c>
      <c r="BG50" t="str">
        <f t="shared" si="45"/>
        <v>383,2,16</v>
      </c>
      <c r="BI50" t="str">
        <f t="shared" si="46"/>
        <v/>
      </c>
      <c r="BL50" t="str">
        <f t="shared" si="47"/>
        <v/>
      </c>
      <c r="BN50" t="str">
        <f t="shared" si="48"/>
        <v>1101,1,16</v>
      </c>
      <c r="BP50" t="str">
        <f t="shared" si="49"/>
        <v>1001,1,16</v>
      </c>
      <c r="BR50" t="str">
        <f t="shared" si="50"/>
        <v>1101,1,16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383,4,16</v>
      </c>
      <c r="CO50" t="str">
        <f t="shared" si="59"/>
        <v>1202,1,16</v>
      </c>
      <c r="CQ50" t="str">
        <f t="shared" si="60"/>
        <v/>
      </c>
      <c r="CS50" t="str">
        <f t="shared" si="61"/>
        <v>383,2,16</v>
      </c>
      <c r="CU50" t="str">
        <f t="shared" si="62"/>
        <v/>
      </c>
      <c r="CX50" t="str">
        <f t="shared" si="63"/>
        <v/>
      </c>
      <c r="CZ50" t="str">
        <f t="shared" si="64"/>
        <v>1101,1,16</v>
      </c>
      <c r="DB50" t="str">
        <f t="shared" si="65"/>
        <v>1001,1,16</v>
      </c>
      <c r="DD50" t="str">
        <f t="shared" si="66"/>
        <v>1101,1,16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>383,3,17</v>
      </c>
      <c r="Q51" t="str">
        <f t="shared" si="27"/>
        <v>1101,1,17</v>
      </c>
      <c r="S51" t="str">
        <f t="shared" si="28"/>
        <v>1001,1,17</v>
      </c>
      <c r="U51" t="str">
        <f t="shared" si="29"/>
        <v>1101,1,17</v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383,3,17</v>
      </c>
      <c r="BC51" t="str">
        <f t="shared" si="43"/>
        <v>1101,1,17</v>
      </c>
      <c r="BE51" t="str">
        <f t="shared" si="44"/>
        <v>1001,1,17</v>
      </c>
      <c r="BG51" t="str">
        <f t="shared" si="45"/>
        <v>1101,1,17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383,3,17</v>
      </c>
      <c r="CO51" t="str">
        <f t="shared" si="59"/>
        <v>1101,1,17</v>
      </c>
      <c r="CQ51" t="str">
        <f t="shared" si="60"/>
        <v>1001,1,17</v>
      </c>
      <c r="CS51" t="str">
        <f t="shared" si="61"/>
        <v>1101,1,17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>383,4,18</v>
      </c>
      <c r="Q52" t="str">
        <f t="shared" si="27"/>
        <v>1202,1,18</v>
      </c>
      <c r="S52" t="str">
        <f t="shared" si="28"/>
        <v/>
      </c>
      <c r="U52" t="str">
        <f t="shared" si="29"/>
        <v>383,2,18</v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383,4,18</v>
      </c>
      <c r="BC52" t="str">
        <f t="shared" si="43"/>
        <v>1202,1,18</v>
      </c>
      <c r="BE52" t="str">
        <f t="shared" si="44"/>
        <v/>
      </c>
      <c r="BG52" t="str">
        <f t="shared" si="45"/>
        <v>383,2,18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383,4,18</v>
      </c>
      <c r="CO52" t="str">
        <f t="shared" si="59"/>
        <v>1202,1,18</v>
      </c>
      <c r="CQ52" t="str">
        <f t="shared" si="60"/>
        <v/>
      </c>
      <c r="CS52" t="str">
        <f t="shared" si="61"/>
        <v>383,2,18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>1101,1,19</v>
      </c>
      <c r="S53" t="str">
        <f t="shared" si="28"/>
        <v>1001,1,19</v>
      </c>
      <c r="U53" t="str">
        <f t="shared" si="29"/>
        <v>1101,1,19</v>
      </c>
      <c r="W53" t="str">
        <f t="shared" si="30"/>
        <v/>
      </c>
      <c r="Z53" t="str">
        <f t="shared" si="31"/>
        <v>381,7,19</v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381,7,19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1101,1,19</v>
      </c>
      <c r="BE53" t="str">
        <f t="shared" si="44"/>
        <v>1001,1,19</v>
      </c>
      <c r="BG53" t="str">
        <f t="shared" si="45"/>
        <v>1101,1,19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381,7,19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1101,1,19</v>
      </c>
      <c r="CQ53" t="str">
        <f t="shared" si="60"/>
        <v>1001,1,19</v>
      </c>
      <c r="CS53" t="str">
        <f t="shared" si="61"/>
        <v>1101,1,19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>381,2,20</v>
      </c>
      <c r="AB54" t="str">
        <f t="shared" si="32"/>
        <v>1101,1,20</v>
      </c>
      <c r="AD54" t="str">
        <f t="shared" si="33"/>
        <v>1001,1,20</v>
      </c>
      <c r="AF54" t="str">
        <f t="shared" si="34"/>
        <v>1101,1,20</v>
      </c>
      <c r="AH54" t="str">
        <f t="shared" si="35"/>
        <v>381,1,20</v>
      </c>
      <c r="AM54" s="33">
        <v>20</v>
      </c>
      <c r="AN54" s="33">
        <f t="shared" si="36"/>
        <v>7</v>
      </c>
      <c r="AP54" t="str">
        <f t="shared" si="37"/>
        <v>381,2,20</v>
      </c>
      <c r="AR54" t="str">
        <f t="shared" si="38"/>
        <v>1101,1,20</v>
      </c>
      <c r="AT54" t="str">
        <f t="shared" si="39"/>
        <v>1001,1,20</v>
      </c>
      <c r="AV54" t="str">
        <f t="shared" si="40"/>
        <v>1101,1,20</v>
      </c>
      <c r="AX54" t="str">
        <f t="shared" si="41"/>
        <v>381,1,20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381,2,20</v>
      </c>
      <c r="CD54" t="str">
        <f t="shared" si="54"/>
        <v>1101,1,20</v>
      </c>
      <c r="CF54" t="str">
        <f t="shared" si="55"/>
        <v>1002,1,20</v>
      </c>
      <c r="CH54" t="str">
        <f t="shared" si="56"/>
        <v>1101,1,20</v>
      </c>
      <c r="CJ54" t="str">
        <f t="shared" si="57"/>
        <v>381,1,20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>381,7,21</v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381,7,21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381,7,21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/>
      </c>
      <c r="H56" t="str">
        <f t="shared" si="23"/>
        <v/>
      </c>
      <c r="J56" t="str">
        <f t="shared" si="24"/>
        <v/>
      </c>
      <c r="L56" t="str">
        <f t="shared" si="25"/>
        <v/>
      </c>
      <c r="O56" t="str">
        <f t="shared" si="26"/>
        <v/>
      </c>
      <c r="Q56" t="str">
        <f t="shared" si="27"/>
        <v>1101,1,22</v>
      </c>
      <c r="S56" t="str">
        <f t="shared" si="28"/>
        <v>1001,1,22</v>
      </c>
      <c r="U56" t="str">
        <f t="shared" si="29"/>
        <v>1101,1,22</v>
      </c>
      <c r="W56" t="str">
        <f t="shared" si="30"/>
        <v/>
      </c>
      <c r="Z56" t="str">
        <f t="shared" si="31"/>
        <v>382,4,22</v>
      </c>
      <c r="AB56" t="str">
        <f t="shared" si="32"/>
        <v>1202,1,22</v>
      </c>
      <c r="AD56" t="str">
        <f t="shared" si="33"/>
        <v/>
      </c>
      <c r="AF56" t="str">
        <f t="shared" si="34"/>
        <v>382,2,22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382,4,22</v>
      </c>
      <c r="AR56" t="str">
        <f t="shared" si="38"/>
        <v>1202,1,22</v>
      </c>
      <c r="AT56" t="str">
        <f t="shared" si="39"/>
        <v/>
      </c>
      <c r="AV56" t="str">
        <f t="shared" si="40"/>
        <v>382,2,22</v>
      </c>
      <c r="AX56" t="str">
        <f t="shared" si="41"/>
        <v/>
      </c>
      <c r="BA56" t="str">
        <f t="shared" si="42"/>
        <v/>
      </c>
      <c r="BC56" t="str">
        <f t="shared" si="43"/>
        <v>1101,1,22</v>
      </c>
      <c r="BE56" t="str">
        <f t="shared" si="44"/>
        <v>1001,1,22</v>
      </c>
      <c r="BG56" t="str">
        <f t="shared" si="45"/>
        <v>1101,1,22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382,4,22</v>
      </c>
      <c r="CD56" t="str">
        <f t="shared" si="54"/>
        <v>1202,1,22</v>
      </c>
      <c r="CF56" t="str">
        <f t="shared" si="55"/>
        <v/>
      </c>
      <c r="CH56" t="str">
        <f t="shared" si="56"/>
        <v>382,2,22</v>
      </c>
      <c r="CJ56" t="str">
        <f t="shared" si="57"/>
        <v/>
      </c>
      <c r="CM56" t="str">
        <f t="shared" si="58"/>
        <v/>
      </c>
      <c r="CO56" t="str">
        <f t="shared" si="59"/>
        <v>1101,1,22</v>
      </c>
      <c r="CQ56" t="str">
        <f t="shared" si="60"/>
        <v>1001,1,22</v>
      </c>
      <c r="CS56" t="str">
        <f t="shared" si="61"/>
        <v>1101,1,22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>382,2,23</v>
      </c>
      <c r="AB57" t="str">
        <f t="shared" si="32"/>
        <v>1101,1,23</v>
      </c>
      <c r="AD57" t="str">
        <f t="shared" si="33"/>
        <v>1001,1,23</v>
      </c>
      <c r="AF57" t="str">
        <f t="shared" si="34"/>
        <v>1101,1,23</v>
      </c>
      <c r="AH57" t="str">
        <f t="shared" si="35"/>
        <v>382,1,23</v>
      </c>
      <c r="AM57" s="33">
        <v>23</v>
      </c>
      <c r="AN57" s="33">
        <f t="shared" si="36"/>
        <v>8</v>
      </c>
      <c r="AP57" t="str">
        <f t="shared" si="37"/>
        <v>382,2,23</v>
      </c>
      <c r="AR57" t="str">
        <f t="shared" si="38"/>
        <v>1101,1,23</v>
      </c>
      <c r="AT57" t="str">
        <f t="shared" si="39"/>
        <v>1001,1,23</v>
      </c>
      <c r="AV57" t="str">
        <f t="shared" si="40"/>
        <v>1101,1,23</v>
      </c>
      <c r="AX57" t="str">
        <f t="shared" si="41"/>
        <v>382,1,23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382,2,23</v>
      </c>
      <c r="CD57" t="str">
        <f t="shared" si="54"/>
        <v>1101,1,23</v>
      </c>
      <c r="CF57" t="str">
        <f t="shared" si="55"/>
        <v>1001,1,23</v>
      </c>
      <c r="CH57" t="str">
        <f t="shared" si="56"/>
        <v>1101,1,23</v>
      </c>
      <c r="CJ57" t="str">
        <f t="shared" si="57"/>
        <v>382,1,23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>382,4,24</v>
      </c>
      <c r="AB58" t="str">
        <f t="shared" si="32"/>
        <v>1202,1,24</v>
      </c>
      <c r="AD58" t="str">
        <f t="shared" si="33"/>
        <v/>
      </c>
      <c r="AF58" t="str">
        <f t="shared" si="34"/>
        <v>382,2,24</v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382,4,24</v>
      </c>
      <c r="AR58" t="str">
        <f t="shared" si="38"/>
        <v>1202,1,24</v>
      </c>
      <c r="AT58" t="str">
        <f t="shared" si="39"/>
        <v/>
      </c>
      <c r="AV58" t="str">
        <f t="shared" si="40"/>
        <v>382,2,24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382,4,24</v>
      </c>
      <c r="CD58" t="str">
        <f t="shared" si="54"/>
        <v>1202,1,24</v>
      </c>
      <c r="CF58" t="str">
        <f t="shared" si="55"/>
        <v/>
      </c>
      <c r="CH58" t="str">
        <f t="shared" si="56"/>
        <v>382,2,24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>1101,1,25</v>
      </c>
      <c r="S59" t="str">
        <f t="shared" si="28"/>
        <v>1001,1,25</v>
      </c>
      <c r="U59" t="str">
        <f t="shared" si="29"/>
        <v>1101,1,25</v>
      </c>
      <c r="W59" t="str">
        <f t="shared" si="30"/>
        <v/>
      </c>
      <c r="Z59" t="str">
        <f t="shared" si="31"/>
        <v>383,7,25</v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383,7,25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1101,1,25</v>
      </c>
      <c r="BE59" t="str">
        <f t="shared" si="44"/>
        <v>1001,1,25</v>
      </c>
      <c r="BG59" t="str">
        <f t="shared" si="45"/>
        <v>1101,1,25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383,7,25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1101,1,25</v>
      </c>
      <c r="CQ59" t="str">
        <f t="shared" si="60"/>
        <v>1001,1,25</v>
      </c>
      <c r="CS59" t="str">
        <f t="shared" si="61"/>
        <v>1101,1,25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>383,2,26</v>
      </c>
      <c r="AB60" t="str">
        <f t="shared" si="32"/>
        <v>1101,1,26</v>
      </c>
      <c r="AD60" t="str">
        <f t="shared" si="33"/>
        <v>1001,1,26</v>
      </c>
      <c r="AF60" t="str">
        <f t="shared" si="34"/>
        <v>1101,1,26</v>
      </c>
      <c r="AH60" t="str">
        <f t="shared" si="35"/>
        <v>383,1,26</v>
      </c>
      <c r="AM60" s="33">
        <v>26</v>
      </c>
      <c r="AN60" s="33">
        <f t="shared" si="36"/>
        <v>9</v>
      </c>
      <c r="AP60" t="str">
        <f t="shared" si="37"/>
        <v>383,2,26</v>
      </c>
      <c r="AR60" t="str">
        <f t="shared" si="38"/>
        <v>1101,1,26</v>
      </c>
      <c r="AT60" t="str">
        <f t="shared" si="39"/>
        <v>1001,1,26</v>
      </c>
      <c r="AV60" t="str">
        <f t="shared" si="40"/>
        <v>1101,1,26</v>
      </c>
      <c r="AX60" t="str">
        <f t="shared" si="41"/>
        <v>383,1,26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383,2,26</v>
      </c>
      <c r="CD60" t="str">
        <f t="shared" si="54"/>
        <v>1101,1,26</v>
      </c>
      <c r="CF60" t="str">
        <f t="shared" si="55"/>
        <v>1001,1,26</v>
      </c>
      <c r="CH60" t="str">
        <f t="shared" si="56"/>
        <v>1101,1,26</v>
      </c>
      <c r="CJ60" t="str">
        <f t="shared" si="57"/>
        <v>383,1,26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>383,7,27</v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383,7,27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383,7,27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/>
      </c>
      <c r="H62" t="str">
        <f t="shared" si="23"/>
        <v/>
      </c>
      <c r="J62" t="str">
        <f t="shared" si="24"/>
        <v/>
      </c>
      <c r="L62" t="str">
        <f t="shared" si="25"/>
        <v/>
      </c>
      <c r="O62" t="str">
        <f t="shared" si="26"/>
        <v/>
      </c>
      <c r="Q62" t="str">
        <f t="shared" si="27"/>
        <v>1101,1,28</v>
      </c>
      <c r="S62" t="str">
        <f t="shared" si="28"/>
        <v>1001,1,28</v>
      </c>
      <c r="U62" t="str">
        <f t="shared" si="29"/>
        <v>1101,1,28</v>
      </c>
      <c r="W62" t="str">
        <f t="shared" si="30"/>
        <v/>
      </c>
      <c r="Z62" t="str">
        <f t="shared" si="31"/>
        <v>381,4,28</v>
      </c>
      <c r="AB62" t="str">
        <f t="shared" si="32"/>
        <v>1202,1,28</v>
      </c>
      <c r="AD62" t="str">
        <f t="shared" si="33"/>
        <v/>
      </c>
      <c r="AF62" t="str">
        <f t="shared" si="34"/>
        <v/>
      </c>
      <c r="AH62" t="str">
        <f t="shared" si="35"/>
        <v>381,2,28</v>
      </c>
      <c r="AM62" s="34">
        <v>28</v>
      </c>
      <c r="AN62" s="34">
        <f t="shared" si="36"/>
        <v>10</v>
      </c>
      <c r="AP62" t="str">
        <f t="shared" si="37"/>
        <v>381,4,28</v>
      </c>
      <c r="AR62" t="str">
        <f t="shared" si="38"/>
        <v>1202,1,28</v>
      </c>
      <c r="AT62" t="str">
        <f t="shared" si="39"/>
        <v/>
      </c>
      <c r="AV62" t="str">
        <f t="shared" si="40"/>
        <v/>
      </c>
      <c r="AX62" t="str">
        <f t="shared" si="41"/>
        <v>381,2,28</v>
      </c>
      <c r="BA62" t="str">
        <f t="shared" si="42"/>
        <v/>
      </c>
      <c r="BC62" t="str">
        <f t="shared" si="43"/>
        <v>1101,1,28</v>
      </c>
      <c r="BE62" t="str">
        <f t="shared" si="44"/>
        <v>1001,1,28</v>
      </c>
      <c r="BG62" t="str">
        <f t="shared" si="45"/>
        <v>1101,1,28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381,4,28</v>
      </c>
      <c r="CD62" t="str">
        <f t="shared" si="54"/>
        <v>1202,1,28</v>
      </c>
      <c r="CF62" t="str">
        <f t="shared" si="55"/>
        <v/>
      </c>
      <c r="CH62" t="str">
        <f t="shared" si="56"/>
        <v/>
      </c>
      <c r="CJ62" t="str">
        <f t="shared" si="57"/>
        <v>381,2,28</v>
      </c>
      <c r="CM62" t="str">
        <f t="shared" si="58"/>
        <v/>
      </c>
      <c r="CO62" t="str">
        <f t="shared" si="59"/>
        <v>1101,1,28</v>
      </c>
      <c r="CQ62" t="str">
        <f t="shared" si="60"/>
        <v>1001,1,28</v>
      </c>
      <c r="CS62" t="str">
        <f t="shared" si="61"/>
        <v>1101,1,28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>381,1,29</v>
      </c>
      <c r="AB63" t="str">
        <f t="shared" si="32"/>
        <v/>
      </c>
      <c r="AD63" t="str">
        <f t="shared" si="33"/>
        <v/>
      </c>
      <c r="AF63" t="str">
        <f t="shared" si="34"/>
        <v>385,1,29</v>
      </c>
      <c r="AH63" t="str">
        <f t="shared" si="35"/>
        <v>381,4,29</v>
      </c>
      <c r="AM63" s="33">
        <v>29</v>
      </c>
      <c r="AN63" s="33">
        <f t="shared" si="36"/>
        <v>10</v>
      </c>
      <c r="AP63" t="str">
        <f t="shared" si="37"/>
        <v>381,1,29</v>
      </c>
      <c r="AR63" t="str">
        <f t="shared" si="38"/>
        <v/>
      </c>
      <c r="AT63" t="str">
        <f t="shared" si="39"/>
        <v/>
      </c>
      <c r="AV63" t="str">
        <f t="shared" si="40"/>
        <v>385,1,29</v>
      </c>
      <c r="AX63" t="str">
        <f t="shared" si="41"/>
        <v>381,4,29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381,1,29</v>
      </c>
      <c r="CD63" t="str">
        <f t="shared" si="54"/>
        <v/>
      </c>
      <c r="CF63" t="str">
        <f t="shared" si="55"/>
        <v/>
      </c>
      <c r="CH63" t="str">
        <f t="shared" si="56"/>
        <v>385,1,29</v>
      </c>
      <c r="CJ63" t="str">
        <f t="shared" si="57"/>
        <v>381,4,29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>381,4,30</v>
      </c>
      <c r="AB64" t="str">
        <f t="shared" si="32"/>
        <v>1202,1,30</v>
      </c>
      <c r="AD64" t="str">
        <f t="shared" si="33"/>
        <v/>
      </c>
      <c r="AF64" t="str">
        <f t="shared" si="34"/>
        <v/>
      </c>
      <c r="AH64" t="str">
        <f t="shared" si="35"/>
        <v>381,2,30</v>
      </c>
      <c r="AM64" s="35">
        <v>30</v>
      </c>
      <c r="AN64" s="35">
        <f t="shared" si="36"/>
        <v>10</v>
      </c>
      <c r="AP64" t="str">
        <f t="shared" si="37"/>
        <v>381,4,30</v>
      </c>
      <c r="AR64" t="str">
        <f t="shared" si="38"/>
        <v>1202,1,30</v>
      </c>
      <c r="AT64" t="str">
        <f t="shared" si="39"/>
        <v/>
      </c>
      <c r="AV64" t="str">
        <f t="shared" si="40"/>
        <v/>
      </c>
      <c r="AX64" t="str">
        <f t="shared" si="41"/>
        <v>381,2,30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381,4,30</v>
      </c>
      <c r="CD64" t="str">
        <f t="shared" si="54"/>
        <v>1202,1,30</v>
      </c>
      <c r="CF64" t="str">
        <f t="shared" si="55"/>
        <v/>
      </c>
      <c r="CH64" t="str">
        <f t="shared" si="56"/>
        <v/>
      </c>
      <c r="CJ64" t="str">
        <f t="shared" si="57"/>
        <v>381,2,30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381,3,1;381,3,2;381,4,3</v>
      </c>
      <c r="O67" t="str">
        <f>_xlfn.TEXTJOIN(";",TRUE,O35:X37)</f>
        <v/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381,3,1;381,3,2;381,4,3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381,3,1;381,3,2;381,4,3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>382,3,4;382,3,5;382,4,6</v>
      </c>
      <c r="O68" t="str">
        <f>_xlfn.TEXTJOIN(";",TRUE,O38:X40)</f>
        <v/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1101,1,4;1001,1,4;1101,1,4</v>
      </c>
      <c r="BL68" t="str">
        <f>_xlfn.TEXTJOIN(";",TRUE,BL38:BU40)</f>
        <v>382,3,4;382,3,5;1101,1,5;1001,1,5;1101,1,5;382,4,6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1101,1,4;1001,1,4;1101,1,4</v>
      </c>
      <c r="CX68" t="str">
        <f>_xlfn.TEXTJOIN(";",TRUE,CX38:DG40)</f>
        <v>382,3,4;382,3,5;1101,1,5;1001,1,5;1101,1,5;382,4,6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>383,5,7;383,2,8;1101,1,8;1001,1,8;1101,1,8;383,5,9</v>
      </c>
      <c r="O69" t="str">
        <f>_xlfn.TEXTJOIN(";",TRUE,O41:X43)</f>
        <v/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1101,1,7;1001,1,7;1101,1,7</v>
      </c>
      <c r="BL69" t="str">
        <f>_xlfn.TEXTJOIN(";",TRUE,BL41:BU43)</f>
        <v>383,5,7;383,2,8;1101,1,8;1001,1,8;1101,1,8;383,5,9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1101,1,7;1001,1,7;1101,1,7</v>
      </c>
      <c r="CX69" t="str">
        <f>_xlfn.TEXTJOIN(";",TRUE,CX41:DG43)</f>
        <v>383,5,7;383,2,8;1101,1,8;1002,1,8;1101,1,8;383,5,9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1101,1,10;1001,1,10;1101,1,10</v>
      </c>
      <c r="O70" t="str">
        <f>_xlfn.TEXTJOIN(";",TRUE,O44:X46)</f>
        <v>381,2,10;1202,1,10;381,2,10;381,2,11;1101,1,11;1001,1,11;1101,1,11;381,2,12;1202,1,12;381,2,12</v>
      </c>
      <c r="Z70" t="str">
        <f>_xlfn.TEXTJOIN(";",TRUE,Z44:AI46)</f>
        <v/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381,2,10;1202,1,10;381,2,10;381,2,11;1101,1,11;1001,1,11;1101,1,11;381,2,12;1202,1,12;381,2,12</v>
      </c>
      <c r="BL70" t="str">
        <f>_xlfn.TEXTJOIN(";",TRUE,BL44:BU46)</f>
        <v>1101,1,10;1001,1,10;1101,1,10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381,2,10;1202,1,10;381,2,10;381,2,11;1101,1,11;1001,1,11;1101,1,11;381,2,12;1202,1,12;381,2,12</v>
      </c>
      <c r="CX70" t="str">
        <f>_xlfn.TEXTJOIN(";",TRUE,CX44:DG46)</f>
        <v>1101,1,10;1001,1,10;1101,1,10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1101,1,13;1001,1,13;1101,1,13</v>
      </c>
      <c r="O71" t="str">
        <f>_xlfn.TEXTJOIN(";",TRUE,O47:X49)</f>
        <v>382,7,13;382,3,14;1202,1,14;1003,1,14;1202,1,14;382,7,15</v>
      </c>
      <c r="Z71" t="str">
        <f>_xlfn.TEXTJOIN(";",TRUE,Z47:AI49)</f>
        <v/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382,7,13;382,3,14;1202,1,14;1003,1,14;1202,1,14;382,7,15</v>
      </c>
      <c r="BL71" t="str">
        <f>_xlfn.TEXTJOIN(";",TRUE,BL47:BU49)</f>
        <v>1101,1,13;1001,1,13;1101,1,13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382,7,13;382,3,14;1202,1,14;1003,1,14;1202,1,14;382,7,15</v>
      </c>
      <c r="CX71" t="str">
        <f>_xlfn.TEXTJOIN(";",TRUE,CX47:DG49)</f>
        <v>1101,1,13;1001,1,13;1101,1,13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1101,1,16;1001,1,16;1101,1,16</v>
      </c>
      <c r="O72" t="str">
        <f>_xlfn.TEXTJOIN(";",TRUE,O50:X52)</f>
        <v>383,4,16;1202,1,16;383,2,16;383,3,17;1101,1,17;1001,1,17;1101,1,17;383,4,18;1202,1,18;383,2,18</v>
      </c>
      <c r="Z72" t="str">
        <f>_xlfn.TEXTJOIN(";",TRUE,Z50:AI52)</f>
        <v/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383,4,16;1202,1,16;383,2,16;383,3,17;1101,1,17;1001,1,17;1101,1,17;383,4,18;1202,1,18;383,2,18</v>
      </c>
      <c r="BL72" t="str">
        <f>_xlfn.TEXTJOIN(";",TRUE,BL50:BU52)</f>
        <v>1101,1,16;1001,1,16;1101,1,16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383,4,16;1202,1,16;383,2,16;383,3,17;1101,1,17;1001,1,17;1101,1,17;383,4,18;1202,1,18;383,2,18</v>
      </c>
      <c r="CX72" t="str">
        <f>_xlfn.TEXTJOIN(";",TRUE,CX50:DG52)</f>
        <v>1101,1,16;1001,1,16;1101,1,16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/>
      </c>
      <c r="O73" t="str">
        <f>_xlfn.TEXTJOIN(";",TRUE,O53:X55)</f>
        <v>1101,1,19;1001,1,19;1101,1,19</v>
      </c>
      <c r="Z73" t="str">
        <f>_xlfn.TEXTJOIN(";",TRUE,Z53:AI55)</f>
        <v>381,7,19;381,2,20;1101,1,20;1001,1,20;1101,1,20;381,1,20;381,7,21</v>
      </c>
      <c r="AM73" s="34">
        <v>19</v>
      </c>
      <c r="AN73" s="34">
        <f t="shared" si="70"/>
        <v>7</v>
      </c>
      <c r="AP73" t="str">
        <f>_xlfn.TEXTJOIN(";",TRUE,AP53:AY55)</f>
        <v>381,7,19;381,2,20;1101,1,20;1001,1,20;1101,1,20;381,1,20;381,7,21</v>
      </c>
      <c r="BA73" t="str">
        <f>_xlfn.TEXTJOIN(";",TRUE,BA53:BJ55)</f>
        <v>1101,1,19;1001,1,19;1101,1,19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381,7,19;381,2,20;1101,1,20;1002,1,20;1101,1,20;381,1,20;381,7,21</v>
      </c>
      <c r="CM73" t="str">
        <f>_xlfn.TEXTJOIN(";",TRUE,CM53:CV55)</f>
        <v>1101,1,19;1001,1,19;1101,1,19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/>
      </c>
      <c r="O74" t="str">
        <f>_xlfn.TEXTJOIN(";",TRUE,O56:X58)</f>
        <v>1101,1,22;1001,1,22;1101,1,22</v>
      </c>
      <c r="Z74" t="str">
        <f>_xlfn.TEXTJOIN(";",TRUE,Z56:AI58)</f>
        <v>382,4,22;1202,1,22;382,2,22;382,2,23;1101,1,23;1001,1,23;1101,1,23;382,1,23;382,4,24;1202,1,24;382,2,24</v>
      </c>
      <c r="AM74" s="34">
        <v>22</v>
      </c>
      <c r="AN74" s="34">
        <f t="shared" si="70"/>
        <v>8</v>
      </c>
      <c r="AP74" t="str">
        <f>_xlfn.TEXTJOIN(";",TRUE,AP56:AY58)</f>
        <v>382,4,22;1202,1,22;382,2,22;382,2,23;1101,1,23;1001,1,23;1101,1,23;382,1,23;382,4,24;1202,1,24;382,2,24</v>
      </c>
      <c r="BA74" t="str">
        <f>_xlfn.TEXTJOIN(";",TRUE,BA56:BJ58)</f>
        <v>1101,1,22;1001,1,22;1101,1,22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382,4,22;1202,1,22;382,2,22;382,2,23;1101,1,23;1001,1,23;1101,1,23;382,1,23;382,4,24;1202,1,24;382,2,24</v>
      </c>
      <c r="CM74" t="str">
        <f>_xlfn.TEXTJOIN(";",TRUE,CM56:CV58)</f>
        <v>1101,1,22;1001,1,22;1101,1,22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/>
      </c>
      <c r="O75" t="str">
        <f>_xlfn.TEXTJOIN(";",TRUE,O59:X61)</f>
        <v>1101,1,25;1001,1,25;1101,1,25</v>
      </c>
      <c r="Z75" t="str">
        <f>_xlfn.TEXTJOIN(";",TRUE,Z59:AI61)</f>
        <v>383,7,25;383,2,26;1101,1,26;1001,1,26;1101,1,26;383,1,26;383,7,27</v>
      </c>
      <c r="AM75" s="34">
        <v>25</v>
      </c>
      <c r="AN75" s="34">
        <f t="shared" si="70"/>
        <v>9</v>
      </c>
      <c r="AP75" t="str">
        <f>_xlfn.TEXTJOIN(";",TRUE,AP59:AY61)</f>
        <v>383,7,25;383,2,26;1101,1,26;1001,1,26;1101,1,26;383,1,26;383,7,27</v>
      </c>
      <c r="BA75" t="str">
        <f>_xlfn.TEXTJOIN(";",TRUE,BA59:BJ61)</f>
        <v>1101,1,25;1001,1,25;1101,1,25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383,7,25;383,2,26;1101,1,26;1001,1,26;1101,1,26;383,1,26;383,7,27</v>
      </c>
      <c r="CM75" t="str">
        <f>_xlfn.TEXTJOIN(";",TRUE,CM59:CV61)</f>
        <v>1101,1,25;1001,1,25;1101,1,25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/>
      </c>
      <c r="O76" t="str">
        <f>_xlfn.TEXTJOIN(";",TRUE,O62:X64)</f>
        <v>1101,1,28;1001,1,28;1101,1,28</v>
      </c>
      <c r="Z76" t="str">
        <f>_xlfn.TEXTJOIN(";",TRUE,Z62:AI64)</f>
        <v>381,4,28;1202,1,28;381,2,28;381,1,29;385,1,29;381,4,29;381,4,30;1202,1,30;381,2,30</v>
      </c>
      <c r="AM76" s="34">
        <v>28</v>
      </c>
      <c r="AN76" s="34">
        <f t="shared" si="70"/>
        <v>10</v>
      </c>
      <c r="AP76" t="str">
        <f>_xlfn.TEXTJOIN(";",TRUE,AP62:AY64)</f>
        <v>381,4,28;1202,1,28;381,2,28;381,1,29;385,1,29;381,4,29;381,4,30;1202,1,30;381,2,30</v>
      </c>
      <c r="BA76" t="str">
        <f>_xlfn.TEXTJOIN(";",TRUE,BA62:BJ64)</f>
        <v>1101,1,28;1001,1,28;1101,1,28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381,4,28;1202,1,28;381,2,28;381,1,29;385,1,29;381,4,29;381,4,30;1202,1,30;381,2,30</v>
      </c>
      <c r="CM76" t="str">
        <f>_xlfn.TEXTJOIN(";",TRUE,CM62:CV64)</f>
        <v>1101,1,28;1001,1,28;1101,1,28</v>
      </c>
      <c r="CX76" t="str">
        <f>_xlfn.TEXTJOIN(";",TRUE,CX62:DG64)</f>
        <v/>
      </c>
    </row>
    <row r="80" spans="1:112" x14ac:dyDescent="0.3">
      <c r="D80" t="str">
        <f>_xlfn.TEXTJOIN("|",FALSE,D67:D76)</f>
        <v>381,3,1;381,3,2;381,4,3|382,3,4;382,3,5;382,4,6|383,5,7;383,2,8;1101,1,8;1001,1,8;1101,1,8;383,5,9|1101,1,10;1001,1,10;1101,1,10|1101,1,13;1001,1,13;1101,1,13|1101,1,16;1001,1,16;1101,1,16||||</v>
      </c>
      <c r="O80" t="str">
        <f>_xlfn.TEXTJOIN("|",FALSE,O67:O76)</f>
        <v>|||381,2,10;1202,1,10;381,2,10;381,2,11;1101,1,11;1001,1,11;1101,1,11;381,2,12;1202,1,12;381,2,12|382,7,13;382,3,14;1202,1,14;1003,1,14;1202,1,14;382,7,15|383,4,16;1202,1,16;383,2,16;383,3,17;1101,1,17;1001,1,17;1101,1,17;383,4,18;1202,1,18;383,2,18|1101,1,19;1001,1,19;1101,1,19|1101,1,22;1001,1,22;1101,1,22|1101,1,25;1001,1,25;1101,1,25|1101,1,28;1001,1,28;1101,1,28</v>
      </c>
      <c r="Z80" t="str">
        <f>_xlfn.TEXTJOIN("|",FALSE,Z67:Z76)</f>
        <v>||||||381,7,19;381,2,20;1101,1,20;1001,1,20;1101,1,20;381,1,20;381,7,21|382,4,22;1202,1,22;382,2,22;382,2,23;1101,1,23;1001,1,23;1101,1,23;382,1,23;382,4,24;1202,1,24;382,2,24|383,7,25;383,2,26;1101,1,26;1001,1,26;1101,1,26;383,1,26;383,7,27|381,4,28;1202,1,28;381,2,28;381,1,29;385,1,29;381,4,29;381,4,30;1202,1,30;381,2,30</v>
      </c>
      <c r="AP80" t="str">
        <f>_xlfn.TEXTJOIN("|",FALSE,AP67:AP76)</f>
        <v>||||||381,7,19;381,2,20;1101,1,20;1001,1,20;1101,1,20;381,1,20;381,7,21|382,4,22;1202,1,22;382,2,22;382,2,23;1101,1,23;1001,1,23;1101,1,23;382,1,23;382,4,24;1202,1,24;382,2,24|383,7,25;383,2,26;1101,1,26;1001,1,26;1101,1,26;383,1,26;383,7,27|381,4,28;1202,1,28;381,2,28;381,1,29;385,1,29;381,4,29;381,4,30;1202,1,30;381,2,30</v>
      </c>
      <c r="BA80" t="str">
        <f>_xlfn.TEXTJOIN("|",FALSE,BA67:BA76)</f>
        <v>|1101,1,4;1001,1,4;1101,1,4|1101,1,7;1001,1,7;1101,1,7|381,2,10;1202,1,10;381,2,10;381,2,11;1101,1,11;1001,1,11;1101,1,11;381,2,12;1202,1,12;381,2,12|382,7,13;382,3,14;1202,1,14;1003,1,14;1202,1,14;382,7,15|383,4,16;1202,1,16;383,2,16;383,3,17;1101,1,17;1001,1,17;1101,1,17;383,4,18;1202,1,18;383,2,18|1101,1,19;1001,1,19;1101,1,19|1101,1,22;1001,1,22;1101,1,22|1101,1,25;1001,1,25;1101,1,25|1101,1,28;1001,1,28;1101,1,28</v>
      </c>
      <c r="BL80" t="str">
        <f>_xlfn.TEXTJOIN("|",FALSE,BL67:BL76)</f>
        <v>381,3,1;381,3,2;381,4,3|382,3,4;382,3,5;1101,1,5;1001,1,5;1101,1,5;382,4,6|383,5,7;383,2,8;1101,1,8;1001,1,8;1101,1,8;383,5,9|1101,1,10;1001,1,10;1101,1,10|1101,1,13;1001,1,13;1101,1,13|1101,1,16;1001,1,16;1101,1,16||||</v>
      </c>
      <c r="CB80" t="str">
        <f>_xlfn.TEXTJOIN("|",FALSE,CB67:CB76)</f>
        <v>||||||381,7,19;381,2,20;1101,1,20;1002,1,20;1101,1,20;381,1,20;381,7,21|382,4,22;1202,1,22;382,2,22;382,2,23;1101,1,23;1001,1,23;1101,1,23;382,1,23;382,4,24;1202,1,24;382,2,24|383,7,25;383,2,26;1101,1,26;1001,1,26;1101,1,26;383,1,26;383,7,27|381,4,28;1202,1,28;381,2,28;381,1,29;385,1,29;381,4,29;381,4,30;1202,1,30;381,2,30</v>
      </c>
      <c r="CM80" t="str">
        <f>_xlfn.TEXTJOIN("|",FALSE,CM67:CM76)</f>
        <v>|1101,1,4;1001,1,4;1101,1,4|1101,1,7;1001,1,7;1101,1,7|381,2,10;1202,1,10;381,2,10;381,2,11;1101,1,11;1001,1,11;1101,1,11;381,2,12;1202,1,12;381,2,12|382,7,13;382,3,14;1202,1,14;1003,1,14;1202,1,14;382,7,15|383,4,16;1202,1,16;383,2,16;383,3,17;1101,1,17;1001,1,17;1101,1,17;383,4,18;1202,1,18;383,2,18|1101,1,19;1001,1,19;1101,1,19|1101,1,22;1001,1,22;1101,1,22|1101,1,25;1001,1,25;1101,1,25|1101,1,28;1001,1,28;1101,1,28</v>
      </c>
      <c r="CX80" t="str">
        <f>_xlfn.TEXTJOIN("|",FALSE,CX67:CX76)</f>
        <v>381,3,1;381,3,2;381,4,3|382,3,4;382,3,5;1101,1,5;1001,1,5;1101,1,5;382,4,6|383,5,7;383,2,8;1101,1,8;1002,1,8;1101,1,8;383,5,9|1101,1,10;1001,1,10;1101,1,10|1101,1,13;1001,1,13;1101,1,13|1101,1,16;1001,1,16;1101,1,16||||</v>
      </c>
    </row>
  </sheetData>
  <phoneticPr fontId="13" type="noConversion"/>
  <pageMargins left="0.7" right="0.7" top="0.75" bottom="0.75" header="0.3" footer="0.3"/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B7E26-B0BA-41EA-96F4-F0E637B560FF}">
  <sheetPr codeName="Sheet47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/>
      <c r="E3"/>
      <c r="F3"/>
      <c r="G3"/>
      <c r="H3"/>
      <c r="I3"/>
      <c r="J3"/>
      <c r="K3"/>
      <c r="L3"/>
      <c r="M3"/>
      <c r="N3" s="34">
        <f>M3+K3+I3+G3+E3</f>
        <v>0</v>
      </c>
      <c r="O3" s="34">
        <v>391</v>
      </c>
      <c r="P3" s="34">
        <v>3</v>
      </c>
      <c r="S3" s="51"/>
      <c r="Y3" s="34">
        <f>X3+V3+T3+R3+P3</f>
        <v>3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391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391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/>
      <c r="E4"/>
      <c r="F4"/>
      <c r="G4"/>
      <c r="H4"/>
      <c r="I4"/>
      <c r="J4"/>
      <c r="K4"/>
      <c r="L4"/>
      <c r="M4"/>
      <c r="N4" s="33">
        <f t="shared" ref="N4:N32" si="1">M4+K4+I4+G4+E4</f>
        <v>0</v>
      </c>
      <c r="O4" s="33">
        <v>391</v>
      </c>
      <c r="P4" s="33">
        <v>3</v>
      </c>
      <c r="S4" s="52"/>
      <c r="Y4" s="33">
        <f t="shared" ref="Y4:Y17" si="2">X4+V4+T4+R4+P4</f>
        <v>3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391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391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/>
      <c r="E5"/>
      <c r="F5"/>
      <c r="G5"/>
      <c r="H5"/>
      <c r="I5"/>
      <c r="J5"/>
      <c r="K5"/>
      <c r="L5"/>
      <c r="M5"/>
      <c r="N5" s="35">
        <f t="shared" si="1"/>
        <v>0</v>
      </c>
      <c r="O5" s="35">
        <v>391</v>
      </c>
      <c r="P5" s="35">
        <v>4</v>
      </c>
      <c r="S5" s="53"/>
      <c r="Y5" s="35">
        <f t="shared" si="2"/>
        <v>4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391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391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/>
      <c r="E6"/>
      <c r="F6"/>
      <c r="G6"/>
      <c r="H6"/>
      <c r="I6"/>
      <c r="J6"/>
      <c r="K6"/>
      <c r="L6"/>
      <c r="M6"/>
      <c r="N6" s="34">
        <f t="shared" si="1"/>
        <v>0</v>
      </c>
      <c r="O6" s="34">
        <v>392</v>
      </c>
      <c r="P6" s="34">
        <v>3</v>
      </c>
      <c r="Q6" s="58"/>
      <c r="R6" s="58"/>
      <c r="S6" s="51"/>
      <c r="Y6" s="34">
        <f t="shared" si="2"/>
        <v>3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1102</v>
      </c>
      <c r="BD6" s="33">
        <v>1</v>
      </c>
      <c r="BE6" s="52">
        <v>1001</v>
      </c>
      <c r="BF6" s="33">
        <v>1</v>
      </c>
      <c r="BG6" s="33">
        <v>1102</v>
      </c>
      <c r="BH6" s="33">
        <v>1</v>
      </c>
      <c r="BK6" s="34">
        <f t="shared" si="6"/>
        <v>3</v>
      </c>
      <c r="BL6" s="34">
        <v>392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1102</v>
      </c>
      <c r="CP6" s="33">
        <v>1</v>
      </c>
      <c r="CQ6" s="52">
        <v>1001</v>
      </c>
      <c r="CR6" s="33">
        <v>1</v>
      </c>
      <c r="CS6" s="33">
        <v>1102</v>
      </c>
      <c r="CT6" s="33">
        <v>1</v>
      </c>
      <c r="CW6" s="34">
        <f t="shared" si="10"/>
        <v>3</v>
      </c>
      <c r="CX6" s="34">
        <v>392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/>
      <c r="E7"/>
      <c r="F7"/>
      <c r="G7"/>
      <c r="H7"/>
      <c r="I7"/>
      <c r="J7"/>
      <c r="K7"/>
      <c r="L7"/>
      <c r="M7"/>
      <c r="N7" s="33">
        <f t="shared" si="1"/>
        <v>0</v>
      </c>
      <c r="O7" s="33">
        <v>392</v>
      </c>
      <c r="P7" s="33">
        <v>3</v>
      </c>
      <c r="S7" s="52"/>
      <c r="Y7" s="33">
        <f t="shared" si="2"/>
        <v>3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392</v>
      </c>
      <c r="BM7" s="33">
        <v>3</v>
      </c>
      <c r="BN7" s="33">
        <v>1102</v>
      </c>
      <c r="BO7" s="33">
        <v>1</v>
      </c>
      <c r="BP7" s="52">
        <v>1001</v>
      </c>
      <c r="BQ7" s="33">
        <v>1</v>
      </c>
      <c r="BR7" s="33">
        <v>1102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392</v>
      </c>
      <c r="CY7" s="33">
        <v>3</v>
      </c>
      <c r="CZ7" s="33">
        <v>1102</v>
      </c>
      <c r="DA7" s="33">
        <v>1</v>
      </c>
      <c r="DB7" s="52">
        <v>1001</v>
      </c>
      <c r="DC7" s="33">
        <v>1</v>
      </c>
      <c r="DD7" s="33">
        <v>1102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/>
      <c r="E8"/>
      <c r="F8"/>
      <c r="G8"/>
      <c r="H8"/>
      <c r="I8"/>
      <c r="J8"/>
      <c r="K8"/>
      <c r="L8"/>
      <c r="M8"/>
      <c r="N8" s="54">
        <f t="shared" si="1"/>
        <v>0</v>
      </c>
      <c r="O8" s="55">
        <v>392</v>
      </c>
      <c r="P8" s="55">
        <v>4</v>
      </c>
      <c r="Q8" s="59"/>
      <c r="R8" s="59"/>
      <c r="S8" s="56"/>
      <c r="T8" s="55"/>
      <c r="U8" s="55"/>
      <c r="V8" s="55"/>
      <c r="W8" s="54"/>
      <c r="X8" s="54"/>
      <c r="Y8" s="35">
        <f t="shared" si="2"/>
        <v>4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392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392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/>
      <c r="E9"/>
      <c r="F9"/>
      <c r="G9"/>
      <c r="H9"/>
      <c r="I9"/>
      <c r="J9"/>
      <c r="K9"/>
      <c r="L9"/>
      <c r="M9"/>
      <c r="N9" s="34">
        <f t="shared" si="1"/>
        <v>0</v>
      </c>
      <c r="O9" s="34">
        <v>393</v>
      </c>
      <c r="P9" s="34">
        <v>5</v>
      </c>
      <c r="S9" s="51"/>
      <c r="Y9" s="34">
        <f t="shared" si="2"/>
        <v>5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1102</v>
      </c>
      <c r="BD9" s="33">
        <v>1</v>
      </c>
      <c r="BE9" s="52">
        <v>1001</v>
      </c>
      <c r="BF9" s="33">
        <v>1</v>
      </c>
      <c r="BG9" s="33">
        <v>1102</v>
      </c>
      <c r="BH9" s="33">
        <v>1</v>
      </c>
      <c r="BK9" s="34">
        <f t="shared" si="6"/>
        <v>3</v>
      </c>
      <c r="BL9" s="34">
        <v>393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1102</v>
      </c>
      <c r="CP9" s="33">
        <v>1</v>
      </c>
      <c r="CQ9" s="52">
        <v>1001</v>
      </c>
      <c r="CR9" s="33">
        <v>1</v>
      </c>
      <c r="CS9" s="33">
        <v>1102</v>
      </c>
      <c r="CT9" s="33">
        <v>1</v>
      </c>
      <c r="CW9" s="34">
        <f t="shared" si="10"/>
        <v>3</v>
      </c>
      <c r="CX9" s="34">
        <v>393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/>
      <c r="E10"/>
      <c r="F10"/>
      <c r="G10"/>
      <c r="H10"/>
      <c r="I10"/>
      <c r="J10"/>
      <c r="K10"/>
      <c r="L10"/>
      <c r="M10"/>
      <c r="N10" s="33">
        <f t="shared" si="1"/>
        <v>0</v>
      </c>
      <c r="O10" s="33">
        <v>393</v>
      </c>
      <c r="P10" s="33">
        <v>2</v>
      </c>
      <c r="Q10" s="33">
        <v>1102</v>
      </c>
      <c r="R10" s="33">
        <v>1</v>
      </c>
      <c r="S10" s="52">
        <v>1001</v>
      </c>
      <c r="T10" s="33">
        <v>1</v>
      </c>
      <c r="U10" s="33">
        <v>1102</v>
      </c>
      <c r="V10" s="33">
        <v>1</v>
      </c>
      <c r="Y10" s="33">
        <f t="shared" si="2"/>
        <v>5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393</v>
      </c>
      <c r="BM10" s="33">
        <v>2</v>
      </c>
      <c r="BN10" s="33">
        <v>1102</v>
      </c>
      <c r="BO10" s="33">
        <v>1</v>
      </c>
      <c r="BP10" s="52">
        <v>1001</v>
      </c>
      <c r="BQ10" s="33">
        <v>1</v>
      </c>
      <c r="BR10" s="33">
        <v>1102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393</v>
      </c>
      <c r="CY10" s="33">
        <v>2</v>
      </c>
      <c r="CZ10" s="33">
        <v>1102</v>
      </c>
      <c r="DA10" s="33">
        <v>1</v>
      </c>
      <c r="DB10" s="52">
        <v>1002</v>
      </c>
      <c r="DC10" s="33">
        <v>1</v>
      </c>
      <c r="DD10" s="33">
        <v>1102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/>
      <c r="E11"/>
      <c r="F11"/>
      <c r="G11"/>
      <c r="H11"/>
      <c r="I11"/>
      <c r="J11"/>
      <c r="K11"/>
      <c r="L11"/>
      <c r="M11"/>
      <c r="N11" s="35">
        <f t="shared" si="1"/>
        <v>0</v>
      </c>
      <c r="O11" s="35">
        <v>393</v>
      </c>
      <c r="P11" s="35">
        <v>5</v>
      </c>
      <c r="S11" s="53"/>
      <c r="Y11" s="35">
        <f t="shared" si="2"/>
        <v>5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393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393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D12" s="34">
        <v>391</v>
      </c>
      <c r="E12" s="34">
        <v>2</v>
      </c>
      <c r="F12" s="58">
        <v>1203</v>
      </c>
      <c r="G12" s="34">
        <v>1</v>
      </c>
      <c r="H12" s="51"/>
      <c r="J12" s="34">
        <v>391</v>
      </c>
      <c r="K12" s="34">
        <v>2</v>
      </c>
      <c r="N12" s="34">
        <f t="shared" si="1"/>
        <v>5</v>
      </c>
      <c r="Q12" s="33">
        <v>1102</v>
      </c>
      <c r="R12" s="33">
        <v>1</v>
      </c>
      <c r="S12" s="52">
        <v>1001</v>
      </c>
      <c r="T12" s="33">
        <v>1</v>
      </c>
      <c r="U12" s="33">
        <v>1102</v>
      </c>
      <c r="V12" s="33">
        <v>1</v>
      </c>
      <c r="Y12" s="34">
        <f t="shared" si="2"/>
        <v>3</v>
      </c>
      <c r="Z12"/>
      <c r="AA12"/>
      <c r="AB12"/>
      <c r="AC12"/>
      <c r="AD12"/>
      <c r="AE12"/>
      <c r="AF12"/>
      <c r="AG12"/>
      <c r="AH12"/>
      <c r="AI12"/>
      <c r="AJ12" s="34">
        <f t="shared" si="3"/>
        <v>0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391</v>
      </c>
      <c r="BB12" s="34">
        <v>2</v>
      </c>
      <c r="BC12" s="58">
        <v>1203</v>
      </c>
      <c r="BD12" s="34">
        <v>1</v>
      </c>
      <c r="BE12" s="51"/>
      <c r="BG12" s="34">
        <v>391</v>
      </c>
      <c r="BH12" s="34">
        <v>2</v>
      </c>
      <c r="BK12" s="34">
        <f t="shared" si="6"/>
        <v>5</v>
      </c>
      <c r="BN12" s="33">
        <v>1102</v>
      </c>
      <c r="BO12" s="33">
        <v>1</v>
      </c>
      <c r="BP12" s="52">
        <v>1001</v>
      </c>
      <c r="BQ12" s="33">
        <v>1</v>
      </c>
      <c r="BR12" s="33">
        <v>1102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391</v>
      </c>
      <c r="CN12" s="34">
        <v>2</v>
      </c>
      <c r="CO12" s="58">
        <v>1203</v>
      </c>
      <c r="CP12" s="34">
        <v>1</v>
      </c>
      <c r="CQ12" s="51"/>
      <c r="CS12" s="34">
        <v>391</v>
      </c>
      <c r="CT12" s="34">
        <v>2</v>
      </c>
      <c r="CW12" s="34">
        <f t="shared" si="10"/>
        <v>5</v>
      </c>
      <c r="CZ12" s="33">
        <v>1102</v>
      </c>
      <c r="DA12" s="33">
        <v>1</v>
      </c>
      <c r="DB12" s="52">
        <v>1001</v>
      </c>
      <c r="DC12" s="33">
        <v>1</v>
      </c>
      <c r="DD12" s="33">
        <v>1102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D13" s="33">
        <v>391</v>
      </c>
      <c r="E13" s="33">
        <v>2</v>
      </c>
      <c r="F13" s="33">
        <v>1102</v>
      </c>
      <c r="G13" s="33">
        <v>1</v>
      </c>
      <c r="H13" s="52">
        <v>1001</v>
      </c>
      <c r="I13" s="33">
        <v>1</v>
      </c>
      <c r="J13" s="33">
        <v>1102</v>
      </c>
      <c r="K13" s="33">
        <v>1</v>
      </c>
      <c r="N13" s="33">
        <f t="shared" si="1"/>
        <v>5</v>
      </c>
      <c r="S13" s="52"/>
      <c r="U13" s="52"/>
      <c r="Y13" s="33">
        <f t="shared" si="2"/>
        <v>0</v>
      </c>
      <c r="Z13"/>
      <c r="AA13"/>
      <c r="AB13"/>
      <c r="AC13"/>
      <c r="AD13"/>
      <c r="AE13"/>
      <c r="AF13"/>
      <c r="AG13"/>
      <c r="AH13"/>
      <c r="AI13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391</v>
      </c>
      <c r="BB13" s="33">
        <v>2</v>
      </c>
      <c r="BC13" s="33">
        <v>1102</v>
      </c>
      <c r="BD13" s="33">
        <v>1</v>
      </c>
      <c r="BE13" s="52">
        <v>1001</v>
      </c>
      <c r="BF13" s="33">
        <v>1</v>
      </c>
      <c r="BG13" s="33">
        <v>1102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391</v>
      </c>
      <c r="CN13" s="33">
        <v>2</v>
      </c>
      <c r="CO13" s="33">
        <v>1102</v>
      </c>
      <c r="CP13" s="33">
        <v>1</v>
      </c>
      <c r="CQ13" s="52">
        <v>1001</v>
      </c>
      <c r="CR13" s="33">
        <v>1</v>
      </c>
      <c r="CS13" s="33">
        <v>1102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>
        <v>391</v>
      </c>
      <c r="E14" s="55">
        <v>2</v>
      </c>
      <c r="F14" s="59">
        <v>1203</v>
      </c>
      <c r="G14" s="55">
        <v>1</v>
      </c>
      <c r="H14" s="56"/>
      <c r="I14" s="55"/>
      <c r="J14" s="55">
        <v>391</v>
      </c>
      <c r="K14" s="55">
        <v>2</v>
      </c>
      <c r="N14" s="35">
        <f t="shared" si="1"/>
        <v>5</v>
      </c>
      <c r="O14" s="55"/>
      <c r="P14" s="55"/>
      <c r="Q14" s="59"/>
      <c r="R14" s="55"/>
      <c r="S14" s="56"/>
      <c r="T14" s="55"/>
      <c r="U14" s="55"/>
      <c r="V14" s="55"/>
      <c r="Y14" s="35">
        <f t="shared" si="2"/>
        <v>0</v>
      </c>
      <c r="Z14"/>
      <c r="AA14"/>
      <c r="AB14"/>
      <c r="AC14"/>
      <c r="AD14"/>
      <c r="AE14"/>
      <c r="AF14"/>
      <c r="AG14"/>
      <c r="AH14"/>
      <c r="AI14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391</v>
      </c>
      <c r="BB14" s="55">
        <v>2</v>
      </c>
      <c r="BC14" s="59">
        <v>1203</v>
      </c>
      <c r="BD14" s="55">
        <v>1</v>
      </c>
      <c r="BE14" s="56"/>
      <c r="BF14" s="55"/>
      <c r="BG14" s="55">
        <v>391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391</v>
      </c>
      <c r="CN14" s="55">
        <v>2</v>
      </c>
      <c r="CO14" s="59">
        <v>1203</v>
      </c>
      <c r="CP14" s="55">
        <v>1</v>
      </c>
      <c r="CQ14" s="56"/>
      <c r="CR14" s="55"/>
      <c r="CS14" s="55">
        <v>391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D15" s="34">
        <v>392</v>
      </c>
      <c r="E15" s="34">
        <v>7</v>
      </c>
      <c r="F15" s="65"/>
      <c r="G15" s="65"/>
      <c r="H15" s="66"/>
      <c r="I15" s="65"/>
      <c r="J15" s="65"/>
      <c r="K15" s="65"/>
      <c r="L15" s="65"/>
      <c r="N15" s="34">
        <f t="shared" si="1"/>
        <v>7</v>
      </c>
      <c r="Q15" s="33">
        <v>1102</v>
      </c>
      <c r="R15" s="33">
        <v>1</v>
      </c>
      <c r="S15" s="52">
        <v>1001</v>
      </c>
      <c r="T15" s="33">
        <v>1</v>
      </c>
      <c r="U15" s="33">
        <v>1102</v>
      </c>
      <c r="V15" s="33">
        <v>1</v>
      </c>
      <c r="W15" s="65"/>
      <c r="Y15" s="34">
        <f t="shared" si="2"/>
        <v>3</v>
      </c>
      <c r="Z15"/>
      <c r="AA15"/>
      <c r="AB15"/>
      <c r="AC15"/>
      <c r="AD15"/>
      <c r="AE15"/>
      <c r="AF15"/>
      <c r="AG15"/>
      <c r="AH15"/>
      <c r="AI15"/>
      <c r="AJ15" s="34">
        <f t="shared" si="3"/>
        <v>0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392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1102</v>
      </c>
      <c r="BO15" s="33">
        <v>1</v>
      </c>
      <c r="BP15" s="52">
        <v>1001</v>
      </c>
      <c r="BQ15" s="33">
        <v>1</v>
      </c>
      <c r="BR15" s="33">
        <v>1102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392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1102</v>
      </c>
      <c r="DA15" s="33">
        <v>1</v>
      </c>
      <c r="DB15" s="52">
        <v>1001</v>
      </c>
      <c r="DC15" s="33">
        <v>1</v>
      </c>
      <c r="DD15" s="33">
        <v>1102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D16" s="33">
        <v>392</v>
      </c>
      <c r="E16" s="33">
        <v>3</v>
      </c>
      <c r="F16" s="67">
        <v>1203</v>
      </c>
      <c r="G16" s="33">
        <v>1</v>
      </c>
      <c r="H16" s="52"/>
      <c r="J16" s="52">
        <v>1003</v>
      </c>
      <c r="K16" s="33">
        <v>1</v>
      </c>
      <c r="L16" s="67">
        <v>1203</v>
      </c>
      <c r="M16" s="33">
        <v>1</v>
      </c>
      <c r="N16" s="33">
        <f t="shared" si="1"/>
        <v>6</v>
      </c>
      <c r="Q16" s="67"/>
      <c r="S16" s="52"/>
      <c r="U16" s="52"/>
      <c r="W16" s="67"/>
      <c r="Y16" s="33">
        <f t="shared" si="2"/>
        <v>0</v>
      </c>
      <c r="Z16"/>
      <c r="AA16"/>
      <c r="AB16"/>
      <c r="AC16"/>
      <c r="AD16"/>
      <c r="AE16"/>
      <c r="AF16"/>
      <c r="AG16"/>
      <c r="AH16"/>
      <c r="AI16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392</v>
      </c>
      <c r="BB16" s="33">
        <v>3</v>
      </c>
      <c r="BC16" s="67">
        <v>1203</v>
      </c>
      <c r="BD16" s="33">
        <v>1</v>
      </c>
      <c r="BE16" s="52"/>
      <c r="BG16" s="52">
        <v>1003</v>
      </c>
      <c r="BH16" s="33">
        <v>1</v>
      </c>
      <c r="BI16" s="67">
        <v>1203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392</v>
      </c>
      <c r="CN16" s="33">
        <v>3</v>
      </c>
      <c r="CO16" s="67">
        <v>1203</v>
      </c>
      <c r="CP16" s="33">
        <v>1</v>
      </c>
      <c r="CQ16" s="52"/>
      <c r="CS16" s="52">
        <v>1003</v>
      </c>
      <c r="CT16" s="33">
        <v>1</v>
      </c>
      <c r="CU16" s="67">
        <v>1203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D17" s="35">
        <v>392</v>
      </c>
      <c r="E17" s="35">
        <v>7</v>
      </c>
      <c r="H17" s="53"/>
      <c r="N17" s="35">
        <f t="shared" si="1"/>
        <v>7</v>
      </c>
      <c r="S17" s="53"/>
      <c r="Y17" s="35">
        <f t="shared" si="2"/>
        <v>0</v>
      </c>
      <c r="Z17"/>
      <c r="AA17"/>
      <c r="AB17"/>
      <c r="AC17"/>
      <c r="AD17"/>
      <c r="AE17"/>
      <c r="AF17"/>
      <c r="AG17"/>
      <c r="AH17"/>
      <c r="AI17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392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392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D18" s="34">
        <v>393</v>
      </c>
      <c r="E18" s="34">
        <v>4</v>
      </c>
      <c r="F18" s="58">
        <v>1203</v>
      </c>
      <c r="G18" s="34">
        <v>1</v>
      </c>
      <c r="H18" s="51"/>
      <c r="J18" s="34">
        <v>393</v>
      </c>
      <c r="K18" s="34">
        <v>2</v>
      </c>
      <c r="N18" s="34">
        <f t="shared" si="1"/>
        <v>7</v>
      </c>
      <c r="Q18" s="33">
        <v>1102</v>
      </c>
      <c r="R18" s="33">
        <v>1</v>
      </c>
      <c r="S18" s="52">
        <v>1001</v>
      </c>
      <c r="T18" s="33">
        <v>1</v>
      </c>
      <c r="U18" s="33">
        <v>1102</v>
      </c>
      <c r="V18" s="33">
        <v>1</v>
      </c>
      <c r="Y18" s="34">
        <f>X18+V18+T18+R18+P18</f>
        <v>3</v>
      </c>
      <c r="Z18"/>
      <c r="AA18"/>
      <c r="AB18"/>
      <c r="AC18"/>
      <c r="AD18"/>
      <c r="AE18"/>
      <c r="AF18"/>
      <c r="AG18"/>
      <c r="AH18"/>
      <c r="AI18"/>
      <c r="AJ18" s="34">
        <f>AI18+AG18+AE18+AC18+AA18</f>
        <v>0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393</v>
      </c>
      <c r="BB18" s="34">
        <v>4</v>
      </c>
      <c r="BC18" s="58">
        <v>1203</v>
      </c>
      <c r="BD18" s="34">
        <v>1</v>
      </c>
      <c r="BE18" s="51"/>
      <c r="BG18" s="34">
        <v>393</v>
      </c>
      <c r="BH18" s="34">
        <v>2</v>
      </c>
      <c r="BK18" s="34">
        <f>BJ18+BH18+BF18+BD18+BB18</f>
        <v>7</v>
      </c>
      <c r="BN18" s="33">
        <v>1102</v>
      </c>
      <c r="BO18" s="33">
        <v>1</v>
      </c>
      <c r="BP18" s="52">
        <v>1001</v>
      </c>
      <c r="BQ18" s="33">
        <v>1</v>
      </c>
      <c r="BR18" s="33">
        <v>1102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393</v>
      </c>
      <c r="CN18" s="34">
        <v>4</v>
      </c>
      <c r="CO18" s="58">
        <v>1203</v>
      </c>
      <c r="CP18" s="34">
        <v>1</v>
      </c>
      <c r="CQ18" s="51"/>
      <c r="CS18" s="34">
        <v>393</v>
      </c>
      <c r="CT18" s="34">
        <v>2</v>
      </c>
      <c r="CW18" s="34">
        <f>CV18+CT18+CR18+CP18+CN18</f>
        <v>7</v>
      </c>
      <c r="CZ18" s="33">
        <v>1102</v>
      </c>
      <c r="DA18" s="33">
        <v>1</v>
      </c>
      <c r="DB18" s="52">
        <v>1001</v>
      </c>
      <c r="DC18" s="33">
        <v>1</v>
      </c>
      <c r="DD18" s="33">
        <v>1102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D19" s="33">
        <v>393</v>
      </c>
      <c r="E19" s="33">
        <v>3</v>
      </c>
      <c r="F19" s="33">
        <v>1102</v>
      </c>
      <c r="G19" s="33">
        <v>1</v>
      </c>
      <c r="H19" s="52">
        <v>1001</v>
      </c>
      <c r="I19" s="33">
        <v>1</v>
      </c>
      <c r="J19" s="33">
        <v>1102</v>
      </c>
      <c r="K19" s="33">
        <v>1</v>
      </c>
      <c r="N19" s="33">
        <f t="shared" si="1"/>
        <v>6</v>
      </c>
      <c r="S19" s="52"/>
      <c r="Y19" s="33">
        <f t="shared" ref="Y19:Y32" si="13">X19+V19+T19+R19+P19</f>
        <v>0</v>
      </c>
      <c r="Z19"/>
      <c r="AA19"/>
      <c r="AB19"/>
      <c r="AC19"/>
      <c r="AD19"/>
      <c r="AE19"/>
      <c r="AF19"/>
      <c r="AG19"/>
      <c r="AH19"/>
      <c r="AI19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393</v>
      </c>
      <c r="BB19" s="33">
        <v>3</v>
      </c>
      <c r="BC19" s="33">
        <v>1102</v>
      </c>
      <c r="BD19" s="33">
        <v>1</v>
      </c>
      <c r="BE19" s="52">
        <v>1001</v>
      </c>
      <c r="BF19" s="33">
        <v>1</v>
      </c>
      <c r="BG19" s="33">
        <v>1102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393</v>
      </c>
      <c r="CN19" s="33">
        <v>3</v>
      </c>
      <c r="CO19" s="33">
        <v>1102</v>
      </c>
      <c r="CP19" s="33">
        <v>1</v>
      </c>
      <c r="CQ19" s="52">
        <v>1001</v>
      </c>
      <c r="CR19" s="33">
        <v>1</v>
      </c>
      <c r="CS19" s="33">
        <v>1102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>
        <v>393</v>
      </c>
      <c r="E20" s="55">
        <v>4</v>
      </c>
      <c r="F20" s="59">
        <v>1203</v>
      </c>
      <c r="G20" s="55">
        <v>1</v>
      </c>
      <c r="H20" s="56"/>
      <c r="I20" s="55"/>
      <c r="J20" s="55">
        <v>393</v>
      </c>
      <c r="K20" s="55">
        <v>2</v>
      </c>
      <c r="N20" s="35">
        <f t="shared" si="1"/>
        <v>7</v>
      </c>
      <c r="O20" s="55"/>
      <c r="P20" s="55"/>
      <c r="Q20" s="59"/>
      <c r="R20" s="55"/>
      <c r="S20" s="56"/>
      <c r="T20" s="55"/>
      <c r="U20" s="55"/>
      <c r="V20" s="55"/>
      <c r="Y20" s="35">
        <f t="shared" si="13"/>
        <v>0</v>
      </c>
      <c r="Z20"/>
      <c r="AA20"/>
      <c r="AB20"/>
      <c r="AC20"/>
      <c r="AD20"/>
      <c r="AE20"/>
      <c r="AF20"/>
      <c r="AG20"/>
      <c r="AH20"/>
      <c r="AI20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393</v>
      </c>
      <c r="BB20" s="55">
        <v>4</v>
      </c>
      <c r="BC20" s="59">
        <v>1203</v>
      </c>
      <c r="BD20" s="55">
        <v>1</v>
      </c>
      <c r="BE20" s="56"/>
      <c r="BF20" s="55"/>
      <c r="BG20" s="55">
        <v>393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393</v>
      </c>
      <c r="CN20" s="55">
        <v>4</v>
      </c>
      <c r="CO20" s="59">
        <v>1203</v>
      </c>
      <c r="CP20" s="55">
        <v>1</v>
      </c>
      <c r="CQ20" s="56"/>
      <c r="CR20" s="55"/>
      <c r="CS20" s="55">
        <v>393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F21" s="33">
        <v>1102</v>
      </c>
      <c r="G21" s="33">
        <v>1</v>
      </c>
      <c r="H21" s="52">
        <v>1001</v>
      </c>
      <c r="I21" s="33">
        <v>1</v>
      </c>
      <c r="J21" s="33">
        <v>1102</v>
      </c>
      <c r="K21" s="33">
        <v>1</v>
      </c>
      <c r="N21" s="34">
        <f t="shared" si="1"/>
        <v>3</v>
      </c>
      <c r="O21"/>
      <c r="P21"/>
      <c r="Q21"/>
      <c r="R21"/>
      <c r="S21"/>
      <c r="T21"/>
      <c r="U21"/>
      <c r="V21"/>
      <c r="W21"/>
      <c r="X21"/>
      <c r="Y21" s="34">
        <f t="shared" si="13"/>
        <v>0</v>
      </c>
      <c r="Z21" s="34">
        <v>391</v>
      </c>
      <c r="AA21" s="34">
        <v>7</v>
      </c>
      <c r="AD21" s="51"/>
      <c r="AJ21" s="34">
        <f t="shared" si="14"/>
        <v>7</v>
      </c>
      <c r="AM21" s="34">
        <v>19</v>
      </c>
      <c r="AN21" s="34">
        <f t="shared" si="15"/>
        <v>7</v>
      </c>
      <c r="AO21" s="34">
        <v>8</v>
      </c>
      <c r="AP21" s="34">
        <v>391</v>
      </c>
      <c r="AQ21" s="34">
        <v>7</v>
      </c>
      <c r="AT21" s="51"/>
      <c r="AZ21" s="34">
        <f t="shared" si="5"/>
        <v>7</v>
      </c>
      <c r="BC21" s="33">
        <v>1102</v>
      </c>
      <c r="BD21" s="33">
        <v>1</v>
      </c>
      <c r="BE21" s="52">
        <v>1001</v>
      </c>
      <c r="BF21" s="33">
        <v>1</v>
      </c>
      <c r="BG21" s="33">
        <v>1102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391</v>
      </c>
      <c r="CC21" s="34">
        <v>7</v>
      </c>
      <c r="CF21" s="51"/>
      <c r="CL21" s="34">
        <f t="shared" si="9"/>
        <v>7</v>
      </c>
      <c r="CO21" s="33">
        <v>1102</v>
      </c>
      <c r="CP21" s="33">
        <v>1</v>
      </c>
      <c r="CQ21" s="52">
        <v>1001</v>
      </c>
      <c r="CR21" s="33">
        <v>1</v>
      </c>
      <c r="CS21" s="33">
        <v>1102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H22" s="52"/>
      <c r="N22" s="33">
        <f t="shared" si="1"/>
        <v>0</v>
      </c>
      <c r="O22"/>
      <c r="P22"/>
      <c r="Q22"/>
      <c r="R22"/>
      <c r="S22"/>
      <c r="T22"/>
      <c r="U22"/>
      <c r="V22"/>
      <c r="W22"/>
      <c r="X22"/>
      <c r="Y22" s="33">
        <f t="shared" si="13"/>
        <v>0</v>
      </c>
      <c r="Z22" s="33">
        <v>391</v>
      </c>
      <c r="AA22" s="33">
        <v>2</v>
      </c>
      <c r="AB22" s="33">
        <v>1102</v>
      </c>
      <c r="AC22" s="33">
        <v>1</v>
      </c>
      <c r="AD22" s="52">
        <v>1001</v>
      </c>
      <c r="AE22" s="33">
        <v>1</v>
      </c>
      <c r="AF22" s="33">
        <v>1102</v>
      </c>
      <c r="AG22" s="33">
        <v>1</v>
      </c>
      <c r="AH22" s="33">
        <v>391</v>
      </c>
      <c r="AI22" s="33">
        <v>1</v>
      </c>
      <c r="AJ22" s="33">
        <f t="shared" si="14"/>
        <v>6</v>
      </c>
      <c r="AM22" s="33">
        <v>20</v>
      </c>
      <c r="AN22" s="33">
        <f t="shared" si="15"/>
        <v>7</v>
      </c>
      <c r="AO22" s="33">
        <v>8</v>
      </c>
      <c r="AP22" s="33">
        <v>391</v>
      </c>
      <c r="AQ22" s="33">
        <v>2</v>
      </c>
      <c r="AR22" s="33">
        <v>1102</v>
      </c>
      <c r="AS22" s="33">
        <v>1</v>
      </c>
      <c r="AT22" s="52">
        <v>1001</v>
      </c>
      <c r="AU22" s="33">
        <v>1</v>
      </c>
      <c r="AV22" s="33">
        <v>1102</v>
      </c>
      <c r="AW22" s="33">
        <v>1</v>
      </c>
      <c r="AX22" s="33">
        <v>391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391</v>
      </c>
      <c r="CC22" s="33">
        <v>2</v>
      </c>
      <c r="CD22" s="33">
        <v>1102</v>
      </c>
      <c r="CE22" s="33">
        <v>1</v>
      </c>
      <c r="CF22" s="52">
        <v>1002</v>
      </c>
      <c r="CG22" s="33">
        <v>1</v>
      </c>
      <c r="CH22" s="33">
        <v>1102</v>
      </c>
      <c r="CI22" s="33">
        <v>1</v>
      </c>
      <c r="CJ22" s="33">
        <v>391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H23" s="53"/>
      <c r="N23" s="35">
        <f t="shared" si="1"/>
        <v>0</v>
      </c>
      <c r="O23"/>
      <c r="P23"/>
      <c r="Q23"/>
      <c r="R23"/>
      <c r="S23"/>
      <c r="T23"/>
      <c r="U23"/>
      <c r="V23"/>
      <c r="W23"/>
      <c r="X23"/>
      <c r="Y23" s="35">
        <f t="shared" si="13"/>
        <v>0</v>
      </c>
      <c r="Z23" s="35">
        <v>391</v>
      </c>
      <c r="AA23" s="35">
        <v>7</v>
      </c>
      <c r="AD23" s="53"/>
      <c r="AJ23" s="35">
        <f t="shared" si="14"/>
        <v>7</v>
      </c>
      <c r="AM23" s="35">
        <v>21</v>
      </c>
      <c r="AN23" s="35">
        <f t="shared" si="15"/>
        <v>7</v>
      </c>
      <c r="AO23" s="35">
        <v>8</v>
      </c>
      <c r="AP23" s="35">
        <v>391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391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F24" s="33">
        <v>1102</v>
      </c>
      <c r="G24" s="33">
        <v>1</v>
      </c>
      <c r="H24" s="52">
        <v>1001</v>
      </c>
      <c r="I24" s="33">
        <v>1</v>
      </c>
      <c r="J24" s="33">
        <v>1102</v>
      </c>
      <c r="K24" s="33">
        <v>1</v>
      </c>
      <c r="N24" s="34">
        <f t="shared" si="1"/>
        <v>3</v>
      </c>
      <c r="O24"/>
      <c r="P24"/>
      <c r="Q24"/>
      <c r="R24"/>
      <c r="S24"/>
      <c r="T24"/>
      <c r="U24"/>
      <c r="V24"/>
      <c r="W24"/>
      <c r="X24"/>
      <c r="Y24" s="34">
        <f t="shared" si="13"/>
        <v>0</v>
      </c>
      <c r="Z24" s="34">
        <v>392</v>
      </c>
      <c r="AA24" s="34">
        <v>4</v>
      </c>
      <c r="AB24" s="58">
        <v>1203</v>
      </c>
      <c r="AC24" s="34">
        <v>1</v>
      </c>
      <c r="AD24" s="51"/>
      <c r="AF24" s="34">
        <v>392</v>
      </c>
      <c r="AG24" s="34">
        <v>2</v>
      </c>
      <c r="AJ24" s="34">
        <f t="shared" si="14"/>
        <v>7</v>
      </c>
      <c r="AM24" s="34">
        <v>22</v>
      </c>
      <c r="AN24" s="34">
        <f t="shared" si="15"/>
        <v>8</v>
      </c>
      <c r="AO24" s="34">
        <v>8</v>
      </c>
      <c r="AP24" s="34">
        <v>392</v>
      </c>
      <c r="AQ24" s="34">
        <v>4</v>
      </c>
      <c r="AR24" s="58">
        <v>1203</v>
      </c>
      <c r="AS24" s="34">
        <v>1</v>
      </c>
      <c r="AT24" s="51"/>
      <c r="AV24" s="34">
        <v>392</v>
      </c>
      <c r="AW24" s="34">
        <v>2</v>
      </c>
      <c r="AZ24" s="34">
        <f t="shared" si="5"/>
        <v>7</v>
      </c>
      <c r="BC24" s="33">
        <v>1102</v>
      </c>
      <c r="BD24" s="33">
        <v>1</v>
      </c>
      <c r="BE24" s="52">
        <v>1001</v>
      </c>
      <c r="BF24" s="33">
        <v>1</v>
      </c>
      <c r="BG24" s="33">
        <v>1102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392</v>
      </c>
      <c r="CC24" s="34">
        <v>4</v>
      </c>
      <c r="CD24" s="58">
        <v>1203</v>
      </c>
      <c r="CE24" s="34">
        <v>1</v>
      </c>
      <c r="CF24" s="51"/>
      <c r="CH24" s="34">
        <v>392</v>
      </c>
      <c r="CI24" s="34">
        <v>2</v>
      </c>
      <c r="CL24" s="34">
        <f t="shared" si="9"/>
        <v>7</v>
      </c>
      <c r="CO24" s="33">
        <v>1102</v>
      </c>
      <c r="CP24" s="33">
        <v>1</v>
      </c>
      <c r="CQ24" s="52">
        <v>1001</v>
      </c>
      <c r="CR24" s="33">
        <v>1</v>
      </c>
      <c r="CS24" s="33">
        <v>1102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H25" s="52"/>
      <c r="N25" s="33">
        <f t="shared" si="1"/>
        <v>0</v>
      </c>
      <c r="O25"/>
      <c r="P25"/>
      <c r="Q25"/>
      <c r="R25"/>
      <c r="S25"/>
      <c r="T25"/>
      <c r="U25"/>
      <c r="V25"/>
      <c r="W25"/>
      <c r="X25"/>
      <c r="Y25" s="33">
        <f t="shared" si="13"/>
        <v>0</v>
      </c>
      <c r="Z25" s="33">
        <v>392</v>
      </c>
      <c r="AA25" s="33">
        <v>2</v>
      </c>
      <c r="AB25" s="33">
        <v>1102</v>
      </c>
      <c r="AC25" s="33">
        <v>1</v>
      </c>
      <c r="AD25" s="52">
        <v>1001</v>
      </c>
      <c r="AE25" s="33">
        <v>1</v>
      </c>
      <c r="AF25" s="33">
        <v>1102</v>
      </c>
      <c r="AG25" s="33">
        <v>1</v>
      </c>
      <c r="AH25" s="33">
        <v>392</v>
      </c>
      <c r="AI25" s="33">
        <v>1</v>
      </c>
      <c r="AJ25" s="33">
        <f t="shared" si="14"/>
        <v>6</v>
      </c>
      <c r="AM25" s="33">
        <v>23</v>
      </c>
      <c r="AN25" s="33">
        <f t="shared" si="15"/>
        <v>8</v>
      </c>
      <c r="AO25" s="33">
        <v>8</v>
      </c>
      <c r="AP25" s="33">
        <v>392</v>
      </c>
      <c r="AQ25" s="33">
        <v>2</v>
      </c>
      <c r="AR25" s="33">
        <v>1102</v>
      </c>
      <c r="AS25" s="33">
        <v>1</v>
      </c>
      <c r="AT25" s="52">
        <v>1001</v>
      </c>
      <c r="AU25" s="33">
        <v>1</v>
      </c>
      <c r="AV25" s="33">
        <v>1102</v>
      </c>
      <c r="AW25" s="33">
        <v>1</v>
      </c>
      <c r="AX25" s="33">
        <v>392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392</v>
      </c>
      <c r="CC25" s="33">
        <v>2</v>
      </c>
      <c r="CD25" s="33">
        <v>1102</v>
      </c>
      <c r="CE25" s="33">
        <v>1</v>
      </c>
      <c r="CF25" s="52">
        <v>1001</v>
      </c>
      <c r="CG25" s="33">
        <v>1</v>
      </c>
      <c r="CH25" s="33">
        <v>1102</v>
      </c>
      <c r="CI25" s="33">
        <v>1</v>
      </c>
      <c r="CJ25" s="33">
        <v>392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 s="55"/>
      <c r="E26" s="55"/>
      <c r="F26" s="59"/>
      <c r="G26" s="55"/>
      <c r="H26" s="56"/>
      <c r="I26" s="55"/>
      <c r="J26" s="55"/>
      <c r="K26" s="55"/>
      <c r="N26" s="35">
        <f t="shared" si="1"/>
        <v>0</v>
      </c>
      <c r="O26"/>
      <c r="P26"/>
      <c r="Q26"/>
      <c r="R26"/>
      <c r="S26"/>
      <c r="T26"/>
      <c r="U26"/>
      <c r="V26"/>
      <c r="W26"/>
      <c r="X26"/>
      <c r="Y26" s="35">
        <f t="shared" si="13"/>
        <v>0</v>
      </c>
      <c r="Z26" s="55">
        <v>392</v>
      </c>
      <c r="AA26" s="55">
        <v>4</v>
      </c>
      <c r="AB26" s="59">
        <v>1203</v>
      </c>
      <c r="AC26" s="55">
        <v>1</v>
      </c>
      <c r="AD26" s="56"/>
      <c r="AE26" s="55"/>
      <c r="AF26" s="55">
        <v>392</v>
      </c>
      <c r="AG26" s="55">
        <v>2</v>
      </c>
      <c r="AJ26" s="35">
        <f t="shared" si="14"/>
        <v>7</v>
      </c>
      <c r="AM26" s="35">
        <v>24</v>
      </c>
      <c r="AN26" s="35">
        <f t="shared" si="15"/>
        <v>8</v>
      </c>
      <c r="AO26" s="35">
        <v>8</v>
      </c>
      <c r="AP26" s="55">
        <v>392</v>
      </c>
      <c r="AQ26" s="55">
        <v>4</v>
      </c>
      <c r="AR26" s="59">
        <v>1203</v>
      </c>
      <c r="AS26" s="55">
        <v>1</v>
      </c>
      <c r="AT26" s="56"/>
      <c r="AU26" s="55"/>
      <c r="AV26" s="55">
        <v>392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392</v>
      </c>
      <c r="CC26" s="55">
        <v>4</v>
      </c>
      <c r="CD26" s="59">
        <v>1203</v>
      </c>
      <c r="CE26" s="55">
        <v>1</v>
      </c>
      <c r="CF26" s="56"/>
      <c r="CG26" s="55"/>
      <c r="CH26" s="55">
        <v>392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F27" s="33">
        <v>1102</v>
      </c>
      <c r="G27" s="33">
        <v>1</v>
      </c>
      <c r="H27" s="52">
        <v>1001</v>
      </c>
      <c r="I27" s="33">
        <v>1</v>
      </c>
      <c r="J27" s="33">
        <v>1102</v>
      </c>
      <c r="K27" s="33">
        <v>1</v>
      </c>
      <c r="N27" s="34">
        <f t="shared" si="1"/>
        <v>3</v>
      </c>
      <c r="O27"/>
      <c r="P27"/>
      <c r="Q27"/>
      <c r="R27"/>
      <c r="S27"/>
      <c r="T27"/>
      <c r="U27"/>
      <c r="V27"/>
      <c r="W27"/>
      <c r="X27"/>
      <c r="Y27" s="34">
        <f t="shared" si="13"/>
        <v>0</v>
      </c>
      <c r="Z27" s="34">
        <v>393</v>
      </c>
      <c r="AA27" s="34">
        <v>7</v>
      </c>
      <c r="AD27" s="51"/>
      <c r="AJ27" s="34">
        <f t="shared" si="14"/>
        <v>7</v>
      </c>
      <c r="AM27" s="34">
        <v>25</v>
      </c>
      <c r="AN27" s="34">
        <f t="shared" si="15"/>
        <v>9</v>
      </c>
      <c r="AO27" s="34">
        <v>8</v>
      </c>
      <c r="AP27" s="34">
        <v>393</v>
      </c>
      <c r="AQ27" s="34">
        <v>7</v>
      </c>
      <c r="AT27" s="51"/>
      <c r="AZ27" s="34">
        <f t="shared" si="5"/>
        <v>7</v>
      </c>
      <c r="BC27" s="33">
        <v>1102</v>
      </c>
      <c r="BD27" s="33">
        <v>1</v>
      </c>
      <c r="BE27" s="52">
        <v>1001</v>
      </c>
      <c r="BF27" s="33">
        <v>1</v>
      </c>
      <c r="BG27" s="33">
        <v>1102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393</v>
      </c>
      <c r="CC27" s="34">
        <v>7</v>
      </c>
      <c r="CF27" s="51"/>
      <c r="CL27" s="34">
        <f t="shared" si="9"/>
        <v>7</v>
      </c>
      <c r="CO27" s="33">
        <v>1102</v>
      </c>
      <c r="CP27" s="33">
        <v>1</v>
      </c>
      <c r="CQ27" s="52">
        <v>1001</v>
      </c>
      <c r="CR27" s="33">
        <v>1</v>
      </c>
      <c r="CS27" s="33">
        <v>1102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H28" s="52"/>
      <c r="N28" s="33">
        <f t="shared" si="1"/>
        <v>0</v>
      </c>
      <c r="O28"/>
      <c r="P28"/>
      <c r="Q28"/>
      <c r="R28"/>
      <c r="S28"/>
      <c r="T28"/>
      <c r="U28"/>
      <c r="V28"/>
      <c r="W28"/>
      <c r="X28"/>
      <c r="Y28" s="33">
        <f t="shared" si="13"/>
        <v>0</v>
      </c>
      <c r="Z28" s="33">
        <v>393</v>
      </c>
      <c r="AA28" s="33">
        <v>2</v>
      </c>
      <c r="AB28" s="33">
        <v>1102</v>
      </c>
      <c r="AC28" s="33">
        <v>1</v>
      </c>
      <c r="AD28" s="52">
        <v>1001</v>
      </c>
      <c r="AE28" s="33">
        <v>1</v>
      </c>
      <c r="AF28" s="33">
        <v>1102</v>
      </c>
      <c r="AG28" s="33">
        <v>1</v>
      </c>
      <c r="AH28" s="33">
        <v>393</v>
      </c>
      <c r="AI28" s="33">
        <v>1</v>
      </c>
      <c r="AJ28" s="33">
        <f t="shared" si="14"/>
        <v>6</v>
      </c>
      <c r="AM28" s="33">
        <v>26</v>
      </c>
      <c r="AN28" s="33">
        <f t="shared" si="15"/>
        <v>9</v>
      </c>
      <c r="AO28" s="33">
        <v>8</v>
      </c>
      <c r="AP28" s="33">
        <v>393</v>
      </c>
      <c r="AQ28" s="33">
        <v>2</v>
      </c>
      <c r="AR28" s="33">
        <v>1102</v>
      </c>
      <c r="AS28" s="33">
        <v>1</v>
      </c>
      <c r="AT28" s="52">
        <v>1001</v>
      </c>
      <c r="AU28" s="33">
        <v>1</v>
      </c>
      <c r="AV28" s="33">
        <v>1102</v>
      </c>
      <c r="AW28" s="33">
        <v>1</v>
      </c>
      <c r="AX28" s="33">
        <v>393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393</v>
      </c>
      <c r="CC28" s="33">
        <v>2</v>
      </c>
      <c r="CD28" s="33">
        <v>1102</v>
      </c>
      <c r="CE28" s="33">
        <v>1</v>
      </c>
      <c r="CF28" s="52">
        <v>1001</v>
      </c>
      <c r="CG28" s="33">
        <v>1</v>
      </c>
      <c r="CH28" s="33">
        <v>1102</v>
      </c>
      <c r="CI28" s="33">
        <v>1</v>
      </c>
      <c r="CJ28" s="33">
        <v>393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H29" s="53"/>
      <c r="N29" s="35">
        <f t="shared" si="1"/>
        <v>0</v>
      </c>
      <c r="O29"/>
      <c r="P29"/>
      <c r="Q29"/>
      <c r="R29"/>
      <c r="S29"/>
      <c r="T29"/>
      <c r="U29"/>
      <c r="V29"/>
      <c r="W29"/>
      <c r="X29"/>
      <c r="Y29" s="35">
        <f t="shared" si="13"/>
        <v>0</v>
      </c>
      <c r="Z29" s="35">
        <v>393</v>
      </c>
      <c r="AA29" s="35">
        <v>7</v>
      </c>
      <c r="AD29" s="53"/>
      <c r="AJ29" s="35">
        <f t="shared" si="14"/>
        <v>7</v>
      </c>
      <c r="AM29" s="35">
        <v>27</v>
      </c>
      <c r="AN29" s="35">
        <f t="shared" si="15"/>
        <v>9</v>
      </c>
      <c r="AO29" s="35">
        <v>8</v>
      </c>
      <c r="AP29" s="35">
        <v>393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393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F30" s="33">
        <v>1102</v>
      </c>
      <c r="G30" s="33">
        <v>1</v>
      </c>
      <c r="H30" s="52">
        <v>1001</v>
      </c>
      <c r="I30" s="33">
        <v>1</v>
      </c>
      <c r="J30" s="33">
        <v>1102</v>
      </c>
      <c r="K30" s="33">
        <v>1</v>
      </c>
      <c r="N30" s="34">
        <f t="shared" si="1"/>
        <v>3</v>
      </c>
      <c r="O30"/>
      <c r="P30"/>
      <c r="Q30"/>
      <c r="R30"/>
      <c r="S30"/>
      <c r="T30"/>
      <c r="U30"/>
      <c r="V30"/>
      <c r="W30"/>
      <c r="X30"/>
      <c r="Y30" s="34">
        <f t="shared" si="13"/>
        <v>0</v>
      </c>
      <c r="Z30" s="34">
        <v>391</v>
      </c>
      <c r="AA30" s="34">
        <v>4</v>
      </c>
      <c r="AB30" s="58">
        <v>1203</v>
      </c>
      <c r="AC30" s="34">
        <v>1</v>
      </c>
      <c r="AD30" s="51"/>
      <c r="AF30" s="51"/>
      <c r="AH30" s="34">
        <v>391</v>
      </c>
      <c r="AI30" s="34">
        <v>2</v>
      </c>
      <c r="AJ30" s="34">
        <f t="shared" si="14"/>
        <v>7</v>
      </c>
      <c r="AM30" s="34">
        <v>28</v>
      </c>
      <c r="AN30" s="34">
        <f t="shared" si="15"/>
        <v>10</v>
      </c>
      <c r="AO30" s="34">
        <v>8</v>
      </c>
      <c r="AP30" s="34">
        <v>391</v>
      </c>
      <c r="AQ30" s="34">
        <v>4</v>
      </c>
      <c r="AR30" s="58">
        <v>1203</v>
      </c>
      <c r="AS30" s="34">
        <v>1</v>
      </c>
      <c r="AT30" s="51"/>
      <c r="AV30" s="51"/>
      <c r="AX30" s="34">
        <v>391</v>
      </c>
      <c r="AY30" s="34">
        <v>2</v>
      </c>
      <c r="AZ30" s="34">
        <f t="shared" si="5"/>
        <v>7</v>
      </c>
      <c r="BC30" s="33">
        <v>1102</v>
      </c>
      <c r="BD30" s="33">
        <v>1</v>
      </c>
      <c r="BE30" s="52">
        <v>1001</v>
      </c>
      <c r="BF30" s="33">
        <v>1</v>
      </c>
      <c r="BG30" s="33">
        <v>1102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391</v>
      </c>
      <c r="CC30" s="34">
        <v>4</v>
      </c>
      <c r="CD30" s="58">
        <v>1203</v>
      </c>
      <c r="CE30" s="34">
        <v>1</v>
      </c>
      <c r="CF30" s="51"/>
      <c r="CH30" s="51"/>
      <c r="CJ30" s="34">
        <v>391</v>
      </c>
      <c r="CK30" s="34">
        <v>2</v>
      </c>
      <c r="CL30" s="34">
        <f t="shared" si="9"/>
        <v>7</v>
      </c>
      <c r="CO30" s="33">
        <v>1102</v>
      </c>
      <c r="CP30" s="33">
        <v>1</v>
      </c>
      <c r="CQ30" s="52">
        <v>1001</v>
      </c>
      <c r="CR30" s="33">
        <v>1</v>
      </c>
      <c r="CS30" s="33">
        <v>1102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H31" s="52"/>
      <c r="J31" s="52"/>
      <c r="N31" s="33">
        <f t="shared" si="1"/>
        <v>0</v>
      </c>
      <c r="O31"/>
      <c r="P31"/>
      <c r="Q31"/>
      <c r="R31"/>
      <c r="S31"/>
      <c r="T31"/>
      <c r="U31"/>
      <c r="V31"/>
      <c r="W31"/>
      <c r="X31"/>
      <c r="Y31" s="33">
        <f t="shared" si="13"/>
        <v>0</v>
      </c>
      <c r="Z31" s="33">
        <v>391</v>
      </c>
      <c r="AA31" s="33">
        <v>1</v>
      </c>
      <c r="AD31" s="52"/>
      <c r="AF31" s="52">
        <v>395</v>
      </c>
      <c r="AG31" s="33">
        <v>1</v>
      </c>
      <c r="AH31" s="33">
        <v>391</v>
      </c>
      <c r="AI31" s="33">
        <v>4</v>
      </c>
      <c r="AJ31" s="33">
        <f t="shared" si="14"/>
        <v>6</v>
      </c>
      <c r="AM31" s="33">
        <v>29</v>
      </c>
      <c r="AN31" s="33">
        <f t="shared" si="15"/>
        <v>10</v>
      </c>
      <c r="AO31" s="33">
        <v>8</v>
      </c>
      <c r="AP31" s="33">
        <v>391</v>
      </c>
      <c r="AQ31" s="33">
        <v>1</v>
      </c>
      <c r="AT31" s="52"/>
      <c r="AV31" s="52">
        <v>395</v>
      </c>
      <c r="AW31" s="33">
        <v>1</v>
      </c>
      <c r="AX31" s="33">
        <v>391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391</v>
      </c>
      <c r="CC31" s="33">
        <v>1</v>
      </c>
      <c r="CF31" s="52"/>
      <c r="CH31" s="52">
        <v>395</v>
      </c>
      <c r="CI31" s="33">
        <v>1</v>
      </c>
      <c r="CJ31" s="33">
        <v>391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 s="55"/>
      <c r="E32" s="55"/>
      <c r="F32" s="59"/>
      <c r="G32" s="55"/>
      <c r="H32" s="56"/>
      <c r="I32" s="55"/>
      <c r="J32" s="56"/>
      <c r="K32" s="55"/>
      <c r="L32" s="55"/>
      <c r="M32" s="55"/>
      <c r="N32" s="35">
        <f t="shared" si="1"/>
        <v>0</v>
      </c>
      <c r="O32"/>
      <c r="P32"/>
      <c r="Q32"/>
      <c r="R32"/>
      <c r="S32"/>
      <c r="T32"/>
      <c r="U32"/>
      <c r="V32"/>
      <c r="W32"/>
      <c r="X32"/>
      <c r="Y32" s="35">
        <f t="shared" si="13"/>
        <v>0</v>
      </c>
      <c r="Z32" s="55">
        <v>391</v>
      </c>
      <c r="AA32" s="55">
        <v>4</v>
      </c>
      <c r="AB32" s="59">
        <v>1203</v>
      </c>
      <c r="AC32" s="55">
        <v>1</v>
      </c>
      <c r="AD32" s="56"/>
      <c r="AE32" s="55"/>
      <c r="AF32" s="56"/>
      <c r="AG32" s="55"/>
      <c r="AH32" s="55">
        <v>391</v>
      </c>
      <c r="AI32" s="55">
        <v>2</v>
      </c>
      <c r="AJ32" s="35">
        <f t="shared" si="14"/>
        <v>7</v>
      </c>
      <c r="AM32" s="35">
        <v>30</v>
      </c>
      <c r="AN32" s="35">
        <f t="shared" si="15"/>
        <v>10</v>
      </c>
      <c r="AO32" s="35">
        <v>8</v>
      </c>
      <c r="AP32" s="55">
        <v>391</v>
      </c>
      <c r="AQ32" s="55">
        <v>4</v>
      </c>
      <c r="AR32" s="59">
        <v>1203</v>
      </c>
      <c r="AS32" s="55">
        <v>1</v>
      </c>
      <c r="AT32" s="56"/>
      <c r="AU32" s="55"/>
      <c r="AV32" s="56"/>
      <c r="AW32" s="55"/>
      <c r="AX32" s="55">
        <v>391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391</v>
      </c>
      <c r="CC32" s="55">
        <v>4</v>
      </c>
      <c r="CD32" s="59">
        <v>1203</v>
      </c>
      <c r="CE32" s="55">
        <v>1</v>
      </c>
      <c r="CF32" s="56"/>
      <c r="CG32" s="55"/>
      <c r="CH32" s="56"/>
      <c r="CI32" s="55"/>
      <c r="CJ32" s="55">
        <v>391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/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>391,3,1</v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391,3,1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391,3,1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/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>391,3,2</v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391,3,2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391,3,2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/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>391,4,3</v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391,4,3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391,4,3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/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>392,3,4</v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1102,1,4</v>
      </c>
      <c r="BE38" t="str">
        <f t="shared" si="44"/>
        <v>1001,1,4</v>
      </c>
      <c r="BG38" t="str">
        <f t="shared" si="45"/>
        <v>1102,1,4</v>
      </c>
      <c r="BI38" t="str">
        <f t="shared" si="46"/>
        <v/>
      </c>
      <c r="BL38" t="str">
        <f t="shared" si="47"/>
        <v>392,3,4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1102,1,4</v>
      </c>
      <c r="CQ38" t="str">
        <f t="shared" si="60"/>
        <v>1001,1,4</v>
      </c>
      <c r="CS38" t="str">
        <f t="shared" si="61"/>
        <v>1102,1,4</v>
      </c>
      <c r="CU38" t="str">
        <f t="shared" si="62"/>
        <v/>
      </c>
      <c r="CX38" t="str">
        <f t="shared" si="63"/>
        <v>392,3,4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/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>392,3,5</v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392,3,5</v>
      </c>
      <c r="BN39" t="str">
        <f t="shared" si="48"/>
        <v>1102,1,5</v>
      </c>
      <c r="BP39" t="str">
        <f t="shared" si="49"/>
        <v>1001,1,5</v>
      </c>
      <c r="BR39" t="str">
        <f t="shared" si="50"/>
        <v>1102,1,5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392,3,5</v>
      </c>
      <c r="CZ39" t="str">
        <f t="shared" si="64"/>
        <v>1102,1,5</v>
      </c>
      <c r="DB39" t="str">
        <f t="shared" si="65"/>
        <v>1001,1,5</v>
      </c>
      <c r="DD39" t="str">
        <f t="shared" si="66"/>
        <v>1102,1,5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/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>392,4,6</v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392,4,6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392,4,6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/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>393,5,7</v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1102,1,7</v>
      </c>
      <c r="BE41" t="str">
        <f t="shared" si="44"/>
        <v>1001,1,7</v>
      </c>
      <c r="BG41" t="str">
        <f t="shared" si="45"/>
        <v>1102,1,7</v>
      </c>
      <c r="BI41" t="str">
        <f t="shared" si="46"/>
        <v/>
      </c>
      <c r="BL41" t="str">
        <f t="shared" si="47"/>
        <v>393,5,7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1102,1,7</v>
      </c>
      <c r="CQ41" t="str">
        <f t="shared" si="60"/>
        <v>1001,1,7</v>
      </c>
      <c r="CS41" t="str">
        <f t="shared" si="61"/>
        <v>1102,1,7</v>
      </c>
      <c r="CU41" t="str">
        <f t="shared" si="62"/>
        <v/>
      </c>
      <c r="CX41" t="str">
        <f t="shared" si="63"/>
        <v>393,5,7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/>
      </c>
      <c r="F42" t="str">
        <f t="shared" si="22"/>
        <v/>
      </c>
      <c r="H42" t="str">
        <f t="shared" si="23"/>
        <v/>
      </c>
      <c r="J42" t="str">
        <f t="shared" si="24"/>
        <v/>
      </c>
      <c r="L42" t="str">
        <f t="shared" si="25"/>
        <v/>
      </c>
      <c r="O42" t="str">
        <f t="shared" si="26"/>
        <v>393,2,8</v>
      </c>
      <c r="Q42" t="str">
        <f t="shared" si="27"/>
        <v>1102,1,8</v>
      </c>
      <c r="S42" t="str">
        <f t="shared" si="28"/>
        <v>1001,1,8</v>
      </c>
      <c r="U42" t="str">
        <f t="shared" si="29"/>
        <v>1102,1,8</v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393,2,8</v>
      </c>
      <c r="BN42" t="str">
        <f t="shared" si="48"/>
        <v>1102,1,8</v>
      </c>
      <c r="BP42" t="str">
        <f t="shared" si="49"/>
        <v>1001,1,8</v>
      </c>
      <c r="BR42" t="str">
        <f t="shared" si="50"/>
        <v>1102,1,8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393,2,8</v>
      </c>
      <c r="CZ42" t="str">
        <f t="shared" si="64"/>
        <v>1102,1,8</v>
      </c>
      <c r="DB42" t="str">
        <f t="shared" si="65"/>
        <v>1002,1,8</v>
      </c>
      <c r="DD42" t="str">
        <f t="shared" si="66"/>
        <v>1102,1,8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/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>393,5,9</v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393,5,9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393,5,9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>391,2,10</v>
      </c>
      <c r="F44" t="str">
        <f t="shared" si="22"/>
        <v>1203,1,10</v>
      </c>
      <c r="H44" t="str">
        <f t="shared" si="23"/>
        <v/>
      </c>
      <c r="J44" t="str">
        <f t="shared" si="24"/>
        <v>391,2,10</v>
      </c>
      <c r="L44" t="str">
        <f t="shared" si="25"/>
        <v/>
      </c>
      <c r="O44" t="str">
        <f t="shared" si="26"/>
        <v/>
      </c>
      <c r="Q44" t="str">
        <f t="shared" si="27"/>
        <v>1102,1,10</v>
      </c>
      <c r="S44" t="str">
        <f t="shared" si="28"/>
        <v>1001,1,10</v>
      </c>
      <c r="U44" t="str">
        <f t="shared" si="29"/>
        <v>1102,1,10</v>
      </c>
      <c r="W44" t="str">
        <f t="shared" si="30"/>
        <v/>
      </c>
      <c r="Z44" t="str">
        <f t="shared" si="31"/>
        <v/>
      </c>
      <c r="AB44" t="str">
        <f t="shared" si="32"/>
        <v/>
      </c>
      <c r="AD44" t="str">
        <f t="shared" si="33"/>
        <v/>
      </c>
      <c r="AF44" t="str">
        <f t="shared" si="34"/>
        <v/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391,2,10</v>
      </c>
      <c r="BC44" t="str">
        <f t="shared" si="43"/>
        <v>1203,1,10</v>
      </c>
      <c r="BE44" t="str">
        <f t="shared" si="44"/>
        <v/>
      </c>
      <c r="BG44" t="str">
        <f t="shared" si="45"/>
        <v>391,2,10</v>
      </c>
      <c r="BI44" t="str">
        <f t="shared" si="46"/>
        <v/>
      </c>
      <c r="BL44" t="str">
        <f t="shared" si="47"/>
        <v/>
      </c>
      <c r="BN44" t="str">
        <f t="shared" si="48"/>
        <v>1102,1,10</v>
      </c>
      <c r="BP44" t="str">
        <f t="shared" si="49"/>
        <v>1001,1,10</v>
      </c>
      <c r="BR44" t="str">
        <f t="shared" si="50"/>
        <v>1102,1,10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391,2,10</v>
      </c>
      <c r="CO44" t="str">
        <f t="shared" si="59"/>
        <v>1203,1,10</v>
      </c>
      <c r="CQ44" t="str">
        <f t="shared" si="60"/>
        <v/>
      </c>
      <c r="CS44" t="str">
        <f t="shared" si="61"/>
        <v>391,2,10</v>
      </c>
      <c r="CU44" t="str">
        <f t="shared" si="62"/>
        <v/>
      </c>
      <c r="CX44" t="str">
        <f t="shared" si="63"/>
        <v/>
      </c>
      <c r="CZ44" t="str">
        <f t="shared" si="64"/>
        <v>1102,1,10</v>
      </c>
      <c r="DB44" t="str">
        <f t="shared" si="65"/>
        <v>1001,1,10</v>
      </c>
      <c r="DD44" t="str">
        <f t="shared" si="66"/>
        <v>1102,1,10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>391,2,11</v>
      </c>
      <c r="F45" t="str">
        <f t="shared" si="22"/>
        <v>1102,1,11</v>
      </c>
      <c r="H45" t="str">
        <f t="shared" si="23"/>
        <v>1001,1,11</v>
      </c>
      <c r="J45" t="str">
        <f t="shared" si="24"/>
        <v>1102,1,11</v>
      </c>
      <c r="L45" t="str">
        <f t="shared" si="25"/>
        <v/>
      </c>
      <c r="O45" t="str">
        <f t="shared" si="26"/>
        <v/>
      </c>
      <c r="Q45" t="str">
        <f t="shared" si="27"/>
        <v/>
      </c>
      <c r="S45" t="str">
        <f t="shared" si="28"/>
        <v/>
      </c>
      <c r="U45" t="str">
        <f t="shared" si="29"/>
        <v/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391,2,11</v>
      </c>
      <c r="BC45" t="str">
        <f t="shared" si="43"/>
        <v>1102,1,11</v>
      </c>
      <c r="BE45" t="str">
        <f t="shared" si="44"/>
        <v>1001,1,11</v>
      </c>
      <c r="BG45" t="str">
        <f t="shared" si="45"/>
        <v>1102,1,11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391,2,11</v>
      </c>
      <c r="CO45" t="str">
        <f t="shared" si="59"/>
        <v>1102,1,11</v>
      </c>
      <c r="CQ45" t="str">
        <f t="shared" si="60"/>
        <v>1001,1,11</v>
      </c>
      <c r="CS45" t="str">
        <f t="shared" si="61"/>
        <v>1102,1,11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>391,2,12</v>
      </c>
      <c r="F46" t="str">
        <f t="shared" si="22"/>
        <v>1203,1,12</v>
      </c>
      <c r="H46" t="str">
        <f t="shared" si="23"/>
        <v/>
      </c>
      <c r="J46" t="str">
        <f t="shared" si="24"/>
        <v>391,2,12</v>
      </c>
      <c r="L46" t="str">
        <f t="shared" si="25"/>
        <v/>
      </c>
      <c r="O46" t="str">
        <f t="shared" si="26"/>
        <v/>
      </c>
      <c r="Q46" t="str">
        <f t="shared" si="27"/>
        <v/>
      </c>
      <c r="S46" t="str">
        <f t="shared" si="28"/>
        <v/>
      </c>
      <c r="U46" t="str">
        <f t="shared" si="29"/>
        <v/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391,2,12</v>
      </c>
      <c r="BC46" t="str">
        <f t="shared" si="43"/>
        <v>1203,1,12</v>
      </c>
      <c r="BE46" t="str">
        <f t="shared" si="44"/>
        <v/>
      </c>
      <c r="BG46" t="str">
        <f t="shared" si="45"/>
        <v>391,2,12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391,2,12</v>
      </c>
      <c r="CO46" t="str">
        <f t="shared" si="59"/>
        <v>1203,1,12</v>
      </c>
      <c r="CQ46" t="str">
        <f t="shared" si="60"/>
        <v/>
      </c>
      <c r="CS46" t="str">
        <f t="shared" si="61"/>
        <v>391,2,12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>392,7,13</v>
      </c>
      <c r="F47" t="str">
        <f t="shared" si="22"/>
        <v/>
      </c>
      <c r="H47" t="str">
        <f t="shared" si="23"/>
        <v/>
      </c>
      <c r="J47" t="str">
        <f t="shared" si="24"/>
        <v/>
      </c>
      <c r="L47" t="str">
        <f t="shared" si="25"/>
        <v/>
      </c>
      <c r="O47" t="str">
        <f t="shared" si="26"/>
        <v/>
      </c>
      <c r="Q47" t="str">
        <f t="shared" si="27"/>
        <v>1102,1,13</v>
      </c>
      <c r="S47" t="str">
        <f t="shared" si="28"/>
        <v>1001,1,13</v>
      </c>
      <c r="U47" t="str">
        <f t="shared" si="29"/>
        <v>1102,1,13</v>
      </c>
      <c r="W47" t="str">
        <f t="shared" si="30"/>
        <v/>
      </c>
      <c r="Z47" t="str">
        <f t="shared" si="31"/>
        <v/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392,7,13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1102,1,13</v>
      </c>
      <c r="BP47" t="str">
        <f t="shared" si="49"/>
        <v>1001,1,13</v>
      </c>
      <c r="BR47" t="str">
        <f t="shared" si="50"/>
        <v>1102,1,13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392,7,13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1102,1,13</v>
      </c>
      <c r="DB47" t="str">
        <f t="shared" si="65"/>
        <v>1001,1,13</v>
      </c>
      <c r="DD47" t="str">
        <f t="shared" si="66"/>
        <v>1102,1,13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>392,3,14</v>
      </c>
      <c r="F48" t="str">
        <f t="shared" si="22"/>
        <v>1203,1,14</v>
      </c>
      <c r="H48" t="str">
        <f t="shared" si="23"/>
        <v/>
      </c>
      <c r="J48" t="str">
        <f t="shared" si="24"/>
        <v>1003,1,14</v>
      </c>
      <c r="L48" t="str">
        <f t="shared" si="25"/>
        <v>1203,1,14</v>
      </c>
      <c r="O48" t="str">
        <f t="shared" si="26"/>
        <v/>
      </c>
      <c r="Q48" t="str">
        <f t="shared" si="27"/>
        <v/>
      </c>
      <c r="S48" t="str">
        <f t="shared" si="28"/>
        <v/>
      </c>
      <c r="U48" t="str">
        <f t="shared" si="29"/>
        <v/>
      </c>
      <c r="W48" t="str">
        <f t="shared" si="30"/>
        <v/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392,3,14</v>
      </c>
      <c r="BC48" t="str">
        <f t="shared" si="43"/>
        <v>1203,1,14</v>
      </c>
      <c r="BE48" t="str">
        <f t="shared" si="44"/>
        <v/>
      </c>
      <c r="BG48" t="str">
        <f t="shared" si="45"/>
        <v>1003,1,14</v>
      </c>
      <c r="BI48" t="str">
        <f t="shared" si="46"/>
        <v>1203,1,14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392,3,14</v>
      </c>
      <c r="CO48" t="str">
        <f t="shared" si="59"/>
        <v>1203,1,14</v>
      </c>
      <c r="CQ48" t="str">
        <f t="shared" si="60"/>
        <v/>
      </c>
      <c r="CS48" t="str">
        <f t="shared" si="61"/>
        <v>1003,1,14</v>
      </c>
      <c r="CU48" t="str">
        <f t="shared" si="62"/>
        <v>1203,1,14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>392,7,15</v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/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392,7,15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392,7,15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>393,4,16</v>
      </c>
      <c r="F50" t="str">
        <f t="shared" si="22"/>
        <v>1203,1,16</v>
      </c>
      <c r="H50" t="str">
        <f t="shared" si="23"/>
        <v/>
      </c>
      <c r="J50" t="str">
        <f t="shared" si="24"/>
        <v>393,2,16</v>
      </c>
      <c r="L50" t="str">
        <f t="shared" si="25"/>
        <v/>
      </c>
      <c r="O50" t="str">
        <f t="shared" si="26"/>
        <v/>
      </c>
      <c r="Q50" t="str">
        <f t="shared" si="27"/>
        <v>1102,1,16</v>
      </c>
      <c r="S50" t="str">
        <f t="shared" si="28"/>
        <v>1001,1,16</v>
      </c>
      <c r="U50" t="str">
        <f t="shared" si="29"/>
        <v>1102,1,16</v>
      </c>
      <c r="W50" t="str">
        <f t="shared" si="30"/>
        <v/>
      </c>
      <c r="Z50" t="str">
        <f t="shared" si="31"/>
        <v/>
      </c>
      <c r="AB50" t="str">
        <f t="shared" si="32"/>
        <v/>
      </c>
      <c r="AD50" t="str">
        <f t="shared" si="33"/>
        <v/>
      </c>
      <c r="AF50" t="str">
        <f t="shared" si="34"/>
        <v/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393,4,16</v>
      </c>
      <c r="BC50" t="str">
        <f t="shared" si="43"/>
        <v>1203,1,16</v>
      </c>
      <c r="BE50" t="str">
        <f t="shared" si="44"/>
        <v/>
      </c>
      <c r="BG50" t="str">
        <f t="shared" si="45"/>
        <v>393,2,16</v>
      </c>
      <c r="BI50" t="str">
        <f t="shared" si="46"/>
        <v/>
      </c>
      <c r="BL50" t="str">
        <f t="shared" si="47"/>
        <v/>
      </c>
      <c r="BN50" t="str">
        <f t="shared" si="48"/>
        <v>1102,1,16</v>
      </c>
      <c r="BP50" t="str">
        <f t="shared" si="49"/>
        <v>1001,1,16</v>
      </c>
      <c r="BR50" t="str">
        <f t="shared" si="50"/>
        <v>1102,1,16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393,4,16</v>
      </c>
      <c r="CO50" t="str">
        <f t="shared" si="59"/>
        <v>1203,1,16</v>
      </c>
      <c r="CQ50" t="str">
        <f t="shared" si="60"/>
        <v/>
      </c>
      <c r="CS50" t="str">
        <f t="shared" si="61"/>
        <v>393,2,16</v>
      </c>
      <c r="CU50" t="str">
        <f t="shared" si="62"/>
        <v/>
      </c>
      <c r="CX50" t="str">
        <f t="shared" si="63"/>
        <v/>
      </c>
      <c r="CZ50" t="str">
        <f t="shared" si="64"/>
        <v>1102,1,16</v>
      </c>
      <c r="DB50" t="str">
        <f t="shared" si="65"/>
        <v>1001,1,16</v>
      </c>
      <c r="DD50" t="str">
        <f t="shared" si="66"/>
        <v>1102,1,16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>393,3,17</v>
      </c>
      <c r="F51" t="str">
        <f t="shared" si="22"/>
        <v>1102,1,17</v>
      </c>
      <c r="H51" t="str">
        <f t="shared" si="23"/>
        <v>1001,1,17</v>
      </c>
      <c r="J51" t="str">
        <f t="shared" si="24"/>
        <v>1102,1,17</v>
      </c>
      <c r="L51" t="str">
        <f t="shared" si="25"/>
        <v/>
      </c>
      <c r="O51" t="str">
        <f t="shared" si="26"/>
        <v/>
      </c>
      <c r="Q51" t="str">
        <f t="shared" si="27"/>
        <v/>
      </c>
      <c r="S51" t="str">
        <f t="shared" si="28"/>
        <v/>
      </c>
      <c r="U51" t="str">
        <f t="shared" si="29"/>
        <v/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393,3,17</v>
      </c>
      <c r="BC51" t="str">
        <f t="shared" si="43"/>
        <v>1102,1,17</v>
      </c>
      <c r="BE51" t="str">
        <f t="shared" si="44"/>
        <v>1001,1,17</v>
      </c>
      <c r="BG51" t="str">
        <f t="shared" si="45"/>
        <v>1102,1,17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393,3,17</v>
      </c>
      <c r="CO51" t="str">
        <f t="shared" si="59"/>
        <v>1102,1,17</v>
      </c>
      <c r="CQ51" t="str">
        <f t="shared" si="60"/>
        <v>1001,1,17</v>
      </c>
      <c r="CS51" t="str">
        <f t="shared" si="61"/>
        <v>1102,1,17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>393,4,18</v>
      </c>
      <c r="F52" t="str">
        <f t="shared" si="68"/>
        <v>1203,1,18</v>
      </c>
      <c r="H52" t="str">
        <f t="shared" si="23"/>
        <v/>
      </c>
      <c r="J52" t="str">
        <f t="shared" si="24"/>
        <v>393,2,18</v>
      </c>
      <c r="L52" t="str">
        <f t="shared" si="25"/>
        <v/>
      </c>
      <c r="O52" t="str">
        <f t="shared" si="26"/>
        <v/>
      </c>
      <c r="Q52" t="str">
        <f t="shared" si="27"/>
        <v/>
      </c>
      <c r="S52" t="str">
        <f t="shared" si="28"/>
        <v/>
      </c>
      <c r="U52" t="str">
        <f t="shared" si="29"/>
        <v/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393,4,18</v>
      </c>
      <c r="BC52" t="str">
        <f t="shared" si="43"/>
        <v>1203,1,18</v>
      </c>
      <c r="BE52" t="str">
        <f t="shared" si="44"/>
        <v/>
      </c>
      <c r="BG52" t="str">
        <f t="shared" si="45"/>
        <v>393,2,18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393,4,18</v>
      </c>
      <c r="CO52" t="str">
        <f t="shared" si="59"/>
        <v>1203,1,18</v>
      </c>
      <c r="CQ52" t="str">
        <f t="shared" si="60"/>
        <v/>
      </c>
      <c r="CS52" t="str">
        <f t="shared" si="61"/>
        <v>393,2,18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>1102,1,19</v>
      </c>
      <c r="H53" t="str">
        <f t="shared" si="23"/>
        <v>1001,1,19</v>
      </c>
      <c r="J53" t="str">
        <f t="shared" si="24"/>
        <v>1102,1,19</v>
      </c>
      <c r="L53" t="str">
        <f t="shared" si="25"/>
        <v/>
      </c>
      <c r="O53" t="str">
        <f t="shared" si="26"/>
        <v/>
      </c>
      <c r="Q53" t="str">
        <f t="shared" si="27"/>
        <v/>
      </c>
      <c r="S53" t="str">
        <f t="shared" si="28"/>
        <v/>
      </c>
      <c r="U53" t="str">
        <f t="shared" si="29"/>
        <v/>
      </c>
      <c r="W53" t="str">
        <f t="shared" si="30"/>
        <v/>
      </c>
      <c r="Z53" t="str">
        <f t="shared" si="31"/>
        <v>391,7,19</v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391,7,19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1102,1,19</v>
      </c>
      <c r="BE53" t="str">
        <f t="shared" si="44"/>
        <v>1001,1,19</v>
      </c>
      <c r="BG53" t="str">
        <f t="shared" si="45"/>
        <v>1102,1,19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391,7,19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1102,1,19</v>
      </c>
      <c r="CQ53" t="str">
        <f t="shared" si="60"/>
        <v>1001,1,19</v>
      </c>
      <c r="CS53" t="str">
        <f t="shared" si="61"/>
        <v>1102,1,19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>391,2,20</v>
      </c>
      <c r="AB54" t="str">
        <f t="shared" si="32"/>
        <v>1102,1,20</v>
      </c>
      <c r="AD54" t="str">
        <f t="shared" si="33"/>
        <v>1001,1,20</v>
      </c>
      <c r="AF54" t="str">
        <f t="shared" si="34"/>
        <v>1102,1,20</v>
      </c>
      <c r="AH54" t="str">
        <f t="shared" si="35"/>
        <v>391,1,20</v>
      </c>
      <c r="AM54" s="33">
        <v>20</v>
      </c>
      <c r="AN54" s="33">
        <f t="shared" si="36"/>
        <v>7</v>
      </c>
      <c r="AP54" t="str">
        <f t="shared" si="37"/>
        <v>391,2,20</v>
      </c>
      <c r="AR54" t="str">
        <f t="shared" si="38"/>
        <v>1102,1,20</v>
      </c>
      <c r="AT54" t="str">
        <f t="shared" si="39"/>
        <v>1001,1,20</v>
      </c>
      <c r="AV54" t="str">
        <f t="shared" si="40"/>
        <v>1102,1,20</v>
      </c>
      <c r="AX54" t="str">
        <f t="shared" si="41"/>
        <v>391,1,20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391,2,20</v>
      </c>
      <c r="CD54" t="str">
        <f t="shared" si="54"/>
        <v>1102,1,20</v>
      </c>
      <c r="CF54" t="str">
        <f t="shared" si="55"/>
        <v>1002,1,20</v>
      </c>
      <c r="CH54" t="str">
        <f t="shared" si="56"/>
        <v>1102,1,20</v>
      </c>
      <c r="CJ54" t="str">
        <f t="shared" si="57"/>
        <v>391,1,20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>391,7,21</v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391,7,21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391,7,21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>1102,1,22</v>
      </c>
      <c r="H56" t="str">
        <f t="shared" si="23"/>
        <v>1001,1,22</v>
      </c>
      <c r="J56" t="str">
        <f t="shared" si="24"/>
        <v>1102,1,22</v>
      </c>
      <c r="L56" t="str">
        <f t="shared" si="25"/>
        <v/>
      </c>
      <c r="O56" t="str">
        <f t="shared" si="26"/>
        <v/>
      </c>
      <c r="Q56" t="str">
        <f t="shared" si="27"/>
        <v/>
      </c>
      <c r="S56" t="str">
        <f t="shared" si="28"/>
        <v/>
      </c>
      <c r="U56" t="str">
        <f t="shared" si="29"/>
        <v/>
      </c>
      <c r="W56" t="str">
        <f t="shared" si="30"/>
        <v/>
      </c>
      <c r="Z56" t="str">
        <f t="shared" si="31"/>
        <v>392,4,22</v>
      </c>
      <c r="AB56" t="str">
        <f t="shared" si="32"/>
        <v>1203,1,22</v>
      </c>
      <c r="AD56" t="str">
        <f t="shared" si="33"/>
        <v/>
      </c>
      <c r="AF56" t="str">
        <f t="shared" si="34"/>
        <v>392,2,22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392,4,22</v>
      </c>
      <c r="AR56" t="str">
        <f t="shared" si="38"/>
        <v>1203,1,22</v>
      </c>
      <c r="AT56" t="str">
        <f t="shared" si="39"/>
        <v/>
      </c>
      <c r="AV56" t="str">
        <f t="shared" si="40"/>
        <v>392,2,22</v>
      </c>
      <c r="AX56" t="str">
        <f t="shared" si="41"/>
        <v/>
      </c>
      <c r="BA56" t="str">
        <f t="shared" si="42"/>
        <v/>
      </c>
      <c r="BC56" t="str">
        <f t="shared" si="43"/>
        <v>1102,1,22</v>
      </c>
      <c r="BE56" t="str">
        <f t="shared" si="44"/>
        <v>1001,1,22</v>
      </c>
      <c r="BG56" t="str">
        <f t="shared" si="45"/>
        <v>1102,1,22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392,4,22</v>
      </c>
      <c r="CD56" t="str">
        <f t="shared" si="54"/>
        <v>1203,1,22</v>
      </c>
      <c r="CF56" t="str">
        <f t="shared" si="55"/>
        <v/>
      </c>
      <c r="CH56" t="str">
        <f t="shared" si="56"/>
        <v>392,2,22</v>
      </c>
      <c r="CJ56" t="str">
        <f t="shared" si="57"/>
        <v/>
      </c>
      <c r="CM56" t="str">
        <f t="shared" si="58"/>
        <v/>
      </c>
      <c r="CO56" t="str">
        <f t="shared" si="59"/>
        <v>1102,1,22</v>
      </c>
      <c r="CQ56" t="str">
        <f t="shared" si="60"/>
        <v>1001,1,22</v>
      </c>
      <c r="CS56" t="str">
        <f t="shared" si="61"/>
        <v>1102,1,22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>392,2,23</v>
      </c>
      <c r="AB57" t="str">
        <f t="shared" si="32"/>
        <v>1102,1,23</v>
      </c>
      <c r="AD57" t="str">
        <f t="shared" si="33"/>
        <v>1001,1,23</v>
      </c>
      <c r="AF57" t="str">
        <f t="shared" si="34"/>
        <v>1102,1,23</v>
      </c>
      <c r="AH57" t="str">
        <f t="shared" si="35"/>
        <v>392,1,23</v>
      </c>
      <c r="AM57" s="33">
        <v>23</v>
      </c>
      <c r="AN57" s="33">
        <f t="shared" si="36"/>
        <v>8</v>
      </c>
      <c r="AP57" t="str">
        <f t="shared" si="37"/>
        <v>392,2,23</v>
      </c>
      <c r="AR57" t="str">
        <f t="shared" si="38"/>
        <v>1102,1,23</v>
      </c>
      <c r="AT57" t="str">
        <f t="shared" si="39"/>
        <v>1001,1,23</v>
      </c>
      <c r="AV57" t="str">
        <f t="shared" si="40"/>
        <v>1102,1,23</v>
      </c>
      <c r="AX57" t="str">
        <f t="shared" si="41"/>
        <v>392,1,23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392,2,23</v>
      </c>
      <c r="CD57" t="str">
        <f t="shared" si="54"/>
        <v>1102,1,23</v>
      </c>
      <c r="CF57" t="str">
        <f t="shared" si="55"/>
        <v>1001,1,23</v>
      </c>
      <c r="CH57" t="str">
        <f t="shared" si="56"/>
        <v>1102,1,23</v>
      </c>
      <c r="CJ57" t="str">
        <f t="shared" si="57"/>
        <v>392,1,23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>392,4,24</v>
      </c>
      <c r="AB58" t="str">
        <f t="shared" si="32"/>
        <v>1203,1,24</v>
      </c>
      <c r="AD58" t="str">
        <f t="shared" si="33"/>
        <v/>
      </c>
      <c r="AF58" t="str">
        <f t="shared" si="34"/>
        <v>392,2,24</v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392,4,24</v>
      </c>
      <c r="AR58" t="str">
        <f t="shared" si="38"/>
        <v>1203,1,24</v>
      </c>
      <c r="AT58" t="str">
        <f t="shared" si="39"/>
        <v/>
      </c>
      <c r="AV58" t="str">
        <f t="shared" si="40"/>
        <v>392,2,24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392,4,24</v>
      </c>
      <c r="CD58" t="str">
        <f t="shared" si="54"/>
        <v>1203,1,24</v>
      </c>
      <c r="CF58" t="str">
        <f t="shared" si="55"/>
        <v/>
      </c>
      <c r="CH58" t="str">
        <f t="shared" si="56"/>
        <v>392,2,24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>1102,1,25</v>
      </c>
      <c r="H59" t="str">
        <f t="shared" si="23"/>
        <v>1001,1,25</v>
      </c>
      <c r="J59" t="str">
        <f t="shared" si="24"/>
        <v>1102,1,25</v>
      </c>
      <c r="L59" t="str">
        <f t="shared" si="25"/>
        <v/>
      </c>
      <c r="O59" t="str">
        <f t="shared" si="26"/>
        <v/>
      </c>
      <c r="Q59" t="str">
        <f t="shared" si="27"/>
        <v/>
      </c>
      <c r="S59" t="str">
        <f t="shared" si="28"/>
        <v/>
      </c>
      <c r="U59" t="str">
        <f t="shared" si="29"/>
        <v/>
      </c>
      <c r="W59" t="str">
        <f t="shared" si="30"/>
        <v/>
      </c>
      <c r="Z59" t="str">
        <f t="shared" si="31"/>
        <v>393,7,25</v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393,7,25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1102,1,25</v>
      </c>
      <c r="BE59" t="str">
        <f t="shared" si="44"/>
        <v>1001,1,25</v>
      </c>
      <c r="BG59" t="str">
        <f t="shared" si="45"/>
        <v>1102,1,25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393,7,25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1102,1,25</v>
      </c>
      <c r="CQ59" t="str">
        <f t="shared" si="60"/>
        <v>1001,1,25</v>
      </c>
      <c r="CS59" t="str">
        <f t="shared" si="61"/>
        <v>1102,1,25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>393,2,26</v>
      </c>
      <c r="AB60" t="str">
        <f t="shared" si="32"/>
        <v>1102,1,26</v>
      </c>
      <c r="AD60" t="str">
        <f t="shared" si="33"/>
        <v>1001,1,26</v>
      </c>
      <c r="AF60" t="str">
        <f t="shared" si="34"/>
        <v>1102,1,26</v>
      </c>
      <c r="AH60" t="str">
        <f t="shared" si="35"/>
        <v>393,1,26</v>
      </c>
      <c r="AM60" s="33">
        <v>26</v>
      </c>
      <c r="AN60" s="33">
        <f t="shared" si="36"/>
        <v>9</v>
      </c>
      <c r="AP60" t="str">
        <f t="shared" si="37"/>
        <v>393,2,26</v>
      </c>
      <c r="AR60" t="str">
        <f t="shared" si="38"/>
        <v>1102,1,26</v>
      </c>
      <c r="AT60" t="str">
        <f t="shared" si="39"/>
        <v>1001,1,26</v>
      </c>
      <c r="AV60" t="str">
        <f t="shared" si="40"/>
        <v>1102,1,26</v>
      </c>
      <c r="AX60" t="str">
        <f t="shared" si="41"/>
        <v>393,1,26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393,2,26</v>
      </c>
      <c r="CD60" t="str">
        <f t="shared" si="54"/>
        <v>1102,1,26</v>
      </c>
      <c r="CF60" t="str">
        <f t="shared" si="55"/>
        <v>1001,1,26</v>
      </c>
      <c r="CH60" t="str">
        <f t="shared" si="56"/>
        <v>1102,1,26</v>
      </c>
      <c r="CJ60" t="str">
        <f t="shared" si="57"/>
        <v>393,1,26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>393,7,27</v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393,7,27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393,7,27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>1102,1,28</v>
      </c>
      <c r="H62" t="str">
        <f t="shared" si="23"/>
        <v>1001,1,28</v>
      </c>
      <c r="J62" t="str">
        <f t="shared" si="24"/>
        <v>1102,1,28</v>
      </c>
      <c r="L62" t="str">
        <f t="shared" si="25"/>
        <v/>
      </c>
      <c r="O62" t="str">
        <f t="shared" si="26"/>
        <v/>
      </c>
      <c r="Q62" t="str">
        <f t="shared" si="27"/>
        <v/>
      </c>
      <c r="S62" t="str">
        <f t="shared" si="28"/>
        <v/>
      </c>
      <c r="U62" t="str">
        <f t="shared" si="29"/>
        <v/>
      </c>
      <c r="W62" t="str">
        <f t="shared" si="30"/>
        <v/>
      </c>
      <c r="Z62" t="str">
        <f t="shared" si="31"/>
        <v>391,4,28</v>
      </c>
      <c r="AB62" t="str">
        <f t="shared" si="32"/>
        <v>1203,1,28</v>
      </c>
      <c r="AD62" t="str">
        <f t="shared" si="33"/>
        <v/>
      </c>
      <c r="AF62" t="str">
        <f t="shared" si="34"/>
        <v/>
      </c>
      <c r="AH62" t="str">
        <f t="shared" si="35"/>
        <v>391,2,28</v>
      </c>
      <c r="AM62" s="34">
        <v>28</v>
      </c>
      <c r="AN62" s="34">
        <f t="shared" si="36"/>
        <v>10</v>
      </c>
      <c r="AP62" t="str">
        <f t="shared" si="37"/>
        <v>391,4,28</v>
      </c>
      <c r="AR62" t="str">
        <f t="shared" si="38"/>
        <v>1203,1,28</v>
      </c>
      <c r="AT62" t="str">
        <f t="shared" si="39"/>
        <v/>
      </c>
      <c r="AV62" t="str">
        <f t="shared" si="40"/>
        <v/>
      </c>
      <c r="AX62" t="str">
        <f t="shared" si="41"/>
        <v>391,2,28</v>
      </c>
      <c r="BA62" t="str">
        <f t="shared" si="42"/>
        <v/>
      </c>
      <c r="BC62" t="str">
        <f t="shared" si="43"/>
        <v>1102,1,28</v>
      </c>
      <c r="BE62" t="str">
        <f t="shared" si="44"/>
        <v>1001,1,28</v>
      </c>
      <c r="BG62" t="str">
        <f t="shared" si="45"/>
        <v>1102,1,28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391,4,28</v>
      </c>
      <c r="CD62" t="str">
        <f t="shared" si="54"/>
        <v>1203,1,28</v>
      </c>
      <c r="CF62" t="str">
        <f t="shared" si="55"/>
        <v/>
      </c>
      <c r="CH62" t="str">
        <f t="shared" si="56"/>
        <v/>
      </c>
      <c r="CJ62" t="str">
        <f t="shared" si="57"/>
        <v>391,2,28</v>
      </c>
      <c r="CM62" t="str">
        <f t="shared" si="58"/>
        <v/>
      </c>
      <c r="CO62" t="str">
        <f t="shared" si="59"/>
        <v>1102,1,28</v>
      </c>
      <c r="CQ62" t="str">
        <f t="shared" si="60"/>
        <v>1001,1,28</v>
      </c>
      <c r="CS62" t="str">
        <f t="shared" si="61"/>
        <v>1102,1,28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>391,1,29</v>
      </c>
      <c r="AB63" t="str">
        <f t="shared" si="32"/>
        <v/>
      </c>
      <c r="AD63" t="str">
        <f t="shared" si="33"/>
        <v/>
      </c>
      <c r="AF63" t="str">
        <f t="shared" si="34"/>
        <v>395,1,29</v>
      </c>
      <c r="AH63" t="str">
        <f t="shared" si="35"/>
        <v>391,4,29</v>
      </c>
      <c r="AM63" s="33">
        <v>29</v>
      </c>
      <c r="AN63" s="33">
        <f t="shared" si="36"/>
        <v>10</v>
      </c>
      <c r="AP63" t="str">
        <f t="shared" si="37"/>
        <v>391,1,29</v>
      </c>
      <c r="AR63" t="str">
        <f t="shared" si="38"/>
        <v/>
      </c>
      <c r="AT63" t="str">
        <f t="shared" si="39"/>
        <v/>
      </c>
      <c r="AV63" t="str">
        <f t="shared" si="40"/>
        <v>395,1,29</v>
      </c>
      <c r="AX63" t="str">
        <f t="shared" si="41"/>
        <v>391,4,29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391,1,29</v>
      </c>
      <c r="CD63" t="str">
        <f t="shared" si="54"/>
        <v/>
      </c>
      <c r="CF63" t="str">
        <f t="shared" si="55"/>
        <v/>
      </c>
      <c r="CH63" t="str">
        <f t="shared" si="56"/>
        <v>395,1,29</v>
      </c>
      <c r="CJ63" t="str">
        <f t="shared" si="57"/>
        <v>391,4,29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>391,4,30</v>
      </c>
      <c r="AB64" t="str">
        <f t="shared" si="32"/>
        <v>1203,1,30</v>
      </c>
      <c r="AD64" t="str">
        <f t="shared" si="33"/>
        <v/>
      </c>
      <c r="AF64" t="str">
        <f t="shared" si="34"/>
        <v/>
      </c>
      <c r="AH64" t="str">
        <f t="shared" si="35"/>
        <v>391,2,30</v>
      </c>
      <c r="AM64" s="35">
        <v>30</v>
      </c>
      <c r="AN64" s="35">
        <f t="shared" si="36"/>
        <v>10</v>
      </c>
      <c r="AP64" t="str">
        <f t="shared" si="37"/>
        <v>391,4,30</v>
      </c>
      <c r="AR64" t="str">
        <f t="shared" si="38"/>
        <v>1203,1,30</v>
      </c>
      <c r="AT64" t="str">
        <f t="shared" si="39"/>
        <v/>
      </c>
      <c r="AV64" t="str">
        <f t="shared" si="40"/>
        <v/>
      </c>
      <c r="AX64" t="str">
        <f t="shared" si="41"/>
        <v>391,2,30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391,4,30</v>
      </c>
      <c r="CD64" t="str">
        <f t="shared" si="54"/>
        <v>1203,1,30</v>
      </c>
      <c r="CF64" t="str">
        <f t="shared" si="55"/>
        <v/>
      </c>
      <c r="CH64" t="str">
        <f t="shared" si="56"/>
        <v/>
      </c>
      <c r="CJ64" t="str">
        <f t="shared" si="57"/>
        <v>391,2,30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/>
      </c>
      <c r="O67" t="str">
        <f>_xlfn.TEXTJOIN(";",TRUE,O35:X37)</f>
        <v>391,3,1;391,3,2;391,4,3</v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391,3,1;391,3,2;391,4,3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391,3,1;391,3,2;391,4,3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/>
      </c>
      <c r="O68" t="str">
        <f>_xlfn.TEXTJOIN(";",TRUE,O38:X40)</f>
        <v>392,3,4;392,3,5;392,4,6</v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1102,1,4;1001,1,4;1102,1,4</v>
      </c>
      <c r="BL68" t="str">
        <f>_xlfn.TEXTJOIN(";",TRUE,BL38:BU40)</f>
        <v>392,3,4;392,3,5;1102,1,5;1001,1,5;1102,1,5;392,4,6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1102,1,4;1001,1,4;1102,1,4</v>
      </c>
      <c r="CX68" t="str">
        <f>_xlfn.TEXTJOIN(";",TRUE,CX38:DG40)</f>
        <v>392,3,4;392,3,5;1102,1,5;1001,1,5;1102,1,5;392,4,6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/>
      </c>
      <c r="O69" t="str">
        <f>_xlfn.TEXTJOIN(";",TRUE,O41:X43)</f>
        <v>393,5,7;393,2,8;1102,1,8;1001,1,8;1102,1,8;393,5,9</v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1102,1,7;1001,1,7;1102,1,7</v>
      </c>
      <c r="BL69" t="str">
        <f>_xlfn.TEXTJOIN(";",TRUE,BL41:BU43)</f>
        <v>393,5,7;393,2,8;1102,1,8;1001,1,8;1102,1,8;393,5,9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1102,1,7;1001,1,7;1102,1,7</v>
      </c>
      <c r="CX69" t="str">
        <f>_xlfn.TEXTJOIN(";",TRUE,CX41:DG43)</f>
        <v>393,5,7;393,2,8;1102,1,8;1002,1,8;1102,1,8;393,5,9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391,2,10;1203,1,10;391,2,10;391,2,11;1102,1,11;1001,1,11;1102,1,11;391,2,12;1203,1,12;391,2,12</v>
      </c>
      <c r="O70" t="str">
        <f>_xlfn.TEXTJOIN(";",TRUE,O44:X46)</f>
        <v>1102,1,10;1001,1,10;1102,1,10</v>
      </c>
      <c r="Z70" t="str">
        <f>_xlfn.TEXTJOIN(";",TRUE,Z44:AI46)</f>
        <v/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391,2,10;1203,1,10;391,2,10;391,2,11;1102,1,11;1001,1,11;1102,1,11;391,2,12;1203,1,12;391,2,12</v>
      </c>
      <c r="BL70" t="str">
        <f>_xlfn.TEXTJOIN(";",TRUE,BL44:BU46)</f>
        <v>1102,1,10;1001,1,10;1102,1,10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391,2,10;1203,1,10;391,2,10;391,2,11;1102,1,11;1001,1,11;1102,1,11;391,2,12;1203,1,12;391,2,12</v>
      </c>
      <c r="CX70" t="str">
        <f>_xlfn.TEXTJOIN(";",TRUE,CX44:DG46)</f>
        <v>1102,1,10;1001,1,10;1102,1,10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392,7,13;392,3,14;1203,1,14;1003,1,14;1203,1,14;392,7,15</v>
      </c>
      <c r="O71" t="str">
        <f>_xlfn.TEXTJOIN(";",TRUE,O47:X49)</f>
        <v>1102,1,13;1001,1,13;1102,1,13</v>
      </c>
      <c r="Z71" t="str">
        <f>_xlfn.TEXTJOIN(";",TRUE,Z47:AI49)</f>
        <v/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392,7,13;392,3,14;1203,1,14;1003,1,14;1203,1,14;392,7,15</v>
      </c>
      <c r="BL71" t="str">
        <f>_xlfn.TEXTJOIN(";",TRUE,BL47:BU49)</f>
        <v>1102,1,13;1001,1,13;1102,1,13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392,7,13;392,3,14;1203,1,14;1003,1,14;1203,1,14;392,7,15</v>
      </c>
      <c r="CX71" t="str">
        <f>_xlfn.TEXTJOIN(";",TRUE,CX47:DG49)</f>
        <v>1102,1,13;1001,1,13;1102,1,13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393,4,16;1203,1,16;393,2,16;393,3,17;1102,1,17;1001,1,17;1102,1,17;393,4,18;1203,1,18;393,2,18</v>
      </c>
      <c r="O72" t="str">
        <f>_xlfn.TEXTJOIN(";",TRUE,O50:X52)</f>
        <v>1102,1,16;1001,1,16;1102,1,16</v>
      </c>
      <c r="Z72" t="str">
        <f>_xlfn.TEXTJOIN(";",TRUE,Z50:AI52)</f>
        <v/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393,4,16;1203,1,16;393,2,16;393,3,17;1102,1,17;1001,1,17;1102,1,17;393,4,18;1203,1,18;393,2,18</v>
      </c>
      <c r="BL72" t="str">
        <f>_xlfn.TEXTJOIN(";",TRUE,BL50:BU52)</f>
        <v>1102,1,16;1001,1,16;1102,1,16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393,4,16;1203,1,16;393,2,16;393,3,17;1102,1,17;1001,1,17;1102,1,17;393,4,18;1203,1,18;393,2,18</v>
      </c>
      <c r="CX72" t="str">
        <f>_xlfn.TEXTJOIN(";",TRUE,CX50:DG52)</f>
        <v>1102,1,16;1001,1,16;1102,1,16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>1102,1,19;1001,1,19;1102,1,19</v>
      </c>
      <c r="O73" t="str">
        <f>_xlfn.TEXTJOIN(";",TRUE,O53:X55)</f>
        <v/>
      </c>
      <c r="Z73" t="str">
        <f>_xlfn.TEXTJOIN(";",TRUE,Z53:AI55)</f>
        <v>391,7,19;391,2,20;1102,1,20;1001,1,20;1102,1,20;391,1,20;391,7,21</v>
      </c>
      <c r="AM73" s="34">
        <v>19</v>
      </c>
      <c r="AN73" s="34">
        <f t="shared" si="70"/>
        <v>7</v>
      </c>
      <c r="AP73" t="str">
        <f>_xlfn.TEXTJOIN(";",TRUE,AP53:AY55)</f>
        <v>391,7,19;391,2,20;1102,1,20;1001,1,20;1102,1,20;391,1,20;391,7,21</v>
      </c>
      <c r="BA73" t="str">
        <f>_xlfn.TEXTJOIN(";",TRUE,BA53:BJ55)</f>
        <v>1102,1,19;1001,1,19;1102,1,19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391,7,19;391,2,20;1102,1,20;1002,1,20;1102,1,20;391,1,20;391,7,21</v>
      </c>
      <c r="CM73" t="str">
        <f>_xlfn.TEXTJOIN(";",TRUE,CM53:CV55)</f>
        <v>1102,1,19;1001,1,19;1102,1,19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>1102,1,22;1001,1,22;1102,1,22</v>
      </c>
      <c r="O74" t="str">
        <f>_xlfn.TEXTJOIN(";",TRUE,O56:X58)</f>
        <v/>
      </c>
      <c r="Z74" t="str">
        <f>_xlfn.TEXTJOIN(";",TRUE,Z56:AI58)</f>
        <v>392,4,22;1203,1,22;392,2,22;392,2,23;1102,1,23;1001,1,23;1102,1,23;392,1,23;392,4,24;1203,1,24;392,2,24</v>
      </c>
      <c r="AM74" s="34">
        <v>22</v>
      </c>
      <c r="AN74" s="34">
        <f t="shared" si="70"/>
        <v>8</v>
      </c>
      <c r="AP74" t="str">
        <f>_xlfn.TEXTJOIN(";",TRUE,AP56:AY58)</f>
        <v>392,4,22;1203,1,22;392,2,22;392,2,23;1102,1,23;1001,1,23;1102,1,23;392,1,23;392,4,24;1203,1,24;392,2,24</v>
      </c>
      <c r="BA74" t="str">
        <f>_xlfn.TEXTJOIN(";",TRUE,BA56:BJ58)</f>
        <v>1102,1,22;1001,1,22;1102,1,22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392,4,22;1203,1,22;392,2,22;392,2,23;1102,1,23;1001,1,23;1102,1,23;392,1,23;392,4,24;1203,1,24;392,2,24</v>
      </c>
      <c r="CM74" t="str">
        <f>_xlfn.TEXTJOIN(";",TRUE,CM56:CV58)</f>
        <v>1102,1,22;1001,1,22;1102,1,22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>1102,1,25;1001,1,25;1102,1,25</v>
      </c>
      <c r="O75" t="str">
        <f>_xlfn.TEXTJOIN(";",TRUE,O59:X61)</f>
        <v/>
      </c>
      <c r="Z75" t="str">
        <f>_xlfn.TEXTJOIN(";",TRUE,Z59:AI61)</f>
        <v>393,7,25;393,2,26;1102,1,26;1001,1,26;1102,1,26;393,1,26;393,7,27</v>
      </c>
      <c r="AM75" s="34">
        <v>25</v>
      </c>
      <c r="AN75" s="34">
        <f t="shared" si="70"/>
        <v>9</v>
      </c>
      <c r="AP75" t="str">
        <f>_xlfn.TEXTJOIN(";",TRUE,AP59:AY61)</f>
        <v>393,7,25;393,2,26;1102,1,26;1001,1,26;1102,1,26;393,1,26;393,7,27</v>
      </c>
      <c r="BA75" t="str">
        <f>_xlfn.TEXTJOIN(";",TRUE,BA59:BJ61)</f>
        <v>1102,1,25;1001,1,25;1102,1,25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393,7,25;393,2,26;1102,1,26;1001,1,26;1102,1,26;393,1,26;393,7,27</v>
      </c>
      <c r="CM75" t="str">
        <f>_xlfn.TEXTJOIN(";",TRUE,CM59:CV61)</f>
        <v>1102,1,25;1001,1,25;1102,1,25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>1102,1,28;1001,1,28;1102,1,28</v>
      </c>
      <c r="O76" t="str">
        <f>_xlfn.TEXTJOIN(";",TRUE,O62:X64)</f>
        <v/>
      </c>
      <c r="Z76" t="str">
        <f>_xlfn.TEXTJOIN(";",TRUE,Z62:AI64)</f>
        <v>391,4,28;1203,1,28;391,2,28;391,1,29;395,1,29;391,4,29;391,4,30;1203,1,30;391,2,30</v>
      </c>
      <c r="AM76" s="34">
        <v>28</v>
      </c>
      <c r="AN76" s="34">
        <f t="shared" si="70"/>
        <v>10</v>
      </c>
      <c r="AP76" t="str">
        <f>_xlfn.TEXTJOIN(";",TRUE,AP62:AY64)</f>
        <v>391,4,28;1203,1,28;391,2,28;391,1,29;395,1,29;391,4,29;391,4,30;1203,1,30;391,2,30</v>
      </c>
      <c r="BA76" t="str">
        <f>_xlfn.TEXTJOIN(";",TRUE,BA62:BJ64)</f>
        <v>1102,1,28;1001,1,28;1102,1,28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391,4,28;1203,1,28;391,2,28;391,1,29;395,1,29;391,4,29;391,4,30;1203,1,30;391,2,30</v>
      </c>
      <c r="CM76" t="str">
        <f>_xlfn.TEXTJOIN(";",TRUE,CM62:CV64)</f>
        <v>1102,1,28;1001,1,28;1102,1,28</v>
      </c>
      <c r="CX76" t="str">
        <f>_xlfn.TEXTJOIN(";",TRUE,CX62:DG64)</f>
        <v/>
      </c>
    </row>
    <row r="80" spans="1:112" x14ac:dyDescent="0.3">
      <c r="D80" t="str">
        <f>_xlfn.TEXTJOIN("|",FALSE,D67:D76)</f>
        <v>|||391,2,10;1203,1,10;391,2,10;391,2,11;1102,1,11;1001,1,11;1102,1,11;391,2,12;1203,1,12;391,2,12|392,7,13;392,3,14;1203,1,14;1003,1,14;1203,1,14;392,7,15|393,4,16;1203,1,16;393,2,16;393,3,17;1102,1,17;1001,1,17;1102,1,17;393,4,18;1203,1,18;393,2,18|1102,1,19;1001,1,19;1102,1,19|1102,1,22;1001,1,22;1102,1,22|1102,1,25;1001,1,25;1102,1,25|1102,1,28;1001,1,28;1102,1,28</v>
      </c>
      <c r="O80" t="str">
        <f>_xlfn.TEXTJOIN("|",FALSE,O67:O76)</f>
        <v>391,3,1;391,3,2;391,4,3|392,3,4;392,3,5;392,4,6|393,5,7;393,2,8;1102,1,8;1001,1,8;1102,1,8;393,5,9|1102,1,10;1001,1,10;1102,1,10|1102,1,13;1001,1,13;1102,1,13|1102,1,16;1001,1,16;1102,1,16||||</v>
      </c>
      <c r="Z80" t="str">
        <f>_xlfn.TEXTJOIN("|",FALSE,Z67:Z76)</f>
        <v>||||||391,7,19;391,2,20;1102,1,20;1001,1,20;1102,1,20;391,1,20;391,7,21|392,4,22;1203,1,22;392,2,22;392,2,23;1102,1,23;1001,1,23;1102,1,23;392,1,23;392,4,24;1203,1,24;392,2,24|393,7,25;393,2,26;1102,1,26;1001,1,26;1102,1,26;393,1,26;393,7,27|391,4,28;1203,1,28;391,2,28;391,1,29;395,1,29;391,4,29;391,4,30;1203,1,30;391,2,30</v>
      </c>
      <c r="AP80" t="str">
        <f>_xlfn.TEXTJOIN("|",FALSE,AP67:AP76)</f>
        <v>||||||391,7,19;391,2,20;1102,1,20;1001,1,20;1102,1,20;391,1,20;391,7,21|392,4,22;1203,1,22;392,2,22;392,2,23;1102,1,23;1001,1,23;1102,1,23;392,1,23;392,4,24;1203,1,24;392,2,24|393,7,25;393,2,26;1102,1,26;1001,1,26;1102,1,26;393,1,26;393,7,27|391,4,28;1203,1,28;391,2,28;391,1,29;395,1,29;391,4,29;391,4,30;1203,1,30;391,2,30</v>
      </c>
      <c r="BA80" t="str">
        <f>_xlfn.TEXTJOIN("|",FALSE,BA67:BA76)</f>
        <v>|1102,1,4;1001,1,4;1102,1,4|1102,1,7;1001,1,7;1102,1,7|391,2,10;1203,1,10;391,2,10;391,2,11;1102,1,11;1001,1,11;1102,1,11;391,2,12;1203,1,12;391,2,12|392,7,13;392,3,14;1203,1,14;1003,1,14;1203,1,14;392,7,15|393,4,16;1203,1,16;393,2,16;393,3,17;1102,1,17;1001,1,17;1102,1,17;393,4,18;1203,1,18;393,2,18|1102,1,19;1001,1,19;1102,1,19|1102,1,22;1001,1,22;1102,1,22|1102,1,25;1001,1,25;1102,1,25|1102,1,28;1001,1,28;1102,1,28</v>
      </c>
      <c r="BL80" t="str">
        <f>_xlfn.TEXTJOIN("|",FALSE,BL67:BL76)</f>
        <v>391,3,1;391,3,2;391,4,3|392,3,4;392,3,5;1102,1,5;1001,1,5;1102,1,5;392,4,6|393,5,7;393,2,8;1102,1,8;1001,1,8;1102,1,8;393,5,9|1102,1,10;1001,1,10;1102,1,10|1102,1,13;1001,1,13;1102,1,13|1102,1,16;1001,1,16;1102,1,16||||</v>
      </c>
      <c r="CB80" t="str">
        <f>_xlfn.TEXTJOIN("|",FALSE,CB67:CB76)</f>
        <v>||||||391,7,19;391,2,20;1102,1,20;1002,1,20;1102,1,20;391,1,20;391,7,21|392,4,22;1203,1,22;392,2,22;392,2,23;1102,1,23;1001,1,23;1102,1,23;392,1,23;392,4,24;1203,1,24;392,2,24|393,7,25;393,2,26;1102,1,26;1001,1,26;1102,1,26;393,1,26;393,7,27|391,4,28;1203,1,28;391,2,28;391,1,29;395,1,29;391,4,29;391,4,30;1203,1,30;391,2,30</v>
      </c>
      <c r="CM80" t="str">
        <f>_xlfn.TEXTJOIN("|",FALSE,CM67:CM76)</f>
        <v>|1102,1,4;1001,1,4;1102,1,4|1102,1,7;1001,1,7;1102,1,7|391,2,10;1203,1,10;391,2,10;391,2,11;1102,1,11;1001,1,11;1102,1,11;391,2,12;1203,1,12;391,2,12|392,7,13;392,3,14;1203,1,14;1003,1,14;1203,1,14;392,7,15|393,4,16;1203,1,16;393,2,16;393,3,17;1102,1,17;1001,1,17;1102,1,17;393,4,18;1203,1,18;393,2,18|1102,1,19;1001,1,19;1102,1,19|1102,1,22;1001,1,22;1102,1,22|1102,1,25;1001,1,25;1102,1,25|1102,1,28;1001,1,28;1102,1,28</v>
      </c>
      <c r="CX80" t="str">
        <f>_xlfn.TEXTJOIN("|",FALSE,CX67:CX76)</f>
        <v>391,3,1;391,3,2;391,4,3|392,3,4;392,3,5;1102,1,5;1001,1,5;1102,1,5;392,4,6|393,5,7;393,2,8;1102,1,8;1002,1,8;1102,1,8;393,5,9|1102,1,10;1001,1,10;1102,1,10|1102,1,13;1001,1,13;1102,1,13|1102,1,16;1001,1,16;1102,1,16||||</v>
      </c>
    </row>
  </sheetData>
  <phoneticPr fontId="13" type="noConversion"/>
  <pageMargins left="0.7" right="0.7" top="0.75" bottom="0.75" header="0.3" footer="0.3"/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AC813-21F3-43CC-A709-0C9A1C17C8FC}">
  <sheetPr codeName="Sheet48"/>
  <dimension ref="A1:DH80"/>
  <sheetViews>
    <sheetView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401</v>
      </c>
      <c r="E3" s="34">
        <v>3</v>
      </c>
      <c r="H3" s="51"/>
      <c r="N3" s="34">
        <f>M3+K3+I3+G3+E3</f>
        <v>3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401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401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401</v>
      </c>
      <c r="E4" s="33">
        <v>3</v>
      </c>
      <c r="H4" s="52"/>
      <c r="N4" s="33">
        <f t="shared" ref="N4:N32" si="1">M4+K4+I4+G4+E4</f>
        <v>3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401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401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401</v>
      </c>
      <c r="E5" s="35">
        <v>4</v>
      </c>
      <c r="H5" s="53"/>
      <c r="N5" s="35">
        <f t="shared" si="1"/>
        <v>4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401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401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402</v>
      </c>
      <c r="E6" s="34">
        <v>3</v>
      </c>
      <c r="F6" s="58"/>
      <c r="G6" s="58"/>
      <c r="H6" s="51"/>
      <c r="N6" s="34">
        <f t="shared" si="1"/>
        <v>3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1103</v>
      </c>
      <c r="BD6" s="33">
        <v>1</v>
      </c>
      <c r="BE6" s="52">
        <v>1001</v>
      </c>
      <c r="BF6" s="33">
        <v>1</v>
      </c>
      <c r="BG6" s="33">
        <v>1103</v>
      </c>
      <c r="BH6" s="33">
        <v>1</v>
      </c>
      <c r="BK6" s="34">
        <f t="shared" si="6"/>
        <v>3</v>
      </c>
      <c r="BL6" s="34">
        <v>402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1103</v>
      </c>
      <c r="CP6" s="33">
        <v>1</v>
      </c>
      <c r="CQ6" s="52">
        <v>1001</v>
      </c>
      <c r="CR6" s="33">
        <v>1</v>
      </c>
      <c r="CS6" s="33">
        <v>1103</v>
      </c>
      <c r="CT6" s="33">
        <v>1</v>
      </c>
      <c r="CW6" s="34">
        <f t="shared" si="10"/>
        <v>3</v>
      </c>
      <c r="CX6" s="34">
        <v>402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402</v>
      </c>
      <c r="E7" s="33">
        <v>3</v>
      </c>
      <c r="H7" s="52"/>
      <c r="N7" s="33">
        <f t="shared" si="1"/>
        <v>3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402</v>
      </c>
      <c r="BM7" s="33">
        <v>3</v>
      </c>
      <c r="BN7" s="33">
        <v>1103</v>
      </c>
      <c r="BO7" s="33">
        <v>1</v>
      </c>
      <c r="BP7" s="52">
        <v>1001</v>
      </c>
      <c r="BQ7" s="33">
        <v>1</v>
      </c>
      <c r="BR7" s="33">
        <v>1103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402</v>
      </c>
      <c r="CY7" s="33">
        <v>3</v>
      </c>
      <c r="CZ7" s="33">
        <v>1103</v>
      </c>
      <c r="DA7" s="33">
        <v>1</v>
      </c>
      <c r="DB7" s="52">
        <v>1001</v>
      </c>
      <c r="DC7" s="33">
        <v>1</v>
      </c>
      <c r="DD7" s="33">
        <v>1103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402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402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402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403</v>
      </c>
      <c r="E9" s="34">
        <v>5</v>
      </c>
      <c r="H9" s="51"/>
      <c r="N9" s="34">
        <f t="shared" si="1"/>
        <v>5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1103</v>
      </c>
      <c r="BD9" s="33">
        <v>1</v>
      </c>
      <c r="BE9" s="52">
        <v>1001</v>
      </c>
      <c r="BF9" s="33">
        <v>1</v>
      </c>
      <c r="BG9" s="33">
        <v>1103</v>
      </c>
      <c r="BH9" s="33">
        <v>1</v>
      </c>
      <c r="BK9" s="34">
        <f t="shared" si="6"/>
        <v>3</v>
      </c>
      <c r="BL9" s="34">
        <v>403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1103</v>
      </c>
      <c r="CP9" s="33">
        <v>1</v>
      </c>
      <c r="CQ9" s="52">
        <v>1001</v>
      </c>
      <c r="CR9" s="33">
        <v>1</v>
      </c>
      <c r="CS9" s="33">
        <v>1103</v>
      </c>
      <c r="CT9" s="33">
        <v>1</v>
      </c>
      <c r="CW9" s="34">
        <f t="shared" si="10"/>
        <v>3</v>
      </c>
      <c r="CX9" s="34">
        <v>403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403</v>
      </c>
      <c r="E10" s="33">
        <v>2</v>
      </c>
      <c r="F10" s="33">
        <v>1103</v>
      </c>
      <c r="G10" s="33">
        <v>1</v>
      </c>
      <c r="H10" s="52">
        <v>1001</v>
      </c>
      <c r="I10" s="33">
        <v>1</v>
      </c>
      <c r="J10" s="33">
        <v>1103</v>
      </c>
      <c r="K10" s="33">
        <v>1</v>
      </c>
      <c r="N10" s="33">
        <f t="shared" si="1"/>
        <v>5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403</v>
      </c>
      <c r="BM10" s="33">
        <v>2</v>
      </c>
      <c r="BN10" s="33">
        <v>1103</v>
      </c>
      <c r="BO10" s="33">
        <v>1</v>
      </c>
      <c r="BP10" s="52">
        <v>1001</v>
      </c>
      <c r="BQ10" s="33">
        <v>1</v>
      </c>
      <c r="BR10" s="33">
        <v>1103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403</v>
      </c>
      <c r="CY10" s="33">
        <v>2</v>
      </c>
      <c r="CZ10" s="33">
        <v>1103</v>
      </c>
      <c r="DA10" s="33">
        <v>1</v>
      </c>
      <c r="DB10" s="52">
        <v>1002</v>
      </c>
      <c r="DC10" s="33">
        <v>1</v>
      </c>
      <c r="DD10" s="33">
        <v>1103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403</v>
      </c>
      <c r="E11" s="35">
        <v>5</v>
      </c>
      <c r="H11" s="53"/>
      <c r="N11" s="35">
        <f t="shared" si="1"/>
        <v>5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403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403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33">
        <v>1103</v>
      </c>
      <c r="G12" s="33">
        <v>1</v>
      </c>
      <c r="H12" s="52">
        <v>1001</v>
      </c>
      <c r="I12" s="33">
        <v>1</v>
      </c>
      <c r="J12" s="33">
        <v>1103</v>
      </c>
      <c r="K12" s="33">
        <v>1</v>
      </c>
      <c r="N12" s="34">
        <f t="shared" si="1"/>
        <v>3</v>
      </c>
      <c r="O12" s="34">
        <v>401</v>
      </c>
      <c r="P12" s="34">
        <v>2</v>
      </c>
      <c r="Q12" s="58">
        <v>1204</v>
      </c>
      <c r="R12" s="34">
        <v>1</v>
      </c>
      <c r="S12" s="51"/>
      <c r="U12" s="34">
        <v>401</v>
      </c>
      <c r="V12" s="34">
        <v>2</v>
      </c>
      <c r="Y12" s="34">
        <f t="shared" si="2"/>
        <v>5</v>
      </c>
      <c r="Z12"/>
      <c r="AA12"/>
      <c r="AB12"/>
      <c r="AC12"/>
      <c r="AD12"/>
      <c r="AE12"/>
      <c r="AF12"/>
      <c r="AG12"/>
      <c r="AH12"/>
      <c r="AI12"/>
      <c r="AJ12" s="34">
        <f t="shared" si="3"/>
        <v>0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401</v>
      </c>
      <c r="BB12" s="34">
        <v>2</v>
      </c>
      <c r="BC12" s="58">
        <v>1204</v>
      </c>
      <c r="BD12" s="34">
        <v>1</v>
      </c>
      <c r="BE12" s="51"/>
      <c r="BG12" s="34">
        <v>401</v>
      </c>
      <c r="BH12" s="34">
        <v>2</v>
      </c>
      <c r="BK12" s="34">
        <f t="shared" si="6"/>
        <v>5</v>
      </c>
      <c r="BN12" s="33">
        <v>1103</v>
      </c>
      <c r="BO12" s="33">
        <v>1</v>
      </c>
      <c r="BP12" s="52">
        <v>1001</v>
      </c>
      <c r="BQ12" s="33">
        <v>1</v>
      </c>
      <c r="BR12" s="33">
        <v>1103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401</v>
      </c>
      <c r="CN12" s="34">
        <v>2</v>
      </c>
      <c r="CO12" s="58">
        <v>1204</v>
      </c>
      <c r="CP12" s="34">
        <v>1</v>
      </c>
      <c r="CQ12" s="51"/>
      <c r="CS12" s="34">
        <v>401</v>
      </c>
      <c r="CT12" s="34">
        <v>2</v>
      </c>
      <c r="CW12" s="34">
        <f t="shared" si="10"/>
        <v>5</v>
      </c>
      <c r="CZ12" s="33">
        <v>1103</v>
      </c>
      <c r="DA12" s="33">
        <v>1</v>
      </c>
      <c r="DB12" s="52">
        <v>1001</v>
      </c>
      <c r="DC12" s="33">
        <v>1</v>
      </c>
      <c r="DD12" s="33">
        <v>1103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J13" s="52"/>
      <c r="N13" s="33">
        <f t="shared" si="1"/>
        <v>0</v>
      </c>
      <c r="O13" s="33">
        <v>401</v>
      </c>
      <c r="P13" s="33">
        <v>2</v>
      </c>
      <c r="Q13" s="33">
        <v>1103</v>
      </c>
      <c r="R13" s="33">
        <v>1</v>
      </c>
      <c r="S13" s="52">
        <v>1001</v>
      </c>
      <c r="T13" s="33">
        <v>1</v>
      </c>
      <c r="U13" s="33">
        <v>1103</v>
      </c>
      <c r="V13" s="33">
        <v>1</v>
      </c>
      <c r="Y13" s="33">
        <f t="shared" si="2"/>
        <v>5</v>
      </c>
      <c r="Z13"/>
      <c r="AA13"/>
      <c r="AB13"/>
      <c r="AC13"/>
      <c r="AD13"/>
      <c r="AE13"/>
      <c r="AF13"/>
      <c r="AG13"/>
      <c r="AH13"/>
      <c r="AI13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401</v>
      </c>
      <c r="BB13" s="33">
        <v>2</v>
      </c>
      <c r="BC13" s="33">
        <v>1103</v>
      </c>
      <c r="BD13" s="33">
        <v>1</v>
      </c>
      <c r="BE13" s="52">
        <v>1001</v>
      </c>
      <c r="BF13" s="33">
        <v>1</v>
      </c>
      <c r="BG13" s="33">
        <v>1103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401</v>
      </c>
      <c r="CN13" s="33">
        <v>2</v>
      </c>
      <c r="CO13" s="33">
        <v>1103</v>
      </c>
      <c r="CP13" s="33">
        <v>1</v>
      </c>
      <c r="CQ13" s="52">
        <v>1001</v>
      </c>
      <c r="CR13" s="33">
        <v>1</v>
      </c>
      <c r="CS13" s="33">
        <v>1103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 s="55">
        <v>401</v>
      </c>
      <c r="P14" s="55">
        <v>2</v>
      </c>
      <c r="Q14" s="59">
        <v>1204</v>
      </c>
      <c r="R14" s="55">
        <v>1</v>
      </c>
      <c r="S14" s="56"/>
      <c r="T14" s="55"/>
      <c r="U14" s="55">
        <v>401</v>
      </c>
      <c r="V14" s="55">
        <v>2</v>
      </c>
      <c r="Y14" s="35">
        <f t="shared" si="2"/>
        <v>5</v>
      </c>
      <c r="Z14"/>
      <c r="AA14"/>
      <c r="AB14"/>
      <c r="AC14"/>
      <c r="AD14"/>
      <c r="AE14"/>
      <c r="AF14"/>
      <c r="AG14"/>
      <c r="AH14"/>
      <c r="AI14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401</v>
      </c>
      <c r="BB14" s="55">
        <v>2</v>
      </c>
      <c r="BC14" s="59">
        <v>1204</v>
      </c>
      <c r="BD14" s="55">
        <v>1</v>
      </c>
      <c r="BE14" s="56"/>
      <c r="BF14" s="55"/>
      <c r="BG14" s="55">
        <v>401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401</v>
      </c>
      <c r="CN14" s="55">
        <v>2</v>
      </c>
      <c r="CO14" s="59">
        <v>1204</v>
      </c>
      <c r="CP14" s="55">
        <v>1</v>
      </c>
      <c r="CQ14" s="56"/>
      <c r="CR14" s="55"/>
      <c r="CS14" s="55">
        <v>401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33">
        <v>1103</v>
      </c>
      <c r="G15" s="33">
        <v>1</v>
      </c>
      <c r="H15" s="52">
        <v>1001</v>
      </c>
      <c r="I15" s="33">
        <v>1</v>
      </c>
      <c r="J15" s="33">
        <v>1103</v>
      </c>
      <c r="K15" s="33">
        <v>1</v>
      </c>
      <c r="L15" s="65"/>
      <c r="N15" s="34">
        <f t="shared" si="1"/>
        <v>3</v>
      </c>
      <c r="O15" s="34">
        <v>402</v>
      </c>
      <c r="P15" s="34">
        <v>7</v>
      </c>
      <c r="Q15" s="65"/>
      <c r="R15" s="65"/>
      <c r="S15" s="66"/>
      <c r="T15" s="65"/>
      <c r="U15" s="65"/>
      <c r="V15" s="65"/>
      <c r="W15" s="65"/>
      <c r="Y15" s="34">
        <f t="shared" si="2"/>
        <v>7</v>
      </c>
      <c r="Z15"/>
      <c r="AA15"/>
      <c r="AB15"/>
      <c r="AC15"/>
      <c r="AD15"/>
      <c r="AE15"/>
      <c r="AF15"/>
      <c r="AG15"/>
      <c r="AH15"/>
      <c r="AI15"/>
      <c r="AJ15" s="34">
        <f t="shared" si="3"/>
        <v>0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402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1103</v>
      </c>
      <c r="BO15" s="33">
        <v>1</v>
      </c>
      <c r="BP15" s="52">
        <v>1001</v>
      </c>
      <c r="BQ15" s="33">
        <v>1</v>
      </c>
      <c r="BR15" s="33">
        <v>1103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402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1103</v>
      </c>
      <c r="DA15" s="33">
        <v>1</v>
      </c>
      <c r="DB15" s="52">
        <v>1001</v>
      </c>
      <c r="DC15" s="33">
        <v>1</v>
      </c>
      <c r="DD15" s="33">
        <v>1103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 s="33">
        <v>402</v>
      </c>
      <c r="P16" s="33">
        <v>3</v>
      </c>
      <c r="Q16" s="67">
        <v>1204</v>
      </c>
      <c r="R16" s="33">
        <v>1</v>
      </c>
      <c r="S16" s="52"/>
      <c r="U16" s="52">
        <v>1003</v>
      </c>
      <c r="V16" s="33">
        <v>1</v>
      </c>
      <c r="W16" s="67">
        <v>1204</v>
      </c>
      <c r="X16" s="33">
        <v>1</v>
      </c>
      <c r="Y16" s="33">
        <f t="shared" si="2"/>
        <v>6</v>
      </c>
      <c r="Z16"/>
      <c r="AA16"/>
      <c r="AB16"/>
      <c r="AC16"/>
      <c r="AD16"/>
      <c r="AE16"/>
      <c r="AF16"/>
      <c r="AG16"/>
      <c r="AH16"/>
      <c r="AI16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402</v>
      </c>
      <c r="BB16" s="33">
        <v>3</v>
      </c>
      <c r="BC16" s="67">
        <v>1204</v>
      </c>
      <c r="BD16" s="33">
        <v>1</v>
      </c>
      <c r="BE16" s="52"/>
      <c r="BG16" s="52">
        <v>1003</v>
      </c>
      <c r="BH16" s="33">
        <v>1</v>
      </c>
      <c r="BI16" s="67">
        <v>1204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402</v>
      </c>
      <c r="CN16" s="33">
        <v>3</v>
      </c>
      <c r="CO16" s="67">
        <v>1204</v>
      </c>
      <c r="CP16" s="33">
        <v>1</v>
      </c>
      <c r="CQ16" s="52"/>
      <c r="CS16" s="52">
        <v>1003</v>
      </c>
      <c r="CT16" s="33">
        <v>1</v>
      </c>
      <c r="CU16" s="67">
        <v>1204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 s="35">
        <v>402</v>
      </c>
      <c r="P17" s="35">
        <v>7</v>
      </c>
      <c r="S17" s="53"/>
      <c r="Y17" s="35">
        <f t="shared" si="2"/>
        <v>7</v>
      </c>
      <c r="Z17"/>
      <c r="AA17"/>
      <c r="AB17"/>
      <c r="AC17"/>
      <c r="AD17"/>
      <c r="AE17"/>
      <c r="AF17"/>
      <c r="AG17"/>
      <c r="AH17"/>
      <c r="AI17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402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402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33">
        <v>1103</v>
      </c>
      <c r="G18" s="33">
        <v>1</v>
      </c>
      <c r="H18" s="52">
        <v>1001</v>
      </c>
      <c r="I18" s="33">
        <v>1</v>
      </c>
      <c r="J18" s="33">
        <v>1103</v>
      </c>
      <c r="K18" s="33">
        <v>1</v>
      </c>
      <c r="N18" s="34">
        <f t="shared" si="1"/>
        <v>3</v>
      </c>
      <c r="O18" s="34">
        <v>403</v>
      </c>
      <c r="P18" s="34">
        <v>4</v>
      </c>
      <c r="Q18" s="58">
        <v>1204</v>
      </c>
      <c r="R18" s="34">
        <v>1</v>
      </c>
      <c r="S18" s="51"/>
      <c r="U18" s="34">
        <v>403</v>
      </c>
      <c r="V18" s="34">
        <v>2</v>
      </c>
      <c r="Y18" s="34">
        <f>X18+V18+T18+R18+P18</f>
        <v>7</v>
      </c>
      <c r="Z18"/>
      <c r="AA18"/>
      <c r="AB18"/>
      <c r="AC18"/>
      <c r="AD18"/>
      <c r="AE18"/>
      <c r="AF18"/>
      <c r="AG18"/>
      <c r="AH18"/>
      <c r="AI18"/>
      <c r="AJ18" s="34">
        <f>AI18+AG18+AE18+AC18+AA18</f>
        <v>0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403</v>
      </c>
      <c r="BB18" s="34">
        <v>4</v>
      </c>
      <c r="BC18" s="58">
        <v>1204</v>
      </c>
      <c r="BD18" s="34">
        <v>1</v>
      </c>
      <c r="BE18" s="51"/>
      <c r="BG18" s="34">
        <v>403</v>
      </c>
      <c r="BH18" s="34">
        <v>2</v>
      </c>
      <c r="BK18" s="34">
        <f>BJ18+BH18+BF18+BD18+BB18</f>
        <v>7</v>
      </c>
      <c r="BN18" s="33">
        <v>1103</v>
      </c>
      <c r="BO18" s="33">
        <v>1</v>
      </c>
      <c r="BP18" s="52">
        <v>1001</v>
      </c>
      <c r="BQ18" s="33">
        <v>1</v>
      </c>
      <c r="BR18" s="33">
        <v>1103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403</v>
      </c>
      <c r="CN18" s="34">
        <v>4</v>
      </c>
      <c r="CO18" s="58">
        <v>1204</v>
      </c>
      <c r="CP18" s="34">
        <v>1</v>
      </c>
      <c r="CQ18" s="51"/>
      <c r="CS18" s="34">
        <v>403</v>
      </c>
      <c r="CT18" s="34">
        <v>2</v>
      </c>
      <c r="CW18" s="34">
        <f>CV18+CT18+CR18+CP18+CN18</f>
        <v>7</v>
      </c>
      <c r="CZ18" s="33">
        <v>1103</v>
      </c>
      <c r="DA18" s="33">
        <v>1</v>
      </c>
      <c r="DB18" s="52">
        <v>1001</v>
      </c>
      <c r="DC18" s="33">
        <v>1</v>
      </c>
      <c r="DD18" s="33">
        <v>1103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 s="33">
        <v>403</v>
      </c>
      <c r="P19" s="33">
        <v>3</v>
      </c>
      <c r="Q19" s="33">
        <v>1103</v>
      </c>
      <c r="R19" s="33">
        <v>1</v>
      </c>
      <c r="S19" s="52">
        <v>1001</v>
      </c>
      <c r="T19" s="33">
        <v>1</v>
      </c>
      <c r="U19" s="33">
        <v>1103</v>
      </c>
      <c r="V19" s="33">
        <v>1</v>
      </c>
      <c r="Y19" s="33">
        <f t="shared" ref="Y19:Y32" si="13">X19+V19+T19+R19+P19</f>
        <v>6</v>
      </c>
      <c r="Z19"/>
      <c r="AA19"/>
      <c r="AB19"/>
      <c r="AC19"/>
      <c r="AD19"/>
      <c r="AE19"/>
      <c r="AF19"/>
      <c r="AG19"/>
      <c r="AH19"/>
      <c r="AI19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403</v>
      </c>
      <c r="BB19" s="33">
        <v>3</v>
      </c>
      <c r="BC19" s="33">
        <v>1103</v>
      </c>
      <c r="BD19" s="33">
        <v>1</v>
      </c>
      <c r="BE19" s="52">
        <v>1001</v>
      </c>
      <c r="BF19" s="33">
        <v>1</v>
      </c>
      <c r="BG19" s="33">
        <v>1103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403</v>
      </c>
      <c r="CN19" s="33">
        <v>3</v>
      </c>
      <c r="CO19" s="33">
        <v>1103</v>
      </c>
      <c r="CP19" s="33">
        <v>1</v>
      </c>
      <c r="CQ19" s="52">
        <v>1001</v>
      </c>
      <c r="CR19" s="33">
        <v>1</v>
      </c>
      <c r="CS19" s="33">
        <v>1103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 s="55">
        <v>403</v>
      </c>
      <c r="P20" s="55">
        <v>4</v>
      </c>
      <c r="Q20" s="59">
        <v>1204</v>
      </c>
      <c r="R20" s="55">
        <v>1</v>
      </c>
      <c r="S20" s="56"/>
      <c r="T20" s="55"/>
      <c r="U20" s="55">
        <v>403</v>
      </c>
      <c r="V20" s="55">
        <v>2</v>
      </c>
      <c r="Y20" s="35">
        <f t="shared" si="13"/>
        <v>7</v>
      </c>
      <c r="Z20"/>
      <c r="AA20"/>
      <c r="AB20"/>
      <c r="AC20"/>
      <c r="AD20"/>
      <c r="AE20"/>
      <c r="AF20"/>
      <c r="AG20"/>
      <c r="AH20"/>
      <c r="AI20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403</v>
      </c>
      <c r="BB20" s="55">
        <v>4</v>
      </c>
      <c r="BC20" s="59">
        <v>1204</v>
      </c>
      <c r="BD20" s="55">
        <v>1</v>
      </c>
      <c r="BE20" s="56"/>
      <c r="BF20" s="55"/>
      <c r="BG20" s="55">
        <v>403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403</v>
      </c>
      <c r="CN20" s="55">
        <v>4</v>
      </c>
      <c r="CO20" s="59">
        <v>1204</v>
      </c>
      <c r="CP20" s="55">
        <v>1</v>
      </c>
      <c r="CQ20" s="56"/>
      <c r="CR20" s="55"/>
      <c r="CS20" s="55">
        <v>403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/>
      <c r="E21"/>
      <c r="F21"/>
      <c r="G21"/>
      <c r="H21"/>
      <c r="I21"/>
      <c r="J21"/>
      <c r="K21"/>
      <c r="L21"/>
      <c r="M21"/>
      <c r="N21" s="34">
        <f t="shared" si="1"/>
        <v>0</v>
      </c>
      <c r="Q21" s="33">
        <v>1103</v>
      </c>
      <c r="R21" s="33">
        <v>1</v>
      </c>
      <c r="S21" s="52">
        <v>1001</v>
      </c>
      <c r="T21" s="33">
        <v>1</v>
      </c>
      <c r="U21" s="33">
        <v>1103</v>
      </c>
      <c r="V21" s="33">
        <v>1</v>
      </c>
      <c r="Y21" s="34">
        <f t="shared" si="13"/>
        <v>3</v>
      </c>
      <c r="Z21" s="34">
        <v>401</v>
      </c>
      <c r="AA21" s="34">
        <v>7</v>
      </c>
      <c r="AD21" s="51"/>
      <c r="AJ21" s="34">
        <f t="shared" si="14"/>
        <v>7</v>
      </c>
      <c r="AM21" s="34">
        <v>19</v>
      </c>
      <c r="AN21" s="34">
        <f t="shared" si="15"/>
        <v>7</v>
      </c>
      <c r="AO21" s="34">
        <v>8</v>
      </c>
      <c r="AP21" s="34">
        <v>401</v>
      </c>
      <c r="AQ21" s="34">
        <v>7</v>
      </c>
      <c r="AT21" s="51"/>
      <c r="AZ21" s="34">
        <f t="shared" si="5"/>
        <v>7</v>
      </c>
      <c r="BC21" s="33">
        <v>1103</v>
      </c>
      <c r="BD21" s="33">
        <v>1</v>
      </c>
      <c r="BE21" s="52">
        <v>1001</v>
      </c>
      <c r="BF21" s="33">
        <v>1</v>
      </c>
      <c r="BG21" s="33">
        <v>1103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401</v>
      </c>
      <c r="CC21" s="34">
        <v>7</v>
      </c>
      <c r="CF21" s="51"/>
      <c r="CL21" s="34">
        <f t="shared" si="9"/>
        <v>7</v>
      </c>
      <c r="CO21" s="33">
        <v>1103</v>
      </c>
      <c r="CP21" s="33">
        <v>1</v>
      </c>
      <c r="CQ21" s="52">
        <v>1001</v>
      </c>
      <c r="CR21" s="33">
        <v>1</v>
      </c>
      <c r="CS21" s="33">
        <v>1103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/>
      <c r="E22"/>
      <c r="F22"/>
      <c r="G22"/>
      <c r="H22"/>
      <c r="I22"/>
      <c r="J22"/>
      <c r="K22"/>
      <c r="L22"/>
      <c r="M22"/>
      <c r="N22" s="33">
        <f t="shared" si="1"/>
        <v>0</v>
      </c>
      <c r="S22" s="52"/>
      <c r="Y22" s="33">
        <f t="shared" si="13"/>
        <v>0</v>
      </c>
      <c r="Z22" s="33">
        <v>401</v>
      </c>
      <c r="AA22" s="33">
        <v>2</v>
      </c>
      <c r="AB22" s="33">
        <v>1103</v>
      </c>
      <c r="AC22" s="33">
        <v>1</v>
      </c>
      <c r="AD22" s="52">
        <v>1001</v>
      </c>
      <c r="AE22" s="33">
        <v>1</v>
      </c>
      <c r="AF22" s="33">
        <v>1103</v>
      </c>
      <c r="AG22" s="33">
        <v>1</v>
      </c>
      <c r="AH22" s="33">
        <v>401</v>
      </c>
      <c r="AI22" s="33">
        <v>1</v>
      </c>
      <c r="AJ22" s="33">
        <f t="shared" si="14"/>
        <v>6</v>
      </c>
      <c r="AM22" s="33">
        <v>20</v>
      </c>
      <c r="AN22" s="33">
        <f t="shared" si="15"/>
        <v>7</v>
      </c>
      <c r="AO22" s="33">
        <v>8</v>
      </c>
      <c r="AP22" s="33">
        <v>401</v>
      </c>
      <c r="AQ22" s="33">
        <v>2</v>
      </c>
      <c r="AR22" s="33">
        <v>1103</v>
      </c>
      <c r="AS22" s="33">
        <v>1</v>
      </c>
      <c r="AT22" s="52">
        <v>1001</v>
      </c>
      <c r="AU22" s="33">
        <v>1</v>
      </c>
      <c r="AV22" s="33">
        <v>1103</v>
      </c>
      <c r="AW22" s="33">
        <v>1</v>
      </c>
      <c r="AX22" s="33">
        <v>401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401</v>
      </c>
      <c r="CC22" s="33">
        <v>2</v>
      </c>
      <c r="CD22" s="33">
        <v>1103</v>
      </c>
      <c r="CE22" s="33">
        <v>1</v>
      </c>
      <c r="CF22" s="52">
        <v>1002</v>
      </c>
      <c r="CG22" s="33">
        <v>1</v>
      </c>
      <c r="CH22" s="33">
        <v>1103</v>
      </c>
      <c r="CI22" s="33">
        <v>1</v>
      </c>
      <c r="CJ22" s="33">
        <v>401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/>
      <c r="E23"/>
      <c r="F23"/>
      <c r="G23"/>
      <c r="H23"/>
      <c r="I23"/>
      <c r="J23"/>
      <c r="K23"/>
      <c r="L23"/>
      <c r="M23"/>
      <c r="N23" s="35">
        <f t="shared" si="1"/>
        <v>0</v>
      </c>
      <c r="S23" s="53"/>
      <c r="Y23" s="35">
        <f t="shared" si="13"/>
        <v>0</v>
      </c>
      <c r="Z23" s="35">
        <v>401</v>
      </c>
      <c r="AA23" s="35">
        <v>7</v>
      </c>
      <c r="AD23" s="53"/>
      <c r="AJ23" s="35">
        <f t="shared" si="14"/>
        <v>7</v>
      </c>
      <c r="AM23" s="35">
        <v>21</v>
      </c>
      <c r="AN23" s="35">
        <f t="shared" si="15"/>
        <v>7</v>
      </c>
      <c r="AO23" s="35">
        <v>8</v>
      </c>
      <c r="AP23" s="35">
        <v>401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401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/>
      <c r="E24"/>
      <c r="F24"/>
      <c r="G24"/>
      <c r="H24"/>
      <c r="I24"/>
      <c r="J24"/>
      <c r="K24"/>
      <c r="L24"/>
      <c r="M24"/>
      <c r="N24" s="34">
        <f t="shared" si="1"/>
        <v>0</v>
      </c>
      <c r="Q24" s="33">
        <v>1103</v>
      </c>
      <c r="R24" s="33">
        <v>1</v>
      </c>
      <c r="S24" s="52">
        <v>1001</v>
      </c>
      <c r="T24" s="33">
        <v>1</v>
      </c>
      <c r="U24" s="33">
        <v>1103</v>
      </c>
      <c r="V24" s="33">
        <v>1</v>
      </c>
      <c r="Y24" s="34">
        <f t="shared" si="13"/>
        <v>3</v>
      </c>
      <c r="Z24" s="34">
        <v>402</v>
      </c>
      <c r="AA24" s="34">
        <v>4</v>
      </c>
      <c r="AB24" s="58">
        <v>1204</v>
      </c>
      <c r="AC24" s="34">
        <v>1</v>
      </c>
      <c r="AD24" s="51"/>
      <c r="AF24" s="34">
        <v>402</v>
      </c>
      <c r="AG24" s="34">
        <v>2</v>
      </c>
      <c r="AJ24" s="34">
        <f t="shared" si="14"/>
        <v>7</v>
      </c>
      <c r="AM24" s="34">
        <v>22</v>
      </c>
      <c r="AN24" s="34">
        <f t="shared" si="15"/>
        <v>8</v>
      </c>
      <c r="AO24" s="34">
        <v>8</v>
      </c>
      <c r="AP24" s="34">
        <v>402</v>
      </c>
      <c r="AQ24" s="34">
        <v>4</v>
      </c>
      <c r="AR24" s="58">
        <v>1204</v>
      </c>
      <c r="AS24" s="34">
        <v>1</v>
      </c>
      <c r="AT24" s="51"/>
      <c r="AV24" s="34">
        <v>402</v>
      </c>
      <c r="AW24" s="34">
        <v>2</v>
      </c>
      <c r="AZ24" s="34">
        <f t="shared" si="5"/>
        <v>7</v>
      </c>
      <c r="BC24" s="33">
        <v>1103</v>
      </c>
      <c r="BD24" s="33">
        <v>1</v>
      </c>
      <c r="BE24" s="52">
        <v>1001</v>
      </c>
      <c r="BF24" s="33">
        <v>1</v>
      </c>
      <c r="BG24" s="33">
        <v>1103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402</v>
      </c>
      <c r="CC24" s="34">
        <v>4</v>
      </c>
      <c r="CD24" s="58">
        <v>1204</v>
      </c>
      <c r="CE24" s="34">
        <v>1</v>
      </c>
      <c r="CF24" s="51"/>
      <c r="CH24" s="34">
        <v>402</v>
      </c>
      <c r="CI24" s="34">
        <v>2</v>
      </c>
      <c r="CL24" s="34">
        <f t="shared" si="9"/>
        <v>7</v>
      </c>
      <c r="CO24" s="33">
        <v>1103</v>
      </c>
      <c r="CP24" s="33">
        <v>1</v>
      </c>
      <c r="CQ24" s="52">
        <v>1001</v>
      </c>
      <c r="CR24" s="33">
        <v>1</v>
      </c>
      <c r="CS24" s="33">
        <v>1103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/>
      <c r="E25"/>
      <c r="F25"/>
      <c r="G25"/>
      <c r="H25"/>
      <c r="I25"/>
      <c r="J25"/>
      <c r="K25"/>
      <c r="L25"/>
      <c r="M25"/>
      <c r="N25" s="33">
        <f t="shared" si="1"/>
        <v>0</v>
      </c>
      <c r="S25" s="52"/>
      <c r="Y25" s="33">
        <f t="shared" si="13"/>
        <v>0</v>
      </c>
      <c r="Z25" s="33">
        <v>402</v>
      </c>
      <c r="AA25" s="33">
        <v>2</v>
      </c>
      <c r="AB25" s="33">
        <v>1103</v>
      </c>
      <c r="AC25" s="33">
        <v>1</v>
      </c>
      <c r="AD25" s="52">
        <v>1001</v>
      </c>
      <c r="AE25" s="33">
        <v>1</v>
      </c>
      <c r="AF25" s="33">
        <v>1103</v>
      </c>
      <c r="AG25" s="33">
        <v>1</v>
      </c>
      <c r="AH25" s="33">
        <v>402</v>
      </c>
      <c r="AI25" s="33">
        <v>1</v>
      </c>
      <c r="AJ25" s="33">
        <f t="shared" si="14"/>
        <v>6</v>
      </c>
      <c r="AM25" s="33">
        <v>23</v>
      </c>
      <c r="AN25" s="33">
        <f t="shared" si="15"/>
        <v>8</v>
      </c>
      <c r="AO25" s="33">
        <v>8</v>
      </c>
      <c r="AP25" s="33">
        <v>402</v>
      </c>
      <c r="AQ25" s="33">
        <v>2</v>
      </c>
      <c r="AR25" s="33">
        <v>1103</v>
      </c>
      <c r="AS25" s="33">
        <v>1</v>
      </c>
      <c r="AT25" s="52">
        <v>1001</v>
      </c>
      <c r="AU25" s="33">
        <v>1</v>
      </c>
      <c r="AV25" s="33">
        <v>1103</v>
      </c>
      <c r="AW25" s="33">
        <v>1</v>
      </c>
      <c r="AX25" s="33">
        <v>402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402</v>
      </c>
      <c r="CC25" s="33">
        <v>2</v>
      </c>
      <c r="CD25" s="33">
        <v>1103</v>
      </c>
      <c r="CE25" s="33">
        <v>1</v>
      </c>
      <c r="CF25" s="52">
        <v>1001</v>
      </c>
      <c r="CG25" s="33">
        <v>1</v>
      </c>
      <c r="CH25" s="33">
        <v>1103</v>
      </c>
      <c r="CI25" s="33">
        <v>1</v>
      </c>
      <c r="CJ25" s="33">
        <v>402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/>
      <c r="E26"/>
      <c r="F26"/>
      <c r="G26"/>
      <c r="H26"/>
      <c r="I26"/>
      <c r="J26"/>
      <c r="K26"/>
      <c r="L26"/>
      <c r="M26"/>
      <c r="N26" s="35">
        <f t="shared" si="1"/>
        <v>0</v>
      </c>
      <c r="O26" s="55"/>
      <c r="P26" s="55"/>
      <c r="Q26" s="59"/>
      <c r="R26" s="55"/>
      <c r="S26" s="56"/>
      <c r="T26" s="55"/>
      <c r="U26" s="55"/>
      <c r="V26" s="55"/>
      <c r="Y26" s="35">
        <f t="shared" si="13"/>
        <v>0</v>
      </c>
      <c r="Z26" s="55">
        <v>402</v>
      </c>
      <c r="AA26" s="55">
        <v>4</v>
      </c>
      <c r="AB26" s="59">
        <v>1204</v>
      </c>
      <c r="AC26" s="55">
        <v>1</v>
      </c>
      <c r="AD26" s="56"/>
      <c r="AE26" s="55"/>
      <c r="AF26" s="55">
        <v>402</v>
      </c>
      <c r="AG26" s="55">
        <v>2</v>
      </c>
      <c r="AJ26" s="35">
        <f t="shared" si="14"/>
        <v>7</v>
      </c>
      <c r="AM26" s="35">
        <v>24</v>
      </c>
      <c r="AN26" s="35">
        <f t="shared" si="15"/>
        <v>8</v>
      </c>
      <c r="AO26" s="35">
        <v>8</v>
      </c>
      <c r="AP26" s="55">
        <v>402</v>
      </c>
      <c r="AQ26" s="55">
        <v>4</v>
      </c>
      <c r="AR26" s="59">
        <v>1204</v>
      </c>
      <c r="AS26" s="55">
        <v>1</v>
      </c>
      <c r="AT26" s="56"/>
      <c r="AU26" s="55"/>
      <c r="AV26" s="55">
        <v>402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402</v>
      </c>
      <c r="CC26" s="55">
        <v>4</v>
      </c>
      <c r="CD26" s="59">
        <v>1204</v>
      </c>
      <c r="CE26" s="55">
        <v>1</v>
      </c>
      <c r="CF26" s="56"/>
      <c r="CG26" s="55"/>
      <c r="CH26" s="55">
        <v>402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/>
      <c r="E27"/>
      <c r="F27"/>
      <c r="G27"/>
      <c r="H27"/>
      <c r="I27"/>
      <c r="J27"/>
      <c r="K27"/>
      <c r="L27"/>
      <c r="M27"/>
      <c r="N27" s="34">
        <f t="shared" si="1"/>
        <v>0</v>
      </c>
      <c r="Q27" s="33">
        <v>1103</v>
      </c>
      <c r="R27" s="33">
        <v>1</v>
      </c>
      <c r="S27" s="52">
        <v>1001</v>
      </c>
      <c r="T27" s="33">
        <v>1</v>
      </c>
      <c r="U27" s="33">
        <v>1103</v>
      </c>
      <c r="V27" s="33">
        <v>1</v>
      </c>
      <c r="Y27" s="34">
        <f t="shared" si="13"/>
        <v>3</v>
      </c>
      <c r="Z27" s="34">
        <v>403</v>
      </c>
      <c r="AA27" s="34">
        <v>7</v>
      </c>
      <c r="AD27" s="51"/>
      <c r="AJ27" s="34">
        <f t="shared" si="14"/>
        <v>7</v>
      </c>
      <c r="AM27" s="34">
        <v>25</v>
      </c>
      <c r="AN27" s="34">
        <f t="shared" si="15"/>
        <v>9</v>
      </c>
      <c r="AO27" s="34">
        <v>8</v>
      </c>
      <c r="AP27" s="34">
        <v>403</v>
      </c>
      <c r="AQ27" s="34">
        <v>7</v>
      </c>
      <c r="AT27" s="51"/>
      <c r="AZ27" s="34">
        <f t="shared" si="5"/>
        <v>7</v>
      </c>
      <c r="BC27" s="33">
        <v>1103</v>
      </c>
      <c r="BD27" s="33">
        <v>1</v>
      </c>
      <c r="BE27" s="52">
        <v>1001</v>
      </c>
      <c r="BF27" s="33">
        <v>1</v>
      </c>
      <c r="BG27" s="33">
        <v>1103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403</v>
      </c>
      <c r="CC27" s="34">
        <v>7</v>
      </c>
      <c r="CF27" s="51"/>
      <c r="CL27" s="34">
        <f t="shared" si="9"/>
        <v>7</v>
      </c>
      <c r="CO27" s="33">
        <v>1103</v>
      </c>
      <c r="CP27" s="33">
        <v>1</v>
      </c>
      <c r="CQ27" s="52">
        <v>1001</v>
      </c>
      <c r="CR27" s="33">
        <v>1</v>
      </c>
      <c r="CS27" s="33">
        <v>1103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/>
      <c r="E28"/>
      <c r="F28"/>
      <c r="G28"/>
      <c r="H28"/>
      <c r="I28"/>
      <c r="J28"/>
      <c r="K28"/>
      <c r="L28"/>
      <c r="M28"/>
      <c r="N28" s="33">
        <f t="shared" si="1"/>
        <v>0</v>
      </c>
      <c r="S28" s="52"/>
      <c r="Y28" s="33">
        <f t="shared" si="13"/>
        <v>0</v>
      </c>
      <c r="Z28" s="33">
        <v>403</v>
      </c>
      <c r="AA28" s="33">
        <v>2</v>
      </c>
      <c r="AB28" s="33">
        <v>1103</v>
      </c>
      <c r="AC28" s="33">
        <v>1</v>
      </c>
      <c r="AD28" s="52">
        <v>1001</v>
      </c>
      <c r="AE28" s="33">
        <v>1</v>
      </c>
      <c r="AF28" s="33">
        <v>1103</v>
      </c>
      <c r="AG28" s="33">
        <v>1</v>
      </c>
      <c r="AH28" s="33">
        <v>403</v>
      </c>
      <c r="AI28" s="33">
        <v>1</v>
      </c>
      <c r="AJ28" s="33">
        <f t="shared" si="14"/>
        <v>6</v>
      </c>
      <c r="AM28" s="33">
        <v>26</v>
      </c>
      <c r="AN28" s="33">
        <f t="shared" si="15"/>
        <v>9</v>
      </c>
      <c r="AO28" s="33">
        <v>8</v>
      </c>
      <c r="AP28" s="33">
        <v>403</v>
      </c>
      <c r="AQ28" s="33">
        <v>2</v>
      </c>
      <c r="AR28" s="33">
        <v>1103</v>
      </c>
      <c r="AS28" s="33">
        <v>1</v>
      </c>
      <c r="AT28" s="52">
        <v>1001</v>
      </c>
      <c r="AU28" s="33">
        <v>1</v>
      </c>
      <c r="AV28" s="33">
        <v>1103</v>
      </c>
      <c r="AW28" s="33">
        <v>1</v>
      </c>
      <c r="AX28" s="33">
        <v>403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403</v>
      </c>
      <c r="CC28" s="33">
        <v>2</v>
      </c>
      <c r="CD28" s="33">
        <v>1103</v>
      </c>
      <c r="CE28" s="33">
        <v>1</v>
      </c>
      <c r="CF28" s="52">
        <v>1001</v>
      </c>
      <c r="CG28" s="33">
        <v>1</v>
      </c>
      <c r="CH28" s="33">
        <v>1103</v>
      </c>
      <c r="CI28" s="33">
        <v>1</v>
      </c>
      <c r="CJ28" s="33">
        <v>403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/>
      <c r="E29"/>
      <c r="F29"/>
      <c r="G29"/>
      <c r="H29"/>
      <c r="I29"/>
      <c r="J29"/>
      <c r="K29"/>
      <c r="L29"/>
      <c r="M29"/>
      <c r="N29" s="35">
        <f t="shared" si="1"/>
        <v>0</v>
      </c>
      <c r="S29" s="53"/>
      <c r="Y29" s="35">
        <f t="shared" si="13"/>
        <v>0</v>
      </c>
      <c r="Z29" s="35">
        <v>403</v>
      </c>
      <c r="AA29" s="35">
        <v>7</v>
      </c>
      <c r="AD29" s="53"/>
      <c r="AJ29" s="35">
        <f t="shared" si="14"/>
        <v>7</v>
      </c>
      <c r="AM29" s="35">
        <v>27</v>
      </c>
      <c r="AN29" s="35">
        <f t="shared" si="15"/>
        <v>9</v>
      </c>
      <c r="AO29" s="35">
        <v>8</v>
      </c>
      <c r="AP29" s="35">
        <v>403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403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/>
      <c r="E30"/>
      <c r="F30"/>
      <c r="G30"/>
      <c r="H30"/>
      <c r="I30"/>
      <c r="J30"/>
      <c r="K30"/>
      <c r="L30"/>
      <c r="M30"/>
      <c r="N30" s="34">
        <f t="shared" si="1"/>
        <v>0</v>
      </c>
      <c r="Q30" s="33">
        <v>1103</v>
      </c>
      <c r="R30" s="33">
        <v>1</v>
      </c>
      <c r="S30" s="52">
        <v>1001</v>
      </c>
      <c r="T30" s="33">
        <v>1</v>
      </c>
      <c r="U30" s="33">
        <v>1103</v>
      </c>
      <c r="V30" s="33">
        <v>1</v>
      </c>
      <c r="Y30" s="34">
        <f t="shared" si="13"/>
        <v>3</v>
      </c>
      <c r="Z30" s="34">
        <v>401</v>
      </c>
      <c r="AA30" s="34">
        <v>4</v>
      </c>
      <c r="AB30" s="58">
        <v>1204</v>
      </c>
      <c r="AC30" s="34">
        <v>1</v>
      </c>
      <c r="AD30" s="51"/>
      <c r="AF30" s="51"/>
      <c r="AH30" s="34">
        <v>401</v>
      </c>
      <c r="AI30" s="34">
        <v>2</v>
      </c>
      <c r="AJ30" s="34">
        <f t="shared" si="14"/>
        <v>7</v>
      </c>
      <c r="AM30" s="34">
        <v>28</v>
      </c>
      <c r="AN30" s="34">
        <f t="shared" si="15"/>
        <v>10</v>
      </c>
      <c r="AO30" s="34">
        <v>8</v>
      </c>
      <c r="AP30" s="34">
        <v>401</v>
      </c>
      <c r="AQ30" s="34">
        <v>4</v>
      </c>
      <c r="AR30" s="58">
        <v>1204</v>
      </c>
      <c r="AS30" s="34">
        <v>1</v>
      </c>
      <c r="AT30" s="51"/>
      <c r="AV30" s="51"/>
      <c r="AX30" s="34">
        <v>401</v>
      </c>
      <c r="AY30" s="34">
        <v>2</v>
      </c>
      <c r="AZ30" s="34">
        <f t="shared" si="5"/>
        <v>7</v>
      </c>
      <c r="BC30" s="33">
        <v>1103</v>
      </c>
      <c r="BD30" s="33">
        <v>1</v>
      </c>
      <c r="BE30" s="52">
        <v>1001</v>
      </c>
      <c r="BF30" s="33">
        <v>1</v>
      </c>
      <c r="BG30" s="33">
        <v>1103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401</v>
      </c>
      <c r="CC30" s="34">
        <v>4</v>
      </c>
      <c r="CD30" s="58">
        <v>1204</v>
      </c>
      <c r="CE30" s="34">
        <v>1</v>
      </c>
      <c r="CF30" s="51"/>
      <c r="CH30" s="51"/>
      <c r="CJ30" s="34">
        <v>401</v>
      </c>
      <c r="CK30" s="34">
        <v>2</v>
      </c>
      <c r="CL30" s="34">
        <f t="shared" si="9"/>
        <v>7</v>
      </c>
      <c r="CO30" s="33">
        <v>1103</v>
      </c>
      <c r="CP30" s="33">
        <v>1</v>
      </c>
      <c r="CQ30" s="52">
        <v>1001</v>
      </c>
      <c r="CR30" s="33">
        <v>1</v>
      </c>
      <c r="CS30" s="33">
        <v>1103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/>
      <c r="E31"/>
      <c r="F31"/>
      <c r="G31"/>
      <c r="H31"/>
      <c r="I31"/>
      <c r="J31"/>
      <c r="K31"/>
      <c r="L31"/>
      <c r="M31"/>
      <c r="N31" s="33">
        <f t="shared" si="1"/>
        <v>0</v>
      </c>
      <c r="S31" s="52"/>
      <c r="U31" s="52"/>
      <c r="Y31" s="33">
        <f t="shared" si="13"/>
        <v>0</v>
      </c>
      <c r="Z31" s="33">
        <v>401</v>
      </c>
      <c r="AA31" s="33">
        <v>1</v>
      </c>
      <c r="AD31" s="52"/>
      <c r="AF31" s="52">
        <v>405</v>
      </c>
      <c r="AG31" s="33">
        <v>1</v>
      </c>
      <c r="AH31" s="33">
        <v>401</v>
      </c>
      <c r="AI31" s="33">
        <v>4</v>
      </c>
      <c r="AJ31" s="33">
        <f t="shared" si="14"/>
        <v>6</v>
      </c>
      <c r="AM31" s="33">
        <v>29</v>
      </c>
      <c r="AN31" s="33">
        <f t="shared" si="15"/>
        <v>10</v>
      </c>
      <c r="AO31" s="33">
        <v>8</v>
      </c>
      <c r="AP31" s="33">
        <v>401</v>
      </c>
      <c r="AQ31" s="33">
        <v>1</v>
      </c>
      <c r="AT31" s="52"/>
      <c r="AV31" s="52">
        <v>405</v>
      </c>
      <c r="AW31" s="33">
        <v>1</v>
      </c>
      <c r="AX31" s="33">
        <v>401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401</v>
      </c>
      <c r="CC31" s="33">
        <v>1</v>
      </c>
      <c r="CF31" s="52"/>
      <c r="CH31" s="52">
        <v>405</v>
      </c>
      <c r="CI31" s="33">
        <v>1</v>
      </c>
      <c r="CJ31" s="33">
        <v>401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/>
      <c r="E32"/>
      <c r="F32"/>
      <c r="G32"/>
      <c r="H32"/>
      <c r="I32"/>
      <c r="J32"/>
      <c r="K32"/>
      <c r="L32"/>
      <c r="M32"/>
      <c r="N32" s="35">
        <f t="shared" si="1"/>
        <v>0</v>
      </c>
      <c r="O32" s="55"/>
      <c r="P32" s="55"/>
      <c r="Q32" s="59"/>
      <c r="R32" s="55"/>
      <c r="S32" s="56"/>
      <c r="T32" s="55"/>
      <c r="U32" s="56"/>
      <c r="V32" s="55"/>
      <c r="W32" s="55"/>
      <c r="X32" s="55"/>
      <c r="Y32" s="35">
        <f t="shared" si="13"/>
        <v>0</v>
      </c>
      <c r="Z32" s="55">
        <v>401</v>
      </c>
      <c r="AA32" s="55">
        <v>4</v>
      </c>
      <c r="AB32" s="59">
        <v>1204</v>
      </c>
      <c r="AC32" s="55">
        <v>1</v>
      </c>
      <c r="AD32" s="56"/>
      <c r="AE32" s="55"/>
      <c r="AF32" s="56"/>
      <c r="AG32" s="55"/>
      <c r="AH32" s="55">
        <v>401</v>
      </c>
      <c r="AI32" s="55">
        <v>2</v>
      </c>
      <c r="AJ32" s="35">
        <f t="shared" si="14"/>
        <v>7</v>
      </c>
      <c r="AM32" s="35">
        <v>30</v>
      </c>
      <c r="AN32" s="35">
        <f t="shared" si="15"/>
        <v>10</v>
      </c>
      <c r="AO32" s="35">
        <v>8</v>
      </c>
      <c r="AP32" s="55">
        <v>401</v>
      </c>
      <c r="AQ32" s="55">
        <v>4</v>
      </c>
      <c r="AR32" s="59">
        <v>1204</v>
      </c>
      <c r="AS32" s="55">
        <v>1</v>
      </c>
      <c r="AT32" s="56"/>
      <c r="AU32" s="55"/>
      <c r="AV32" s="56"/>
      <c r="AW32" s="55"/>
      <c r="AX32" s="55">
        <v>401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401</v>
      </c>
      <c r="CC32" s="55">
        <v>4</v>
      </c>
      <c r="CD32" s="59">
        <v>1204</v>
      </c>
      <c r="CE32" s="55">
        <v>1</v>
      </c>
      <c r="CF32" s="56"/>
      <c r="CG32" s="55"/>
      <c r="CH32" s="56"/>
      <c r="CI32" s="55"/>
      <c r="CJ32" s="55">
        <v>401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401,3,1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401,3,1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401,3,1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>401,3,2</v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401,3,2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401,3,2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>401,4,3</v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401,4,3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401,4,3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>402,3,4</v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1103,1,4</v>
      </c>
      <c r="BE38" t="str">
        <f t="shared" si="44"/>
        <v>1001,1,4</v>
      </c>
      <c r="BG38" t="str">
        <f t="shared" si="45"/>
        <v>1103,1,4</v>
      </c>
      <c r="BI38" t="str">
        <f t="shared" si="46"/>
        <v/>
      </c>
      <c r="BL38" t="str">
        <f t="shared" si="47"/>
        <v>402,3,4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1103,1,4</v>
      </c>
      <c r="CQ38" t="str">
        <f t="shared" si="60"/>
        <v>1001,1,4</v>
      </c>
      <c r="CS38" t="str">
        <f t="shared" si="61"/>
        <v>1103,1,4</v>
      </c>
      <c r="CU38" t="str">
        <f t="shared" si="62"/>
        <v/>
      </c>
      <c r="CX38" t="str">
        <f t="shared" si="63"/>
        <v>402,3,4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>402,3,5</v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402,3,5</v>
      </c>
      <c r="BN39" t="str">
        <f t="shared" si="48"/>
        <v>1103,1,5</v>
      </c>
      <c r="BP39" t="str">
        <f t="shared" si="49"/>
        <v>1001,1,5</v>
      </c>
      <c r="BR39" t="str">
        <f t="shared" si="50"/>
        <v>1103,1,5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402,3,5</v>
      </c>
      <c r="CZ39" t="str">
        <f t="shared" si="64"/>
        <v>1103,1,5</v>
      </c>
      <c r="DB39" t="str">
        <f t="shared" si="65"/>
        <v>1001,1,5</v>
      </c>
      <c r="DD39" t="str">
        <f t="shared" si="66"/>
        <v>1103,1,5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>402,4,6</v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402,4,6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402,4,6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>403,5,7</v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1103,1,7</v>
      </c>
      <c r="BE41" t="str">
        <f t="shared" si="44"/>
        <v>1001,1,7</v>
      </c>
      <c r="BG41" t="str">
        <f t="shared" si="45"/>
        <v>1103,1,7</v>
      </c>
      <c r="BI41" t="str">
        <f t="shared" si="46"/>
        <v/>
      </c>
      <c r="BL41" t="str">
        <f t="shared" si="47"/>
        <v>403,5,7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1103,1,7</v>
      </c>
      <c r="CQ41" t="str">
        <f t="shared" si="60"/>
        <v>1001,1,7</v>
      </c>
      <c r="CS41" t="str">
        <f t="shared" si="61"/>
        <v>1103,1,7</v>
      </c>
      <c r="CU41" t="str">
        <f t="shared" si="62"/>
        <v/>
      </c>
      <c r="CX41" t="str">
        <f t="shared" si="63"/>
        <v>403,5,7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>403,2,8</v>
      </c>
      <c r="F42" t="str">
        <f t="shared" si="22"/>
        <v>1103,1,8</v>
      </c>
      <c r="H42" t="str">
        <f t="shared" si="23"/>
        <v>1001,1,8</v>
      </c>
      <c r="J42" t="str">
        <f t="shared" si="24"/>
        <v>1103,1,8</v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403,2,8</v>
      </c>
      <c r="BN42" t="str">
        <f t="shared" si="48"/>
        <v>1103,1,8</v>
      </c>
      <c r="BP42" t="str">
        <f t="shared" si="49"/>
        <v>1001,1,8</v>
      </c>
      <c r="BR42" t="str">
        <f t="shared" si="50"/>
        <v>1103,1,8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403,2,8</v>
      </c>
      <c r="CZ42" t="str">
        <f t="shared" si="64"/>
        <v>1103,1,8</v>
      </c>
      <c r="DB42" t="str">
        <f t="shared" si="65"/>
        <v>1002,1,8</v>
      </c>
      <c r="DD42" t="str">
        <f t="shared" si="66"/>
        <v>1103,1,8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>403,5,9</v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403,5,9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403,5,9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>1103,1,10</v>
      </c>
      <c r="H44" t="str">
        <f t="shared" si="23"/>
        <v>1001,1,10</v>
      </c>
      <c r="J44" t="str">
        <f t="shared" si="24"/>
        <v>1103,1,10</v>
      </c>
      <c r="L44" t="str">
        <f t="shared" si="25"/>
        <v/>
      </c>
      <c r="O44" t="str">
        <f t="shared" si="26"/>
        <v>401,2,10</v>
      </c>
      <c r="Q44" t="str">
        <f t="shared" si="27"/>
        <v>1204,1,10</v>
      </c>
      <c r="S44" t="str">
        <f t="shared" si="28"/>
        <v/>
      </c>
      <c r="U44" t="str">
        <f t="shared" si="29"/>
        <v>401,2,10</v>
      </c>
      <c r="W44" t="str">
        <f t="shared" si="30"/>
        <v/>
      </c>
      <c r="Z44" t="str">
        <f t="shared" si="31"/>
        <v/>
      </c>
      <c r="AB44" t="str">
        <f t="shared" si="32"/>
        <v/>
      </c>
      <c r="AD44" t="str">
        <f t="shared" si="33"/>
        <v/>
      </c>
      <c r="AF44" t="str">
        <f t="shared" si="34"/>
        <v/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401,2,10</v>
      </c>
      <c r="BC44" t="str">
        <f t="shared" si="43"/>
        <v>1204,1,10</v>
      </c>
      <c r="BE44" t="str">
        <f t="shared" si="44"/>
        <v/>
      </c>
      <c r="BG44" t="str">
        <f t="shared" si="45"/>
        <v>401,2,10</v>
      </c>
      <c r="BI44" t="str">
        <f t="shared" si="46"/>
        <v/>
      </c>
      <c r="BL44" t="str">
        <f t="shared" si="47"/>
        <v/>
      </c>
      <c r="BN44" t="str">
        <f t="shared" si="48"/>
        <v>1103,1,10</v>
      </c>
      <c r="BP44" t="str">
        <f t="shared" si="49"/>
        <v>1001,1,10</v>
      </c>
      <c r="BR44" t="str">
        <f t="shared" si="50"/>
        <v>1103,1,10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401,2,10</v>
      </c>
      <c r="CO44" t="str">
        <f t="shared" si="59"/>
        <v>1204,1,10</v>
      </c>
      <c r="CQ44" t="str">
        <f t="shared" si="60"/>
        <v/>
      </c>
      <c r="CS44" t="str">
        <f t="shared" si="61"/>
        <v>401,2,10</v>
      </c>
      <c r="CU44" t="str">
        <f t="shared" si="62"/>
        <v/>
      </c>
      <c r="CX44" t="str">
        <f t="shared" si="63"/>
        <v/>
      </c>
      <c r="CZ44" t="str">
        <f t="shared" si="64"/>
        <v>1103,1,10</v>
      </c>
      <c r="DB44" t="str">
        <f t="shared" si="65"/>
        <v>1001,1,10</v>
      </c>
      <c r="DD44" t="str">
        <f t="shared" si="66"/>
        <v>1103,1,10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>401,2,11</v>
      </c>
      <c r="Q45" t="str">
        <f t="shared" si="27"/>
        <v>1103,1,11</v>
      </c>
      <c r="S45" t="str">
        <f t="shared" si="28"/>
        <v>1001,1,11</v>
      </c>
      <c r="U45" t="str">
        <f t="shared" si="29"/>
        <v>1103,1,11</v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401,2,11</v>
      </c>
      <c r="BC45" t="str">
        <f t="shared" si="43"/>
        <v>1103,1,11</v>
      </c>
      <c r="BE45" t="str">
        <f t="shared" si="44"/>
        <v>1001,1,11</v>
      </c>
      <c r="BG45" t="str">
        <f t="shared" si="45"/>
        <v>1103,1,11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401,2,11</v>
      </c>
      <c r="CO45" t="str">
        <f t="shared" si="59"/>
        <v>1103,1,11</v>
      </c>
      <c r="CQ45" t="str">
        <f t="shared" si="60"/>
        <v>1001,1,11</v>
      </c>
      <c r="CS45" t="str">
        <f t="shared" si="61"/>
        <v>1103,1,11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>401,2,12</v>
      </c>
      <c r="Q46" t="str">
        <f t="shared" si="27"/>
        <v>1204,1,12</v>
      </c>
      <c r="S46" t="str">
        <f t="shared" si="28"/>
        <v/>
      </c>
      <c r="U46" t="str">
        <f t="shared" si="29"/>
        <v>401,2,12</v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401,2,12</v>
      </c>
      <c r="BC46" t="str">
        <f t="shared" si="43"/>
        <v>1204,1,12</v>
      </c>
      <c r="BE46" t="str">
        <f t="shared" si="44"/>
        <v/>
      </c>
      <c r="BG46" t="str">
        <f t="shared" si="45"/>
        <v>401,2,12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401,2,12</v>
      </c>
      <c r="CO46" t="str">
        <f t="shared" si="59"/>
        <v>1204,1,12</v>
      </c>
      <c r="CQ46" t="str">
        <f t="shared" si="60"/>
        <v/>
      </c>
      <c r="CS46" t="str">
        <f t="shared" si="61"/>
        <v>401,2,12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>1103,1,13</v>
      </c>
      <c r="H47" t="str">
        <f t="shared" si="23"/>
        <v>1001,1,13</v>
      </c>
      <c r="J47" t="str">
        <f t="shared" si="24"/>
        <v>1103,1,13</v>
      </c>
      <c r="L47" t="str">
        <f t="shared" si="25"/>
        <v/>
      </c>
      <c r="O47" t="str">
        <f t="shared" si="26"/>
        <v>402,7,13</v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/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402,7,13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1103,1,13</v>
      </c>
      <c r="BP47" t="str">
        <f t="shared" si="49"/>
        <v>1001,1,13</v>
      </c>
      <c r="BR47" t="str">
        <f t="shared" si="50"/>
        <v>1103,1,13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402,7,13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1103,1,13</v>
      </c>
      <c r="DB47" t="str">
        <f t="shared" si="65"/>
        <v>1001,1,13</v>
      </c>
      <c r="DD47" t="str">
        <f t="shared" si="66"/>
        <v>1103,1,13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>402,3,14</v>
      </c>
      <c r="Q48" t="str">
        <f t="shared" si="27"/>
        <v>1204,1,14</v>
      </c>
      <c r="S48" t="str">
        <f t="shared" si="28"/>
        <v/>
      </c>
      <c r="U48" t="str">
        <f t="shared" si="29"/>
        <v>1003,1,14</v>
      </c>
      <c r="W48" t="str">
        <f t="shared" si="30"/>
        <v>1204,1,14</v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402,3,14</v>
      </c>
      <c r="BC48" t="str">
        <f t="shared" si="43"/>
        <v>1204,1,14</v>
      </c>
      <c r="BE48" t="str">
        <f t="shared" si="44"/>
        <v/>
      </c>
      <c r="BG48" t="str">
        <f t="shared" si="45"/>
        <v>1003,1,14</v>
      </c>
      <c r="BI48" t="str">
        <f t="shared" si="46"/>
        <v>1204,1,14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402,3,14</v>
      </c>
      <c r="CO48" t="str">
        <f t="shared" si="59"/>
        <v>1204,1,14</v>
      </c>
      <c r="CQ48" t="str">
        <f t="shared" si="60"/>
        <v/>
      </c>
      <c r="CS48" t="str">
        <f t="shared" si="61"/>
        <v>1003,1,14</v>
      </c>
      <c r="CU48" t="str">
        <f t="shared" si="62"/>
        <v>1204,1,14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>402,7,15</v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402,7,15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402,7,15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>1103,1,16</v>
      </c>
      <c r="H50" t="str">
        <f t="shared" si="23"/>
        <v>1001,1,16</v>
      </c>
      <c r="J50" t="str">
        <f t="shared" si="24"/>
        <v>1103,1,16</v>
      </c>
      <c r="L50" t="str">
        <f t="shared" si="25"/>
        <v/>
      </c>
      <c r="O50" t="str">
        <f t="shared" si="26"/>
        <v>403,4,16</v>
      </c>
      <c r="Q50" t="str">
        <f t="shared" si="27"/>
        <v>1204,1,16</v>
      </c>
      <c r="S50" t="str">
        <f t="shared" si="28"/>
        <v/>
      </c>
      <c r="U50" t="str">
        <f t="shared" si="29"/>
        <v>403,2,16</v>
      </c>
      <c r="W50" t="str">
        <f t="shared" si="30"/>
        <v/>
      </c>
      <c r="Z50" t="str">
        <f t="shared" si="31"/>
        <v/>
      </c>
      <c r="AB50" t="str">
        <f t="shared" si="32"/>
        <v/>
      </c>
      <c r="AD50" t="str">
        <f t="shared" si="33"/>
        <v/>
      </c>
      <c r="AF50" t="str">
        <f t="shared" si="34"/>
        <v/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403,4,16</v>
      </c>
      <c r="BC50" t="str">
        <f t="shared" si="43"/>
        <v>1204,1,16</v>
      </c>
      <c r="BE50" t="str">
        <f t="shared" si="44"/>
        <v/>
      </c>
      <c r="BG50" t="str">
        <f t="shared" si="45"/>
        <v>403,2,16</v>
      </c>
      <c r="BI50" t="str">
        <f t="shared" si="46"/>
        <v/>
      </c>
      <c r="BL50" t="str">
        <f t="shared" si="47"/>
        <v/>
      </c>
      <c r="BN50" t="str">
        <f t="shared" si="48"/>
        <v>1103,1,16</v>
      </c>
      <c r="BP50" t="str">
        <f t="shared" si="49"/>
        <v>1001,1,16</v>
      </c>
      <c r="BR50" t="str">
        <f t="shared" si="50"/>
        <v>1103,1,16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403,4,16</v>
      </c>
      <c r="CO50" t="str">
        <f t="shared" si="59"/>
        <v>1204,1,16</v>
      </c>
      <c r="CQ50" t="str">
        <f t="shared" si="60"/>
        <v/>
      </c>
      <c r="CS50" t="str">
        <f t="shared" si="61"/>
        <v>403,2,16</v>
      </c>
      <c r="CU50" t="str">
        <f t="shared" si="62"/>
        <v/>
      </c>
      <c r="CX50" t="str">
        <f t="shared" si="63"/>
        <v/>
      </c>
      <c r="CZ50" t="str">
        <f t="shared" si="64"/>
        <v>1103,1,16</v>
      </c>
      <c r="DB50" t="str">
        <f t="shared" si="65"/>
        <v>1001,1,16</v>
      </c>
      <c r="DD50" t="str">
        <f t="shared" si="66"/>
        <v>1103,1,16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>403,3,17</v>
      </c>
      <c r="Q51" t="str">
        <f t="shared" si="27"/>
        <v>1103,1,17</v>
      </c>
      <c r="S51" t="str">
        <f t="shared" si="28"/>
        <v>1001,1,17</v>
      </c>
      <c r="U51" t="str">
        <f t="shared" si="29"/>
        <v>1103,1,17</v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403,3,17</v>
      </c>
      <c r="BC51" t="str">
        <f t="shared" si="43"/>
        <v>1103,1,17</v>
      </c>
      <c r="BE51" t="str">
        <f t="shared" si="44"/>
        <v>1001,1,17</v>
      </c>
      <c r="BG51" t="str">
        <f t="shared" si="45"/>
        <v>1103,1,17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403,3,17</v>
      </c>
      <c r="CO51" t="str">
        <f t="shared" si="59"/>
        <v>1103,1,17</v>
      </c>
      <c r="CQ51" t="str">
        <f t="shared" si="60"/>
        <v>1001,1,17</v>
      </c>
      <c r="CS51" t="str">
        <f t="shared" si="61"/>
        <v>1103,1,17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>403,4,18</v>
      </c>
      <c r="Q52" t="str">
        <f t="shared" si="27"/>
        <v>1204,1,18</v>
      </c>
      <c r="S52" t="str">
        <f t="shared" si="28"/>
        <v/>
      </c>
      <c r="U52" t="str">
        <f t="shared" si="29"/>
        <v>403,2,18</v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403,4,18</v>
      </c>
      <c r="BC52" t="str">
        <f t="shared" si="43"/>
        <v>1204,1,18</v>
      </c>
      <c r="BE52" t="str">
        <f t="shared" si="44"/>
        <v/>
      </c>
      <c r="BG52" t="str">
        <f t="shared" si="45"/>
        <v>403,2,18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403,4,18</v>
      </c>
      <c r="CO52" t="str">
        <f t="shared" si="59"/>
        <v>1204,1,18</v>
      </c>
      <c r="CQ52" t="str">
        <f t="shared" si="60"/>
        <v/>
      </c>
      <c r="CS52" t="str">
        <f t="shared" si="61"/>
        <v>403,2,18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>1103,1,19</v>
      </c>
      <c r="S53" t="str">
        <f t="shared" si="28"/>
        <v>1001,1,19</v>
      </c>
      <c r="U53" t="str">
        <f t="shared" si="29"/>
        <v>1103,1,19</v>
      </c>
      <c r="W53" t="str">
        <f t="shared" si="30"/>
        <v/>
      </c>
      <c r="Z53" t="str">
        <f t="shared" si="31"/>
        <v>401,7,19</v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401,7,19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1103,1,19</v>
      </c>
      <c r="BE53" t="str">
        <f t="shared" si="44"/>
        <v>1001,1,19</v>
      </c>
      <c r="BG53" t="str">
        <f t="shared" si="45"/>
        <v>1103,1,19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401,7,19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1103,1,19</v>
      </c>
      <c r="CQ53" t="str">
        <f t="shared" si="60"/>
        <v>1001,1,19</v>
      </c>
      <c r="CS53" t="str">
        <f t="shared" si="61"/>
        <v>1103,1,19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>401,2,20</v>
      </c>
      <c r="AB54" t="str">
        <f t="shared" si="32"/>
        <v>1103,1,20</v>
      </c>
      <c r="AD54" t="str">
        <f t="shared" si="33"/>
        <v>1001,1,20</v>
      </c>
      <c r="AF54" t="str">
        <f t="shared" si="34"/>
        <v>1103,1,20</v>
      </c>
      <c r="AH54" t="str">
        <f t="shared" si="35"/>
        <v>401,1,20</v>
      </c>
      <c r="AM54" s="33">
        <v>20</v>
      </c>
      <c r="AN54" s="33">
        <f t="shared" si="36"/>
        <v>7</v>
      </c>
      <c r="AP54" t="str">
        <f t="shared" si="37"/>
        <v>401,2,20</v>
      </c>
      <c r="AR54" t="str">
        <f t="shared" si="38"/>
        <v>1103,1,20</v>
      </c>
      <c r="AT54" t="str">
        <f t="shared" si="39"/>
        <v>1001,1,20</v>
      </c>
      <c r="AV54" t="str">
        <f t="shared" si="40"/>
        <v>1103,1,20</v>
      </c>
      <c r="AX54" t="str">
        <f t="shared" si="41"/>
        <v>401,1,20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401,2,20</v>
      </c>
      <c r="CD54" t="str">
        <f t="shared" si="54"/>
        <v>1103,1,20</v>
      </c>
      <c r="CF54" t="str">
        <f t="shared" si="55"/>
        <v>1002,1,20</v>
      </c>
      <c r="CH54" t="str">
        <f t="shared" si="56"/>
        <v>1103,1,20</v>
      </c>
      <c r="CJ54" t="str">
        <f t="shared" si="57"/>
        <v>401,1,20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>401,7,21</v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401,7,21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401,7,21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/>
      </c>
      <c r="H56" t="str">
        <f t="shared" si="23"/>
        <v/>
      </c>
      <c r="J56" t="str">
        <f t="shared" si="24"/>
        <v/>
      </c>
      <c r="L56" t="str">
        <f t="shared" si="25"/>
        <v/>
      </c>
      <c r="O56" t="str">
        <f t="shared" si="26"/>
        <v/>
      </c>
      <c r="Q56" t="str">
        <f t="shared" si="27"/>
        <v>1103,1,22</v>
      </c>
      <c r="S56" t="str">
        <f t="shared" si="28"/>
        <v>1001,1,22</v>
      </c>
      <c r="U56" t="str">
        <f t="shared" si="29"/>
        <v>1103,1,22</v>
      </c>
      <c r="W56" t="str">
        <f t="shared" si="30"/>
        <v/>
      </c>
      <c r="Z56" t="str">
        <f t="shared" si="31"/>
        <v>402,4,22</v>
      </c>
      <c r="AB56" t="str">
        <f t="shared" si="32"/>
        <v>1204,1,22</v>
      </c>
      <c r="AD56" t="str">
        <f t="shared" si="33"/>
        <v/>
      </c>
      <c r="AF56" t="str">
        <f t="shared" si="34"/>
        <v>402,2,22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402,4,22</v>
      </c>
      <c r="AR56" t="str">
        <f t="shared" si="38"/>
        <v>1204,1,22</v>
      </c>
      <c r="AT56" t="str">
        <f t="shared" si="39"/>
        <v/>
      </c>
      <c r="AV56" t="str">
        <f t="shared" si="40"/>
        <v>402,2,22</v>
      </c>
      <c r="AX56" t="str">
        <f t="shared" si="41"/>
        <v/>
      </c>
      <c r="BA56" t="str">
        <f t="shared" si="42"/>
        <v/>
      </c>
      <c r="BC56" t="str">
        <f t="shared" si="43"/>
        <v>1103,1,22</v>
      </c>
      <c r="BE56" t="str">
        <f t="shared" si="44"/>
        <v>1001,1,22</v>
      </c>
      <c r="BG56" t="str">
        <f t="shared" si="45"/>
        <v>1103,1,22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402,4,22</v>
      </c>
      <c r="CD56" t="str">
        <f t="shared" si="54"/>
        <v>1204,1,22</v>
      </c>
      <c r="CF56" t="str">
        <f t="shared" si="55"/>
        <v/>
      </c>
      <c r="CH56" t="str">
        <f t="shared" si="56"/>
        <v>402,2,22</v>
      </c>
      <c r="CJ56" t="str">
        <f t="shared" si="57"/>
        <v/>
      </c>
      <c r="CM56" t="str">
        <f t="shared" si="58"/>
        <v/>
      </c>
      <c r="CO56" t="str">
        <f t="shared" si="59"/>
        <v>1103,1,22</v>
      </c>
      <c r="CQ56" t="str">
        <f t="shared" si="60"/>
        <v>1001,1,22</v>
      </c>
      <c r="CS56" t="str">
        <f t="shared" si="61"/>
        <v>1103,1,22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>402,2,23</v>
      </c>
      <c r="AB57" t="str">
        <f t="shared" si="32"/>
        <v>1103,1,23</v>
      </c>
      <c r="AD57" t="str">
        <f t="shared" si="33"/>
        <v>1001,1,23</v>
      </c>
      <c r="AF57" t="str">
        <f t="shared" si="34"/>
        <v>1103,1,23</v>
      </c>
      <c r="AH57" t="str">
        <f t="shared" si="35"/>
        <v>402,1,23</v>
      </c>
      <c r="AM57" s="33">
        <v>23</v>
      </c>
      <c r="AN57" s="33">
        <f t="shared" si="36"/>
        <v>8</v>
      </c>
      <c r="AP57" t="str">
        <f t="shared" si="37"/>
        <v>402,2,23</v>
      </c>
      <c r="AR57" t="str">
        <f t="shared" si="38"/>
        <v>1103,1,23</v>
      </c>
      <c r="AT57" t="str">
        <f t="shared" si="39"/>
        <v>1001,1,23</v>
      </c>
      <c r="AV57" t="str">
        <f t="shared" si="40"/>
        <v>1103,1,23</v>
      </c>
      <c r="AX57" t="str">
        <f t="shared" si="41"/>
        <v>402,1,23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402,2,23</v>
      </c>
      <c r="CD57" t="str">
        <f t="shared" si="54"/>
        <v>1103,1,23</v>
      </c>
      <c r="CF57" t="str">
        <f t="shared" si="55"/>
        <v>1001,1,23</v>
      </c>
      <c r="CH57" t="str">
        <f t="shared" si="56"/>
        <v>1103,1,23</v>
      </c>
      <c r="CJ57" t="str">
        <f t="shared" si="57"/>
        <v>402,1,23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>402,4,24</v>
      </c>
      <c r="AB58" t="str">
        <f t="shared" si="32"/>
        <v>1204,1,24</v>
      </c>
      <c r="AD58" t="str">
        <f t="shared" si="33"/>
        <v/>
      </c>
      <c r="AF58" t="str">
        <f t="shared" si="34"/>
        <v>402,2,24</v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402,4,24</v>
      </c>
      <c r="AR58" t="str">
        <f t="shared" si="38"/>
        <v>1204,1,24</v>
      </c>
      <c r="AT58" t="str">
        <f t="shared" si="39"/>
        <v/>
      </c>
      <c r="AV58" t="str">
        <f t="shared" si="40"/>
        <v>402,2,24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402,4,24</v>
      </c>
      <c r="CD58" t="str">
        <f t="shared" si="54"/>
        <v>1204,1,24</v>
      </c>
      <c r="CF58" t="str">
        <f t="shared" si="55"/>
        <v/>
      </c>
      <c r="CH58" t="str">
        <f t="shared" si="56"/>
        <v>402,2,24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>1103,1,25</v>
      </c>
      <c r="S59" t="str">
        <f t="shared" si="28"/>
        <v>1001,1,25</v>
      </c>
      <c r="U59" t="str">
        <f t="shared" si="29"/>
        <v>1103,1,25</v>
      </c>
      <c r="W59" t="str">
        <f t="shared" si="30"/>
        <v/>
      </c>
      <c r="Z59" t="str">
        <f t="shared" si="31"/>
        <v>403,7,25</v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403,7,25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1103,1,25</v>
      </c>
      <c r="BE59" t="str">
        <f t="shared" si="44"/>
        <v>1001,1,25</v>
      </c>
      <c r="BG59" t="str">
        <f t="shared" si="45"/>
        <v>1103,1,25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403,7,25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1103,1,25</v>
      </c>
      <c r="CQ59" t="str">
        <f t="shared" si="60"/>
        <v>1001,1,25</v>
      </c>
      <c r="CS59" t="str">
        <f t="shared" si="61"/>
        <v>1103,1,25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>403,2,26</v>
      </c>
      <c r="AB60" t="str">
        <f t="shared" si="32"/>
        <v>1103,1,26</v>
      </c>
      <c r="AD60" t="str">
        <f t="shared" si="33"/>
        <v>1001,1,26</v>
      </c>
      <c r="AF60" t="str">
        <f t="shared" si="34"/>
        <v>1103,1,26</v>
      </c>
      <c r="AH60" t="str">
        <f t="shared" si="35"/>
        <v>403,1,26</v>
      </c>
      <c r="AM60" s="33">
        <v>26</v>
      </c>
      <c r="AN60" s="33">
        <f t="shared" si="36"/>
        <v>9</v>
      </c>
      <c r="AP60" t="str">
        <f t="shared" si="37"/>
        <v>403,2,26</v>
      </c>
      <c r="AR60" t="str">
        <f t="shared" si="38"/>
        <v>1103,1,26</v>
      </c>
      <c r="AT60" t="str">
        <f t="shared" si="39"/>
        <v>1001,1,26</v>
      </c>
      <c r="AV60" t="str">
        <f t="shared" si="40"/>
        <v>1103,1,26</v>
      </c>
      <c r="AX60" t="str">
        <f t="shared" si="41"/>
        <v>403,1,26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403,2,26</v>
      </c>
      <c r="CD60" t="str">
        <f t="shared" si="54"/>
        <v>1103,1,26</v>
      </c>
      <c r="CF60" t="str">
        <f t="shared" si="55"/>
        <v>1001,1,26</v>
      </c>
      <c r="CH60" t="str">
        <f t="shared" si="56"/>
        <v>1103,1,26</v>
      </c>
      <c r="CJ60" t="str">
        <f t="shared" si="57"/>
        <v>403,1,26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>403,7,27</v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403,7,27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403,7,27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/>
      </c>
      <c r="H62" t="str">
        <f t="shared" si="23"/>
        <v/>
      </c>
      <c r="J62" t="str">
        <f t="shared" si="24"/>
        <v/>
      </c>
      <c r="L62" t="str">
        <f t="shared" si="25"/>
        <v/>
      </c>
      <c r="O62" t="str">
        <f t="shared" si="26"/>
        <v/>
      </c>
      <c r="Q62" t="str">
        <f t="shared" si="27"/>
        <v>1103,1,28</v>
      </c>
      <c r="S62" t="str">
        <f t="shared" si="28"/>
        <v>1001,1,28</v>
      </c>
      <c r="U62" t="str">
        <f t="shared" si="29"/>
        <v>1103,1,28</v>
      </c>
      <c r="W62" t="str">
        <f t="shared" si="30"/>
        <v/>
      </c>
      <c r="Z62" t="str">
        <f t="shared" si="31"/>
        <v>401,4,28</v>
      </c>
      <c r="AB62" t="str">
        <f t="shared" si="32"/>
        <v>1204,1,28</v>
      </c>
      <c r="AD62" t="str">
        <f t="shared" si="33"/>
        <v/>
      </c>
      <c r="AF62" t="str">
        <f t="shared" si="34"/>
        <v/>
      </c>
      <c r="AH62" t="str">
        <f t="shared" si="35"/>
        <v>401,2,28</v>
      </c>
      <c r="AM62" s="34">
        <v>28</v>
      </c>
      <c r="AN62" s="34">
        <f t="shared" si="36"/>
        <v>10</v>
      </c>
      <c r="AP62" t="str">
        <f t="shared" si="37"/>
        <v>401,4,28</v>
      </c>
      <c r="AR62" t="str">
        <f t="shared" si="38"/>
        <v>1204,1,28</v>
      </c>
      <c r="AT62" t="str">
        <f t="shared" si="39"/>
        <v/>
      </c>
      <c r="AV62" t="str">
        <f t="shared" si="40"/>
        <v/>
      </c>
      <c r="AX62" t="str">
        <f t="shared" si="41"/>
        <v>401,2,28</v>
      </c>
      <c r="BA62" t="str">
        <f t="shared" si="42"/>
        <v/>
      </c>
      <c r="BC62" t="str">
        <f t="shared" si="43"/>
        <v>1103,1,28</v>
      </c>
      <c r="BE62" t="str">
        <f t="shared" si="44"/>
        <v>1001,1,28</v>
      </c>
      <c r="BG62" t="str">
        <f t="shared" si="45"/>
        <v>1103,1,28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401,4,28</v>
      </c>
      <c r="CD62" t="str">
        <f t="shared" si="54"/>
        <v>1204,1,28</v>
      </c>
      <c r="CF62" t="str">
        <f t="shared" si="55"/>
        <v/>
      </c>
      <c r="CH62" t="str">
        <f t="shared" si="56"/>
        <v/>
      </c>
      <c r="CJ62" t="str">
        <f t="shared" si="57"/>
        <v>401,2,28</v>
      </c>
      <c r="CM62" t="str">
        <f t="shared" si="58"/>
        <v/>
      </c>
      <c r="CO62" t="str">
        <f t="shared" si="59"/>
        <v>1103,1,28</v>
      </c>
      <c r="CQ62" t="str">
        <f t="shared" si="60"/>
        <v>1001,1,28</v>
      </c>
      <c r="CS62" t="str">
        <f t="shared" si="61"/>
        <v>1103,1,28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>401,1,29</v>
      </c>
      <c r="AB63" t="str">
        <f t="shared" si="32"/>
        <v/>
      </c>
      <c r="AD63" t="str">
        <f t="shared" si="33"/>
        <v/>
      </c>
      <c r="AF63" t="str">
        <f t="shared" si="34"/>
        <v>405,1,29</v>
      </c>
      <c r="AH63" t="str">
        <f t="shared" si="35"/>
        <v>401,4,29</v>
      </c>
      <c r="AM63" s="33">
        <v>29</v>
      </c>
      <c r="AN63" s="33">
        <f t="shared" si="36"/>
        <v>10</v>
      </c>
      <c r="AP63" t="str">
        <f t="shared" si="37"/>
        <v>401,1,29</v>
      </c>
      <c r="AR63" t="str">
        <f t="shared" si="38"/>
        <v/>
      </c>
      <c r="AT63" t="str">
        <f t="shared" si="39"/>
        <v/>
      </c>
      <c r="AV63" t="str">
        <f t="shared" si="40"/>
        <v>405,1,29</v>
      </c>
      <c r="AX63" t="str">
        <f t="shared" si="41"/>
        <v>401,4,29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401,1,29</v>
      </c>
      <c r="CD63" t="str">
        <f t="shared" si="54"/>
        <v/>
      </c>
      <c r="CF63" t="str">
        <f t="shared" si="55"/>
        <v/>
      </c>
      <c r="CH63" t="str">
        <f t="shared" si="56"/>
        <v>405,1,29</v>
      </c>
      <c r="CJ63" t="str">
        <f t="shared" si="57"/>
        <v>401,4,29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>401,4,30</v>
      </c>
      <c r="AB64" t="str">
        <f t="shared" si="32"/>
        <v>1204,1,30</v>
      </c>
      <c r="AD64" t="str">
        <f t="shared" si="33"/>
        <v/>
      </c>
      <c r="AF64" t="str">
        <f t="shared" si="34"/>
        <v/>
      </c>
      <c r="AH64" t="str">
        <f t="shared" si="35"/>
        <v>401,2,30</v>
      </c>
      <c r="AM64" s="35">
        <v>30</v>
      </c>
      <c r="AN64" s="35">
        <f t="shared" si="36"/>
        <v>10</v>
      </c>
      <c r="AP64" t="str">
        <f t="shared" si="37"/>
        <v>401,4,30</v>
      </c>
      <c r="AR64" t="str">
        <f t="shared" si="38"/>
        <v>1204,1,30</v>
      </c>
      <c r="AT64" t="str">
        <f t="shared" si="39"/>
        <v/>
      </c>
      <c r="AV64" t="str">
        <f t="shared" si="40"/>
        <v/>
      </c>
      <c r="AX64" t="str">
        <f t="shared" si="41"/>
        <v>401,2,30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401,4,30</v>
      </c>
      <c r="CD64" t="str">
        <f t="shared" si="54"/>
        <v>1204,1,30</v>
      </c>
      <c r="CF64" t="str">
        <f t="shared" si="55"/>
        <v/>
      </c>
      <c r="CH64" t="str">
        <f t="shared" si="56"/>
        <v/>
      </c>
      <c r="CJ64" t="str">
        <f t="shared" si="57"/>
        <v>401,2,30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401,3,1;401,3,2;401,4,3</v>
      </c>
      <c r="O67" t="str">
        <f>_xlfn.TEXTJOIN(";",TRUE,O35:X37)</f>
        <v/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401,3,1;401,3,2;401,4,3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401,3,1;401,3,2;401,4,3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>402,3,4;402,3,5;402,4,6</v>
      </c>
      <c r="O68" t="str">
        <f>_xlfn.TEXTJOIN(";",TRUE,O38:X40)</f>
        <v/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1103,1,4;1001,1,4;1103,1,4</v>
      </c>
      <c r="BL68" t="str">
        <f>_xlfn.TEXTJOIN(";",TRUE,BL38:BU40)</f>
        <v>402,3,4;402,3,5;1103,1,5;1001,1,5;1103,1,5;402,4,6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1103,1,4;1001,1,4;1103,1,4</v>
      </c>
      <c r="CX68" t="str">
        <f>_xlfn.TEXTJOIN(";",TRUE,CX38:DG40)</f>
        <v>402,3,4;402,3,5;1103,1,5;1001,1,5;1103,1,5;402,4,6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>403,5,7;403,2,8;1103,1,8;1001,1,8;1103,1,8;403,5,9</v>
      </c>
      <c r="O69" t="str">
        <f>_xlfn.TEXTJOIN(";",TRUE,O41:X43)</f>
        <v/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1103,1,7;1001,1,7;1103,1,7</v>
      </c>
      <c r="BL69" t="str">
        <f>_xlfn.TEXTJOIN(";",TRUE,BL41:BU43)</f>
        <v>403,5,7;403,2,8;1103,1,8;1001,1,8;1103,1,8;403,5,9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1103,1,7;1001,1,7;1103,1,7</v>
      </c>
      <c r="CX69" t="str">
        <f>_xlfn.TEXTJOIN(";",TRUE,CX41:DG43)</f>
        <v>403,5,7;403,2,8;1103,1,8;1002,1,8;1103,1,8;403,5,9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1103,1,10;1001,1,10;1103,1,10</v>
      </c>
      <c r="O70" t="str">
        <f>_xlfn.TEXTJOIN(";",TRUE,O44:X46)</f>
        <v>401,2,10;1204,1,10;401,2,10;401,2,11;1103,1,11;1001,1,11;1103,1,11;401,2,12;1204,1,12;401,2,12</v>
      </c>
      <c r="Z70" t="str">
        <f>_xlfn.TEXTJOIN(";",TRUE,Z44:AI46)</f>
        <v/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401,2,10;1204,1,10;401,2,10;401,2,11;1103,1,11;1001,1,11;1103,1,11;401,2,12;1204,1,12;401,2,12</v>
      </c>
      <c r="BL70" t="str">
        <f>_xlfn.TEXTJOIN(";",TRUE,BL44:BU46)</f>
        <v>1103,1,10;1001,1,10;1103,1,10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401,2,10;1204,1,10;401,2,10;401,2,11;1103,1,11;1001,1,11;1103,1,11;401,2,12;1204,1,12;401,2,12</v>
      </c>
      <c r="CX70" t="str">
        <f>_xlfn.TEXTJOIN(";",TRUE,CX44:DG46)</f>
        <v>1103,1,10;1001,1,10;1103,1,10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1103,1,13;1001,1,13;1103,1,13</v>
      </c>
      <c r="O71" t="str">
        <f>_xlfn.TEXTJOIN(";",TRUE,O47:X49)</f>
        <v>402,7,13;402,3,14;1204,1,14;1003,1,14;1204,1,14;402,7,15</v>
      </c>
      <c r="Z71" t="str">
        <f>_xlfn.TEXTJOIN(";",TRUE,Z47:AI49)</f>
        <v/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402,7,13;402,3,14;1204,1,14;1003,1,14;1204,1,14;402,7,15</v>
      </c>
      <c r="BL71" t="str">
        <f>_xlfn.TEXTJOIN(";",TRUE,BL47:BU49)</f>
        <v>1103,1,13;1001,1,13;1103,1,13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402,7,13;402,3,14;1204,1,14;1003,1,14;1204,1,14;402,7,15</v>
      </c>
      <c r="CX71" t="str">
        <f>_xlfn.TEXTJOIN(";",TRUE,CX47:DG49)</f>
        <v>1103,1,13;1001,1,13;1103,1,13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1103,1,16;1001,1,16;1103,1,16</v>
      </c>
      <c r="O72" t="str">
        <f>_xlfn.TEXTJOIN(";",TRUE,O50:X52)</f>
        <v>403,4,16;1204,1,16;403,2,16;403,3,17;1103,1,17;1001,1,17;1103,1,17;403,4,18;1204,1,18;403,2,18</v>
      </c>
      <c r="Z72" t="str">
        <f>_xlfn.TEXTJOIN(";",TRUE,Z50:AI52)</f>
        <v/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403,4,16;1204,1,16;403,2,16;403,3,17;1103,1,17;1001,1,17;1103,1,17;403,4,18;1204,1,18;403,2,18</v>
      </c>
      <c r="BL72" t="str">
        <f>_xlfn.TEXTJOIN(";",TRUE,BL50:BU52)</f>
        <v>1103,1,16;1001,1,16;1103,1,16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403,4,16;1204,1,16;403,2,16;403,3,17;1103,1,17;1001,1,17;1103,1,17;403,4,18;1204,1,18;403,2,18</v>
      </c>
      <c r="CX72" t="str">
        <f>_xlfn.TEXTJOIN(";",TRUE,CX50:DG52)</f>
        <v>1103,1,16;1001,1,16;1103,1,16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/>
      </c>
      <c r="O73" t="str">
        <f>_xlfn.TEXTJOIN(";",TRUE,O53:X55)</f>
        <v>1103,1,19;1001,1,19;1103,1,19</v>
      </c>
      <c r="Z73" t="str">
        <f>_xlfn.TEXTJOIN(";",TRUE,Z53:AI55)</f>
        <v>401,7,19;401,2,20;1103,1,20;1001,1,20;1103,1,20;401,1,20;401,7,21</v>
      </c>
      <c r="AM73" s="34">
        <v>19</v>
      </c>
      <c r="AN73" s="34">
        <f t="shared" si="70"/>
        <v>7</v>
      </c>
      <c r="AP73" t="str">
        <f>_xlfn.TEXTJOIN(";",TRUE,AP53:AY55)</f>
        <v>401,7,19;401,2,20;1103,1,20;1001,1,20;1103,1,20;401,1,20;401,7,21</v>
      </c>
      <c r="BA73" t="str">
        <f>_xlfn.TEXTJOIN(";",TRUE,BA53:BJ55)</f>
        <v>1103,1,19;1001,1,19;1103,1,19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401,7,19;401,2,20;1103,1,20;1002,1,20;1103,1,20;401,1,20;401,7,21</v>
      </c>
      <c r="CM73" t="str">
        <f>_xlfn.TEXTJOIN(";",TRUE,CM53:CV55)</f>
        <v>1103,1,19;1001,1,19;1103,1,19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/>
      </c>
      <c r="O74" t="str">
        <f>_xlfn.TEXTJOIN(";",TRUE,O56:X58)</f>
        <v>1103,1,22;1001,1,22;1103,1,22</v>
      </c>
      <c r="Z74" t="str">
        <f>_xlfn.TEXTJOIN(";",TRUE,Z56:AI58)</f>
        <v>402,4,22;1204,1,22;402,2,22;402,2,23;1103,1,23;1001,1,23;1103,1,23;402,1,23;402,4,24;1204,1,24;402,2,24</v>
      </c>
      <c r="AM74" s="34">
        <v>22</v>
      </c>
      <c r="AN74" s="34">
        <f t="shared" si="70"/>
        <v>8</v>
      </c>
      <c r="AP74" t="str">
        <f>_xlfn.TEXTJOIN(";",TRUE,AP56:AY58)</f>
        <v>402,4,22;1204,1,22;402,2,22;402,2,23;1103,1,23;1001,1,23;1103,1,23;402,1,23;402,4,24;1204,1,24;402,2,24</v>
      </c>
      <c r="BA74" t="str">
        <f>_xlfn.TEXTJOIN(";",TRUE,BA56:BJ58)</f>
        <v>1103,1,22;1001,1,22;1103,1,22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402,4,22;1204,1,22;402,2,22;402,2,23;1103,1,23;1001,1,23;1103,1,23;402,1,23;402,4,24;1204,1,24;402,2,24</v>
      </c>
      <c r="CM74" t="str">
        <f>_xlfn.TEXTJOIN(";",TRUE,CM56:CV58)</f>
        <v>1103,1,22;1001,1,22;1103,1,22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/>
      </c>
      <c r="O75" t="str">
        <f>_xlfn.TEXTJOIN(";",TRUE,O59:X61)</f>
        <v>1103,1,25;1001,1,25;1103,1,25</v>
      </c>
      <c r="Z75" t="str">
        <f>_xlfn.TEXTJOIN(";",TRUE,Z59:AI61)</f>
        <v>403,7,25;403,2,26;1103,1,26;1001,1,26;1103,1,26;403,1,26;403,7,27</v>
      </c>
      <c r="AM75" s="34">
        <v>25</v>
      </c>
      <c r="AN75" s="34">
        <f t="shared" si="70"/>
        <v>9</v>
      </c>
      <c r="AP75" t="str">
        <f>_xlfn.TEXTJOIN(";",TRUE,AP59:AY61)</f>
        <v>403,7,25;403,2,26;1103,1,26;1001,1,26;1103,1,26;403,1,26;403,7,27</v>
      </c>
      <c r="BA75" t="str">
        <f>_xlfn.TEXTJOIN(";",TRUE,BA59:BJ61)</f>
        <v>1103,1,25;1001,1,25;1103,1,25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403,7,25;403,2,26;1103,1,26;1001,1,26;1103,1,26;403,1,26;403,7,27</v>
      </c>
      <c r="CM75" t="str">
        <f>_xlfn.TEXTJOIN(";",TRUE,CM59:CV61)</f>
        <v>1103,1,25;1001,1,25;1103,1,25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/>
      </c>
      <c r="O76" t="str">
        <f>_xlfn.TEXTJOIN(";",TRUE,O62:X64)</f>
        <v>1103,1,28;1001,1,28;1103,1,28</v>
      </c>
      <c r="Z76" t="str">
        <f>_xlfn.TEXTJOIN(";",TRUE,Z62:AI64)</f>
        <v>401,4,28;1204,1,28;401,2,28;401,1,29;405,1,29;401,4,29;401,4,30;1204,1,30;401,2,30</v>
      </c>
      <c r="AM76" s="34">
        <v>28</v>
      </c>
      <c r="AN76" s="34">
        <f t="shared" si="70"/>
        <v>10</v>
      </c>
      <c r="AP76" t="str">
        <f>_xlfn.TEXTJOIN(";",TRUE,AP62:AY64)</f>
        <v>401,4,28;1204,1,28;401,2,28;401,1,29;405,1,29;401,4,29;401,4,30;1204,1,30;401,2,30</v>
      </c>
      <c r="BA76" t="str">
        <f>_xlfn.TEXTJOIN(";",TRUE,BA62:BJ64)</f>
        <v>1103,1,28;1001,1,28;1103,1,28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401,4,28;1204,1,28;401,2,28;401,1,29;405,1,29;401,4,29;401,4,30;1204,1,30;401,2,30</v>
      </c>
      <c r="CM76" t="str">
        <f>_xlfn.TEXTJOIN(";",TRUE,CM62:CV64)</f>
        <v>1103,1,28;1001,1,28;1103,1,28</v>
      </c>
      <c r="CX76" t="str">
        <f>_xlfn.TEXTJOIN(";",TRUE,CX62:DG64)</f>
        <v/>
      </c>
    </row>
    <row r="80" spans="1:112" x14ac:dyDescent="0.3">
      <c r="D80" t="str">
        <f>_xlfn.TEXTJOIN("|",FALSE,D67:D76)</f>
        <v>401,3,1;401,3,2;401,4,3|402,3,4;402,3,5;402,4,6|403,5,7;403,2,8;1103,1,8;1001,1,8;1103,1,8;403,5,9|1103,1,10;1001,1,10;1103,1,10|1103,1,13;1001,1,13;1103,1,13|1103,1,16;1001,1,16;1103,1,16||||</v>
      </c>
      <c r="O80" t="str">
        <f>_xlfn.TEXTJOIN("|",FALSE,O67:O76)</f>
        <v>|||401,2,10;1204,1,10;401,2,10;401,2,11;1103,1,11;1001,1,11;1103,1,11;401,2,12;1204,1,12;401,2,12|402,7,13;402,3,14;1204,1,14;1003,1,14;1204,1,14;402,7,15|403,4,16;1204,1,16;403,2,16;403,3,17;1103,1,17;1001,1,17;1103,1,17;403,4,18;1204,1,18;403,2,18|1103,1,19;1001,1,19;1103,1,19|1103,1,22;1001,1,22;1103,1,22|1103,1,25;1001,1,25;1103,1,25|1103,1,28;1001,1,28;1103,1,28</v>
      </c>
      <c r="Z80" t="str">
        <f>_xlfn.TEXTJOIN("|",FALSE,Z67:Z76)</f>
        <v>||||||401,7,19;401,2,20;1103,1,20;1001,1,20;1103,1,20;401,1,20;401,7,21|402,4,22;1204,1,22;402,2,22;402,2,23;1103,1,23;1001,1,23;1103,1,23;402,1,23;402,4,24;1204,1,24;402,2,24|403,7,25;403,2,26;1103,1,26;1001,1,26;1103,1,26;403,1,26;403,7,27|401,4,28;1204,1,28;401,2,28;401,1,29;405,1,29;401,4,29;401,4,30;1204,1,30;401,2,30</v>
      </c>
      <c r="AP80" t="str">
        <f>_xlfn.TEXTJOIN("|",FALSE,AP67:AP76)</f>
        <v>||||||401,7,19;401,2,20;1103,1,20;1001,1,20;1103,1,20;401,1,20;401,7,21|402,4,22;1204,1,22;402,2,22;402,2,23;1103,1,23;1001,1,23;1103,1,23;402,1,23;402,4,24;1204,1,24;402,2,24|403,7,25;403,2,26;1103,1,26;1001,1,26;1103,1,26;403,1,26;403,7,27|401,4,28;1204,1,28;401,2,28;401,1,29;405,1,29;401,4,29;401,4,30;1204,1,30;401,2,30</v>
      </c>
      <c r="BA80" t="str">
        <f>_xlfn.TEXTJOIN("|",FALSE,BA67:BA76)</f>
        <v>|1103,1,4;1001,1,4;1103,1,4|1103,1,7;1001,1,7;1103,1,7|401,2,10;1204,1,10;401,2,10;401,2,11;1103,1,11;1001,1,11;1103,1,11;401,2,12;1204,1,12;401,2,12|402,7,13;402,3,14;1204,1,14;1003,1,14;1204,1,14;402,7,15|403,4,16;1204,1,16;403,2,16;403,3,17;1103,1,17;1001,1,17;1103,1,17;403,4,18;1204,1,18;403,2,18|1103,1,19;1001,1,19;1103,1,19|1103,1,22;1001,1,22;1103,1,22|1103,1,25;1001,1,25;1103,1,25|1103,1,28;1001,1,28;1103,1,28</v>
      </c>
      <c r="BL80" t="str">
        <f>_xlfn.TEXTJOIN("|",FALSE,BL67:BL76)</f>
        <v>401,3,1;401,3,2;401,4,3|402,3,4;402,3,5;1103,1,5;1001,1,5;1103,1,5;402,4,6|403,5,7;403,2,8;1103,1,8;1001,1,8;1103,1,8;403,5,9|1103,1,10;1001,1,10;1103,1,10|1103,1,13;1001,1,13;1103,1,13|1103,1,16;1001,1,16;1103,1,16||||</v>
      </c>
      <c r="CB80" t="str">
        <f>_xlfn.TEXTJOIN("|",FALSE,CB67:CB76)</f>
        <v>||||||401,7,19;401,2,20;1103,1,20;1002,1,20;1103,1,20;401,1,20;401,7,21|402,4,22;1204,1,22;402,2,22;402,2,23;1103,1,23;1001,1,23;1103,1,23;402,1,23;402,4,24;1204,1,24;402,2,24|403,7,25;403,2,26;1103,1,26;1001,1,26;1103,1,26;403,1,26;403,7,27|401,4,28;1204,1,28;401,2,28;401,1,29;405,1,29;401,4,29;401,4,30;1204,1,30;401,2,30</v>
      </c>
      <c r="CM80" t="str">
        <f>_xlfn.TEXTJOIN("|",FALSE,CM67:CM76)</f>
        <v>|1103,1,4;1001,1,4;1103,1,4|1103,1,7;1001,1,7;1103,1,7|401,2,10;1204,1,10;401,2,10;401,2,11;1103,1,11;1001,1,11;1103,1,11;401,2,12;1204,1,12;401,2,12|402,7,13;402,3,14;1204,1,14;1003,1,14;1204,1,14;402,7,15|403,4,16;1204,1,16;403,2,16;403,3,17;1103,1,17;1001,1,17;1103,1,17;403,4,18;1204,1,18;403,2,18|1103,1,19;1001,1,19;1103,1,19|1103,1,22;1001,1,22;1103,1,22|1103,1,25;1001,1,25;1103,1,25|1103,1,28;1001,1,28;1103,1,28</v>
      </c>
      <c r="CX80" t="str">
        <f>_xlfn.TEXTJOIN("|",FALSE,CX67:CX76)</f>
        <v>401,3,1;401,3,2;401,4,3|402,3,4;402,3,5;1103,1,5;1001,1,5;1103,1,5;402,4,6|403,5,7;403,2,8;1103,1,8;1002,1,8;1103,1,8;403,5,9|1103,1,10;1001,1,10;1103,1,10|1103,1,13;1001,1,13;1103,1,13|1103,1,16;1001,1,16;1103,1,16||||</v>
      </c>
    </row>
  </sheetData>
  <phoneticPr fontId="13" type="noConversion"/>
  <pageMargins left="0.7" right="0.7" top="0.75" bottom="0.75" header="0.3" footer="0.3"/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C5232-AE47-473A-ABFD-C937195FB03A}">
  <sheetPr codeName="Sheet49"/>
  <dimension ref="A1:DH80"/>
  <sheetViews>
    <sheetView topLeftCell="O67"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7" max="37" width="8.5" customWidth="1"/>
    <col min="38" max="38" width="6.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411</v>
      </c>
      <c r="E3" s="34">
        <v>3</v>
      </c>
      <c r="H3" s="51"/>
      <c r="N3" s="34">
        <f>M3+K3+I3+G3+E3</f>
        <v>3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411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411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411</v>
      </c>
      <c r="E4" s="33">
        <v>3</v>
      </c>
      <c r="H4" s="52"/>
      <c r="N4" s="33">
        <f t="shared" ref="N4:N32" si="1">M4+K4+I4+G4+E4</f>
        <v>3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411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411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411</v>
      </c>
      <c r="E5" s="35">
        <v>4</v>
      </c>
      <c r="H5" s="53"/>
      <c r="N5" s="35">
        <f t="shared" si="1"/>
        <v>4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411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411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412</v>
      </c>
      <c r="E6" s="34">
        <v>3</v>
      </c>
      <c r="F6" s="58"/>
      <c r="G6" s="58"/>
      <c r="H6" s="51"/>
      <c r="N6" s="34">
        <f t="shared" si="1"/>
        <v>3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1101</v>
      </c>
      <c r="BD6" s="33">
        <v>1</v>
      </c>
      <c r="BE6" s="52">
        <v>1001</v>
      </c>
      <c r="BF6" s="33">
        <v>1</v>
      </c>
      <c r="BG6" s="33">
        <v>1101</v>
      </c>
      <c r="BH6" s="33">
        <v>1</v>
      </c>
      <c r="BK6" s="34">
        <f t="shared" si="6"/>
        <v>3</v>
      </c>
      <c r="BL6" s="34">
        <v>412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1101</v>
      </c>
      <c r="CP6" s="33">
        <v>1</v>
      </c>
      <c r="CQ6" s="52">
        <v>1001</v>
      </c>
      <c r="CR6" s="33">
        <v>1</v>
      </c>
      <c r="CS6" s="33">
        <v>1101</v>
      </c>
      <c r="CT6" s="33">
        <v>1</v>
      </c>
      <c r="CW6" s="34">
        <f t="shared" si="10"/>
        <v>3</v>
      </c>
      <c r="CX6" s="34">
        <v>412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412</v>
      </c>
      <c r="E7" s="33">
        <v>3</v>
      </c>
      <c r="H7" s="52"/>
      <c r="N7" s="33">
        <f t="shared" si="1"/>
        <v>3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412</v>
      </c>
      <c r="BM7" s="33">
        <v>3</v>
      </c>
      <c r="BN7" s="33">
        <v>1101</v>
      </c>
      <c r="BO7" s="33">
        <v>1</v>
      </c>
      <c r="BP7" s="52">
        <v>1001</v>
      </c>
      <c r="BQ7" s="33">
        <v>1</v>
      </c>
      <c r="BR7" s="33">
        <v>1101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412</v>
      </c>
      <c r="CY7" s="33">
        <v>3</v>
      </c>
      <c r="CZ7" s="33">
        <v>1101</v>
      </c>
      <c r="DA7" s="33">
        <v>1</v>
      </c>
      <c r="DB7" s="52">
        <v>1001</v>
      </c>
      <c r="DC7" s="33">
        <v>1</v>
      </c>
      <c r="DD7" s="33">
        <v>1101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412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412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412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413</v>
      </c>
      <c r="E9" s="34">
        <v>5</v>
      </c>
      <c r="H9" s="51"/>
      <c r="N9" s="34">
        <f t="shared" si="1"/>
        <v>5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1101</v>
      </c>
      <c r="BD9" s="33">
        <v>1</v>
      </c>
      <c r="BE9" s="52">
        <v>1001</v>
      </c>
      <c r="BF9" s="33">
        <v>1</v>
      </c>
      <c r="BG9" s="33">
        <v>1101</v>
      </c>
      <c r="BH9" s="33">
        <v>1</v>
      </c>
      <c r="BK9" s="34">
        <f t="shared" si="6"/>
        <v>3</v>
      </c>
      <c r="BL9" s="34">
        <v>413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1101</v>
      </c>
      <c r="CP9" s="33">
        <v>1</v>
      </c>
      <c r="CQ9" s="52">
        <v>1001</v>
      </c>
      <c r="CR9" s="33">
        <v>1</v>
      </c>
      <c r="CS9" s="33">
        <v>1101</v>
      </c>
      <c r="CT9" s="33">
        <v>1</v>
      </c>
      <c r="CW9" s="34">
        <f t="shared" si="10"/>
        <v>3</v>
      </c>
      <c r="CX9" s="34">
        <v>413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413</v>
      </c>
      <c r="E10" s="33">
        <v>2</v>
      </c>
      <c r="F10" s="33">
        <v>1101</v>
      </c>
      <c r="G10" s="33">
        <v>1</v>
      </c>
      <c r="H10" s="52">
        <v>1001</v>
      </c>
      <c r="I10" s="33">
        <v>1</v>
      </c>
      <c r="J10" s="33">
        <v>1101</v>
      </c>
      <c r="K10" s="33">
        <v>1</v>
      </c>
      <c r="N10" s="33">
        <f t="shared" si="1"/>
        <v>5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413</v>
      </c>
      <c r="BM10" s="33">
        <v>2</v>
      </c>
      <c r="BN10" s="33">
        <v>1101</v>
      </c>
      <c r="BO10" s="33">
        <v>1</v>
      </c>
      <c r="BP10" s="52">
        <v>1001</v>
      </c>
      <c r="BQ10" s="33">
        <v>1</v>
      </c>
      <c r="BR10" s="33">
        <v>1101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413</v>
      </c>
      <c r="CY10" s="33">
        <v>2</v>
      </c>
      <c r="CZ10" s="33">
        <v>1101</v>
      </c>
      <c r="DA10" s="33">
        <v>1</v>
      </c>
      <c r="DB10" s="52">
        <v>1002</v>
      </c>
      <c r="DC10" s="33">
        <v>1</v>
      </c>
      <c r="DD10" s="33">
        <v>1101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413</v>
      </c>
      <c r="E11" s="35">
        <v>5</v>
      </c>
      <c r="H11" s="53"/>
      <c r="N11" s="35">
        <f t="shared" si="1"/>
        <v>5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413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413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33">
        <v>1101</v>
      </c>
      <c r="G12" s="33">
        <v>1</v>
      </c>
      <c r="H12" s="52">
        <v>1001</v>
      </c>
      <c r="I12" s="33">
        <v>1</v>
      </c>
      <c r="J12" s="33">
        <v>1101</v>
      </c>
      <c r="K12" s="33">
        <v>1</v>
      </c>
      <c r="N12" s="34">
        <f t="shared" si="1"/>
        <v>3</v>
      </c>
      <c r="O12" s="34">
        <v>411</v>
      </c>
      <c r="P12" s="34">
        <v>2</v>
      </c>
      <c r="Q12" s="58">
        <v>1205</v>
      </c>
      <c r="R12" s="34">
        <v>1</v>
      </c>
      <c r="S12" s="51"/>
      <c r="U12" s="34">
        <v>411</v>
      </c>
      <c r="V12" s="34">
        <v>2</v>
      </c>
      <c r="Y12" s="34">
        <f t="shared" si="2"/>
        <v>5</v>
      </c>
      <c r="Z12"/>
      <c r="AA12"/>
      <c r="AB12"/>
      <c r="AC12"/>
      <c r="AD12"/>
      <c r="AE12"/>
      <c r="AF12"/>
      <c r="AG12"/>
      <c r="AH12"/>
      <c r="AI12"/>
      <c r="AJ12" s="34">
        <f t="shared" si="3"/>
        <v>0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411</v>
      </c>
      <c r="BB12" s="34">
        <v>2</v>
      </c>
      <c r="BC12" s="58">
        <v>1205</v>
      </c>
      <c r="BD12" s="34">
        <v>1</v>
      </c>
      <c r="BE12" s="51"/>
      <c r="BG12" s="34">
        <v>411</v>
      </c>
      <c r="BH12" s="34">
        <v>2</v>
      </c>
      <c r="BK12" s="34">
        <f t="shared" si="6"/>
        <v>5</v>
      </c>
      <c r="BN12" s="33">
        <v>1101</v>
      </c>
      <c r="BO12" s="33">
        <v>1</v>
      </c>
      <c r="BP12" s="52">
        <v>1001</v>
      </c>
      <c r="BQ12" s="33">
        <v>1</v>
      </c>
      <c r="BR12" s="33">
        <v>1101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411</v>
      </c>
      <c r="CN12" s="34">
        <v>2</v>
      </c>
      <c r="CO12" s="58">
        <v>1205</v>
      </c>
      <c r="CP12" s="34">
        <v>1</v>
      </c>
      <c r="CQ12" s="51"/>
      <c r="CS12" s="34">
        <v>411</v>
      </c>
      <c r="CT12" s="34">
        <v>2</v>
      </c>
      <c r="CW12" s="34">
        <f t="shared" si="10"/>
        <v>5</v>
      </c>
      <c r="CZ12" s="33">
        <v>1101</v>
      </c>
      <c r="DA12" s="33">
        <v>1</v>
      </c>
      <c r="DB12" s="52">
        <v>1001</v>
      </c>
      <c r="DC12" s="33">
        <v>1</v>
      </c>
      <c r="DD12" s="33">
        <v>1101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J13" s="52"/>
      <c r="N13" s="33">
        <f t="shared" si="1"/>
        <v>0</v>
      </c>
      <c r="O13" s="33">
        <v>411</v>
      </c>
      <c r="P13" s="33">
        <v>2</v>
      </c>
      <c r="Q13" s="33">
        <v>1101</v>
      </c>
      <c r="R13" s="33">
        <v>1</v>
      </c>
      <c r="S13" s="52">
        <v>1001</v>
      </c>
      <c r="T13" s="33">
        <v>1</v>
      </c>
      <c r="U13" s="33">
        <v>1101</v>
      </c>
      <c r="V13" s="33">
        <v>1</v>
      </c>
      <c r="Y13" s="33">
        <f t="shared" si="2"/>
        <v>5</v>
      </c>
      <c r="Z13"/>
      <c r="AA13"/>
      <c r="AB13"/>
      <c r="AC13"/>
      <c r="AD13"/>
      <c r="AE13"/>
      <c r="AF13"/>
      <c r="AG13"/>
      <c r="AH13"/>
      <c r="AI13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411</v>
      </c>
      <c r="BB13" s="33">
        <v>2</v>
      </c>
      <c r="BC13" s="33">
        <v>1101</v>
      </c>
      <c r="BD13" s="33">
        <v>1</v>
      </c>
      <c r="BE13" s="52">
        <v>1001</v>
      </c>
      <c r="BF13" s="33">
        <v>1</v>
      </c>
      <c r="BG13" s="33">
        <v>1101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411</v>
      </c>
      <c r="CN13" s="33">
        <v>2</v>
      </c>
      <c r="CO13" s="33">
        <v>1101</v>
      </c>
      <c r="CP13" s="33">
        <v>1</v>
      </c>
      <c r="CQ13" s="52">
        <v>1001</v>
      </c>
      <c r="CR13" s="33">
        <v>1</v>
      </c>
      <c r="CS13" s="33">
        <v>1101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 s="55">
        <v>411</v>
      </c>
      <c r="P14" s="55">
        <v>2</v>
      </c>
      <c r="Q14" s="59">
        <v>1205</v>
      </c>
      <c r="R14" s="55">
        <v>1</v>
      </c>
      <c r="S14" s="56"/>
      <c r="T14" s="55"/>
      <c r="U14" s="55">
        <v>411</v>
      </c>
      <c r="V14" s="55">
        <v>2</v>
      </c>
      <c r="Y14" s="35">
        <f t="shared" si="2"/>
        <v>5</v>
      </c>
      <c r="Z14"/>
      <c r="AA14"/>
      <c r="AB14"/>
      <c r="AC14"/>
      <c r="AD14"/>
      <c r="AE14"/>
      <c r="AF14"/>
      <c r="AG14"/>
      <c r="AH14"/>
      <c r="AI14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411</v>
      </c>
      <c r="BB14" s="55">
        <v>2</v>
      </c>
      <c r="BC14" s="59">
        <v>1205</v>
      </c>
      <c r="BD14" s="55">
        <v>1</v>
      </c>
      <c r="BE14" s="56"/>
      <c r="BF14" s="55"/>
      <c r="BG14" s="55">
        <v>411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411</v>
      </c>
      <c r="CN14" s="55">
        <v>2</v>
      </c>
      <c r="CO14" s="59">
        <v>1205</v>
      </c>
      <c r="CP14" s="55">
        <v>1</v>
      </c>
      <c r="CQ14" s="56"/>
      <c r="CR14" s="55"/>
      <c r="CS14" s="55">
        <v>411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33">
        <v>1101</v>
      </c>
      <c r="G15" s="33">
        <v>1</v>
      </c>
      <c r="H15" s="52">
        <v>1001</v>
      </c>
      <c r="I15" s="33">
        <v>1</v>
      </c>
      <c r="J15" s="33">
        <v>1101</v>
      </c>
      <c r="K15" s="33">
        <v>1</v>
      </c>
      <c r="L15" s="65"/>
      <c r="N15" s="34">
        <f t="shared" si="1"/>
        <v>3</v>
      </c>
      <c r="O15" s="34">
        <v>412</v>
      </c>
      <c r="P15" s="34">
        <v>7</v>
      </c>
      <c r="Q15" s="65"/>
      <c r="R15" s="65"/>
      <c r="S15" s="66"/>
      <c r="T15" s="65"/>
      <c r="U15" s="65"/>
      <c r="V15" s="65"/>
      <c r="W15" s="65"/>
      <c r="Y15" s="34">
        <f t="shared" si="2"/>
        <v>7</v>
      </c>
      <c r="Z15"/>
      <c r="AA15"/>
      <c r="AB15"/>
      <c r="AC15"/>
      <c r="AD15"/>
      <c r="AE15"/>
      <c r="AF15"/>
      <c r="AG15"/>
      <c r="AH15"/>
      <c r="AI15"/>
      <c r="AJ15" s="34">
        <f t="shared" si="3"/>
        <v>0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412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1101</v>
      </c>
      <c r="BO15" s="33">
        <v>1</v>
      </c>
      <c r="BP15" s="52">
        <v>1001</v>
      </c>
      <c r="BQ15" s="33">
        <v>1</v>
      </c>
      <c r="BR15" s="33">
        <v>1101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412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1101</v>
      </c>
      <c r="DA15" s="33">
        <v>1</v>
      </c>
      <c r="DB15" s="52">
        <v>1001</v>
      </c>
      <c r="DC15" s="33">
        <v>1</v>
      </c>
      <c r="DD15" s="33">
        <v>1101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 s="33">
        <v>412</v>
      </c>
      <c r="P16" s="33">
        <v>3</v>
      </c>
      <c r="Q16" s="67">
        <v>1205</v>
      </c>
      <c r="R16" s="33">
        <v>1</v>
      </c>
      <c r="S16" s="52"/>
      <c r="U16" s="52">
        <v>1003</v>
      </c>
      <c r="V16" s="33">
        <v>1</v>
      </c>
      <c r="W16" s="67">
        <v>1205</v>
      </c>
      <c r="X16" s="33">
        <v>1</v>
      </c>
      <c r="Y16" s="33">
        <f t="shared" si="2"/>
        <v>6</v>
      </c>
      <c r="Z16"/>
      <c r="AA16"/>
      <c r="AB16"/>
      <c r="AC16"/>
      <c r="AD16"/>
      <c r="AE16"/>
      <c r="AF16"/>
      <c r="AG16"/>
      <c r="AH16"/>
      <c r="AI16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412</v>
      </c>
      <c r="BB16" s="33">
        <v>3</v>
      </c>
      <c r="BC16" s="67">
        <v>1205</v>
      </c>
      <c r="BD16" s="33">
        <v>1</v>
      </c>
      <c r="BE16" s="52"/>
      <c r="BG16" s="52">
        <v>1003</v>
      </c>
      <c r="BH16" s="33">
        <v>1</v>
      </c>
      <c r="BI16" s="67">
        <v>1205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412</v>
      </c>
      <c r="CN16" s="33">
        <v>3</v>
      </c>
      <c r="CO16" s="67">
        <v>1205</v>
      </c>
      <c r="CP16" s="33">
        <v>1</v>
      </c>
      <c r="CQ16" s="52"/>
      <c r="CS16" s="52">
        <v>1003</v>
      </c>
      <c r="CT16" s="33">
        <v>1</v>
      </c>
      <c r="CU16" s="67">
        <v>1205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 s="35">
        <v>412</v>
      </c>
      <c r="P17" s="35">
        <v>7</v>
      </c>
      <c r="S17" s="53"/>
      <c r="Y17" s="35">
        <f t="shared" si="2"/>
        <v>7</v>
      </c>
      <c r="Z17"/>
      <c r="AA17"/>
      <c r="AB17"/>
      <c r="AC17"/>
      <c r="AD17"/>
      <c r="AE17"/>
      <c r="AF17"/>
      <c r="AG17"/>
      <c r="AH17"/>
      <c r="AI17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412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412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33">
        <v>1101</v>
      </c>
      <c r="G18" s="33">
        <v>1</v>
      </c>
      <c r="H18" s="52">
        <v>1001</v>
      </c>
      <c r="I18" s="33">
        <v>1</v>
      </c>
      <c r="J18" s="33">
        <v>1101</v>
      </c>
      <c r="K18" s="33">
        <v>1</v>
      </c>
      <c r="N18" s="34">
        <f t="shared" si="1"/>
        <v>3</v>
      </c>
      <c r="O18" s="34">
        <v>413</v>
      </c>
      <c r="P18" s="34">
        <v>4</v>
      </c>
      <c r="Q18" s="58">
        <v>1205</v>
      </c>
      <c r="R18" s="34">
        <v>1</v>
      </c>
      <c r="S18" s="51"/>
      <c r="U18" s="34">
        <v>413</v>
      </c>
      <c r="V18" s="34">
        <v>2</v>
      </c>
      <c r="Y18" s="34">
        <f>X18+V18+T18+R18+P18</f>
        <v>7</v>
      </c>
      <c r="Z18"/>
      <c r="AA18"/>
      <c r="AB18"/>
      <c r="AC18"/>
      <c r="AD18"/>
      <c r="AE18"/>
      <c r="AF18"/>
      <c r="AG18"/>
      <c r="AH18"/>
      <c r="AI18"/>
      <c r="AJ18" s="34">
        <f>AI18+AG18+AE18+AC18+AA18</f>
        <v>0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413</v>
      </c>
      <c r="BB18" s="34">
        <v>4</v>
      </c>
      <c r="BC18" s="58">
        <v>1205</v>
      </c>
      <c r="BD18" s="34">
        <v>1</v>
      </c>
      <c r="BE18" s="51"/>
      <c r="BG18" s="34">
        <v>413</v>
      </c>
      <c r="BH18" s="34">
        <v>2</v>
      </c>
      <c r="BK18" s="34">
        <f>BJ18+BH18+BF18+BD18+BB18</f>
        <v>7</v>
      </c>
      <c r="BN18" s="33">
        <v>1101</v>
      </c>
      <c r="BO18" s="33">
        <v>1</v>
      </c>
      <c r="BP18" s="52">
        <v>1001</v>
      </c>
      <c r="BQ18" s="33">
        <v>1</v>
      </c>
      <c r="BR18" s="33">
        <v>1101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413</v>
      </c>
      <c r="CN18" s="34">
        <v>4</v>
      </c>
      <c r="CO18" s="58">
        <v>1205</v>
      </c>
      <c r="CP18" s="34">
        <v>1</v>
      </c>
      <c r="CQ18" s="51"/>
      <c r="CS18" s="34">
        <v>413</v>
      </c>
      <c r="CT18" s="34">
        <v>2</v>
      </c>
      <c r="CW18" s="34">
        <f>CV18+CT18+CR18+CP18+CN18</f>
        <v>7</v>
      </c>
      <c r="CZ18" s="33">
        <v>1101</v>
      </c>
      <c r="DA18" s="33">
        <v>1</v>
      </c>
      <c r="DB18" s="52">
        <v>1001</v>
      </c>
      <c r="DC18" s="33">
        <v>1</v>
      </c>
      <c r="DD18" s="33">
        <v>1101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 s="33">
        <v>413</v>
      </c>
      <c r="P19" s="33">
        <v>3</v>
      </c>
      <c r="Q19" s="33">
        <v>1101</v>
      </c>
      <c r="R19" s="33">
        <v>1</v>
      </c>
      <c r="S19" s="52">
        <v>1001</v>
      </c>
      <c r="T19" s="33">
        <v>1</v>
      </c>
      <c r="U19" s="33">
        <v>1101</v>
      </c>
      <c r="V19" s="33">
        <v>1</v>
      </c>
      <c r="Y19" s="33">
        <f t="shared" ref="Y19:Y32" si="13">X19+V19+T19+R19+P19</f>
        <v>6</v>
      </c>
      <c r="Z19"/>
      <c r="AA19"/>
      <c r="AB19"/>
      <c r="AC19"/>
      <c r="AD19"/>
      <c r="AE19"/>
      <c r="AF19"/>
      <c r="AG19"/>
      <c r="AH19"/>
      <c r="AI19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413</v>
      </c>
      <c r="BB19" s="33">
        <v>3</v>
      </c>
      <c r="BC19" s="33">
        <v>1101</v>
      </c>
      <c r="BD19" s="33">
        <v>1</v>
      </c>
      <c r="BE19" s="52">
        <v>1001</v>
      </c>
      <c r="BF19" s="33">
        <v>1</v>
      </c>
      <c r="BG19" s="33">
        <v>1101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413</v>
      </c>
      <c r="CN19" s="33">
        <v>3</v>
      </c>
      <c r="CO19" s="33">
        <v>1101</v>
      </c>
      <c r="CP19" s="33">
        <v>1</v>
      </c>
      <c r="CQ19" s="52">
        <v>1001</v>
      </c>
      <c r="CR19" s="33">
        <v>1</v>
      </c>
      <c r="CS19" s="33">
        <v>1101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 s="55">
        <v>413</v>
      </c>
      <c r="P20" s="55">
        <v>4</v>
      </c>
      <c r="Q20" s="59">
        <v>1205</v>
      </c>
      <c r="R20" s="55">
        <v>1</v>
      </c>
      <c r="S20" s="56"/>
      <c r="T20" s="55"/>
      <c r="U20" s="55">
        <v>413</v>
      </c>
      <c r="V20" s="55">
        <v>2</v>
      </c>
      <c r="Y20" s="35">
        <f t="shared" si="13"/>
        <v>7</v>
      </c>
      <c r="Z20"/>
      <c r="AA20"/>
      <c r="AB20"/>
      <c r="AC20"/>
      <c r="AD20"/>
      <c r="AE20"/>
      <c r="AF20"/>
      <c r="AG20"/>
      <c r="AH20"/>
      <c r="AI20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413</v>
      </c>
      <c r="BB20" s="55">
        <v>4</v>
      </c>
      <c r="BC20" s="59">
        <v>1205</v>
      </c>
      <c r="BD20" s="55">
        <v>1</v>
      </c>
      <c r="BE20" s="56"/>
      <c r="BF20" s="55"/>
      <c r="BG20" s="55">
        <v>413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413</v>
      </c>
      <c r="CN20" s="55">
        <v>4</v>
      </c>
      <c r="CO20" s="59">
        <v>1205</v>
      </c>
      <c r="CP20" s="55">
        <v>1</v>
      </c>
      <c r="CQ20" s="56"/>
      <c r="CR20" s="55"/>
      <c r="CS20" s="55">
        <v>413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/>
      <c r="E21"/>
      <c r="F21"/>
      <c r="G21"/>
      <c r="H21"/>
      <c r="I21"/>
      <c r="J21"/>
      <c r="K21"/>
      <c r="L21"/>
      <c r="M21"/>
      <c r="N21" s="34">
        <f t="shared" si="1"/>
        <v>0</v>
      </c>
      <c r="Q21" s="33">
        <v>1101</v>
      </c>
      <c r="R21" s="33">
        <v>1</v>
      </c>
      <c r="S21" s="52">
        <v>1001</v>
      </c>
      <c r="T21" s="33">
        <v>1</v>
      </c>
      <c r="U21" s="33">
        <v>1101</v>
      </c>
      <c r="V21" s="33">
        <v>1</v>
      </c>
      <c r="Y21" s="34">
        <f t="shared" si="13"/>
        <v>3</v>
      </c>
      <c r="Z21" s="34">
        <v>411</v>
      </c>
      <c r="AA21" s="34">
        <v>7</v>
      </c>
      <c r="AD21" s="51"/>
      <c r="AJ21" s="34">
        <f t="shared" si="14"/>
        <v>7</v>
      </c>
      <c r="AM21" s="34">
        <v>19</v>
      </c>
      <c r="AN21" s="34">
        <f t="shared" si="15"/>
        <v>7</v>
      </c>
      <c r="AO21" s="34">
        <v>8</v>
      </c>
      <c r="AP21" s="34">
        <v>411</v>
      </c>
      <c r="AQ21" s="34">
        <v>7</v>
      </c>
      <c r="AT21" s="51"/>
      <c r="AZ21" s="34">
        <f t="shared" si="5"/>
        <v>7</v>
      </c>
      <c r="BC21" s="33">
        <v>1101</v>
      </c>
      <c r="BD21" s="33">
        <v>1</v>
      </c>
      <c r="BE21" s="52">
        <v>1001</v>
      </c>
      <c r="BF21" s="33">
        <v>1</v>
      </c>
      <c r="BG21" s="33">
        <v>1101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411</v>
      </c>
      <c r="CC21" s="34">
        <v>7</v>
      </c>
      <c r="CF21" s="51"/>
      <c r="CL21" s="34">
        <f t="shared" si="9"/>
        <v>7</v>
      </c>
      <c r="CO21" s="33">
        <v>1101</v>
      </c>
      <c r="CP21" s="33">
        <v>1</v>
      </c>
      <c r="CQ21" s="52">
        <v>1001</v>
      </c>
      <c r="CR21" s="33">
        <v>1</v>
      </c>
      <c r="CS21" s="33">
        <v>1101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/>
      <c r="E22"/>
      <c r="F22"/>
      <c r="G22"/>
      <c r="H22"/>
      <c r="I22"/>
      <c r="J22"/>
      <c r="K22"/>
      <c r="L22"/>
      <c r="M22"/>
      <c r="N22" s="33">
        <f t="shared" si="1"/>
        <v>0</v>
      </c>
      <c r="S22" s="52"/>
      <c r="Y22" s="33">
        <f t="shared" si="13"/>
        <v>0</v>
      </c>
      <c r="Z22" s="33">
        <v>411</v>
      </c>
      <c r="AA22" s="33">
        <v>2</v>
      </c>
      <c r="AB22" s="33">
        <v>1101</v>
      </c>
      <c r="AC22" s="33">
        <v>1</v>
      </c>
      <c r="AD22" s="52">
        <v>1001</v>
      </c>
      <c r="AE22" s="33">
        <v>1</v>
      </c>
      <c r="AF22" s="33">
        <v>1101</v>
      </c>
      <c r="AG22" s="33">
        <v>1</v>
      </c>
      <c r="AH22" s="33">
        <v>411</v>
      </c>
      <c r="AI22" s="33">
        <v>1</v>
      </c>
      <c r="AJ22" s="33">
        <f t="shared" si="14"/>
        <v>6</v>
      </c>
      <c r="AM22" s="33">
        <v>20</v>
      </c>
      <c r="AN22" s="33">
        <f t="shared" si="15"/>
        <v>7</v>
      </c>
      <c r="AO22" s="33">
        <v>8</v>
      </c>
      <c r="AP22" s="33">
        <v>411</v>
      </c>
      <c r="AQ22" s="33">
        <v>2</v>
      </c>
      <c r="AR22" s="33">
        <v>1101</v>
      </c>
      <c r="AS22" s="33">
        <v>1</v>
      </c>
      <c r="AT22" s="52">
        <v>1001</v>
      </c>
      <c r="AU22" s="33">
        <v>1</v>
      </c>
      <c r="AV22" s="33">
        <v>1101</v>
      </c>
      <c r="AW22" s="33">
        <v>1</v>
      </c>
      <c r="AX22" s="33">
        <v>411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411</v>
      </c>
      <c r="CC22" s="33">
        <v>2</v>
      </c>
      <c r="CD22" s="33">
        <v>1101</v>
      </c>
      <c r="CE22" s="33">
        <v>1</v>
      </c>
      <c r="CF22" s="52">
        <v>1002</v>
      </c>
      <c r="CG22" s="33">
        <v>1</v>
      </c>
      <c r="CH22" s="33">
        <v>1101</v>
      </c>
      <c r="CI22" s="33">
        <v>1</v>
      </c>
      <c r="CJ22" s="33">
        <v>411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/>
      <c r="E23"/>
      <c r="F23"/>
      <c r="G23"/>
      <c r="H23"/>
      <c r="I23"/>
      <c r="J23"/>
      <c r="K23"/>
      <c r="L23"/>
      <c r="M23"/>
      <c r="N23" s="35">
        <f t="shared" si="1"/>
        <v>0</v>
      </c>
      <c r="S23" s="53"/>
      <c r="Y23" s="35">
        <f t="shared" si="13"/>
        <v>0</v>
      </c>
      <c r="Z23" s="35">
        <v>411</v>
      </c>
      <c r="AA23" s="35">
        <v>7</v>
      </c>
      <c r="AD23" s="53"/>
      <c r="AJ23" s="35">
        <f t="shared" si="14"/>
        <v>7</v>
      </c>
      <c r="AM23" s="35">
        <v>21</v>
      </c>
      <c r="AN23" s="35">
        <f t="shared" si="15"/>
        <v>7</v>
      </c>
      <c r="AO23" s="35">
        <v>8</v>
      </c>
      <c r="AP23" s="35">
        <v>411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411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/>
      <c r="E24"/>
      <c r="F24"/>
      <c r="G24"/>
      <c r="H24"/>
      <c r="I24"/>
      <c r="J24"/>
      <c r="K24"/>
      <c r="L24"/>
      <c r="M24"/>
      <c r="N24" s="34">
        <f t="shared" si="1"/>
        <v>0</v>
      </c>
      <c r="Q24" s="33">
        <v>1101</v>
      </c>
      <c r="R24" s="33">
        <v>1</v>
      </c>
      <c r="S24" s="52">
        <v>1001</v>
      </c>
      <c r="T24" s="33">
        <v>1</v>
      </c>
      <c r="U24" s="33">
        <v>1101</v>
      </c>
      <c r="V24" s="33">
        <v>1</v>
      </c>
      <c r="Y24" s="34">
        <f t="shared" si="13"/>
        <v>3</v>
      </c>
      <c r="Z24" s="34">
        <v>412</v>
      </c>
      <c r="AA24" s="34">
        <v>4</v>
      </c>
      <c r="AB24" s="58">
        <v>1205</v>
      </c>
      <c r="AC24" s="34">
        <v>1</v>
      </c>
      <c r="AD24" s="51"/>
      <c r="AF24" s="34">
        <v>412</v>
      </c>
      <c r="AG24" s="34">
        <v>2</v>
      </c>
      <c r="AJ24" s="34">
        <f t="shared" si="14"/>
        <v>7</v>
      </c>
      <c r="AM24" s="34">
        <v>22</v>
      </c>
      <c r="AN24" s="34">
        <f t="shared" si="15"/>
        <v>8</v>
      </c>
      <c r="AO24" s="34">
        <v>8</v>
      </c>
      <c r="AP24" s="34">
        <v>412</v>
      </c>
      <c r="AQ24" s="34">
        <v>4</v>
      </c>
      <c r="AR24" s="58">
        <v>1205</v>
      </c>
      <c r="AS24" s="34">
        <v>1</v>
      </c>
      <c r="AT24" s="51"/>
      <c r="AV24" s="34">
        <v>412</v>
      </c>
      <c r="AW24" s="34">
        <v>2</v>
      </c>
      <c r="AZ24" s="34">
        <f t="shared" si="5"/>
        <v>7</v>
      </c>
      <c r="BC24" s="33">
        <v>1101</v>
      </c>
      <c r="BD24" s="33">
        <v>1</v>
      </c>
      <c r="BE24" s="52">
        <v>1001</v>
      </c>
      <c r="BF24" s="33">
        <v>1</v>
      </c>
      <c r="BG24" s="33">
        <v>1101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412</v>
      </c>
      <c r="CC24" s="34">
        <v>4</v>
      </c>
      <c r="CD24" s="58">
        <v>1205</v>
      </c>
      <c r="CE24" s="34">
        <v>1</v>
      </c>
      <c r="CF24" s="51"/>
      <c r="CH24" s="34">
        <v>412</v>
      </c>
      <c r="CI24" s="34">
        <v>2</v>
      </c>
      <c r="CL24" s="34">
        <f t="shared" si="9"/>
        <v>7</v>
      </c>
      <c r="CO24" s="33">
        <v>1101</v>
      </c>
      <c r="CP24" s="33">
        <v>1</v>
      </c>
      <c r="CQ24" s="52">
        <v>1001</v>
      </c>
      <c r="CR24" s="33">
        <v>1</v>
      </c>
      <c r="CS24" s="33">
        <v>1101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/>
      <c r="E25"/>
      <c r="F25"/>
      <c r="G25"/>
      <c r="H25"/>
      <c r="I25"/>
      <c r="J25"/>
      <c r="K25"/>
      <c r="L25"/>
      <c r="M25"/>
      <c r="N25" s="33">
        <f t="shared" si="1"/>
        <v>0</v>
      </c>
      <c r="S25" s="52"/>
      <c r="Y25" s="33">
        <f t="shared" si="13"/>
        <v>0</v>
      </c>
      <c r="Z25" s="33">
        <v>412</v>
      </c>
      <c r="AA25" s="33">
        <v>2</v>
      </c>
      <c r="AB25" s="33">
        <v>1101</v>
      </c>
      <c r="AC25" s="33">
        <v>1</v>
      </c>
      <c r="AD25" s="52">
        <v>1001</v>
      </c>
      <c r="AE25" s="33">
        <v>1</v>
      </c>
      <c r="AF25" s="33">
        <v>1101</v>
      </c>
      <c r="AG25" s="33">
        <v>1</v>
      </c>
      <c r="AH25" s="33">
        <v>412</v>
      </c>
      <c r="AI25" s="33">
        <v>1</v>
      </c>
      <c r="AJ25" s="33">
        <f t="shared" si="14"/>
        <v>6</v>
      </c>
      <c r="AM25" s="33">
        <v>23</v>
      </c>
      <c r="AN25" s="33">
        <f t="shared" si="15"/>
        <v>8</v>
      </c>
      <c r="AO25" s="33">
        <v>8</v>
      </c>
      <c r="AP25" s="33">
        <v>412</v>
      </c>
      <c r="AQ25" s="33">
        <v>2</v>
      </c>
      <c r="AR25" s="33">
        <v>1101</v>
      </c>
      <c r="AS25" s="33">
        <v>1</v>
      </c>
      <c r="AT25" s="52">
        <v>1001</v>
      </c>
      <c r="AU25" s="33">
        <v>1</v>
      </c>
      <c r="AV25" s="33">
        <v>1101</v>
      </c>
      <c r="AW25" s="33">
        <v>1</v>
      </c>
      <c r="AX25" s="33">
        <v>412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412</v>
      </c>
      <c r="CC25" s="33">
        <v>2</v>
      </c>
      <c r="CD25" s="33">
        <v>1101</v>
      </c>
      <c r="CE25" s="33">
        <v>1</v>
      </c>
      <c r="CF25" s="52">
        <v>1001</v>
      </c>
      <c r="CG25" s="33">
        <v>1</v>
      </c>
      <c r="CH25" s="33">
        <v>1101</v>
      </c>
      <c r="CI25" s="33">
        <v>1</v>
      </c>
      <c r="CJ25" s="33">
        <v>412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/>
      <c r="E26"/>
      <c r="F26"/>
      <c r="G26"/>
      <c r="H26"/>
      <c r="I26"/>
      <c r="J26"/>
      <c r="K26"/>
      <c r="L26"/>
      <c r="M26"/>
      <c r="N26" s="35">
        <f t="shared" si="1"/>
        <v>0</v>
      </c>
      <c r="O26" s="55"/>
      <c r="P26" s="55"/>
      <c r="Q26" s="59"/>
      <c r="R26" s="55"/>
      <c r="S26" s="56"/>
      <c r="T26" s="55"/>
      <c r="U26" s="55"/>
      <c r="V26" s="55"/>
      <c r="Y26" s="35">
        <f t="shared" si="13"/>
        <v>0</v>
      </c>
      <c r="Z26" s="55">
        <v>412</v>
      </c>
      <c r="AA26" s="55">
        <v>4</v>
      </c>
      <c r="AB26" s="59">
        <v>1205</v>
      </c>
      <c r="AC26" s="55">
        <v>1</v>
      </c>
      <c r="AD26" s="56"/>
      <c r="AE26" s="55"/>
      <c r="AF26" s="55">
        <v>412</v>
      </c>
      <c r="AG26" s="55">
        <v>2</v>
      </c>
      <c r="AJ26" s="35">
        <f t="shared" si="14"/>
        <v>7</v>
      </c>
      <c r="AM26" s="35">
        <v>24</v>
      </c>
      <c r="AN26" s="35">
        <f t="shared" si="15"/>
        <v>8</v>
      </c>
      <c r="AO26" s="35">
        <v>8</v>
      </c>
      <c r="AP26" s="55">
        <v>412</v>
      </c>
      <c r="AQ26" s="55">
        <v>4</v>
      </c>
      <c r="AR26" s="59">
        <v>1205</v>
      </c>
      <c r="AS26" s="55">
        <v>1</v>
      </c>
      <c r="AT26" s="56"/>
      <c r="AU26" s="55"/>
      <c r="AV26" s="55">
        <v>412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412</v>
      </c>
      <c r="CC26" s="55">
        <v>4</v>
      </c>
      <c r="CD26" s="59">
        <v>1205</v>
      </c>
      <c r="CE26" s="55">
        <v>1</v>
      </c>
      <c r="CF26" s="56"/>
      <c r="CG26" s="55"/>
      <c r="CH26" s="55">
        <v>412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/>
      <c r="E27"/>
      <c r="F27"/>
      <c r="G27"/>
      <c r="H27"/>
      <c r="I27"/>
      <c r="J27"/>
      <c r="K27"/>
      <c r="L27"/>
      <c r="M27"/>
      <c r="N27" s="34">
        <f t="shared" si="1"/>
        <v>0</v>
      </c>
      <c r="Q27" s="33">
        <v>1101</v>
      </c>
      <c r="R27" s="33">
        <v>1</v>
      </c>
      <c r="S27" s="52">
        <v>1001</v>
      </c>
      <c r="T27" s="33">
        <v>1</v>
      </c>
      <c r="U27" s="33">
        <v>1101</v>
      </c>
      <c r="V27" s="33">
        <v>1</v>
      </c>
      <c r="Y27" s="34">
        <f t="shared" si="13"/>
        <v>3</v>
      </c>
      <c r="Z27" s="34">
        <v>413</v>
      </c>
      <c r="AA27" s="34">
        <v>7</v>
      </c>
      <c r="AD27" s="51"/>
      <c r="AJ27" s="34">
        <f t="shared" si="14"/>
        <v>7</v>
      </c>
      <c r="AM27" s="34">
        <v>25</v>
      </c>
      <c r="AN27" s="34">
        <f t="shared" si="15"/>
        <v>9</v>
      </c>
      <c r="AO27" s="34">
        <v>8</v>
      </c>
      <c r="AP27" s="34">
        <v>413</v>
      </c>
      <c r="AQ27" s="34">
        <v>7</v>
      </c>
      <c r="AT27" s="51"/>
      <c r="AZ27" s="34">
        <f t="shared" si="5"/>
        <v>7</v>
      </c>
      <c r="BC27" s="33">
        <v>1101</v>
      </c>
      <c r="BD27" s="33">
        <v>1</v>
      </c>
      <c r="BE27" s="52">
        <v>1001</v>
      </c>
      <c r="BF27" s="33">
        <v>1</v>
      </c>
      <c r="BG27" s="33">
        <v>1101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413</v>
      </c>
      <c r="CC27" s="34">
        <v>7</v>
      </c>
      <c r="CF27" s="51"/>
      <c r="CL27" s="34">
        <f t="shared" si="9"/>
        <v>7</v>
      </c>
      <c r="CO27" s="33">
        <v>1101</v>
      </c>
      <c r="CP27" s="33">
        <v>1</v>
      </c>
      <c r="CQ27" s="52">
        <v>1001</v>
      </c>
      <c r="CR27" s="33">
        <v>1</v>
      </c>
      <c r="CS27" s="33">
        <v>1101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/>
      <c r="E28"/>
      <c r="F28"/>
      <c r="G28"/>
      <c r="H28"/>
      <c r="I28"/>
      <c r="J28"/>
      <c r="K28"/>
      <c r="L28"/>
      <c r="M28"/>
      <c r="N28" s="33">
        <f t="shared" si="1"/>
        <v>0</v>
      </c>
      <c r="S28" s="52"/>
      <c r="Y28" s="33">
        <f t="shared" si="13"/>
        <v>0</v>
      </c>
      <c r="Z28" s="33">
        <v>413</v>
      </c>
      <c r="AA28" s="33">
        <v>2</v>
      </c>
      <c r="AB28" s="33">
        <v>1101</v>
      </c>
      <c r="AC28" s="33">
        <v>1</v>
      </c>
      <c r="AD28" s="52">
        <v>1001</v>
      </c>
      <c r="AE28" s="33">
        <v>1</v>
      </c>
      <c r="AF28" s="33">
        <v>1101</v>
      </c>
      <c r="AG28" s="33">
        <v>1</v>
      </c>
      <c r="AH28" s="33">
        <v>413</v>
      </c>
      <c r="AI28" s="33">
        <v>1</v>
      </c>
      <c r="AJ28" s="33">
        <f t="shared" si="14"/>
        <v>6</v>
      </c>
      <c r="AM28" s="33">
        <v>26</v>
      </c>
      <c r="AN28" s="33">
        <f t="shared" si="15"/>
        <v>9</v>
      </c>
      <c r="AO28" s="33">
        <v>8</v>
      </c>
      <c r="AP28" s="33">
        <v>413</v>
      </c>
      <c r="AQ28" s="33">
        <v>2</v>
      </c>
      <c r="AR28" s="33">
        <v>1101</v>
      </c>
      <c r="AS28" s="33">
        <v>1</v>
      </c>
      <c r="AT28" s="52">
        <v>1001</v>
      </c>
      <c r="AU28" s="33">
        <v>1</v>
      </c>
      <c r="AV28" s="33">
        <v>1101</v>
      </c>
      <c r="AW28" s="33">
        <v>1</v>
      </c>
      <c r="AX28" s="33">
        <v>413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413</v>
      </c>
      <c r="CC28" s="33">
        <v>2</v>
      </c>
      <c r="CD28" s="33">
        <v>1101</v>
      </c>
      <c r="CE28" s="33">
        <v>1</v>
      </c>
      <c r="CF28" s="52">
        <v>1001</v>
      </c>
      <c r="CG28" s="33">
        <v>1</v>
      </c>
      <c r="CH28" s="33">
        <v>1101</v>
      </c>
      <c r="CI28" s="33">
        <v>1</v>
      </c>
      <c r="CJ28" s="33">
        <v>413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/>
      <c r="E29"/>
      <c r="F29"/>
      <c r="G29"/>
      <c r="H29"/>
      <c r="I29"/>
      <c r="J29"/>
      <c r="K29"/>
      <c r="L29"/>
      <c r="M29"/>
      <c r="N29" s="35">
        <f t="shared" si="1"/>
        <v>0</v>
      </c>
      <c r="S29" s="53"/>
      <c r="Y29" s="35">
        <f t="shared" si="13"/>
        <v>0</v>
      </c>
      <c r="Z29" s="35">
        <v>413</v>
      </c>
      <c r="AA29" s="35">
        <v>7</v>
      </c>
      <c r="AD29" s="53"/>
      <c r="AJ29" s="35">
        <f t="shared" si="14"/>
        <v>7</v>
      </c>
      <c r="AM29" s="35">
        <v>27</v>
      </c>
      <c r="AN29" s="35">
        <f t="shared" si="15"/>
        <v>9</v>
      </c>
      <c r="AO29" s="35">
        <v>8</v>
      </c>
      <c r="AP29" s="35">
        <v>413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413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/>
      <c r="E30"/>
      <c r="F30"/>
      <c r="G30"/>
      <c r="H30"/>
      <c r="I30"/>
      <c r="J30"/>
      <c r="K30"/>
      <c r="L30"/>
      <c r="M30"/>
      <c r="N30" s="34">
        <f t="shared" si="1"/>
        <v>0</v>
      </c>
      <c r="Q30" s="33">
        <v>1101</v>
      </c>
      <c r="R30" s="33">
        <v>1</v>
      </c>
      <c r="S30" s="52">
        <v>1001</v>
      </c>
      <c r="T30" s="33">
        <v>1</v>
      </c>
      <c r="U30" s="33">
        <v>1101</v>
      </c>
      <c r="V30" s="33">
        <v>1</v>
      </c>
      <c r="Y30" s="34">
        <f t="shared" si="13"/>
        <v>3</v>
      </c>
      <c r="Z30" s="34">
        <v>411</v>
      </c>
      <c r="AA30" s="34">
        <v>4</v>
      </c>
      <c r="AB30" s="58">
        <v>1205</v>
      </c>
      <c r="AC30" s="34">
        <v>1</v>
      </c>
      <c r="AD30" s="51"/>
      <c r="AF30" s="51"/>
      <c r="AH30" s="34">
        <v>411</v>
      </c>
      <c r="AI30" s="34">
        <v>2</v>
      </c>
      <c r="AJ30" s="34">
        <f t="shared" si="14"/>
        <v>7</v>
      </c>
      <c r="AM30" s="34">
        <v>28</v>
      </c>
      <c r="AN30" s="34">
        <f t="shared" si="15"/>
        <v>10</v>
      </c>
      <c r="AO30" s="34">
        <v>8</v>
      </c>
      <c r="AP30" s="34">
        <v>411</v>
      </c>
      <c r="AQ30" s="34">
        <v>4</v>
      </c>
      <c r="AR30" s="58">
        <v>1205</v>
      </c>
      <c r="AS30" s="34">
        <v>1</v>
      </c>
      <c r="AT30" s="51"/>
      <c r="AV30" s="51"/>
      <c r="AX30" s="34">
        <v>411</v>
      </c>
      <c r="AY30" s="34">
        <v>2</v>
      </c>
      <c r="AZ30" s="34">
        <f t="shared" si="5"/>
        <v>7</v>
      </c>
      <c r="BC30" s="33">
        <v>1101</v>
      </c>
      <c r="BD30" s="33">
        <v>1</v>
      </c>
      <c r="BE30" s="52">
        <v>1001</v>
      </c>
      <c r="BF30" s="33">
        <v>1</v>
      </c>
      <c r="BG30" s="33">
        <v>1101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411</v>
      </c>
      <c r="CC30" s="34">
        <v>4</v>
      </c>
      <c r="CD30" s="58">
        <v>1205</v>
      </c>
      <c r="CE30" s="34">
        <v>1</v>
      </c>
      <c r="CF30" s="51"/>
      <c r="CH30" s="51"/>
      <c r="CJ30" s="34">
        <v>411</v>
      </c>
      <c r="CK30" s="34">
        <v>2</v>
      </c>
      <c r="CL30" s="34">
        <f t="shared" si="9"/>
        <v>7</v>
      </c>
      <c r="CO30" s="33">
        <v>1101</v>
      </c>
      <c r="CP30" s="33">
        <v>1</v>
      </c>
      <c r="CQ30" s="52">
        <v>1001</v>
      </c>
      <c r="CR30" s="33">
        <v>1</v>
      </c>
      <c r="CS30" s="33">
        <v>1101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/>
      <c r="E31"/>
      <c r="F31"/>
      <c r="G31"/>
      <c r="H31"/>
      <c r="I31"/>
      <c r="J31"/>
      <c r="K31"/>
      <c r="L31"/>
      <c r="M31"/>
      <c r="N31" s="33">
        <f t="shared" si="1"/>
        <v>0</v>
      </c>
      <c r="S31" s="52"/>
      <c r="U31" s="52"/>
      <c r="Y31" s="33">
        <f t="shared" si="13"/>
        <v>0</v>
      </c>
      <c r="Z31" s="33">
        <v>411</v>
      </c>
      <c r="AA31" s="33">
        <v>1</v>
      </c>
      <c r="AD31" s="52"/>
      <c r="AF31" s="52">
        <v>415</v>
      </c>
      <c r="AG31" s="33">
        <v>1</v>
      </c>
      <c r="AH31" s="33">
        <v>411</v>
      </c>
      <c r="AI31" s="33">
        <v>4</v>
      </c>
      <c r="AJ31" s="33">
        <f t="shared" si="14"/>
        <v>6</v>
      </c>
      <c r="AM31" s="33">
        <v>29</v>
      </c>
      <c r="AN31" s="33">
        <f t="shared" si="15"/>
        <v>10</v>
      </c>
      <c r="AO31" s="33">
        <v>8</v>
      </c>
      <c r="AP31" s="33">
        <v>411</v>
      </c>
      <c r="AQ31" s="33">
        <v>1</v>
      </c>
      <c r="AT31" s="52"/>
      <c r="AV31" s="52">
        <v>415</v>
      </c>
      <c r="AW31" s="33">
        <v>1</v>
      </c>
      <c r="AX31" s="33">
        <v>411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411</v>
      </c>
      <c r="CC31" s="33">
        <v>1</v>
      </c>
      <c r="CF31" s="52"/>
      <c r="CH31" s="52">
        <v>415</v>
      </c>
      <c r="CI31" s="33">
        <v>1</v>
      </c>
      <c r="CJ31" s="33">
        <v>411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/>
      <c r="E32"/>
      <c r="F32"/>
      <c r="G32"/>
      <c r="H32"/>
      <c r="I32"/>
      <c r="J32"/>
      <c r="K32"/>
      <c r="L32"/>
      <c r="M32"/>
      <c r="N32" s="35">
        <f t="shared" si="1"/>
        <v>0</v>
      </c>
      <c r="O32" s="55"/>
      <c r="P32" s="55"/>
      <c r="Q32" s="59"/>
      <c r="R32" s="55"/>
      <c r="S32" s="56"/>
      <c r="T32" s="55"/>
      <c r="U32" s="56"/>
      <c r="V32" s="55"/>
      <c r="W32" s="55"/>
      <c r="X32" s="55"/>
      <c r="Y32" s="35">
        <f t="shared" si="13"/>
        <v>0</v>
      </c>
      <c r="Z32" s="55">
        <v>411</v>
      </c>
      <c r="AA32" s="55">
        <v>4</v>
      </c>
      <c r="AB32" s="59">
        <v>1205</v>
      </c>
      <c r="AC32" s="55">
        <v>1</v>
      </c>
      <c r="AD32" s="56"/>
      <c r="AE32" s="55"/>
      <c r="AF32" s="56"/>
      <c r="AG32" s="55"/>
      <c r="AH32" s="55">
        <v>411</v>
      </c>
      <c r="AI32" s="55">
        <v>2</v>
      </c>
      <c r="AJ32" s="35">
        <f t="shared" si="14"/>
        <v>7</v>
      </c>
      <c r="AM32" s="35">
        <v>30</v>
      </c>
      <c r="AN32" s="35">
        <f t="shared" si="15"/>
        <v>10</v>
      </c>
      <c r="AO32" s="35">
        <v>8</v>
      </c>
      <c r="AP32" s="55">
        <v>411</v>
      </c>
      <c r="AQ32" s="55">
        <v>4</v>
      </c>
      <c r="AR32" s="59">
        <v>1205</v>
      </c>
      <c r="AS32" s="55">
        <v>1</v>
      </c>
      <c r="AT32" s="56"/>
      <c r="AU32" s="55"/>
      <c r="AV32" s="56"/>
      <c r="AW32" s="55"/>
      <c r="AX32" s="55">
        <v>411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411</v>
      </c>
      <c r="CC32" s="55">
        <v>4</v>
      </c>
      <c r="CD32" s="59">
        <v>1205</v>
      </c>
      <c r="CE32" s="55">
        <v>1</v>
      </c>
      <c r="CF32" s="56"/>
      <c r="CG32" s="55"/>
      <c r="CH32" s="56"/>
      <c r="CI32" s="55"/>
      <c r="CJ32" s="55">
        <v>411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411,3,1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411,3,1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411,3,1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>411,3,2</v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411,3,2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411,3,2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>411,4,3</v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411,4,3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411,4,3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>412,3,4</v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1101,1,4</v>
      </c>
      <c r="BE38" t="str">
        <f t="shared" si="44"/>
        <v>1001,1,4</v>
      </c>
      <c r="BG38" t="str">
        <f t="shared" si="45"/>
        <v>1101,1,4</v>
      </c>
      <c r="BI38" t="str">
        <f t="shared" si="46"/>
        <v/>
      </c>
      <c r="BL38" t="str">
        <f t="shared" si="47"/>
        <v>412,3,4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1101,1,4</v>
      </c>
      <c r="CQ38" t="str">
        <f t="shared" si="60"/>
        <v>1001,1,4</v>
      </c>
      <c r="CS38" t="str">
        <f t="shared" si="61"/>
        <v>1101,1,4</v>
      </c>
      <c r="CU38" t="str">
        <f t="shared" si="62"/>
        <v/>
      </c>
      <c r="CX38" t="str">
        <f t="shared" si="63"/>
        <v>412,3,4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>412,3,5</v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412,3,5</v>
      </c>
      <c r="BN39" t="str">
        <f t="shared" si="48"/>
        <v>1101,1,5</v>
      </c>
      <c r="BP39" t="str">
        <f t="shared" si="49"/>
        <v>1001,1,5</v>
      </c>
      <c r="BR39" t="str">
        <f t="shared" si="50"/>
        <v>1101,1,5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412,3,5</v>
      </c>
      <c r="CZ39" t="str">
        <f t="shared" si="64"/>
        <v>1101,1,5</v>
      </c>
      <c r="DB39" t="str">
        <f t="shared" si="65"/>
        <v>1001,1,5</v>
      </c>
      <c r="DD39" t="str">
        <f t="shared" si="66"/>
        <v>1101,1,5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>412,4,6</v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412,4,6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412,4,6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>413,5,7</v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1101,1,7</v>
      </c>
      <c r="BE41" t="str">
        <f t="shared" si="44"/>
        <v>1001,1,7</v>
      </c>
      <c r="BG41" t="str">
        <f t="shared" si="45"/>
        <v>1101,1,7</v>
      </c>
      <c r="BI41" t="str">
        <f t="shared" si="46"/>
        <v/>
      </c>
      <c r="BL41" t="str">
        <f t="shared" si="47"/>
        <v>413,5,7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1101,1,7</v>
      </c>
      <c r="CQ41" t="str">
        <f t="shared" si="60"/>
        <v>1001,1,7</v>
      </c>
      <c r="CS41" t="str">
        <f t="shared" si="61"/>
        <v>1101,1,7</v>
      </c>
      <c r="CU41" t="str">
        <f t="shared" si="62"/>
        <v/>
      </c>
      <c r="CX41" t="str">
        <f t="shared" si="63"/>
        <v>413,5,7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>413,2,8</v>
      </c>
      <c r="F42" t="str">
        <f t="shared" si="22"/>
        <v>1101,1,8</v>
      </c>
      <c r="H42" t="str">
        <f t="shared" si="23"/>
        <v>1001,1,8</v>
      </c>
      <c r="J42" t="str">
        <f t="shared" si="24"/>
        <v>1101,1,8</v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413,2,8</v>
      </c>
      <c r="BN42" t="str">
        <f t="shared" si="48"/>
        <v>1101,1,8</v>
      </c>
      <c r="BP42" t="str">
        <f t="shared" si="49"/>
        <v>1001,1,8</v>
      </c>
      <c r="BR42" t="str">
        <f t="shared" si="50"/>
        <v>1101,1,8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413,2,8</v>
      </c>
      <c r="CZ42" t="str">
        <f t="shared" si="64"/>
        <v>1101,1,8</v>
      </c>
      <c r="DB42" t="str">
        <f t="shared" si="65"/>
        <v>1002,1,8</v>
      </c>
      <c r="DD42" t="str">
        <f t="shared" si="66"/>
        <v>1101,1,8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>413,5,9</v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413,5,9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413,5,9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>1101,1,10</v>
      </c>
      <c r="H44" t="str">
        <f t="shared" si="23"/>
        <v>1001,1,10</v>
      </c>
      <c r="J44" t="str">
        <f t="shared" si="24"/>
        <v>1101,1,10</v>
      </c>
      <c r="L44" t="str">
        <f t="shared" si="25"/>
        <v/>
      </c>
      <c r="O44" t="str">
        <f t="shared" si="26"/>
        <v>411,2,10</v>
      </c>
      <c r="Q44" t="str">
        <f t="shared" si="27"/>
        <v>1205,1,10</v>
      </c>
      <c r="S44" t="str">
        <f t="shared" si="28"/>
        <v/>
      </c>
      <c r="U44" t="str">
        <f t="shared" si="29"/>
        <v>411,2,10</v>
      </c>
      <c r="W44" t="str">
        <f t="shared" si="30"/>
        <v/>
      </c>
      <c r="Z44" t="str">
        <f t="shared" si="31"/>
        <v/>
      </c>
      <c r="AB44" t="str">
        <f t="shared" si="32"/>
        <v/>
      </c>
      <c r="AD44" t="str">
        <f t="shared" si="33"/>
        <v/>
      </c>
      <c r="AF44" t="str">
        <f t="shared" si="34"/>
        <v/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411,2,10</v>
      </c>
      <c r="BC44" t="str">
        <f t="shared" si="43"/>
        <v>1205,1,10</v>
      </c>
      <c r="BE44" t="str">
        <f t="shared" si="44"/>
        <v/>
      </c>
      <c r="BG44" t="str">
        <f t="shared" si="45"/>
        <v>411,2,10</v>
      </c>
      <c r="BI44" t="str">
        <f t="shared" si="46"/>
        <v/>
      </c>
      <c r="BL44" t="str">
        <f t="shared" si="47"/>
        <v/>
      </c>
      <c r="BN44" t="str">
        <f t="shared" si="48"/>
        <v>1101,1,10</v>
      </c>
      <c r="BP44" t="str">
        <f t="shared" si="49"/>
        <v>1001,1,10</v>
      </c>
      <c r="BR44" t="str">
        <f t="shared" si="50"/>
        <v>1101,1,10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411,2,10</v>
      </c>
      <c r="CO44" t="str">
        <f t="shared" si="59"/>
        <v>1205,1,10</v>
      </c>
      <c r="CQ44" t="str">
        <f t="shared" si="60"/>
        <v/>
      </c>
      <c r="CS44" t="str">
        <f t="shared" si="61"/>
        <v>411,2,10</v>
      </c>
      <c r="CU44" t="str">
        <f t="shared" si="62"/>
        <v/>
      </c>
      <c r="CX44" t="str">
        <f t="shared" si="63"/>
        <v/>
      </c>
      <c r="CZ44" t="str">
        <f t="shared" si="64"/>
        <v>1101,1,10</v>
      </c>
      <c r="DB44" t="str">
        <f t="shared" si="65"/>
        <v>1001,1,10</v>
      </c>
      <c r="DD44" t="str">
        <f t="shared" si="66"/>
        <v>1101,1,10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>411,2,11</v>
      </c>
      <c r="Q45" t="str">
        <f t="shared" si="27"/>
        <v>1101,1,11</v>
      </c>
      <c r="S45" t="str">
        <f t="shared" si="28"/>
        <v>1001,1,11</v>
      </c>
      <c r="U45" t="str">
        <f t="shared" si="29"/>
        <v>1101,1,11</v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411,2,11</v>
      </c>
      <c r="BC45" t="str">
        <f t="shared" si="43"/>
        <v>1101,1,11</v>
      </c>
      <c r="BE45" t="str">
        <f t="shared" si="44"/>
        <v>1001,1,11</v>
      </c>
      <c r="BG45" t="str">
        <f t="shared" si="45"/>
        <v>1101,1,11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411,2,11</v>
      </c>
      <c r="CO45" t="str">
        <f t="shared" si="59"/>
        <v>1101,1,11</v>
      </c>
      <c r="CQ45" t="str">
        <f t="shared" si="60"/>
        <v>1001,1,11</v>
      </c>
      <c r="CS45" t="str">
        <f t="shared" si="61"/>
        <v>1101,1,11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>411,2,12</v>
      </c>
      <c r="Q46" t="str">
        <f t="shared" si="27"/>
        <v>1205,1,12</v>
      </c>
      <c r="S46" t="str">
        <f t="shared" si="28"/>
        <v/>
      </c>
      <c r="U46" t="str">
        <f t="shared" si="29"/>
        <v>411,2,12</v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411,2,12</v>
      </c>
      <c r="BC46" t="str">
        <f t="shared" si="43"/>
        <v>1205,1,12</v>
      </c>
      <c r="BE46" t="str">
        <f t="shared" si="44"/>
        <v/>
      </c>
      <c r="BG46" t="str">
        <f t="shared" si="45"/>
        <v>411,2,12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411,2,12</v>
      </c>
      <c r="CO46" t="str">
        <f t="shared" si="59"/>
        <v>1205,1,12</v>
      </c>
      <c r="CQ46" t="str">
        <f t="shared" si="60"/>
        <v/>
      </c>
      <c r="CS46" t="str">
        <f t="shared" si="61"/>
        <v>411,2,12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>1101,1,13</v>
      </c>
      <c r="H47" t="str">
        <f t="shared" si="23"/>
        <v>1001,1,13</v>
      </c>
      <c r="J47" t="str">
        <f t="shared" si="24"/>
        <v>1101,1,13</v>
      </c>
      <c r="L47" t="str">
        <f t="shared" si="25"/>
        <v/>
      </c>
      <c r="O47" t="str">
        <f t="shared" si="26"/>
        <v>412,7,13</v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/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412,7,13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1101,1,13</v>
      </c>
      <c r="BP47" t="str">
        <f t="shared" si="49"/>
        <v>1001,1,13</v>
      </c>
      <c r="BR47" t="str">
        <f t="shared" si="50"/>
        <v>1101,1,13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412,7,13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1101,1,13</v>
      </c>
      <c r="DB47" t="str">
        <f t="shared" si="65"/>
        <v>1001,1,13</v>
      </c>
      <c r="DD47" t="str">
        <f t="shared" si="66"/>
        <v>1101,1,13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>412,3,14</v>
      </c>
      <c r="Q48" t="str">
        <f t="shared" si="27"/>
        <v>1205,1,14</v>
      </c>
      <c r="S48" t="str">
        <f t="shared" si="28"/>
        <v/>
      </c>
      <c r="U48" t="str">
        <f t="shared" si="29"/>
        <v>1003,1,14</v>
      </c>
      <c r="W48" t="str">
        <f t="shared" si="30"/>
        <v>1205,1,14</v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412,3,14</v>
      </c>
      <c r="BC48" t="str">
        <f t="shared" si="43"/>
        <v>1205,1,14</v>
      </c>
      <c r="BE48" t="str">
        <f t="shared" si="44"/>
        <v/>
      </c>
      <c r="BG48" t="str">
        <f t="shared" si="45"/>
        <v>1003,1,14</v>
      </c>
      <c r="BI48" t="str">
        <f t="shared" si="46"/>
        <v>1205,1,14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412,3,14</v>
      </c>
      <c r="CO48" t="str">
        <f t="shared" si="59"/>
        <v>1205,1,14</v>
      </c>
      <c r="CQ48" t="str">
        <f t="shared" si="60"/>
        <v/>
      </c>
      <c r="CS48" t="str">
        <f t="shared" si="61"/>
        <v>1003,1,14</v>
      </c>
      <c r="CU48" t="str">
        <f t="shared" si="62"/>
        <v>1205,1,14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>412,7,15</v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412,7,15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412,7,15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>1101,1,16</v>
      </c>
      <c r="H50" t="str">
        <f t="shared" si="23"/>
        <v>1001,1,16</v>
      </c>
      <c r="J50" t="str">
        <f t="shared" si="24"/>
        <v>1101,1,16</v>
      </c>
      <c r="L50" t="str">
        <f t="shared" si="25"/>
        <v/>
      </c>
      <c r="O50" t="str">
        <f t="shared" si="26"/>
        <v>413,4,16</v>
      </c>
      <c r="Q50" t="str">
        <f t="shared" si="27"/>
        <v>1205,1,16</v>
      </c>
      <c r="S50" t="str">
        <f t="shared" si="28"/>
        <v/>
      </c>
      <c r="U50" t="str">
        <f t="shared" si="29"/>
        <v>413,2,16</v>
      </c>
      <c r="W50" t="str">
        <f t="shared" si="30"/>
        <v/>
      </c>
      <c r="Z50" t="str">
        <f t="shared" si="31"/>
        <v/>
      </c>
      <c r="AB50" t="str">
        <f t="shared" si="32"/>
        <v/>
      </c>
      <c r="AD50" t="str">
        <f t="shared" si="33"/>
        <v/>
      </c>
      <c r="AF50" t="str">
        <f t="shared" si="34"/>
        <v/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413,4,16</v>
      </c>
      <c r="BC50" t="str">
        <f t="shared" si="43"/>
        <v>1205,1,16</v>
      </c>
      <c r="BE50" t="str">
        <f t="shared" si="44"/>
        <v/>
      </c>
      <c r="BG50" t="str">
        <f t="shared" si="45"/>
        <v>413,2,16</v>
      </c>
      <c r="BI50" t="str">
        <f t="shared" si="46"/>
        <v/>
      </c>
      <c r="BL50" t="str">
        <f t="shared" si="47"/>
        <v/>
      </c>
      <c r="BN50" t="str">
        <f t="shared" si="48"/>
        <v>1101,1,16</v>
      </c>
      <c r="BP50" t="str">
        <f t="shared" si="49"/>
        <v>1001,1,16</v>
      </c>
      <c r="BR50" t="str">
        <f t="shared" si="50"/>
        <v>1101,1,16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413,4,16</v>
      </c>
      <c r="CO50" t="str">
        <f t="shared" si="59"/>
        <v>1205,1,16</v>
      </c>
      <c r="CQ50" t="str">
        <f t="shared" si="60"/>
        <v/>
      </c>
      <c r="CS50" t="str">
        <f t="shared" si="61"/>
        <v>413,2,16</v>
      </c>
      <c r="CU50" t="str">
        <f t="shared" si="62"/>
        <v/>
      </c>
      <c r="CX50" t="str">
        <f t="shared" si="63"/>
        <v/>
      </c>
      <c r="CZ50" t="str">
        <f t="shared" si="64"/>
        <v>1101,1,16</v>
      </c>
      <c r="DB50" t="str">
        <f t="shared" si="65"/>
        <v>1001,1,16</v>
      </c>
      <c r="DD50" t="str">
        <f t="shared" si="66"/>
        <v>1101,1,16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>413,3,17</v>
      </c>
      <c r="Q51" t="str">
        <f t="shared" si="27"/>
        <v>1101,1,17</v>
      </c>
      <c r="S51" t="str">
        <f t="shared" si="28"/>
        <v>1001,1,17</v>
      </c>
      <c r="U51" t="str">
        <f t="shared" si="29"/>
        <v>1101,1,17</v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413,3,17</v>
      </c>
      <c r="BC51" t="str">
        <f t="shared" si="43"/>
        <v>1101,1,17</v>
      </c>
      <c r="BE51" t="str">
        <f t="shared" si="44"/>
        <v>1001,1,17</v>
      </c>
      <c r="BG51" t="str">
        <f t="shared" si="45"/>
        <v>1101,1,17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413,3,17</v>
      </c>
      <c r="CO51" t="str">
        <f t="shared" si="59"/>
        <v>1101,1,17</v>
      </c>
      <c r="CQ51" t="str">
        <f t="shared" si="60"/>
        <v>1001,1,17</v>
      </c>
      <c r="CS51" t="str">
        <f t="shared" si="61"/>
        <v>1101,1,17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>413,4,18</v>
      </c>
      <c r="Q52" t="str">
        <f t="shared" si="27"/>
        <v>1205,1,18</v>
      </c>
      <c r="S52" t="str">
        <f t="shared" si="28"/>
        <v/>
      </c>
      <c r="U52" t="str">
        <f t="shared" si="29"/>
        <v>413,2,18</v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413,4,18</v>
      </c>
      <c r="BC52" t="str">
        <f t="shared" si="43"/>
        <v>1205,1,18</v>
      </c>
      <c r="BE52" t="str">
        <f t="shared" si="44"/>
        <v/>
      </c>
      <c r="BG52" t="str">
        <f t="shared" si="45"/>
        <v>413,2,18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413,4,18</v>
      </c>
      <c r="CO52" t="str">
        <f t="shared" si="59"/>
        <v>1205,1,18</v>
      </c>
      <c r="CQ52" t="str">
        <f t="shared" si="60"/>
        <v/>
      </c>
      <c r="CS52" t="str">
        <f t="shared" si="61"/>
        <v>413,2,18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>1101,1,19</v>
      </c>
      <c r="S53" t="str">
        <f t="shared" si="28"/>
        <v>1001,1,19</v>
      </c>
      <c r="U53" t="str">
        <f t="shared" si="29"/>
        <v>1101,1,19</v>
      </c>
      <c r="W53" t="str">
        <f t="shared" si="30"/>
        <v/>
      </c>
      <c r="Z53" t="str">
        <f t="shared" si="31"/>
        <v>411,7,19</v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411,7,19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1101,1,19</v>
      </c>
      <c r="BE53" t="str">
        <f t="shared" si="44"/>
        <v>1001,1,19</v>
      </c>
      <c r="BG53" t="str">
        <f t="shared" si="45"/>
        <v>1101,1,19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411,7,19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1101,1,19</v>
      </c>
      <c r="CQ53" t="str">
        <f t="shared" si="60"/>
        <v>1001,1,19</v>
      </c>
      <c r="CS53" t="str">
        <f t="shared" si="61"/>
        <v>1101,1,19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>411,2,20</v>
      </c>
      <c r="AB54" t="str">
        <f t="shared" si="32"/>
        <v>1101,1,20</v>
      </c>
      <c r="AD54" t="str">
        <f t="shared" si="33"/>
        <v>1001,1,20</v>
      </c>
      <c r="AF54" t="str">
        <f t="shared" si="34"/>
        <v>1101,1,20</v>
      </c>
      <c r="AH54" t="str">
        <f t="shared" si="35"/>
        <v>411,1,20</v>
      </c>
      <c r="AM54" s="33">
        <v>20</v>
      </c>
      <c r="AN54" s="33">
        <f t="shared" si="36"/>
        <v>7</v>
      </c>
      <c r="AP54" t="str">
        <f t="shared" si="37"/>
        <v>411,2,20</v>
      </c>
      <c r="AR54" t="str">
        <f t="shared" si="38"/>
        <v>1101,1,20</v>
      </c>
      <c r="AT54" t="str">
        <f t="shared" si="39"/>
        <v>1001,1,20</v>
      </c>
      <c r="AV54" t="str">
        <f t="shared" si="40"/>
        <v>1101,1,20</v>
      </c>
      <c r="AX54" t="str">
        <f t="shared" si="41"/>
        <v>411,1,20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411,2,20</v>
      </c>
      <c r="CD54" t="str">
        <f t="shared" si="54"/>
        <v>1101,1,20</v>
      </c>
      <c r="CF54" t="str">
        <f t="shared" si="55"/>
        <v>1002,1,20</v>
      </c>
      <c r="CH54" t="str">
        <f t="shared" si="56"/>
        <v>1101,1,20</v>
      </c>
      <c r="CJ54" t="str">
        <f t="shared" si="57"/>
        <v>411,1,20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>411,7,21</v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411,7,21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411,7,21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/>
      </c>
      <c r="H56" t="str">
        <f t="shared" si="23"/>
        <v/>
      </c>
      <c r="J56" t="str">
        <f t="shared" si="24"/>
        <v/>
      </c>
      <c r="L56" t="str">
        <f t="shared" si="25"/>
        <v/>
      </c>
      <c r="O56" t="str">
        <f t="shared" si="26"/>
        <v/>
      </c>
      <c r="Q56" t="str">
        <f t="shared" si="27"/>
        <v>1101,1,22</v>
      </c>
      <c r="S56" t="str">
        <f t="shared" si="28"/>
        <v>1001,1,22</v>
      </c>
      <c r="U56" t="str">
        <f t="shared" si="29"/>
        <v>1101,1,22</v>
      </c>
      <c r="W56" t="str">
        <f t="shared" si="30"/>
        <v/>
      </c>
      <c r="Z56" t="str">
        <f t="shared" si="31"/>
        <v>412,4,22</v>
      </c>
      <c r="AB56" t="str">
        <f t="shared" si="32"/>
        <v>1205,1,22</v>
      </c>
      <c r="AD56" t="str">
        <f t="shared" si="33"/>
        <v/>
      </c>
      <c r="AF56" t="str">
        <f t="shared" si="34"/>
        <v>412,2,22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412,4,22</v>
      </c>
      <c r="AR56" t="str">
        <f t="shared" si="38"/>
        <v>1205,1,22</v>
      </c>
      <c r="AT56" t="str">
        <f t="shared" si="39"/>
        <v/>
      </c>
      <c r="AV56" t="str">
        <f t="shared" si="40"/>
        <v>412,2,22</v>
      </c>
      <c r="AX56" t="str">
        <f t="shared" si="41"/>
        <v/>
      </c>
      <c r="BA56" t="str">
        <f t="shared" si="42"/>
        <v/>
      </c>
      <c r="BC56" t="str">
        <f t="shared" si="43"/>
        <v>1101,1,22</v>
      </c>
      <c r="BE56" t="str">
        <f t="shared" si="44"/>
        <v>1001,1,22</v>
      </c>
      <c r="BG56" t="str">
        <f t="shared" si="45"/>
        <v>1101,1,22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412,4,22</v>
      </c>
      <c r="CD56" t="str">
        <f t="shared" si="54"/>
        <v>1205,1,22</v>
      </c>
      <c r="CF56" t="str">
        <f t="shared" si="55"/>
        <v/>
      </c>
      <c r="CH56" t="str">
        <f t="shared" si="56"/>
        <v>412,2,22</v>
      </c>
      <c r="CJ56" t="str">
        <f t="shared" si="57"/>
        <v/>
      </c>
      <c r="CM56" t="str">
        <f t="shared" si="58"/>
        <v/>
      </c>
      <c r="CO56" t="str">
        <f t="shared" si="59"/>
        <v>1101,1,22</v>
      </c>
      <c r="CQ56" t="str">
        <f t="shared" si="60"/>
        <v>1001,1,22</v>
      </c>
      <c r="CS56" t="str">
        <f t="shared" si="61"/>
        <v>1101,1,22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>412,2,23</v>
      </c>
      <c r="AB57" t="str">
        <f t="shared" si="32"/>
        <v>1101,1,23</v>
      </c>
      <c r="AD57" t="str">
        <f t="shared" si="33"/>
        <v>1001,1,23</v>
      </c>
      <c r="AF57" t="str">
        <f t="shared" si="34"/>
        <v>1101,1,23</v>
      </c>
      <c r="AH57" t="str">
        <f t="shared" si="35"/>
        <v>412,1,23</v>
      </c>
      <c r="AM57" s="33">
        <v>23</v>
      </c>
      <c r="AN57" s="33">
        <f t="shared" si="36"/>
        <v>8</v>
      </c>
      <c r="AP57" t="str">
        <f t="shared" si="37"/>
        <v>412,2,23</v>
      </c>
      <c r="AR57" t="str">
        <f t="shared" si="38"/>
        <v>1101,1,23</v>
      </c>
      <c r="AT57" t="str">
        <f t="shared" si="39"/>
        <v>1001,1,23</v>
      </c>
      <c r="AV57" t="str">
        <f t="shared" si="40"/>
        <v>1101,1,23</v>
      </c>
      <c r="AX57" t="str">
        <f t="shared" si="41"/>
        <v>412,1,23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412,2,23</v>
      </c>
      <c r="CD57" t="str">
        <f t="shared" si="54"/>
        <v>1101,1,23</v>
      </c>
      <c r="CF57" t="str">
        <f t="shared" si="55"/>
        <v>1001,1,23</v>
      </c>
      <c r="CH57" t="str">
        <f t="shared" si="56"/>
        <v>1101,1,23</v>
      </c>
      <c r="CJ57" t="str">
        <f t="shared" si="57"/>
        <v>412,1,23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>412,4,24</v>
      </c>
      <c r="AB58" t="str">
        <f t="shared" si="32"/>
        <v>1205,1,24</v>
      </c>
      <c r="AD58" t="str">
        <f t="shared" si="33"/>
        <v/>
      </c>
      <c r="AF58" t="str">
        <f t="shared" si="34"/>
        <v>412,2,24</v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412,4,24</v>
      </c>
      <c r="AR58" t="str">
        <f t="shared" si="38"/>
        <v>1205,1,24</v>
      </c>
      <c r="AT58" t="str">
        <f t="shared" si="39"/>
        <v/>
      </c>
      <c r="AV58" t="str">
        <f t="shared" si="40"/>
        <v>412,2,24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412,4,24</v>
      </c>
      <c r="CD58" t="str">
        <f t="shared" si="54"/>
        <v>1205,1,24</v>
      </c>
      <c r="CF58" t="str">
        <f t="shared" si="55"/>
        <v/>
      </c>
      <c r="CH58" t="str">
        <f t="shared" si="56"/>
        <v>412,2,24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>1101,1,25</v>
      </c>
      <c r="S59" t="str">
        <f t="shared" si="28"/>
        <v>1001,1,25</v>
      </c>
      <c r="U59" t="str">
        <f t="shared" si="29"/>
        <v>1101,1,25</v>
      </c>
      <c r="W59" t="str">
        <f t="shared" si="30"/>
        <v/>
      </c>
      <c r="Z59" t="str">
        <f t="shared" si="31"/>
        <v>413,7,25</v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413,7,25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1101,1,25</v>
      </c>
      <c r="BE59" t="str">
        <f t="shared" si="44"/>
        <v>1001,1,25</v>
      </c>
      <c r="BG59" t="str">
        <f t="shared" si="45"/>
        <v>1101,1,25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413,7,25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1101,1,25</v>
      </c>
      <c r="CQ59" t="str">
        <f t="shared" si="60"/>
        <v>1001,1,25</v>
      </c>
      <c r="CS59" t="str">
        <f t="shared" si="61"/>
        <v>1101,1,25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>413,2,26</v>
      </c>
      <c r="AB60" t="str">
        <f t="shared" si="32"/>
        <v>1101,1,26</v>
      </c>
      <c r="AD60" t="str">
        <f t="shared" si="33"/>
        <v>1001,1,26</v>
      </c>
      <c r="AF60" t="str">
        <f t="shared" si="34"/>
        <v>1101,1,26</v>
      </c>
      <c r="AH60" t="str">
        <f t="shared" si="35"/>
        <v>413,1,26</v>
      </c>
      <c r="AM60" s="33">
        <v>26</v>
      </c>
      <c r="AN60" s="33">
        <f t="shared" si="36"/>
        <v>9</v>
      </c>
      <c r="AP60" t="str">
        <f t="shared" si="37"/>
        <v>413,2,26</v>
      </c>
      <c r="AR60" t="str">
        <f t="shared" si="38"/>
        <v>1101,1,26</v>
      </c>
      <c r="AT60" t="str">
        <f t="shared" si="39"/>
        <v>1001,1,26</v>
      </c>
      <c r="AV60" t="str">
        <f t="shared" si="40"/>
        <v>1101,1,26</v>
      </c>
      <c r="AX60" t="str">
        <f t="shared" si="41"/>
        <v>413,1,26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413,2,26</v>
      </c>
      <c r="CD60" t="str">
        <f t="shared" si="54"/>
        <v>1101,1,26</v>
      </c>
      <c r="CF60" t="str">
        <f t="shared" si="55"/>
        <v>1001,1,26</v>
      </c>
      <c r="CH60" t="str">
        <f t="shared" si="56"/>
        <v>1101,1,26</v>
      </c>
      <c r="CJ60" t="str">
        <f t="shared" si="57"/>
        <v>413,1,26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>413,7,27</v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413,7,27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413,7,27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/>
      </c>
      <c r="H62" t="str">
        <f t="shared" si="23"/>
        <v/>
      </c>
      <c r="J62" t="str">
        <f t="shared" si="24"/>
        <v/>
      </c>
      <c r="L62" t="str">
        <f t="shared" si="25"/>
        <v/>
      </c>
      <c r="O62" t="str">
        <f t="shared" si="26"/>
        <v/>
      </c>
      <c r="Q62" t="str">
        <f t="shared" si="27"/>
        <v>1101,1,28</v>
      </c>
      <c r="S62" t="str">
        <f t="shared" si="28"/>
        <v>1001,1,28</v>
      </c>
      <c r="U62" t="str">
        <f t="shared" si="29"/>
        <v>1101,1,28</v>
      </c>
      <c r="W62" t="str">
        <f t="shared" si="30"/>
        <v/>
      </c>
      <c r="Z62" t="str">
        <f t="shared" si="31"/>
        <v>411,4,28</v>
      </c>
      <c r="AB62" t="str">
        <f t="shared" si="32"/>
        <v>1205,1,28</v>
      </c>
      <c r="AD62" t="str">
        <f t="shared" si="33"/>
        <v/>
      </c>
      <c r="AF62" t="str">
        <f t="shared" si="34"/>
        <v/>
      </c>
      <c r="AH62" t="str">
        <f t="shared" si="35"/>
        <v>411,2,28</v>
      </c>
      <c r="AM62" s="34">
        <v>28</v>
      </c>
      <c r="AN62" s="34">
        <f t="shared" si="36"/>
        <v>10</v>
      </c>
      <c r="AP62" t="str">
        <f t="shared" si="37"/>
        <v>411,4,28</v>
      </c>
      <c r="AR62" t="str">
        <f t="shared" si="38"/>
        <v>1205,1,28</v>
      </c>
      <c r="AT62" t="str">
        <f t="shared" si="39"/>
        <v/>
      </c>
      <c r="AV62" t="str">
        <f t="shared" si="40"/>
        <v/>
      </c>
      <c r="AX62" t="str">
        <f t="shared" si="41"/>
        <v>411,2,28</v>
      </c>
      <c r="BA62" t="str">
        <f t="shared" si="42"/>
        <v/>
      </c>
      <c r="BC62" t="str">
        <f t="shared" si="43"/>
        <v>1101,1,28</v>
      </c>
      <c r="BE62" t="str">
        <f t="shared" si="44"/>
        <v>1001,1,28</v>
      </c>
      <c r="BG62" t="str">
        <f t="shared" si="45"/>
        <v>1101,1,28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411,4,28</v>
      </c>
      <c r="CD62" t="str">
        <f t="shared" si="54"/>
        <v>1205,1,28</v>
      </c>
      <c r="CF62" t="str">
        <f t="shared" si="55"/>
        <v/>
      </c>
      <c r="CH62" t="str">
        <f t="shared" si="56"/>
        <v/>
      </c>
      <c r="CJ62" t="str">
        <f t="shared" si="57"/>
        <v>411,2,28</v>
      </c>
      <c r="CM62" t="str">
        <f t="shared" si="58"/>
        <v/>
      </c>
      <c r="CO62" t="str">
        <f t="shared" si="59"/>
        <v>1101,1,28</v>
      </c>
      <c r="CQ62" t="str">
        <f t="shared" si="60"/>
        <v>1001,1,28</v>
      </c>
      <c r="CS62" t="str">
        <f t="shared" si="61"/>
        <v>1101,1,28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>411,1,29</v>
      </c>
      <c r="AB63" t="str">
        <f t="shared" si="32"/>
        <v/>
      </c>
      <c r="AD63" t="str">
        <f t="shared" si="33"/>
        <v/>
      </c>
      <c r="AF63" t="str">
        <f t="shared" si="34"/>
        <v>415,1,29</v>
      </c>
      <c r="AH63" t="str">
        <f t="shared" si="35"/>
        <v>411,4,29</v>
      </c>
      <c r="AM63" s="33">
        <v>29</v>
      </c>
      <c r="AN63" s="33">
        <f t="shared" si="36"/>
        <v>10</v>
      </c>
      <c r="AP63" t="str">
        <f t="shared" si="37"/>
        <v>411,1,29</v>
      </c>
      <c r="AR63" t="str">
        <f t="shared" si="38"/>
        <v/>
      </c>
      <c r="AT63" t="str">
        <f t="shared" si="39"/>
        <v/>
      </c>
      <c r="AV63" t="str">
        <f t="shared" si="40"/>
        <v>415,1,29</v>
      </c>
      <c r="AX63" t="str">
        <f t="shared" si="41"/>
        <v>411,4,29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411,1,29</v>
      </c>
      <c r="CD63" t="str">
        <f t="shared" si="54"/>
        <v/>
      </c>
      <c r="CF63" t="str">
        <f t="shared" si="55"/>
        <v/>
      </c>
      <c r="CH63" t="str">
        <f t="shared" si="56"/>
        <v>415,1,29</v>
      </c>
      <c r="CJ63" t="str">
        <f t="shared" si="57"/>
        <v>411,4,29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>411,4,30</v>
      </c>
      <c r="AB64" t="str">
        <f t="shared" si="32"/>
        <v>1205,1,30</v>
      </c>
      <c r="AD64" t="str">
        <f t="shared" si="33"/>
        <v/>
      </c>
      <c r="AF64" t="str">
        <f t="shared" si="34"/>
        <v/>
      </c>
      <c r="AH64" t="str">
        <f t="shared" si="35"/>
        <v>411,2,30</v>
      </c>
      <c r="AM64" s="35">
        <v>30</v>
      </c>
      <c r="AN64" s="35">
        <f t="shared" si="36"/>
        <v>10</v>
      </c>
      <c r="AP64" t="str">
        <f t="shared" si="37"/>
        <v>411,4,30</v>
      </c>
      <c r="AR64" t="str">
        <f t="shared" si="38"/>
        <v>1205,1,30</v>
      </c>
      <c r="AT64" t="str">
        <f t="shared" si="39"/>
        <v/>
      </c>
      <c r="AV64" t="str">
        <f t="shared" si="40"/>
        <v/>
      </c>
      <c r="AX64" t="str">
        <f t="shared" si="41"/>
        <v>411,2,30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411,4,30</v>
      </c>
      <c r="CD64" t="str">
        <f t="shared" si="54"/>
        <v>1205,1,30</v>
      </c>
      <c r="CF64" t="str">
        <f t="shared" si="55"/>
        <v/>
      </c>
      <c r="CH64" t="str">
        <f t="shared" si="56"/>
        <v/>
      </c>
      <c r="CJ64" t="str">
        <f t="shared" si="57"/>
        <v>411,2,30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411,3,1;411,3,2;411,4,3</v>
      </c>
      <c r="O67" t="str">
        <f>_xlfn.TEXTJOIN(";",TRUE,O35:X37)</f>
        <v/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411,3,1;411,3,2;411,4,3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411,3,1;411,3,2;411,4,3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>412,3,4;412,3,5;412,4,6</v>
      </c>
      <c r="O68" t="str">
        <f>_xlfn.TEXTJOIN(";",TRUE,O38:X40)</f>
        <v/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1101,1,4;1001,1,4;1101,1,4</v>
      </c>
      <c r="BL68" t="str">
        <f>_xlfn.TEXTJOIN(";",TRUE,BL38:BU40)</f>
        <v>412,3,4;412,3,5;1101,1,5;1001,1,5;1101,1,5;412,4,6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1101,1,4;1001,1,4;1101,1,4</v>
      </c>
      <c r="CX68" t="str">
        <f>_xlfn.TEXTJOIN(";",TRUE,CX38:DG40)</f>
        <v>412,3,4;412,3,5;1101,1,5;1001,1,5;1101,1,5;412,4,6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>413,5,7;413,2,8;1101,1,8;1001,1,8;1101,1,8;413,5,9</v>
      </c>
      <c r="O69" t="str">
        <f>_xlfn.TEXTJOIN(";",TRUE,O41:X43)</f>
        <v/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1101,1,7;1001,1,7;1101,1,7</v>
      </c>
      <c r="BL69" t="str">
        <f>_xlfn.TEXTJOIN(";",TRUE,BL41:BU43)</f>
        <v>413,5,7;413,2,8;1101,1,8;1001,1,8;1101,1,8;413,5,9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1101,1,7;1001,1,7;1101,1,7</v>
      </c>
      <c r="CX69" t="str">
        <f>_xlfn.TEXTJOIN(";",TRUE,CX41:DG43)</f>
        <v>413,5,7;413,2,8;1101,1,8;1002,1,8;1101,1,8;413,5,9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1101,1,10;1001,1,10;1101,1,10</v>
      </c>
      <c r="O70" t="str">
        <f>_xlfn.TEXTJOIN(";",TRUE,O44:X46)</f>
        <v>411,2,10;1205,1,10;411,2,10;411,2,11;1101,1,11;1001,1,11;1101,1,11;411,2,12;1205,1,12;411,2,12</v>
      </c>
      <c r="Z70" t="str">
        <f>_xlfn.TEXTJOIN(";",TRUE,Z44:AI46)</f>
        <v/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411,2,10;1205,1,10;411,2,10;411,2,11;1101,1,11;1001,1,11;1101,1,11;411,2,12;1205,1,12;411,2,12</v>
      </c>
      <c r="BL70" t="str">
        <f>_xlfn.TEXTJOIN(";",TRUE,BL44:BU46)</f>
        <v>1101,1,10;1001,1,10;1101,1,10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411,2,10;1205,1,10;411,2,10;411,2,11;1101,1,11;1001,1,11;1101,1,11;411,2,12;1205,1,12;411,2,12</v>
      </c>
      <c r="CX70" t="str">
        <f>_xlfn.TEXTJOIN(";",TRUE,CX44:DG46)</f>
        <v>1101,1,10;1001,1,10;1101,1,10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1101,1,13;1001,1,13;1101,1,13</v>
      </c>
      <c r="O71" t="str">
        <f>_xlfn.TEXTJOIN(";",TRUE,O47:X49)</f>
        <v>412,7,13;412,3,14;1205,1,14;1003,1,14;1205,1,14;412,7,15</v>
      </c>
      <c r="Z71" t="str">
        <f>_xlfn.TEXTJOIN(";",TRUE,Z47:AI49)</f>
        <v/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412,7,13;412,3,14;1205,1,14;1003,1,14;1205,1,14;412,7,15</v>
      </c>
      <c r="BL71" t="str">
        <f>_xlfn.TEXTJOIN(";",TRUE,BL47:BU49)</f>
        <v>1101,1,13;1001,1,13;1101,1,13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412,7,13;412,3,14;1205,1,14;1003,1,14;1205,1,14;412,7,15</v>
      </c>
      <c r="CX71" t="str">
        <f>_xlfn.TEXTJOIN(";",TRUE,CX47:DG49)</f>
        <v>1101,1,13;1001,1,13;1101,1,13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1101,1,16;1001,1,16;1101,1,16</v>
      </c>
      <c r="O72" t="str">
        <f>_xlfn.TEXTJOIN(";",TRUE,O50:X52)</f>
        <v>413,4,16;1205,1,16;413,2,16;413,3,17;1101,1,17;1001,1,17;1101,1,17;413,4,18;1205,1,18;413,2,18</v>
      </c>
      <c r="Z72" t="str">
        <f>_xlfn.TEXTJOIN(";",TRUE,Z50:AI52)</f>
        <v/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413,4,16;1205,1,16;413,2,16;413,3,17;1101,1,17;1001,1,17;1101,1,17;413,4,18;1205,1,18;413,2,18</v>
      </c>
      <c r="BL72" t="str">
        <f>_xlfn.TEXTJOIN(";",TRUE,BL50:BU52)</f>
        <v>1101,1,16;1001,1,16;1101,1,16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413,4,16;1205,1,16;413,2,16;413,3,17;1101,1,17;1001,1,17;1101,1,17;413,4,18;1205,1,18;413,2,18</v>
      </c>
      <c r="CX72" t="str">
        <f>_xlfn.TEXTJOIN(";",TRUE,CX50:DG52)</f>
        <v>1101,1,16;1001,1,16;1101,1,16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/>
      </c>
      <c r="O73" t="str">
        <f>_xlfn.TEXTJOIN(";",TRUE,O53:X55)</f>
        <v>1101,1,19;1001,1,19;1101,1,19</v>
      </c>
      <c r="Z73" t="str">
        <f>_xlfn.TEXTJOIN(";",TRUE,Z53:AI55)</f>
        <v>411,7,19;411,2,20;1101,1,20;1001,1,20;1101,1,20;411,1,20;411,7,21</v>
      </c>
      <c r="AM73" s="34">
        <v>19</v>
      </c>
      <c r="AN73" s="34">
        <f t="shared" si="70"/>
        <v>7</v>
      </c>
      <c r="AP73" t="str">
        <f>_xlfn.TEXTJOIN(";",TRUE,AP53:AY55)</f>
        <v>411,7,19;411,2,20;1101,1,20;1001,1,20;1101,1,20;411,1,20;411,7,21</v>
      </c>
      <c r="BA73" t="str">
        <f>_xlfn.TEXTJOIN(";",TRUE,BA53:BJ55)</f>
        <v>1101,1,19;1001,1,19;1101,1,19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411,7,19;411,2,20;1101,1,20;1002,1,20;1101,1,20;411,1,20;411,7,21</v>
      </c>
      <c r="CM73" t="str">
        <f>_xlfn.TEXTJOIN(";",TRUE,CM53:CV55)</f>
        <v>1101,1,19;1001,1,19;1101,1,19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/>
      </c>
      <c r="O74" t="str">
        <f>_xlfn.TEXTJOIN(";",TRUE,O56:X58)</f>
        <v>1101,1,22;1001,1,22;1101,1,22</v>
      </c>
      <c r="Z74" t="str">
        <f>_xlfn.TEXTJOIN(";",TRUE,Z56:AI58)</f>
        <v>412,4,22;1205,1,22;412,2,22;412,2,23;1101,1,23;1001,1,23;1101,1,23;412,1,23;412,4,24;1205,1,24;412,2,24</v>
      </c>
      <c r="AM74" s="34">
        <v>22</v>
      </c>
      <c r="AN74" s="34">
        <f t="shared" si="70"/>
        <v>8</v>
      </c>
      <c r="AP74" t="str">
        <f>_xlfn.TEXTJOIN(";",TRUE,AP56:AY58)</f>
        <v>412,4,22;1205,1,22;412,2,22;412,2,23;1101,1,23;1001,1,23;1101,1,23;412,1,23;412,4,24;1205,1,24;412,2,24</v>
      </c>
      <c r="BA74" t="str">
        <f>_xlfn.TEXTJOIN(";",TRUE,BA56:BJ58)</f>
        <v>1101,1,22;1001,1,22;1101,1,22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412,4,22;1205,1,22;412,2,22;412,2,23;1101,1,23;1001,1,23;1101,1,23;412,1,23;412,4,24;1205,1,24;412,2,24</v>
      </c>
      <c r="CM74" t="str">
        <f>_xlfn.TEXTJOIN(";",TRUE,CM56:CV58)</f>
        <v>1101,1,22;1001,1,22;1101,1,22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/>
      </c>
      <c r="O75" t="str">
        <f>_xlfn.TEXTJOIN(";",TRUE,O59:X61)</f>
        <v>1101,1,25;1001,1,25;1101,1,25</v>
      </c>
      <c r="Z75" t="str">
        <f>_xlfn.TEXTJOIN(";",TRUE,Z59:AI61)</f>
        <v>413,7,25;413,2,26;1101,1,26;1001,1,26;1101,1,26;413,1,26;413,7,27</v>
      </c>
      <c r="AM75" s="34">
        <v>25</v>
      </c>
      <c r="AN75" s="34">
        <f t="shared" si="70"/>
        <v>9</v>
      </c>
      <c r="AP75" t="str">
        <f>_xlfn.TEXTJOIN(";",TRUE,AP59:AY61)</f>
        <v>413,7,25;413,2,26;1101,1,26;1001,1,26;1101,1,26;413,1,26;413,7,27</v>
      </c>
      <c r="BA75" t="str">
        <f>_xlfn.TEXTJOIN(";",TRUE,BA59:BJ61)</f>
        <v>1101,1,25;1001,1,25;1101,1,25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413,7,25;413,2,26;1101,1,26;1001,1,26;1101,1,26;413,1,26;413,7,27</v>
      </c>
      <c r="CM75" t="str">
        <f>_xlfn.TEXTJOIN(";",TRUE,CM59:CV61)</f>
        <v>1101,1,25;1001,1,25;1101,1,25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/>
      </c>
      <c r="O76" t="str">
        <f>_xlfn.TEXTJOIN(";",TRUE,O62:X64)</f>
        <v>1101,1,28;1001,1,28;1101,1,28</v>
      </c>
      <c r="Z76" t="str">
        <f>_xlfn.TEXTJOIN(";",TRUE,Z62:AI64)</f>
        <v>411,4,28;1205,1,28;411,2,28;411,1,29;415,1,29;411,4,29;411,4,30;1205,1,30;411,2,30</v>
      </c>
      <c r="AM76" s="34">
        <v>28</v>
      </c>
      <c r="AN76" s="34">
        <f t="shared" si="70"/>
        <v>10</v>
      </c>
      <c r="AP76" t="str">
        <f>_xlfn.TEXTJOIN(";",TRUE,AP62:AY64)</f>
        <v>411,4,28;1205,1,28;411,2,28;411,1,29;415,1,29;411,4,29;411,4,30;1205,1,30;411,2,30</v>
      </c>
      <c r="BA76" t="str">
        <f>_xlfn.TEXTJOIN(";",TRUE,BA62:BJ64)</f>
        <v>1101,1,28;1001,1,28;1101,1,28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411,4,28;1205,1,28;411,2,28;411,1,29;415,1,29;411,4,29;411,4,30;1205,1,30;411,2,30</v>
      </c>
      <c r="CM76" t="str">
        <f>_xlfn.TEXTJOIN(";",TRUE,CM62:CV64)</f>
        <v>1101,1,28;1001,1,28;1101,1,28</v>
      </c>
      <c r="CX76" t="str">
        <f>_xlfn.TEXTJOIN(";",TRUE,CX62:DG64)</f>
        <v/>
      </c>
    </row>
    <row r="80" spans="1:112" x14ac:dyDescent="0.3">
      <c r="D80" t="str">
        <f>_xlfn.TEXTJOIN("|",FALSE,D67:D76)</f>
        <v>411,3,1;411,3,2;411,4,3|412,3,4;412,3,5;412,4,6|413,5,7;413,2,8;1101,1,8;1001,1,8;1101,1,8;413,5,9|1101,1,10;1001,1,10;1101,1,10|1101,1,13;1001,1,13;1101,1,13|1101,1,16;1001,1,16;1101,1,16||||</v>
      </c>
      <c r="O80" t="str">
        <f>_xlfn.TEXTJOIN("|",FALSE,O67:O76)</f>
        <v>|||411,2,10;1205,1,10;411,2,10;411,2,11;1101,1,11;1001,1,11;1101,1,11;411,2,12;1205,1,12;411,2,12|412,7,13;412,3,14;1205,1,14;1003,1,14;1205,1,14;412,7,15|413,4,16;1205,1,16;413,2,16;413,3,17;1101,1,17;1001,1,17;1101,1,17;413,4,18;1205,1,18;413,2,18|1101,1,19;1001,1,19;1101,1,19|1101,1,22;1001,1,22;1101,1,22|1101,1,25;1001,1,25;1101,1,25|1101,1,28;1001,1,28;1101,1,28</v>
      </c>
      <c r="Z80" t="str">
        <f>_xlfn.TEXTJOIN("|",FALSE,Z67:Z76)</f>
        <v>||||||411,7,19;411,2,20;1101,1,20;1001,1,20;1101,1,20;411,1,20;411,7,21|412,4,22;1205,1,22;412,2,22;412,2,23;1101,1,23;1001,1,23;1101,1,23;412,1,23;412,4,24;1205,1,24;412,2,24|413,7,25;413,2,26;1101,1,26;1001,1,26;1101,1,26;413,1,26;413,7,27|411,4,28;1205,1,28;411,2,28;411,1,29;415,1,29;411,4,29;411,4,30;1205,1,30;411,2,30</v>
      </c>
      <c r="AP80" t="str">
        <f>_xlfn.TEXTJOIN("|",FALSE,AP67:AP76)</f>
        <v>||||||411,7,19;411,2,20;1101,1,20;1001,1,20;1101,1,20;411,1,20;411,7,21|412,4,22;1205,1,22;412,2,22;412,2,23;1101,1,23;1001,1,23;1101,1,23;412,1,23;412,4,24;1205,1,24;412,2,24|413,7,25;413,2,26;1101,1,26;1001,1,26;1101,1,26;413,1,26;413,7,27|411,4,28;1205,1,28;411,2,28;411,1,29;415,1,29;411,4,29;411,4,30;1205,1,30;411,2,30</v>
      </c>
      <c r="BA80" t="str">
        <f>_xlfn.TEXTJOIN("|",FALSE,BA67:BA76)</f>
        <v>|1101,1,4;1001,1,4;1101,1,4|1101,1,7;1001,1,7;1101,1,7|411,2,10;1205,1,10;411,2,10;411,2,11;1101,1,11;1001,1,11;1101,1,11;411,2,12;1205,1,12;411,2,12|412,7,13;412,3,14;1205,1,14;1003,1,14;1205,1,14;412,7,15|413,4,16;1205,1,16;413,2,16;413,3,17;1101,1,17;1001,1,17;1101,1,17;413,4,18;1205,1,18;413,2,18|1101,1,19;1001,1,19;1101,1,19|1101,1,22;1001,1,22;1101,1,22|1101,1,25;1001,1,25;1101,1,25|1101,1,28;1001,1,28;1101,1,28</v>
      </c>
      <c r="BL80" t="str">
        <f>_xlfn.TEXTJOIN("|",FALSE,BL67:BL76)</f>
        <v>411,3,1;411,3,2;411,4,3|412,3,4;412,3,5;1101,1,5;1001,1,5;1101,1,5;412,4,6|413,5,7;413,2,8;1101,1,8;1001,1,8;1101,1,8;413,5,9|1101,1,10;1001,1,10;1101,1,10|1101,1,13;1001,1,13;1101,1,13|1101,1,16;1001,1,16;1101,1,16||||</v>
      </c>
      <c r="CB80" t="str">
        <f>_xlfn.TEXTJOIN("|",FALSE,CB67:CB76)</f>
        <v>||||||411,7,19;411,2,20;1101,1,20;1002,1,20;1101,1,20;411,1,20;411,7,21|412,4,22;1205,1,22;412,2,22;412,2,23;1101,1,23;1001,1,23;1101,1,23;412,1,23;412,4,24;1205,1,24;412,2,24|413,7,25;413,2,26;1101,1,26;1001,1,26;1101,1,26;413,1,26;413,7,27|411,4,28;1205,1,28;411,2,28;411,1,29;415,1,29;411,4,29;411,4,30;1205,1,30;411,2,30</v>
      </c>
      <c r="CM80" t="str">
        <f>_xlfn.TEXTJOIN("|",FALSE,CM67:CM76)</f>
        <v>|1101,1,4;1001,1,4;1101,1,4|1101,1,7;1001,1,7;1101,1,7|411,2,10;1205,1,10;411,2,10;411,2,11;1101,1,11;1001,1,11;1101,1,11;411,2,12;1205,1,12;411,2,12|412,7,13;412,3,14;1205,1,14;1003,1,14;1205,1,14;412,7,15|413,4,16;1205,1,16;413,2,16;413,3,17;1101,1,17;1001,1,17;1101,1,17;413,4,18;1205,1,18;413,2,18|1101,1,19;1001,1,19;1101,1,19|1101,1,22;1001,1,22;1101,1,22|1101,1,25;1001,1,25;1101,1,25|1101,1,28;1001,1,28;1101,1,28</v>
      </c>
      <c r="CX80" t="str">
        <f>_xlfn.TEXTJOIN("|",FALSE,CX67:CX76)</f>
        <v>411,3,1;411,3,2;411,4,3|412,3,4;412,3,5;1101,1,5;1001,1,5;1101,1,5;412,4,6|413,5,7;413,2,8;1101,1,8;1002,1,8;1101,1,8;413,5,9|1101,1,10;1001,1,10;1101,1,10|1101,1,13;1001,1,13;1101,1,13|1101,1,16;1001,1,16;1101,1,16||||</v>
      </c>
    </row>
  </sheetData>
  <phoneticPr fontId="13" type="noConversion"/>
  <pageMargins left="0.7" right="0.7" top="0.75" bottom="0.75" header="0.3" footer="0.3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D201A-F0EA-47A8-AC88-69BAFABEF4FE}">
  <sheetPr codeName="Sheet50"/>
  <dimension ref="A1:DH80"/>
  <sheetViews>
    <sheetView topLeftCell="T1"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9" max="41" width="12.4140625" customWidth="1"/>
    <col min="42" max="42" width="7.6640625" bestFit="1" customWidth="1"/>
    <col min="43" max="43" width="5.83203125" bestFit="1" customWidth="1"/>
    <col min="44" max="44" width="7.4140625" bestFit="1" customWidth="1"/>
    <col min="45" max="45" width="5.83203125" bestFit="1" customWidth="1"/>
    <col min="46" max="46" width="7.4140625" bestFit="1" customWidth="1"/>
    <col min="47" max="47" width="5.83203125" bestFit="1" customWidth="1"/>
    <col min="48" max="48" width="7.4140625" bestFit="1" customWidth="1"/>
    <col min="49" max="49" width="5.83203125" bestFit="1" customWidth="1"/>
    <col min="50" max="51" width="6.1640625" customWidth="1"/>
    <col min="52" max="52" width="8.83203125" customWidth="1"/>
    <col min="53" max="53" width="8" bestFit="1" customWidth="1"/>
    <col min="54" max="54" width="6.1640625" bestFit="1" customWidth="1"/>
    <col min="55" max="55" width="8" bestFit="1" customWidth="1"/>
    <col min="56" max="56" width="6.1640625" bestFit="1" customWidth="1"/>
    <col min="57" max="57" width="8" bestFit="1" customWidth="1"/>
    <col min="58" max="58" width="6.1640625" bestFit="1" customWidth="1"/>
    <col min="59" max="59" width="8" bestFit="1" customWidth="1"/>
    <col min="60" max="60" width="6.1640625" customWidth="1"/>
    <col min="61" max="61" width="8" bestFit="1" customWidth="1"/>
    <col min="62" max="74" width="6.1640625" customWidth="1"/>
    <col min="77" max="79" width="12.4140625" customWidth="1"/>
    <col min="80" max="80" width="7.6640625" bestFit="1" customWidth="1"/>
    <col min="81" max="81" width="5.83203125" bestFit="1" customWidth="1"/>
    <col min="82" max="82" width="7.4140625" bestFit="1" customWidth="1"/>
    <col min="83" max="83" width="5.83203125" bestFit="1" customWidth="1"/>
    <col min="84" max="84" width="7.4140625" bestFit="1" customWidth="1"/>
    <col min="85" max="85" width="5.83203125" bestFit="1" customWidth="1"/>
    <col min="86" max="86" width="7.4140625" bestFit="1" customWidth="1"/>
    <col min="87" max="87" width="5.83203125" bestFit="1" customWidth="1"/>
    <col min="88" max="89" width="6.1640625" customWidth="1"/>
    <col min="90" max="90" width="8.83203125" customWidth="1"/>
    <col min="91" max="91" width="8" bestFit="1" customWidth="1"/>
    <col min="92" max="92" width="6.1640625" bestFit="1" customWidth="1"/>
    <col min="93" max="93" width="8" bestFit="1" customWidth="1"/>
    <col min="94" max="94" width="6.1640625" bestFit="1" customWidth="1"/>
    <col min="95" max="95" width="8" bestFit="1" customWidth="1"/>
    <col min="96" max="96" width="6.1640625" bestFit="1" customWidth="1"/>
    <col min="97" max="97" width="8" bestFit="1" customWidth="1"/>
    <col min="98" max="98" width="6.1640625" customWidth="1"/>
    <col min="99" max="99" width="8" bestFit="1" customWidth="1"/>
    <col min="100" max="112" width="6.16406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421</v>
      </c>
      <c r="E3" s="34">
        <v>3</v>
      </c>
      <c r="H3" s="51"/>
      <c r="N3" s="34">
        <f>M3+K3+I3+G3+E3</f>
        <v>3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421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421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421</v>
      </c>
      <c r="E4" s="33">
        <v>3</v>
      </c>
      <c r="H4" s="52"/>
      <c r="N4" s="33">
        <f t="shared" ref="N4:N32" si="1">M4+K4+I4+G4+E4</f>
        <v>3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421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421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421</v>
      </c>
      <c r="E5" s="35">
        <v>4</v>
      </c>
      <c r="H5" s="53"/>
      <c r="N5" s="35">
        <f t="shared" si="1"/>
        <v>4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421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421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422</v>
      </c>
      <c r="E6" s="34">
        <v>3</v>
      </c>
      <c r="F6" s="58"/>
      <c r="G6" s="58"/>
      <c r="H6" s="51"/>
      <c r="N6" s="34">
        <f t="shared" si="1"/>
        <v>3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1102</v>
      </c>
      <c r="BD6" s="33">
        <v>1</v>
      </c>
      <c r="BE6" s="52">
        <v>1001</v>
      </c>
      <c r="BF6" s="33">
        <v>1</v>
      </c>
      <c r="BG6" s="33">
        <v>1102</v>
      </c>
      <c r="BH6" s="33">
        <v>1</v>
      </c>
      <c r="BK6" s="34">
        <f t="shared" si="6"/>
        <v>3</v>
      </c>
      <c r="BL6" s="34">
        <v>422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1102</v>
      </c>
      <c r="CP6" s="33">
        <v>1</v>
      </c>
      <c r="CQ6" s="52">
        <v>1001</v>
      </c>
      <c r="CR6" s="33">
        <v>1</v>
      </c>
      <c r="CS6" s="33">
        <v>1102</v>
      </c>
      <c r="CT6" s="33">
        <v>1</v>
      </c>
      <c r="CW6" s="34">
        <f t="shared" si="10"/>
        <v>3</v>
      </c>
      <c r="CX6" s="34">
        <v>422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422</v>
      </c>
      <c r="E7" s="33">
        <v>3</v>
      </c>
      <c r="H7" s="52"/>
      <c r="N7" s="33">
        <f t="shared" si="1"/>
        <v>3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422</v>
      </c>
      <c r="BM7" s="33">
        <v>3</v>
      </c>
      <c r="BN7" s="33">
        <v>1102</v>
      </c>
      <c r="BO7" s="33">
        <v>1</v>
      </c>
      <c r="BP7" s="52">
        <v>1001</v>
      </c>
      <c r="BQ7" s="33">
        <v>1</v>
      </c>
      <c r="BR7" s="33">
        <v>1102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422</v>
      </c>
      <c r="CY7" s="33">
        <v>3</v>
      </c>
      <c r="CZ7" s="33">
        <v>1102</v>
      </c>
      <c r="DA7" s="33">
        <v>1</v>
      </c>
      <c r="DB7" s="52">
        <v>1001</v>
      </c>
      <c r="DC7" s="33">
        <v>1</v>
      </c>
      <c r="DD7" s="33">
        <v>1102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422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422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422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423</v>
      </c>
      <c r="E9" s="34">
        <v>5</v>
      </c>
      <c r="H9" s="51"/>
      <c r="N9" s="34">
        <f t="shared" si="1"/>
        <v>5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1102</v>
      </c>
      <c r="BD9" s="33">
        <v>1</v>
      </c>
      <c r="BE9" s="52">
        <v>1001</v>
      </c>
      <c r="BF9" s="33">
        <v>1</v>
      </c>
      <c r="BG9" s="33">
        <v>1102</v>
      </c>
      <c r="BH9" s="33">
        <v>1</v>
      </c>
      <c r="BK9" s="34">
        <f t="shared" si="6"/>
        <v>3</v>
      </c>
      <c r="BL9" s="34">
        <v>423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1102</v>
      </c>
      <c r="CP9" s="33">
        <v>1</v>
      </c>
      <c r="CQ9" s="52">
        <v>1001</v>
      </c>
      <c r="CR9" s="33">
        <v>1</v>
      </c>
      <c r="CS9" s="33">
        <v>1102</v>
      </c>
      <c r="CT9" s="33">
        <v>1</v>
      </c>
      <c r="CW9" s="34">
        <f t="shared" si="10"/>
        <v>3</v>
      </c>
      <c r="CX9" s="34">
        <v>423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423</v>
      </c>
      <c r="E10" s="33">
        <v>2</v>
      </c>
      <c r="F10" s="33">
        <v>1102</v>
      </c>
      <c r="G10" s="33">
        <v>1</v>
      </c>
      <c r="H10" s="52">
        <v>1001</v>
      </c>
      <c r="I10" s="33">
        <v>1</v>
      </c>
      <c r="J10" s="33">
        <v>1102</v>
      </c>
      <c r="K10" s="33">
        <v>1</v>
      </c>
      <c r="N10" s="33">
        <f t="shared" si="1"/>
        <v>5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423</v>
      </c>
      <c r="BM10" s="33">
        <v>2</v>
      </c>
      <c r="BN10" s="33">
        <v>1102</v>
      </c>
      <c r="BO10" s="33">
        <v>1</v>
      </c>
      <c r="BP10" s="52">
        <v>1001</v>
      </c>
      <c r="BQ10" s="33">
        <v>1</v>
      </c>
      <c r="BR10" s="33">
        <v>1102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423</v>
      </c>
      <c r="CY10" s="33">
        <v>2</v>
      </c>
      <c r="CZ10" s="33">
        <v>1102</v>
      </c>
      <c r="DA10" s="33">
        <v>1</v>
      </c>
      <c r="DB10" s="52">
        <v>1002</v>
      </c>
      <c r="DC10" s="33">
        <v>1</v>
      </c>
      <c r="DD10" s="33">
        <v>1102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423</v>
      </c>
      <c r="E11" s="35">
        <v>5</v>
      </c>
      <c r="H11" s="53"/>
      <c r="N11" s="35">
        <f t="shared" si="1"/>
        <v>5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423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423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33">
        <v>1102</v>
      </c>
      <c r="G12" s="33">
        <v>1</v>
      </c>
      <c r="H12" s="52">
        <v>1001</v>
      </c>
      <c r="I12" s="33">
        <v>1</v>
      </c>
      <c r="J12" s="33">
        <v>1102</v>
      </c>
      <c r="K12" s="33">
        <v>1</v>
      </c>
      <c r="N12" s="34">
        <f t="shared" si="1"/>
        <v>3</v>
      </c>
      <c r="O12" s="34">
        <v>421</v>
      </c>
      <c r="P12" s="34">
        <v>2</v>
      </c>
      <c r="Q12" s="58">
        <v>1201</v>
      </c>
      <c r="R12" s="34">
        <v>1</v>
      </c>
      <c r="S12" s="51"/>
      <c r="U12" s="34">
        <v>421</v>
      </c>
      <c r="V12" s="34">
        <v>2</v>
      </c>
      <c r="Y12" s="34">
        <f t="shared" si="2"/>
        <v>5</v>
      </c>
      <c r="Z12"/>
      <c r="AA12"/>
      <c r="AB12"/>
      <c r="AC12"/>
      <c r="AD12"/>
      <c r="AE12"/>
      <c r="AF12"/>
      <c r="AG12"/>
      <c r="AH12"/>
      <c r="AI12"/>
      <c r="AJ12" s="34">
        <f t="shared" si="3"/>
        <v>0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421</v>
      </c>
      <c r="BB12" s="34">
        <v>2</v>
      </c>
      <c r="BC12" s="58">
        <v>1201</v>
      </c>
      <c r="BD12" s="34">
        <v>1</v>
      </c>
      <c r="BE12" s="51"/>
      <c r="BG12" s="34">
        <v>421</v>
      </c>
      <c r="BH12" s="34">
        <v>2</v>
      </c>
      <c r="BK12" s="34">
        <f t="shared" si="6"/>
        <v>5</v>
      </c>
      <c r="BN12" s="33">
        <v>1102</v>
      </c>
      <c r="BO12" s="33">
        <v>1</v>
      </c>
      <c r="BP12" s="52">
        <v>1001</v>
      </c>
      <c r="BQ12" s="33">
        <v>1</v>
      </c>
      <c r="BR12" s="33">
        <v>1102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421</v>
      </c>
      <c r="CN12" s="34">
        <v>2</v>
      </c>
      <c r="CO12" s="58">
        <v>1201</v>
      </c>
      <c r="CP12" s="34">
        <v>1</v>
      </c>
      <c r="CQ12" s="51"/>
      <c r="CS12" s="34">
        <v>421</v>
      </c>
      <c r="CT12" s="34">
        <v>2</v>
      </c>
      <c r="CW12" s="34">
        <f t="shared" si="10"/>
        <v>5</v>
      </c>
      <c r="CZ12" s="33">
        <v>1102</v>
      </c>
      <c r="DA12" s="33">
        <v>1</v>
      </c>
      <c r="DB12" s="52">
        <v>1001</v>
      </c>
      <c r="DC12" s="33">
        <v>1</v>
      </c>
      <c r="DD12" s="33">
        <v>1102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J13" s="52"/>
      <c r="N13" s="33">
        <f t="shared" si="1"/>
        <v>0</v>
      </c>
      <c r="O13" s="33">
        <v>421</v>
      </c>
      <c r="P13" s="33">
        <v>2</v>
      </c>
      <c r="Q13" s="33">
        <v>1102</v>
      </c>
      <c r="R13" s="33">
        <v>1</v>
      </c>
      <c r="S13" s="52">
        <v>1001</v>
      </c>
      <c r="T13" s="33">
        <v>1</v>
      </c>
      <c r="U13" s="33">
        <v>1102</v>
      </c>
      <c r="V13" s="33">
        <v>1</v>
      </c>
      <c r="Y13" s="33">
        <f t="shared" si="2"/>
        <v>5</v>
      </c>
      <c r="Z13"/>
      <c r="AA13"/>
      <c r="AB13"/>
      <c r="AC13"/>
      <c r="AD13"/>
      <c r="AE13"/>
      <c r="AF13"/>
      <c r="AG13"/>
      <c r="AH13"/>
      <c r="AI13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421</v>
      </c>
      <c r="BB13" s="33">
        <v>2</v>
      </c>
      <c r="BC13" s="33">
        <v>1102</v>
      </c>
      <c r="BD13" s="33">
        <v>1</v>
      </c>
      <c r="BE13" s="52">
        <v>1001</v>
      </c>
      <c r="BF13" s="33">
        <v>1</v>
      </c>
      <c r="BG13" s="33">
        <v>1102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421</v>
      </c>
      <c r="CN13" s="33">
        <v>2</v>
      </c>
      <c r="CO13" s="33">
        <v>1102</v>
      </c>
      <c r="CP13" s="33">
        <v>1</v>
      </c>
      <c r="CQ13" s="52">
        <v>1001</v>
      </c>
      <c r="CR13" s="33">
        <v>1</v>
      </c>
      <c r="CS13" s="33">
        <v>1102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 s="55">
        <v>421</v>
      </c>
      <c r="P14" s="55">
        <v>2</v>
      </c>
      <c r="Q14" s="59">
        <v>1201</v>
      </c>
      <c r="R14" s="55">
        <v>1</v>
      </c>
      <c r="S14" s="56"/>
      <c r="T14" s="55"/>
      <c r="U14" s="55">
        <v>421</v>
      </c>
      <c r="V14" s="55">
        <v>2</v>
      </c>
      <c r="Y14" s="35">
        <f t="shared" si="2"/>
        <v>5</v>
      </c>
      <c r="Z14"/>
      <c r="AA14"/>
      <c r="AB14"/>
      <c r="AC14"/>
      <c r="AD14"/>
      <c r="AE14"/>
      <c r="AF14"/>
      <c r="AG14"/>
      <c r="AH14"/>
      <c r="AI14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421</v>
      </c>
      <c r="BB14" s="55">
        <v>2</v>
      </c>
      <c r="BC14" s="59">
        <v>1201</v>
      </c>
      <c r="BD14" s="55">
        <v>1</v>
      </c>
      <c r="BE14" s="56"/>
      <c r="BF14" s="55"/>
      <c r="BG14" s="55">
        <v>421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421</v>
      </c>
      <c r="CN14" s="55">
        <v>2</v>
      </c>
      <c r="CO14" s="59">
        <v>1201</v>
      </c>
      <c r="CP14" s="55">
        <v>1</v>
      </c>
      <c r="CQ14" s="56"/>
      <c r="CR14" s="55"/>
      <c r="CS14" s="55">
        <v>421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33">
        <v>1102</v>
      </c>
      <c r="G15" s="33">
        <v>1</v>
      </c>
      <c r="H15" s="52">
        <v>1001</v>
      </c>
      <c r="I15" s="33">
        <v>1</v>
      </c>
      <c r="J15" s="33">
        <v>1102</v>
      </c>
      <c r="K15" s="33">
        <v>1</v>
      </c>
      <c r="L15" s="65"/>
      <c r="N15" s="34">
        <f t="shared" si="1"/>
        <v>3</v>
      </c>
      <c r="O15" s="34">
        <v>422</v>
      </c>
      <c r="P15" s="34">
        <v>7</v>
      </c>
      <c r="Q15" s="65"/>
      <c r="R15" s="65"/>
      <c r="S15" s="66"/>
      <c r="T15" s="65"/>
      <c r="U15" s="65"/>
      <c r="V15" s="65"/>
      <c r="W15" s="65"/>
      <c r="Y15" s="34">
        <f t="shared" si="2"/>
        <v>7</v>
      </c>
      <c r="Z15"/>
      <c r="AA15"/>
      <c r="AB15"/>
      <c r="AC15"/>
      <c r="AD15"/>
      <c r="AE15"/>
      <c r="AF15"/>
      <c r="AG15"/>
      <c r="AH15"/>
      <c r="AI15"/>
      <c r="AJ15" s="34">
        <f t="shared" si="3"/>
        <v>0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422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1102</v>
      </c>
      <c r="BO15" s="33">
        <v>1</v>
      </c>
      <c r="BP15" s="52">
        <v>1001</v>
      </c>
      <c r="BQ15" s="33">
        <v>1</v>
      </c>
      <c r="BR15" s="33">
        <v>1102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422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1102</v>
      </c>
      <c r="DA15" s="33">
        <v>1</v>
      </c>
      <c r="DB15" s="52">
        <v>1001</v>
      </c>
      <c r="DC15" s="33">
        <v>1</v>
      </c>
      <c r="DD15" s="33">
        <v>1102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 s="33">
        <v>422</v>
      </c>
      <c r="P16" s="33">
        <v>3</v>
      </c>
      <c r="Q16" s="67">
        <v>1201</v>
      </c>
      <c r="R16" s="33">
        <v>1</v>
      </c>
      <c r="S16" s="52"/>
      <c r="U16" s="52">
        <v>1003</v>
      </c>
      <c r="V16" s="33">
        <v>1</v>
      </c>
      <c r="W16" s="67">
        <v>1201</v>
      </c>
      <c r="X16" s="33">
        <v>1</v>
      </c>
      <c r="Y16" s="33">
        <f t="shared" si="2"/>
        <v>6</v>
      </c>
      <c r="Z16"/>
      <c r="AA16"/>
      <c r="AB16"/>
      <c r="AC16"/>
      <c r="AD16"/>
      <c r="AE16"/>
      <c r="AF16"/>
      <c r="AG16"/>
      <c r="AH16"/>
      <c r="AI16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422</v>
      </c>
      <c r="BB16" s="33">
        <v>3</v>
      </c>
      <c r="BC16" s="67">
        <v>1201</v>
      </c>
      <c r="BD16" s="33">
        <v>1</v>
      </c>
      <c r="BE16" s="52"/>
      <c r="BG16" s="52">
        <v>1003</v>
      </c>
      <c r="BH16" s="33">
        <v>1</v>
      </c>
      <c r="BI16" s="67">
        <v>1201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422</v>
      </c>
      <c r="CN16" s="33">
        <v>3</v>
      </c>
      <c r="CO16" s="67">
        <v>1201</v>
      </c>
      <c r="CP16" s="33">
        <v>1</v>
      </c>
      <c r="CQ16" s="52"/>
      <c r="CS16" s="52">
        <v>1003</v>
      </c>
      <c r="CT16" s="33">
        <v>1</v>
      </c>
      <c r="CU16" s="67">
        <v>1201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 s="35">
        <v>422</v>
      </c>
      <c r="P17" s="35">
        <v>7</v>
      </c>
      <c r="S17" s="53"/>
      <c r="Y17" s="35">
        <f t="shared" si="2"/>
        <v>7</v>
      </c>
      <c r="Z17"/>
      <c r="AA17"/>
      <c r="AB17"/>
      <c r="AC17"/>
      <c r="AD17"/>
      <c r="AE17"/>
      <c r="AF17"/>
      <c r="AG17"/>
      <c r="AH17"/>
      <c r="AI17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422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422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33">
        <v>1102</v>
      </c>
      <c r="G18" s="33">
        <v>1</v>
      </c>
      <c r="H18" s="52">
        <v>1001</v>
      </c>
      <c r="I18" s="33">
        <v>1</v>
      </c>
      <c r="J18" s="33">
        <v>1102</v>
      </c>
      <c r="K18" s="33">
        <v>1</v>
      </c>
      <c r="N18" s="34">
        <f t="shared" si="1"/>
        <v>3</v>
      </c>
      <c r="O18" s="34">
        <v>423</v>
      </c>
      <c r="P18" s="34">
        <v>4</v>
      </c>
      <c r="Q18" s="58">
        <v>1201</v>
      </c>
      <c r="R18" s="34">
        <v>1</v>
      </c>
      <c r="S18" s="51"/>
      <c r="U18" s="34">
        <v>423</v>
      </c>
      <c r="V18" s="34">
        <v>2</v>
      </c>
      <c r="Y18" s="34">
        <f>X18+V18+T18+R18+P18</f>
        <v>7</v>
      </c>
      <c r="Z18"/>
      <c r="AA18"/>
      <c r="AB18"/>
      <c r="AC18"/>
      <c r="AD18"/>
      <c r="AE18"/>
      <c r="AF18"/>
      <c r="AG18"/>
      <c r="AH18"/>
      <c r="AI18"/>
      <c r="AJ18" s="34">
        <f>AI18+AG18+AE18+AC18+AA18</f>
        <v>0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423</v>
      </c>
      <c r="BB18" s="34">
        <v>4</v>
      </c>
      <c r="BC18" s="58">
        <v>1201</v>
      </c>
      <c r="BD18" s="34">
        <v>1</v>
      </c>
      <c r="BE18" s="51"/>
      <c r="BG18" s="34">
        <v>423</v>
      </c>
      <c r="BH18" s="34">
        <v>2</v>
      </c>
      <c r="BK18" s="34">
        <f>BJ18+BH18+BF18+BD18+BB18</f>
        <v>7</v>
      </c>
      <c r="BN18" s="33">
        <v>1102</v>
      </c>
      <c r="BO18" s="33">
        <v>1</v>
      </c>
      <c r="BP18" s="52">
        <v>1001</v>
      </c>
      <c r="BQ18" s="33">
        <v>1</v>
      </c>
      <c r="BR18" s="33">
        <v>1102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423</v>
      </c>
      <c r="CN18" s="34">
        <v>4</v>
      </c>
      <c r="CO18" s="58">
        <v>1201</v>
      </c>
      <c r="CP18" s="34">
        <v>1</v>
      </c>
      <c r="CQ18" s="51"/>
      <c r="CS18" s="34">
        <v>423</v>
      </c>
      <c r="CT18" s="34">
        <v>2</v>
      </c>
      <c r="CW18" s="34">
        <f>CV18+CT18+CR18+CP18+CN18</f>
        <v>7</v>
      </c>
      <c r="CZ18" s="33">
        <v>1102</v>
      </c>
      <c r="DA18" s="33">
        <v>1</v>
      </c>
      <c r="DB18" s="52">
        <v>1001</v>
      </c>
      <c r="DC18" s="33">
        <v>1</v>
      </c>
      <c r="DD18" s="33">
        <v>1102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 s="33">
        <v>423</v>
      </c>
      <c r="P19" s="33">
        <v>3</v>
      </c>
      <c r="Q19" s="33">
        <v>1102</v>
      </c>
      <c r="R19" s="33">
        <v>1</v>
      </c>
      <c r="S19" s="52">
        <v>1001</v>
      </c>
      <c r="T19" s="33">
        <v>1</v>
      </c>
      <c r="U19" s="33">
        <v>1102</v>
      </c>
      <c r="V19" s="33">
        <v>1</v>
      </c>
      <c r="Y19" s="33">
        <f t="shared" ref="Y19:Y32" si="13">X19+V19+T19+R19+P19</f>
        <v>6</v>
      </c>
      <c r="Z19"/>
      <c r="AA19"/>
      <c r="AB19"/>
      <c r="AC19"/>
      <c r="AD19"/>
      <c r="AE19"/>
      <c r="AF19"/>
      <c r="AG19"/>
      <c r="AH19"/>
      <c r="AI19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423</v>
      </c>
      <c r="BB19" s="33">
        <v>3</v>
      </c>
      <c r="BC19" s="33">
        <v>1102</v>
      </c>
      <c r="BD19" s="33">
        <v>1</v>
      </c>
      <c r="BE19" s="52">
        <v>1001</v>
      </c>
      <c r="BF19" s="33">
        <v>1</v>
      </c>
      <c r="BG19" s="33">
        <v>1102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423</v>
      </c>
      <c r="CN19" s="33">
        <v>3</v>
      </c>
      <c r="CO19" s="33">
        <v>1102</v>
      </c>
      <c r="CP19" s="33">
        <v>1</v>
      </c>
      <c r="CQ19" s="52">
        <v>1001</v>
      </c>
      <c r="CR19" s="33">
        <v>1</v>
      </c>
      <c r="CS19" s="33">
        <v>1102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 s="55">
        <v>423</v>
      </c>
      <c r="P20" s="55">
        <v>4</v>
      </c>
      <c r="Q20" s="59">
        <v>1201</v>
      </c>
      <c r="R20" s="55">
        <v>1</v>
      </c>
      <c r="S20" s="56"/>
      <c r="T20" s="55"/>
      <c r="U20" s="55">
        <v>423</v>
      </c>
      <c r="V20" s="55">
        <v>2</v>
      </c>
      <c r="Y20" s="35">
        <f t="shared" si="13"/>
        <v>7</v>
      </c>
      <c r="Z20"/>
      <c r="AA20"/>
      <c r="AB20"/>
      <c r="AC20"/>
      <c r="AD20"/>
      <c r="AE20"/>
      <c r="AF20"/>
      <c r="AG20"/>
      <c r="AH20"/>
      <c r="AI20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423</v>
      </c>
      <c r="BB20" s="55">
        <v>4</v>
      </c>
      <c r="BC20" s="59">
        <v>1201</v>
      </c>
      <c r="BD20" s="55">
        <v>1</v>
      </c>
      <c r="BE20" s="56"/>
      <c r="BF20" s="55"/>
      <c r="BG20" s="55">
        <v>423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423</v>
      </c>
      <c r="CN20" s="55">
        <v>4</v>
      </c>
      <c r="CO20" s="59">
        <v>1201</v>
      </c>
      <c r="CP20" s="55">
        <v>1</v>
      </c>
      <c r="CQ20" s="56"/>
      <c r="CR20" s="55"/>
      <c r="CS20" s="55">
        <v>423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/>
      <c r="E21"/>
      <c r="F21"/>
      <c r="G21"/>
      <c r="H21"/>
      <c r="I21"/>
      <c r="J21"/>
      <c r="K21"/>
      <c r="L21"/>
      <c r="M21"/>
      <c r="N21" s="34">
        <f t="shared" si="1"/>
        <v>0</v>
      </c>
      <c r="Q21" s="33">
        <v>1102</v>
      </c>
      <c r="R21" s="33">
        <v>1</v>
      </c>
      <c r="S21" s="52">
        <v>1001</v>
      </c>
      <c r="T21" s="33">
        <v>1</v>
      </c>
      <c r="U21" s="33">
        <v>1102</v>
      </c>
      <c r="V21" s="33">
        <v>1</v>
      </c>
      <c r="Y21" s="34">
        <f t="shared" si="13"/>
        <v>3</v>
      </c>
      <c r="Z21" s="34">
        <v>421</v>
      </c>
      <c r="AA21" s="34">
        <v>7</v>
      </c>
      <c r="AD21" s="51"/>
      <c r="AJ21" s="34">
        <f t="shared" si="14"/>
        <v>7</v>
      </c>
      <c r="AM21" s="34">
        <v>19</v>
      </c>
      <c r="AN21" s="34">
        <f t="shared" si="15"/>
        <v>7</v>
      </c>
      <c r="AO21" s="34">
        <v>8</v>
      </c>
      <c r="AP21" s="34">
        <v>421</v>
      </c>
      <c r="AQ21" s="34">
        <v>7</v>
      </c>
      <c r="AT21" s="51"/>
      <c r="AZ21" s="34">
        <f t="shared" si="5"/>
        <v>7</v>
      </c>
      <c r="BC21" s="33">
        <v>1102</v>
      </c>
      <c r="BD21" s="33">
        <v>1</v>
      </c>
      <c r="BE21" s="52">
        <v>1001</v>
      </c>
      <c r="BF21" s="33">
        <v>1</v>
      </c>
      <c r="BG21" s="33">
        <v>1102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421</v>
      </c>
      <c r="CC21" s="34">
        <v>7</v>
      </c>
      <c r="CF21" s="51"/>
      <c r="CL21" s="34">
        <f t="shared" si="9"/>
        <v>7</v>
      </c>
      <c r="CO21" s="33">
        <v>1102</v>
      </c>
      <c r="CP21" s="33">
        <v>1</v>
      </c>
      <c r="CQ21" s="52">
        <v>1001</v>
      </c>
      <c r="CR21" s="33">
        <v>1</v>
      </c>
      <c r="CS21" s="33">
        <v>1102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/>
      <c r="E22"/>
      <c r="F22"/>
      <c r="G22"/>
      <c r="H22"/>
      <c r="I22"/>
      <c r="J22"/>
      <c r="K22"/>
      <c r="L22"/>
      <c r="M22"/>
      <c r="N22" s="33">
        <f t="shared" si="1"/>
        <v>0</v>
      </c>
      <c r="S22" s="52"/>
      <c r="Y22" s="33">
        <f t="shared" si="13"/>
        <v>0</v>
      </c>
      <c r="Z22" s="33">
        <v>421</v>
      </c>
      <c r="AA22" s="33">
        <v>2</v>
      </c>
      <c r="AB22" s="33">
        <v>1102</v>
      </c>
      <c r="AC22" s="33">
        <v>1</v>
      </c>
      <c r="AD22" s="52">
        <v>1001</v>
      </c>
      <c r="AE22" s="33">
        <v>1</v>
      </c>
      <c r="AF22" s="33">
        <v>1102</v>
      </c>
      <c r="AG22" s="33">
        <v>1</v>
      </c>
      <c r="AH22" s="33">
        <v>421</v>
      </c>
      <c r="AI22" s="33">
        <v>1</v>
      </c>
      <c r="AJ22" s="33">
        <f t="shared" si="14"/>
        <v>6</v>
      </c>
      <c r="AM22" s="33">
        <v>20</v>
      </c>
      <c r="AN22" s="33">
        <f t="shared" si="15"/>
        <v>7</v>
      </c>
      <c r="AO22" s="33">
        <v>8</v>
      </c>
      <c r="AP22" s="33">
        <v>421</v>
      </c>
      <c r="AQ22" s="33">
        <v>2</v>
      </c>
      <c r="AR22" s="33">
        <v>1102</v>
      </c>
      <c r="AS22" s="33">
        <v>1</v>
      </c>
      <c r="AT22" s="52">
        <v>1001</v>
      </c>
      <c r="AU22" s="33">
        <v>1</v>
      </c>
      <c r="AV22" s="33">
        <v>1102</v>
      </c>
      <c r="AW22" s="33">
        <v>1</v>
      </c>
      <c r="AX22" s="33">
        <v>421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421</v>
      </c>
      <c r="CC22" s="33">
        <v>2</v>
      </c>
      <c r="CD22" s="33">
        <v>1102</v>
      </c>
      <c r="CE22" s="33">
        <v>1</v>
      </c>
      <c r="CF22" s="52">
        <v>1002</v>
      </c>
      <c r="CG22" s="33">
        <v>1</v>
      </c>
      <c r="CH22" s="33">
        <v>1102</v>
      </c>
      <c r="CI22" s="33">
        <v>1</v>
      </c>
      <c r="CJ22" s="33">
        <v>421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/>
      <c r="E23"/>
      <c r="F23"/>
      <c r="G23"/>
      <c r="H23"/>
      <c r="I23"/>
      <c r="J23"/>
      <c r="K23"/>
      <c r="L23"/>
      <c r="M23"/>
      <c r="N23" s="35">
        <f t="shared" si="1"/>
        <v>0</v>
      </c>
      <c r="S23" s="53"/>
      <c r="Y23" s="35">
        <f t="shared" si="13"/>
        <v>0</v>
      </c>
      <c r="Z23" s="35">
        <v>421</v>
      </c>
      <c r="AA23" s="35">
        <v>7</v>
      </c>
      <c r="AD23" s="53"/>
      <c r="AJ23" s="35">
        <f t="shared" si="14"/>
        <v>7</v>
      </c>
      <c r="AM23" s="35">
        <v>21</v>
      </c>
      <c r="AN23" s="35">
        <f t="shared" si="15"/>
        <v>7</v>
      </c>
      <c r="AO23" s="35">
        <v>8</v>
      </c>
      <c r="AP23" s="35">
        <v>421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421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/>
      <c r="E24"/>
      <c r="F24"/>
      <c r="G24"/>
      <c r="H24"/>
      <c r="I24"/>
      <c r="J24"/>
      <c r="K24"/>
      <c r="L24"/>
      <c r="M24"/>
      <c r="N24" s="34">
        <f t="shared" si="1"/>
        <v>0</v>
      </c>
      <c r="Q24" s="33">
        <v>1102</v>
      </c>
      <c r="R24" s="33">
        <v>1</v>
      </c>
      <c r="S24" s="52">
        <v>1001</v>
      </c>
      <c r="T24" s="33">
        <v>1</v>
      </c>
      <c r="U24" s="33">
        <v>1102</v>
      </c>
      <c r="V24" s="33">
        <v>1</v>
      </c>
      <c r="Y24" s="34">
        <f t="shared" si="13"/>
        <v>3</v>
      </c>
      <c r="Z24" s="34">
        <v>422</v>
      </c>
      <c r="AA24" s="34">
        <v>4</v>
      </c>
      <c r="AB24" s="58">
        <v>1201</v>
      </c>
      <c r="AC24" s="34">
        <v>1</v>
      </c>
      <c r="AD24" s="51"/>
      <c r="AF24" s="34">
        <v>422</v>
      </c>
      <c r="AG24" s="34">
        <v>2</v>
      </c>
      <c r="AJ24" s="34">
        <f t="shared" si="14"/>
        <v>7</v>
      </c>
      <c r="AM24" s="34">
        <v>22</v>
      </c>
      <c r="AN24" s="34">
        <f t="shared" si="15"/>
        <v>8</v>
      </c>
      <c r="AO24" s="34">
        <v>8</v>
      </c>
      <c r="AP24" s="34">
        <v>422</v>
      </c>
      <c r="AQ24" s="34">
        <v>4</v>
      </c>
      <c r="AR24" s="58">
        <v>1201</v>
      </c>
      <c r="AS24" s="34">
        <v>1</v>
      </c>
      <c r="AT24" s="51"/>
      <c r="AV24" s="34">
        <v>422</v>
      </c>
      <c r="AW24" s="34">
        <v>2</v>
      </c>
      <c r="AZ24" s="34">
        <f t="shared" si="5"/>
        <v>7</v>
      </c>
      <c r="BC24" s="33">
        <v>1102</v>
      </c>
      <c r="BD24" s="33">
        <v>1</v>
      </c>
      <c r="BE24" s="52">
        <v>1001</v>
      </c>
      <c r="BF24" s="33">
        <v>1</v>
      </c>
      <c r="BG24" s="33">
        <v>1102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422</v>
      </c>
      <c r="CC24" s="34">
        <v>4</v>
      </c>
      <c r="CD24" s="58">
        <v>1201</v>
      </c>
      <c r="CE24" s="34">
        <v>1</v>
      </c>
      <c r="CF24" s="51"/>
      <c r="CH24" s="34">
        <v>422</v>
      </c>
      <c r="CI24" s="34">
        <v>2</v>
      </c>
      <c r="CL24" s="34">
        <f t="shared" si="9"/>
        <v>7</v>
      </c>
      <c r="CO24" s="33">
        <v>1102</v>
      </c>
      <c r="CP24" s="33">
        <v>1</v>
      </c>
      <c r="CQ24" s="52">
        <v>1001</v>
      </c>
      <c r="CR24" s="33">
        <v>1</v>
      </c>
      <c r="CS24" s="33">
        <v>1102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/>
      <c r="E25"/>
      <c r="F25"/>
      <c r="G25"/>
      <c r="H25"/>
      <c r="I25"/>
      <c r="J25"/>
      <c r="K25"/>
      <c r="L25"/>
      <c r="M25"/>
      <c r="N25" s="33">
        <f t="shared" si="1"/>
        <v>0</v>
      </c>
      <c r="S25" s="52"/>
      <c r="Y25" s="33">
        <f t="shared" si="13"/>
        <v>0</v>
      </c>
      <c r="Z25" s="33">
        <v>422</v>
      </c>
      <c r="AA25" s="33">
        <v>2</v>
      </c>
      <c r="AB25" s="33">
        <v>1102</v>
      </c>
      <c r="AC25" s="33">
        <v>1</v>
      </c>
      <c r="AD25" s="52">
        <v>1001</v>
      </c>
      <c r="AE25" s="33">
        <v>1</v>
      </c>
      <c r="AF25" s="33">
        <v>1102</v>
      </c>
      <c r="AG25" s="33">
        <v>1</v>
      </c>
      <c r="AH25" s="33">
        <v>422</v>
      </c>
      <c r="AI25" s="33">
        <v>1</v>
      </c>
      <c r="AJ25" s="33">
        <f t="shared" si="14"/>
        <v>6</v>
      </c>
      <c r="AM25" s="33">
        <v>23</v>
      </c>
      <c r="AN25" s="33">
        <f t="shared" si="15"/>
        <v>8</v>
      </c>
      <c r="AO25" s="33">
        <v>8</v>
      </c>
      <c r="AP25" s="33">
        <v>422</v>
      </c>
      <c r="AQ25" s="33">
        <v>2</v>
      </c>
      <c r="AR25" s="33">
        <v>1102</v>
      </c>
      <c r="AS25" s="33">
        <v>1</v>
      </c>
      <c r="AT25" s="52">
        <v>1001</v>
      </c>
      <c r="AU25" s="33">
        <v>1</v>
      </c>
      <c r="AV25" s="33">
        <v>1102</v>
      </c>
      <c r="AW25" s="33">
        <v>1</v>
      </c>
      <c r="AX25" s="33">
        <v>422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422</v>
      </c>
      <c r="CC25" s="33">
        <v>2</v>
      </c>
      <c r="CD25" s="33">
        <v>1102</v>
      </c>
      <c r="CE25" s="33">
        <v>1</v>
      </c>
      <c r="CF25" s="52">
        <v>1001</v>
      </c>
      <c r="CG25" s="33">
        <v>1</v>
      </c>
      <c r="CH25" s="33">
        <v>1102</v>
      </c>
      <c r="CI25" s="33">
        <v>1</v>
      </c>
      <c r="CJ25" s="33">
        <v>422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/>
      <c r="E26"/>
      <c r="F26"/>
      <c r="G26"/>
      <c r="H26"/>
      <c r="I26"/>
      <c r="J26"/>
      <c r="K26"/>
      <c r="L26"/>
      <c r="M26"/>
      <c r="N26" s="35">
        <f t="shared" si="1"/>
        <v>0</v>
      </c>
      <c r="O26" s="55"/>
      <c r="P26" s="55"/>
      <c r="Q26" s="59"/>
      <c r="R26" s="55"/>
      <c r="S26" s="56"/>
      <c r="T26" s="55"/>
      <c r="U26" s="55"/>
      <c r="V26" s="55"/>
      <c r="Y26" s="35">
        <f t="shared" si="13"/>
        <v>0</v>
      </c>
      <c r="Z26" s="55">
        <v>422</v>
      </c>
      <c r="AA26" s="55">
        <v>4</v>
      </c>
      <c r="AB26" s="59">
        <v>1201</v>
      </c>
      <c r="AC26" s="55">
        <v>1</v>
      </c>
      <c r="AD26" s="56"/>
      <c r="AE26" s="55"/>
      <c r="AF26" s="55">
        <v>422</v>
      </c>
      <c r="AG26" s="55">
        <v>2</v>
      </c>
      <c r="AJ26" s="35">
        <f t="shared" si="14"/>
        <v>7</v>
      </c>
      <c r="AM26" s="35">
        <v>24</v>
      </c>
      <c r="AN26" s="35">
        <f t="shared" si="15"/>
        <v>8</v>
      </c>
      <c r="AO26" s="35">
        <v>8</v>
      </c>
      <c r="AP26" s="55">
        <v>422</v>
      </c>
      <c r="AQ26" s="55">
        <v>4</v>
      </c>
      <c r="AR26" s="59">
        <v>1201</v>
      </c>
      <c r="AS26" s="55">
        <v>1</v>
      </c>
      <c r="AT26" s="56"/>
      <c r="AU26" s="55"/>
      <c r="AV26" s="55">
        <v>422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422</v>
      </c>
      <c r="CC26" s="55">
        <v>4</v>
      </c>
      <c r="CD26" s="59">
        <v>1201</v>
      </c>
      <c r="CE26" s="55">
        <v>1</v>
      </c>
      <c r="CF26" s="56"/>
      <c r="CG26" s="55"/>
      <c r="CH26" s="55">
        <v>422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/>
      <c r="E27"/>
      <c r="F27"/>
      <c r="G27"/>
      <c r="H27"/>
      <c r="I27"/>
      <c r="J27"/>
      <c r="K27"/>
      <c r="L27"/>
      <c r="M27"/>
      <c r="N27" s="34">
        <f t="shared" si="1"/>
        <v>0</v>
      </c>
      <c r="Q27" s="33">
        <v>1102</v>
      </c>
      <c r="R27" s="33">
        <v>1</v>
      </c>
      <c r="S27" s="52">
        <v>1001</v>
      </c>
      <c r="T27" s="33">
        <v>1</v>
      </c>
      <c r="U27" s="33">
        <v>1102</v>
      </c>
      <c r="V27" s="33">
        <v>1</v>
      </c>
      <c r="Y27" s="34">
        <f t="shared" si="13"/>
        <v>3</v>
      </c>
      <c r="Z27" s="34">
        <v>423</v>
      </c>
      <c r="AA27" s="34">
        <v>7</v>
      </c>
      <c r="AD27" s="51"/>
      <c r="AJ27" s="34">
        <f t="shared" si="14"/>
        <v>7</v>
      </c>
      <c r="AM27" s="34">
        <v>25</v>
      </c>
      <c r="AN27" s="34">
        <f t="shared" si="15"/>
        <v>9</v>
      </c>
      <c r="AO27" s="34">
        <v>8</v>
      </c>
      <c r="AP27" s="34">
        <v>423</v>
      </c>
      <c r="AQ27" s="34">
        <v>7</v>
      </c>
      <c r="AT27" s="51"/>
      <c r="AZ27" s="34">
        <f t="shared" si="5"/>
        <v>7</v>
      </c>
      <c r="BC27" s="33">
        <v>1102</v>
      </c>
      <c r="BD27" s="33">
        <v>1</v>
      </c>
      <c r="BE27" s="52">
        <v>1001</v>
      </c>
      <c r="BF27" s="33">
        <v>1</v>
      </c>
      <c r="BG27" s="33">
        <v>1102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423</v>
      </c>
      <c r="CC27" s="34">
        <v>7</v>
      </c>
      <c r="CF27" s="51"/>
      <c r="CL27" s="34">
        <f t="shared" si="9"/>
        <v>7</v>
      </c>
      <c r="CO27" s="33">
        <v>1102</v>
      </c>
      <c r="CP27" s="33">
        <v>1</v>
      </c>
      <c r="CQ27" s="52">
        <v>1001</v>
      </c>
      <c r="CR27" s="33">
        <v>1</v>
      </c>
      <c r="CS27" s="33">
        <v>1102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/>
      <c r="E28"/>
      <c r="F28"/>
      <c r="G28"/>
      <c r="H28"/>
      <c r="I28"/>
      <c r="J28"/>
      <c r="K28"/>
      <c r="L28"/>
      <c r="M28"/>
      <c r="N28" s="33">
        <f t="shared" si="1"/>
        <v>0</v>
      </c>
      <c r="S28" s="52"/>
      <c r="Y28" s="33">
        <f t="shared" si="13"/>
        <v>0</v>
      </c>
      <c r="Z28" s="33">
        <v>423</v>
      </c>
      <c r="AA28" s="33">
        <v>2</v>
      </c>
      <c r="AB28" s="33">
        <v>1102</v>
      </c>
      <c r="AC28" s="33">
        <v>1</v>
      </c>
      <c r="AD28" s="52">
        <v>1001</v>
      </c>
      <c r="AE28" s="33">
        <v>1</v>
      </c>
      <c r="AF28" s="33">
        <v>1102</v>
      </c>
      <c r="AG28" s="33">
        <v>1</v>
      </c>
      <c r="AH28" s="33">
        <v>423</v>
      </c>
      <c r="AI28" s="33">
        <v>1</v>
      </c>
      <c r="AJ28" s="33">
        <f t="shared" si="14"/>
        <v>6</v>
      </c>
      <c r="AM28" s="33">
        <v>26</v>
      </c>
      <c r="AN28" s="33">
        <f t="shared" si="15"/>
        <v>9</v>
      </c>
      <c r="AO28" s="33">
        <v>8</v>
      </c>
      <c r="AP28" s="33">
        <v>423</v>
      </c>
      <c r="AQ28" s="33">
        <v>2</v>
      </c>
      <c r="AR28" s="33">
        <v>1102</v>
      </c>
      <c r="AS28" s="33">
        <v>1</v>
      </c>
      <c r="AT28" s="52">
        <v>1001</v>
      </c>
      <c r="AU28" s="33">
        <v>1</v>
      </c>
      <c r="AV28" s="33">
        <v>1102</v>
      </c>
      <c r="AW28" s="33">
        <v>1</v>
      </c>
      <c r="AX28" s="33">
        <v>423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423</v>
      </c>
      <c r="CC28" s="33">
        <v>2</v>
      </c>
      <c r="CD28" s="33">
        <v>1102</v>
      </c>
      <c r="CE28" s="33">
        <v>1</v>
      </c>
      <c r="CF28" s="52">
        <v>1001</v>
      </c>
      <c r="CG28" s="33">
        <v>1</v>
      </c>
      <c r="CH28" s="33">
        <v>1102</v>
      </c>
      <c r="CI28" s="33">
        <v>1</v>
      </c>
      <c r="CJ28" s="33">
        <v>423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/>
      <c r="E29"/>
      <c r="F29"/>
      <c r="G29"/>
      <c r="H29"/>
      <c r="I29"/>
      <c r="J29"/>
      <c r="K29"/>
      <c r="L29"/>
      <c r="M29"/>
      <c r="N29" s="35">
        <f t="shared" si="1"/>
        <v>0</v>
      </c>
      <c r="S29" s="53"/>
      <c r="Y29" s="35">
        <f t="shared" si="13"/>
        <v>0</v>
      </c>
      <c r="Z29" s="35">
        <v>423</v>
      </c>
      <c r="AA29" s="35">
        <v>7</v>
      </c>
      <c r="AD29" s="53"/>
      <c r="AJ29" s="35">
        <f t="shared" si="14"/>
        <v>7</v>
      </c>
      <c r="AM29" s="35">
        <v>27</v>
      </c>
      <c r="AN29" s="35">
        <f t="shared" si="15"/>
        <v>9</v>
      </c>
      <c r="AO29" s="35">
        <v>8</v>
      </c>
      <c r="AP29" s="35">
        <v>423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423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/>
      <c r="E30"/>
      <c r="F30"/>
      <c r="G30"/>
      <c r="H30"/>
      <c r="I30"/>
      <c r="J30"/>
      <c r="K30"/>
      <c r="L30"/>
      <c r="M30"/>
      <c r="N30" s="34">
        <f t="shared" si="1"/>
        <v>0</v>
      </c>
      <c r="Q30" s="33">
        <v>1102</v>
      </c>
      <c r="R30" s="33">
        <v>1</v>
      </c>
      <c r="S30" s="52">
        <v>1001</v>
      </c>
      <c r="T30" s="33">
        <v>1</v>
      </c>
      <c r="U30" s="33">
        <v>1102</v>
      </c>
      <c r="V30" s="33">
        <v>1</v>
      </c>
      <c r="Y30" s="34">
        <f t="shared" si="13"/>
        <v>3</v>
      </c>
      <c r="Z30" s="34">
        <v>421</v>
      </c>
      <c r="AA30" s="34">
        <v>4</v>
      </c>
      <c r="AB30" s="58">
        <v>1201</v>
      </c>
      <c r="AC30" s="34">
        <v>1</v>
      </c>
      <c r="AD30" s="51"/>
      <c r="AF30" s="51"/>
      <c r="AH30" s="34">
        <v>421</v>
      </c>
      <c r="AI30" s="34">
        <v>2</v>
      </c>
      <c r="AJ30" s="34">
        <f t="shared" si="14"/>
        <v>7</v>
      </c>
      <c r="AM30" s="34">
        <v>28</v>
      </c>
      <c r="AN30" s="34">
        <f t="shared" si="15"/>
        <v>10</v>
      </c>
      <c r="AO30" s="34">
        <v>8</v>
      </c>
      <c r="AP30" s="34">
        <v>421</v>
      </c>
      <c r="AQ30" s="34">
        <v>4</v>
      </c>
      <c r="AR30" s="58">
        <v>1201</v>
      </c>
      <c r="AS30" s="34">
        <v>1</v>
      </c>
      <c r="AT30" s="51"/>
      <c r="AV30" s="51"/>
      <c r="AX30" s="34">
        <v>421</v>
      </c>
      <c r="AY30" s="34">
        <v>2</v>
      </c>
      <c r="AZ30" s="34">
        <f t="shared" si="5"/>
        <v>7</v>
      </c>
      <c r="BC30" s="33">
        <v>1102</v>
      </c>
      <c r="BD30" s="33">
        <v>1</v>
      </c>
      <c r="BE30" s="52">
        <v>1001</v>
      </c>
      <c r="BF30" s="33">
        <v>1</v>
      </c>
      <c r="BG30" s="33">
        <v>1102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421</v>
      </c>
      <c r="CC30" s="34">
        <v>4</v>
      </c>
      <c r="CD30" s="58">
        <v>1201</v>
      </c>
      <c r="CE30" s="34">
        <v>1</v>
      </c>
      <c r="CF30" s="51"/>
      <c r="CH30" s="51"/>
      <c r="CJ30" s="34">
        <v>421</v>
      </c>
      <c r="CK30" s="34">
        <v>2</v>
      </c>
      <c r="CL30" s="34">
        <f t="shared" si="9"/>
        <v>7</v>
      </c>
      <c r="CO30" s="33">
        <v>1102</v>
      </c>
      <c r="CP30" s="33">
        <v>1</v>
      </c>
      <c r="CQ30" s="52">
        <v>1001</v>
      </c>
      <c r="CR30" s="33">
        <v>1</v>
      </c>
      <c r="CS30" s="33">
        <v>1102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/>
      <c r="E31"/>
      <c r="F31"/>
      <c r="G31"/>
      <c r="H31"/>
      <c r="I31"/>
      <c r="J31"/>
      <c r="K31"/>
      <c r="L31"/>
      <c r="M31"/>
      <c r="N31" s="33">
        <f t="shared" si="1"/>
        <v>0</v>
      </c>
      <c r="S31" s="52"/>
      <c r="U31" s="52"/>
      <c r="Y31" s="33">
        <f t="shared" si="13"/>
        <v>0</v>
      </c>
      <c r="Z31" s="33">
        <v>421</v>
      </c>
      <c r="AA31" s="33">
        <v>1</v>
      </c>
      <c r="AD31" s="52"/>
      <c r="AF31" s="52">
        <v>425</v>
      </c>
      <c r="AG31" s="33">
        <v>1</v>
      </c>
      <c r="AH31" s="33">
        <v>421</v>
      </c>
      <c r="AI31" s="33">
        <v>4</v>
      </c>
      <c r="AJ31" s="33">
        <f t="shared" si="14"/>
        <v>6</v>
      </c>
      <c r="AM31" s="33">
        <v>29</v>
      </c>
      <c r="AN31" s="33">
        <f t="shared" si="15"/>
        <v>10</v>
      </c>
      <c r="AO31" s="33">
        <v>8</v>
      </c>
      <c r="AP31" s="33">
        <v>421</v>
      </c>
      <c r="AQ31" s="33">
        <v>1</v>
      </c>
      <c r="AT31" s="52"/>
      <c r="AV31" s="52">
        <v>425</v>
      </c>
      <c r="AW31" s="33">
        <v>1</v>
      </c>
      <c r="AX31" s="33">
        <v>421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421</v>
      </c>
      <c r="CC31" s="33">
        <v>1</v>
      </c>
      <c r="CF31" s="52"/>
      <c r="CH31" s="52">
        <v>425</v>
      </c>
      <c r="CI31" s="33">
        <v>1</v>
      </c>
      <c r="CJ31" s="33">
        <v>421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/>
      <c r="E32"/>
      <c r="F32"/>
      <c r="G32"/>
      <c r="H32"/>
      <c r="I32"/>
      <c r="J32"/>
      <c r="K32"/>
      <c r="L32"/>
      <c r="M32"/>
      <c r="N32" s="35">
        <f t="shared" si="1"/>
        <v>0</v>
      </c>
      <c r="O32" s="55"/>
      <c r="P32" s="55"/>
      <c r="Q32" s="59"/>
      <c r="R32" s="55"/>
      <c r="S32" s="56"/>
      <c r="T32" s="55"/>
      <c r="U32" s="56"/>
      <c r="V32" s="55"/>
      <c r="W32" s="55"/>
      <c r="X32" s="55"/>
      <c r="Y32" s="35">
        <f t="shared" si="13"/>
        <v>0</v>
      </c>
      <c r="Z32" s="55">
        <v>421</v>
      </c>
      <c r="AA32" s="55">
        <v>4</v>
      </c>
      <c r="AB32" s="59">
        <v>1201</v>
      </c>
      <c r="AC32" s="55">
        <v>1</v>
      </c>
      <c r="AD32" s="56"/>
      <c r="AE32" s="55"/>
      <c r="AF32" s="56"/>
      <c r="AG32" s="55"/>
      <c r="AH32" s="55">
        <v>421</v>
      </c>
      <c r="AI32" s="55">
        <v>2</v>
      </c>
      <c r="AJ32" s="35">
        <f t="shared" si="14"/>
        <v>7</v>
      </c>
      <c r="AM32" s="35">
        <v>30</v>
      </c>
      <c r="AN32" s="35">
        <f t="shared" si="15"/>
        <v>10</v>
      </c>
      <c r="AO32" s="35">
        <v>8</v>
      </c>
      <c r="AP32" s="55">
        <v>421</v>
      </c>
      <c r="AQ32" s="55">
        <v>4</v>
      </c>
      <c r="AR32" s="59">
        <v>1201</v>
      </c>
      <c r="AS32" s="55">
        <v>1</v>
      </c>
      <c r="AT32" s="56"/>
      <c r="AU32" s="55"/>
      <c r="AV32" s="56"/>
      <c r="AW32" s="55"/>
      <c r="AX32" s="55">
        <v>421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421</v>
      </c>
      <c r="CC32" s="55">
        <v>4</v>
      </c>
      <c r="CD32" s="59">
        <v>1201</v>
      </c>
      <c r="CE32" s="55">
        <v>1</v>
      </c>
      <c r="CF32" s="56"/>
      <c r="CG32" s="55"/>
      <c r="CH32" s="56"/>
      <c r="CI32" s="55"/>
      <c r="CJ32" s="55">
        <v>421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421,3,1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421,3,1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421,3,1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>421,3,2</v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421,3,2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421,3,2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>421,4,3</v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421,4,3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421,4,3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>422,3,4</v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1102,1,4</v>
      </c>
      <c r="BE38" t="str">
        <f t="shared" si="44"/>
        <v>1001,1,4</v>
      </c>
      <c r="BG38" t="str">
        <f t="shared" si="45"/>
        <v>1102,1,4</v>
      </c>
      <c r="BI38" t="str">
        <f t="shared" si="46"/>
        <v/>
      </c>
      <c r="BL38" t="str">
        <f t="shared" si="47"/>
        <v>422,3,4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1102,1,4</v>
      </c>
      <c r="CQ38" t="str">
        <f t="shared" si="60"/>
        <v>1001,1,4</v>
      </c>
      <c r="CS38" t="str">
        <f t="shared" si="61"/>
        <v>1102,1,4</v>
      </c>
      <c r="CU38" t="str">
        <f t="shared" si="62"/>
        <v/>
      </c>
      <c r="CX38" t="str">
        <f t="shared" si="63"/>
        <v>422,3,4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>422,3,5</v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422,3,5</v>
      </c>
      <c r="BN39" t="str">
        <f t="shared" si="48"/>
        <v>1102,1,5</v>
      </c>
      <c r="BP39" t="str">
        <f t="shared" si="49"/>
        <v>1001,1,5</v>
      </c>
      <c r="BR39" t="str">
        <f t="shared" si="50"/>
        <v>1102,1,5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422,3,5</v>
      </c>
      <c r="CZ39" t="str">
        <f t="shared" si="64"/>
        <v>1102,1,5</v>
      </c>
      <c r="DB39" t="str">
        <f t="shared" si="65"/>
        <v>1001,1,5</v>
      </c>
      <c r="DD39" t="str">
        <f t="shared" si="66"/>
        <v>1102,1,5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>422,4,6</v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422,4,6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422,4,6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>423,5,7</v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1102,1,7</v>
      </c>
      <c r="BE41" t="str">
        <f t="shared" si="44"/>
        <v>1001,1,7</v>
      </c>
      <c r="BG41" t="str">
        <f t="shared" si="45"/>
        <v>1102,1,7</v>
      </c>
      <c r="BI41" t="str">
        <f t="shared" si="46"/>
        <v/>
      </c>
      <c r="BL41" t="str">
        <f t="shared" si="47"/>
        <v>423,5,7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1102,1,7</v>
      </c>
      <c r="CQ41" t="str">
        <f t="shared" si="60"/>
        <v>1001,1,7</v>
      </c>
      <c r="CS41" t="str">
        <f t="shared" si="61"/>
        <v>1102,1,7</v>
      </c>
      <c r="CU41" t="str">
        <f t="shared" si="62"/>
        <v/>
      </c>
      <c r="CX41" t="str">
        <f t="shared" si="63"/>
        <v>423,5,7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>423,2,8</v>
      </c>
      <c r="F42" t="str">
        <f t="shared" si="22"/>
        <v>1102,1,8</v>
      </c>
      <c r="H42" t="str">
        <f t="shared" si="23"/>
        <v>1001,1,8</v>
      </c>
      <c r="J42" t="str">
        <f t="shared" si="24"/>
        <v>1102,1,8</v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423,2,8</v>
      </c>
      <c r="BN42" t="str">
        <f t="shared" si="48"/>
        <v>1102,1,8</v>
      </c>
      <c r="BP42" t="str">
        <f t="shared" si="49"/>
        <v>1001,1,8</v>
      </c>
      <c r="BR42" t="str">
        <f t="shared" si="50"/>
        <v>1102,1,8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423,2,8</v>
      </c>
      <c r="CZ42" t="str">
        <f t="shared" si="64"/>
        <v>1102,1,8</v>
      </c>
      <c r="DB42" t="str">
        <f t="shared" si="65"/>
        <v>1002,1,8</v>
      </c>
      <c r="DD42" t="str">
        <f t="shared" si="66"/>
        <v>1102,1,8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>423,5,9</v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423,5,9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423,5,9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>1102,1,10</v>
      </c>
      <c r="H44" t="str">
        <f t="shared" si="23"/>
        <v>1001,1,10</v>
      </c>
      <c r="J44" t="str">
        <f t="shared" si="24"/>
        <v>1102,1,10</v>
      </c>
      <c r="L44" t="str">
        <f t="shared" si="25"/>
        <v/>
      </c>
      <c r="O44" t="str">
        <f t="shared" si="26"/>
        <v>421,2,10</v>
      </c>
      <c r="Q44" t="str">
        <f t="shared" si="27"/>
        <v>1201,1,10</v>
      </c>
      <c r="S44" t="str">
        <f t="shared" si="28"/>
        <v/>
      </c>
      <c r="U44" t="str">
        <f t="shared" si="29"/>
        <v>421,2,10</v>
      </c>
      <c r="W44" t="str">
        <f t="shared" si="30"/>
        <v/>
      </c>
      <c r="Z44" t="str">
        <f t="shared" si="31"/>
        <v/>
      </c>
      <c r="AB44" t="str">
        <f t="shared" si="32"/>
        <v/>
      </c>
      <c r="AD44" t="str">
        <f t="shared" si="33"/>
        <v/>
      </c>
      <c r="AF44" t="str">
        <f t="shared" si="34"/>
        <v/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421,2,10</v>
      </c>
      <c r="BC44" t="str">
        <f t="shared" si="43"/>
        <v>1201,1,10</v>
      </c>
      <c r="BE44" t="str">
        <f t="shared" si="44"/>
        <v/>
      </c>
      <c r="BG44" t="str">
        <f t="shared" si="45"/>
        <v>421,2,10</v>
      </c>
      <c r="BI44" t="str">
        <f t="shared" si="46"/>
        <v/>
      </c>
      <c r="BL44" t="str">
        <f t="shared" si="47"/>
        <v/>
      </c>
      <c r="BN44" t="str">
        <f t="shared" si="48"/>
        <v>1102,1,10</v>
      </c>
      <c r="BP44" t="str">
        <f t="shared" si="49"/>
        <v>1001,1,10</v>
      </c>
      <c r="BR44" t="str">
        <f t="shared" si="50"/>
        <v>1102,1,10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421,2,10</v>
      </c>
      <c r="CO44" t="str">
        <f t="shared" si="59"/>
        <v>1201,1,10</v>
      </c>
      <c r="CQ44" t="str">
        <f t="shared" si="60"/>
        <v/>
      </c>
      <c r="CS44" t="str">
        <f t="shared" si="61"/>
        <v>421,2,10</v>
      </c>
      <c r="CU44" t="str">
        <f t="shared" si="62"/>
        <v/>
      </c>
      <c r="CX44" t="str">
        <f t="shared" si="63"/>
        <v/>
      </c>
      <c r="CZ44" t="str">
        <f t="shared" si="64"/>
        <v>1102,1,10</v>
      </c>
      <c r="DB44" t="str">
        <f t="shared" si="65"/>
        <v>1001,1,10</v>
      </c>
      <c r="DD44" t="str">
        <f t="shared" si="66"/>
        <v>1102,1,10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>421,2,11</v>
      </c>
      <c r="Q45" t="str">
        <f t="shared" si="27"/>
        <v>1102,1,11</v>
      </c>
      <c r="S45" t="str">
        <f t="shared" si="28"/>
        <v>1001,1,11</v>
      </c>
      <c r="U45" t="str">
        <f t="shared" si="29"/>
        <v>1102,1,11</v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421,2,11</v>
      </c>
      <c r="BC45" t="str">
        <f t="shared" si="43"/>
        <v>1102,1,11</v>
      </c>
      <c r="BE45" t="str">
        <f t="shared" si="44"/>
        <v>1001,1,11</v>
      </c>
      <c r="BG45" t="str">
        <f t="shared" si="45"/>
        <v>1102,1,11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421,2,11</v>
      </c>
      <c r="CO45" t="str">
        <f t="shared" si="59"/>
        <v>1102,1,11</v>
      </c>
      <c r="CQ45" t="str">
        <f t="shared" si="60"/>
        <v>1001,1,11</v>
      </c>
      <c r="CS45" t="str">
        <f t="shared" si="61"/>
        <v>1102,1,11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>421,2,12</v>
      </c>
      <c r="Q46" t="str">
        <f t="shared" si="27"/>
        <v>1201,1,12</v>
      </c>
      <c r="S46" t="str">
        <f t="shared" si="28"/>
        <v/>
      </c>
      <c r="U46" t="str">
        <f t="shared" si="29"/>
        <v>421,2,12</v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421,2,12</v>
      </c>
      <c r="BC46" t="str">
        <f t="shared" si="43"/>
        <v>1201,1,12</v>
      </c>
      <c r="BE46" t="str">
        <f t="shared" si="44"/>
        <v/>
      </c>
      <c r="BG46" t="str">
        <f t="shared" si="45"/>
        <v>421,2,12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421,2,12</v>
      </c>
      <c r="CO46" t="str">
        <f t="shared" si="59"/>
        <v>1201,1,12</v>
      </c>
      <c r="CQ46" t="str">
        <f t="shared" si="60"/>
        <v/>
      </c>
      <c r="CS46" t="str">
        <f t="shared" si="61"/>
        <v>421,2,12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>1102,1,13</v>
      </c>
      <c r="H47" t="str">
        <f t="shared" si="23"/>
        <v>1001,1,13</v>
      </c>
      <c r="J47" t="str">
        <f t="shared" si="24"/>
        <v>1102,1,13</v>
      </c>
      <c r="L47" t="str">
        <f t="shared" si="25"/>
        <v/>
      </c>
      <c r="O47" t="str">
        <f t="shared" si="26"/>
        <v>422,7,13</v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/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422,7,13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1102,1,13</v>
      </c>
      <c r="BP47" t="str">
        <f t="shared" si="49"/>
        <v>1001,1,13</v>
      </c>
      <c r="BR47" t="str">
        <f t="shared" si="50"/>
        <v>1102,1,13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422,7,13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1102,1,13</v>
      </c>
      <c r="DB47" t="str">
        <f t="shared" si="65"/>
        <v>1001,1,13</v>
      </c>
      <c r="DD47" t="str">
        <f t="shared" si="66"/>
        <v>1102,1,13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>422,3,14</v>
      </c>
      <c r="Q48" t="str">
        <f t="shared" si="27"/>
        <v>1201,1,14</v>
      </c>
      <c r="S48" t="str">
        <f t="shared" si="28"/>
        <v/>
      </c>
      <c r="U48" t="str">
        <f t="shared" si="29"/>
        <v>1003,1,14</v>
      </c>
      <c r="W48" t="str">
        <f t="shared" si="30"/>
        <v>1201,1,14</v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422,3,14</v>
      </c>
      <c r="BC48" t="str">
        <f t="shared" si="43"/>
        <v>1201,1,14</v>
      </c>
      <c r="BE48" t="str">
        <f t="shared" si="44"/>
        <v/>
      </c>
      <c r="BG48" t="str">
        <f t="shared" si="45"/>
        <v>1003,1,14</v>
      </c>
      <c r="BI48" t="str">
        <f t="shared" si="46"/>
        <v>1201,1,14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422,3,14</v>
      </c>
      <c r="CO48" t="str">
        <f t="shared" si="59"/>
        <v>1201,1,14</v>
      </c>
      <c r="CQ48" t="str">
        <f t="shared" si="60"/>
        <v/>
      </c>
      <c r="CS48" t="str">
        <f t="shared" si="61"/>
        <v>1003,1,14</v>
      </c>
      <c r="CU48" t="str">
        <f t="shared" si="62"/>
        <v>1201,1,14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>422,7,15</v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422,7,15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422,7,15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>1102,1,16</v>
      </c>
      <c r="H50" t="str">
        <f t="shared" si="23"/>
        <v>1001,1,16</v>
      </c>
      <c r="J50" t="str">
        <f t="shared" si="24"/>
        <v>1102,1,16</v>
      </c>
      <c r="L50" t="str">
        <f t="shared" si="25"/>
        <v/>
      </c>
      <c r="O50" t="str">
        <f t="shared" si="26"/>
        <v>423,4,16</v>
      </c>
      <c r="Q50" t="str">
        <f t="shared" si="27"/>
        <v>1201,1,16</v>
      </c>
      <c r="S50" t="str">
        <f t="shared" si="28"/>
        <v/>
      </c>
      <c r="U50" t="str">
        <f t="shared" si="29"/>
        <v>423,2,16</v>
      </c>
      <c r="W50" t="str">
        <f t="shared" si="30"/>
        <v/>
      </c>
      <c r="Z50" t="str">
        <f t="shared" si="31"/>
        <v/>
      </c>
      <c r="AB50" t="str">
        <f t="shared" si="32"/>
        <v/>
      </c>
      <c r="AD50" t="str">
        <f t="shared" si="33"/>
        <v/>
      </c>
      <c r="AF50" t="str">
        <f t="shared" si="34"/>
        <v/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423,4,16</v>
      </c>
      <c r="BC50" t="str">
        <f t="shared" si="43"/>
        <v>1201,1,16</v>
      </c>
      <c r="BE50" t="str">
        <f t="shared" si="44"/>
        <v/>
      </c>
      <c r="BG50" t="str">
        <f t="shared" si="45"/>
        <v>423,2,16</v>
      </c>
      <c r="BI50" t="str">
        <f t="shared" si="46"/>
        <v/>
      </c>
      <c r="BL50" t="str">
        <f t="shared" si="47"/>
        <v/>
      </c>
      <c r="BN50" t="str">
        <f t="shared" si="48"/>
        <v>1102,1,16</v>
      </c>
      <c r="BP50" t="str">
        <f t="shared" si="49"/>
        <v>1001,1,16</v>
      </c>
      <c r="BR50" t="str">
        <f t="shared" si="50"/>
        <v>1102,1,16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423,4,16</v>
      </c>
      <c r="CO50" t="str">
        <f t="shared" si="59"/>
        <v>1201,1,16</v>
      </c>
      <c r="CQ50" t="str">
        <f t="shared" si="60"/>
        <v/>
      </c>
      <c r="CS50" t="str">
        <f t="shared" si="61"/>
        <v>423,2,16</v>
      </c>
      <c r="CU50" t="str">
        <f t="shared" si="62"/>
        <v/>
      </c>
      <c r="CX50" t="str">
        <f t="shared" si="63"/>
        <v/>
      </c>
      <c r="CZ50" t="str">
        <f t="shared" si="64"/>
        <v>1102,1,16</v>
      </c>
      <c r="DB50" t="str">
        <f t="shared" si="65"/>
        <v>1001,1,16</v>
      </c>
      <c r="DD50" t="str">
        <f t="shared" si="66"/>
        <v>1102,1,16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>423,3,17</v>
      </c>
      <c r="Q51" t="str">
        <f t="shared" si="27"/>
        <v>1102,1,17</v>
      </c>
      <c r="S51" t="str">
        <f t="shared" si="28"/>
        <v>1001,1,17</v>
      </c>
      <c r="U51" t="str">
        <f t="shared" si="29"/>
        <v>1102,1,17</v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423,3,17</v>
      </c>
      <c r="BC51" t="str">
        <f t="shared" si="43"/>
        <v>1102,1,17</v>
      </c>
      <c r="BE51" t="str">
        <f t="shared" si="44"/>
        <v>1001,1,17</v>
      </c>
      <c r="BG51" t="str">
        <f t="shared" si="45"/>
        <v>1102,1,17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423,3,17</v>
      </c>
      <c r="CO51" t="str">
        <f t="shared" si="59"/>
        <v>1102,1,17</v>
      </c>
      <c r="CQ51" t="str">
        <f t="shared" si="60"/>
        <v>1001,1,17</v>
      </c>
      <c r="CS51" t="str">
        <f t="shared" si="61"/>
        <v>1102,1,17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>423,4,18</v>
      </c>
      <c r="Q52" t="str">
        <f t="shared" si="27"/>
        <v>1201,1,18</v>
      </c>
      <c r="S52" t="str">
        <f t="shared" si="28"/>
        <v/>
      </c>
      <c r="U52" t="str">
        <f t="shared" si="29"/>
        <v>423,2,18</v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423,4,18</v>
      </c>
      <c r="BC52" t="str">
        <f t="shared" si="43"/>
        <v>1201,1,18</v>
      </c>
      <c r="BE52" t="str">
        <f t="shared" si="44"/>
        <v/>
      </c>
      <c r="BG52" t="str">
        <f t="shared" si="45"/>
        <v>423,2,18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423,4,18</v>
      </c>
      <c r="CO52" t="str">
        <f t="shared" si="59"/>
        <v>1201,1,18</v>
      </c>
      <c r="CQ52" t="str">
        <f t="shared" si="60"/>
        <v/>
      </c>
      <c r="CS52" t="str">
        <f t="shared" si="61"/>
        <v>423,2,18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>1102,1,19</v>
      </c>
      <c r="S53" t="str">
        <f t="shared" si="28"/>
        <v>1001,1,19</v>
      </c>
      <c r="U53" t="str">
        <f t="shared" si="29"/>
        <v>1102,1,19</v>
      </c>
      <c r="W53" t="str">
        <f t="shared" si="30"/>
        <v/>
      </c>
      <c r="Z53" t="str">
        <f t="shared" si="31"/>
        <v>421,7,19</v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421,7,19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1102,1,19</v>
      </c>
      <c r="BE53" t="str">
        <f t="shared" si="44"/>
        <v>1001,1,19</v>
      </c>
      <c r="BG53" t="str">
        <f t="shared" si="45"/>
        <v>1102,1,19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421,7,19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1102,1,19</v>
      </c>
      <c r="CQ53" t="str">
        <f t="shared" si="60"/>
        <v>1001,1,19</v>
      </c>
      <c r="CS53" t="str">
        <f t="shared" si="61"/>
        <v>1102,1,19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>421,2,20</v>
      </c>
      <c r="AB54" t="str">
        <f t="shared" si="32"/>
        <v>1102,1,20</v>
      </c>
      <c r="AD54" t="str">
        <f t="shared" si="33"/>
        <v>1001,1,20</v>
      </c>
      <c r="AF54" t="str">
        <f t="shared" si="34"/>
        <v>1102,1,20</v>
      </c>
      <c r="AH54" t="str">
        <f t="shared" si="35"/>
        <v>421,1,20</v>
      </c>
      <c r="AM54" s="33">
        <v>20</v>
      </c>
      <c r="AN54" s="33">
        <f t="shared" si="36"/>
        <v>7</v>
      </c>
      <c r="AP54" t="str">
        <f t="shared" si="37"/>
        <v>421,2,20</v>
      </c>
      <c r="AR54" t="str">
        <f t="shared" si="38"/>
        <v>1102,1,20</v>
      </c>
      <c r="AT54" t="str">
        <f t="shared" si="39"/>
        <v>1001,1,20</v>
      </c>
      <c r="AV54" t="str">
        <f t="shared" si="40"/>
        <v>1102,1,20</v>
      </c>
      <c r="AX54" t="str">
        <f t="shared" si="41"/>
        <v>421,1,20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421,2,20</v>
      </c>
      <c r="CD54" t="str">
        <f t="shared" si="54"/>
        <v>1102,1,20</v>
      </c>
      <c r="CF54" t="str">
        <f t="shared" si="55"/>
        <v>1002,1,20</v>
      </c>
      <c r="CH54" t="str">
        <f t="shared" si="56"/>
        <v>1102,1,20</v>
      </c>
      <c r="CJ54" t="str">
        <f t="shared" si="57"/>
        <v>421,1,20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>421,7,21</v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421,7,21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421,7,21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/>
      </c>
      <c r="H56" t="str">
        <f t="shared" si="23"/>
        <v/>
      </c>
      <c r="J56" t="str">
        <f t="shared" si="24"/>
        <v/>
      </c>
      <c r="L56" t="str">
        <f t="shared" si="25"/>
        <v/>
      </c>
      <c r="O56" t="str">
        <f t="shared" si="26"/>
        <v/>
      </c>
      <c r="Q56" t="str">
        <f t="shared" si="27"/>
        <v>1102,1,22</v>
      </c>
      <c r="S56" t="str">
        <f t="shared" si="28"/>
        <v>1001,1,22</v>
      </c>
      <c r="U56" t="str">
        <f t="shared" si="29"/>
        <v>1102,1,22</v>
      </c>
      <c r="W56" t="str">
        <f t="shared" si="30"/>
        <v/>
      </c>
      <c r="Z56" t="str">
        <f t="shared" si="31"/>
        <v>422,4,22</v>
      </c>
      <c r="AB56" t="str">
        <f t="shared" si="32"/>
        <v>1201,1,22</v>
      </c>
      <c r="AD56" t="str">
        <f t="shared" si="33"/>
        <v/>
      </c>
      <c r="AF56" t="str">
        <f t="shared" si="34"/>
        <v>422,2,22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422,4,22</v>
      </c>
      <c r="AR56" t="str">
        <f t="shared" si="38"/>
        <v>1201,1,22</v>
      </c>
      <c r="AT56" t="str">
        <f t="shared" si="39"/>
        <v/>
      </c>
      <c r="AV56" t="str">
        <f t="shared" si="40"/>
        <v>422,2,22</v>
      </c>
      <c r="AX56" t="str">
        <f t="shared" si="41"/>
        <v/>
      </c>
      <c r="BA56" t="str">
        <f t="shared" si="42"/>
        <v/>
      </c>
      <c r="BC56" t="str">
        <f t="shared" si="43"/>
        <v>1102,1,22</v>
      </c>
      <c r="BE56" t="str">
        <f t="shared" si="44"/>
        <v>1001,1,22</v>
      </c>
      <c r="BG56" t="str">
        <f t="shared" si="45"/>
        <v>1102,1,22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422,4,22</v>
      </c>
      <c r="CD56" t="str">
        <f t="shared" si="54"/>
        <v>1201,1,22</v>
      </c>
      <c r="CF56" t="str">
        <f t="shared" si="55"/>
        <v/>
      </c>
      <c r="CH56" t="str">
        <f t="shared" si="56"/>
        <v>422,2,22</v>
      </c>
      <c r="CJ56" t="str">
        <f t="shared" si="57"/>
        <v/>
      </c>
      <c r="CM56" t="str">
        <f t="shared" si="58"/>
        <v/>
      </c>
      <c r="CO56" t="str">
        <f t="shared" si="59"/>
        <v>1102,1,22</v>
      </c>
      <c r="CQ56" t="str">
        <f t="shared" si="60"/>
        <v>1001,1,22</v>
      </c>
      <c r="CS56" t="str">
        <f t="shared" si="61"/>
        <v>1102,1,22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>422,2,23</v>
      </c>
      <c r="AB57" t="str">
        <f t="shared" si="32"/>
        <v>1102,1,23</v>
      </c>
      <c r="AD57" t="str">
        <f t="shared" si="33"/>
        <v>1001,1,23</v>
      </c>
      <c r="AF57" t="str">
        <f t="shared" si="34"/>
        <v>1102,1,23</v>
      </c>
      <c r="AH57" t="str">
        <f t="shared" si="35"/>
        <v>422,1,23</v>
      </c>
      <c r="AM57" s="33">
        <v>23</v>
      </c>
      <c r="AN57" s="33">
        <f t="shared" si="36"/>
        <v>8</v>
      </c>
      <c r="AP57" t="str">
        <f t="shared" si="37"/>
        <v>422,2,23</v>
      </c>
      <c r="AR57" t="str">
        <f t="shared" si="38"/>
        <v>1102,1,23</v>
      </c>
      <c r="AT57" t="str">
        <f t="shared" si="39"/>
        <v>1001,1,23</v>
      </c>
      <c r="AV57" t="str">
        <f t="shared" si="40"/>
        <v>1102,1,23</v>
      </c>
      <c r="AX57" t="str">
        <f t="shared" si="41"/>
        <v>422,1,23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422,2,23</v>
      </c>
      <c r="CD57" t="str">
        <f t="shared" si="54"/>
        <v>1102,1,23</v>
      </c>
      <c r="CF57" t="str">
        <f t="shared" si="55"/>
        <v>1001,1,23</v>
      </c>
      <c r="CH57" t="str">
        <f t="shared" si="56"/>
        <v>1102,1,23</v>
      </c>
      <c r="CJ57" t="str">
        <f t="shared" si="57"/>
        <v>422,1,23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>422,4,24</v>
      </c>
      <c r="AB58" t="str">
        <f t="shared" si="32"/>
        <v>1201,1,24</v>
      </c>
      <c r="AD58" t="str">
        <f t="shared" si="33"/>
        <v/>
      </c>
      <c r="AF58" t="str">
        <f t="shared" si="34"/>
        <v>422,2,24</v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422,4,24</v>
      </c>
      <c r="AR58" t="str">
        <f t="shared" si="38"/>
        <v>1201,1,24</v>
      </c>
      <c r="AT58" t="str">
        <f t="shared" si="39"/>
        <v/>
      </c>
      <c r="AV58" t="str">
        <f t="shared" si="40"/>
        <v>422,2,24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422,4,24</v>
      </c>
      <c r="CD58" t="str">
        <f t="shared" si="54"/>
        <v>1201,1,24</v>
      </c>
      <c r="CF58" t="str">
        <f t="shared" si="55"/>
        <v/>
      </c>
      <c r="CH58" t="str">
        <f t="shared" si="56"/>
        <v>422,2,24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>1102,1,25</v>
      </c>
      <c r="S59" t="str">
        <f t="shared" si="28"/>
        <v>1001,1,25</v>
      </c>
      <c r="U59" t="str">
        <f t="shared" si="29"/>
        <v>1102,1,25</v>
      </c>
      <c r="W59" t="str">
        <f t="shared" si="30"/>
        <v/>
      </c>
      <c r="Z59" t="str">
        <f t="shared" si="31"/>
        <v>423,7,25</v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423,7,25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1102,1,25</v>
      </c>
      <c r="BE59" t="str">
        <f t="shared" si="44"/>
        <v>1001,1,25</v>
      </c>
      <c r="BG59" t="str">
        <f t="shared" si="45"/>
        <v>1102,1,25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423,7,25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1102,1,25</v>
      </c>
      <c r="CQ59" t="str">
        <f t="shared" si="60"/>
        <v>1001,1,25</v>
      </c>
      <c r="CS59" t="str">
        <f t="shared" si="61"/>
        <v>1102,1,25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>423,2,26</v>
      </c>
      <c r="AB60" t="str">
        <f t="shared" si="32"/>
        <v>1102,1,26</v>
      </c>
      <c r="AD60" t="str">
        <f t="shared" si="33"/>
        <v>1001,1,26</v>
      </c>
      <c r="AF60" t="str">
        <f t="shared" si="34"/>
        <v>1102,1,26</v>
      </c>
      <c r="AH60" t="str">
        <f t="shared" si="35"/>
        <v>423,1,26</v>
      </c>
      <c r="AM60" s="33">
        <v>26</v>
      </c>
      <c r="AN60" s="33">
        <f t="shared" si="36"/>
        <v>9</v>
      </c>
      <c r="AP60" t="str">
        <f t="shared" si="37"/>
        <v>423,2,26</v>
      </c>
      <c r="AR60" t="str">
        <f t="shared" si="38"/>
        <v>1102,1,26</v>
      </c>
      <c r="AT60" t="str">
        <f t="shared" si="39"/>
        <v>1001,1,26</v>
      </c>
      <c r="AV60" t="str">
        <f t="shared" si="40"/>
        <v>1102,1,26</v>
      </c>
      <c r="AX60" t="str">
        <f t="shared" si="41"/>
        <v>423,1,26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423,2,26</v>
      </c>
      <c r="CD60" t="str">
        <f t="shared" si="54"/>
        <v>1102,1,26</v>
      </c>
      <c r="CF60" t="str">
        <f t="shared" si="55"/>
        <v>1001,1,26</v>
      </c>
      <c r="CH60" t="str">
        <f t="shared" si="56"/>
        <v>1102,1,26</v>
      </c>
      <c r="CJ60" t="str">
        <f t="shared" si="57"/>
        <v>423,1,26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>423,7,27</v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423,7,27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423,7,27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/>
      </c>
      <c r="H62" t="str">
        <f t="shared" si="23"/>
        <v/>
      </c>
      <c r="J62" t="str">
        <f t="shared" si="24"/>
        <v/>
      </c>
      <c r="L62" t="str">
        <f t="shared" si="25"/>
        <v/>
      </c>
      <c r="O62" t="str">
        <f t="shared" si="26"/>
        <v/>
      </c>
      <c r="Q62" t="str">
        <f t="shared" si="27"/>
        <v>1102,1,28</v>
      </c>
      <c r="S62" t="str">
        <f t="shared" si="28"/>
        <v>1001,1,28</v>
      </c>
      <c r="U62" t="str">
        <f t="shared" si="29"/>
        <v>1102,1,28</v>
      </c>
      <c r="W62" t="str">
        <f t="shared" si="30"/>
        <v/>
      </c>
      <c r="Z62" t="str">
        <f t="shared" si="31"/>
        <v>421,4,28</v>
      </c>
      <c r="AB62" t="str">
        <f t="shared" si="32"/>
        <v>1201,1,28</v>
      </c>
      <c r="AD62" t="str">
        <f t="shared" si="33"/>
        <v/>
      </c>
      <c r="AF62" t="str">
        <f t="shared" si="34"/>
        <v/>
      </c>
      <c r="AH62" t="str">
        <f t="shared" si="35"/>
        <v>421,2,28</v>
      </c>
      <c r="AM62" s="34">
        <v>28</v>
      </c>
      <c r="AN62" s="34">
        <f t="shared" si="36"/>
        <v>10</v>
      </c>
      <c r="AP62" t="str">
        <f t="shared" si="37"/>
        <v>421,4,28</v>
      </c>
      <c r="AR62" t="str">
        <f t="shared" si="38"/>
        <v>1201,1,28</v>
      </c>
      <c r="AT62" t="str">
        <f t="shared" si="39"/>
        <v/>
      </c>
      <c r="AV62" t="str">
        <f t="shared" si="40"/>
        <v/>
      </c>
      <c r="AX62" t="str">
        <f t="shared" si="41"/>
        <v>421,2,28</v>
      </c>
      <c r="BA62" t="str">
        <f t="shared" si="42"/>
        <v/>
      </c>
      <c r="BC62" t="str">
        <f t="shared" si="43"/>
        <v>1102,1,28</v>
      </c>
      <c r="BE62" t="str">
        <f t="shared" si="44"/>
        <v>1001,1,28</v>
      </c>
      <c r="BG62" t="str">
        <f t="shared" si="45"/>
        <v>1102,1,28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421,4,28</v>
      </c>
      <c r="CD62" t="str">
        <f t="shared" si="54"/>
        <v>1201,1,28</v>
      </c>
      <c r="CF62" t="str">
        <f t="shared" si="55"/>
        <v/>
      </c>
      <c r="CH62" t="str">
        <f t="shared" si="56"/>
        <v/>
      </c>
      <c r="CJ62" t="str">
        <f t="shared" si="57"/>
        <v>421,2,28</v>
      </c>
      <c r="CM62" t="str">
        <f t="shared" si="58"/>
        <v/>
      </c>
      <c r="CO62" t="str">
        <f t="shared" si="59"/>
        <v>1102,1,28</v>
      </c>
      <c r="CQ62" t="str">
        <f t="shared" si="60"/>
        <v>1001,1,28</v>
      </c>
      <c r="CS62" t="str">
        <f t="shared" si="61"/>
        <v>1102,1,28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>421,1,29</v>
      </c>
      <c r="AB63" t="str">
        <f t="shared" si="32"/>
        <v/>
      </c>
      <c r="AD63" t="str">
        <f t="shared" si="33"/>
        <v/>
      </c>
      <c r="AF63" t="str">
        <f t="shared" si="34"/>
        <v>425,1,29</v>
      </c>
      <c r="AH63" t="str">
        <f t="shared" si="35"/>
        <v>421,4,29</v>
      </c>
      <c r="AM63" s="33">
        <v>29</v>
      </c>
      <c r="AN63" s="33">
        <f t="shared" si="36"/>
        <v>10</v>
      </c>
      <c r="AP63" t="str">
        <f t="shared" si="37"/>
        <v>421,1,29</v>
      </c>
      <c r="AR63" t="str">
        <f t="shared" si="38"/>
        <v/>
      </c>
      <c r="AT63" t="str">
        <f t="shared" si="39"/>
        <v/>
      </c>
      <c r="AV63" t="str">
        <f t="shared" si="40"/>
        <v>425,1,29</v>
      </c>
      <c r="AX63" t="str">
        <f t="shared" si="41"/>
        <v>421,4,29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421,1,29</v>
      </c>
      <c r="CD63" t="str">
        <f t="shared" si="54"/>
        <v/>
      </c>
      <c r="CF63" t="str">
        <f t="shared" si="55"/>
        <v/>
      </c>
      <c r="CH63" t="str">
        <f t="shared" si="56"/>
        <v>425,1,29</v>
      </c>
      <c r="CJ63" t="str">
        <f t="shared" si="57"/>
        <v>421,4,29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>421,4,30</v>
      </c>
      <c r="AB64" t="str">
        <f t="shared" si="32"/>
        <v>1201,1,30</v>
      </c>
      <c r="AD64" t="str">
        <f t="shared" si="33"/>
        <v/>
      </c>
      <c r="AF64" t="str">
        <f t="shared" si="34"/>
        <v/>
      </c>
      <c r="AH64" t="str">
        <f t="shared" si="35"/>
        <v>421,2,30</v>
      </c>
      <c r="AM64" s="35">
        <v>30</v>
      </c>
      <c r="AN64" s="35">
        <f t="shared" si="36"/>
        <v>10</v>
      </c>
      <c r="AP64" t="str">
        <f t="shared" si="37"/>
        <v>421,4,30</v>
      </c>
      <c r="AR64" t="str">
        <f t="shared" si="38"/>
        <v>1201,1,30</v>
      </c>
      <c r="AT64" t="str">
        <f t="shared" si="39"/>
        <v/>
      </c>
      <c r="AV64" t="str">
        <f t="shared" si="40"/>
        <v/>
      </c>
      <c r="AX64" t="str">
        <f t="shared" si="41"/>
        <v>421,2,30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421,4,30</v>
      </c>
      <c r="CD64" t="str">
        <f t="shared" si="54"/>
        <v>1201,1,30</v>
      </c>
      <c r="CF64" t="str">
        <f t="shared" si="55"/>
        <v/>
      </c>
      <c r="CH64" t="str">
        <f t="shared" si="56"/>
        <v/>
      </c>
      <c r="CJ64" t="str">
        <f t="shared" si="57"/>
        <v>421,2,30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421,3,1;421,3,2;421,4,3</v>
      </c>
      <c r="O67" t="str">
        <f>_xlfn.TEXTJOIN(";",TRUE,O35:X37)</f>
        <v/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421,3,1;421,3,2;421,4,3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421,3,1;421,3,2;421,4,3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>422,3,4;422,3,5;422,4,6</v>
      </c>
      <c r="O68" t="str">
        <f>_xlfn.TEXTJOIN(";",TRUE,O38:X40)</f>
        <v/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1102,1,4;1001,1,4;1102,1,4</v>
      </c>
      <c r="BL68" t="str">
        <f>_xlfn.TEXTJOIN(";",TRUE,BL38:BU40)</f>
        <v>422,3,4;422,3,5;1102,1,5;1001,1,5;1102,1,5;422,4,6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1102,1,4;1001,1,4;1102,1,4</v>
      </c>
      <c r="CX68" t="str">
        <f>_xlfn.TEXTJOIN(";",TRUE,CX38:DG40)</f>
        <v>422,3,4;422,3,5;1102,1,5;1001,1,5;1102,1,5;422,4,6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>423,5,7;423,2,8;1102,1,8;1001,1,8;1102,1,8;423,5,9</v>
      </c>
      <c r="O69" t="str">
        <f>_xlfn.TEXTJOIN(";",TRUE,O41:X43)</f>
        <v/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1102,1,7;1001,1,7;1102,1,7</v>
      </c>
      <c r="BL69" t="str">
        <f>_xlfn.TEXTJOIN(";",TRUE,BL41:BU43)</f>
        <v>423,5,7;423,2,8;1102,1,8;1001,1,8;1102,1,8;423,5,9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1102,1,7;1001,1,7;1102,1,7</v>
      </c>
      <c r="CX69" t="str">
        <f>_xlfn.TEXTJOIN(";",TRUE,CX41:DG43)</f>
        <v>423,5,7;423,2,8;1102,1,8;1002,1,8;1102,1,8;423,5,9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1102,1,10;1001,1,10;1102,1,10</v>
      </c>
      <c r="O70" t="str">
        <f>_xlfn.TEXTJOIN(";",TRUE,O44:X46)</f>
        <v>421,2,10;1201,1,10;421,2,10;421,2,11;1102,1,11;1001,1,11;1102,1,11;421,2,12;1201,1,12;421,2,12</v>
      </c>
      <c r="Z70" t="str">
        <f>_xlfn.TEXTJOIN(";",TRUE,Z44:AI46)</f>
        <v/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421,2,10;1201,1,10;421,2,10;421,2,11;1102,1,11;1001,1,11;1102,1,11;421,2,12;1201,1,12;421,2,12</v>
      </c>
      <c r="BL70" t="str">
        <f>_xlfn.TEXTJOIN(";",TRUE,BL44:BU46)</f>
        <v>1102,1,10;1001,1,10;1102,1,10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421,2,10;1201,1,10;421,2,10;421,2,11;1102,1,11;1001,1,11;1102,1,11;421,2,12;1201,1,12;421,2,12</v>
      </c>
      <c r="CX70" t="str">
        <f>_xlfn.TEXTJOIN(";",TRUE,CX44:DG46)</f>
        <v>1102,1,10;1001,1,10;1102,1,10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1102,1,13;1001,1,13;1102,1,13</v>
      </c>
      <c r="O71" t="str">
        <f>_xlfn.TEXTJOIN(";",TRUE,O47:X49)</f>
        <v>422,7,13;422,3,14;1201,1,14;1003,1,14;1201,1,14;422,7,15</v>
      </c>
      <c r="Z71" t="str">
        <f>_xlfn.TEXTJOIN(";",TRUE,Z47:AI49)</f>
        <v/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422,7,13;422,3,14;1201,1,14;1003,1,14;1201,1,14;422,7,15</v>
      </c>
      <c r="BL71" t="str">
        <f>_xlfn.TEXTJOIN(";",TRUE,BL47:BU49)</f>
        <v>1102,1,13;1001,1,13;1102,1,13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422,7,13;422,3,14;1201,1,14;1003,1,14;1201,1,14;422,7,15</v>
      </c>
      <c r="CX71" t="str">
        <f>_xlfn.TEXTJOIN(";",TRUE,CX47:DG49)</f>
        <v>1102,1,13;1001,1,13;1102,1,13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1102,1,16;1001,1,16;1102,1,16</v>
      </c>
      <c r="O72" t="str">
        <f>_xlfn.TEXTJOIN(";",TRUE,O50:X52)</f>
        <v>423,4,16;1201,1,16;423,2,16;423,3,17;1102,1,17;1001,1,17;1102,1,17;423,4,18;1201,1,18;423,2,18</v>
      </c>
      <c r="Z72" t="str">
        <f>_xlfn.TEXTJOIN(";",TRUE,Z50:AI52)</f>
        <v/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423,4,16;1201,1,16;423,2,16;423,3,17;1102,1,17;1001,1,17;1102,1,17;423,4,18;1201,1,18;423,2,18</v>
      </c>
      <c r="BL72" t="str">
        <f>_xlfn.TEXTJOIN(";",TRUE,BL50:BU52)</f>
        <v>1102,1,16;1001,1,16;1102,1,16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423,4,16;1201,1,16;423,2,16;423,3,17;1102,1,17;1001,1,17;1102,1,17;423,4,18;1201,1,18;423,2,18</v>
      </c>
      <c r="CX72" t="str">
        <f>_xlfn.TEXTJOIN(";",TRUE,CX50:DG52)</f>
        <v>1102,1,16;1001,1,16;1102,1,16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/>
      </c>
      <c r="O73" t="str">
        <f>_xlfn.TEXTJOIN(";",TRUE,O53:X55)</f>
        <v>1102,1,19;1001,1,19;1102,1,19</v>
      </c>
      <c r="Z73" t="str">
        <f>_xlfn.TEXTJOIN(";",TRUE,Z53:AI55)</f>
        <v>421,7,19;421,2,20;1102,1,20;1001,1,20;1102,1,20;421,1,20;421,7,21</v>
      </c>
      <c r="AM73" s="34">
        <v>19</v>
      </c>
      <c r="AN73" s="34">
        <f t="shared" si="70"/>
        <v>7</v>
      </c>
      <c r="AP73" t="str">
        <f>_xlfn.TEXTJOIN(";",TRUE,AP53:AY55)</f>
        <v>421,7,19;421,2,20;1102,1,20;1001,1,20;1102,1,20;421,1,20;421,7,21</v>
      </c>
      <c r="BA73" t="str">
        <f>_xlfn.TEXTJOIN(";",TRUE,BA53:BJ55)</f>
        <v>1102,1,19;1001,1,19;1102,1,19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421,7,19;421,2,20;1102,1,20;1002,1,20;1102,1,20;421,1,20;421,7,21</v>
      </c>
      <c r="CM73" t="str">
        <f>_xlfn.TEXTJOIN(";",TRUE,CM53:CV55)</f>
        <v>1102,1,19;1001,1,19;1102,1,19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/>
      </c>
      <c r="O74" t="str">
        <f>_xlfn.TEXTJOIN(";",TRUE,O56:X58)</f>
        <v>1102,1,22;1001,1,22;1102,1,22</v>
      </c>
      <c r="Z74" t="str">
        <f>_xlfn.TEXTJOIN(";",TRUE,Z56:AI58)</f>
        <v>422,4,22;1201,1,22;422,2,22;422,2,23;1102,1,23;1001,1,23;1102,1,23;422,1,23;422,4,24;1201,1,24;422,2,24</v>
      </c>
      <c r="AM74" s="34">
        <v>22</v>
      </c>
      <c r="AN74" s="34">
        <f t="shared" si="70"/>
        <v>8</v>
      </c>
      <c r="AP74" t="str">
        <f>_xlfn.TEXTJOIN(";",TRUE,AP56:AY58)</f>
        <v>422,4,22;1201,1,22;422,2,22;422,2,23;1102,1,23;1001,1,23;1102,1,23;422,1,23;422,4,24;1201,1,24;422,2,24</v>
      </c>
      <c r="BA74" t="str">
        <f>_xlfn.TEXTJOIN(";",TRUE,BA56:BJ58)</f>
        <v>1102,1,22;1001,1,22;1102,1,22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422,4,22;1201,1,22;422,2,22;422,2,23;1102,1,23;1001,1,23;1102,1,23;422,1,23;422,4,24;1201,1,24;422,2,24</v>
      </c>
      <c r="CM74" t="str">
        <f>_xlfn.TEXTJOIN(";",TRUE,CM56:CV58)</f>
        <v>1102,1,22;1001,1,22;1102,1,22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/>
      </c>
      <c r="O75" t="str">
        <f>_xlfn.TEXTJOIN(";",TRUE,O59:X61)</f>
        <v>1102,1,25;1001,1,25;1102,1,25</v>
      </c>
      <c r="Z75" t="str">
        <f>_xlfn.TEXTJOIN(";",TRUE,Z59:AI61)</f>
        <v>423,7,25;423,2,26;1102,1,26;1001,1,26;1102,1,26;423,1,26;423,7,27</v>
      </c>
      <c r="AM75" s="34">
        <v>25</v>
      </c>
      <c r="AN75" s="34">
        <f t="shared" si="70"/>
        <v>9</v>
      </c>
      <c r="AP75" t="str">
        <f>_xlfn.TEXTJOIN(";",TRUE,AP59:AY61)</f>
        <v>423,7,25;423,2,26;1102,1,26;1001,1,26;1102,1,26;423,1,26;423,7,27</v>
      </c>
      <c r="BA75" t="str">
        <f>_xlfn.TEXTJOIN(";",TRUE,BA59:BJ61)</f>
        <v>1102,1,25;1001,1,25;1102,1,25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423,7,25;423,2,26;1102,1,26;1001,1,26;1102,1,26;423,1,26;423,7,27</v>
      </c>
      <c r="CM75" t="str">
        <f>_xlfn.TEXTJOIN(";",TRUE,CM59:CV61)</f>
        <v>1102,1,25;1001,1,25;1102,1,25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/>
      </c>
      <c r="O76" t="str">
        <f>_xlfn.TEXTJOIN(";",TRUE,O62:X64)</f>
        <v>1102,1,28;1001,1,28;1102,1,28</v>
      </c>
      <c r="Z76" t="str">
        <f>_xlfn.TEXTJOIN(";",TRUE,Z62:AI64)</f>
        <v>421,4,28;1201,1,28;421,2,28;421,1,29;425,1,29;421,4,29;421,4,30;1201,1,30;421,2,30</v>
      </c>
      <c r="AM76" s="34">
        <v>28</v>
      </c>
      <c r="AN76" s="34">
        <f t="shared" si="70"/>
        <v>10</v>
      </c>
      <c r="AP76" t="str">
        <f>_xlfn.TEXTJOIN(";",TRUE,AP62:AY64)</f>
        <v>421,4,28;1201,1,28;421,2,28;421,1,29;425,1,29;421,4,29;421,4,30;1201,1,30;421,2,30</v>
      </c>
      <c r="BA76" t="str">
        <f>_xlfn.TEXTJOIN(";",TRUE,BA62:BJ64)</f>
        <v>1102,1,28;1001,1,28;1102,1,28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421,4,28;1201,1,28;421,2,28;421,1,29;425,1,29;421,4,29;421,4,30;1201,1,30;421,2,30</v>
      </c>
      <c r="CM76" t="str">
        <f>_xlfn.TEXTJOIN(";",TRUE,CM62:CV64)</f>
        <v>1102,1,28;1001,1,28;1102,1,28</v>
      </c>
      <c r="CX76" t="str">
        <f>_xlfn.TEXTJOIN(";",TRUE,CX62:DG64)</f>
        <v/>
      </c>
    </row>
    <row r="80" spans="1:112" x14ac:dyDescent="0.3">
      <c r="D80" t="str">
        <f>_xlfn.TEXTJOIN("|",FALSE,D67:D76)</f>
        <v>421,3,1;421,3,2;421,4,3|422,3,4;422,3,5;422,4,6|423,5,7;423,2,8;1102,1,8;1001,1,8;1102,1,8;423,5,9|1102,1,10;1001,1,10;1102,1,10|1102,1,13;1001,1,13;1102,1,13|1102,1,16;1001,1,16;1102,1,16||||</v>
      </c>
      <c r="O80" t="str">
        <f>_xlfn.TEXTJOIN("|",FALSE,O67:O76)</f>
        <v>|||421,2,10;1201,1,10;421,2,10;421,2,11;1102,1,11;1001,1,11;1102,1,11;421,2,12;1201,1,12;421,2,12|422,7,13;422,3,14;1201,1,14;1003,1,14;1201,1,14;422,7,15|423,4,16;1201,1,16;423,2,16;423,3,17;1102,1,17;1001,1,17;1102,1,17;423,4,18;1201,1,18;423,2,18|1102,1,19;1001,1,19;1102,1,19|1102,1,22;1001,1,22;1102,1,22|1102,1,25;1001,1,25;1102,1,25|1102,1,28;1001,1,28;1102,1,28</v>
      </c>
      <c r="Z80" t="str">
        <f>_xlfn.TEXTJOIN("|",FALSE,Z67:Z76)</f>
        <v>||||||421,7,19;421,2,20;1102,1,20;1001,1,20;1102,1,20;421,1,20;421,7,21|422,4,22;1201,1,22;422,2,22;422,2,23;1102,1,23;1001,1,23;1102,1,23;422,1,23;422,4,24;1201,1,24;422,2,24|423,7,25;423,2,26;1102,1,26;1001,1,26;1102,1,26;423,1,26;423,7,27|421,4,28;1201,1,28;421,2,28;421,1,29;425,1,29;421,4,29;421,4,30;1201,1,30;421,2,30</v>
      </c>
      <c r="AP80" t="str">
        <f>_xlfn.TEXTJOIN("|",FALSE,AP67:AP76)</f>
        <v>||||||421,7,19;421,2,20;1102,1,20;1001,1,20;1102,1,20;421,1,20;421,7,21|422,4,22;1201,1,22;422,2,22;422,2,23;1102,1,23;1001,1,23;1102,1,23;422,1,23;422,4,24;1201,1,24;422,2,24|423,7,25;423,2,26;1102,1,26;1001,1,26;1102,1,26;423,1,26;423,7,27|421,4,28;1201,1,28;421,2,28;421,1,29;425,1,29;421,4,29;421,4,30;1201,1,30;421,2,30</v>
      </c>
      <c r="BA80" t="str">
        <f>_xlfn.TEXTJOIN("|",FALSE,BA67:BA76)</f>
        <v>|1102,1,4;1001,1,4;1102,1,4|1102,1,7;1001,1,7;1102,1,7|421,2,10;1201,1,10;421,2,10;421,2,11;1102,1,11;1001,1,11;1102,1,11;421,2,12;1201,1,12;421,2,12|422,7,13;422,3,14;1201,1,14;1003,1,14;1201,1,14;422,7,15|423,4,16;1201,1,16;423,2,16;423,3,17;1102,1,17;1001,1,17;1102,1,17;423,4,18;1201,1,18;423,2,18|1102,1,19;1001,1,19;1102,1,19|1102,1,22;1001,1,22;1102,1,22|1102,1,25;1001,1,25;1102,1,25|1102,1,28;1001,1,28;1102,1,28</v>
      </c>
      <c r="BL80" t="str">
        <f>_xlfn.TEXTJOIN("|",FALSE,BL67:BL76)</f>
        <v>421,3,1;421,3,2;421,4,3|422,3,4;422,3,5;1102,1,5;1001,1,5;1102,1,5;422,4,6|423,5,7;423,2,8;1102,1,8;1001,1,8;1102,1,8;423,5,9|1102,1,10;1001,1,10;1102,1,10|1102,1,13;1001,1,13;1102,1,13|1102,1,16;1001,1,16;1102,1,16||||</v>
      </c>
      <c r="CB80" t="str">
        <f>_xlfn.TEXTJOIN("|",FALSE,CB67:CB76)</f>
        <v>||||||421,7,19;421,2,20;1102,1,20;1002,1,20;1102,1,20;421,1,20;421,7,21|422,4,22;1201,1,22;422,2,22;422,2,23;1102,1,23;1001,1,23;1102,1,23;422,1,23;422,4,24;1201,1,24;422,2,24|423,7,25;423,2,26;1102,1,26;1001,1,26;1102,1,26;423,1,26;423,7,27|421,4,28;1201,1,28;421,2,28;421,1,29;425,1,29;421,4,29;421,4,30;1201,1,30;421,2,30</v>
      </c>
      <c r="CM80" t="str">
        <f>_xlfn.TEXTJOIN("|",FALSE,CM67:CM76)</f>
        <v>|1102,1,4;1001,1,4;1102,1,4|1102,1,7;1001,1,7;1102,1,7|421,2,10;1201,1,10;421,2,10;421,2,11;1102,1,11;1001,1,11;1102,1,11;421,2,12;1201,1,12;421,2,12|422,7,13;422,3,14;1201,1,14;1003,1,14;1201,1,14;422,7,15|423,4,16;1201,1,16;423,2,16;423,3,17;1102,1,17;1001,1,17;1102,1,17;423,4,18;1201,1,18;423,2,18|1102,1,19;1001,1,19;1102,1,19|1102,1,22;1001,1,22;1102,1,22|1102,1,25;1001,1,25;1102,1,25|1102,1,28;1001,1,28;1102,1,28</v>
      </c>
      <c r="CX80" t="str">
        <f>_xlfn.TEXTJOIN("|",FALSE,CX67:CX76)</f>
        <v>421,3,1;421,3,2;421,4,3|422,3,4;422,3,5;1102,1,5;1001,1,5;1102,1,5;422,4,6|423,5,7;423,2,8;1102,1,8;1002,1,8;1102,1,8;423,5,9|1102,1,10;1001,1,10;1102,1,10|1102,1,13;1001,1,13;1102,1,13|1102,1,16;1001,1,16;1102,1,16||||</v>
      </c>
    </row>
  </sheetData>
  <phoneticPr fontId="13" type="noConversion"/>
  <pageMargins left="0.7" right="0.7" top="0.75" bottom="0.75" header="0.3" footer="0.3"/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BB9E3-71DE-4A53-AB54-60EA1ABBC45B}">
  <sheetPr codeName="Sheet51"/>
  <dimension ref="A1:DH80"/>
  <sheetViews>
    <sheetView topLeftCell="R1"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9" max="41" width="12.4140625" customWidth="1"/>
    <col min="42" max="42" width="7.6640625" bestFit="1" customWidth="1"/>
    <col min="43" max="43" width="5.83203125" bestFit="1" customWidth="1"/>
    <col min="44" max="44" width="7.4140625" bestFit="1" customWidth="1"/>
    <col min="45" max="45" width="5.83203125" bestFit="1" customWidth="1"/>
    <col min="46" max="46" width="7.4140625" bestFit="1" customWidth="1"/>
    <col min="47" max="47" width="5.83203125" bestFit="1" customWidth="1"/>
    <col min="48" max="48" width="7.4140625" bestFit="1" customWidth="1"/>
    <col min="49" max="49" width="5.83203125" bestFit="1" customWidth="1"/>
    <col min="50" max="51" width="6.1640625" customWidth="1"/>
    <col min="52" max="52" width="8.83203125" customWidth="1"/>
    <col min="53" max="53" width="8" bestFit="1" customWidth="1"/>
    <col min="54" max="54" width="6.1640625" bestFit="1" customWidth="1"/>
    <col min="55" max="55" width="8" bestFit="1" customWidth="1"/>
    <col min="56" max="56" width="6.1640625" bestFit="1" customWidth="1"/>
    <col min="57" max="57" width="8" bestFit="1" customWidth="1"/>
    <col min="58" max="58" width="6.1640625" bestFit="1" customWidth="1"/>
    <col min="59" max="59" width="8" bestFit="1" customWidth="1"/>
    <col min="60" max="60" width="6.1640625" customWidth="1"/>
    <col min="61" max="61" width="8" bestFit="1" customWidth="1"/>
    <col min="62" max="74" width="6.1640625" customWidth="1"/>
    <col min="77" max="79" width="12.4140625" customWidth="1"/>
    <col min="80" max="80" width="7.6640625" bestFit="1" customWidth="1"/>
    <col min="81" max="81" width="5.83203125" bestFit="1" customWidth="1"/>
    <col min="82" max="82" width="7.4140625" bestFit="1" customWidth="1"/>
    <col min="83" max="83" width="5.83203125" bestFit="1" customWidth="1"/>
    <col min="84" max="84" width="7.4140625" bestFit="1" customWidth="1"/>
    <col min="85" max="85" width="5.83203125" bestFit="1" customWidth="1"/>
    <col min="86" max="86" width="7.4140625" bestFit="1" customWidth="1"/>
    <col min="87" max="87" width="5.83203125" bestFit="1" customWidth="1"/>
    <col min="88" max="89" width="6.1640625" customWidth="1"/>
    <col min="90" max="90" width="8.83203125" customWidth="1"/>
    <col min="91" max="91" width="8" bestFit="1" customWidth="1"/>
    <col min="92" max="92" width="6.1640625" bestFit="1" customWidth="1"/>
    <col min="93" max="93" width="8" bestFit="1" customWidth="1"/>
    <col min="94" max="94" width="6.1640625" bestFit="1" customWidth="1"/>
    <col min="95" max="95" width="8" bestFit="1" customWidth="1"/>
    <col min="96" max="96" width="6.1640625" bestFit="1" customWidth="1"/>
    <col min="97" max="97" width="8" bestFit="1" customWidth="1"/>
    <col min="98" max="98" width="6.1640625" customWidth="1"/>
    <col min="99" max="99" width="8" bestFit="1" customWidth="1"/>
    <col min="100" max="112" width="6.16406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431</v>
      </c>
      <c r="E3" s="34">
        <v>3</v>
      </c>
      <c r="H3" s="51"/>
      <c r="N3" s="34">
        <f>M3+K3+I3+G3+E3</f>
        <v>3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431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431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431</v>
      </c>
      <c r="E4" s="33">
        <v>3</v>
      </c>
      <c r="H4" s="52"/>
      <c r="N4" s="33">
        <f t="shared" ref="N4:N32" si="1">M4+K4+I4+G4+E4</f>
        <v>3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431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431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431</v>
      </c>
      <c r="E5" s="35">
        <v>4</v>
      </c>
      <c r="H5" s="53"/>
      <c r="N5" s="35">
        <f t="shared" si="1"/>
        <v>4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431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431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432</v>
      </c>
      <c r="E6" s="34">
        <v>3</v>
      </c>
      <c r="F6" s="58"/>
      <c r="G6" s="58"/>
      <c r="H6" s="51"/>
      <c r="N6" s="34">
        <f t="shared" si="1"/>
        <v>3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1103</v>
      </c>
      <c r="BD6" s="33">
        <v>1</v>
      </c>
      <c r="BE6" s="52">
        <v>1001</v>
      </c>
      <c r="BF6" s="33">
        <v>1</v>
      </c>
      <c r="BG6" s="33">
        <v>1103</v>
      </c>
      <c r="BH6" s="33">
        <v>1</v>
      </c>
      <c r="BK6" s="34">
        <f t="shared" si="6"/>
        <v>3</v>
      </c>
      <c r="BL6" s="34">
        <v>432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1103</v>
      </c>
      <c r="CP6" s="33">
        <v>1</v>
      </c>
      <c r="CQ6" s="52">
        <v>1001</v>
      </c>
      <c r="CR6" s="33">
        <v>1</v>
      </c>
      <c r="CS6" s="33">
        <v>1103</v>
      </c>
      <c r="CT6" s="33">
        <v>1</v>
      </c>
      <c r="CW6" s="34">
        <f t="shared" si="10"/>
        <v>3</v>
      </c>
      <c r="CX6" s="34">
        <v>432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432</v>
      </c>
      <c r="E7" s="33">
        <v>3</v>
      </c>
      <c r="H7" s="52"/>
      <c r="N7" s="33">
        <f t="shared" si="1"/>
        <v>3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432</v>
      </c>
      <c r="BM7" s="33">
        <v>3</v>
      </c>
      <c r="BN7" s="33">
        <v>1103</v>
      </c>
      <c r="BO7" s="33">
        <v>1</v>
      </c>
      <c r="BP7" s="52">
        <v>1001</v>
      </c>
      <c r="BQ7" s="33">
        <v>1</v>
      </c>
      <c r="BR7" s="33">
        <v>1103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432</v>
      </c>
      <c r="CY7" s="33">
        <v>3</v>
      </c>
      <c r="CZ7" s="33">
        <v>1103</v>
      </c>
      <c r="DA7" s="33">
        <v>1</v>
      </c>
      <c r="DB7" s="52">
        <v>1001</v>
      </c>
      <c r="DC7" s="33">
        <v>1</v>
      </c>
      <c r="DD7" s="33">
        <v>1103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432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432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432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433</v>
      </c>
      <c r="E9" s="34">
        <v>5</v>
      </c>
      <c r="H9" s="51"/>
      <c r="N9" s="34">
        <f t="shared" si="1"/>
        <v>5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1103</v>
      </c>
      <c r="BD9" s="33">
        <v>1</v>
      </c>
      <c r="BE9" s="52">
        <v>1001</v>
      </c>
      <c r="BF9" s="33">
        <v>1</v>
      </c>
      <c r="BG9" s="33">
        <v>1103</v>
      </c>
      <c r="BH9" s="33">
        <v>1</v>
      </c>
      <c r="BK9" s="34">
        <f t="shared" si="6"/>
        <v>3</v>
      </c>
      <c r="BL9" s="34">
        <v>433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1103</v>
      </c>
      <c r="CP9" s="33">
        <v>1</v>
      </c>
      <c r="CQ9" s="52">
        <v>1001</v>
      </c>
      <c r="CR9" s="33">
        <v>1</v>
      </c>
      <c r="CS9" s="33">
        <v>1103</v>
      </c>
      <c r="CT9" s="33">
        <v>1</v>
      </c>
      <c r="CW9" s="34">
        <f t="shared" si="10"/>
        <v>3</v>
      </c>
      <c r="CX9" s="34">
        <v>433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433</v>
      </c>
      <c r="E10" s="33">
        <v>2</v>
      </c>
      <c r="F10" s="33">
        <v>1103</v>
      </c>
      <c r="G10" s="33">
        <v>1</v>
      </c>
      <c r="H10" s="52">
        <v>1001</v>
      </c>
      <c r="I10" s="33">
        <v>1</v>
      </c>
      <c r="J10" s="33">
        <v>1103</v>
      </c>
      <c r="K10" s="33">
        <v>1</v>
      </c>
      <c r="N10" s="33">
        <f t="shared" si="1"/>
        <v>5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433</v>
      </c>
      <c r="BM10" s="33">
        <v>2</v>
      </c>
      <c r="BN10" s="33">
        <v>1103</v>
      </c>
      <c r="BO10" s="33">
        <v>1</v>
      </c>
      <c r="BP10" s="52">
        <v>1001</v>
      </c>
      <c r="BQ10" s="33">
        <v>1</v>
      </c>
      <c r="BR10" s="33">
        <v>1103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433</v>
      </c>
      <c r="CY10" s="33">
        <v>2</v>
      </c>
      <c r="CZ10" s="33">
        <v>1103</v>
      </c>
      <c r="DA10" s="33">
        <v>1</v>
      </c>
      <c r="DB10" s="52">
        <v>1002</v>
      </c>
      <c r="DC10" s="33">
        <v>1</v>
      </c>
      <c r="DD10" s="33">
        <v>1103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433</v>
      </c>
      <c r="E11" s="35">
        <v>5</v>
      </c>
      <c r="H11" s="53"/>
      <c r="N11" s="35">
        <f t="shared" si="1"/>
        <v>5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433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433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33">
        <v>1103</v>
      </c>
      <c r="G12" s="33">
        <v>1</v>
      </c>
      <c r="H12" s="52">
        <v>1001</v>
      </c>
      <c r="I12" s="33">
        <v>1</v>
      </c>
      <c r="J12" s="33">
        <v>1103</v>
      </c>
      <c r="K12" s="33">
        <v>1</v>
      </c>
      <c r="N12" s="34">
        <f t="shared" si="1"/>
        <v>3</v>
      </c>
      <c r="O12" s="34">
        <v>431</v>
      </c>
      <c r="P12" s="34">
        <v>2</v>
      </c>
      <c r="Q12" s="58">
        <v>1202</v>
      </c>
      <c r="R12" s="34">
        <v>1</v>
      </c>
      <c r="S12" s="51"/>
      <c r="U12" s="34">
        <v>431</v>
      </c>
      <c r="V12" s="34">
        <v>2</v>
      </c>
      <c r="Y12" s="34">
        <f t="shared" si="2"/>
        <v>5</v>
      </c>
      <c r="Z12"/>
      <c r="AA12"/>
      <c r="AB12"/>
      <c r="AC12"/>
      <c r="AD12"/>
      <c r="AE12"/>
      <c r="AF12"/>
      <c r="AG12"/>
      <c r="AH12"/>
      <c r="AI12"/>
      <c r="AJ12" s="34">
        <f t="shared" si="3"/>
        <v>0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431</v>
      </c>
      <c r="BB12" s="34">
        <v>2</v>
      </c>
      <c r="BC12" s="58">
        <v>1202</v>
      </c>
      <c r="BD12" s="34">
        <v>1</v>
      </c>
      <c r="BE12" s="51"/>
      <c r="BG12" s="34">
        <v>431</v>
      </c>
      <c r="BH12" s="34">
        <v>2</v>
      </c>
      <c r="BK12" s="34">
        <f t="shared" si="6"/>
        <v>5</v>
      </c>
      <c r="BN12" s="33">
        <v>1103</v>
      </c>
      <c r="BO12" s="33">
        <v>1</v>
      </c>
      <c r="BP12" s="52">
        <v>1001</v>
      </c>
      <c r="BQ12" s="33">
        <v>1</v>
      </c>
      <c r="BR12" s="33">
        <v>1103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431</v>
      </c>
      <c r="CN12" s="34">
        <v>2</v>
      </c>
      <c r="CO12" s="58">
        <v>1202</v>
      </c>
      <c r="CP12" s="34">
        <v>1</v>
      </c>
      <c r="CQ12" s="51"/>
      <c r="CS12" s="34">
        <v>431</v>
      </c>
      <c r="CT12" s="34">
        <v>2</v>
      </c>
      <c r="CW12" s="34">
        <f t="shared" si="10"/>
        <v>5</v>
      </c>
      <c r="CZ12" s="33">
        <v>1103</v>
      </c>
      <c r="DA12" s="33">
        <v>1</v>
      </c>
      <c r="DB12" s="52">
        <v>1001</v>
      </c>
      <c r="DC12" s="33">
        <v>1</v>
      </c>
      <c r="DD12" s="33">
        <v>1103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J13" s="52"/>
      <c r="N13" s="33">
        <f t="shared" si="1"/>
        <v>0</v>
      </c>
      <c r="O13" s="33">
        <v>431</v>
      </c>
      <c r="P13" s="33">
        <v>2</v>
      </c>
      <c r="Q13" s="33">
        <v>1103</v>
      </c>
      <c r="R13" s="33">
        <v>1</v>
      </c>
      <c r="S13" s="52">
        <v>1001</v>
      </c>
      <c r="T13" s="33">
        <v>1</v>
      </c>
      <c r="U13" s="33">
        <v>1103</v>
      </c>
      <c r="V13" s="33">
        <v>1</v>
      </c>
      <c r="Y13" s="33">
        <f t="shared" si="2"/>
        <v>5</v>
      </c>
      <c r="Z13"/>
      <c r="AA13"/>
      <c r="AB13"/>
      <c r="AC13"/>
      <c r="AD13"/>
      <c r="AE13"/>
      <c r="AF13"/>
      <c r="AG13"/>
      <c r="AH13"/>
      <c r="AI13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431</v>
      </c>
      <c r="BB13" s="33">
        <v>2</v>
      </c>
      <c r="BC13" s="33">
        <v>1103</v>
      </c>
      <c r="BD13" s="33">
        <v>1</v>
      </c>
      <c r="BE13" s="52">
        <v>1001</v>
      </c>
      <c r="BF13" s="33">
        <v>1</v>
      </c>
      <c r="BG13" s="33">
        <v>1103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431</v>
      </c>
      <c r="CN13" s="33">
        <v>2</v>
      </c>
      <c r="CO13" s="33">
        <v>1103</v>
      </c>
      <c r="CP13" s="33">
        <v>1</v>
      </c>
      <c r="CQ13" s="52">
        <v>1001</v>
      </c>
      <c r="CR13" s="33">
        <v>1</v>
      </c>
      <c r="CS13" s="33">
        <v>1103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 s="55">
        <v>431</v>
      </c>
      <c r="P14" s="55">
        <v>2</v>
      </c>
      <c r="Q14" s="59">
        <v>1202</v>
      </c>
      <c r="R14" s="55">
        <v>1</v>
      </c>
      <c r="S14" s="56"/>
      <c r="T14" s="55"/>
      <c r="U14" s="55">
        <v>431</v>
      </c>
      <c r="V14" s="55">
        <v>2</v>
      </c>
      <c r="Y14" s="35">
        <f t="shared" si="2"/>
        <v>5</v>
      </c>
      <c r="Z14"/>
      <c r="AA14"/>
      <c r="AB14"/>
      <c r="AC14"/>
      <c r="AD14"/>
      <c r="AE14"/>
      <c r="AF14"/>
      <c r="AG14"/>
      <c r="AH14"/>
      <c r="AI14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431</v>
      </c>
      <c r="BB14" s="55">
        <v>2</v>
      </c>
      <c r="BC14" s="59">
        <v>1202</v>
      </c>
      <c r="BD14" s="55">
        <v>1</v>
      </c>
      <c r="BE14" s="56"/>
      <c r="BF14" s="55"/>
      <c r="BG14" s="55">
        <v>431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431</v>
      </c>
      <c r="CN14" s="55">
        <v>2</v>
      </c>
      <c r="CO14" s="59">
        <v>1202</v>
      </c>
      <c r="CP14" s="55">
        <v>1</v>
      </c>
      <c r="CQ14" s="56"/>
      <c r="CR14" s="55"/>
      <c r="CS14" s="55">
        <v>431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33">
        <v>1103</v>
      </c>
      <c r="G15" s="33">
        <v>1</v>
      </c>
      <c r="H15" s="52">
        <v>1001</v>
      </c>
      <c r="I15" s="33">
        <v>1</v>
      </c>
      <c r="J15" s="33">
        <v>1103</v>
      </c>
      <c r="K15" s="33">
        <v>1</v>
      </c>
      <c r="L15" s="65"/>
      <c r="N15" s="34">
        <f t="shared" si="1"/>
        <v>3</v>
      </c>
      <c r="O15" s="34">
        <v>432</v>
      </c>
      <c r="P15" s="34">
        <v>7</v>
      </c>
      <c r="Q15" s="65"/>
      <c r="R15" s="65"/>
      <c r="S15" s="66"/>
      <c r="T15" s="65"/>
      <c r="U15" s="65"/>
      <c r="V15" s="65"/>
      <c r="W15" s="65"/>
      <c r="Y15" s="34">
        <f t="shared" si="2"/>
        <v>7</v>
      </c>
      <c r="Z15"/>
      <c r="AA15"/>
      <c r="AB15"/>
      <c r="AC15"/>
      <c r="AD15"/>
      <c r="AE15"/>
      <c r="AF15"/>
      <c r="AG15"/>
      <c r="AH15"/>
      <c r="AI15"/>
      <c r="AJ15" s="34">
        <f t="shared" si="3"/>
        <v>0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432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1103</v>
      </c>
      <c r="BO15" s="33">
        <v>1</v>
      </c>
      <c r="BP15" s="52">
        <v>1001</v>
      </c>
      <c r="BQ15" s="33">
        <v>1</v>
      </c>
      <c r="BR15" s="33">
        <v>1103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432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1103</v>
      </c>
      <c r="DA15" s="33">
        <v>1</v>
      </c>
      <c r="DB15" s="52">
        <v>1001</v>
      </c>
      <c r="DC15" s="33">
        <v>1</v>
      </c>
      <c r="DD15" s="33">
        <v>1103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 s="33">
        <v>432</v>
      </c>
      <c r="P16" s="33">
        <v>3</v>
      </c>
      <c r="Q16" s="67">
        <v>1202</v>
      </c>
      <c r="R16" s="33">
        <v>1</v>
      </c>
      <c r="S16" s="52"/>
      <c r="U16" s="52">
        <v>1003</v>
      </c>
      <c r="V16" s="33">
        <v>1</v>
      </c>
      <c r="W16" s="67">
        <v>1202</v>
      </c>
      <c r="X16" s="33">
        <v>1</v>
      </c>
      <c r="Y16" s="33">
        <f t="shared" si="2"/>
        <v>6</v>
      </c>
      <c r="Z16"/>
      <c r="AA16"/>
      <c r="AB16"/>
      <c r="AC16"/>
      <c r="AD16"/>
      <c r="AE16"/>
      <c r="AF16"/>
      <c r="AG16"/>
      <c r="AH16"/>
      <c r="AI16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432</v>
      </c>
      <c r="BB16" s="33">
        <v>3</v>
      </c>
      <c r="BC16" s="67">
        <v>1202</v>
      </c>
      <c r="BD16" s="33">
        <v>1</v>
      </c>
      <c r="BE16" s="52"/>
      <c r="BG16" s="52">
        <v>1003</v>
      </c>
      <c r="BH16" s="33">
        <v>1</v>
      </c>
      <c r="BI16" s="67">
        <v>1202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432</v>
      </c>
      <c r="CN16" s="33">
        <v>3</v>
      </c>
      <c r="CO16" s="67">
        <v>1202</v>
      </c>
      <c r="CP16" s="33">
        <v>1</v>
      </c>
      <c r="CQ16" s="52"/>
      <c r="CS16" s="52">
        <v>1003</v>
      </c>
      <c r="CT16" s="33">
        <v>1</v>
      </c>
      <c r="CU16" s="67">
        <v>1202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 s="35">
        <v>432</v>
      </c>
      <c r="P17" s="35">
        <v>7</v>
      </c>
      <c r="S17" s="53"/>
      <c r="Y17" s="35">
        <f t="shared" si="2"/>
        <v>7</v>
      </c>
      <c r="Z17"/>
      <c r="AA17"/>
      <c r="AB17"/>
      <c r="AC17"/>
      <c r="AD17"/>
      <c r="AE17"/>
      <c r="AF17"/>
      <c r="AG17"/>
      <c r="AH17"/>
      <c r="AI17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432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432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33">
        <v>1103</v>
      </c>
      <c r="G18" s="33">
        <v>1</v>
      </c>
      <c r="H18" s="52">
        <v>1001</v>
      </c>
      <c r="I18" s="33">
        <v>1</v>
      </c>
      <c r="J18" s="33">
        <v>1103</v>
      </c>
      <c r="K18" s="33">
        <v>1</v>
      </c>
      <c r="N18" s="34">
        <f t="shared" si="1"/>
        <v>3</v>
      </c>
      <c r="O18" s="34">
        <v>433</v>
      </c>
      <c r="P18" s="34">
        <v>4</v>
      </c>
      <c r="Q18" s="58">
        <v>1202</v>
      </c>
      <c r="R18" s="34">
        <v>1</v>
      </c>
      <c r="S18" s="51"/>
      <c r="U18" s="34">
        <v>433</v>
      </c>
      <c r="V18" s="34">
        <v>2</v>
      </c>
      <c r="Y18" s="34">
        <f>X18+V18+T18+R18+P18</f>
        <v>7</v>
      </c>
      <c r="Z18"/>
      <c r="AA18"/>
      <c r="AB18"/>
      <c r="AC18"/>
      <c r="AD18"/>
      <c r="AE18"/>
      <c r="AF18"/>
      <c r="AG18"/>
      <c r="AH18"/>
      <c r="AI18"/>
      <c r="AJ18" s="34">
        <f>AI18+AG18+AE18+AC18+AA18</f>
        <v>0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433</v>
      </c>
      <c r="BB18" s="34">
        <v>4</v>
      </c>
      <c r="BC18" s="58">
        <v>1202</v>
      </c>
      <c r="BD18" s="34">
        <v>1</v>
      </c>
      <c r="BE18" s="51"/>
      <c r="BG18" s="34">
        <v>433</v>
      </c>
      <c r="BH18" s="34">
        <v>2</v>
      </c>
      <c r="BK18" s="34">
        <f>BJ18+BH18+BF18+BD18+BB18</f>
        <v>7</v>
      </c>
      <c r="BN18" s="33">
        <v>1103</v>
      </c>
      <c r="BO18" s="33">
        <v>1</v>
      </c>
      <c r="BP18" s="52">
        <v>1001</v>
      </c>
      <c r="BQ18" s="33">
        <v>1</v>
      </c>
      <c r="BR18" s="33">
        <v>1103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433</v>
      </c>
      <c r="CN18" s="34">
        <v>4</v>
      </c>
      <c r="CO18" s="58">
        <v>1202</v>
      </c>
      <c r="CP18" s="34">
        <v>1</v>
      </c>
      <c r="CQ18" s="51"/>
      <c r="CS18" s="34">
        <v>433</v>
      </c>
      <c r="CT18" s="34">
        <v>2</v>
      </c>
      <c r="CW18" s="34">
        <f>CV18+CT18+CR18+CP18+CN18</f>
        <v>7</v>
      </c>
      <c r="CZ18" s="33">
        <v>1103</v>
      </c>
      <c r="DA18" s="33">
        <v>1</v>
      </c>
      <c r="DB18" s="52">
        <v>1001</v>
      </c>
      <c r="DC18" s="33">
        <v>1</v>
      </c>
      <c r="DD18" s="33">
        <v>1103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 s="33">
        <v>433</v>
      </c>
      <c r="P19" s="33">
        <v>3</v>
      </c>
      <c r="Q19" s="33">
        <v>1103</v>
      </c>
      <c r="R19" s="33">
        <v>1</v>
      </c>
      <c r="S19" s="52">
        <v>1001</v>
      </c>
      <c r="T19" s="33">
        <v>1</v>
      </c>
      <c r="U19" s="33">
        <v>1103</v>
      </c>
      <c r="V19" s="33">
        <v>1</v>
      </c>
      <c r="Y19" s="33">
        <f t="shared" ref="Y19:Y32" si="13">X19+V19+T19+R19+P19</f>
        <v>6</v>
      </c>
      <c r="Z19"/>
      <c r="AA19"/>
      <c r="AB19"/>
      <c r="AC19"/>
      <c r="AD19"/>
      <c r="AE19"/>
      <c r="AF19"/>
      <c r="AG19"/>
      <c r="AH19"/>
      <c r="AI19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433</v>
      </c>
      <c r="BB19" s="33">
        <v>3</v>
      </c>
      <c r="BC19" s="33">
        <v>1103</v>
      </c>
      <c r="BD19" s="33">
        <v>1</v>
      </c>
      <c r="BE19" s="52">
        <v>1001</v>
      </c>
      <c r="BF19" s="33">
        <v>1</v>
      </c>
      <c r="BG19" s="33">
        <v>1103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433</v>
      </c>
      <c r="CN19" s="33">
        <v>3</v>
      </c>
      <c r="CO19" s="33">
        <v>1103</v>
      </c>
      <c r="CP19" s="33">
        <v>1</v>
      </c>
      <c r="CQ19" s="52">
        <v>1001</v>
      </c>
      <c r="CR19" s="33">
        <v>1</v>
      </c>
      <c r="CS19" s="33">
        <v>1103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 s="55">
        <v>433</v>
      </c>
      <c r="P20" s="55">
        <v>4</v>
      </c>
      <c r="Q20" s="59">
        <v>1202</v>
      </c>
      <c r="R20" s="55">
        <v>1</v>
      </c>
      <c r="S20" s="56"/>
      <c r="T20" s="55"/>
      <c r="U20" s="55">
        <v>433</v>
      </c>
      <c r="V20" s="55">
        <v>2</v>
      </c>
      <c r="Y20" s="35">
        <f t="shared" si="13"/>
        <v>7</v>
      </c>
      <c r="Z20"/>
      <c r="AA20"/>
      <c r="AB20"/>
      <c r="AC20"/>
      <c r="AD20"/>
      <c r="AE20"/>
      <c r="AF20"/>
      <c r="AG20"/>
      <c r="AH20"/>
      <c r="AI20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433</v>
      </c>
      <c r="BB20" s="55">
        <v>4</v>
      </c>
      <c r="BC20" s="59">
        <v>1202</v>
      </c>
      <c r="BD20" s="55">
        <v>1</v>
      </c>
      <c r="BE20" s="56"/>
      <c r="BF20" s="55"/>
      <c r="BG20" s="55">
        <v>433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433</v>
      </c>
      <c r="CN20" s="55">
        <v>4</v>
      </c>
      <c r="CO20" s="59">
        <v>1202</v>
      </c>
      <c r="CP20" s="55">
        <v>1</v>
      </c>
      <c r="CQ20" s="56"/>
      <c r="CR20" s="55"/>
      <c r="CS20" s="55">
        <v>433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/>
      <c r="E21"/>
      <c r="F21"/>
      <c r="G21"/>
      <c r="H21"/>
      <c r="I21"/>
      <c r="J21"/>
      <c r="K21"/>
      <c r="L21"/>
      <c r="M21"/>
      <c r="N21" s="34">
        <f t="shared" si="1"/>
        <v>0</v>
      </c>
      <c r="Q21" s="33">
        <v>1103</v>
      </c>
      <c r="R21" s="33">
        <v>1</v>
      </c>
      <c r="S21" s="52">
        <v>1001</v>
      </c>
      <c r="T21" s="33">
        <v>1</v>
      </c>
      <c r="U21" s="33">
        <v>1103</v>
      </c>
      <c r="V21" s="33">
        <v>1</v>
      </c>
      <c r="Y21" s="34">
        <f t="shared" si="13"/>
        <v>3</v>
      </c>
      <c r="Z21" s="34">
        <v>431</v>
      </c>
      <c r="AA21" s="34">
        <v>7</v>
      </c>
      <c r="AD21" s="51"/>
      <c r="AJ21" s="34">
        <f t="shared" si="14"/>
        <v>7</v>
      </c>
      <c r="AM21" s="34">
        <v>19</v>
      </c>
      <c r="AN21" s="34">
        <f t="shared" si="15"/>
        <v>7</v>
      </c>
      <c r="AO21" s="34">
        <v>8</v>
      </c>
      <c r="AP21" s="34">
        <v>431</v>
      </c>
      <c r="AQ21" s="34">
        <v>7</v>
      </c>
      <c r="AT21" s="51"/>
      <c r="AZ21" s="34">
        <f t="shared" si="5"/>
        <v>7</v>
      </c>
      <c r="BC21" s="33">
        <v>1103</v>
      </c>
      <c r="BD21" s="33">
        <v>1</v>
      </c>
      <c r="BE21" s="52">
        <v>1001</v>
      </c>
      <c r="BF21" s="33">
        <v>1</v>
      </c>
      <c r="BG21" s="33">
        <v>1103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431</v>
      </c>
      <c r="CC21" s="34">
        <v>7</v>
      </c>
      <c r="CF21" s="51"/>
      <c r="CL21" s="34">
        <f t="shared" si="9"/>
        <v>7</v>
      </c>
      <c r="CO21" s="33">
        <v>1103</v>
      </c>
      <c r="CP21" s="33">
        <v>1</v>
      </c>
      <c r="CQ21" s="52">
        <v>1001</v>
      </c>
      <c r="CR21" s="33">
        <v>1</v>
      </c>
      <c r="CS21" s="33">
        <v>1103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/>
      <c r="E22"/>
      <c r="F22"/>
      <c r="G22"/>
      <c r="H22"/>
      <c r="I22"/>
      <c r="J22"/>
      <c r="K22"/>
      <c r="L22"/>
      <c r="M22"/>
      <c r="N22" s="33">
        <f t="shared" si="1"/>
        <v>0</v>
      </c>
      <c r="S22" s="52"/>
      <c r="Y22" s="33">
        <f t="shared" si="13"/>
        <v>0</v>
      </c>
      <c r="Z22" s="33">
        <v>431</v>
      </c>
      <c r="AA22" s="33">
        <v>2</v>
      </c>
      <c r="AB22" s="33">
        <v>1103</v>
      </c>
      <c r="AC22" s="33">
        <v>1</v>
      </c>
      <c r="AD22" s="52">
        <v>1001</v>
      </c>
      <c r="AE22" s="33">
        <v>1</v>
      </c>
      <c r="AF22" s="33">
        <v>1103</v>
      </c>
      <c r="AG22" s="33">
        <v>1</v>
      </c>
      <c r="AH22" s="33">
        <v>431</v>
      </c>
      <c r="AI22" s="33">
        <v>1</v>
      </c>
      <c r="AJ22" s="33">
        <f t="shared" si="14"/>
        <v>6</v>
      </c>
      <c r="AM22" s="33">
        <v>20</v>
      </c>
      <c r="AN22" s="33">
        <f t="shared" si="15"/>
        <v>7</v>
      </c>
      <c r="AO22" s="33">
        <v>8</v>
      </c>
      <c r="AP22" s="33">
        <v>431</v>
      </c>
      <c r="AQ22" s="33">
        <v>2</v>
      </c>
      <c r="AR22" s="33">
        <v>1103</v>
      </c>
      <c r="AS22" s="33">
        <v>1</v>
      </c>
      <c r="AT22" s="52">
        <v>1001</v>
      </c>
      <c r="AU22" s="33">
        <v>1</v>
      </c>
      <c r="AV22" s="33">
        <v>1103</v>
      </c>
      <c r="AW22" s="33">
        <v>1</v>
      </c>
      <c r="AX22" s="33">
        <v>431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431</v>
      </c>
      <c r="CC22" s="33">
        <v>2</v>
      </c>
      <c r="CD22" s="33">
        <v>1103</v>
      </c>
      <c r="CE22" s="33">
        <v>1</v>
      </c>
      <c r="CF22" s="52">
        <v>1002</v>
      </c>
      <c r="CG22" s="33">
        <v>1</v>
      </c>
      <c r="CH22" s="33">
        <v>1103</v>
      </c>
      <c r="CI22" s="33">
        <v>1</v>
      </c>
      <c r="CJ22" s="33">
        <v>431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/>
      <c r="E23"/>
      <c r="F23"/>
      <c r="G23"/>
      <c r="H23"/>
      <c r="I23"/>
      <c r="J23"/>
      <c r="K23"/>
      <c r="L23"/>
      <c r="M23"/>
      <c r="N23" s="35">
        <f t="shared" si="1"/>
        <v>0</v>
      </c>
      <c r="S23" s="53"/>
      <c r="Y23" s="35">
        <f t="shared" si="13"/>
        <v>0</v>
      </c>
      <c r="Z23" s="35">
        <v>431</v>
      </c>
      <c r="AA23" s="35">
        <v>7</v>
      </c>
      <c r="AD23" s="53"/>
      <c r="AJ23" s="35">
        <f t="shared" si="14"/>
        <v>7</v>
      </c>
      <c r="AM23" s="35">
        <v>21</v>
      </c>
      <c r="AN23" s="35">
        <f t="shared" si="15"/>
        <v>7</v>
      </c>
      <c r="AO23" s="35">
        <v>8</v>
      </c>
      <c r="AP23" s="35">
        <v>431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431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/>
      <c r="E24"/>
      <c r="F24"/>
      <c r="G24"/>
      <c r="H24"/>
      <c r="I24"/>
      <c r="J24"/>
      <c r="K24"/>
      <c r="L24"/>
      <c r="M24"/>
      <c r="N24" s="34">
        <f t="shared" si="1"/>
        <v>0</v>
      </c>
      <c r="Q24" s="33">
        <v>1103</v>
      </c>
      <c r="R24" s="33">
        <v>1</v>
      </c>
      <c r="S24" s="52">
        <v>1001</v>
      </c>
      <c r="T24" s="33">
        <v>1</v>
      </c>
      <c r="U24" s="33">
        <v>1103</v>
      </c>
      <c r="V24" s="33">
        <v>1</v>
      </c>
      <c r="Y24" s="34">
        <f t="shared" si="13"/>
        <v>3</v>
      </c>
      <c r="Z24" s="34">
        <v>432</v>
      </c>
      <c r="AA24" s="34">
        <v>4</v>
      </c>
      <c r="AB24" s="58">
        <v>1202</v>
      </c>
      <c r="AC24" s="34">
        <v>1</v>
      </c>
      <c r="AD24" s="51"/>
      <c r="AF24" s="34">
        <v>432</v>
      </c>
      <c r="AG24" s="34">
        <v>2</v>
      </c>
      <c r="AJ24" s="34">
        <f t="shared" si="14"/>
        <v>7</v>
      </c>
      <c r="AM24" s="34">
        <v>22</v>
      </c>
      <c r="AN24" s="34">
        <f t="shared" si="15"/>
        <v>8</v>
      </c>
      <c r="AO24" s="34">
        <v>8</v>
      </c>
      <c r="AP24" s="34">
        <v>432</v>
      </c>
      <c r="AQ24" s="34">
        <v>4</v>
      </c>
      <c r="AR24" s="58">
        <v>1202</v>
      </c>
      <c r="AS24" s="34">
        <v>1</v>
      </c>
      <c r="AT24" s="51"/>
      <c r="AV24" s="34">
        <v>432</v>
      </c>
      <c r="AW24" s="34">
        <v>2</v>
      </c>
      <c r="AZ24" s="34">
        <f t="shared" si="5"/>
        <v>7</v>
      </c>
      <c r="BC24" s="33">
        <v>1103</v>
      </c>
      <c r="BD24" s="33">
        <v>1</v>
      </c>
      <c r="BE24" s="52">
        <v>1001</v>
      </c>
      <c r="BF24" s="33">
        <v>1</v>
      </c>
      <c r="BG24" s="33">
        <v>1103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432</v>
      </c>
      <c r="CC24" s="34">
        <v>4</v>
      </c>
      <c r="CD24" s="58">
        <v>1202</v>
      </c>
      <c r="CE24" s="34">
        <v>1</v>
      </c>
      <c r="CF24" s="51"/>
      <c r="CH24" s="34">
        <v>432</v>
      </c>
      <c r="CI24" s="34">
        <v>2</v>
      </c>
      <c r="CL24" s="34">
        <f t="shared" si="9"/>
        <v>7</v>
      </c>
      <c r="CO24" s="33">
        <v>1103</v>
      </c>
      <c r="CP24" s="33">
        <v>1</v>
      </c>
      <c r="CQ24" s="52">
        <v>1001</v>
      </c>
      <c r="CR24" s="33">
        <v>1</v>
      </c>
      <c r="CS24" s="33">
        <v>1103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/>
      <c r="E25"/>
      <c r="F25"/>
      <c r="G25"/>
      <c r="H25"/>
      <c r="I25"/>
      <c r="J25"/>
      <c r="K25"/>
      <c r="L25"/>
      <c r="M25"/>
      <c r="N25" s="33">
        <f t="shared" si="1"/>
        <v>0</v>
      </c>
      <c r="S25" s="52"/>
      <c r="Y25" s="33">
        <f t="shared" si="13"/>
        <v>0</v>
      </c>
      <c r="Z25" s="33">
        <v>432</v>
      </c>
      <c r="AA25" s="33">
        <v>2</v>
      </c>
      <c r="AB25" s="33">
        <v>1103</v>
      </c>
      <c r="AC25" s="33">
        <v>1</v>
      </c>
      <c r="AD25" s="52">
        <v>1001</v>
      </c>
      <c r="AE25" s="33">
        <v>1</v>
      </c>
      <c r="AF25" s="33">
        <v>1103</v>
      </c>
      <c r="AG25" s="33">
        <v>1</v>
      </c>
      <c r="AH25" s="33">
        <v>432</v>
      </c>
      <c r="AI25" s="33">
        <v>1</v>
      </c>
      <c r="AJ25" s="33">
        <f t="shared" si="14"/>
        <v>6</v>
      </c>
      <c r="AM25" s="33">
        <v>23</v>
      </c>
      <c r="AN25" s="33">
        <f t="shared" si="15"/>
        <v>8</v>
      </c>
      <c r="AO25" s="33">
        <v>8</v>
      </c>
      <c r="AP25" s="33">
        <v>432</v>
      </c>
      <c r="AQ25" s="33">
        <v>2</v>
      </c>
      <c r="AR25" s="33">
        <v>1103</v>
      </c>
      <c r="AS25" s="33">
        <v>1</v>
      </c>
      <c r="AT25" s="52">
        <v>1001</v>
      </c>
      <c r="AU25" s="33">
        <v>1</v>
      </c>
      <c r="AV25" s="33">
        <v>1103</v>
      </c>
      <c r="AW25" s="33">
        <v>1</v>
      </c>
      <c r="AX25" s="33">
        <v>432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432</v>
      </c>
      <c r="CC25" s="33">
        <v>2</v>
      </c>
      <c r="CD25" s="33">
        <v>1103</v>
      </c>
      <c r="CE25" s="33">
        <v>1</v>
      </c>
      <c r="CF25" s="52">
        <v>1001</v>
      </c>
      <c r="CG25" s="33">
        <v>1</v>
      </c>
      <c r="CH25" s="33">
        <v>1103</v>
      </c>
      <c r="CI25" s="33">
        <v>1</v>
      </c>
      <c r="CJ25" s="33">
        <v>432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/>
      <c r="E26"/>
      <c r="F26"/>
      <c r="G26"/>
      <c r="H26"/>
      <c r="I26"/>
      <c r="J26"/>
      <c r="K26"/>
      <c r="L26"/>
      <c r="M26"/>
      <c r="N26" s="35">
        <f t="shared" si="1"/>
        <v>0</v>
      </c>
      <c r="O26" s="55"/>
      <c r="P26" s="55"/>
      <c r="Q26" s="59"/>
      <c r="R26" s="55"/>
      <c r="S26" s="56"/>
      <c r="T26" s="55"/>
      <c r="U26" s="55"/>
      <c r="V26" s="55"/>
      <c r="Y26" s="35">
        <f t="shared" si="13"/>
        <v>0</v>
      </c>
      <c r="Z26" s="55">
        <v>432</v>
      </c>
      <c r="AA26" s="55">
        <v>4</v>
      </c>
      <c r="AB26" s="59">
        <v>1202</v>
      </c>
      <c r="AC26" s="55">
        <v>1</v>
      </c>
      <c r="AD26" s="56"/>
      <c r="AE26" s="55"/>
      <c r="AF26" s="55">
        <v>432</v>
      </c>
      <c r="AG26" s="55">
        <v>2</v>
      </c>
      <c r="AJ26" s="35">
        <f t="shared" si="14"/>
        <v>7</v>
      </c>
      <c r="AM26" s="35">
        <v>24</v>
      </c>
      <c r="AN26" s="35">
        <f t="shared" si="15"/>
        <v>8</v>
      </c>
      <c r="AO26" s="35">
        <v>8</v>
      </c>
      <c r="AP26" s="55">
        <v>432</v>
      </c>
      <c r="AQ26" s="55">
        <v>4</v>
      </c>
      <c r="AR26" s="59">
        <v>1202</v>
      </c>
      <c r="AS26" s="55">
        <v>1</v>
      </c>
      <c r="AT26" s="56"/>
      <c r="AU26" s="55"/>
      <c r="AV26" s="55">
        <v>432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432</v>
      </c>
      <c r="CC26" s="55">
        <v>4</v>
      </c>
      <c r="CD26" s="59">
        <v>1202</v>
      </c>
      <c r="CE26" s="55">
        <v>1</v>
      </c>
      <c r="CF26" s="56"/>
      <c r="CG26" s="55"/>
      <c r="CH26" s="55">
        <v>432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/>
      <c r="E27"/>
      <c r="F27"/>
      <c r="G27"/>
      <c r="H27"/>
      <c r="I27"/>
      <c r="J27"/>
      <c r="K27"/>
      <c r="L27"/>
      <c r="M27"/>
      <c r="N27" s="34">
        <f t="shared" si="1"/>
        <v>0</v>
      </c>
      <c r="Q27" s="33">
        <v>1103</v>
      </c>
      <c r="R27" s="33">
        <v>1</v>
      </c>
      <c r="S27" s="52">
        <v>1001</v>
      </c>
      <c r="T27" s="33">
        <v>1</v>
      </c>
      <c r="U27" s="33">
        <v>1103</v>
      </c>
      <c r="V27" s="33">
        <v>1</v>
      </c>
      <c r="Y27" s="34">
        <f t="shared" si="13"/>
        <v>3</v>
      </c>
      <c r="Z27" s="34">
        <v>433</v>
      </c>
      <c r="AA27" s="34">
        <v>7</v>
      </c>
      <c r="AD27" s="51"/>
      <c r="AJ27" s="34">
        <f t="shared" si="14"/>
        <v>7</v>
      </c>
      <c r="AM27" s="34">
        <v>25</v>
      </c>
      <c r="AN27" s="34">
        <f t="shared" si="15"/>
        <v>9</v>
      </c>
      <c r="AO27" s="34">
        <v>8</v>
      </c>
      <c r="AP27" s="34">
        <v>433</v>
      </c>
      <c r="AQ27" s="34">
        <v>7</v>
      </c>
      <c r="AT27" s="51"/>
      <c r="AZ27" s="34">
        <f t="shared" si="5"/>
        <v>7</v>
      </c>
      <c r="BC27" s="33">
        <v>1103</v>
      </c>
      <c r="BD27" s="33">
        <v>1</v>
      </c>
      <c r="BE27" s="52">
        <v>1001</v>
      </c>
      <c r="BF27" s="33">
        <v>1</v>
      </c>
      <c r="BG27" s="33">
        <v>1103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433</v>
      </c>
      <c r="CC27" s="34">
        <v>7</v>
      </c>
      <c r="CF27" s="51"/>
      <c r="CL27" s="34">
        <f t="shared" si="9"/>
        <v>7</v>
      </c>
      <c r="CO27" s="33">
        <v>1103</v>
      </c>
      <c r="CP27" s="33">
        <v>1</v>
      </c>
      <c r="CQ27" s="52">
        <v>1001</v>
      </c>
      <c r="CR27" s="33">
        <v>1</v>
      </c>
      <c r="CS27" s="33">
        <v>1103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/>
      <c r="E28"/>
      <c r="F28"/>
      <c r="G28"/>
      <c r="H28"/>
      <c r="I28"/>
      <c r="J28"/>
      <c r="K28"/>
      <c r="L28"/>
      <c r="M28"/>
      <c r="N28" s="33">
        <f t="shared" si="1"/>
        <v>0</v>
      </c>
      <c r="S28" s="52"/>
      <c r="Y28" s="33">
        <f t="shared" si="13"/>
        <v>0</v>
      </c>
      <c r="Z28" s="33">
        <v>433</v>
      </c>
      <c r="AA28" s="33">
        <v>2</v>
      </c>
      <c r="AB28" s="33">
        <v>1103</v>
      </c>
      <c r="AC28" s="33">
        <v>1</v>
      </c>
      <c r="AD28" s="52">
        <v>1001</v>
      </c>
      <c r="AE28" s="33">
        <v>1</v>
      </c>
      <c r="AF28" s="33">
        <v>1103</v>
      </c>
      <c r="AG28" s="33">
        <v>1</v>
      </c>
      <c r="AH28" s="33">
        <v>433</v>
      </c>
      <c r="AI28" s="33">
        <v>1</v>
      </c>
      <c r="AJ28" s="33">
        <f t="shared" si="14"/>
        <v>6</v>
      </c>
      <c r="AM28" s="33">
        <v>26</v>
      </c>
      <c r="AN28" s="33">
        <f t="shared" si="15"/>
        <v>9</v>
      </c>
      <c r="AO28" s="33">
        <v>8</v>
      </c>
      <c r="AP28" s="33">
        <v>433</v>
      </c>
      <c r="AQ28" s="33">
        <v>2</v>
      </c>
      <c r="AR28" s="33">
        <v>1103</v>
      </c>
      <c r="AS28" s="33">
        <v>1</v>
      </c>
      <c r="AT28" s="52">
        <v>1001</v>
      </c>
      <c r="AU28" s="33">
        <v>1</v>
      </c>
      <c r="AV28" s="33">
        <v>1103</v>
      </c>
      <c r="AW28" s="33">
        <v>1</v>
      </c>
      <c r="AX28" s="33">
        <v>433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433</v>
      </c>
      <c r="CC28" s="33">
        <v>2</v>
      </c>
      <c r="CD28" s="33">
        <v>1103</v>
      </c>
      <c r="CE28" s="33">
        <v>1</v>
      </c>
      <c r="CF28" s="52">
        <v>1001</v>
      </c>
      <c r="CG28" s="33">
        <v>1</v>
      </c>
      <c r="CH28" s="33">
        <v>1103</v>
      </c>
      <c r="CI28" s="33">
        <v>1</v>
      </c>
      <c r="CJ28" s="33">
        <v>433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/>
      <c r="E29"/>
      <c r="F29"/>
      <c r="G29"/>
      <c r="H29"/>
      <c r="I29"/>
      <c r="J29"/>
      <c r="K29"/>
      <c r="L29"/>
      <c r="M29"/>
      <c r="N29" s="35">
        <f t="shared" si="1"/>
        <v>0</v>
      </c>
      <c r="S29" s="53"/>
      <c r="Y29" s="35">
        <f t="shared" si="13"/>
        <v>0</v>
      </c>
      <c r="Z29" s="35">
        <v>433</v>
      </c>
      <c r="AA29" s="35">
        <v>7</v>
      </c>
      <c r="AD29" s="53"/>
      <c r="AJ29" s="35">
        <f t="shared" si="14"/>
        <v>7</v>
      </c>
      <c r="AM29" s="35">
        <v>27</v>
      </c>
      <c r="AN29" s="35">
        <f t="shared" si="15"/>
        <v>9</v>
      </c>
      <c r="AO29" s="35">
        <v>8</v>
      </c>
      <c r="AP29" s="35">
        <v>433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433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/>
      <c r="E30"/>
      <c r="F30"/>
      <c r="G30"/>
      <c r="H30"/>
      <c r="I30"/>
      <c r="J30"/>
      <c r="K30"/>
      <c r="L30"/>
      <c r="M30"/>
      <c r="N30" s="34">
        <f t="shared" si="1"/>
        <v>0</v>
      </c>
      <c r="Q30" s="33">
        <v>1103</v>
      </c>
      <c r="R30" s="33">
        <v>1</v>
      </c>
      <c r="S30" s="52">
        <v>1001</v>
      </c>
      <c r="T30" s="33">
        <v>1</v>
      </c>
      <c r="U30" s="33">
        <v>1103</v>
      </c>
      <c r="V30" s="33">
        <v>1</v>
      </c>
      <c r="Y30" s="34">
        <f t="shared" si="13"/>
        <v>3</v>
      </c>
      <c r="Z30" s="34">
        <v>431</v>
      </c>
      <c r="AA30" s="34">
        <v>4</v>
      </c>
      <c r="AB30" s="58">
        <v>1202</v>
      </c>
      <c r="AC30" s="34">
        <v>1</v>
      </c>
      <c r="AD30" s="51"/>
      <c r="AF30" s="51"/>
      <c r="AH30" s="34">
        <v>431</v>
      </c>
      <c r="AI30" s="34">
        <v>2</v>
      </c>
      <c r="AJ30" s="34">
        <f t="shared" si="14"/>
        <v>7</v>
      </c>
      <c r="AM30" s="34">
        <v>28</v>
      </c>
      <c r="AN30" s="34">
        <f t="shared" si="15"/>
        <v>10</v>
      </c>
      <c r="AO30" s="34">
        <v>8</v>
      </c>
      <c r="AP30" s="34">
        <v>431</v>
      </c>
      <c r="AQ30" s="34">
        <v>4</v>
      </c>
      <c r="AR30" s="58">
        <v>1202</v>
      </c>
      <c r="AS30" s="34">
        <v>1</v>
      </c>
      <c r="AT30" s="51"/>
      <c r="AV30" s="51"/>
      <c r="AX30" s="34">
        <v>431</v>
      </c>
      <c r="AY30" s="34">
        <v>2</v>
      </c>
      <c r="AZ30" s="34">
        <f t="shared" si="5"/>
        <v>7</v>
      </c>
      <c r="BC30" s="33">
        <v>1103</v>
      </c>
      <c r="BD30" s="33">
        <v>1</v>
      </c>
      <c r="BE30" s="52">
        <v>1001</v>
      </c>
      <c r="BF30" s="33">
        <v>1</v>
      </c>
      <c r="BG30" s="33">
        <v>1103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431</v>
      </c>
      <c r="CC30" s="34">
        <v>4</v>
      </c>
      <c r="CD30" s="58">
        <v>1202</v>
      </c>
      <c r="CE30" s="34">
        <v>1</v>
      </c>
      <c r="CF30" s="51"/>
      <c r="CH30" s="51"/>
      <c r="CJ30" s="34">
        <v>431</v>
      </c>
      <c r="CK30" s="34">
        <v>2</v>
      </c>
      <c r="CL30" s="34">
        <f t="shared" si="9"/>
        <v>7</v>
      </c>
      <c r="CO30" s="33">
        <v>1103</v>
      </c>
      <c r="CP30" s="33">
        <v>1</v>
      </c>
      <c r="CQ30" s="52">
        <v>1001</v>
      </c>
      <c r="CR30" s="33">
        <v>1</v>
      </c>
      <c r="CS30" s="33">
        <v>1103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/>
      <c r="E31"/>
      <c r="F31"/>
      <c r="G31"/>
      <c r="H31"/>
      <c r="I31"/>
      <c r="J31"/>
      <c r="K31"/>
      <c r="L31"/>
      <c r="M31"/>
      <c r="N31" s="33">
        <f t="shared" si="1"/>
        <v>0</v>
      </c>
      <c r="S31" s="52"/>
      <c r="U31" s="52"/>
      <c r="Y31" s="33">
        <f t="shared" si="13"/>
        <v>0</v>
      </c>
      <c r="Z31" s="33">
        <v>431</v>
      </c>
      <c r="AA31" s="33">
        <v>1</v>
      </c>
      <c r="AD31" s="52"/>
      <c r="AF31" s="52">
        <v>435</v>
      </c>
      <c r="AG31" s="33">
        <v>1</v>
      </c>
      <c r="AH31" s="33">
        <v>431</v>
      </c>
      <c r="AI31" s="33">
        <v>4</v>
      </c>
      <c r="AJ31" s="33">
        <f t="shared" si="14"/>
        <v>6</v>
      </c>
      <c r="AM31" s="33">
        <v>29</v>
      </c>
      <c r="AN31" s="33">
        <f t="shared" si="15"/>
        <v>10</v>
      </c>
      <c r="AO31" s="33">
        <v>8</v>
      </c>
      <c r="AP31" s="33">
        <v>431</v>
      </c>
      <c r="AQ31" s="33">
        <v>1</v>
      </c>
      <c r="AT31" s="52"/>
      <c r="AV31" s="52">
        <v>435</v>
      </c>
      <c r="AW31" s="33">
        <v>1</v>
      </c>
      <c r="AX31" s="33">
        <v>431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431</v>
      </c>
      <c r="CC31" s="33">
        <v>1</v>
      </c>
      <c r="CF31" s="52"/>
      <c r="CH31" s="52">
        <v>435</v>
      </c>
      <c r="CI31" s="33">
        <v>1</v>
      </c>
      <c r="CJ31" s="33">
        <v>431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/>
      <c r="E32"/>
      <c r="F32"/>
      <c r="G32"/>
      <c r="H32"/>
      <c r="I32"/>
      <c r="J32"/>
      <c r="K32"/>
      <c r="L32"/>
      <c r="M32"/>
      <c r="N32" s="35">
        <f t="shared" si="1"/>
        <v>0</v>
      </c>
      <c r="O32" s="55"/>
      <c r="P32" s="55"/>
      <c r="Q32" s="59"/>
      <c r="R32" s="55"/>
      <c r="S32" s="56"/>
      <c r="T32" s="55"/>
      <c r="U32" s="56"/>
      <c r="V32" s="55"/>
      <c r="W32" s="55"/>
      <c r="X32" s="55"/>
      <c r="Y32" s="35">
        <f t="shared" si="13"/>
        <v>0</v>
      </c>
      <c r="Z32" s="55">
        <v>431</v>
      </c>
      <c r="AA32" s="55">
        <v>4</v>
      </c>
      <c r="AB32" s="59">
        <v>1202</v>
      </c>
      <c r="AC32" s="55">
        <v>1</v>
      </c>
      <c r="AD32" s="56"/>
      <c r="AE32" s="55"/>
      <c r="AF32" s="56"/>
      <c r="AG32" s="55"/>
      <c r="AH32" s="55">
        <v>431</v>
      </c>
      <c r="AI32" s="55">
        <v>2</v>
      </c>
      <c r="AJ32" s="35">
        <f t="shared" si="14"/>
        <v>7</v>
      </c>
      <c r="AM32" s="35">
        <v>30</v>
      </c>
      <c r="AN32" s="35">
        <f t="shared" si="15"/>
        <v>10</v>
      </c>
      <c r="AO32" s="35">
        <v>8</v>
      </c>
      <c r="AP32" s="55">
        <v>431</v>
      </c>
      <c r="AQ32" s="55">
        <v>4</v>
      </c>
      <c r="AR32" s="59">
        <v>1202</v>
      </c>
      <c r="AS32" s="55">
        <v>1</v>
      </c>
      <c r="AT32" s="56"/>
      <c r="AU32" s="55"/>
      <c r="AV32" s="56"/>
      <c r="AW32" s="55"/>
      <c r="AX32" s="55">
        <v>431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431</v>
      </c>
      <c r="CC32" s="55">
        <v>4</v>
      </c>
      <c r="CD32" s="59">
        <v>1202</v>
      </c>
      <c r="CE32" s="55">
        <v>1</v>
      </c>
      <c r="CF32" s="56"/>
      <c r="CG32" s="55"/>
      <c r="CH32" s="56"/>
      <c r="CI32" s="55"/>
      <c r="CJ32" s="55">
        <v>431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431,3,1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431,3,1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431,3,1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>431,3,2</v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431,3,2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431,3,2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>431,4,3</v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431,4,3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431,4,3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>432,3,4</v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1103,1,4</v>
      </c>
      <c r="BE38" t="str">
        <f t="shared" si="44"/>
        <v>1001,1,4</v>
      </c>
      <c r="BG38" t="str">
        <f t="shared" si="45"/>
        <v>1103,1,4</v>
      </c>
      <c r="BI38" t="str">
        <f t="shared" si="46"/>
        <v/>
      </c>
      <c r="BL38" t="str">
        <f t="shared" si="47"/>
        <v>432,3,4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1103,1,4</v>
      </c>
      <c r="CQ38" t="str">
        <f t="shared" si="60"/>
        <v>1001,1,4</v>
      </c>
      <c r="CS38" t="str">
        <f t="shared" si="61"/>
        <v>1103,1,4</v>
      </c>
      <c r="CU38" t="str">
        <f t="shared" si="62"/>
        <v/>
      </c>
      <c r="CX38" t="str">
        <f t="shared" si="63"/>
        <v>432,3,4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>432,3,5</v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432,3,5</v>
      </c>
      <c r="BN39" t="str">
        <f t="shared" si="48"/>
        <v>1103,1,5</v>
      </c>
      <c r="BP39" t="str">
        <f t="shared" si="49"/>
        <v>1001,1,5</v>
      </c>
      <c r="BR39" t="str">
        <f t="shared" si="50"/>
        <v>1103,1,5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432,3,5</v>
      </c>
      <c r="CZ39" t="str">
        <f t="shared" si="64"/>
        <v>1103,1,5</v>
      </c>
      <c r="DB39" t="str">
        <f t="shared" si="65"/>
        <v>1001,1,5</v>
      </c>
      <c r="DD39" t="str">
        <f t="shared" si="66"/>
        <v>1103,1,5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>432,4,6</v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432,4,6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432,4,6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>433,5,7</v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1103,1,7</v>
      </c>
      <c r="BE41" t="str">
        <f t="shared" si="44"/>
        <v>1001,1,7</v>
      </c>
      <c r="BG41" t="str">
        <f t="shared" si="45"/>
        <v>1103,1,7</v>
      </c>
      <c r="BI41" t="str">
        <f t="shared" si="46"/>
        <v/>
      </c>
      <c r="BL41" t="str">
        <f t="shared" si="47"/>
        <v>433,5,7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1103,1,7</v>
      </c>
      <c r="CQ41" t="str">
        <f t="shared" si="60"/>
        <v>1001,1,7</v>
      </c>
      <c r="CS41" t="str">
        <f t="shared" si="61"/>
        <v>1103,1,7</v>
      </c>
      <c r="CU41" t="str">
        <f t="shared" si="62"/>
        <v/>
      </c>
      <c r="CX41" t="str">
        <f t="shared" si="63"/>
        <v>433,5,7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>433,2,8</v>
      </c>
      <c r="F42" t="str">
        <f t="shared" si="22"/>
        <v>1103,1,8</v>
      </c>
      <c r="H42" t="str">
        <f t="shared" si="23"/>
        <v>1001,1,8</v>
      </c>
      <c r="J42" t="str">
        <f t="shared" si="24"/>
        <v>1103,1,8</v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433,2,8</v>
      </c>
      <c r="BN42" t="str">
        <f t="shared" si="48"/>
        <v>1103,1,8</v>
      </c>
      <c r="BP42" t="str">
        <f t="shared" si="49"/>
        <v>1001,1,8</v>
      </c>
      <c r="BR42" t="str">
        <f t="shared" si="50"/>
        <v>1103,1,8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433,2,8</v>
      </c>
      <c r="CZ42" t="str">
        <f t="shared" si="64"/>
        <v>1103,1,8</v>
      </c>
      <c r="DB42" t="str">
        <f t="shared" si="65"/>
        <v>1002,1,8</v>
      </c>
      <c r="DD42" t="str">
        <f t="shared" si="66"/>
        <v>1103,1,8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>433,5,9</v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433,5,9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433,5,9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>1103,1,10</v>
      </c>
      <c r="H44" t="str">
        <f t="shared" si="23"/>
        <v>1001,1,10</v>
      </c>
      <c r="J44" t="str">
        <f t="shared" si="24"/>
        <v>1103,1,10</v>
      </c>
      <c r="L44" t="str">
        <f t="shared" si="25"/>
        <v/>
      </c>
      <c r="O44" t="str">
        <f t="shared" si="26"/>
        <v>431,2,10</v>
      </c>
      <c r="Q44" t="str">
        <f t="shared" si="27"/>
        <v>1202,1,10</v>
      </c>
      <c r="S44" t="str">
        <f t="shared" si="28"/>
        <v/>
      </c>
      <c r="U44" t="str">
        <f t="shared" si="29"/>
        <v>431,2,10</v>
      </c>
      <c r="W44" t="str">
        <f t="shared" si="30"/>
        <v/>
      </c>
      <c r="Z44" t="str">
        <f t="shared" si="31"/>
        <v/>
      </c>
      <c r="AB44" t="str">
        <f t="shared" si="32"/>
        <v/>
      </c>
      <c r="AD44" t="str">
        <f t="shared" si="33"/>
        <v/>
      </c>
      <c r="AF44" t="str">
        <f t="shared" si="34"/>
        <v/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431,2,10</v>
      </c>
      <c r="BC44" t="str">
        <f t="shared" si="43"/>
        <v>1202,1,10</v>
      </c>
      <c r="BE44" t="str">
        <f t="shared" si="44"/>
        <v/>
      </c>
      <c r="BG44" t="str">
        <f t="shared" si="45"/>
        <v>431,2,10</v>
      </c>
      <c r="BI44" t="str">
        <f t="shared" si="46"/>
        <v/>
      </c>
      <c r="BL44" t="str">
        <f t="shared" si="47"/>
        <v/>
      </c>
      <c r="BN44" t="str">
        <f t="shared" si="48"/>
        <v>1103,1,10</v>
      </c>
      <c r="BP44" t="str">
        <f t="shared" si="49"/>
        <v>1001,1,10</v>
      </c>
      <c r="BR44" t="str">
        <f t="shared" si="50"/>
        <v>1103,1,10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431,2,10</v>
      </c>
      <c r="CO44" t="str">
        <f t="shared" si="59"/>
        <v>1202,1,10</v>
      </c>
      <c r="CQ44" t="str">
        <f t="shared" si="60"/>
        <v/>
      </c>
      <c r="CS44" t="str">
        <f t="shared" si="61"/>
        <v>431,2,10</v>
      </c>
      <c r="CU44" t="str">
        <f t="shared" si="62"/>
        <v/>
      </c>
      <c r="CX44" t="str">
        <f t="shared" si="63"/>
        <v/>
      </c>
      <c r="CZ44" t="str">
        <f t="shared" si="64"/>
        <v>1103,1,10</v>
      </c>
      <c r="DB44" t="str">
        <f t="shared" si="65"/>
        <v>1001,1,10</v>
      </c>
      <c r="DD44" t="str">
        <f t="shared" si="66"/>
        <v>1103,1,10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>431,2,11</v>
      </c>
      <c r="Q45" t="str">
        <f t="shared" si="27"/>
        <v>1103,1,11</v>
      </c>
      <c r="S45" t="str">
        <f t="shared" si="28"/>
        <v>1001,1,11</v>
      </c>
      <c r="U45" t="str">
        <f t="shared" si="29"/>
        <v>1103,1,11</v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431,2,11</v>
      </c>
      <c r="BC45" t="str">
        <f t="shared" si="43"/>
        <v>1103,1,11</v>
      </c>
      <c r="BE45" t="str">
        <f t="shared" si="44"/>
        <v>1001,1,11</v>
      </c>
      <c r="BG45" t="str">
        <f t="shared" si="45"/>
        <v>1103,1,11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431,2,11</v>
      </c>
      <c r="CO45" t="str">
        <f t="shared" si="59"/>
        <v>1103,1,11</v>
      </c>
      <c r="CQ45" t="str">
        <f t="shared" si="60"/>
        <v>1001,1,11</v>
      </c>
      <c r="CS45" t="str">
        <f t="shared" si="61"/>
        <v>1103,1,11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>431,2,12</v>
      </c>
      <c r="Q46" t="str">
        <f t="shared" si="27"/>
        <v>1202,1,12</v>
      </c>
      <c r="S46" t="str">
        <f t="shared" si="28"/>
        <v/>
      </c>
      <c r="U46" t="str">
        <f t="shared" si="29"/>
        <v>431,2,12</v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431,2,12</v>
      </c>
      <c r="BC46" t="str">
        <f t="shared" si="43"/>
        <v>1202,1,12</v>
      </c>
      <c r="BE46" t="str">
        <f t="shared" si="44"/>
        <v/>
      </c>
      <c r="BG46" t="str">
        <f t="shared" si="45"/>
        <v>431,2,12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431,2,12</v>
      </c>
      <c r="CO46" t="str">
        <f t="shared" si="59"/>
        <v>1202,1,12</v>
      </c>
      <c r="CQ46" t="str">
        <f t="shared" si="60"/>
        <v/>
      </c>
      <c r="CS46" t="str">
        <f t="shared" si="61"/>
        <v>431,2,12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>1103,1,13</v>
      </c>
      <c r="H47" t="str">
        <f t="shared" si="23"/>
        <v>1001,1,13</v>
      </c>
      <c r="J47" t="str">
        <f t="shared" si="24"/>
        <v>1103,1,13</v>
      </c>
      <c r="L47" t="str">
        <f t="shared" si="25"/>
        <v/>
      </c>
      <c r="O47" t="str">
        <f t="shared" si="26"/>
        <v>432,7,13</v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/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432,7,13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1103,1,13</v>
      </c>
      <c r="BP47" t="str">
        <f t="shared" si="49"/>
        <v>1001,1,13</v>
      </c>
      <c r="BR47" t="str">
        <f t="shared" si="50"/>
        <v>1103,1,13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432,7,13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1103,1,13</v>
      </c>
      <c r="DB47" t="str">
        <f t="shared" si="65"/>
        <v>1001,1,13</v>
      </c>
      <c r="DD47" t="str">
        <f t="shared" si="66"/>
        <v>1103,1,13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>432,3,14</v>
      </c>
      <c r="Q48" t="str">
        <f t="shared" si="27"/>
        <v>1202,1,14</v>
      </c>
      <c r="S48" t="str">
        <f t="shared" si="28"/>
        <v/>
      </c>
      <c r="U48" t="str">
        <f t="shared" si="29"/>
        <v>1003,1,14</v>
      </c>
      <c r="W48" t="str">
        <f t="shared" si="30"/>
        <v>1202,1,14</v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432,3,14</v>
      </c>
      <c r="BC48" t="str">
        <f t="shared" si="43"/>
        <v>1202,1,14</v>
      </c>
      <c r="BE48" t="str">
        <f t="shared" si="44"/>
        <v/>
      </c>
      <c r="BG48" t="str">
        <f t="shared" si="45"/>
        <v>1003,1,14</v>
      </c>
      <c r="BI48" t="str">
        <f t="shared" si="46"/>
        <v>1202,1,14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432,3,14</v>
      </c>
      <c r="CO48" t="str">
        <f t="shared" si="59"/>
        <v>1202,1,14</v>
      </c>
      <c r="CQ48" t="str">
        <f t="shared" si="60"/>
        <v/>
      </c>
      <c r="CS48" t="str">
        <f t="shared" si="61"/>
        <v>1003,1,14</v>
      </c>
      <c r="CU48" t="str">
        <f t="shared" si="62"/>
        <v>1202,1,14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>432,7,15</v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432,7,15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432,7,15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>1103,1,16</v>
      </c>
      <c r="H50" t="str">
        <f t="shared" si="23"/>
        <v>1001,1,16</v>
      </c>
      <c r="J50" t="str">
        <f t="shared" si="24"/>
        <v>1103,1,16</v>
      </c>
      <c r="L50" t="str">
        <f t="shared" si="25"/>
        <v/>
      </c>
      <c r="O50" t="str">
        <f t="shared" si="26"/>
        <v>433,4,16</v>
      </c>
      <c r="Q50" t="str">
        <f t="shared" si="27"/>
        <v>1202,1,16</v>
      </c>
      <c r="S50" t="str">
        <f t="shared" si="28"/>
        <v/>
      </c>
      <c r="U50" t="str">
        <f t="shared" si="29"/>
        <v>433,2,16</v>
      </c>
      <c r="W50" t="str">
        <f t="shared" si="30"/>
        <v/>
      </c>
      <c r="Z50" t="str">
        <f t="shared" si="31"/>
        <v/>
      </c>
      <c r="AB50" t="str">
        <f t="shared" si="32"/>
        <v/>
      </c>
      <c r="AD50" t="str">
        <f t="shared" si="33"/>
        <v/>
      </c>
      <c r="AF50" t="str">
        <f t="shared" si="34"/>
        <v/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433,4,16</v>
      </c>
      <c r="BC50" t="str">
        <f t="shared" si="43"/>
        <v>1202,1,16</v>
      </c>
      <c r="BE50" t="str">
        <f t="shared" si="44"/>
        <v/>
      </c>
      <c r="BG50" t="str">
        <f t="shared" si="45"/>
        <v>433,2,16</v>
      </c>
      <c r="BI50" t="str">
        <f t="shared" si="46"/>
        <v/>
      </c>
      <c r="BL50" t="str">
        <f t="shared" si="47"/>
        <v/>
      </c>
      <c r="BN50" t="str">
        <f t="shared" si="48"/>
        <v>1103,1,16</v>
      </c>
      <c r="BP50" t="str">
        <f t="shared" si="49"/>
        <v>1001,1,16</v>
      </c>
      <c r="BR50" t="str">
        <f t="shared" si="50"/>
        <v>1103,1,16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433,4,16</v>
      </c>
      <c r="CO50" t="str">
        <f t="shared" si="59"/>
        <v>1202,1,16</v>
      </c>
      <c r="CQ50" t="str">
        <f t="shared" si="60"/>
        <v/>
      </c>
      <c r="CS50" t="str">
        <f t="shared" si="61"/>
        <v>433,2,16</v>
      </c>
      <c r="CU50" t="str">
        <f t="shared" si="62"/>
        <v/>
      </c>
      <c r="CX50" t="str">
        <f t="shared" si="63"/>
        <v/>
      </c>
      <c r="CZ50" t="str">
        <f t="shared" si="64"/>
        <v>1103,1,16</v>
      </c>
      <c r="DB50" t="str">
        <f t="shared" si="65"/>
        <v>1001,1,16</v>
      </c>
      <c r="DD50" t="str">
        <f t="shared" si="66"/>
        <v>1103,1,16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>433,3,17</v>
      </c>
      <c r="Q51" t="str">
        <f t="shared" si="27"/>
        <v>1103,1,17</v>
      </c>
      <c r="S51" t="str">
        <f t="shared" si="28"/>
        <v>1001,1,17</v>
      </c>
      <c r="U51" t="str">
        <f t="shared" si="29"/>
        <v>1103,1,17</v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433,3,17</v>
      </c>
      <c r="BC51" t="str">
        <f t="shared" si="43"/>
        <v>1103,1,17</v>
      </c>
      <c r="BE51" t="str">
        <f t="shared" si="44"/>
        <v>1001,1,17</v>
      </c>
      <c r="BG51" t="str">
        <f t="shared" si="45"/>
        <v>1103,1,17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433,3,17</v>
      </c>
      <c r="CO51" t="str">
        <f t="shared" si="59"/>
        <v>1103,1,17</v>
      </c>
      <c r="CQ51" t="str">
        <f t="shared" si="60"/>
        <v>1001,1,17</v>
      </c>
      <c r="CS51" t="str">
        <f t="shared" si="61"/>
        <v>1103,1,17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>433,4,18</v>
      </c>
      <c r="Q52" t="str">
        <f t="shared" si="27"/>
        <v>1202,1,18</v>
      </c>
      <c r="S52" t="str">
        <f t="shared" si="28"/>
        <v/>
      </c>
      <c r="U52" t="str">
        <f t="shared" si="29"/>
        <v>433,2,18</v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433,4,18</v>
      </c>
      <c r="BC52" t="str">
        <f t="shared" si="43"/>
        <v>1202,1,18</v>
      </c>
      <c r="BE52" t="str">
        <f t="shared" si="44"/>
        <v/>
      </c>
      <c r="BG52" t="str">
        <f t="shared" si="45"/>
        <v>433,2,18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433,4,18</v>
      </c>
      <c r="CO52" t="str">
        <f t="shared" si="59"/>
        <v>1202,1,18</v>
      </c>
      <c r="CQ52" t="str">
        <f t="shared" si="60"/>
        <v/>
      </c>
      <c r="CS52" t="str">
        <f t="shared" si="61"/>
        <v>433,2,18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>1103,1,19</v>
      </c>
      <c r="S53" t="str">
        <f t="shared" si="28"/>
        <v>1001,1,19</v>
      </c>
      <c r="U53" t="str">
        <f t="shared" si="29"/>
        <v>1103,1,19</v>
      </c>
      <c r="W53" t="str">
        <f t="shared" si="30"/>
        <v/>
      </c>
      <c r="Z53" t="str">
        <f t="shared" si="31"/>
        <v>431,7,19</v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431,7,19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1103,1,19</v>
      </c>
      <c r="BE53" t="str">
        <f t="shared" si="44"/>
        <v>1001,1,19</v>
      </c>
      <c r="BG53" t="str">
        <f t="shared" si="45"/>
        <v>1103,1,19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431,7,19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1103,1,19</v>
      </c>
      <c r="CQ53" t="str">
        <f t="shared" si="60"/>
        <v>1001,1,19</v>
      </c>
      <c r="CS53" t="str">
        <f t="shared" si="61"/>
        <v>1103,1,19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>431,2,20</v>
      </c>
      <c r="AB54" t="str">
        <f t="shared" si="32"/>
        <v>1103,1,20</v>
      </c>
      <c r="AD54" t="str">
        <f t="shared" si="33"/>
        <v>1001,1,20</v>
      </c>
      <c r="AF54" t="str">
        <f t="shared" si="34"/>
        <v>1103,1,20</v>
      </c>
      <c r="AH54" t="str">
        <f t="shared" si="35"/>
        <v>431,1,20</v>
      </c>
      <c r="AM54" s="33">
        <v>20</v>
      </c>
      <c r="AN54" s="33">
        <f t="shared" si="36"/>
        <v>7</v>
      </c>
      <c r="AP54" t="str">
        <f t="shared" si="37"/>
        <v>431,2,20</v>
      </c>
      <c r="AR54" t="str">
        <f t="shared" si="38"/>
        <v>1103,1,20</v>
      </c>
      <c r="AT54" t="str">
        <f t="shared" si="39"/>
        <v>1001,1,20</v>
      </c>
      <c r="AV54" t="str">
        <f t="shared" si="40"/>
        <v>1103,1,20</v>
      </c>
      <c r="AX54" t="str">
        <f t="shared" si="41"/>
        <v>431,1,20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431,2,20</v>
      </c>
      <c r="CD54" t="str">
        <f t="shared" si="54"/>
        <v>1103,1,20</v>
      </c>
      <c r="CF54" t="str">
        <f t="shared" si="55"/>
        <v>1002,1,20</v>
      </c>
      <c r="CH54" t="str">
        <f t="shared" si="56"/>
        <v>1103,1,20</v>
      </c>
      <c r="CJ54" t="str">
        <f t="shared" si="57"/>
        <v>431,1,20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>431,7,21</v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431,7,21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431,7,21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/>
      </c>
      <c r="H56" t="str">
        <f t="shared" si="23"/>
        <v/>
      </c>
      <c r="J56" t="str">
        <f t="shared" si="24"/>
        <v/>
      </c>
      <c r="L56" t="str">
        <f t="shared" si="25"/>
        <v/>
      </c>
      <c r="O56" t="str">
        <f t="shared" si="26"/>
        <v/>
      </c>
      <c r="Q56" t="str">
        <f t="shared" si="27"/>
        <v>1103,1,22</v>
      </c>
      <c r="S56" t="str">
        <f t="shared" si="28"/>
        <v>1001,1,22</v>
      </c>
      <c r="U56" t="str">
        <f t="shared" si="29"/>
        <v>1103,1,22</v>
      </c>
      <c r="W56" t="str">
        <f t="shared" si="30"/>
        <v/>
      </c>
      <c r="Z56" t="str">
        <f t="shared" si="31"/>
        <v>432,4,22</v>
      </c>
      <c r="AB56" t="str">
        <f t="shared" si="32"/>
        <v>1202,1,22</v>
      </c>
      <c r="AD56" t="str">
        <f t="shared" si="33"/>
        <v/>
      </c>
      <c r="AF56" t="str">
        <f t="shared" si="34"/>
        <v>432,2,22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432,4,22</v>
      </c>
      <c r="AR56" t="str">
        <f t="shared" si="38"/>
        <v>1202,1,22</v>
      </c>
      <c r="AT56" t="str">
        <f t="shared" si="39"/>
        <v/>
      </c>
      <c r="AV56" t="str">
        <f t="shared" si="40"/>
        <v>432,2,22</v>
      </c>
      <c r="AX56" t="str">
        <f t="shared" si="41"/>
        <v/>
      </c>
      <c r="BA56" t="str">
        <f t="shared" si="42"/>
        <v/>
      </c>
      <c r="BC56" t="str">
        <f t="shared" si="43"/>
        <v>1103,1,22</v>
      </c>
      <c r="BE56" t="str">
        <f t="shared" si="44"/>
        <v>1001,1,22</v>
      </c>
      <c r="BG56" t="str">
        <f t="shared" si="45"/>
        <v>1103,1,22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432,4,22</v>
      </c>
      <c r="CD56" t="str">
        <f t="shared" si="54"/>
        <v>1202,1,22</v>
      </c>
      <c r="CF56" t="str">
        <f t="shared" si="55"/>
        <v/>
      </c>
      <c r="CH56" t="str">
        <f t="shared" si="56"/>
        <v>432,2,22</v>
      </c>
      <c r="CJ56" t="str">
        <f t="shared" si="57"/>
        <v/>
      </c>
      <c r="CM56" t="str">
        <f t="shared" si="58"/>
        <v/>
      </c>
      <c r="CO56" t="str">
        <f t="shared" si="59"/>
        <v>1103,1,22</v>
      </c>
      <c r="CQ56" t="str">
        <f t="shared" si="60"/>
        <v>1001,1,22</v>
      </c>
      <c r="CS56" t="str">
        <f t="shared" si="61"/>
        <v>1103,1,22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>432,2,23</v>
      </c>
      <c r="AB57" t="str">
        <f t="shared" si="32"/>
        <v>1103,1,23</v>
      </c>
      <c r="AD57" t="str">
        <f t="shared" si="33"/>
        <v>1001,1,23</v>
      </c>
      <c r="AF57" t="str">
        <f t="shared" si="34"/>
        <v>1103,1,23</v>
      </c>
      <c r="AH57" t="str">
        <f t="shared" si="35"/>
        <v>432,1,23</v>
      </c>
      <c r="AM57" s="33">
        <v>23</v>
      </c>
      <c r="AN57" s="33">
        <f t="shared" si="36"/>
        <v>8</v>
      </c>
      <c r="AP57" t="str">
        <f t="shared" si="37"/>
        <v>432,2,23</v>
      </c>
      <c r="AR57" t="str">
        <f t="shared" si="38"/>
        <v>1103,1,23</v>
      </c>
      <c r="AT57" t="str">
        <f t="shared" si="39"/>
        <v>1001,1,23</v>
      </c>
      <c r="AV57" t="str">
        <f t="shared" si="40"/>
        <v>1103,1,23</v>
      </c>
      <c r="AX57" t="str">
        <f t="shared" si="41"/>
        <v>432,1,23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432,2,23</v>
      </c>
      <c r="CD57" t="str">
        <f t="shared" si="54"/>
        <v>1103,1,23</v>
      </c>
      <c r="CF57" t="str">
        <f t="shared" si="55"/>
        <v>1001,1,23</v>
      </c>
      <c r="CH57" t="str">
        <f t="shared" si="56"/>
        <v>1103,1,23</v>
      </c>
      <c r="CJ57" t="str">
        <f t="shared" si="57"/>
        <v>432,1,23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>432,4,24</v>
      </c>
      <c r="AB58" t="str">
        <f t="shared" si="32"/>
        <v>1202,1,24</v>
      </c>
      <c r="AD58" t="str">
        <f t="shared" si="33"/>
        <v/>
      </c>
      <c r="AF58" t="str">
        <f t="shared" si="34"/>
        <v>432,2,24</v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432,4,24</v>
      </c>
      <c r="AR58" t="str">
        <f t="shared" si="38"/>
        <v>1202,1,24</v>
      </c>
      <c r="AT58" t="str">
        <f t="shared" si="39"/>
        <v/>
      </c>
      <c r="AV58" t="str">
        <f t="shared" si="40"/>
        <v>432,2,24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432,4,24</v>
      </c>
      <c r="CD58" t="str">
        <f t="shared" si="54"/>
        <v>1202,1,24</v>
      </c>
      <c r="CF58" t="str">
        <f t="shared" si="55"/>
        <v/>
      </c>
      <c r="CH58" t="str">
        <f t="shared" si="56"/>
        <v>432,2,24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>1103,1,25</v>
      </c>
      <c r="S59" t="str">
        <f t="shared" si="28"/>
        <v>1001,1,25</v>
      </c>
      <c r="U59" t="str">
        <f t="shared" si="29"/>
        <v>1103,1,25</v>
      </c>
      <c r="W59" t="str">
        <f t="shared" si="30"/>
        <v/>
      </c>
      <c r="Z59" t="str">
        <f t="shared" si="31"/>
        <v>433,7,25</v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433,7,25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1103,1,25</v>
      </c>
      <c r="BE59" t="str">
        <f t="shared" si="44"/>
        <v>1001,1,25</v>
      </c>
      <c r="BG59" t="str">
        <f t="shared" si="45"/>
        <v>1103,1,25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433,7,25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1103,1,25</v>
      </c>
      <c r="CQ59" t="str">
        <f t="shared" si="60"/>
        <v>1001,1,25</v>
      </c>
      <c r="CS59" t="str">
        <f t="shared" si="61"/>
        <v>1103,1,25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>433,2,26</v>
      </c>
      <c r="AB60" t="str">
        <f t="shared" si="32"/>
        <v>1103,1,26</v>
      </c>
      <c r="AD60" t="str">
        <f t="shared" si="33"/>
        <v>1001,1,26</v>
      </c>
      <c r="AF60" t="str">
        <f t="shared" si="34"/>
        <v>1103,1,26</v>
      </c>
      <c r="AH60" t="str">
        <f t="shared" si="35"/>
        <v>433,1,26</v>
      </c>
      <c r="AM60" s="33">
        <v>26</v>
      </c>
      <c r="AN60" s="33">
        <f t="shared" si="36"/>
        <v>9</v>
      </c>
      <c r="AP60" t="str">
        <f t="shared" si="37"/>
        <v>433,2,26</v>
      </c>
      <c r="AR60" t="str">
        <f t="shared" si="38"/>
        <v>1103,1,26</v>
      </c>
      <c r="AT60" t="str">
        <f t="shared" si="39"/>
        <v>1001,1,26</v>
      </c>
      <c r="AV60" t="str">
        <f t="shared" si="40"/>
        <v>1103,1,26</v>
      </c>
      <c r="AX60" t="str">
        <f t="shared" si="41"/>
        <v>433,1,26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433,2,26</v>
      </c>
      <c r="CD60" t="str">
        <f t="shared" si="54"/>
        <v>1103,1,26</v>
      </c>
      <c r="CF60" t="str">
        <f t="shared" si="55"/>
        <v>1001,1,26</v>
      </c>
      <c r="CH60" t="str">
        <f t="shared" si="56"/>
        <v>1103,1,26</v>
      </c>
      <c r="CJ60" t="str">
        <f t="shared" si="57"/>
        <v>433,1,26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>433,7,27</v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433,7,27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433,7,27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/>
      </c>
      <c r="H62" t="str">
        <f t="shared" si="23"/>
        <v/>
      </c>
      <c r="J62" t="str">
        <f t="shared" si="24"/>
        <v/>
      </c>
      <c r="L62" t="str">
        <f t="shared" si="25"/>
        <v/>
      </c>
      <c r="O62" t="str">
        <f t="shared" si="26"/>
        <v/>
      </c>
      <c r="Q62" t="str">
        <f t="shared" si="27"/>
        <v>1103,1,28</v>
      </c>
      <c r="S62" t="str">
        <f t="shared" si="28"/>
        <v>1001,1,28</v>
      </c>
      <c r="U62" t="str">
        <f t="shared" si="29"/>
        <v>1103,1,28</v>
      </c>
      <c r="W62" t="str">
        <f t="shared" si="30"/>
        <v/>
      </c>
      <c r="Z62" t="str">
        <f t="shared" si="31"/>
        <v>431,4,28</v>
      </c>
      <c r="AB62" t="str">
        <f t="shared" si="32"/>
        <v>1202,1,28</v>
      </c>
      <c r="AD62" t="str">
        <f t="shared" si="33"/>
        <v/>
      </c>
      <c r="AF62" t="str">
        <f t="shared" si="34"/>
        <v/>
      </c>
      <c r="AH62" t="str">
        <f t="shared" si="35"/>
        <v>431,2,28</v>
      </c>
      <c r="AM62" s="34">
        <v>28</v>
      </c>
      <c r="AN62" s="34">
        <f t="shared" si="36"/>
        <v>10</v>
      </c>
      <c r="AP62" t="str">
        <f t="shared" si="37"/>
        <v>431,4,28</v>
      </c>
      <c r="AR62" t="str">
        <f t="shared" si="38"/>
        <v>1202,1,28</v>
      </c>
      <c r="AT62" t="str">
        <f t="shared" si="39"/>
        <v/>
      </c>
      <c r="AV62" t="str">
        <f t="shared" si="40"/>
        <v/>
      </c>
      <c r="AX62" t="str">
        <f t="shared" si="41"/>
        <v>431,2,28</v>
      </c>
      <c r="BA62" t="str">
        <f t="shared" si="42"/>
        <v/>
      </c>
      <c r="BC62" t="str">
        <f t="shared" si="43"/>
        <v>1103,1,28</v>
      </c>
      <c r="BE62" t="str">
        <f t="shared" si="44"/>
        <v>1001,1,28</v>
      </c>
      <c r="BG62" t="str">
        <f t="shared" si="45"/>
        <v>1103,1,28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431,4,28</v>
      </c>
      <c r="CD62" t="str">
        <f t="shared" si="54"/>
        <v>1202,1,28</v>
      </c>
      <c r="CF62" t="str">
        <f t="shared" si="55"/>
        <v/>
      </c>
      <c r="CH62" t="str">
        <f t="shared" si="56"/>
        <v/>
      </c>
      <c r="CJ62" t="str">
        <f t="shared" si="57"/>
        <v>431,2,28</v>
      </c>
      <c r="CM62" t="str">
        <f t="shared" si="58"/>
        <v/>
      </c>
      <c r="CO62" t="str">
        <f t="shared" si="59"/>
        <v>1103,1,28</v>
      </c>
      <c r="CQ62" t="str">
        <f t="shared" si="60"/>
        <v>1001,1,28</v>
      </c>
      <c r="CS62" t="str">
        <f t="shared" si="61"/>
        <v>1103,1,28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>431,1,29</v>
      </c>
      <c r="AB63" t="str">
        <f t="shared" si="32"/>
        <v/>
      </c>
      <c r="AD63" t="str">
        <f t="shared" si="33"/>
        <v/>
      </c>
      <c r="AF63" t="str">
        <f t="shared" si="34"/>
        <v>435,1,29</v>
      </c>
      <c r="AH63" t="str">
        <f t="shared" si="35"/>
        <v>431,4,29</v>
      </c>
      <c r="AM63" s="33">
        <v>29</v>
      </c>
      <c r="AN63" s="33">
        <f t="shared" si="36"/>
        <v>10</v>
      </c>
      <c r="AP63" t="str">
        <f t="shared" si="37"/>
        <v>431,1,29</v>
      </c>
      <c r="AR63" t="str">
        <f t="shared" si="38"/>
        <v/>
      </c>
      <c r="AT63" t="str">
        <f t="shared" si="39"/>
        <v/>
      </c>
      <c r="AV63" t="str">
        <f t="shared" si="40"/>
        <v>435,1,29</v>
      </c>
      <c r="AX63" t="str">
        <f t="shared" si="41"/>
        <v>431,4,29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431,1,29</v>
      </c>
      <c r="CD63" t="str">
        <f t="shared" si="54"/>
        <v/>
      </c>
      <c r="CF63" t="str">
        <f t="shared" si="55"/>
        <v/>
      </c>
      <c r="CH63" t="str">
        <f t="shared" si="56"/>
        <v>435,1,29</v>
      </c>
      <c r="CJ63" t="str">
        <f t="shared" si="57"/>
        <v>431,4,29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>431,4,30</v>
      </c>
      <c r="AB64" t="str">
        <f t="shared" si="32"/>
        <v>1202,1,30</v>
      </c>
      <c r="AD64" t="str">
        <f t="shared" si="33"/>
        <v/>
      </c>
      <c r="AF64" t="str">
        <f t="shared" si="34"/>
        <v/>
      </c>
      <c r="AH64" t="str">
        <f t="shared" si="35"/>
        <v>431,2,30</v>
      </c>
      <c r="AM64" s="35">
        <v>30</v>
      </c>
      <c r="AN64" s="35">
        <f t="shared" si="36"/>
        <v>10</v>
      </c>
      <c r="AP64" t="str">
        <f t="shared" si="37"/>
        <v>431,4,30</v>
      </c>
      <c r="AR64" t="str">
        <f t="shared" si="38"/>
        <v>1202,1,30</v>
      </c>
      <c r="AT64" t="str">
        <f t="shared" si="39"/>
        <v/>
      </c>
      <c r="AV64" t="str">
        <f t="shared" si="40"/>
        <v/>
      </c>
      <c r="AX64" t="str">
        <f t="shared" si="41"/>
        <v>431,2,30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431,4,30</v>
      </c>
      <c r="CD64" t="str">
        <f t="shared" si="54"/>
        <v>1202,1,30</v>
      </c>
      <c r="CF64" t="str">
        <f t="shared" si="55"/>
        <v/>
      </c>
      <c r="CH64" t="str">
        <f t="shared" si="56"/>
        <v/>
      </c>
      <c r="CJ64" t="str">
        <f t="shared" si="57"/>
        <v>431,2,30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431,3,1;431,3,2;431,4,3</v>
      </c>
      <c r="O67" t="str">
        <f>_xlfn.TEXTJOIN(";",TRUE,O35:X37)</f>
        <v/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431,3,1;431,3,2;431,4,3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431,3,1;431,3,2;431,4,3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>432,3,4;432,3,5;432,4,6</v>
      </c>
      <c r="O68" t="str">
        <f>_xlfn.TEXTJOIN(";",TRUE,O38:X40)</f>
        <v/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1103,1,4;1001,1,4;1103,1,4</v>
      </c>
      <c r="BL68" t="str">
        <f>_xlfn.TEXTJOIN(";",TRUE,BL38:BU40)</f>
        <v>432,3,4;432,3,5;1103,1,5;1001,1,5;1103,1,5;432,4,6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1103,1,4;1001,1,4;1103,1,4</v>
      </c>
      <c r="CX68" t="str">
        <f>_xlfn.TEXTJOIN(";",TRUE,CX38:DG40)</f>
        <v>432,3,4;432,3,5;1103,1,5;1001,1,5;1103,1,5;432,4,6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>433,5,7;433,2,8;1103,1,8;1001,1,8;1103,1,8;433,5,9</v>
      </c>
      <c r="O69" t="str">
        <f>_xlfn.TEXTJOIN(";",TRUE,O41:X43)</f>
        <v/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1103,1,7;1001,1,7;1103,1,7</v>
      </c>
      <c r="BL69" t="str">
        <f>_xlfn.TEXTJOIN(";",TRUE,BL41:BU43)</f>
        <v>433,5,7;433,2,8;1103,1,8;1001,1,8;1103,1,8;433,5,9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1103,1,7;1001,1,7;1103,1,7</v>
      </c>
      <c r="CX69" t="str">
        <f>_xlfn.TEXTJOIN(";",TRUE,CX41:DG43)</f>
        <v>433,5,7;433,2,8;1103,1,8;1002,1,8;1103,1,8;433,5,9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1103,1,10;1001,1,10;1103,1,10</v>
      </c>
      <c r="O70" t="str">
        <f>_xlfn.TEXTJOIN(";",TRUE,O44:X46)</f>
        <v>431,2,10;1202,1,10;431,2,10;431,2,11;1103,1,11;1001,1,11;1103,1,11;431,2,12;1202,1,12;431,2,12</v>
      </c>
      <c r="Z70" t="str">
        <f>_xlfn.TEXTJOIN(";",TRUE,Z44:AI46)</f>
        <v/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431,2,10;1202,1,10;431,2,10;431,2,11;1103,1,11;1001,1,11;1103,1,11;431,2,12;1202,1,12;431,2,12</v>
      </c>
      <c r="BL70" t="str">
        <f>_xlfn.TEXTJOIN(";",TRUE,BL44:BU46)</f>
        <v>1103,1,10;1001,1,10;1103,1,10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431,2,10;1202,1,10;431,2,10;431,2,11;1103,1,11;1001,1,11;1103,1,11;431,2,12;1202,1,12;431,2,12</v>
      </c>
      <c r="CX70" t="str">
        <f>_xlfn.TEXTJOIN(";",TRUE,CX44:DG46)</f>
        <v>1103,1,10;1001,1,10;1103,1,10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1103,1,13;1001,1,13;1103,1,13</v>
      </c>
      <c r="O71" t="str">
        <f>_xlfn.TEXTJOIN(";",TRUE,O47:X49)</f>
        <v>432,7,13;432,3,14;1202,1,14;1003,1,14;1202,1,14;432,7,15</v>
      </c>
      <c r="Z71" t="str">
        <f>_xlfn.TEXTJOIN(";",TRUE,Z47:AI49)</f>
        <v/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432,7,13;432,3,14;1202,1,14;1003,1,14;1202,1,14;432,7,15</v>
      </c>
      <c r="BL71" t="str">
        <f>_xlfn.TEXTJOIN(";",TRUE,BL47:BU49)</f>
        <v>1103,1,13;1001,1,13;1103,1,13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432,7,13;432,3,14;1202,1,14;1003,1,14;1202,1,14;432,7,15</v>
      </c>
      <c r="CX71" t="str">
        <f>_xlfn.TEXTJOIN(";",TRUE,CX47:DG49)</f>
        <v>1103,1,13;1001,1,13;1103,1,13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1103,1,16;1001,1,16;1103,1,16</v>
      </c>
      <c r="O72" t="str">
        <f>_xlfn.TEXTJOIN(";",TRUE,O50:X52)</f>
        <v>433,4,16;1202,1,16;433,2,16;433,3,17;1103,1,17;1001,1,17;1103,1,17;433,4,18;1202,1,18;433,2,18</v>
      </c>
      <c r="Z72" t="str">
        <f>_xlfn.TEXTJOIN(";",TRUE,Z50:AI52)</f>
        <v/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433,4,16;1202,1,16;433,2,16;433,3,17;1103,1,17;1001,1,17;1103,1,17;433,4,18;1202,1,18;433,2,18</v>
      </c>
      <c r="BL72" t="str">
        <f>_xlfn.TEXTJOIN(";",TRUE,BL50:BU52)</f>
        <v>1103,1,16;1001,1,16;1103,1,16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433,4,16;1202,1,16;433,2,16;433,3,17;1103,1,17;1001,1,17;1103,1,17;433,4,18;1202,1,18;433,2,18</v>
      </c>
      <c r="CX72" t="str">
        <f>_xlfn.TEXTJOIN(";",TRUE,CX50:DG52)</f>
        <v>1103,1,16;1001,1,16;1103,1,16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/>
      </c>
      <c r="O73" t="str">
        <f>_xlfn.TEXTJOIN(";",TRUE,O53:X55)</f>
        <v>1103,1,19;1001,1,19;1103,1,19</v>
      </c>
      <c r="Z73" t="str">
        <f>_xlfn.TEXTJOIN(";",TRUE,Z53:AI55)</f>
        <v>431,7,19;431,2,20;1103,1,20;1001,1,20;1103,1,20;431,1,20;431,7,21</v>
      </c>
      <c r="AM73" s="34">
        <v>19</v>
      </c>
      <c r="AN73" s="34">
        <f t="shared" si="70"/>
        <v>7</v>
      </c>
      <c r="AP73" t="str">
        <f>_xlfn.TEXTJOIN(";",TRUE,AP53:AY55)</f>
        <v>431,7,19;431,2,20;1103,1,20;1001,1,20;1103,1,20;431,1,20;431,7,21</v>
      </c>
      <c r="BA73" t="str">
        <f>_xlfn.TEXTJOIN(";",TRUE,BA53:BJ55)</f>
        <v>1103,1,19;1001,1,19;1103,1,19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431,7,19;431,2,20;1103,1,20;1002,1,20;1103,1,20;431,1,20;431,7,21</v>
      </c>
      <c r="CM73" t="str">
        <f>_xlfn.TEXTJOIN(";",TRUE,CM53:CV55)</f>
        <v>1103,1,19;1001,1,19;1103,1,19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/>
      </c>
      <c r="O74" t="str">
        <f>_xlfn.TEXTJOIN(";",TRUE,O56:X58)</f>
        <v>1103,1,22;1001,1,22;1103,1,22</v>
      </c>
      <c r="Z74" t="str">
        <f>_xlfn.TEXTJOIN(";",TRUE,Z56:AI58)</f>
        <v>432,4,22;1202,1,22;432,2,22;432,2,23;1103,1,23;1001,1,23;1103,1,23;432,1,23;432,4,24;1202,1,24;432,2,24</v>
      </c>
      <c r="AM74" s="34">
        <v>22</v>
      </c>
      <c r="AN74" s="34">
        <f t="shared" si="70"/>
        <v>8</v>
      </c>
      <c r="AP74" t="str">
        <f>_xlfn.TEXTJOIN(";",TRUE,AP56:AY58)</f>
        <v>432,4,22;1202,1,22;432,2,22;432,2,23;1103,1,23;1001,1,23;1103,1,23;432,1,23;432,4,24;1202,1,24;432,2,24</v>
      </c>
      <c r="BA74" t="str">
        <f>_xlfn.TEXTJOIN(";",TRUE,BA56:BJ58)</f>
        <v>1103,1,22;1001,1,22;1103,1,22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432,4,22;1202,1,22;432,2,22;432,2,23;1103,1,23;1001,1,23;1103,1,23;432,1,23;432,4,24;1202,1,24;432,2,24</v>
      </c>
      <c r="CM74" t="str">
        <f>_xlfn.TEXTJOIN(";",TRUE,CM56:CV58)</f>
        <v>1103,1,22;1001,1,22;1103,1,22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/>
      </c>
      <c r="O75" t="str">
        <f>_xlfn.TEXTJOIN(";",TRUE,O59:X61)</f>
        <v>1103,1,25;1001,1,25;1103,1,25</v>
      </c>
      <c r="Z75" t="str">
        <f>_xlfn.TEXTJOIN(";",TRUE,Z59:AI61)</f>
        <v>433,7,25;433,2,26;1103,1,26;1001,1,26;1103,1,26;433,1,26;433,7,27</v>
      </c>
      <c r="AM75" s="34">
        <v>25</v>
      </c>
      <c r="AN75" s="34">
        <f t="shared" si="70"/>
        <v>9</v>
      </c>
      <c r="AP75" t="str">
        <f>_xlfn.TEXTJOIN(";",TRUE,AP59:AY61)</f>
        <v>433,7,25;433,2,26;1103,1,26;1001,1,26;1103,1,26;433,1,26;433,7,27</v>
      </c>
      <c r="BA75" t="str">
        <f>_xlfn.TEXTJOIN(";",TRUE,BA59:BJ61)</f>
        <v>1103,1,25;1001,1,25;1103,1,25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433,7,25;433,2,26;1103,1,26;1001,1,26;1103,1,26;433,1,26;433,7,27</v>
      </c>
      <c r="CM75" t="str">
        <f>_xlfn.TEXTJOIN(";",TRUE,CM59:CV61)</f>
        <v>1103,1,25;1001,1,25;1103,1,25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/>
      </c>
      <c r="O76" t="str">
        <f>_xlfn.TEXTJOIN(";",TRUE,O62:X64)</f>
        <v>1103,1,28;1001,1,28;1103,1,28</v>
      </c>
      <c r="Z76" t="str">
        <f>_xlfn.TEXTJOIN(";",TRUE,Z62:AI64)</f>
        <v>431,4,28;1202,1,28;431,2,28;431,1,29;435,1,29;431,4,29;431,4,30;1202,1,30;431,2,30</v>
      </c>
      <c r="AM76" s="34">
        <v>28</v>
      </c>
      <c r="AN76" s="34">
        <f t="shared" si="70"/>
        <v>10</v>
      </c>
      <c r="AP76" t="str">
        <f>_xlfn.TEXTJOIN(";",TRUE,AP62:AY64)</f>
        <v>431,4,28;1202,1,28;431,2,28;431,1,29;435,1,29;431,4,29;431,4,30;1202,1,30;431,2,30</v>
      </c>
      <c r="BA76" t="str">
        <f>_xlfn.TEXTJOIN(";",TRUE,BA62:BJ64)</f>
        <v>1103,1,28;1001,1,28;1103,1,28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431,4,28;1202,1,28;431,2,28;431,1,29;435,1,29;431,4,29;431,4,30;1202,1,30;431,2,30</v>
      </c>
      <c r="CM76" t="str">
        <f>_xlfn.TEXTJOIN(";",TRUE,CM62:CV64)</f>
        <v>1103,1,28;1001,1,28;1103,1,28</v>
      </c>
      <c r="CX76" t="str">
        <f>_xlfn.TEXTJOIN(";",TRUE,CX62:DG64)</f>
        <v/>
      </c>
    </row>
    <row r="80" spans="1:112" x14ac:dyDescent="0.3">
      <c r="D80" t="str">
        <f>_xlfn.TEXTJOIN("|",FALSE,D67:D76)</f>
        <v>431,3,1;431,3,2;431,4,3|432,3,4;432,3,5;432,4,6|433,5,7;433,2,8;1103,1,8;1001,1,8;1103,1,8;433,5,9|1103,1,10;1001,1,10;1103,1,10|1103,1,13;1001,1,13;1103,1,13|1103,1,16;1001,1,16;1103,1,16||||</v>
      </c>
      <c r="O80" t="str">
        <f>_xlfn.TEXTJOIN("|",FALSE,O67:O76)</f>
        <v>|||431,2,10;1202,1,10;431,2,10;431,2,11;1103,1,11;1001,1,11;1103,1,11;431,2,12;1202,1,12;431,2,12|432,7,13;432,3,14;1202,1,14;1003,1,14;1202,1,14;432,7,15|433,4,16;1202,1,16;433,2,16;433,3,17;1103,1,17;1001,1,17;1103,1,17;433,4,18;1202,1,18;433,2,18|1103,1,19;1001,1,19;1103,1,19|1103,1,22;1001,1,22;1103,1,22|1103,1,25;1001,1,25;1103,1,25|1103,1,28;1001,1,28;1103,1,28</v>
      </c>
      <c r="Z80" t="str">
        <f>_xlfn.TEXTJOIN("|",FALSE,Z67:Z76)</f>
        <v>||||||431,7,19;431,2,20;1103,1,20;1001,1,20;1103,1,20;431,1,20;431,7,21|432,4,22;1202,1,22;432,2,22;432,2,23;1103,1,23;1001,1,23;1103,1,23;432,1,23;432,4,24;1202,1,24;432,2,24|433,7,25;433,2,26;1103,1,26;1001,1,26;1103,1,26;433,1,26;433,7,27|431,4,28;1202,1,28;431,2,28;431,1,29;435,1,29;431,4,29;431,4,30;1202,1,30;431,2,30</v>
      </c>
      <c r="AP80" t="str">
        <f>_xlfn.TEXTJOIN("|",FALSE,AP67:AP76)</f>
        <v>||||||431,7,19;431,2,20;1103,1,20;1001,1,20;1103,1,20;431,1,20;431,7,21|432,4,22;1202,1,22;432,2,22;432,2,23;1103,1,23;1001,1,23;1103,1,23;432,1,23;432,4,24;1202,1,24;432,2,24|433,7,25;433,2,26;1103,1,26;1001,1,26;1103,1,26;433,1,26;433,7,27|431,4,28;1202,1,28;431,2,28;431,1,29;435,1,29;431,4,29;431,4,30;1202,1,30;431,2,30</v>
      </c>
      <c r="BA80" t="str">
        <f>_xlfn.TEXTJOIN("|",FALSE,BA67:BA76)</f>
        <v>|1103,1,4;1001,1,4;1103,1,4|1103,1,7;1001,1,7;1103,1,7|431,2,10;1202,1,10;431,2,10;431,2,11;1103,1,11;1001,1,11;1103,1,11;431,2,12;1202,1,12;431,2,12|432,7,13;432,3,14;1202,1,14;1003,1,14;1202,1,14;432,7,15|433,4,16;1202,1,16;433,2,16;433,3,17;1103,1,17;1001,1,17;1103,1,17;433,4,18;1202,1,18;433,2,18|1103,1,19;1001,1,19;1103,1,19|1103,1,22;1001,1,22;1103,1,22|1103,1,25;1001,1,25;1103,1,25|1103,1,28;1001,1,28;1103,1,28</v>
      </c>
      <c r="BL80" t="str">
        <f>_xlfn.TEXTJOIN("|",FALSE,BL67:BL76)</f>
        <v>431,3,1;431,3,2;431,4,3|432,3,4;432,3,5;1103,1,5;1001,1,5;1103,1,5;432,4,6|433,5,7;433,2,8;1103,1,8;1001,1,8;1103,1,8;433,5,9|1103,1,10;1001,1,10;1103,1,10|1103,1,13;1001,1,13;1103,1,13|1103,1,16;1001,1,16;1103,1,16||||</v>
      </c>
      <c r="CB80" t="str">
        <f>_xlfn.TEXTJOIN("|",FALSE,CB67:CB76)</f>
        <v>||||||431,7,19;431,2,20;1103,1,20;1002,1,20;1103,1,20;431,1,20;431,7,21|432,4,22;1202,1,22;432,2,22;432,2,23;1103,1,23;1001,1,23;1103,1,23;432,1,23;432,4,24;1202,1,24;432,2,24|433,7,25;433,2,26;1103,1,26;1001,1,26;1103,1,26;433,1,26;433,7,27|431,4,28;1202,1,28;431,2,28;431,1,29;435,1,29;431,4,29;431,4,30;1202,1,30;431,2,30</v>
      </c>
      <c r="CM80" t="str">
        <f>_xlfn.TEXTJOIN("|",FALSE,CM67:CM76)</f>
        <v>|1103,1,4;1001,1,4;1103,1,4|1103,1,7;1001,1,7;1103,1,7|431,2,10;1202,1,10;431,2,10;431,2,11;1103,1,11;1001,1,11;1103,1,11;431,2,12;1202,1,12;431,2,12|432,7,13;432,3,14;1202,1,14;1003,1,14;1202,1,14;432,7,15|433,4,16;1202,1,16;433,2,16;433,3,17;1103,1,17;1001,1,17;1103,1,17;433,4,18;1202,1,18;433,2,18|1103,1,19;1001,1,19;1103,1,19|1103,1,22;1001,1,22;1103,1,22|1103,1,25;1001,1,25;1103,1,25|1103,1,28;1001,1,28;1103,1,28</v>
      </c>
      <c r="CX80" t="str">
        <f>_xlfn.TEXTJOIN("|",FALSE,CX67:CX76)</f>
        <v>431,3,1;431,3,2;431,4,3|432,3,4;432,3,5;1103,1,5;1001,1,5;1103,1,5;432,4,6|433,5,7;433,2,8;1103,1,8;1002,1,8;1103,1,8;433,5,9|1103,1,10;1001,1,10;1103,1,10|1103,1,13;1001,1,13;1103,1,13|1103,1,16;1001,1,16;1103,1,16||||</v>
      </c>
    </row>
  </sheetData>
  <phoneticPr fontId="13" type="noConversion"/>
  <pageMargins left="0.7" right="0.7" top="0.75" bottom="0.75" header="0.3" footer="0.3"/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EBBD2-F314-4E26-8172-DD300A32A17E}">
  <sheetPr codeName="Sheet52"/>
  <dimension ref="A1:DH80"/>
  <sheetViews>
    <sheetView topLeftCell="S1"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9" max="41" width="12.4140625" customWidth="1"/>
    <col min="42" max="42" width="7.6640625" bestFit="1" customWidth="1"/>
    <col min="43" max="43" width="5.83203125" bestFit="1" customWidth="1"/>
    <col min="44" max="44" width="7.4140625" bestFit="1" customWidth="1"/>
    <col min="45" max="45" width="5.83203125" bestFit="1" customWidth="1"/>
    <col min="46" max="46" width="7.4140625" bestFit="1" customWidth="1"/>
    <col min="47" max="47" width="5.83203125" bestFit="1" customWidth="1"/>
    <col min="48" max="48" width="7.4140625" bestFit="1" customWidth="1"/>
    <col min="49" max="49" width="5.83203125" bestFit="1" customWidth="1"/>
    <col min="50" max="51" width="6.1640625" customWidth="1"/>
    <col min="52" max="52" width="8.83203125" customWidth="1"/>
    <col min="53" max="53" width="8" bestFit="1" customWidth="1"/>
    <col min="54" max="54" width="6.1640625" bestFit="1" customWidth="1"/>
    <col min="55" max="55" width="8" bestFit="1" customWidth="1"/>
    <col min="56" max="56" width="6.1640625" bestFit="1" customWidth="1"/>
    <col min="57" max="57" width="8" bestFit="1" customWidth="1"/>
    <col min="58" max="58" width="6.1640625" bestFit="1" customWidth="1"/>
    <col min="59" max="59" width="8" bestFit="1" customWidth="1"/>
    <col min="60" max="60" width="6.1640625" customWidth="1"/>
    <col min="61" max="61" width="8" bestFit="1" customWidth="1"/>
    <col min="62" max="74" width="6.1640625" customWidth="1"/>
    <col min="77" max="79" width="12.4140625" customWidth="1"/>
    <col min="80" max="80" width="7.6640625" bestFit="1" customWidth="1"/>
    <col min="81" max="81" width="5.83203125" bestFit="1" customWidth="1"/>
    <col min="82" max="82" width="7.4140625" bestFit="1" customWidth="1"/>
    <col min="83" max="83" width="5.83203125" bestFit="1" customWidth="1"/>
    <col min="84" max="84" width="7.4140625" bestFit="1" customWidth="1"/>
    <col min="85" max="85" width="5.83203125" bestFit="1" customWidth="1"/>
    <col min="86" max="86" width="7.4140625" bestFit="1" customWidth="1"/>
    <col min="87" max="87" width="5.83203125" bestFit="1" customWidth="1"/>
    <col min="88" max="89" width="6.1640625" customWidth="1"/>
    <col min="90" max="90" width="8.83203125" customWidth="1"/>
    <col min="91" max="91" width="8" bestFit="1" customWidth="1"/>
    <col min="92" max="92" width="6.1640625" bestFit="1" customWidth="1"/>
    <col min="93" max="93" width="8" bestFit="1" customWidth="1"/>
    <col min="94" max="94" width="6.1640625" bestFit="1" customWidth="1"/>
    <col min="95" max="95" width="8" bestFit="1" customWidth="1"/>
    <col min="96" max="96" width="6.1640625" bestFit="1" customWidth="1"/>
    <col min="97" max="97" width="8" bestFit="1" customWidth="1"/>
    <col min="98" max="98" width="6.1640625" customWidth="1"/>
    <col min="99" max="99" width="8" bestFit="1" customWidth="1"/>
    <col min="100" max="112" width="6.16406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441</v>
      </c>
      <c r="E3" s="34">
        <v>3</v>
      </c>
      <c r="H3" s="51"/>
      <c r="N3" s="34">
        <f>M3+K3+I3+G3+E3</f>
        <v>3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441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441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441</v>
      </c>
      <c r="E4" s="33">
        <v>3</v>
      </c>
      <c r="H4" s="52"/>
      <c r="N4" s="33">
        <f t="shared" ref="N4:N32" si="1">M4+K4+I4+G4+E4</f>
        <v>3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441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441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441</v>
      </c>
      <c r="E5" s="35">
        <v>4</v>
      </c>
      <c r="H5" s="53"/>
      <c r="N5" s="35">
        <f t="shared" si="1"/>
        <v>4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441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441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442</v>
      </c>
      <c r="E6" s="34">
        <v>3</v>
      </c>
      <c r="F6" s="58"/>
      <c r="G6" s="58"/>
      <c r="H6" s="51"/>
      <c r="N6" s="34">
        <f t="shared" si="1"/>
        <v>3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1101</v>
      </c>
      <c r="BD6" s="33">
        <v>1</v>
      </c>
      <c r="BE6" s="52">
        <v>1001</v>
      </c>
      <c r="BF6" s="33">
        <v>1</v>
      </c>
      <c r="BG6" s="33">
        <v>1101</v>
      </c>
      <c r="BH6" s="33">
        <v>1</v>
      </c>
      <c r="BK6" s="34">
        <f t="shared" si="6"/>
        <v>3</v>
      </c>
      <c r="BL6" s="34">
        <v>442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1101</v>
      </c>
      <c r="CP6" s="33">
        <v>1</v>
      </c>
      <c r="CQ6" s="52">
        <v>1001</v>
      </c>
      <c r="CR6" s="33">
        <v>1</v>
      </c>
      <c r="CS6" s="33">
        <v>1101</v>
      </c>
      <c r="CT6" s="33">
        <v>1</v>
      </c>
      <c r="CW6" s="34">
        <f t="shared" si="10"/>
        <v>3</v>
      </c>
      <c r="CX6" s="34">
        <v>442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442</v>
      </c>
      <c r="E7" s="33">
        <v>3</v>
      </c>
      <c r="H7" s="52"/>
      <c r="N7" s="33">
        <f t="shared" si="1"/>
        <v>3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442</v>
      </c>
      <c r="BM7" s="33">
        <v>3</v>
      </c>
      <c r="BN7" s="33">
        <v>1101</v>
      </c>
      <c r="BO7" s="33">
        <v>1</v>
      </c>
      <c r="BP7" s="52">
        <v>1001</v>
      </c>
      <c r="BQ7" s="33">
        <v>1</v>
      </c>
      <c r="BR7" s="33">
        <v>1101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442</v>
      </c>
      <c r="CY7" s="33">
        <v>3</v>
      </c>
      <c r="CZ7" s="33">
        <v>1101</v>
      </c>
      <c r="DA7" s="33">
        <v>1</v>
      </c>
      <c r="DB7" s="52">
        <v>1001</v>
      </c>
      <c r="DC7" s="33">
        <v>1</v>
      </c>
      <c r="DD7" s="33">
        <v>1101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442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442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442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443</v>
      </c>
      <c r="E9" s="34">
        <v>5</v>
      </c>
      <c r="H9" s="51"/>
      <c r="N9" s="34">
        <f t="shared" si="1"/>
        <v>5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1101</v>
      </c>
      <c r="BD9" s="33">
        <v>1</v>
      </c>
      <c r="BE9" s="52">
        <v>1001</v>
      </c>
      <c r="BF9" s="33">
        <v>1</v>
      </c>
      <c r="BG9" s="33">
        <v>1101</v>
      </c>
      <c r="BH9" s="33">
        <v>1</v>
      </c>
      <c r="BK9" s="34">
        <f t="shared" si="6"/>
        <v>3</v>
      </c>
      <c r="BL9" s="34">
        <v>443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1101</v>
      </c>
      <c r="CP9" s="33">
        <v>1</v>
      </c>
      <c r="CQ9" s="52">
        <v>1001</v>
      </c>
      <c r="CR9" s="33">
        <v>1</v>
      </c>
      <c r="CS9" s="33">
        <v>1101</v>
      </c>
      <c r="CT9" s="33">
        <v>1</v>
      </c>
      <c r="CW9" s="34">
        <f t="shared" si="10"/>
        <v>3</v>
      </c>
      <c r="CX9" s="34">
        <v>443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443</v>
      </c>
      <c r="E10" s="33">
        <v>2</v>
      </c>
      <c r="F10" s="33">
        <v>1101</v>
      </c>
      <c r="G10" s="33">
        <v>1</v>
      </c>
      <c r="H10" s="52">
        <v>1001</v>
      </c>
      <c r="I10" s="33">
        <v>1</v>
      </c>
      <c r="J10" s="33">
        <v>1101</v>
      </c>
      <c r="K10" s="33">
        <v>1</v>
      </c>
      <c r="N10" s="33">
        <f t="shared" si="1"/>
        <v>5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443</v>
      </c>
      <c r="BM10" s="33">
        <v>2</v>
      </c>
      <c r="BN10" s="33">
        <v>1101</v>
      </c>
      <c r="BO10" s="33">
        <v>1</v>
      </c>
      <c r="BP10" s="52">
        <v>1001</v>
      </c>
      <c r="BQ10" s="33">
        <v>1</v>
      </c>
      <c r="BR10" s="33">
        <v>1101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443</v>
      </c>
      <c r="CY10" s="33">
        <v>2</v>
      </c>
      <c r="CZ10" s="33">
        <v>1101</v>
      </c>
      <c r="DA10" s="33">
        <v>1</v>
      </c>
      <c r="DB10" s="52">
        <v>1002</v>
      </c>
      <c r="DC10" s="33">
        <v>1</v>
      </c>
      <c r="DD10" s="33">
        <v>1101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443</v>
      </c>
      <c r="E11" s="35">
        <v>5</v>
      </c>
      <c r="H11" s="53"/>
      <c r="N11" s="35">
        <f t="shared" si="1"/>
        <v>5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443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443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33">
        <v>1101</v>
      </c>
      <c r="G12" s="33">
        <v>1</v>
      </c>
      <c r="H12" s="52">
        <v>1001</v>
      </c>
      <c r="I12" s="33">
        <v>1</v>
      </c>
      <c r="J12" s="33">
        <v>1101</v>
      </c>
      <c r="K12" s="33">
        <v>1</v>
      </c>
      <c r="N12" s="34">
        <f t="shared" si="1"/>
        <v>3</v>
      </c>
      <c r="O12"/>
      <c r="P12"/>
      <c r="Q12"/>
      <c r="R12"/>
      <c r="S12"/>
      <c r="T12"/>
      <c r="U12"/>
      <c r="V12"/>
      <c r="W12"/>
      <c r="X12"/>
      <c r="Y12" s="34">
        <f t="shared" si="2"/>
        <v>0</v>
      </c>
      <c r="Z12" s="34">
        <v>441</v>
      </c>
      <c r="AA12" s="34">
        <v>2</v>
      </c>
      <c r="AB12" s="58">
        <v>1203</v>
      </c>
      <c r="AC12" s="34">
        <v>1</v>
      </c>
      <c r="AD12" s="51"/>
      <c r="AF12" s="34">
        <v>441</v>
      </c>
      <c r="AG12" s="34">
        <v>2</v>
      </c>
      <c r="AJ12" s="34">
        <f t="shared" si="3"/>
        <v>5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441</v>
      </c>
      <c r="BB12" s="34">
        <v>2</v>
      </c>
      <c r="BC12" s="58">
        <v>1203</v>
      </c>
      <c r="BD12" s="34">
        <v>1</v>
      </c>
      <c r="BE12" s="51"/>
      <c r="BG12" s="34">
        <v>441</v>
      </c>
      <c r="BH12" s="34">
        <v>2</v>
      </c>
      <c r="BK12" s="34">
        <f t="shared" si="6"/>
        <v>5</v>
      </c>
      <c r="BN12" s="33">
        <v>1101</v>
      </c>
      <c r="BO12" s="33">
        <v>1</v>
      </c>
      <c r="BP12" s="52">
        <v>1001</v>
      </c>
      <c r="BQ12" s="33">
        <v>1</v>
      </c>
      <c r="BR12" s="33">
        <v>1101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441</v>
      </c>
      <c r="CN12" s="34">
        <v>2</v>
      </c>
      <c r="CO12" s="58">
        <v>1203</v>
      </c>
      <c r="CP12" s="34">
        <v>1</v>
      </c>
      <c r="CQ12" s="51"/>
      <c r="CS12" s="34">
        <v>441</v>
      </c>
      <c r="CT12" s="34">
        <v>2</v>
      </c>
      <c r="CW12" s="34">
        <f t="shared" si="10"/>
        <v>5</v>
      </c>
      <c r="CZ12" s="33">
        <v>1101</v>
      </c>
      <c r="DA12" s="33">
        <v>1</v>
      </c>
      <c r="DB12" s="52">
        <v>1001</v>
      </c>
      <c r="DC12" s="33">
        <v>1</v>
      </c>
      <c r="DD12" s="33">
        <v>1101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J13" s="52"/>
      <c r="N13" s="33">
        <f t="shared" si="1"/>
        <v>0</v>
      </c>
      <c r="O13"/>
      <c r="P13"/>
      <c r="Q13"/>
      <c r="R13"/>
      <c r="S13"/>
      <c r="T13"/>
      <c r="U13"/>
      <c r="V13"/>
      <c r="W13"/>
      <c r="X13"/>
      <c r="Y13" s="33">
        <f t="shared" si="2"/>
        <v>0</v>
      </c>
      <c r="Z13" s="33">
        <v>441</v>
      </c>
      <c r="AA13" s="33">
        <v>2</v>
      </c>
      <c r="AB13" s="33">
        <v>1101</v>
      </c>
      <c r="AC13" s="33">
        <v>1</v>
      </c>
      <c r="AD13" s="52">
        <v>1001</v>
      </c>
      <c r="AE13" s="33">
        <v>1</v>
      </c>
      <c r="AF13" s="33">
        <v>1101</v>
      </c>
      <c r="AG13" s="33">
        <v>1</v>
      </c>
      <c r="AJ13" s="33">
        <f t="shared" si="3"/>
        <v>5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441</v>
      </c>
      <c r="BB13" s="33">
        <v>2</v>
      </c>
      <c r="BC13" s="33">
        <v>1101</v>
      </c>
      <c r="BD13" s="33">
        <v>1</v>
      </c>
      <c r="BE13" s="52">
        <v>1001</v>
      </c>
      <c r="BF13" s="33">
        <v>1</v>
      </c>
      <c r="BG13" s="33">
        <v>1101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441</v>
      </c>
      <c r="CN13" s="33">
        <v>2</v>
      </c>
      <c r="CO13" s="33">
        <v>1101</v>
      </c>
      <c r="CP13" s="33">
        <v>1</v>
      </c>
      <c r="CQ13" s="52">
        <v>1001</v>
      </c>
      <c r="CR13" s="33">
        <v>1</v>
      </c>
      <c r="CS13" s="33">
        <v>1101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/>
      <c r="P14"/>
      <c r="Q14"/>
      <c r="R14"/>
      <c r="S14"/>
      <c r="T14"/>
      <c r="U14"/>
      <c r="V14"/>
      <c r="W14"/>
      <c r="X14"/>
      <c r="Y14" s="35">
        <f t="shared" si="2"/>
        <v>0</v>
      </c>
      <c r="Z14" s="55">
        <v>441</v>
      </c>
      <c r="AA14" s="55">
        <v>2</v>
      </c>
      <c r="AB14" s="59">
        <v>1203</v>
      </c>
      <c r="AC14" s="55">
        <v>1</v>
      </c>
      <c r="AD14" s="56"/>
      <c r="AE14" s="55"/>
      <c r="AF14" s="55">
        <v>441</v>
      </c>
      <c r="AG14" s="55">
        <v>2</v>
      </c>
      <c r="AJ14" s="35">
        <f t="shared" si="3"/>
        <v>5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441</v>
      </c>
      <c r="BB14" s="55">
        <v>2</v>
      </c>
      <c r="BC14" s="59">
        <v>1203</v>
      </c>
      <c r="BD14" s="55">
        <v>1</v>
      </c>
      <c r="BE14" s="56"/>
      <c r="BF14" s="55"/>
      <c r="BG14" s="55">
        <v>441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441</v>
      </c>
      <c r="CN14" s="55">
        <v>2</v>
      </c>
      <c r="CO14" s="59">
        <v>1203</v>
      </c>
      <c r="CP14" s="55">
        <v>1</v>
      </c>
      <c r="CQ14" s="56"/>
      <c r="CR14" s="55"/>
      <c r="CS14" s="55">
        <v>441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33">
        <v>1101</v>
      </c>
      <c r="G15" s="33">
        <v>1</v>
      </c>
      <c r="H15" s="52">
        <v>1001</v>
      </c>
      <c r="I15" s="33">
        <v>1</v>
      </c>
      <c r="J15" s="33">
        <v>1101</v>
      </c>
      <c r="K15" s="33">
        <v>1</v>
      </c>
      <c r="L15" s="65"/>
      <c r="N15" s="34">
        <f t="shared" si="1"/>
        <v>3</v>
      </c>
      <c r="O15"/>
      <c r="P15"/>
      <c r="Q15"/>
      <c r="R15"/>
      <c r="S15"/>
      <c r="T15"/>
      <c r="U15"/>
      <c r="V15"/>
      <c r="W15"/>
      <c r="X15"/>
      <c r="Y15" s="34">
        <f t="shared" si="2"/>
        <v>0</v>
      </c>
      <c r="Z15" s="34">
        <v>442</v>
      </c>
      <c r="AA15" s="34">
        <v>7</v>
      </c>
      <c r="AB15" s="65"/>
      <c r="AC15" s="65"/>
      <c r="AD15" s="66"/>
      <c r="AE15" s="65"/>
      <c r="AF15" s="65"/>
      <c r="AG15" s="65"/>
      <c r="AH15" s="65"/>
      <c r="AJ15" s="34">
        <f t="shared" si="3"/>
        <v>7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442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1101</v>
      </c>
      <c r="BO15" s="33">
        <v>1</v>
      </c>
      <c r="BP15" s="52">
        <v>1001</v>
      </c>
      <c r="BQ15" s="33">
        <v>1</v>
      </c>
      <c r="BR15" s="33">
        <v>1101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442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1101</v>
      </c>
      <c r="DA15" s="33">
        <v>1</v>
      </c>
      <c r="DB15" s="52">
        <v>1001</v>
      </c>
      <c r="DC15" s="33">
        <v>1</v>
      </c>
      <c r="DD15" s="33">
        <v>1101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/>
      <c r="P16"/>
      <c r="Q16"/>
      <c r="R16"/>
      <c r="S16"/>
      <c r="T16"/>
      <c r="U16"/>
      <c r="V16"/>
      <c r="W16"/>
      <c r="X16"/>
      <c r="Y16" s="33">
        <f t="shared" si="2"/>
        <v>0</v>
      </c>
      <c r="Z16" s="33">
        <v>442</v>
      </c>
      <c r="AA16" s="33">
        <v>3</v>
      </c>
      <c r="AB16" s="67">
        <v>1203</v>
      </c>
      <c r="AC16" s="33">
        <v>1</v>
      </c>
      <c r="AD16" s="52"/>
      <c r="AF16" s="52">
        <v>1003</v>
      </c>
      <c r="AG16" s="33">
        <v>1</v>
      </c>
      <c r="AH16" s="67">
        <v>1203</v>
      </c>
      <c r="AI16" s="33">
        <v>1</v>
      </c>
      <c r="AJ16" s="33">
        <f t="shared" si="3"/>
        <v>6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442</v>
      </c>
      <c r="BB16" s="33">
        <v>3</v>
      </c>
      <c r="BC16" s="67">
        <v>1203</v>
      </c>
      <c r="BD16" s="33">
        <v>1</v>
      </c>
      <c r="BE16" s="52"/>
      <c r="BG16" s="52">
        <v>1003</v>
      </c>
      <c r="BH16" s="33">
        <v>1</v>
      </c>
      <c r="BI16" s="67">
        <v>1203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442</v>
      </c>
      <c r="CN16" s="33">
        <v>3</v>
      </c>
      <c r="CO16" s="67">
        <v>1203</v>
      </c>
      <c r="CP16" s="33">
        <v>1</v>
      </c>
      <c r="CQ16" s="52"/>
      <c r="CS16" s="52">
        <v>1003</v>
      </c>
      <c r="CT16" s="33">
        <v>1</v>
      </c>
      <c r="CU16" s="67">
        <v>1203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/>
      <c r="P17"/>
      <c r="Q17"/>
      <c r="R17"/>
      <c r="S17"/>
      <c r="T17"/>
      <c r="U17"/>
      <c r="V17"/>
      <c r="W17"/>
      <c r="X17"/>
      <c r="Y17" s="35">
        <f t="shared" si="2"/>
        <v>0</v>
      </c>
      <c r="Z17" s="35">
        <v>442</v>
      </c>
      <c r="AA17" s="35">
        <v>7</v>
      </c>
      <c r="AD17" s="53"/>
      <c r="AJ17" s="35">
        <f t="shared" si="3"/>
        <v>7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442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442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33">
        <v>1101</v>
      </c>
      <c r="G18" s="33">
        <v>1</v>
      </c>
      <c r="H18" s="52">
        <v>1001</v>
      </c>
      <c r="I18" s="33">
        <v>1</v>
      </c>
      <c r="J18" s="33">
        <v>1101</v>
      </c>
      <c r="K18" s="33">
        <v>1</v>
      </c>
      <c r="N18" s="34">
        <f t="shared" si="1"/>
        <v>3</v>
      </c>
      <c r="O18"/>
      <c r="P18"/>
      <c r="Q18"/>
      <c r="R18"/>
      <c r="S18"/>
      <c r="T18"/>
      <c r="U18"/>
      <c r="V18"/>
      <c r="W18"/>
      <c r="X18"/>
      <c r="Y18" s="34">
        <f>X18+V18+T18+R18+P18</f>
        <v>0</v>
      </c>
      <c r="Z18" s="34">
        <v>443</v>
      </c>
      <c r="AA18" s="34">
        <v>4</v>
      </c>
      <c r="AB18" s="58">
        <v>1203</v>
      </c>
      <c r="AC18" s="34">
        <v>1</v>
      </c>
      <c r="AD18" s="51"/>
      <c r="AF18" s="34">
        <v>443</v>
      </c>
      <c r="AG18" s="34">
        <v>2</v>
      </c>
      <c r="AJ18" s="34">
        <f>AI18+AG18+AE18+AC18+AA18</f>
        <v>7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443</v>
      </c>
      <c r="BB18" s="34">
        <v>4</v>
      </c>
      <c r="BC18" s="58">
        <v>1203</v>
      </c>
      <c r="BD18" s="34">
        <v>1</v>
      </c>
      <c r="BE18" s="51"/>
      <c r="BG18" s="34">
        <v>443</v>
      </c>
      <c r="BH18" s="34">
        <v>2</v>
      </c>
      <c r="BK18" s="34">
        <f>BJ18+BH18+BF18+BD18+BB18</f>
        <v>7</v>
      </c>
      <c r="BN18" s="33">
        <v>1101</v>
      </c>
      <c r="BO18" s="33">
        <v>1</v>
      </c>
      <c r="BP18" s="52">
        <v>1001</v>
      </c>
      <c r="BQ18" s="33">
        <v>1</v>
      </c>
      <c r="BR18" s="33">
        <v>1101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443</v>
      </c>
      <c r="CN18" s="34">
        <v>4</v>
      </c>
      <c r="CO18" s="58">
        <v>1203</v>
      </c>
      <c r="CP18" s="34">
        <v>1</v>
      </c>
      <c r="CQ18" s="51"/>
      <c r="CS18" s="34">
        <v>443</v>
      </c>
      <c r="CT18" s="34">
        <v>2</v>
      </c>
      <c r="CW18" s="34">
        <f>CV18+CT18+CR18+CP18+CN18</f>
        <v>7</v>
      </c>
      <c r="CZ18" s="33">
        <v>1101</v>
      </c>
      <c r="DA18" s="33">
        <v>1</v>
      </c>
      <c r="DB18" s="52">
        <v>1001</v>
      </c>
      <c r="DC18" s="33">
        <v>1</v>
      </c>
      <c r="DD18" s="33">
        <v>1101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/>
      <c r="P19"/>
      <c r="Q19"/>
      <c r="R19"/>
      <c r="S19"/>
      <c r="T19"/>
      <c r="U19"/>
      <c r="V19"/>
      <c r="W19"/>
      <c r="X19"/>
      <c r="Y19" s="33">
        <f t="shared" ref="Y19:Y32" si="13">X19+V19+T19+R19+P19</f>
        <v>0</v>
      </c>
      <c r="Z19" s="33">
        <v>443</v>
      </c>
      <c r="AA19" s="33">
        <v>3</v>
      </c>
      <c r="AB19" s="33">
        <v>1101</v>
      </c>
      <c r="AC19" s="33">
        <v>1</v>
      </c>
      <c r="AD19" s="52">
        <v>1001</v>
      </c>
      <c r="AE19" s="33">
        <v>1</v>
      </c>
      <c r="AF19" s="33">
        <v>1101</v>
      </c>
      <c r="AG19" s="33">
        <v>1</v>
      </c>
      <c r="AJ19" s="33">
        <f t="shared" ref="AJ19:AJ32" si="14">AI19+AG19+AE19+AC19+AA19</f>
        <v>6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443</v>
      </c>
      <c r="BB19" s="33">
        <v>3</v>
      </c>
      <c r="BC19" s="33">
        <v>1101</v>
      </c>
      <c r="BD19" s="33">
        <v>1</v>
      </c>
      <c r="BE19" s="52">
        <v>1001</v>
      </c>
      <c r="BF19" s="33">
        <v>1</v>
      </c>
      <c r="BG19" s="33">
        <v>1101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443</v>
      </c>
      <c r="CN19" s="33">
        <v>3</v>
      </c>
      <c r="CO19" s="33">
        <v>1101</v>
      </c>
      <c r="CP19" s="33">
        <v>1</v>
      </c>
      <c r="CQ19" s="52">
        <v>1001</v>
      </c>
      <c r="CR19" s="33">
        <v>1</v>
      </c>
      <c r="CS19" s="33">
        <v>1101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/>
      <c r="P20"/>
      <c r="Q20"/>
      <c r="R20"/>
      <c r="S20"/>
      <c r="T20"/>
      <c r="U20"/>
      <c r="V20"/>
      <c r="W20"/>
      <c r="X20"/>
      <c r="Y20" s="35">
        <f t="shared" si="13"/>
        <v>0</v>
      </c>
      <c r="Z20" s="55">
        <v>443</v>
      </c>
      <c r="AA20" s="55">
        <v>4</v>
      </c>
      <c r="AB20" s="59">
        <v>1203</v>
      </c>
      <c r="AC20" s="55">
        <v>1</v>
      </c>
      <c r="AD20" s="56"/>
      <c r="AE20" s="55"/>
      <c r="AF20" s="55">
        <v>443</v>
      </c>
      <c r="AG20" s="55">
        <v>2</v>
      </c>
      <c r="AJ20" s="35">
        <f t="shared" si="14"/>
        <v>7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443</v>
      </c>
      <c r="BB20" s="55">
        <v>4</v>
      </c>
      <c r="BC20" s="59">
        <v>1203</v>
      </c>
      <c r="BD20" s="55">
        <v>1</v>
      </c>
      <c r="BE20" s="56"/>
      <c r="BF20" s="55"/>
      <c r="BG20" s="55">
        <v>443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443</v>
      </c>
      <c r="CN20" s="55">
        <v>4</v>
      </c>
      <c r="CO20" s="59">
        <v>1203</v>
      </c>
      <c r="CP20" s="55">
        <v>1</v>
      </c>
      <c r="CQ20" s="56"/>
      <c r="CR20" s="55"/>
      <c r="CS20" s="55">
        <v>443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/>
      <c r="E21"/>
      <c r="F21"/>
      <c r="G21"/>
      <c r="H21"/>
      <c r="I21"/>
      <c r="J21"/>
      <c r="K21"/>
      <c r="L21"/>
      <c r="M21"/>
      <c r="N21" s="34">
        <f t="shared" si="1"/>
        <v>0</v>
      </c>
      <c r="O21" s="34">
        <v>441</v>
      </c>
      <c r="P21" s="34">
        <v>7</v>
      </c>
      <c r="S21" s="51"/>
      <c r="Y21" s="34">
        <f t="shared" si="13"/>
        <v>7</v>
      </c>
      <c r="AB21" s="33">
        <v>1101</v>
      </c>
      <c r="AC21" s="33">
        <v>1</v>
      </c>
      <c r="AD21" s="52">
        <v>1001</v>
      </c>
      <c r="AE21" s="33">
        <v>1</v>
      </c>
      <c r="AF21" s="33">
        <v>1101</v>
      </c>
      <c r="AG21" s="33">
        <v>1</v>
      </c>
      <c r="AJ21" s="34">
        <f t="shared" si="14"/>
        <v>3</v>
      </c>
      <c r="AM21" s="34">
        <v>19</v>
      </c>
      <c r="AN21" s="34">
        <f t="shared" si="15"/>
        <v>7</v>
      </c>
      <c r="AO21" s="34">
        <v>8</v>
      </c>
      <c r="AP21" s="34">
        <v>441</v>
      </c>
      <c r="AQ21" s="34">
        <v>7</v>
      </c>
      <c r="AT21" s="51"/>
      <c r="AZ21" s="34">
        <f t="shared" si="5"/>
        <v>7</v>
      </c>
      <c r="BC21" s="33">
        <v>1101</v>
      </c>
      <c r="BD21" s="33">
        <v>1</v>
      </c>
      <c r="BE21" s="52">
        <v>1001</v>
      </c>
      <c r="BF21" s="33">
        <v>1</v>
      </c>
      <c r="BG21" s="33">
        <v>1101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441</v>
      </c>
      <c r="CC21" s="34">
        <v>7</v>
      </c>
      <c r="CF21" s="51"/>
      <c r="CL21" s="34">
        <f t="shared" si="9"/>
        <v>7</v>
      </c>
      <c r="CO21" s="33">
        <v>1101</v>
      </c>
      <c r="CP21" s="33">
        <v>1</v>
      </c>
      <c r="CQ21" s="52">
        <v>1001</v>
      </c>
      <c r="CR21" s="33">
        <v>1</v>
      </c>
      <c r="CS21" s="33">
        <v>1101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/>
      <c r="E22"/>
      <c r="F22"/>
      <c r="G22"/>
      <c r="H22"/>
      <c r="I22"/>
      <c r="J22"/>
      <c r="K22"/>
      <c r="L22"/>
      <c r="M22"/>
      <c r="N22" s="33">
        <f t="shared" si="1"/>
        <v>0</v>
      </c>
      <c r="O22" s="33">
        <v>441</v>
      </c>
      <c r="P22" s="33">
        <v>2</v>
      </c>
      <c r="Q22" s="33">
        <v>1101</v>
      </c>
      <c r="R22" s="33">
        <v>1</v>
      </c>
      <c r="S22" s="52">
        <v>1001</v>
      </c>
      <c r="T22" s="33">
        <v>1</v>
      </c>
      <c r="U22" s="33">
        <v>1101</v>
      </c>
      <c r="V22" s="33">
        <v>1</v>
      </c>
      <c r="W22" s="33">
        <v>441</v>
      </c>
      <c r="X22" s="33">
        <v>1</v>
      </c>
      <c r="Y22" s="33">
        <f t="shared" si="13"/>
        <v>6</v>
      </c>
      <c r="AD22" s="52"/>
      <c r="AJ22" s="33">
        <f t="shared" si="14"/>
        <v>0</v>
      </c>
      <c r="AM22" s="33">
        <v>20</v>
      </c>
      <c r="AN22" s="33">
        <f t="shared" si="15"/>
        <v>7</v>
      </c>
      <c r="AO22" s="33">
        <v>8</v>
      </c>
      <c r="AP22" s="33">
        <v>441</v>
      </c>
      <c r="AQ22" s="33">
        <v>2</v>
      </c>
      <c r="AR22" s="33">
        <v>1101</v>
      </c>
      <c r="AS22" s="33">
        <v>1</v>
      </c>
      <c r="AT22" s="52">
        <v>1001</v>
      </c>
      <c r="AU22" s="33">
        <v>1</v>
      </c>
      <c r="AV22" s="33">
        <v>1101</v>
      </c>
      <c r="AW22" s="33">
        <v>1</v>
      </c>
      <c r="AX22" s="33">
        <v>441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441</v>
      </c>
      <c r="CC22" s="33">
        <v>2</v>
      </c>
      <c r="CD22" s="33">
        <v>1101</v>
      </c>
      <c r="CE22" s="33">
        <v>1</v>
      </c>
      <c r="CF22" s="52">
        <v>1002</v>
      </c>
      <c r="CG22" s="33">
        <v>1</v>
      </c>
      <c r="CH22" s="33">
        <v>1101</v>
      </c>
      <c r="CI22" s="33">
        <v>1</v>
      </c>
      <c r="CJ22" s="33">
        <v>441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/>
      <c r="E23"/>
      <c r="F23"/>
      <c r="G23"/>
      <c r="H23"/>
      <c r="I23"/>
      <c r="J23"/>
      <c r="K23"/>
      <c r="L23"/>
      <c r="M23"/>
      <c r="N23" s="35">
        <f t="shared" si="1"/>
        <v>0</v>
      </c>
      <c r="O23" s="35">
        <v>441</v>
      </c>
      <c r="P23" s="35">
        <v>7</v>
      </c>
      <c r="S23" s="53"/>
      <c r="Y23" s="35">
        <f t="shared" si="13"/>
        <v>7</v>
      </c>
      <c r="AD23" s="53"/>
      <c r="AJ23" s="35">
        <f t="shared" si="14"/>
        <v>0</v>
      </c>
      <c r="AM23" s="35">
        <v>21</v>
      </c>
      <c r="AN23" s="35">
        <f t="shared" si="15"/>
        <v>7</v>
      </c>
      <c r="AO23" s="35">
        <v>8</v>
      </c>
      <c r="AP23" s="35">
        <v>441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441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/>
      <c r="E24"/>
      <c r="F24"/>
      <c r="G24"/>
      <c r="H24"/>
      <c r="I24"/>
      <c r="J24"/>
      <c r="K24"/>
      <c r="L24"/>
      <c r="M24"/>
      <c r="N24" s="34">
        <f t="shared" si="1"/>
        <v>0</v>
      </c>
      <c r="O24" s="34">
        <v>442</v>
      </c>
      <c r="P24" s="34">
        <v>4</v>
      </c>
      <c r="Q24" s="58">
        <v>1203</v>
      </c>
      <c r="R24" s="34">
        <v>1</v>
      </c>
      <c r="S24" s="51"/>
      <c r="U24" s="34">
        <v>442</v>
      </c>
      <c r="V24" s="34">
        <v>2</v>
      </c>
      <c r="Y24" s="34">
        <f t="shared" si="13"/>
        <v>7</v>
      </c>
      <c r="AB24" s="33">
        <v>1101</v>
      </c>
      <c r="AC24" s="33">
        <v>1</v>
      </c>
      <c r="AD24" s="52">
        <v>1001</v>
      </c>
      <c r="AE24" s="33">
        <v>1</v>
      </c>
      <c r="AF24" s="33">
        <v>1101</v>
      </c>
      <c r="AG24" s="33">
        <v>1</v>
      </c>
      <c r="AJ24" s="34">
        <f t="shared" si="14"/>
        <v>3</v>
      </c>
      <c r="AM24" s="34">
        <v>22</v>
      </c>
      <c r="AN24" s="34">
        <f t="shared" si="15"/>
        <v>8</v>
      </c>
      <c r="AO24" s="34">
        <v>8</v>
      </c>
      <c r="AP24" s="34">
        <v>442</v>
      </c>
      <c r="AQ24" s="34">
        <v>4</v>
      </c>
      <c r="AR24" s="58">
        <v>1203</v>
      </c>
      <c r="AS24" s="34">
        <v>1</v>
      </c>
      <c r="AT24" s="51"/>
      <c r="AV24" s="34">
        <v>442</v>
      </c>
      <c r="AW24" s="34">
        <v>2</v>
      </c>
      <c r="AZ24" s="34">
        <f t="shared" si="5"/>
        <v>7</v>
      </c>
      <c r="BC24" s="33">
        <v>1101</v>
      </c>
      <c r="BD24" s="33">
        <v>1</v>
      </c>
      <c r="BE24" s="52">
        <v>1001</v>
      </c>
      <c r="BF24" s="33">
        <v>1</v>
      </c>
      <c r="BG24" s="33">
        <v>1101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442</v>
      </c>
      <c r="CC24" s="34">
        <v>4</v>
      </c>
      <c r="CD24" s="58">
        <v>1203</v>
      </c>
      <c r="CE24" s="34">
        <v>1</v>
      </c>
      <c r="CF24" s="51"/>
      <c r="CH24" s="34">
        <v>442</v>
      </c>
      <c r="CI24" s="34">
        <v>2</v>
      </c>
      <c r="CL24" s="34">
        <f t="shared" si="9"/>
        <v>7</v>
      </c>
      <c r="CO24" s="33">
        <v>1101</v>
      </c>
      <c r="CP24" s="33">
        <v>1</v>
      </c>
      <c r="CQ24" s="52">
        <v>1001</v>
      </c>
      <c r="CR24" s="33">
        <v>1</v>
      </c>
      <c r="CS24" s="33">
        <v>1101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/>
      <c r="E25"/>
      <c r="F25"/>
      <c r="G25"/>
      <c r="H25"/>
      <c r="I25"/>
      <c r="J25"/>
      <c r="K25"/>
      <c r="L25"/>
      <c r="M25"/>
      <c r="N25" s="33">
        <f t="shared" si="1"/>
        <v>0</v>
      </c>
      <c r="O25" s="33">
        <v>442</v>
      </c>
      <c r="P25" s="33">
        <v>2</v>
      </c>
      <c r="Q25" s="33">
        <v>1101</v>
      </c>
      <c r="R25" s="33">
        <v>1</v>
      </c>
      <c r="S25" s="52">
        <v>1001</v>
      </c>
      <c r="T25" s="33">
        <v>1</v>
      </c>
      <c r="U25" s="33">
        <v>1101</v>
      </c>
      <c r="V25" s="33">
        <v>1</v>
      </c>
      <c r="W25" s="33">
        <v>442</v>
      </c>
      <c r="X25" s="33">
        <v>1</v>
      </c>
      <c r="Y25" s="33">
        <f t="shared" si="13"/>
        <v>6</v>
      </c>
      <c r="AD25" s="52"/>
      <c r="AJ25" s="33">
        <f t="shared" si="14"/>
        <v>0</v>
      </c>
      <c r="AM25" s="33">
        <v>23</v>
      </c>
      <c r="AN25" s="33">
        <f t="shared" si="15"/>
        <v>8</v>
      </c>
      <c r="AO25" s="33">
        <v>8</v>
      </c>
      <c r="AP25" s="33">
        <v>442</v>
      </c>
      <c r="AQ25" s="33">
        <v>2</v>
      </c>
      <c r="AR25" s="33">
        <v>1101</v>
      </c>
      <c r="AS25" s="33">
        <v>1</v>
      </c>
      <c r="AT25" s="52">
        <v>1001</v>
      </c>
      <c r="AU25" s="33">
        <v>1</v>
      </c>
      <c r="AV25" s="33">
        <v>1101</v>
      </c>
      <c r="AW25" s="33">
        <v>1</v>
      </c>
      <c r="AX25" s="33">
        <v>442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442</v>
      </c>
      <c r="CC25" s="33">
        <v>2</v>
      </c>
      <c r="CD25" s="33">
        <v>1101</v>
      </c>
      <c r="CE25" s="33">
        <v>1</v>
      </c>
      <c r="CF25" s="52">
        <v>1001</v>
      </c>
      <c r="CG25" s="33">
        <v>1</v>
      </c>
      <c r="CH25" s="33">
        <v>1101</v>
      </c>
      <c r="CI25" s="33">
        <v>1</v>
      </c>
      <c r="CJ25" s="33">
        <v>442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/>
      <c r="E26"/>
      <c r="F26"/>
      <c r="G26"/>
      <c r="H26"/>
      <c r="I26"/>
      <c r="J26"/>
      <c r="K26"/>
      <c r="L26"/>
      <c r="M26"/>
      <c r="N26" s="35">
        <f t="shared" si="1"/>
        <v>0</v>
      </c>
      <c r="O26" s="55">
        <v>442</v>
      </c>
      <c r="P26" s="55">
        <v>4</v>
      </c>
      <c r="Q26" s="59">
        <v>1203</v>
      </c>
      <c r="R26" s="55">
        <v>1</v>
      </c>
      <c r="S26" s="56"/>
      <c r="T26" s="55"/>
      <c r="U26" s="55">
        <v>442</v>
      </c>
      <c r="V26" s="55">
        <v>2</v>
      </c>
      <c r="Y26" s="35">
        <f t="shared" si="13"/>
        <v>7</v>
      </c>
      <c r="Z26" s="55"/>
      <c r="AA26" s="55"/>
      <c r="AB26" s="59"/>
      <c r="AC26" s="55"/>
      <c r="AD26" s="56"/>
      <c r="AE26" s="55"/>
      <c r="AF26" s="55"/>
      <c r="AG26" s="55"/>
      <c r="AJ26" s="35">
        <f t="shared" si="14"/>
        <v>0</v>
      </c>
      <c r="AM26" s="35">
        <v>24</v>
      </c>
      <c r="AN26" s="35">
        <f t="shared" si="15"/>
        <v>8</v>
      </c>
      <c r="AO26" s="35">
        <v>8</v>
      </c>
      <c r="AP26" s="55">
        <v>442</v>
      </c>
      <c r="AQ26" s="55">
        <v>4</v>
      </c>
      <c r="AR26" s="59">
        <v>1203</v>
      </c>
      <c r="AS26" s="55">
        <v>1</v>
      </c>
      <c r="AT26" s="56"/>
      <c r="AU26" s="55"/>
      <c r="AV26" s="55">
        <v>442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442</v>
      </c>
      <c r="CC26" s="55">
        <v>4</v>
      </c>
      <c r="CD26" s="59">
        <v>1203</v>
      </c>
      <c r="CE26" s="55">
        <v>1</v>
      </c>
      <c r="CF26" s="56"/>
      <c r="CG26" s="55"/>
      <c r="CH26" s="55">
        <v>442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/>
      <c r="E27"/>
      <c r="F27"/>
      <c r="G27"/>
      <c r="H27"/>
      <c r="I27"/>
      <c r="J27"/>
      <c r="K27"/>
      <c r="L27"/>
      <c r="M27"/>
      <c r="N27" s="34">
        <f t="shared" si="1"/>
        <v>0</v>
      </c>
      <c r="O27" s="34">
        <v>443</v>
      </c>
      <c r="P27" s="34">
        <v>7</v>
      </c>
      <c r="S27" s="51"/>
      <c r="Y27" s="34">
        <f t="shared" si="13"/>
        <v>7</v>
      </c>
      <c r="AB27" s="33">
        <v>1101</v>
      </c>
      <c r="AC27" s="33">
        <v>1</v>
      </c>
      <c r="AD27" s="52">
        <v>1001</v>
      </c>
      <c r="AE27" s="33">
        <v>1</v>
      </c>
      <c r="AF27" s="33">
        <v>1101</v>
      </c>
      <c r="AG27" s="33">
        <v>1</v>
      </c>
      <c r="AJ27" s="34">
        <f t="shared" si="14"/>
        <v>3</v>
      </c>
      <c r="AM27" s="34">
        <v>25</v>
      </c>
      <c r="AN27" s="34">
        <f t="shared" si="15"/>
        <v>9</v>
      </c>
      <c r="AO27" s="34">
        <v>8</v>
      </c>
      <c r="AP27" s="34">
        <v>443</v>
      </c>
      <c r="AQ27" s="34">
        <v>7</v>
      </c>
      <c r="AT27" s="51"/>
      <c r="AZ27" s="34">
        <f t="shared" si="5"/>
        <v>7</v>
      </c>
      <c r="BC27" s="33">
        <v>1101</v>
      </c>
      <c r="BD27" s="33">
        <v>1</v>
      </c>
      <c r="BE27" s="52">
        <v>1001</v>
      </c>
      <c r="BF27" s="33">
        <v>1</v>
      </c>
      <c r="BG27" s="33">
        <v>1101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443</v>
      </c>
      <c r="CC27" s="34">
        <v>7</v>
      </c>
      <c r="CF27" s="51"/>
      <c r="CL27" s="34">
        <f t="shared" si="9"/>
        <v>7</v>
      </c>
      <c r="CO27" s="33">
        <v>1101</v>
      </c>
      <c r="CP27" s="33">
        <v>1</v>
      </c>
      <c r="CQ27" s="52">
        <v>1001</v>
      </c>
      <c r="CR27" s="33">
        <v>1</v>
      </c>
      <c r="CS27" s="33">
        <v>1101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/>
      <c r="E28"/>
      <c r="F28"/>
      <c r="G28"/>
      <c r="H28"/>
      <c r="I28"/>
      <c r="J28"/>
      <c r="K28"/>
      <c r="L28"/>
      <c r="M28"/>
      <c r="N28" s="33">
        <f t="shared" si="1"/>
        <v>0</v>
      </c>
      <c r="O28" s="33">
        <v>443</v>
      </c>
      <c r="P28" s="33">
        <v>2</v>
      </c>
      <c r="Q28" s="33">
        <v>1101</v>
      </c>
      <c r="R28" s="33">
        <v>1</v>
      </c>
      <c r="S28" s="52">
        <v>1001</v>
      </c>
      <c r="T28" s="33">
        <v>1</v>
      </c>
      <c r="U28" s="33">
        <v>1101</v>
      </c>
      <c r="V28" s="33">
        <v>1</v>
      </c>
      <c r="W28" s="33">
        <v>443</v>
      </c>
      <c r="X28" s="33">
        <v>1</v>
      </c>
      <c r="Y28" s="33">
        <f t="shared" si="13"/>
        <v>6</v>
      </c>
      <c r="AD28" s="52"/>
      <c r="AJ28" s="33">
        <f t="shared" si="14"/>
        <v>0</v>
      </c>
      <c r="AM28" s="33">
        <v>26</v>
      </c>
      <c r="AN28" s="33">
        <f t="shared" si="15"/>
        <v>9</v>
      </c>
      <c r="AO28" s="33">
        <v>8</v>
      </c>
      <c r="AP28" s="33">
        <v>443</v>
      </c>
      <c r="AQ28" s="33">
        <v>2</v>
      </c>
      <c r="AR28" s="33">
        <v>1101</v>
      </c>
      <c r="AS28" s="33">
        <v>1</v>
      </c>
      <c r="AT28" s="52">
        <v>1001</v>
      </c>
      <c r="AU28" s="33">
        <v>1</v>
      </c>
      <c r="AV28" s="33">
        <v>1101</v>
      </c>
      <c r="AW28" s="33">
        <v>1</v>
      </c>
      <c r="AX28" s="33">
        <v>443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443</v>
      </c>
      <c r="CC28" s="33">
        <v>2</v>
      </c>
      <c r="CD28" s="33">
        <v>1101</v>
      </c>
      <c r="CE28" s="33">
        <v>1</v>
      </c>
      <c r="CF28" s="52">
        <v>1001</v>
      </c>
      <c r="CG28" s="33">
        <v>1</v>
      </c>
      <c r="CH28" s="33">
        <v>1101</v>
      </c>
      <c r="CI28" s="33">
        <v>1</v>
      </c>
      <c r="CJ28" s="33">
        <v>443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/>
      <c r="E29"/>
      <c r="F29"/>
      <c r="G29"/>
      <c r="H29"/>
      <c r="I29"/>
      <c r="J29"/>
      <c r="K29"/>
      <c r="L29"/>
      <c r="M29"/>
      <c r="N29" s="35">
        <f t="shared" si="1"/>
        <v>0</v>
      </c>
      <c r="O29" s="35">
        <v>443</v>
      </c>
      <c r="P29" s="35">
        <v>7</v>
      </c>
      <c r="S29" s="53"/>
      <c r="Y29" s="35">
        <f t="shared" si="13"/>
        <v>7</v>
      </c>
      <c r="AD29" s="53"/>
      <c r="AJ29" s="35">
        <f t="shared" si="14"/>
        <v>0</v>
      </c>
      <c r="AM29" s="35">
        <v>27</v>
      </c>
      <c r="AN29" s="35">
        <f t="shared" si="15"/>
        <v>9</v>
      </c>
      <c r="AO29" s="35">
        <v>8</v>
      </c>
      <c r="AP29" s="35">
        <v>443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443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/>
      <c r="E30"/>
      <c r="F30"/>
      <c r="G30"/>
      <c r="H30"/>
      <c r="I30"/>
      <c r="J30"/>
      <c r="K30"/>
      <c r="L30"/>
      <c r="M30"/>
      <c r="N30" s="34">
        <f t="shared" si="1"/>
        <v>0</v>
      </c>
      <c r="O30" s="34">
        <v>441</v>
      </c>
      <c r="P30" s="34">
        <v>4</v>
      </c>
      <c r="Q30" s="58">
        <v>1203</v>
      </c>
      <c r="R30" s="34">
        <v>1</v>
      </c>
      <c r="S30" s="51"/>
      <c r="U30" s="51"/>
      <c r="W30" s="34">
        <v>441</v>
      </c>
      <c r="X30" s="34">
        <v>2</v>
      </c>
      <c r="Y30" s="34">
        <f t="shared" si="13"/>
        <v>7</v>
      </c>
      <c r="AB30" s="33">
        <v>1101</v>
      </c>
      <c r="AC30" s="33">
        <v>1</v>
      </c>
      <c r="AD30" s="52">
        <v>1001</v>
      </c>
      <c r="AE30" s="33">
        <v>1</v>
      </c>
      <c r="AF30" s="33">
        <v>1101</v>
      </c>
      <c r="AG30" s="33">
        <v>1</v>
      </c>
      <c r="AJ30" s="34">
        <f t="shared" si="14"/>
        <v>3</v>
      </c>
      <c r="AM30" s="34">
        <v>28</v>
      </c>
      <c r="AN30" s="34">
        <f t="shared" si="15"/>
        <v>10</v>
      </c>
      <c r="AO30" s="34">
        <v>8</v>
      </c>
      <c r="AP30" s="34">
        <v>441</v>
      </c>
      <c r="AQ30" s="34">
        <v>4</v>
      </c>
      <c r="AR30" s="58">
        <v>1203</v>
      </c>
      <c r="AS30" s="34">
        <v>1</v>
      </c>
      <c r="AT30" s="51"/>
      <c r="AV30" s="51"/>
      <c r="AX30" s="34">
        <v>441</v>
      </c>
      <c r="AY30" s="34">
        <v>2</v>
      </c>
      <c r="AZ30" s="34">
        <f t="shared" si="5"/>
        <v>7</v>
      </c>
      <c r="BC30" s="33">
        <v>1101</v>
      </c>
      <c r="BD30" s="33">
        <v>1</v>
      </c>
      <c r="BE30" s="52">
        <v>1001</v>
      </c>
      <c r="BF30" s="33">
        <v>1</v>
      </c>
      <c r="BG30" s="33">
        <v>1101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441</v>
      </c>
      <c r="CC30" s="34">
        <v>4</v>
      </c>
      <c r="CD30" s="58">
        <v>1203</v>
      </c>
      <c r="CE30" s="34">
        <v>1</v>
      </c>
      <c r="CF30" s="51"/>
      <c r="CH30" s="51"/>
      <c r="CJ30" s="34">
        <v>441</v>
      </c>
      <c r="CK30" s="34">
        <v>2</v>
      </c>
      <c r="CL30" s="34">
        <f t="shared" si="9"/>
        <v>7</v>
      </c>
      <c r="CO30" s="33">
        <v>1101</v>
      </c>
      <c r="CP30" s="33">
        <v>1</v>
      </c>
      <c r="CQ30" s="52">
        <v>1001</v>
      </c>
      <c r="CR30" s="33">
        <v>1</v>
      </c>
      <c r="CS30" s="33">
        <v>1101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/>
      <c r="E31"/>
      <c r="F31"/>
      <c r="G31"/>
      <c r="H31"/>
      <c r="I31"/>
      <c r="J31"/>
      <c r="K31"/>
      <c r="L31"/>
      <c r="M31"/>
      <c r="N31" s="33">
        <f t="shared" si="1"/>
        <v>0</v>
      </c>
      <c r="O31" s="33">
        <v>441</v>
      </c>
      <c r="P31" s="33">
        <v>1</v>
      </c>
      <c r="S31" s="52"/>
      <c r="U31" s="52">
        <v>445</v>
      </c>
      <c r="V31" s="33">
        <v>1</v>
      </c>
      <c r="W31" s="33">
        <v>441</v>
      </c>
      <c r="X31" s="33">
        <v>4</v>
      </c>
      <c r="Y31" s="33">
        <f t="shared" si="13"/>
        <v>6</v>
      </c>
      <c r="AD31" s="52"/>
      <c r="AF31" s="52"/>
      <c r="AJ31" s="33">
        <f t="shared" si="14"/>
        <v>0</v>
      </c>
      <c r="AM31" s="33">
        <v>29</v>
      </c>
      <c r="AN31" s="33">
        <f t="shared" si="15"/>
        <v>10</v>
      </c>
      <c r="AO31" s="33">
        <v>8</v>
      </c>
      <c r="AP31" s="33">
        <v>441</v>
      </c>
      <c r="AQ31" s="33">
        <v>1</v>
      </c>
      <c r="AT31" s="52"/>
      <c r="AV31" s="52">
        <v>445</v>
      </c>
      <c r="AW31" s="33">
        <v>1</v>
      </c>
      <c r="AX31" s="33">
        <v>441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441</v>
      </c>
      <c r="CC31" s="33">
        <v>1</v>
      </c>
      <c r="CF31" s="52"/>
      <c r="CH31" s="52">
        <v>445</v>
      </c>
      <c r="CI31" s="33">
        <v>1</v>
      </c>
      <c r="CJ31" s="33">
        <v>441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/>
      <c r="E32"/>
      <c r="F32"/>
      <c r="G32"/>
      <c r="H32"/>
      <c r="I32"/>
      <c r="J32"/>
      <c r="K32"/>
      <c r="L32"/>
      <c r="M32"/>
      <c r="N32" s="35">
        <f t="shared" si="1"/>
        <v>0</v>
      </c>
      <c r="O32" s="55">
        <v>441</v>
      </c>
      <c r="P32" s="55">
        <v>4</v>
      </c>
      <c r="Q32" s="59">
        <v>1203</v>
      </c>
      <c r="R32" s="55">
        <v>1</v>
      </c>
      <c r="S32" s="56"/>
      <c r="T32" s="55"/>
      <c r="U32" s="56"/>
      <c r="V32" s="55"/>
      <c r="W32" s="55">
        <v>441</v>
      </c>
      <c r="X32" s="55">
        <v>2</v>
      </c>
      <c r="Y32" s="35">
        <f t="shared" si="13"/>
        <v>7</v>
      </c>
      <c r="Z32" s="55"/>
      <c r="AA32" s="55"/>
      <c r="AB32" s="59"/>
      <c r="AC32" s="55"/>
      <c r="AD32" s="56"/>
      <c r="AE32" s="55"/>
      <c r="AF32" s="56"/>
      <c r="AG32" s="55"/>
      <c r="AH32" s="55"/>
      <c r="AI32" s="55"/>
      <c r="AJ32" s="35">
        <f t="shared" si="14"/>
        <v>0</v>
      </c>
      <c r="AM32" s="35">
        <v>30</v>
      </c>
      <c r="AN32" s="35">
        <f t="shared" si="15"/>
        <v>10</v>
      </c>
      <c r="AO32" s="35">
        <v>8</v>
      </c>
      <c r="AP32" s="55">
        <v>441</v>
      </c>
      <c r="AQ32" s="55">
        <v>4</v>
      </c>
      <c r="AR32" s="59">
        <v>1203</v>
      </c>
      <c r="AS32" s="55">
        <v>1</v>
      </c>
      <c r="AT32" s="56"/>
      <c r="AU32" s="55"/>
      <c r="AV32" s="56"/>
      <c r="AW32" s="55"/>
      <c r="AX32" s="55">
        <v>441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441</v>
      </c>
      <c r="CC32" s="55">
        <v>4</v>
      </c>
      <c r="CD32" s="59">
        <v>1203</v>
      </c>
      <c r="CE32" s="55">
        <v>1</v>
      </c>
      <c r="CF32" s="56"/>
      <c r="CG32" s="55"/>
      <c r="CH32" s="56"/>
      <c r="CI32" s="55"/>
      <c r="CJ32" s="55">
        <v>441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441,3,1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441,3,1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441,3,1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>441,3,2</v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441,3,2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441,3,2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>441,4,3</v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441,4,3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441,4,3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>442,3,4</v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1101,1,4</v>
      </c>
      <c r="BE38" t="str">
        <f t="shared" si="44"/>
        <v>1001,1,4</v>
      </c>
      <c r="BG38" t="str">
        <f t="shared" si="45"/>
        <v>1101,1,4</v>
      </c>
      <c r="BI38" t="str">
        <f t="shared" si="46"/>
        <v/>
      </c>
      <c r="BL38" t="str">
        <f t="shared" si="47"/>
        <v>442,3,4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1101,1,4</v>
      </c>
      <c r="CQ38" t="str">
        <f t="shared" si="60"/>
        <v>1001,1,4</v>
      </c>
      <c r="CS38" t="str">
        <f t="shared" si="61"/>
        <v>1101,1,4</v>
      </c>
      <c r="CU38" t="str">
        <f t="shared" si="62"/>
        <v/>
      </c>
      <c r="CX38" t="str">
        <f t="shared" si="63"/>
        <v>442,3,4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>442,3,5</v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442,3,5</v>
      </c>
      <c r="BN39" t="str">
        <f t="shared" si="48"/>
        <v>1101,1,5</v>
      </c>
      <c r="BP39" t="str">
        <f t="shared" si="49"/>
        <v>1001,1,5</v>
      </c>
      <c r="BR39" t="str">
        <f t="shared" si="50"/>
        <v>1101,1,5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442,3,5</v>
      </c>
      <c r="CZ39" t="str">
        <f t="shared" si="64"/>
        <v>1101,1,5</v>
      </c>
      <c r="DB39" t="str">
        <f t="shared" si="65"/>
        <v>1001,1,5</v>
      </c>
      <c r="DD39" t="str">
        <f t="shared" si="66"/>
        <v>1101,1,5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>442,4,6</v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442,4,6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442,4,6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>443,5,7</v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1101,1,7</v>
      </c>
      <c r="BE41" t="str">
        <f t="shared" si="44"/>
        <v>1001,1,7</v>
      </c>
      <c r="BG41" t="str">
        <f t="shared" si="45"/>
        <v>1101,1,7</v>
      </c>
      <c r="BI41" t="str">
        <f t="shared" si="46"/>
        <v/>
      </c>
      <c r="BL41" t="str">
        <f t="shared" si="47"/>
        <v>443,5,7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1101,1,7</v>
      </c>
      <c r="CQ41" t="str">
        <f t="shared" si="60"/>
        <v>1001,1,7</v>
      </c>
      <c r="CS41" t="str">
        <f t="shared" si="61"/>
        <v>1101,1,7</v>
      </c>
      <c r="CU41" t="str">
        <f t="shared" si="62"/>
        <v/>
      </c>
      <c r="CX41" t="str">
        <f t="shared" si="63"/>
        <v>443,5,7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>443,2,8</v>
      </c>
      <c r="F42" t="str">
        <f t="shared" si="22"/>
        <v>1101,1,8</v>
      </c>
      <c r="H42" t="str">
        <f t="shared" si="23"/>
        <v>1001,1,8</v>
      </c>
      <c r="J42" t="str">
        <f t="shared" si="24"/>
        <v>1101,1,8</v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443,2,8</v>
      </c>
      <c r="BN42" t="str">
        <f t="shared" si="48"/>
        <v>1101,1,8</v>
      </c>
      <c r="BP42" t="str">
        <f t="shared" si="49"/>
        <v>1001,1,8</v>
      </c>
      <c r="BR42" t="str">
        <f t="shared" si="50"/>
        <v>1101,1,8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443,2,8</v>
      </c>
      <c r="CZ42" t="str">
        <f t="shared" si="64"/>
        <v>1101,1,8</v>
      </c>
      <c r="DB42" t="str">
        <f t="shared" si="65"/>
        <v>1002,1,8</v>
      </c>
      <c r="DD42" t="str">
        <f t="shared" si="66"/>
        <v>1101,1,8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>443,5,9</v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443,5,9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443,5,9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>1101,1,10</v>
      </c>
      <c r="H44" t="str">
        <f t="shared" si="23"/>
        <v>1001,1,10</v>
      </c>
      <c r="J44" t="str">
        <f t="shared" si="24"/>
        <v>1101,1,10</v>
      </c>
      <c r="L44" t="str">
        <f t="shared" si="25"/>
        <v/>
      </c>
      <c r="O44" t="str">
        <f t="shared" si="26"/>
        <v/>
      </c>
      <c r="Q44" t="str">
        <f t="shared" si="27"/>
        <v/>
      </c>
      <c r="S44" t="str">
        <f t="shared" si="28"/>
        <v/>
      </c>
      <c r="U44" t="str">
        <f t="shared" si="29"/>
        <v/>
      </c>
      <c r="W44" t="str">
        <f t="shared" si="30"/>
        <v/>
      </c>
      <c r="Z44" t="str">
        <f t="shared" si="31"/>
        <v>441,2,10</v>
      </c>
      <c r="AB44" t="str">
        <f t="shared" si="32"/>
        <v>1203,1,10</v>
      </c>
      <c r="AD44" t="str">
        <f t="shared" si="33"/>
        <v/>
      </c>
      <c r="AF44" t="str">
        <f t="shared" si="34"/>
        <v>441,2,10</v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441,2,10</v>
      </c>
      <c r="BC44" t="str">
        <f t="shared" si="43"/>
        <v>1203,1,10</v>
      </c>
      <c r="BE44" t="str">
        <f t="shared" si="44"/>
        <v/>
      </c>
      <c r="BG44" t="str">
        <f t="shared" si="45"/>
        <v>441,2,10</v>
      </c>
      <c r="BI44" t="str">
        <f t="shared" si="46"/>
        <v/>
      </c>
      <c r="BL44" t="str">
        <f t="shared" si="47"/>
        <v/>
      </c>
      <c r="BN44" t="str">
        <f t="shared" si="48"/>
        <v>1101,1,10</v>
      </c>
      <c r="BP44" t="str">
        <f t="shared" si="49"/>
        <v>1001,1,10</v>
      </c>
      <c r="BR44" t="str">
        <f t="shared" si="50"/>
        <v>1101,1,10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441,2,10</v>
      </c>
      <c r="CO44" t="str">
        <f t="shared" si="59"/>
        <v>1203,1,10</v>
      </c>
      <c r="CQ44" t="str">
        <f t="shared" si="60"/>
        <v/>
      </c>
      <c r="CS44" t="str">
        <f t="shared" si="61"/>
        <v>441,2,10</v>
      </c>
      <c r="CU44" t="str">
        <f t="shared" si="62"/>
        <v/>
      </c>
      <c r="CX44" t="str">
        <f t="shared" si="63"/>
        <v/>
      </c>
      <c r="CZ44" t="str">
        <f t="shared" si="64"/>
        <v>1101,1,10</v>
      </c>
      <c r="DB44" t="str">
        <f t="shared" si="65"/>
        <v>1001,1,10</v>
      </c>
      <c r="DD44" t="str">
        <f t="shared" si="66"/>
        <v>1101,1,10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/>
      </c>
      <c r="Q45" t="str">
        <f t="shared" si="27"/>
        <v/>
      </c>
      <c r="S45" t="str">
        <f t="shared" si="28"/>
        <v/>
      </c>
      <c r="U45" t="str">
        <f t="shared" si="29"/>
        <v/>
      </c>
      <c r="W45" t="str">
        <f t="shared" si="30"/>
        <v/>
      </c>
      <c r="Z45" t="str">
        <f t="shared" si="31"/>
        <v>441,2,11</v>
      </c>
      <c r="AB45" t="str">
        <f t="shared" si="32"/>
        <v>1101,1,11</v>
      </c>
      <c r="AD45" t="str">
        <f t="shared" si="33"/>
        <v>1001,1,11</v>
      </c>
      <c r="AF45" t="str">
        <f t="shared" si="34"/>
        <v>1101,1,11</v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441,2,11</v>
      </c>
      <c r="BC45" t="str">
        <f t="shared" si="43"/>
        <v>1101,1,11</v>
      </c>
      <c r="BE45" t="str">
        <f t="shared" si="44"/>
        <v>1001,1,11</v>
      </c>
      <c r="BG45" t="str">
        <f t="shared" si="45"/>
        <v>1101,1,11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441,2,11</v>
      </c>
      <c r="CO45" t="str">
        <f t="shared" si="59"/>
        <v>1101,1,11</v>
      </c>
      <c r="CQ45" t="str">
        <f t="shared" si="60"/>
        <v>1001,1,11</v>
      </c>
      <c r="CS45" t="str">
        <f t="shared" si="61"/>
        <v>1101,1,11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/>
      </c>
      <c r="Q46" t="str">
        <f t="shared" si="27"/>
        <v/>
      </c>
      <c r="S46" t="str">
        <f t="shared" si="28"/>
        <v/>
      </c>
      <c r="U46" t="str">
        <f t="shared" si="29"/>
        <v/>
      </c>
      <c r="W46" t="str">
        <f t="shared" si="30"/>
        <v/>
      </c>
      <c r="Z46" t="str">
        <f t="shared" si="31"/>
        <v>441,2,12</v>
      </c>
      <c r="AB46" t="str">
        <f t="shared" si="32"/>
        <v>1203,1,12</v>
      </c>
      <c r="AD46" t="str">
        <f t="shared" si="33"/>
        <v/>
      </c>
      <c r="AF46" t="str">
        <f t="shared" si="34"/>
        <v>441,2,12</v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441,2,12</v>
      </c>
      <c r="BC46" t="str">
        <f t="shared" si="43"/>
        <v>1203,1,12</v>
      </c>
      <c r="BE46" t="str">
        <f t="shared" si="44"/>
        <v/>
      </c>
      <c r="BG46" t="str">
        <f t="shared" si="45"/>
        <v>441,2,12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441,2,12</v>
      </c>
      <c r="CO46" t="str">
        <f t="shared" si="59"/>
        <v>1203,1,12</v>
      </c>
      <c r="CQ46" t="str">
        <f t="shared" si="60"/>
        <v/>
      </c>
      <c r="CS46" t="str">
        <f t="shared" si="61"/>
        <v>441,2,12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>1101,1,13</v>
      </c>
      <c r="H47" t="str">
        <f t="shared" si="23"/>
        <v>1001,1,13</v>
      </c>
      <c r="J47" t="str">
        <f t="shared" si="24"/>
        <v>1101,1,13</v>
      </c>
      <c r="L47" t="str">
        <f t="shared" si="25"/>
        <v/>
      </c>
      <c r="O47" t="str">
        <f t="shared" si="26"/>
        <v/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>442,7,13</v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442,7,13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1101,1,13</v>
      </c>
      <c r="BP47" t="str">
        <f t="shared" si="49"/>
        <v>1001,1,13</v>
      </c>
      <c r="BR47" t="str">
        <f t="shared" si="50"/>
        <v>1101,1,13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442,7,13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1101,1,13</v>
      </c>
      <c r="DB47" t="str">
        <f t="shared" si="65"/>
        <v>1001,1,13</v>
      </c>
      <c r="DD47" t="str">
        <f t="shared" si="66"/>
        <v>1101,1,13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/>
      </c>
      <c r="Q48" t="str">
        <f t="shared" si="27"/>
        <v/>
      </c>
      <c r="S48" t="str">
        <f t="shared" si="28"/>
        <v/>
      </c>
      <c r="U48" t="str">
        <f t="shared" si="29"/>
        <v/>
      </c>
      <c r="W48" t="str">
        <f t="shared" si="30"/>
        <v/>
      </c>
      <c r="Z48" t="str">
        <f t="shared" si="31"/>
        <v>442,3,14</v>
      </c>
      <c r="AB48" t="str">
        <f t="shared" si="32"/>
        <v>1203,1,14</v>
      </c>
      <c r="AD48" t="str">
        <f t="shared" si="33"/>
        <v/>
      </c>
      <c r="AF48" t="str">
        <f t="shared" si="34"/>
        <v>1003,1,14</v>
      </c>
      <c r="AH48" t="str">
        <f t="shared" si="35"/>
        <v>1203,1,14</v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442,3,14</v>
      </c>
      <c r="BC48" t="str">
        <f t="shared" si="43"/>
        <v>1203,1,14</v>
      </c>
      <c r="BE48" t="str">
        <f t="shared" si="44"/>
        <v/>
      </c>
      <c r="BG48" t="str">
        <f t="shared" si="45"/>
        <v>1003,1,14</v>
      </c>
      <c r="BI48" t="str">
        <f t="shared" si="46"/>
        <v>1203,1,14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442,3,14</v>
      </c>
      <c r="CO48" t="str">
        <f t="shared" si="59"/>
        <v>1203,1,14</v>
      </c>
      <c r="CQ48" t="str">
        <f t="shared" si="60"/>
        <v/>
      </c>
      <c r="CS48" t="str">
        <f t="shared" si="61"/>
        <v>1003,1,14</v>
      </c>
      <c r="CU48" t="str">
        <f t="shared" si="62"/>
        <v>1203,1,14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/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>442,7,15</v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442,7,15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442,7,15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>1101,1,16</v>
      </c>
      <c r="H50" t="str">
        <f t="shared" si="23"/>
        <v>1001,1,16</v>
      </c>
      <c r="J50" t="str">
        <f t="shared" si="24"/>
        <v>1101,1,16</v>
      </c>
      <c r="L50" t="str">
        <f t="shared" si="25"/>
        <v/>
      </c>
      <c r="O50" t="str">
        <f t="shared" si="26"/>
        <v/>
      </c>
      <c r="Q50" t="str">
        <f t="shared" si="27"/>
        <v/>
      </c>
      <c r="S50" t="str">
        <f t="shared" si="28"/>
        <v/>
      </c>
      <c r="U50" t="str">
        <f t="shared" si="29"/>
        <v/>
      </c>
      <c r="W50" t="str">
        <f t="shared" si="30"/>
        <v/>
      </c>
      <c r="Z50" t="str">
        <f t="shared" si="31"/>
        <v>443,4,16</v>
      </c>
      <c r="AB50" t="str">
        <f t="shared" si="32"/>
        <v>1203,1,16</v>
      </c>
      <c r="AD50" t="str">
        <f t="shared" si="33"/>
        <v/>
      </c>
      <c r="AF50" t="str">
        <f t="shared" si="34"/>
        <v>443,2,16</v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443,4,16</v>
      </c>
      <c r="BC50" t="str">
        <f t="shared" si="43"/>
        <v>1203,1,16</v>
      </c>
      <c r="BE50" t="str">
        <f t="shared" si="44"/>
        <v/>
      </c>
      <c r="BG50" t="str">
        <f t="shared" si="45"/>
        <v>443,2,16</v>
      </c>
      <c r="BI50" t="str">
        <f t="shared" si="46"/>
        <v/>
      </c>
      <c r="BL50" t="str">
        <f t="shared" si="47"/>
        <v/>
      </c>
      <c r="BN50" t="str">
        <f t="shared" si="48"/>
        <v>1101,1,16</v>
      </c>
      <c r="BP50" t="str">
        <f t="shared" si="49"/>
        <v>1001,1,16</v>
      </c>
      <c r="BR50" t="str">
        <f t="shared" si="50"/>
        <v>1101,1,16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443,4,16</v>
      </c>
      <c r="CO50" t="str">
        <f t="shared" si="59"/>
        <v>1203,1,16</v>
      </c>
      <c r="CQ50" t="str">
        <f t="shared" si="60"/>
        <v/>
      </c>
      <c r="CS50" t="str">
        <f t="shared" si="61"/>
        <v>443,2,16</v>
      </c>
      <c r="CU50" t="str">
        <f t="shared" si="62"/>
        <v/>
      </c>
      <c r="CX50" t="str">
        <f t="shared" si="63"/>
        <v/>
      </c>
      <c r="CZ50" t="str">
        <f t="shared" si="64"/>
        <v>1101,1,16</v>
      </c>
      <c r="DB50" t="str">
        <f t="shared" si="65"/>
        <v>1001,1,16</v>
      </c>
      <c r="DD50" t="str">
        <f t="shared" si="66"/>
        <v>1101,1,16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/>
      </c>
      <c r="Q51" t="str">
        <f t="shared" si="27"/>
        <v/>
      </c>
      <c r="S51" t="str">
        <f t="shared" si="28"/>
        <v/>
      </c>
      <c r="U51" t="str">
        <f t="shared" si="29"/>
        <v/>
      </c>
      <c r="W51" t="str">
        <f t="shared" si="30"/>
        <v/>
      </c>
      <c r="Z51" t="str">
        <f t="shared" si="31"/>
        <v>443,3,17</v>
      </c>
      <c r="AB51" t="str">
        <f t="shared" si="32"/>
        <v>1101,1,17</v>
      </c>
      <c r="AD51" t="str">
        <f t="shared" si="33"/>
        <v>1001,1,17</v>
      </c>
      <c r="AF51" t="str">
        <f t="shared" si="34"/>
        <v>1101,1,17</v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443,3,17</v>
      </c>
      <c r="BC51" t="str">
        <f t="shared" si="43"/>
        <v>1101,1,17</v>
      </c>
      <c r="BE51" t="str">
        <f t="shared" si="44"/>
        <v>1001,1,17</v>
      </c>
      <c r="BG51" t="str">
        <f t="shared" si="45"/>
        <v>1101,1,17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443,3,17</v>
      </c>
      <c r="CO51" t="str">
        <f t="shared" si="59"/>
        <v>1101,1,17</v>
      </c>
      <c r="CQ51" t="str">
        <f t="shared" si="60"/>
        <v>1001,1,17</v>
      </c>
      <c r="CS51" t="str">
        <f t="shared" si="61"/>
        <v>1101,1,17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/>
      </c>
      <c r="Q52" t="str">
        <f t="shared" si="27"/>
        <v/>
      </c>
      <c r="S52" t="str">
        <f t="shared" si="28"/>
        <v/>
      </c>
      <c r="U52" t="str">
        <f t="shared" si="29"/>
        <v/>
      </c>
      <c r="W52" t="str">
        <f t="shared" si="30"/>
        <v/>
      </c>
      <c r="Z52" t="str">
        <f t="shared" si="31"/>
        <v>443,4,18</v>
      </c>
      <c r="AB52" t="str">
        <f t="shared" si="32"/>
        <v>1203,1,18</v>
      </c>
      <c r="AD52" t="str">
        <f t="shared" si="33"/>
        <v/>
      </c>
      <c r="AF52" t="str">
        <f t="shared" si="34"/>
        <v>443,2,18</v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443,4,18</v>
      </c>
      <c r="BC52" t="str">
        <f t="shared" si="43"/>
        <v>1203,1,18</v>
      </c>
      <c r="BE52" t="str">
        <f t="shared" si="44"/>
        <v/>
      </c>
      <c r="BG52" t="str">
        <f t="shared" si="45"/>
        <v>443,2,18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443,4,18</v>
      </c>
      <c r="CO52" t="str">
        <f t="shared" si="59"/>
        <v>1203,1,18</v>
      </c>
      <c r="CQ52" t="str">
        <f t="shared" si="60"/>
        <v/>
      </c>
      <c r="CS52" t="str">
        <f t="shared" si="61"/>
        <v>443,2,18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>441,7,19</v>
      </c>
      <c r="Q53" t="str">
        <f t="shared" si="27"/>
        <v/>
      </c>
      <c r="S53" t="str">
        <f t="shared" si="28"/>
        <v/>
      </c>
      <c r="U53" t="str">
        <f t="shared" si="29"/>
        <v/>
      </c>
      <c r="W53" t="str">
        <f t="shared" si="30"/>
        <v/>
      </c>
      <c r="Z53" t="str">
        <f t="shared" si="31"/>
        <v/>
      </c>
      <c r="AB53" t="str">
        <f t="shared" si="32"/>
        <v>1101,1,19</v>
      </c>
      <c r="AD53" t="str">
        <f t="shared" si="33"/>
        <v>1001,1,19</v>
      </c>
      <c r="AF53" t="str">
        <f t="shared" si="34"/>
        <v>1101,1,19</v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441,7,19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1101,1,19</v>
      </c>
      <c r="BE53" t="str">
        <f t="shared" si="44"/>
        <v>1001,1,19</v>
      </c>
      <c r="BG53" t="str">
        <f t="shared" si="45"/>
        <v>1101,1,19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441,7,19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1101,1,19</v>
      </c>
      <c r="CQ53" t="str">
        <f t="shared" si="60"/>
        <v>1001,1,19</v>
      </c>
      <c r="CS53" t="str">
        <f t="shared" si="61"/>
        <v>1101,1,19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>441,2,20</v>
      </c>
      <c r="Q54" t="str">
        <f t="shared" si="27"/>
        <v>1101,1,20</v>
      </c>
      <c r="S54" t="str">
        <f t="shared" si="28"/>
        <v>1001,1,20</v>
      </c>
      <c r="U54" t="str">
        <f t="shared" si="29"/>
        <v>1101,1,20</v>
      </c>
      <c r="W54" t="str">
        <f t="shared" si="30"/>
        <v>441,1,20</v>
      </c>
      <c r="Z54" t="str">
        <f t="shared" si="31"/>
        <v/>
      </c>
      <c r="AB54" t="str">
        <f t="shared" si="32"/>
        <v/>
      </c>
      <c r="AD54" t="str">
        <f t="shared" si="33"/>
        <v/>
      </c>
      <c r="AF54" t="str">
        <f t="shared" si="34"/>
        <v/>
      </c>
      <c r="AH54" t="str">
        <f t="shared" si="35"/>
        <v/>
      </c>
      <c r="AM54" s="33">
        <v>20</v>
      </c>
      <c r="AN54" s="33">
        <f t="shared" si="36"/>
        <v>7</v>
      </c>
      <c r="AP54" t="str">
        <f t="shared" si="37"/>
        <v>441,2,20</v>
      </c>
      <c r="AR54" t="str">
        <f t="shared" si="38"/>
        <v>1101,1,20</v>
      </c>
      <c r="AT54" t="str">
        <f t="shared" si="39"/>
        <v>1001,1,20</v>
      </c>
      <c r="AV54" t="str">
        <f t="shared" si="40"/>
        <v>1101,1,20</v>
      </c>
      <c r="AX54" t="str">
        <f t="shared" si="41"/>
        <v>441,1,20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441,2,20</v>
      </c>
      <c r="CD54" t="str">
        <f t="shared" si="54"/>
        <v>1101,1,20</v>
      </c>
      <c r="CF54" t="str">
        <f t="shared" si="55"/>
        <v>1002,1,20</v>
      </c>
      <c r="CH54" t="str">
        <f t="shared" si="56"/>
        <v>1101,1,20</v>
      </c>
      <c r="CJ54" t="str">
        <f t="shared" si="57"/>
        <v>441,1,20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>441,7,21</v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/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441,7,21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441,7,21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/>
      </c>
      <c r="H56" t="str">
        <f t="shared" si="23"/>
        <v/>
      </c>
      <c r="J56" t="str">
        <f t="shared" si="24"/>
        <v/>
      </c>
      <c r="L56" t="str">
        <f t="shared" si="25"/>
        <v/>
      </c>
      <c r="O56" t="str">
        <f t="shared" si="26"/>
        <v>442,4,22</v>
      </c>
      <c r="Q56" t="str">
        <f t="shared" si="27"/>
        <v>1203,1,22</v>
      </c>
      <c r="S56" t="str">
        <f t="shared" si="28"/>
        <v/>
      </c>
      <c r="U56" t="str">
        <f t="shared" si="29"/>
        <v>442,2,22</v>
      </c>
      <c r="W56" t="str">
        <f t="shared" si="30"/>
        <v/>
      </c>
      <c r="Z56" t="str">
        <f t="shared" si="31"/>
        <v/>
      </c>
      <c r="AB56" t="str">
        <f t="shared" si="32"/>
        <v>1101,1,22</v>
      </c>
      <c r="AD56" t="str">
        <f t="shared" si="33"/>
        <v>1001,1,22</v>
      </c>
      <c r="AF56" t="str">
        <f t="shared" si="34"/>
        <v>1101,1,22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442,4,22</v>
      </c>
      <c r="AR56" t="str">
        <f t="shared" si="38"/>
        <v>1203,1,22</v>
      </c>
      <c r="AT56" t="str">
        <f t="shared" si="39"/>
        <v/>
      </c>
      <c r="AV56" t="str">
        <f t="shared" si="40"/>
        <v>442,2,22</v>
      </c>
      <c r="AX56" t="str">
        <f t="shared" si="41"/>
        <v/>
      </c>
      <c r="BA56" t="str">
        <f t="shared" si="42"/>
        <v/>
      </c>
      <c r="BC56" t="str">
        <f t="shared" si="43"/>
        <v>1101,1,22</v>
      </c>
      <c r="BE56" t="str">
        <f t="shared" si="44"/>
        <v>1001,1,22</v>
      </c>
      <c r="BG56" t="str">
        <f t="shared" si="45"/>
        <v>1101,1,22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442,4,22</v>
      </c>
      <c r="CD56" t="str">
        <f t="shared" si="54"/>
        <v>1203,1,22</v>
      </c>
      <c r="CF56" t="str">
        <f t="shared" si="55"/>
        <v/>
      </c>
      <c r="CH56" t="str">
        <f t="shared" si="56"/>
        <v>442,2,22</v>
      </c>
      <c r="CJ56" t="str">
        <f t="shared" si="57"/>
        <v/>
      </c>
      <c r="CM56" t="str">
        <f t="shared" si="58"/>
        <v/>
      </c>
      <c r="CO56" t="str">
        <f t="shared" si="59"/>
        <v>1101,1,22</v>
      </c>
      <c r="CQ56" t="str">
        <f t="shared" si="60"/>
        <v>1001,1,22</v>
      </c>
      <c r="CS56" t="str">
        <f t="shared" si="61"/>
        <v>1101,1,22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>442,2,23</v>
      </c>
      <c r="Q57" t="str">
        <f t="shared" si="27"/>
        <v>1101,1,23</v>
      </c>
      <c r="S57" t="str">
        <f t="shared" si="28"/>
        <v>1001,1,23</v>
      </c>
      <c r="U57" t="str">
        <f t="shared" si="29"/>
        <v>1101,1,23</v>
      </c>
      <c r="W57" t="str">
        <f t="shared" si="30"/>
        <v>442,1,23</v>
      </c>
      <c r="Z57" t="str">
        <f t="shared" si="31"/>
        <v/>
      </c>
      <c r="AB57" t="str">
        <f t="shared" si="32"/>
        <v/>
      </c>
      <c r="AD57" t="str">
        <f t="shared" si="33"/>
        <v/>
      </c>
      <c r="AF57" t="str">
        <f t="shared" si="34"/>
        <v/>
      </c>
      <c r="AH57" t="str">
        <f t="shared" si="35"/>
        <v/>
      </c>
      <c r="AM57" s="33">
        <v>23</v>
      </c>
      <c r="AN57" s="33">
        <f t="shared" si="36"/>
        <v>8</v>
      </c>
      <c r="AP57" t="str">
        <f t="shared" si="37"/>
        <v>442,2,23</v>
      </c>
      <c r="AR57" t="str">
        <f t="shared" si="38"/>
        <v>1101,1,23</v>
      </c>
      <c r="AT57" t="str">
        <f t="shared" si="39"/>
        <v>1001,1,23</v>
      </c>
      <c r="AV57" t="str">
        <f t="shared" si="40"/>
        <v>1101,1,23</v>
      </c>
      <c r="AX57" t="str">
        <f t="shared" si="41"/>
        <v>442,1,23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442,2,23</v>
      </c>
      <c r="CD57" t="str">
        <f t="shared" si="54"/>
        <v>1101,1,23</v>
      </c>
      <c r="CF57" t="str">
        <f t="shared" si="55"/>
        <v>1001,1,23</v>
      </c>
      <c r="CH57" t="str">
        <f t="shared" si="56"/>
        <v>1101,1,23</v>
      </c>
      <c r="CJ57" t="str">
        <f t="shared" si="57"/>
        <v>442,1,23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>442,4,24</v>
      </c>
      <c r="Q58" t="str">
        <f t="shared" si="27"/>
        <v>1203,1,24</v>
      </c>
      <c r="S58" t="str">
        <f t="shared" si="28"/>
        <v/>
      </c>
      <c r="U58" t="str">
        <f t="shared" si="29"/>
        <v>442,2,24</v>
      </c>
      <c r="W58" t="str">
        <f t="shared" si="30"/>
        <v/>
      </c>
      <c r="Z58" t="str">
        <f t="shared" si="31"/>
        <v/>
      </c>
      <c r="AB58" t="str">
        <f t="shared" si="32"/>
        <v/>
      </c>
      <c r="AD58" t="str">
        <f t="shared" si="33"/>
        <v/>
      </c>
      <c r="AF58" t="str">
        <f t="shared" si="34"/>
        <v/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442,4,24</v>
      </c>
      <c r="AR58" t="str">
        <f t="shared" si="38"/>
        <v>1203,1,24</v>
      </c>
      <c r="AT58" t="str">
        <f t="shared" si="39"/>
        <v/>
      </c>
      <c r="AV58" t="str">
        <f t="shared" si="40"/>
        <v>442,2,24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442,4,24</v>
      </c>
      <c r="CD58" t="str">
        <f t="shared" si="54"/>
        <v>1203,1,24</v>
      </c>
      <c r="CF58" t="str">
        <f t="shared" si="55"/>
        <v/>
      </c>
      <c r="CH58" t="str">
        <f t="shared" si="56"/>
        <v>442,2,24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>443,7,25</v>
      </c>
      <c r="Q59" t="str">
        <f t="shared" si="27"/>
        <v/>
      </c>
      <c r="S59" t="str">
        <f t="shared" si="28"/>
        <v/>
      </c>
      <c r="U59" t="str">
        <f t="shared" si="29"/>
        <v/>
      </c>
      <c r="W59" t="str">
        <f t="shared" si="30"/>
        <v/>
      </c>
      <c r="Z59" t="str">
        <f t="shared" si="31"/>
        <v/>
      </c>
      <c r="AB59" t="str">
        <f t="shared" si="32"/>
        <v>1101,1,25</v>
      </c>
      <c r="AD59" t="str">
        <f t="shared" si="33"/>
        <v>1001,1,25</v>
      </c>
      <c r="AF59" t="str">
        <f t="shared" si="34"/>
        <v>1101,1,25</v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443,7,25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1101,1,25</v>
      </c>
      <c r="BE59" t="str">
        <f t="shared" si="44"/>
        <v>1001,1,25</v>
      </c>
      <c r="BG59" t="str">
        <f t="shared" si="45"/>
        <v>1101,1,25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443,7,25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1101,1,25</v>
      </c>
      <c r="CQ59" t="str">
        <f t="shared" si="60"/>
        <v>1001,1,25</v>
      </c>
      <c r="CS59" t="str">
        <f t="shared" si="61"/>
        <v>1101,1,25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>443,2,26</v>
      </c>
      <c r="Q60" t="str">
        <f t="shared" si="27"/>
        <v>1101,1,26</v>
      </c>
      <c r="S60" t="str">
        <f t="shared" si="28"/>
        <v>1001,1,26</v>
      </c>
      <c r="U60" t="str">
        <f t="shared" si="29"/>
        <v>1101,1,26</v>
      </c>
      <c r="W60" t="str">
        <f t="shared" si="30"/>
        <v>443,1,26</v>
      </c>
      <c r="Z60" t="str">
        <f t="shared" si="31"/>
        <v/>
      </c>
      <c r="AB60" t="str">
        <f t="shared" si="32"/>
        <v/>
      </c>
      <c r="AD60" t="str">
        <f t="shared" si="33"/>
        <v/>
      </c>
      <c r="AF60" t="str">
        <f t="shared" si="34"/>
        <v/>
      </c>
      <c r="AH60" t="str">
        <f t="shared" si="35"/>
        <v/>
      </c>
      <c r="AM60" s="33">
        <v>26</v>
      </c>
      <c r="AN60" s="33">
        <f t="shared" si="36"/>
        <v>9</v>
      </c>
      <c r="AP60" t="str">
        <f t="shared" si="37"/>
        <v>443,2,26</v>
      </c>
      <c r="AR60" t="str">
        <f t="shared" si="38"/>
        <v>1101,1,26</v>
      </c>
      <c r="AT60" t="str">
        <f t="shared" si="39"/>
        <v>1001,1,26</v>
      </c>
      <c r="AV60" t="str">
        <f t="shared" si="40"/>
        <v>1101,1,26</v>
      </c>
      <c r="AX60" t="str">
        <f t="shared" si="41"/>
        <v>443,1,26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443,2,26</v>
      </c>
      <c r="CD60" t="str">
        <f t="shared" si="54"/>
        <v>1101,1,26</v>
      </c>
      <c r="CF60" t="str">
        <f t="shared" si="55"/>
        <v>1001,1,26</v>
      </c>
      <c r="CH60" t="str">
        <f t="shared" si="56"/>
        <v>1101,1,26</v>
      </c>
      <c r="CJ60" t="str">
        <f t="shared" si="57"/>
        <v>443,1,26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>443,7,27</v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/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443,7,27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443,7,27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/>
      </c>
      <c r="H62" t="str">
        <f t="shared" si="23"/>
        <v/>
      </c>
      <c r="J62" t="str">
        <f t="shared" si="24"/>
        <v/>
      </c>
      <c r="L62" t="str">
        <f t="shared" si="25"/>
        <v/>
      </c>
      <c r="O62" t="str">
        <f t="shared" si="26"/>
        <v>441,4,28</v>
      </c>
      <c r="Q62" t="str">
        <f t="shared" si="27"/>
        <v>1203,1,28</v>
      </c>
      <c r="S62" t="str">
        <f t="shared" si="28"/>
        <v/>
      </c>
      <c r="U62" t="str">
        <f t="shared" si="29"/>
        <v/>
      </c>
      <c r="W62" t="str">
        <f t="shared" si="30"/>
        <v>441,2,28</v>
      </c>
      <c r="Z62" t="str">
        <f t="shared" si="31"/>
        <v/>
      </c>
      <c r="AB62" t="str">
        <f t="shared" si="32"/>
        <v>1101,1,28</v>
      </c>
      <c r="AD62" t="str">
        <f t="shared" si="33"/>
        <v>1001,1,28</v>
      </c>
      <c r="AF62" t="str">
        <f t="shared" si="34"/>
        <v>1101,1,28</v>
      </c>
      <c r="AH62" t="str">
        <f t="shared" si="35"/>
        <v/>
      </c>
      <c r="AM62" s="34">
        <v>28</v>
      </c>
      <c r="AN62" s="34">
        <f t="shared" si="36"/>
        <v>10</v>
      </c>
      <c r="AP62" t="str">
        <f t="shared" si="37"/>
        <v>441,4,28</v>
      </c>
      <c r="AR62" t="str">
        <f t="shared" si="38"/>
        <v>1203,1,28</v>
      </c>
      <c r="AT62" t="str">
        <f t="shared" si="39"/>
        <v/>
      </c>
      <c r="AV62" t="str">
        <f t="shared" si="40"/>
        <v/>
      </c>
      <c r="AX62" t="str">
        <f t="shared" si="41"/>
        <v>441,2,28</v>
      </c>
      <c r="BA62" t="str">
        <f t="shared" si="42"/>
        <v/>
      </c>
      <c r="BC62" t="str">
        <f t="shared" si="43"/>
        <v>1101,1,28</v>
      </c>
      <c r="BE62" t="str">
        <f t="shared" si="44"/>
        <v>1001,1,28</v>
      </c>
      <c r="BG62" t="str">
        <f t="shared" si="45"/>
        <v>1101,1,28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441,4,28</v>
      </c>
      <c r="CD62" t="str">
        <f t="shared" si="54"/>
        <v>1203,1,28</v>
      </c>
      <c r="CF62" t="str">
        <f t="shared" si="55"/>
        <v/>
      </c>
      <c r="CH62" t="str">
        <f t="shared" si="56"/>
        <v/>
      </c>
      <c r="CJ62" t="str">
        <f t="shared" si="57"/>
        <v>441,2,28</v>
      </c>
      <c r="CM62" t="str">
        <f t="shared" si="58"/>
        <v/>
      </c>
      <c r="CO62" t="str">
        <f t="shared" si="59"/>
        <v>1101,1,28</v>
      </c>
      <c r="CQ62" t="str">
        <f t="shared" si="60"/>
        <v>1001,1,28</v>
      </c>
      <c r="CS62" t="str">
        <f t="shared" si="61"/>
        <v>1101,1,28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>441,1,29</v>
      </c>
      <c r="Q63" t="str">
        <f t="shared" si="27"/>
        <v/>
      </c>
      <c r="S63" t="str">
        <f t="shared" si="28"/>
        <v/>
      </c>
      <c r="U63" t="str">
        <f t="shared" si="29"/>
        <v>445,1,29</v>
      </c>
      <c r="W63" t="str">
        <f t="shared" si="30"/>
        <v>441,4,29</v>
      </c>
      <c r="Z63" t="str">
        <f t="shared" si="31"/>
        <v/>
      </c>
      <c r="AB63" t="str">
        <f t="shared" si="32"/>
        <v/>
      </c>
      <c r="AD63" t="str">
        <f t="shared" si="33"/>
        <v/>
      </c>
      <c r="AF63" t="str">
        <f t="shared" si="34"/>
        <v/>
      </c>
      <c r="AH63" t="str">
        <f t="shared" si="35"/>
        <v/>
      </c>
      <c r="AM63" s="33">
        <v>29</v>
      </c>
      <c r="AN63" s="33">
        <f t="shared" si="36"/>
        <v>10</v>
      </c>
      <c r="AP63" t="str">
        <f t="shared" si="37"/>
        <v>441,1,29</v>
      </c>
      <c r="AR63" t="str">
        <f t="shared" si="38"/>
        <v/>
      </c>
      <c r="AT63" t="str">
        <f t="shared" si="39"/>
        <v/>
      </c>
      <c r="AV63" t="str">
        <f t="shared" si="40"/>
        <v>445,1,29</v>
      </c>
      <c r="AX63" t="str">
        <f t="shared" si="41"/>
        <v>441,4,29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441,1,29</v>
      </c>
      <c r="CD63" t="str">
        <f t="shared" si="54"/>
        <v/>
      </c>
      <c r="CF63" t="str">
        <f t="shared" si="55"/>
        <v/>
      </c>
      <c r="CH63" t="str">
        <f t="shared" si="56"/>
        <v>445,1,29</v>
      </c>
      <c r="CJ63" t="str">
        <f t="shared" si="57"/>
        <v>441,4,29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>441,4,30</v>
      </c>
      <c r="Q64" t="str">
        <f t="shared" si="27"/>
        <v>1203,1,30</v>
      </c>
      <c r="S64" t="str">
        <f t="shared" si="28"/>
        <v/>
      </c>
      <c r="U64" t="str">
        <f t="shared" si="29"/>
        <v/>
      </c>
      <c r="W64" t="str">
        <f t="shared" si="30"/>
        <v>441,2,30</v>
      </c>
      <c r="Z64" t="str">
        <f t="shared" si="31"/>
        <v/>
      </c>
      <c r="AB64" t="str">
        <f t="shared" si="32"/>
        <v/>
      </c>
      <c r="AD64" t="str">
        <f t="shared" si="33"/>
        <v/>
      </c>
      <c r="AF64" t="str">
        <f t="shared" si="34"/>
        <v/>
      </c>
      <c r="AH64" t="str">
        <f t="shared" si="35"/>
        <v/>
      </c>
      <c r="AM64" s="35">
        <v>30</v>
      </c>
      <c r="AN64" s="35">
        <f t="shared" si="36"/>
        <v>10</v>
      </c>
      <c r="AP64" t="str">
        <f t="shared" si="37"/>
        <v>441,4,30</v>
      </c>
      <c r="AR64" t="str">
        <f t="shared" si="38"/>
        <v>1203,1,30</v>
      </c>
      <c r="AT64" t="str">
        <f t="shared" si="39"/>
        <v/>
      </c>
      <c r="AV64" t="str">
        <f t="shared" si="40"/>
        <v/>
      </c>
      <c r="AX64" t="str">
        <f t="shared" si="41"/>
        <v>441,2,30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441,4,30</v>
      </c>
      <c r="CD64" t="str">
        <f t="shared" si="54"/>
        <v>1203,1,30</v>
      </c>
      <c r="CF64" t="str">
        <f t="shared" si="55"/>
        <v/>
      </c>
      <c r="CH64" t="str">
        <f t="shared" si="56"/>
        <v/>
      </c>
      <c r="CJ64" t="str">
        <f t="shared" si="57"/>
        <v>441,2,30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441,3,1;441,3,2;441,4,3</v>
      </c>
      <c r="O67" t="str">
        <f>_xlfn.TEXTJOIN(";",TRUE,O35:X37)</f>
        <v/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441,3,1;441,3,2;441,4,3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441,3,1;441,3,2;441,4,3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>442,3,4;442,3,5;442,4,6</v>
      </c>
      <c r="O68" t="str">
        <f>_xlfn.TEXTJOIN(";",TRUE,O38:X40)</f>
        <v/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1101,1,4;1001,1,4;1101,1,4</v>
      </c>
      <c r="BL68" t="str">
        <f>_xlfn.TEXTJOIN(";",TRUE,BL38:BU40)</f>
        <v>442,3,4;442,3,5;1101,1,5;1001,1,5;1101,1,5;442,4,6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1101,1,4;1001,1,4;1101,1,4</v>
      </c>
      <c r="CX68" t="str">
        <f>_xlfn.TEXTJOIN(";",TRUE,CX38:DG40)</f>
        <v>442,3,4;442,3,5;1101,1,5;1001,1,5;1101,1,5;442,4,6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>443,5,7;443,2,8;1101,1,8;1001,1,8;1101,1,8;443,5,9</v>
      </c>
      <c r="O69" t="str">
        <f>_xlfn.TEXTJOIN(";",TRUE,O41:X43)</f>
        <v/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1101,1,7;1001,1,7;1101,1,7</v>
      </c>
      <c r="BL69" t="str">
        <f>_xlfn.TEXTJOIN(";",TRUE,BL41:BU43)</f>
        <v>443,5,7;443,2,8;1101,1,8;1001,1,8;1101,1,8;443,5,9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1101,1,7;1001,1,7;1101,1,7</v>
      </c>
      <c r="CX69" t="str">
        <f>_xlfn.TEXTJOIN(";",TRUE,CX41:DG43)</f>
        <v>443,5,7;443,2,8;1101,1,8;1002,1,8;1101,1,8;443,5,9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1101,1,10;1001,1,10;1101,1,10</v>
      </c>
      <c r="O70" t="str">
        <f>_xlfn.TEXTJOIN(";",TRUE,O44:X46)</f>
        <v/>
      </c>
      <c r="Z70" t="str">
        <f>_xlfn.TEXTJOIN(";",TRUE,Z44:AI46)</f>
        <v>441,2,10;1203,1,10;441,2,10;441,2,11;1101,1,11;1001,1,11;1101,1,11;441,2,12;1203,1,12;441,2,12</v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441,2,10;1203,1,10;441,2,10;441,2,11;1101,1,11;1001,1,11;1101,1,11;441,2,12;1203,1,12;441,2,12</v>
      </c>
      <c r="BL70" t="str">
        <f>_xlfn.TEXTJOIN(";",TRUE,BL44:BU46)</f>
        <v>1101,1,10;1001,1,10;1101,1,10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441,2,10;1203,1,10;441,2,10;441,2,11;1101,1,11;1001,1,11;1101,1,11;441,2,12;1203,1,12;441,2,12</v>
      </c>
      <c r="CX70" t="str">
        <f>_xlfn.TEXTJOIN(";",TRUE,CX44:DG46)</f>
        <v>1101,1,10;1001,1,10;1101,1,10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1101,1,13;1001,1,13;1101,1,13</v>
      </c>
      <c r="O71" t="str">
        <f>_xlfn.TEXTJOIN(";",TRUE,O47:X49)</f>
        <v/>
      </c>
      <c r="Z71" t="str">
        <f>_xlfn.TEXTJOIN(";",TRUE,Z47:AI49)</f>
        <v>442,7,13;442,3,14;1203,1,14;1003,1,14;1203,1,14;442,7,15</v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442,7,13;442,3,14;1203,1,14;1003,1,14;1203,1,14;442,7,15</v>
      </c>
      <c r="BL71" t="str">
        <f>_xlfn.TEXTJOIN(";",TRUE,BL47:BU49)</f>
        <v>1101,1,13;1001,1,13;1101,1,13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442,7,13;442,3,14;1203,1,14;1003,1,14;1203,1,14;442,7,15</v>
      </c>
      <c r="CX71" t="str">
        <f>_xlfn.TEXTJOIN(";",TRUE,CX47:DG49)</f>
        <v>1101,1,13;1001,1,13;1101,1,13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1101,1,16;1001,1,16;1101,1,16</v>
      </c>
      <c r="O72" t="str">
        <f>_xlfn.TEXTJOIN(";",TRUE,O50:X52)</f>
        <v/>
      </c>
      <c r="Z72" t="str">
        <f>_xlfn.TEXTJOIN(";",TRUE,Z50:AI52)</f>
        <v>443,4,16;1203,1,16;443,2,16;443,3,17;1101,1,17;1001,1,17;1101,1,17;443,4,18;1203,1,18;443,2,18</v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443,4,16;1203,1,16;443,2,16;443,3,17;1101,1,17;1001,1,17;1101,1,17;443,4,18;1203,1,18;443,2,18</v>
      </c>
      <c r="BL72" t="str">
        <f>_xlfn.TEXTJOIN(";",TRUE,BL50:BU52)</f>
        <v>1101,1,16;1001,1,16;1101,1,16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443,4,16;1203,1,16;443,2,16;443,3,17;1101,1,17;1001,1,17;1101,1,17;443,4,18;1203,1,18;443,2,18</v>
      </c>
      <c r="CX72" t="str">
        <f>_xlfn.TEXTJOIN(";",TRUE,CX50:DG52)</f>
        <v>1101,1,16;1001,1,16;1101,1,16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/>
      </c>
      <c r="O73" t="str">
        <f>_xlfn.TEXTJOIN(";",TRUE,O53:X55)</f>
        <v>441,7,19;441,2,20;1101,1,20;1001,1,20;1101,1,20;441,1,20;441,7,21</v>
      </c>
      <c r="Z73" t="str">
        <f>_xlfn.TEXTJOIN(";",TRUE,Z53:AI55)</f>
        <v>1101,1,19;1001,1,19;1101,1,19</v>
      </c>
      <c r="AM73" s="34">
        <v>19</v>
      </c>
      <c r="AN73" s="34">
        <f t="shared" si="70"/>
        <v>7</v>
      </c>
      <c r="AP73" t="str">
        <f>_xlfn.TEXTJOIN(";",TRUE,AP53:AY55)</f>
        <v>441,7,19;441,2,20;1101,1,20;1001,1,20;1101,1,20;441,1,20;441,7,21</v>
      </c>
      <c r="BA73" t="str">
        <f>_xlfn.TEXTJOIN(";",TRUE,BA53:BJ55)</f>
        <v>1101,1,19;1001,1,19;1101,1,19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441,7,19;441,2,20;1101,1,20;1002,1,20;1101,1,20;441,1,20;441,7,21</v>
      </c>
      <c r="CM73" t="str">
        <f>_xlfn.TEXTJOIN(";",TRUE,CM53:CV55)</f>
        <v>1101,1,19;1001,1,19;1101,1,19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/>
      </c>
      <c r="O74" t="str">
        <f>_xlfn.TEXTJOIN(";",TRUE,O56:X58)</f>
        <v>442,4,22;1203,1,22;442,2,22;442,2,23;1101,1,23;1001,1,23;1101,1,23;442,1,23;442,4,24;1203,1,24;442,2,24</v>
      </c>
      <c r="Z74" t="str">
        <f>_xlfn.TEXTJOIN(";",TRUE,Z56:AI58)</f>
        <v>1101,1,22;1001,1,22;1101,1,22</v>
      </c>
      <c r="AM74" s="34">
        <v>22</v>
      </c>
      <c r="AN74" s="34">
        <f t="shared" si="70"/>
        <v>8</v>
      </c>
      <c r="AP74" t="str">
        <f>_xlfn.TEXTJOIN(";",TRUE,AP56:AY58)</f>
        <v>442,4,22;1203,1,22;442,2,22;442,2,23;1101,1,23;1001,1,23;1101,1,23;442,1,23;442,4,24;1203,1,24;442,2,24</v>
      </c>
      <c r="BA74" t="str">
        <f>_xlfn.TEXTJOIN(";",TRUE,BA56:BJ58)</f>
        <v>1101,1,22;1001,1,22;1101,1,22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442,4,22;1203,1,22;442,2,22;442,2,23;1101,1,23;1001,1,23;1101,1,23;442,1,23;442,4,24;1203,1,24;442,2,24</v>
      </c>
      <c r="CM74" t="str">
        <f>_xlfn.TEXTJOIN(";",TRUE,CM56:CV58)</f>
        <v>1101,1,22;1001,1,22;1101,1,22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/>
      </c>
      <c r="O75" t="str">
        <f>_xlfn.TEXTJOIN(";",TRUE,O59:X61)</f>
        <v>443,7,25;443,2,26;1101,1,26;1001,1,26;1101,1,26;443,1,26;443,7,27</v>
      </c>
      <c r="Z75" t="str">
        <f>_xlfn.TEXTJOIN(";",TRUE,Z59:AI61)</f>
        <v>1101,1,25;1001,1,25;1101,1,25</v>
      </c>
      <c r="AM75" s="34">
        <v>25</v>
      </c>
      <c r="AN75" s="34">
        <f t="shared" si="70"/>
        <v>9</v>
      </c>
      <c r="AP75" t="str">
        <f>_xlfn.TEXTJOIN(";",TRUE,AP59:AY61)</f>
        <v>443,7,25;443,2,26;1101,1,26;1001,1,26;1101,1,26;443,1,26;443,7,27</v>
      </c>
      <c r="BA75" t="str">
        <f>_xlfn.TEXTJOIN(";",TRUE,BA59:BJ61)</f>
        <v>1101,1,25;1001,1,25;1101,1,25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443,7,25;443,2,26;1101,1,26;1001,1,26;1101,1,26;443,1,26;443,7,27</v>
      </c>
      <c r="CM75" t="str">
        <f>_xlfn.TEXTJOIN(";",TRUE,CM59:CV61)</f>
        <v>1101,1,25;1001,1,25;1101,1,25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/>
      </c>
      <c r="O76" t="str">
        <f>_xlfn.TEXTJOIN(";",TRUE,O62:X64)</f>
        <v>441,4,28;1203,1,28;441,2,28;441,1,29;445,1,29;441,4,29;441,4,30;1203,1,30;441,2,30</v>
      </c>
      <c r="Z76" t="str">
        <f>_xlfn.TEXTJOIN(";",TRUE,Z62:AI64)</f>
        <v>1101,1,28;1001,1,28;1101,1,28</v>
      </c>
      <c r="AM76" s="34">
        <v>28</v>
      </c>
      <c r="AN76" s="34">
        <f t="shared" si="70"/>
        <v>10</v>
      </c>
      <c r="AP76" t="str">
        <f>_xlfn.TEXTJOIN(";",TRUE,AP62:AY64)</f>
        <v>441,4,28;1203,1,28;441,2,28;441,1,29;445,1,29;441,4,29;441,4,30;1203,1,30;441,2,30</v>
      </c>
      <c r="BA76" t="str">
        <f>_xlfn.TEXTJOIN(";",TRUE,BA62:BJ64)</f>
        <v>1101,1,28;1001,1,28;1101,1,28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441,4,28;1203,1,28;441,2,28;441,1,29;445,1,29;441,4,29;441,4,30;1203,1,30;441,2,30</v>
      </c>
      <c r="CM76" t="str">
        <f>_xlfn.TEXTJOIN(";",TRUE,CM62:CV64)</f>
        <v>1101,1,28;1001,1,28;1101,1,28</v>
      </c>
      <c r="CX76" t="str">
        <f>_xlfn.TEXTJOIN(";",TRUE,CX62:DG64)</f>
        <v/>
      </c>
    </row>
    <row r="80" spans="1:112" x14ac:dyDescent="0.3">
      <c r="D80" t="str">
        <f>_xlfn.TEXTJOIN("|",FALSE,D67:D76)</f>
        <v>441,3,1;441,3,2;441,4,3|442,3,4;442,3,5;442,4,6|443,5,7;443,2,8;1101,1,8;1001,1,8;1101,1,8;443,5,9|1101,1,10;1001,1,10;1101,1,10|1101,1,13;1001,1,13;1101,1,13|1101,1,16;1001,1,16;1101,1,16||||</v>
      </c>
      <c r="O80" t="str">
        <f>_xlfn.TEXTJOIN("|",FALSE,O67:O76)</f>
        <v>||||||441,7,19;441,2,20;1101,1,20;1001,1,20;1101,1,20;441,1,20;441,7,21|442,4,22;1203,1,22;442,2,22;442,2,23;1101,1,23;1001,1,23;1101,1,23;442,1,23;442,4,24;1203,1,24;442,2,24|443,7,25;443,2,26;1101,1,26;1001,1,26;1101,1,26;443,1,26;443,7,27|441,4,28;1203,1,28;441,2,28;441,1,29;445,1,29;441,4,29;441,4,30;1203,1,30;441,2,30</v>
      </c>
      <c r="Z80" t="str">
        <f>_xlfn.TEXTJOIN("|",FALSE,Z67:Z76)</f>
        <v>|||441,2,10;1203,1,10;441,2,10;441,2,11;1101,1,11;1001,1,11;1101,1,11;441,2,12;1203,1,12;441,2,12|442,7,13;442,3,14;1203,1,14;1003,1,14;1203,1,14;442,7,15|443,4,16;1203,1,16;443,2,16;443,3,17;1101,1,17;1001,1,17;1101,1,17;443,4,18;1203,1,18;443,2,18|1101,1,19;1001,1,19;1101,1,19|1101,1,22;1001,1,22;1101,1,22|1101,1,25;1001,1,25;1101,1,25|1101,1,28;1001,1,28;1101,1,28</v>
      </c>
      <c r="AP80" t="str">
        <f>_xlfn.TEXTJOIN("|",FALSE,AP67:AP76)</f>
        <v>||||||441,7,19;441,2,20;1101,1,20;1001,1,20;1101,1,20;441,1,20;441,7,21|442,4,22;1203,1,22;442,2,22;442,2,23;1101,1,23;1001,1,23;1101,1,23;442,1,23;442,4,24;1203,1,24;442,2,24|443,7,25;443,2,26;1101,1,26;1001,1,26;1101,1,26;443,1,26;443,7,27|441,4,28;1203,1,28;441,2,28;441,1,29;445,1,29;441,4,29;441,4,30;1203,1,30;441,2,30</v>
      </c>
      <c r="BA80" t="str">
        <f>_xlfn.TEXTJOIN("|",FALSE,BA67:BA76)</f>
        <v>|1101,1,4;1001,1,4;1101,1,4|1101,1,7;1001,1,7;1101,1,7|441,2,10;1203,1,10;441,2,10;441,2,11;1101,1,11;1001,1,11;1101,1,11;441,2,12;1203,1,12;441,2,12|442,7,13;442,3,14;1203,1,14;1003,1,14;1203,1,14;442,7,15|443,4,16;1203,1,16;443,2,16;443,3,17;1101,1,17;1001,1,17;1101,1,17;443,4,18;1203,1,18;443,2,18|1101,1,19;1001,1,19;1101,1,19|1101,1,22;1001,1,22;1101,1,22|1101,1,25;1001,1,25;1101,1,25|1101,1,28;1001,1,28;1101,1,28</v>
      </c>
      <c r="BL80" t="str">
        <f>_xlfn.TEXTJOIN("|",FALSE,BL67:BL76)</f>
        <v>441,3,1;441,3,2;441,4,3|442,3,4;442,3,5;1101,1,5;1001,1,5;1101,1,5;442,4,6|443,5,7;443,2,8;1101,1,8;1001,1,8;1101,1,8;443,5,9|1101,1,10;1001,1,10;1101,1,10|1101,1,13;1001,1,13;1101,1,13|1101,1,16;1001,1,16;1101,1,16||||</v>
      </c>
      <c r="CB80" t="str">
        <f>_xlfn.TEXTJOIN("|",FALSE,CB67:CB76)</f>
        <v>||||||441,7,19;441,2,20;1101,1,20;1002,1,20;1101,1,20;441,1,20;441,7,21|442,4,22;1203,1,22;442,2,22;442,2,23;1101,1,23;1001,1,23;1101,1,23;442,1,23;442,4,24;1203,1,24;442,2,24|443,7,25;443,2,26;1101,1,26;1001,1,26;1101,1,26;443,1,26;443,7,27|441,4,28;1203,1,28;441,2,28;441,1,29;445,1,29;441,4,29;441,4,30;1203,1,30;441,2,30</v>
      </c>
      <c r="CM80" t="str">
        <f>_xlfn.TEXTJOIN("|",FALSE,CM67:CM76)</f>
        <v>|1101,1,4;1001,1,4;1101,1,4|1101,1,7;1001,1,7;1101,1,7|441,2,10;1203,1,10;441,2,10;441,2,11;1101,1,11;1001,1,11;1101,1,11;441,2,12;1203,1,12;441,2,12|442,7,13;442,3,14;1203,1,14;1003,1,14;1203,1,14;442,7,15|443,4,16;1203,1,16;443,2,16;443,3,17;1101,1,17;1001,1,17;1101,1,17;443,4,18;1203,1,18;443,2,18|1101,1,19;1001,1,19;1101,1,19|1101,1,22;1001,1,22;1101,1,22|1101,1,25;1001,1,25;1101,1,25|1101,1,28;1001,1,28;1101,1,28</v>
      </c>
      <c r="CX80" t="str">
        <f>_xlfn.TEXTJOIN("|",FALSE,CX67:CX76)</f>
        <v>441,3,1;441,3,2;441,4,3|442,3,4;442,3,5;1101,1,5;1001,1,5;1101,1,5;442,4,6|443,5,7;443,2,8;1101,1,8;1002,1,8;1101,1,8;443,5,9|1101,1,10;1001,1,10;1101,1,10|1101,1,13;1001,1,13;1101,1,13|1101,1,16;1001,1,16;1101,1,16||||</v>
      </c>
    </row>
  </sheetData>
  <phoneticPr fontId="13" type="noConversion"/>
  <pageMargins left="0.7" right="0.7" top="0.75" bottom="0.75" header="0.3" footer="0.3"/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3DB10-C446-4B4E-A2E1-DBC7695713AD}">
  <sheetPr codeName="Sheet53"/>
  <dimension ref="A1:DH80"/>
  <sheetViews>
    <sheetView topLeftCell="W1"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9" max="41" width="12.4140625" customWidth="1"/>
    <col min="42" max="42" width="7.6640625" bestFit="1" customWidth="1"/>
    <col min="43" max="43" width="5.83203125" bestFit="1" customWidth="1"/>
    <col min="44" max="44" width="7.4140625" bestFit="1" customWidth="1"/>
    <col min="45" max="45" width="5.83203125" bestFit="1" customWidth="1"/>
    <col min="46" max="46" width="7.4140625" bestFit="1" customWidth="1"/>
    <col min="47" max="47" width="5.83203125" bestFit="1" customWidth="1"/>
    <col min="48" max="48" width="7.4140625" bestFit="1" customWidth="1"/>
    <col min="49" max="49" width="5.83203125" bestFit="1" customWidth="1"/>
    <col min="50" max="51" width="6.1640625" customWidth="1"/>
    <col min="52" max="52" width="8.83203125" customWidth="1"/>
    <col min="53" max="53" width="8" bestFit="1" customWidth="1"/>
    <col min="54" max="54" width="6.1640625" bestFit="1" customWidth="1"/>
    <col min="55" max="55" width="8" bestFit="1" customWidth="1"/>
    <col min="56" max="56" width="6.1640625" bestFit="1" customWidth="1"/>
    <col min="57" max="57" width="8" bestFit="1" customWidth="1"/>
    <col min="58" max="58" width="6.1640625" bestFit="1" customWidth="1"/>
    <col min="59" max="59" width="8" bestFit="1" customWidth="1"/>
    <col min="60" max="60" width="6.1640625" customWidth="1"/>
    <col min="61" max="61" width="8" bestFit="1" customWidth="1"/>
    <col min="62" max="74" width="6.1640625" customWidth="1"/>
    <col min="77" max="79" width="12.4140625" customWidth="1"/>
    <col min="80" max="80" width="7.6640625" bestFit="1" customWidth="1"/>
    <col min="81" max="81" width="5.83203125" bestFit="1" customWidth="1"/>
    <col min="82" max="82" width="7.4140625" bestFit="1" customWidth="1"/>
    <col min="83" max="83" width="5.83203125" bestFit="1" customWidth="1"/>
    <col min="84" max="84" width="7.4140625" bestFit="1" customWidth="1"/>
    <col min="85" max="85" width="5.83203125" bestFit="1" customWidth="1"/>
    <col min="86" max="86" width="7.4140625" bestFit="1" customWidth="1"/>
    <col min="87" max="87" width="5.83203125" bestFit="1" customWidth="1"/>
    <col min="88" max="89" width="6.1640625" customWidth="1"/>
    <col min="90" max="90" width="8.83203125" customWidth="1"/>
    <col min="91" max="91" width="8" bestFit="1" customWidth="1"/>
    <col min="92" max="92" width="6.1640625" bestFit="1" customWidth="1"/>
    <col min="93" max="93" width="8" bestFit="1" customWidth="1"/>
    <col min="94" max="94" width="6.1640625" bestFit="1" customWidth="1"/>
    <col min="95" max="95" width="8" bestFit="1" customWidth="1"/>
    <col min="96" max="96" width="6.1640625" bestFit="1" customWidth="1"/>
    <col min="97" max="97" width="8" bestFit="1" customWidth="1"/>
    <col min="98" max="98" width="6.1640625" customWidth="1"/>
    <col min="99" max="99" width="8" bestFit="1" customWidth="1"/>
    <col min="100" max="112" width="6.16406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451</v>
      </c>
      <c r="E3" s="34">
        <v>3</v>
      </c>
      <c r="H3" s="51"/>
      <c r="N3" s="34">
        <f>M3+K3+I3+G3+E3</f>
        <v>3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451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451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451</v>
      </c>
      <c r="E4" s="33">
        <v>3</v>
      </c>
      <c r="H4" s="52"/>
      <c r="N4" s="33">
        <f t="shared" ref="N4:N32" si="1">M4+K4+I4+G4+E4</f>
        <v>3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451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451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451</v>
      </c>
      <c r="E5" s="35">
        <v>4</v>
      </c>
      <c r="H5" s="53"/>
      <c r="N5" s="35">
        <f t="shared" si="1"/>
        <v>4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451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451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452</v>
      </c>
      <c r="E6" s="34">
        <v>3</v>
      </c>
      <c r="F6" s="58"/>
      <c r="G6" s="58"/>
      <c r="H6" s="51"/>
      <c r="N6" s="34">
        <f t="shared" si="1"/>
        <v>3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1102</v>
      </c>
      <c r="BD6" s="33">
        <v>1</v>
      </c>
      <c r="BE6" s="52">
        <v>1001</v>
      </c>
      <c r="BF6" s="33">
        <v>1</v>
      </c>
      <c r="BG6" s="33">
        <v>1102</v>
      </c>
      <c r="BH6" s="33">
        <v>1</v>
      </c>
      <c r="BK6" s="34">
        <f t="shared" si="6"/>
        <v>3</v>
      </c>
      <c r="BL6" s="34">
        <v>452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1102</v>
      </c>
      <c r="CP6" s="33">
        <v>1</v>
      </c>
      <c r="CQ6" s="52">
        <v>1001</v>
      </c>
      <c r="CR6" s="33">
        <v>1</v>
      </c>
      <c r="CS6" s="33">
        <v>1102</v>
      </c>
      <c r="CT6" s="33">
        <v>1</v>
      </c>
      <c r="CW6" s="34">
        <f t="shared" si="10"/>
        <v>3</v>
      </c>
      <c r="CX6" s="34">
        <v>452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452</v>
      </c>
      <c r="E7" s="33">
        <v>3</v>
      </c>
      <c r="H7" s="52"/>
      <c r="N7" s="33">
        <f t="shared" si="1"/>
        <v>3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452</v>
      </c>
      <c r="BM7" s="33">
        <v>3</v>
      </c>
      <c r="BN7" s="33">
        <v>1102</v>
      </c>
      <c r="BO7" s="33">
        <v>1</v>
      </c>
      <c r="BP7" s="52">
        <v>1001</v>
      </c>
      <c r="BQ7" s="33">
        <v>1</v>
      </c>
      <c r="BR7" s="33">
        <v>1102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452</v>
      </c>
      <c r="CY7" s="33">
        <v>3</v>
      </c>
      <c r="CZ7" s="33">
        <v>1102</v>
      </c>
      <c r="DA7" s="33">
        <v>1</v>
      </c>
      <c r="DB7" s="52">
        <v>1001</v>
      </c>
      <c r="DC7" s="33">
        <v>1</v>
      </c>
      <c r="DD7" s="33">
        <v>1102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452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452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452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453</v>
      </c>
      <c r="E9" s="34">
        <v>5</v>
      </c>
      <c r="H9" s="51"/>
      <c r="N9" s="34">
        <f t="shared" si="1"/>
        <v>5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1102</v>
      </c>
      <c r="BD9" s="33">
        <v>1</v>
      </c>
      <c r="BE9" s="52">
        <v>1001</v>
      </c>
      <c r="BF9" s="33">
        <v>1</v>
      </c>
      <c r="BG9" s="33">
        <v>1102</v>
      </c>
      <c r="BH9" s="33">
        <v>1</v>
      </c>
      <c r="BK9" s="34">
        <f t="shared" si="6"/>
        <v>3</v>
      </c>
      <c r="BL9" s="34">
        <v>453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1102</v>
      </c>
      <c r="CP9" s="33">
        <v>1</v>
      </c>
      <c r="CQ9" s="52">
        <v>1001</v>
      </c>
      <c r="CR9" s="33">
        <v>1</v>
      </c>
      <c r="CS9" s="33">
        <v>1102</v>
      </c>
      <c r="CT9" s="33">
        <v>1</v>
      </c>
      <c r="CW9" s="34">
        <f t="shared" si="10"/>
        <v>3</v>
      </c>
      <c r="CX9" s="34">
        <v>453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453</v>
      </c>
      <c r="E10" s="33">
        <v>2</v>
      </c>
      <c r="F10" s="33">
        <v>1102</v>
      </c>
      <c r="G10" s="33">
        <v>1</v>
      </c>
      <c r="H10" s="52">
        <v>1001</v>
      </c>
      <c r="I10" s="33">
        <v>1</v>
      </c>
      <c r="J10" s="33">
        <v>1102</v>
      </c>
      <c r="K10" s="33">
        <v>1</v>
      </c>
      <c r="N10" s="33">
        <f t="shared" si="1"/>
        <v>5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453</v>
      </c>
      <c r="BM10" s="33">
        <v>2</v>
      </c>
      <c r="BN10" s="33">
        <v>1102</v>
      </c>
      <c r="BO10" s="33">
        <v>1</v>
      </c>
      <c r="BP10" s="52">
        <v>1001</v>
      </c>
      <c r="BQ10" s="33">
        <v>1</v>
      </c>
      <c r="BR10" s="33">
        <v>1102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453</v>
      </c>
      <c r="CY10" s="33">
        <v>2</v>
      </c>
      <c r="CZ10" s="33">
        <v>1102</v>
      </c>
      <c r="DA10" s="33">
        <v>1</v>
      </c>
      <c r="DB10" s="52">
        <v>1002</v>
      </c>
      <c r="DC10" s="33">
        <v>1</v>
      </c>
      <c r="DD10" s="33">
        <v>1102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453</v>
      </c>
      <c r="E11" s="35">
        <v>5</v>
      </c>
      <c r="H11" s="53"/>
      <c r="N11" s="35">
        <f t="shared" si="1"/>
        <v>5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453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453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33">
        <v>1102</v>
      </c>
      <c r="G12" s="33">
        <v>1</v>
      </c>
      <c r="H12" s="52">
        <v>1001</v>
      </c>
      <c r="I12" s="33">
        <v>1</v>
      </c>
      <c r="J12" s="33">
        <v>1102</v>
      </c>
      <c r="K12" s="33">
        <v>1</v>
      </c>
      <c r="N12" s="34">
        <f t="shared" si="1"/>
        <v>3</v>
      </c>
      <c r="O12"/>
      <c r="P12"/>
      <c r="Q12"/>
      <c r="R12"/>
      <c r="S12"/>
      <c r="T12"/>
      <c r="U12"/>
      <c r="V12"/>
      <c r="W12"/>
      <c r="X12"/>
      <c r="Y12" s="34">
        <f t="shared" si="2"/>
        <v>0</v>
      </c>
      <c r="Z12" s="34">
        <v>451</v>
      </c>
      <c r="AA12" s="34">
        <v>2</v>
      </c>
      <c r="AB12" s="58">
        <v>1204</v>
      </c>
      <c r="AC12" s="34">
        <v>1</v>
      </c>
      <c r="AD12" s="51"/>
      <c r="AF12" s="34">
        <v>451</v>
      </c>
      <c r="AG12" s="34">
        <v>2</v>
      </c>
      <c r="AJ12" s="34">
        <f t="shared" si="3"/>
        <v>5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451</v>
      </c>
      <c r="BB12" s="34">
        <v>2</v>
      </c>
      <c r="BC12" s="58">
        <v>1204</v>
      </c>
      <c r="BD12" s="34">
        <v>1</v>
      </c>
      <c r="BE12" s="51"/>
      <c r="BG12" s="34">
        <v>451</v>
      </c>
      <c r="BH12" s="34">
        <v>2</v>
      </c>
      <c r="BK12" s="34">
        <f t="shared" si="6"/>
        <v>5</v>
      </c>
      <c r="BN12" s="33">
        <v>1102</v>
      </c>
      <c r="BO12" s="33">
        <v>1</v>
      </c>
      <c r="BP12" s="52">
        <v>1001</v>
      </c>
      <c r="BQ12" s="33">
        <v>1</v>
      </c>
      <c r="BR12" s="33">
        <v>1102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451</v>
      </c>
      <c r="CN12" s="34">
        <v>2</v>
      </c>
      <c r="CO12" s="58">
        <v>1204</v>
      </c>
      <c r="CP12" s="34">
        <v>1</v>
      </c>
      <c r="CQ12" s="51"/>
      <c r="CS12" s="34">
        <v>451</v>
      </c>
      <c r="CT12" s="34">
        <v>2</v>
      </c>
      <c r="CW12" s="34">
        <f t="shared" si="10"/>
        <v>5</v>
      </c>
      <c r="CZ12" s="33">
        <v>1102</v>
      </c>
      <c r="DA12" s="33">
        <v>1</v>
      </c>
      <c r="DB12" s="52">
        <v>1001</v>
      </c>
      <c r="DC12" s="33">
        <v>1</v>
      </c>
      <c r="DD12" s="33">
        <v>1102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J13" s="52"/>
      <c r="N13" s="33">
        <f t="shared" si="1"/>
        <v>0</v>
      </c>
      <c r="O13"/>
      <c r="P13"/>
      <c r="Q13"/>
      <c r="R13"/>
      <c r="S13"/>
      <c r="T13"/>
      <c r="U13"/>
      <c r="V13"/>
      <c r="W13"/>
      <c r="X13"/>
      <c r="Y13" s="33">
        <f t="shared" si="2"/>
        <v>0</v>
      </c>
      <c r="Z13" s="33">
        <v>451</v>
      </c>
      <c r="AA13" s="33">
        <v>2</v>
      </c>
      <c r="AB13" s="33">
        <v>1102</v>
      </c>
      <c r="AC13" s="33">
        <v>1</v>
      </c>
      <c r="AD13" s="52">
        <v>1001</v>
      </c>
      <c r="AE13" s="33">
        <v>1</v>
      </c>
      <c r="AF13" s="33">
        <v>1102</v>
      </c>
      <c r="AG13" s="33">
        <v>1</v>
      </c>
      <c r="AJ13" s="33">
        <f t="shared" si="3"/>
        <v>5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451</v>
      </c>
      <c r="BB13" s="33">
        <v>2</v>
      </c>
      <c r="BC13" s="33">
        <v>1102</v>
      </c>
      <c r="BD13" s="33">
        <v>1</v>
      </c>
      <c r="BE13" s="52">
        <v>1001</v>
      </c>
      <c r="BF13" s="33">
        <v>1</v>
      </c>
      <c r="BG13" s="33">
        <v>1102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451</v>
      </c>
      <c r="CN13" s="33">
        <v>2</v>
      </c>
      <c r="CO13" s="33">
        <v>1102</v>
      </c>
      <c r="CP13" s="33">
        <v>1</v>
      </c>
      <c r="CQ13" s="52">
        <v>1001</v>
      </c>
      <c r="CR13" s="33">
        <v>1</v>
      </c>
      <c r="CS13" s="33">
        <v>1102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/>
      <c r="P14"/>
      <c r="Q14"/>
      <c r="R14"/>
      <c r="S14"/>
      <c r="T14"/>
      <c r="U14"/>
      <c r="V14"/>
      <c r="W14"/>
      <c r="X14"/>
      <c r="Y14" s="35">
        <f t="shared" si="2"/>
        <v>0</v>
      </c>
      <c r="Z14" s="55">
        <v>451</v>
      </c>
      <c r="AA14" s="55">
        <v>2</v>
      </c>
      <c r="AB14" s="59">
        <v>1204</v>
      </c>
      <c r="AC14" s="55">
        <v>1</v>
      </c>
      <c r="AD14" s="56"/>
      <c r="AE14" s="55"/>
      <c r="AF14" s="55">
        <v>451</v>
      </c>
      <c r="AG14" s="55">
        <v>2</v>
      </c>
      <c r="AJ14" s="35">
        <f t="shared" si="3"/>
        <v>5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451</v>
      </c>
      <c r="BB14" s="55">
        <v>2</v>
      </c>
      <c r="BC14" s="59">
        <v>1204</v>
      </c>
      <c r="BD14" s="55">
        <v>1</v>
      </c>
      <c r="BE14" s="56"/>
      <c r="BF14" s="55"/>
      <c r="BG14" s="55">
        <v>451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451</v>
      </c>
      <c r="CN14" s="55">
        <v>2</v>
      </c>
      <c r="CO14" s="59">
        <v>1204</v>
      </c>
      <c r="CP14" s="55">
        <v>1</v>
      </c>
      <c r="CQ14" s="56"/>
      <c r="CR14" s="55"/>
      <c r="CS14" s="55">
        <v>451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33">
        <v>1102</v>
      </c>
      <c r="G15" s="33">
        <v>1</v>
      </c>
      <c r="H15" s="52">
        <v>1001</v>
      </c>
      <c r="I15" s="33">
        <v>1</v>
      </c>
      <c r="J15" s="33">
        <v>1102</v>
      </c>
      <c r="K15" s="33">
        <v>1</v>
      </c>
      <c r="L15" s="65"/>
      <c r="N15" s="34">
        <f t="shared" si="1"/>
        <v>3</v>
      </c>
      <c r="O15"/>
      <c r="P15"/>
      <c r="Q15"/>
      <c r="R15"/>
      <c r="S15"/>
      <c r="T15"/>
      <c r="U15"/>
      <c r="V15"/>
      <c r="W15"/>
      <c r="X15"/>
      <c r="Y15" s="34">
        <f t="shared" si="2"/>
        <v>0</v>
      </c>
      <c r="Z15" s="34">
        <v>452</v>
      </c>
      <c r="AA15" s="34">
        <v>7</v>
      </c>
      <c r="AB15" s="65"/>
      <c r="AC15" s="65"/>
      <c r="AD15" s="66"/>
      <c r="AE15" s="65"/>
      <c r="AF15" s="65"/>
      <c r="AG15" s="65"/>
      <c r="AH15" s="65"/>
      <c r="AJ15" s="34">
        <f t="shared" si="3"/>
        <v>7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452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1102</v>
      </c>
      <c r="BO15" s="33">
        <v>1</v>
      </c>
      <c r="BP15" s="52">
        <v>1001</v>
      </c>
      <c r="BQ15" s="33">
        <v>1</v>
      </c>
      <c r="BR15" s="33">
        <v>1102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452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1102</v>
      </c>
      <c r="DA15" s="33">
        <v>1</v>
      </c>
      <c r="DB15" s="52">
        <v>1001</v>
      </c>
      <c r="DC15" s="33">
        <v>1</v>
      </c>
      <c r="DD15" s="33">
        <v>1102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/>
      <c r="P16"/>
      <c r="Q16"/>
      <c r="R16"/>
      <c r="S16"/>
      <c r="T16"/>
      <c r="U16"/>
      <c r="V16"/>
      <c r="W16"/>
      <c r="X16"/>
      <c r="Y16" s="33">
        <f t="shared" si="2"/>
        <v>0</v>
      </c>
      <c r="Z16" s="33">
        <v>452</v>
      </c>
      <c r="AA16" s="33">
        <v>3</v>
      </c>
      <c r="AB16" s="67">
        <v>1204</v>
      </c>
      <c r="AC16" s="33">
        <v>1</v>
      </c>
      <c r="AD16" s="52"/>
      <c r="AF16" s="52">
        <v>1003</v>
      </c>
      <c r="AG16" s="33">
        <v>1</v>
      </c>
      <c r="AH16" s="67">
        <v>1204</v>
      </c>
      <c r="AI16" s="33">
        <v>1</v>
      </c>
      <c r="AJ16" s="33">
        <f t="shared" si="3"/>
        <v>6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452</v>
      </c>
      <c r="BB16" s="33">
        <v>3</v>
      </c>
      <c r="BC16" s="67">
        <v>1204</v>
      </c>
      <c r="BD16" s="33">
        <v>1</v>
      </c>
      <c r="BE16" s="52"/>
      <c r="BG16" s="52">
        <v>1003</v>
      </c>
      <c r="BH16" s="33">
        <v>1</v>
      </c>
      <c r="BI16" s="67">
        <v>1204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452</v>
      </c>
      <c r="CN16" s="33">
        <v>3</v>
      </c>
      <c r="CO16" s="67">
        <v>1204</v>
      </c>
      <c r="CP16" s="33">
        <v>1</v>
      </c>
      <c r="CQ16" s="52"/>
      <c r="CS16" s="52">
        <v>1003</v>
      </c>
      <c r="CT16" s="33">
        <v>1</v>
      </c>
      <c r="CU16" s="67">
        <v>1204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/>
      <c r="P17"/>
      <c r="Q17"/>
      <c r="R17"/>
      <c r="S17"/>
      <c r="T17"/>
      <c r="U17"/>
      <c r="V17"/>
      <c r="W17"/>
      <c r="X17"/>
      <c r="Y17" s="35">
        <f t="shared" si="2"/>
        <v>0</v>
      </c>
      <c r="Z17" s="35">
        <v>452</v>
      </c>
      <c r="AA17" s="35">
        <v>7</v>
      </c>
      <c r="AD17" s="53"/>
      <c r="AJ17" s="35">
        <f t="shared" si="3"/>
        <v>7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452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452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33">
        <v>1102</v>
      </c>
      <c r="G18" s="33">
        <v>1</v>
      </c>
      <c r="H18" s="52">
        <v>1001</v>
      </c>
      <c r="I18" s="33">
        <v>1</v>
      </c>
      <c r="J18" s="33">
        <v>1102</v>
      </c>
      <c r="K18" s="33">
        <v>1</v>
      </c>
      <c r="N18" s="34">
        <f t="shared" si="1"/>
        <v>3</v>
      </c>
      <c r="O18"/>
      <c r="P18"/>
      <c r="Q18"/>
      <c r="R18"/>
      <c r="S18"/>
      <c r="T18"/>
      <c r="U18"/>
      <c r="V18"/>
      <c r="W18"/>
      <c r="X18"/>
      <c r="Y18" s="34">
        <f>X18+V18+T18+R18+P18</f>
        <v>0</v>
      </c>
      <c r="Z18" s="34">
        <v>453</v>
      </c>
      <c r="AA18" s="34">
        <v>4</v>
      </c>
      <c r="AB18" s="58">
        <v>1204</v>
      </c>
      <c r="AC18" s="34">
        <v>1</v>
      </c>
      <c r="AD18" s="51"/>
      <c r="AF18" s="34">
        <v>453</v>
      </c>
      <c r="AG18" s="34">
        <v>2</v>
      </c>
      <c r="AJ18" s="34">
        <f>AI18+AG18+AE18+AC18+AA18</f>
        <v>7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453</v>
      </c>
      <c r="BB18" s="34">
        <v>4</v>
      </c>
      <c r="BC18" s="58">
        <v>1204</v>
      </c>
      <c r="BD18" s="34">
        <v>1</v>
      </c>
      <c r="BE18" s="51"/>
      <c r="BG18" s="34">
        <v>453</v>
      </c>
      <c r="BH18" s="34">
        <v>2</v>
      </c>
      <c r="BK18" s="34">
        <f>BJ18+BH18+BF18+BD18+BB18</f>
        <v>7</v>
      </c>
      <c r="BN18" s="33">
        <v>1102</v>
      </c>
      <c r="BO18" s="33">
        <v>1</v>
      </c>
      <c r="BP18" s="52">
        <v>1001</v>
      </c>
      <c r="BQ18" s="33">
        <v>1</v>
      </c>
      <c r="BR18" s="33">
        <v>1102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453</v>
      </c>
      <c r="CN18" s="34">
        <v>4</v>
      </c>
      <c r="CO18" s="58">
        <v>1204</v>
      </c>
      <c r="CP18" s="34">
        <v>1</v>
      </c>
      <c r="CQ18" s="51"/>
      <c r="CS18" s="34">
        <v>453</v>
      </c>
      <c r="CT18" s="34">
        <v>2</v>
      </c>
      <c r="CW18" s="34">
        <f>CV18+CT18+CR18+CP18+CN18</f>
        <v>7</v>
      </c>
      <c r="CZ18" s="33">
        <v>1102</v>
      </c>
      <c r="DA18" s="33">
        <v>1</v>
      </c>
      <c r="DB18" s="52">
        <v>1001</v>
      </c>
      <c r="DC18" s="33">
        <v>1</v>
      </c>
      <c r="DD18" s="33">
        <v>1102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/>
      <c r="P19"/>
      <c r="Q19"/>
      <c r="R19"/>
      <c r="S19"/>
      <c r="T19"/>
      <c r="U19"/>
      <c r="V19"/>
      <c r="W19"/>
      <c r="X19"/>
      <c r="Y19" s="33">
        <f t="shared" ref="Y19:Y32" si="13">X19+V19+T19+R19+P19</f>
        <v>0</v>
      </c>
      <c r="Z19" s="33">
        <v>453</v>
      </c>
      <c r="AA19" s="33">
        <v>3</v>
      </c>
      <c r="AB19" s="33">
        <v>1102</v>
      </c>
      <c r="AC19" s="33">
        <v>1</v>
      </c>
      <c r="AD19" s="52">
        <v>1001</v>
      </c>
      <c r="AE19" s="33">
        <v>1</v>
      </c>
      <c r="AF19" s="33">
        <v>1102</v>
      </c>
      <c r="AG19" s="33">
        <v>1</v>
      </c>
      <c r="AJ19" s="33">
        <f t="shared" ref="AJ19:AJ32" si="14">AI19+AG19+AE19+AC19+AA19</f>
        <v>6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453</v>
      </c>
      <c r="BB19" s="33">
        <v>3</v>
      </c>
      <c r="BC19" s="33">
        <v>1102</v>
      </c>
      <c r="BD19" s="33">
        <v>1</v>
      </c>
      <c r="BE19" s="52">
        <v>1001</v>
      </c>
      <c r="BF19" s="33">
        <v>1</v>
      </c>
      <c r="BG19" s="33">
        <v>1102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453</v>
      </c>
      <c r="CN19" s="33">
        <v>3</v>
      </c>
      <c r="CO19" s="33">
        <v>1102</v>
      </c>
      <c r="CP19" s="33">
        <v>1</v>
      </c>
      <c r="CQ19" s="52">
        <v>1001</v>
      </c>
      <c r="CR19" s="33">
        <v>1</v>
      </c>
      <c r="CS19" s="33">
        <v>1102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/>
      <c r="P20"/>
      <c r="Q20"/>
      <c r="R20"/>
      <c r="S20"/>
      <c r="T20"/>
      <c r="U20"/>
      <c r="V20"/>
      <c r="W20"/>
      <c r="X20"/>
      <c r="Y20" s="35">
        <f t="shared" si="13"/>
        <v>0</v>
      </c>
      <c r="Z20" s="55">
        <v>453</v>
      </c>
      <c r="AA20" s="55">
        <v>4</v>
      </c>
      <c r="AB20" s="59">
        <v>1204</v>
      </c>
      <c r="AC20" s="55">
        <v>1</v>
      </c>
      <c r="AD20" s="56"/>
      <c r="AE20" s="55"/>
      <c r="AF20" s="55">
        <v>453</v>
      </c>
      <c r="AG20" s="55">
        <v>2</v>
      </c>
      <c r="AJ20" s="35">
        <f t="shared" si="14"/>
        <v>7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453</v>
      </c>
      <c r="BB20" s="55">
        <v>4</v>
      </c>
      <c r="BC20" s="59">
        <v>1204</v>
      </c>
      <c r="BD20" s="55">
        <v>1</v>
      </c>
      <c r="BE20" s="56"/>
      <c r="BF20" s="55"/>
      <c r="BG20" s="55">
        <v>453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453</v>
      </c>
      <c r="CN20" s="55">
        <v>4</v>
      </c>
      <c r="CO20" s="59">
        <v>1204</v>
      </c>
      <c r="CP20" s="55">
        <v>1</v>
      </c>
      <c r="CQ20" s="56"/>
      <c r="CR20" s="55"/>
      <c r="CS20" s="55">
        <v>453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/>
      <c r="E21"/>
      <c r="F21"/>
      <c r="G21"/>
      <c r="H21"/>
      <c r="I21"/>
      <c r="J21"/>
      <c r="K21"/>
      <c r="L21"/>
      <c r="M21"/>
      <c r="N21" s="34">
        <f t="shared" si="1"/>
        <v>0</v>
      </c>
      <c r="O21" s="34">
        <v>451</v>
      </c>
      <c r="P21" s="34">
        <v>7</v>
      </c>
      <c r="S21" s="51"/>
      <c r="Y21" s="34">
        <f t="shared" si="13"/>
        <v>7</v>
      </c>
      <c r="AB21" s="33">
        <v>1102</v>
      </c>
      <c r="AC21" s="33">
        <v>1</v>
      </c>
      <c r="AD21" s="52">
        <v>1001</v>
      </c>
      <c r="AE21" s="33">
        <v>1</v>
      </c>
      <c r="AF21" s="33">
        <v>1102</v>
      </c>
      <c r="AG21" s="33">
        <v>1</v>
      </c>
      <c r="AJ21" s="34">
        <f t="shared" si="14"/>
        <v>3</v>
      </c>
      <c r="AM21" s="34">
        <v>19</v>
      </c>
      <c r="AN21" s="34">
        <f t="shared" si="15"/>
        <v>7</v>
      </c>
      <c r="AO21" s="34">
        <v>8</v>
      </c>
      <c r="AP21" s="34">
        <v>451</v>
      </c>
      <c r="AQ21" s="34">
        <v>7</v>
      </c>
      <c r="AT21" s="51"/>
      <c r="AZ21" s="34">
        <f t="shared" si="5"/>
        <v>7</v>
      </c>
      <c r="BC21" s="33">
        <v>1102</v>
      </c>
      <c r="BD21" s="33">
        <v>1</v>
      </c>
      <c r="BE21" s="52">
        <v>1001</v>
      </c>
      <c r="BF21" s="33">
        <v>1</v>
      </c>
      <c r="BG21" s="33">
        <v>1102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451</v>
      </c>
      <c r="CC21" s="34">
        <v>7</v>
      </c>
      <c r="CF21" s="51"/>
      <c r="CL21" s="34">
        <f t="shared" si="9"/>
        <v>7</v>
      </c>
      <c r="CO21" s="33">
        <v>1102</v>
      </c>
      <c r="CP21" s="33">
        <v>1</v>
      </c>
      <c r="CQ21" s="52">
        <v>1001</v>
      </c>
      <c r="CR21" s="33">
        <v>1</v>
      </c>
      <c r="CS21" s="33">
        <v>1102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/>
      <c r="E22"/>
      <c r="F22"/>
      <c r="G22"/>
      <c r="H22"/>
      <c r="I22"/>
      <c r="J22"/>
      <c r="K22"/>
      <c r="L22"/>
      <c r="M22"/>
      <c r="N22" s="33">
        <f t="shared" si="1"/>
        <v>0</v>
      </c>
      <c r="O22" s="33">
        <v>451</v>
      </c>
      <c r="P22" s="33">
        <v>2</v>
      </c>
      <c r="Q22" s="33">
        <v>1102</v>
      </c>
      <c r="R22" s="33">
        <v>1</v>
      </c>
      <c r="S22" s="52">
        <v>1001</v>
      </c>
      <c r="T22" s="33">
        <v>1</v>
      </c>
      <c r="U22" s="33">
        <v>1102</v>
      </c>
      <c r="V22" s="33">
        <v>1</v>
      </c>
      <c r="W22" s="33">
        <v>451</v>
      </c>
      <c r="X22" s="33">
        <v>1</v>
      </c>
      <c r="Y22" s="33">
        <f t="shared" si="13"/>
        <v>6</v>
      </c>
      <c r="AD22" s="52"/>
      <c r="AJ22" s="33">
        <f t="shared" si="14"/>
        <v>0</v>
      </c>
      <c r="AM22" s="33">
        <v>20</v>
      </c>
      <c r="AN22" s="33">
        <f t="shared" si="15"/>
        <v>7</v>
      </c>
      <c r="AO22" s="33">
        <v>8</v>
      </c>
      <c r="AP22" s="33">
        <v>451</v>
      </c>
      <c r="AQ22" s="33">
        <v>2</v>
      </c>
      <c r="AR22" s="33">
        <v>1102</v>
      </c>
      <c r="AS22" s="33">
        <v>1</v>
      </c>
      <c r="AT22" s="52">
        <v>1001</v>
      </c>
      <c r="AU22" s="33">
        <v>1</v>
      </c>
      <c r="AV22" s="33">
        <v>1102</v>
      </c>
      <c r="AW22" s="33">
        <v>1</v>
      </c>
      <c r="AX22" s="33">
        <v>451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451</v>
      </c>
      <c r="CC22" s="33">
        <v>2</v>
      </c>
      <c r="CD22" s="33">
        <v>1102</v>
      </c>
      <c r="CE22" s="33">
        <v>1</v>
      </c>
      <c r="CF22" s="52">
        <v>1002</v>
      </c>
      <c r="CG22" s="33">
        <v>1</v>
      </c>
      <c r="CH22" s="33">
        <v>1102</v>
      </c>
      <c r="CI22" s="33">
        <v>1</v>
      </c>
      <c r="CJ22" s="33">
        <v>451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/>
      <c r="E23"/>
      <c r="F23"/>
      <c r="G23"/>
      <c r="H23"/>
      <c r="I23"/>
      <c r="J23"/>
      <c r="K23"/>
      <c r="L23"/>
      <c r="M23"/>
      <c r="N23" s="35">
        <f t="shared" si="1"/>
        <v>0</v>
      </c>
      <c r="O23" s="35">
        <v>451</v>
      </c>
      <c r="P23" s="35">
        <v>7</v>
      </c>
      <c r="S23" s="53"/>
      <c r="Y23" s="35">
        <f t="shared" si="13"/>
        <v>7</v>
      </c>
      <c r="AD23" s="53"/>
      <c r="AJ23" s="35">
        <f t="shared" si="14"/>
        <v>0</v>
      </c>
      <c r="AM23" s="35">
        <v>21</v>
      </c>
      <c r="AN23" s="35">
        <f t="shared" si="15"/>
        <v>7</v>
      </c>
      <c r="AO23" s="35">
        <v>8</v>
      </c>
      <c r="AP23" s="35">
        <v>451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451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/>
      <c r="E24"/>
      <c r="F24"/>
      <c r="G24"/>
      <c r="H24"/>
      <c r="I24"/>
      <c r="J24"/>
      <c r="K24"/>
      <c r="L24"/>
      <c r="M24"/>
      <c r="N24" s="34">
        <f t="shared" si="1"/>
        <v>0</v>
      </c>
      <c r="O24" s="34">
        <v>452</v>
      </c>
      <c r="P24" s="34">
        <v>4</v>
      </c>
      <c r="Q24" s="58">
        <v>1204</v>
      </c>
      <c r="R24" s="34">
        <v>1</v>
      </c>
      <c r="S24" s="51"/>
      <c r="U24" s="34">
        <v>452</v>
      </c>
      <c r="V24" s="34">
        <v>2</v>
      </c>
      <c r="Y24" s="34">
        <f t="shared" si="13"/>
        <v>7</v>
      </c>
      <c r="AB24" s="33">
        <v>1102</v>
      </c>
      <c r="AC24" s="33">
        <v>1</v>
      </c>
      <c r="AD24" s="52">
        <v>1001</v>
      </c>
      <c r="AE24" s="33">
        <v>1</v>
      </c>
      <c r="AF24" s="33">
        <v>1102</v>
      </c>
      <c r="AG24" s="33">
        <v>1</v>
      </c>
      <c r="AJ24" s="34">
        <f t="shared" si="14"/>
        <v>3</v>
      </c>
      <c r="AM24" s="34">
        <v>22</v>
      </c>
      <c r="AN24" s="34">
        <f t="shared" si="15"/>
        <v>8</v>
      </c>
      <c r="AO24" s="34">
        <v>8</v>
      </c>
      <c r="AP24" s="34">
        <v>452</v>
      </c>
      <c r="AQ24" s="34">
        <v>4</v>
      </c>
      <c r="AR24" s="58">
        <v>1204</v>
      </c>
      <c r="AS24" s="34">
        <v>1</v>
      </c>
      <c r="AT24" s="51"/>
      <c r="AV24" s="34">
        <v>452</v>
      </c>
      <c r="AW24" s="34">
        <v>2</v>
      </c>
      <c r="AZ24" s="34">
        <f t="shared" si="5"/>
        <v>7</v>
      </c>
      <c r="BC24" s="33">
        <v>1102</v>
      </c>
      <c r="BD24" s="33">
        <v>1</v>
      </c>
      <c r="BE24" s="52">
        <v>1001</v>
      </c>
      <c r="BF24" s="33">
        <v>1</v>
      </c>
      <c r="BG24" s="33">
        <v>1102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452</v>
      </c>
      <c r="CC24" s="34">
        <v>4</v>
      </c>
      <c r="CD24" s="58">
        <v>1204</v>
      </c>
      <c r="CE24" s="34">
        <v>1</v>
      </c>
      <c r="CF24" s="51"/>
      <c r="CH24" s="34">
        <v>452</v>
      </c>
      <c r="CI24" s="34">
        <v>2</v>
      </c>
      <c r="CL24" s="34">
        <f t="shared" si="9"/>
        <v>7</v>
      </c>
      <c r="CO24" s="33">
        <v>1102</v>
      </c>
      <c r="CP24" s="33">
        <v>1</v>
      </c>
      <c r="CQ24" s="52">
        <v>1001</v>
      </c>
      <c r="CR24" s="33">
        <v>1</v>
      </c>
      <c r="CS24" s="33">
        <v>1102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/>
      <c r="E25"/>
      <c r="F25"/>
      <c r="G25"/>
      <c r="H25"/>
      <c r="I25"/>
      <c r="J25"/>
      <c r="K25"/>
      <c r="L25"/>
      <c r="M25"/>
      <c r="N25" s="33">
        <f t="shared" si="1"/>
        <v>0</v>
      </c>
      <c r="O25" s="33">
        <v>452</v>
      </c>
      <c r="P25" s="33">
        <v>2</v>
      </c>
      <c r="Q25" s="33">
        <v>1102</v>
      </c>
      <c r="R25" s="33">
        <v>1</v>
      </c>
      <c r="S25" s="52">
        <v>1001</v>
      </c>
      <c r="T25" s="33">
        <v>1</v>
      </c>
      <c r="U25" s="33">
        <v>1102</v>
      </c>
      <c r="V25" s="33">
        <v>1</v>
      </c>
      <c r="W25" s="33">
        <v>452</v>
      </c>
      <c r="X25" s="33">
        <v>1</v>
      </c>
      <c r="Y25" s="33">
        <f t="shared" si="13"/>
        <v>6</v>
      </c>
      <c r="AD25" s="52"/>
      <c r="AJ25" s="33">
        <f t="shared" si="14"/>
        <v>0</v>
      </c>
      <c r="AM25" s="33">
        <v>23</v>
      </c>
      <c r="AN25" s="33">
        <f t="shared" si="15"/>
        <v>8</v>
      </c>
      <c r="AO25" s="33">
        <v>8</v>
      </c>
      <c r="AP25" s="33">
        <v>452</v>
      </c>
      <c r="AQ25" s="33">
        <v>2</v>
      </c>
      <c r="AR25" s="33">
        <v>1102</v>
      </c>
      <c r="AS25" s="33">
        <v>1</v>
      </c>
      <c r="AT25" s="52">
        <v>1001</v>
      </c>
      <c r="AU25" s="33">
        <v>1</v>
      </c>
      <c r="AV25" s="33">
        <v>1102</v>
      </c>
      <c r="AW25" s="33">
        <v>1</v>
      </c>
      <c r="AX25" s="33">
        <v>452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452</v>
      </c>
      <c r="CC25" s="33">
        <v>2</v>
      </c>
      <c r="CD25" s="33">
        <v>1102</v>
      </c>
      <c r="CE25" s="33">
        <v>1</v>
      </c>
      <c r="CF25" s="52">
        <v>1001</v>
      </c>
      <c r="CG25" s="33">
        <v>1</v>
      </c>
      <c r="CH25" s="33">
        <v>1102</v>
      </c>
      <c r="CI25" s="33">
        <v>1</v>
      </c>
      <c r="CJ25" s="33">
        <v>452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/>
      <c r="E26"/>
      <c r="F26"/>
      <c r="G26"/>
      <c r="H26"/>
      <c r="I26"/>
      <c r="J26"/>
      <c r="K26"/>
      <c r="L26"/>
      <c r="M26"/>
      <c r="N26" s="35">
        <f t="shared" si="1"/>
        <v>0</v>
      </c>
      <c r="O26" s="55">
        <v>452</v>
      </c>
      <c r="P26" s="55">
        <v>4</v>
      </c>
      <c r="Q26" s="59">
        <v>1204</v>
      </c>
      <c r="R26" s="55">
        <v>1</v>
      </c>
      <c r="S26" s="56"/>
      <c r="T26" s="55"/>
      <c r="U26" s="55">
        <v>452</v>
      </c>
      <c r="V26" s="55">
        <v>2</v>
      </c>
      <c r="Y26" s="35">
        <f t="shared" si="13"/>
        <v>7</v>
      </c>
      <c r="Z26" s="55"/>
      <c r="AA26" s="55"/>
      <c r="AB26" s="59"/>
      <c r="AC26" s="55"/>
      <c r="AD26" s="56"/>
      <c r="AE26" s="55"/>
      <c r="AF26" s="55"/>
      <c r="AG26" s="55"/>
      <c r="AJ26" s="35">
        <f t="shared" si="14"/>
        <v>0</v>
      </c>
      <c r="AM26" s="35">
        <v>24</v>
      </c>
      <c r="AN26" s="35">
        <f t="shared" si="15"/>
        <v>8</v>
      </c>
      <c r="AO26" s="35">
        <v>8</v>
      </c>
      <c r="AP26" s="55">
        <v>452</v>
      </c>
      <c r="AQ26" s="55">
        <v>4</v>
      </c>
      <c r="AR26" s="59">
        <v>1204</v>
      </c>
      <c r="AS26" s="55">
        <v>1</v>
      </c>
      <c r="AT26" s="56"/>
      <c r="AU26" s="55"/>
      <c r="AV26" s="55">
        <v>452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452</v>
      </c>
      <c r="CC26" s="55">
        <v>4</v>
      </c>
      <c r="CD26" s="59">
        <v>1204</v>
      </c>
      <c r="CE26" s="55">
        <v>1</v>
      </c>
      <c r="CF26" s="56"/>
      <c r="CG26" s="55"/>
      <c r="CH26" s="55">
        <v>452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/>
      <c r="E27"/>
      <c r="F27"/>
      <c r="G27"/>
      <c r="H27"/>
      <c r="I27"/>
      <c r="J27"/>
      <c r="K27"/>
      <c r="L27"/>
      <c r="M27"/>
      <c r="N27" s="34">
        <f t="shared" si="1"/>
        <v>0</v>
      </c>
      <c r="O27" s="34">
        <v>453</v>
      </c>
      <c r="P27" s="34">
        <v>7</v>
      </c>
      <c r="S27" s="51"/>
      <c r="Y27" s="34">
        <f t="shared" si="13"/>
        <v>7</v>
      </c>
      <c r="AB27" s="33">
        <v>1102</v>
      </c>
      <c r="AC27" s="33">
        <v>1</v>
      </c>
      <c r="AD27" s="52">
        <v>1001</v>
      </c>
      <c r="AE27" s="33">
        <v>1</v>
      </c>
      <c r="AF27" s="33">
        <v>1102</v>
      </c>
      <c r="AG27" s="33">
        <v>1</v>
      </c>
      <c r="AJ27" s="34">
        <f t="shared" si="14"/>
        <v>3</v>
      </c>
      <c r="AM27" s="34">
        <v>25</v>
      </c>
      <c r="AN27" s="34">
        <f t="shared" si="15"/>
        <v>9</v>
      </c>
      <c r="AO27" s="34">
        <v>8</v>
      </c>
      <c r="AP27" s="34">
        <v>453</v>
      </c>
      <c r="AQ27" s="34">
        <v>7</v>
      </c>
      <c r="AT27" s="51"/>
      <c r="AZ27" s="34">
        <f t="shared" si="5"/>
        <v>7</v>
      </c>
      <c r="BC27" s="33">
        <v>1102</v>
      </c>
      <c r="BD27" s="33">
        <v>1</v>
      </c>
      <c r="BE27" s="52">
        <v>1001</v>
      </c>
      <c r="BF27" s="33">
        <v>1</v>
      </c>
      <c r="BG27" s="33">
        <v>1102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453</v>
      </c>
      <c r="CC27" s="34">
        <v>7</v>
      </c>
      <c r="CF27" s="51"/>
      <c r="CL27" s="34">
        <f t="shared" si="9"/>
        <v>7</v>
      </c>
      <c r="CO27" s="33">
        <v>1102</v>
      </c>
      <c r="CP27" s="33">
        <v>1</v>
      </c>
      <c r="CQ27" s="52">
        <v>1001</v>
      </c>
      <c r="CR27" s="33">
        <v>1</v>
      </c>
      <c r="CS27" s="33">
        <v>1102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/>
      <c r="E28"/>
      <c r="F28"/>
      <c r="G28"/>
      <c r="H28"/>
      <c r="I28"/>
      <c r="J28"/>
      <c r="K28"/>
      <c r="L28"/>
      <c r="M28"/>
      <c r="N28" s="33">
        <f t="shared" si="1"/>
        <v>0</v>
      </c>
      <c r="O28" s="33">
        <v>453</v>
      </c>
      <c r="P28" s="33">
        <v>2</v>
      </c>
      <c r="Q28" s="33">
        <v>1102</v>
      </c>
      <c r="R28" s="33">
        <v>1</v>
      </c>
      <c r="S28" s="52">
        <v>1001</v>
      </c>
      <c r="T28" s="33">
        <v>1</v>
      </c>
      <c r="U28" s="33">
        <v>1102</v>
      </c>
      <c r="V28" s="33">
        <v>1</v>
      </c>
      <c r="W28" s="33">
        <v>453</v>
      </c>
      <c r="X28" s="33">
        <v>1</v>
      </c>
      <c r="Y28" s="33">
        <f t="shared" si="13"/>
        <v>6</v>
      </c>
      <c r="AD28" s="52"/>
      <c r="AJ28" s="33">
        <f t="shared" si="14"/>
        <v>0</v>
      </c>
      <c r="AM28" s="33">
        <v>26</v>
      </c>
      <c r="AN28" s="33">
        <f t="shared" si="15"/>
        <v>9</v>
      </c>
      <c r="AO28" s="33">
        <v>8</v>
      </c>
      <c r="AP28" s="33">
        <v>453</v>
      </c>
      <c r="AQ28" s="33">
        <v>2</v>
      </c>
      <c r="AR28" s="33">
        <v>1102</v>
      </c>
      <c r="AS28" s="33">
        <v>1</v>
      </c>
      <c r="AT28" s="52">
        <v>1001</v>
      </c>
      <c r="AU28" s="33">
        <v>1</v>
      </c>
      <c r="AV28" s="33">
        <v>1102</v>
      </c>
      <c r="AW28" s="33">
        <v>1</v>
      </c>
      <c r="AX28" s="33">
        <v>453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453</v>
      </c>
      <c r="CC28" s="33">
        <v>2</v>
      </c>
      <c r="CD28" s="33">
        <v>1102</v>
      </c>
      <c r="CE28" s="33">
        <v>1</v>
      </c>
      <c r="CF28" s="52">
        <v>1001</v>
      </c>
      <c r="CG28" s="33">
        <v>1</v>
      </c>
      <c r="CH28" s="33">
        <v>1102</v>
      </c>
      <c r="CI28" s="33">
        <v>1</v>
      </c>
      <c r="CJ28" s="33">
        <v>453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/>
      <c r="E29"/>
      <c r="F29"/>
      <c r="G29"/>
      <c r="H29"/>
      <c r="I29"/>
      <c r="J29"/>
      <c r="K29"/>
      <c r="L29"/>
      <c r="M29"/>
      <c r="N29" s="35">
        <f t="shared" si="1"/>
        <v>0</v>
      </c>
      <c r="O29" s="35">
        <v>453</v>
      </c>
      <c r="P29" s="35">
        <v>7</v>
      </c>
      <c r="S29" s="53"/>
      <c r="Y29" s="35">
        <f t="shared" si="13"/>
        <v>7</v>
      </c>
      <c r="AD29" s="53"/>
      <c r="AJ29" s="35">
        <f t="shared" si="14"/>
        <v>0</v>
      </c>
      <c r="AM29" s="35">
        <v>27</v>
      </c>
      <c r="AN29" s="35">
        <f t="shared" si="15"/>
        <v>9</v>
      </c>
      <c r="AO29" s="35">
        <v>8</v>
      </c>
      <c r="AP29" s="35">
        <v>453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453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/>
      <c r="E30"/>
      <c r="F30"/>
      <c r="G30"/>
      <c r="H30"/>
      <c r="I30"/>
      <c r="J30"/>
      <c r="K30"/>
      <c r="L30"/>
      <c r="M30"/>
      <c r="N30" s="34">
        <f t="shared" si="1"/>
        <v>0</v>
      </c>
      <c r="O30" s="34">
        <v>451</v>
      </c>
      <c r="P30" s="34">
        <v>4</v>
      </c>
      <c r="Q30" s="58">
        <v>1204</v>
      </c>
      <c r="R30" s="34">
        <v>1</v>
      </c>
      <c r="S30" s="51"/>
      <c r="U30" s="51"/>
      <c r="W30" s="34">
        <v>451</v>
      </c>
      <c r="X30" s="34">
        <v>2</v>
      </c>
      <c r="Y30" s="34">
        <f t="shared" si="13"/>
        <v>7</v>
      </c>
      <c r="AB30" s="33">
        <v>1102</v>
      </c>
      <c r="AC30" s="33">
        <v>1</v>
      </c>
      <c r="AD30" s="52">
        <v>1001</v>
      </c>
      <c r="AE30" s="33">
        <v>1</v>
      </c>
      <c r="AF30" s="33">
        <v>1102</v>
      </c>
      <c r="AG30" s="33">
        <v>1</v>
      </c>
      <c r="AJ30" s="34">
        <f t="shared" si="14"/>
        <v>3</v>
      </c>
      <c r="AM30" s="34">
        <v>28</v>
      </c>
      <c r="AN30" s="34">
        <f t="shared" si="15"/>
        <v>10</v>
      </c>
      <c r="AO30" s="34">
        <v>8</v>
      </c>
      <c r="AP30" s="34">
        <v>451</v>
      </c>
      <c r="AQ30" s="34">
        <v>4</v>
      </c>
      <c r="AR30" s="58">
        <v>1204</v>
      </c>
      <c r="AS30" s="34">
        <v>1</v>
      </c>
      <c r="AT30" s="51"/>
      <c r="AV30" s="51"/>
      <c r="AX30" s="34">
        <v>451</v>
      </c>
      <c r="AY30" s="34">
        <v>2</v>
      </c>
      <c r="AZ30" s="34">
        <f t="shared" si="5"/>
        <v>7</v>
      </c>
      <c r="BC30" s="33">
        <v>1102</v>
      </c>
      <c r="BD30" s="33">
        <v>1</v>
      </c>
      <c r="BE30" s="52">
        <v>1001</v>
      </c>
      <c r="BF30" s="33">
        <v>1</v>
      </c>
      <c r="BG30" s="33">
        <v>1102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451</v>
      </c>
      <c r="CC30" s="34">
        <v>4</v>
      </c>
      <c r="CD30" s="58">
        <v>1204</v>
      </c>
      <c r="CE30" s="34">
        <v>1</v>
      </c>
      <c r="CF30" s="51"/>
      <c r="CH30" s="51"/>
      <c r="CJ30" s="34">
        <v>451</v>
      </c>
      <c r="CK30" s="34">
        <v>2</v>
      </c>
      <c r="CL30" s="34">
        <f t="shared" si="9"/>
        <v>7</v>
      </c>
      <c r="CO30" s="33">
        <v>1102</v>
      </c>
      <c r="CP30" s="33">
        <v>1</v>
      </c>
      <c r="CQ30" s="52">
        <v>1001</v>
      </c>
      <c r="CR30" s="33">
        <v>1</v>
      </c>
      <c r="CS30" s="33">
        <v>1102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/>
      <c r="E31"/>
      <c r="F31"/>
      <c r="G31"/>
      <c r="H31"/>
      <c r="I31"/>
      <c r="J31"/>
      <c r="K31"/>
      <c r="L31"/>
      <c r="M31"/>
      <c r="N31" s="33">
        <f t="shared" si="1"/>
        <v>0</v>
      </c>
      <c r="O31" s="33">
        <v>451</v>
      </c>
      <c r="P31" s="33">
        <v>1</v>
      </c>
      <c r="S31" s="52"/>
      <c r="U31" s="52">
        <v>455</v>
      </c>
      <c r="V31" s="33">
        <v>1</v>
      </c>
      <c r="W31" s="33">
        <v>451</v>
      </c>
      <c r="X31" s="33">
        <v>4</v>
      </c>
      <c r="Y31" s="33">
        <f t="shared" si="13"/>
        <v>6</v>
      </c>
      <c r="AD31" s="52"/>
      <c r="AF31" s="52"/>
      <c r="AJ31" s="33">
        <f t="shared" si="14"/>
        <v>0</v>
      </c>
      <c r="AM31" s="33">
        <v>29</v>
      </c>
      <c r="AN31" s="33">
        <f t="shared" si="15"/>
        <v>10</v>
      </c>
      <c r="AO31" s="33">
        <v>8</v>
      </c>
      <c r="AP31" s="33">
        <v>451</v>
      </c>
      <c r="AQ31" s="33">
        <v>1</v>
      </c>
      <c r="AT31" s="52"/>
      <c r="AV31" s="52">
        <v>455</v>
      </c>
      <c r="AW31" s="33">
        <v>1</v>
      </c>
      <c r="AX31" s="33">
        <v>451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451</v>
      </c>
      <c r="CC31" s="33">
        <v>1</v>
      </c>
      <c r="CF31" s="52"/>
      <c r="CH31" s="52">
        <v>455</v>
      </c>
      <c r="CI31" s="33">
        <v>1</v>
      </c>
      <c r="CJ31" s="33">
        <v>451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/>
      <c r="E32"/>
      <c r="F32"/>
      <c r="G32"/>
      <c r="H32"/>
      <c r="I32"/>
      <c r="J32"/>
      <c r="K32"/>
      <c r="L32"/>
      <c r="M32"/>
      <c r="N32" s="35">
        <f t="shared" si="1"/>
        <v>0</v>
      </c>
      <c r="O32" s="55">
        <v>451</v>
      </c>
      <c r="P32" s="55">
        <v>4</v>
      </c>
      <c r="Q32" s="59">
        <v>1204</v>
      </c>
      <c r="R32" s="55">
        <v>1</v>
      </c>
      <c r="S32" s="56"/>
      <c r="T32" s="55"/>
      <c r="U32" s="56"/>
      <c r="V32" s="55"/>
      <c r="W32" s="55">
        <v>451</v>
      </c>
      <c r="X32" s="55">
        <v>2</v>
      </c>
      <c r="Y32" s="35">
        <f t="shared" si="13"/>
        <v>7</v>
      </c>
      <c r="Z32" s="55"/>
      <c r="AA32" s="55"/>
      <c r="AB32" s="59"/>
      <c r="AC32" s="55"/>
      <c r="AD32" s="56"/>
      <c r="AE32" s="55"/>
      <c r="AF32" s="56"/>
      <c r="AG32" s="55"/>
      <c r="AH32" s="55"/>
      <c r="AI32" s="55"/>
      <c r="AJ32" s="35">
        <f t="shared" si="14"/>
        <v>0</v>
      </c>
      <c r="AM32" s="35">
        <v>30</v>
      </c>
      <c r="AN32" s="35">
        <f t="shared" si="15"/>
        <v>10</v>
      </c>
      <c r="AO32" s="35">
        <v>8</v>
      </c>
      <c r="AP32" s="55">
        <v>451</v>
      </c>
      <c r="AQ32" s="55">
        <v>4</v>
      </c>
      <c r="AR32" s="59">
        <v>1204</v>
      </c>
      <c r="AS32" s="55">
        <v>1</v>
      </c>
      <c r="AT32" s="56"/>
      <c r="AU32" s="55"/>
      <c r="AV32" s="56"/>
      <c r="AW32" s="55"/>
      <c r="AX32" s="55">
        <v>451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451</v>
      </c>
      <c r="CC32" s="55">
        <v>4</v>
      </c>
      <c r="CD32" s="59">
        <v>1204</v>
      </c>
      <c r="CE32" s="55">
        <v>1</v>
      </c>
      <c r="CF32" s="56"/>
      <c r="CG32" s="55"/>
      <c r="CH32" s="56"/>
      <c r="CI32" s="55"/>
      <c r="CJ32" s="55">
        <v>451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451,3,1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451,3,1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451,3,1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>451,3,2</v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451,3,2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451,3,2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>451,4,3</v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451,4,3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451,4,3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>452,3,4</v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1102,1,4</v>
      </c>
      <c r="BE38" t="str">
        <f t="shared" si="44"/>
        <v>1001,1,4</v>
      </c>
      <c r="BG38" t="str">
        <f t="shared" si="45"/>
        <v>1102,1,4</v>
      </c>
      <c r="BI38" t="str">
        <f t="shared" si="46"/>
        <v/>
      </c>
      <c r="BL38" t="str">
        <f t="shared" si="47"/>
        <v>452,3,4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1102,1,4</v>
      </c>
      <c r="CQ38" t="str">
        <f t="shared" si="60"/>
        <v>1001,1,4</v>
      </c>
      <c r="CS38" t="str">
        <f t="shared" si="61"/>
        <v>1102,1,4</v>
      </c>
      <c r="CU38" t="str">
        <f t="shared" si="62"/>
        <v/>
      </c>
      <c r="CX38" t="str">
        <f t="shared" si="63"/>
        <v>452,3,4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>452,3,5</v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452,3,5</v>
      </c>
      <c r="BN39" t="str">
        <f t="shared" si="48"/>
        <v>1102,1,5</v>
      </c>
      <c r="BP39" t="str">
        <f t="shared" si="49"/>
        <v>1001,1,5</v>
      </c>
      <c r="BR39" t="str">
        <f t="shared" si="50"/>
        <v>1102,1,5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452,3,5</v>
      </c>
      <c r="CZ39" t="str">
        <f t="shared" si="64"/>
        <v>1102,1,5</v>
      </c>
      <c r="DB39" t="str">
        <f t="shared" si="65"/>
        <v>1001,1,5</v>
      </c>
      <c r="DD39" t="str">
        <f t="shared" si="66"/>
        <v>1102,1,5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>452,4,6</v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452,4,6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452,4,6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>453,5,7</v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1102,1,7</v>
      </c>
      <c r="BE41" t="str">
        <f t="shared" si="44"/>
        <v>1001,1,7</v>
      </c>
      <c r="BG41" t="str">
        <f t="shared" si="45"/>
        <v>1102,1,7</v>
      </c>
      <c r="BI41" t="str">
        <f t="shared" si="46"/>
        <v/>
      </c>
      <c r="BL41" t="str">
        <f t="shared" si="47"/>
        <v>453,5,7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1102,1,7</v>
      </c>
      <c r="CQ41" t="str">
        <f t="shared" si="60"/>
        <v>1001,1,7</v>
      </c>
      <c r="CS41" t="str">
        <f t="shared" si="61"/>
        <v>1102,1,7</v>
      </c>
      <c r="CU41" t="str">
        <f t="shared" si="62"/>
        <v/>
      </c>
      <c r="CX41" t="str">
        <f t="shared" si="63"/>
        <v>453,5,7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>453,2,8</v>
      </c>
      <c r="F42" t="str">
        <f t="shared" si="22"/>
        <v>1102,1,8</v>
      </c>
      <c r="H42" t="str">
        <f t="shared" si="23"/>
        <v>1001,1,8</v>
      </c>
      <c r="J42" t="str">
        <f t="shared" si="24"/>
        <v>1102,1,8</v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453,2,8</v>
      </c>
      <c r="BN42" t="str">
        <f t="shared" si="48"/>
        <v>1102,1,8</v>
      </c>
      <c r="BP42" t="str">
        <f t="shared" si="49"/>
        <v>1001,1,8</v>
      </c>
      <c r="BR42" t="str">
        <f t="shared" si="50"/>
        <v>1102,1,8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453,2,8</v>
      </c>
      <c r="CZ42" t="str">
        <f t="shared" si="64"/>
        <v>1102,1,8</v>
      </c>
      <c r="DB42" t="str">
        <f t="shared" si="65"/>
        <v>1002,1,8</v>
      </c>
      <c r="DD42" t="str">
        <f t="shared" si="66"/>
        <v>1102,1,8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>453,5,9</v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453,5,9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453,5,9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>1102,1,10</v>
      </c>
      <c r="H44" t="str">
        <f t="shared" si="23"/>
        <v>1001,1,10</v>
      </c>
      <c r="J44" t="str">
        <f t="shared" si="24"/>
        <v>1102,1,10</v>
      </c>
      <c r="L44" t="str">
        <f t="shared" si="25"/>
        <v/>
      </c>
      <c r="O44" t="str">
        <f t="shared" si="26"/>
        <v/>
      </c>
      <c r="Q44" t="str">
        <f t="shared" si="27"/>
        <v/>
      </c>
      <c r="S44" t="str">
        <f t="shared" si="28"/>
        <v/>
      </c>
      <c r="U44" t="str">
        <f t="shared" si="29"/>
        <v/>
      </c>
      <c r="W44" t="str">
        <f t="shared" si="30"/>
        <v/>
      </c>
      <c r="Z44" t="str">
        <f t="shared" si="31"/>
        <v>451,2,10</v>
      </c>
      <c r="AB44" t="str">
        <f t="shared" si="32"/>
        <v>1204,1,10</v>
      </c>
      <c r="AD44" t="str">
        <f t="shared" si="33"/>
        <v/>
      </c>
      <c r="AF44" t="str">
        <f t="shared" si="34"/>
        <v>451,2,10</v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451,2,10</v>
      </c>
      <c r="BC44" t="str">
        <f t="shared" si="43"/>
        <v>1204,1,10</v>
      </c>
      <c r="BE44" t="str">
        <f t="shared" si="44"/>
        <v/>
      </c>
      <c r="BG44" t="str">
        <f t="shared" si="45"/>
        <v>451,2,10</v>
      </c>
      <c r="BI44" t="str">
        <f t="shared" si="46"/>
        <v/>
      </c>
      <c r="BL44" t="str">
        <f t="shared" si="47"/>
        <v/>
      </c>
      <c r="BN44" t="str">
        <f t="shared" si="48"/>
        <v>1102,1,10</v>
      </c>
      <c r="BP44" t="str">
        <f t="shared" si="49"/>
        <v>1001,1,10</v>
      </c>
      <c r="BR44" t="str">
        <f t="shared" si="50"/>
        <v>1102,1,10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451,2,10</v>
      </c>
      <c r="CO44" t="str">
        <f t="shared" si="59"/>
        <v>1204,1,10</v>
      </c>
      <c r="CQ44" t="str">
        <f t="shared" si="60"/>
        <v/>
      </c>
      <c r="CS44" t="str">
        <f t="shared" si="61"/>
        <v>451,2,10</v>
      </c>
      <c r="CU44" t="str">
        <f t="shared" si="62"/>
        <v/>
      </c>
      <c r="CX44" t="str">
        <f t="shared" si="63"/>
        <v/>
      </c>
      <c r="CZ44" t="str">
        <f t="shared" si="64"/>
        <v>1102,1,10</v>
      </c>
      <c r="DB44" t="str">
        <f t="shared" si="65"/>
        <v>1001,1,10</v>
      </c>
      <c r="DD44" t="str">
        <f t="shared" si="66"/>
        <v>1102,1,10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/>
      </c>
      <c r="Q45" t="str">
        <f t="shared" si="27"/>
        <v/>
      </c>
      <c r="S45" t="str">
        <f t="shared" si="28"/>
        <v/>
      </c>
      <c r="U45" t="str">
        <f t="shared" si="29"/>
        <v/>
      </c>
      <c r="W45" t="str">
        <f t="shared" si="30"/>
        <v/>
      </c>
      <c r="Z45" t="str">
        <f t="shared" si="31"/>
        <v>451,2,11</v>
      </c>
      <c r="AB45" t="str">
        <f t="shared" si="32"/>
        <v>1102,1,11</v>
      </c>
      <c r="AD45" t="str">
        <f t="shared" si="33"/>
        <v>1001,1,11</v>
      </c>
      <c r="AF45" t="str">
        <f t="shared" si="34"/>
        <v>1102,1,11</v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451,2,11</v>
      </c>
      <c r="BC45" t="str">
        <f t="shared" si="43"/>
        <v>1102,1,11</v>
      </c>
      <c r="BE45" t="str">
        <f t="shared" si="44"/>
        <v>1001,1,11</v>
      </c>
      <c r="BG45" t="str">
        <f t="shared" si="45"/>
        <v>1102,1,11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451,2,11</v>
      </c>
      <c r="CO45" t="str">
        <f t="shared" si="59"/>
        <v>1102,1,11</v>
      </c>
      <c r="CQ45" t="str">
        <f t="shared" si="60"/>
        <v>1001,1,11</v>
      </c>
      <c r="CS45" t="str">
        <f t="shared" si="61"/>
        <v>1102,1,11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/>
      </c>
      <c r="Q46" t="str">
        <f t="shared" si="27"/>
        <v/>
      </c>
      <c r="S46" t="str">
        <f t="shared" si="28"/>
        <v/>
      </c>
      <c r="U46" t="str">
        <f t="shared" si="29"/>
        <v/>
      </c>
      <c r="W46" t="str">
        <f t="shared" si="30"/>
        <v/>
      </c>
      <c r="Z46" t="str">
        <f t="shared" si="31"/>
        <v>451,2,12</v>
      </c>
      <c r="AB46" t="str">
        <f t="shared" si="32"/>
        <v>1204,1,12</v>
      </c>
      <c r="AD46" t="str">
        <f t="shared" si="33"/>
        <v/>
      </c>
      <c r="AF46" t="str">
        <f t="shared" si="34"/>
        <v>451,2,12</v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451,2,12</v>
      </c>
      <c r="BC46" t="str">
        <f t="shared" si="43"/>
        <v>1204,1,12</v>
      </c>
      <c r="BE46" t="str">
        <f t="shared" si="44"/>
        <v/>
      </c>
      <c r="BG46" t="str">
        <f t="shared" si="45"/>
        <v>451,2,12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451,2,12</v>
      </c>
      <c r="CO46" t="str">
        <f t="shared" si="59"/>
        <v>1204,1,12</v>
      </c>
      <c r="CQ46" t="str">
        <f t="shared" si="60"/>
        <v/>
      </c>
      <c r="CS46" t="str">
        <f t="shared" si="61"/>
        <v>451,2,12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>1102,1,13</v>
      </c>
      <c r="H47" t="str">
        <f t="shared" si="23"/>
        <v>1001,1,13</v>
      </c>
      <c r="J47" t="str">
        <f t="shared" si="24"/>
        <v>1102,1,13</v>
      </c>
      <c r="L47" t="str">
        <f t="shared" si="25"/>
        <v/>
      </c>
      <c r="O47" t="str">
        <f t="shared" si="26"/>
        <v/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>452,7,13</v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452,7,13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1102,1,13</v>
      </c>
      <c r="BP47" t="str">
        <f t="shared" si="49"/>
        <v>1001,1,13</v>
      </c>
      <c r="BR47" t="str">
        <f t="shared" si="50"/>
        <v>1102,1,13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452,7,13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1102,1,13</v>
      </c>
      <c r="DB47" t="str">
        <f t="shared" si="65"/>
        <v>1001,1,13</v>
      </c>
      <c r="DD47" t="str">
        <f t="shared" si="66"/>
        <v>1102,1,13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/>
      </c>
      <c r="Q48" t="str">
        <f t="shared" si="27"/>
        <v/>
      </c>
      <c r="S48" t="str">
        <f t="shared" si="28"/>
        <v/>
      </c>
      <c r="U48" t="str">
        <f t="shared" si="29"/>
        <v/>
      </c>
      <c r="W48" t="str">
        <f t="shared" si="30"/>
        <v/>
      </c>
      <c r="Z48" t="str">
        <f t="shared" si="31"/>
        <v>452,3,14</v>
      </c>
      <c r="AB48" t="str">
        <f t="shared" si="32"/>
        <v>1204,1,14</v>
      </c>
      <c r="AD48" t="str">
        <f t="shared" si="33"/>
        <v/>
      </c>
      <c r="AF48" t="str">
        <f t="shared" si="34"/>
        <v>1003,1,14</v>
      </c>
      <c r="AH48" t="str">
        <f t="shared" si="35"/>
        <v>1204,1,14</v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452,3,14</v>
      </c>
      <c r="BC48" t="str">
        <f t="shared" si="43"/>
        <v>1204,1,14</v>
      </c>
      <c r="BE48" t="str">
        <f t="shared" si="44"/>
        <v/>
      </c>
      <c r="BG48" t="str">
        <f t="shared" si="45"/>
        <v>1003,1,14</v>
      </c>
      <c r="BI48" t="str">
        <f t="shared" si="46"/>
        <v>1204,1,14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452,3,14</v>
      </c>
      <c r="CO48" t="str">
        <f t="shared" si="59"/>
        <v>1204,1,14</v>
      </c>
      <c r="CQ48" t="str">
        <f t="shared" si="60"/>
        <v/>
      </c>
      <c r="CS48" t="str">
        <f t="shared" si="61"/>
        <v>1003,1,14</v>
      </c>
      <c r="CU48" t="str">
        <f t="shared" si="62"/>
        <v>1204,1,14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/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>452,7,15</v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452,7,15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452,7,15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>1102,1,16</v>
      </c>
      <c r="H50" t="str">
        <f t="shared" si="23"/>
        <v>1001,1,16</v>
      </c>
      <c r="J50" t="str">
        <f t="shared" si="24"/>
        <v>1102,1,16</v>
      </c>
      <c r="L50" t="str">
        <f t="shared" si="25"/>
        <v/>
      </c>
      <c r="O50" t="str">
        <f t="shared" si="26"/>
        <v/>
      </c>
      <c r="Q50" t="str">
        <f t="shared" si="27"/>
        <v/>
      </c>
      <c r="S50" t="str">
        <f t="shared" si="28"/>
        <v/>
      </c>
      <c r="U50" t="str">
        <f t="shared" si="29"/>
        <v/>
      </c>
      <c r="W50" t="str">
        <f t="shared" si="30"/>
        <v/>
      </c>
      <c r="Z50" t="str">
        <f t="shared" si="31"/>
        <v>453,4,16</v>
      </c>
      <c r="AB50" t="str">
        <f t="shared" si="32"/>
        <v>1204,1,16</v>
      </c>
      <c r="AD50" t="str">
        <f t="shared" si="33"/>
        <v/>
      </c>
      <c r="AF50" t="str">
        <f t="shared" si="34"/>
        <v>453,2,16</v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453,4,16</v>
      </c>
      <c r="BC50" t="str">
        <f t="shared" si="43"/>
        <v>1204,1,16</v>
      </c>
      <c r="BE50" t="str">
        <f t="shared" si="44"/>
        <v/>
      </c>
      <c r="BG50" t="str">
        <f t="shared" si="45"/>
        <v>453,2,16</v>
      </c>
      <c r="BI50" t="str">
        <f t="shared" si="46"/>
        <v/>
      </c>
      <c r="BL50" t="str">
        <f t="shared" si="47"/>
        <v/>
      </c>
      <c r="BN50" t="str">
        <f t="shared" si="48"/>
        <v>1102,1,16</v>
      </c>
      <c r="BP50" t="str">
        <f t="shared" si="49"/>
        <v>1001,1,16</v>
      </c>
      <c r="BR50" t="str">
        <f t="shared" si="50"/>
        <v>1102,1,16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453,4,16</v>
      </c>
      <c r="CO50" t="str">
        <f t="shared" si="59"/>
        <v>1204,1,16</v>
      </c>
      <c r="CQ50" t="str">
        <f t="shared" si="60"/>
        <v/>
      </c>
      <c r="CS50" t="str">
        <f t="shared" si="61"/>
        <v>453,2,16</v>
      </c>
      <c r="CU50" t="str">
        <f t="shared" si="62"/>
        <v/>
      </c>
      <c r="CX50" t="str">
        <f t="shared" si="63"/>
        <v/>
      </c>
      <c r="CZ50" t="str">
        <f t="shared" si="64"/>
        <v>1102,1,16</v>
      </c>
      <c r="DB50" t="str">
        <f t="shared" si="65"/>
        <v>1001,1,16</v>
      </c>
      <c r="DD50" t="str">
        <f t="shared" si="66"/>
        <v>1102,1,16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/>
      </c>
      <c r="Q51" t="str">
        <f t="shared" si="27"/>
        <v/>
      </c>
      <c r="S51" t="str">
        <f t="shared" si="28"/>
        <v/>
      </c>
      <c r="U51" t="str">
        <f t="shared" si="29"/>
        <v/>
      </c>
      <c r="W51" t="str">
        <f t="shared" si="30"/>
        <v/>
      </c>
      <c r="Z51" t="str">
        <f t="shared" si="31"/>
        <v>453,3,17</v>
      </c>
      <c r="AB51" t="str">
        <f t="shared" si="32"/>
        <v>1102,1,17</v>
      </c>
      <c r="AD51" t="str">
        <f t="shared" si="33"/>
        <v>1001,1,17</v>
      </c>
      <c r="AF51" t="str">
        <f t="shared" si="34"/>
        <v>1102,1,17</v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453,3,17</v>
      </c>
      <c r="BC51" t="str">
        <f t="shared" si="43"/>
        <v>1102,1,17</v>
      </c>
      <c r="BE51" t="str">
        <f t="shared" si="44"/>
        <v>1001,1,17</v>
      </c>
      <c r="BG51" t="str">
        <f t="shared" si="45"/>
        <v>1102,1,17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453,3,17</v>
      </c>
      <c r="CO51" t="str">
        <f t="shared" si="59"/>
        <v>1102,1,17</v>
      </c>
      <c r="CQ51" t="str">
        <f t="shared" si="60"/>
        <v>1001,1,17</v>
      </c>
      <c r="CS51" t="str">
        <f t="shared" si="61"/>
        <v>1102,1,17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/>
      </c>
      <c r="Q52" t="str">
        <f t="shared" si="27"/>
        <v/>
      </c>
      <c r="S52" t="str">
        <f t="shared" si="28"/>
        <v/>
      </c>
      <c r="U52" t="str">
        <f t="shared" si="29"/>
        <v/>
      </c>
      <c r="W52" t="str">
        <f t="shared" si="30"/>
        <v/>
      </c>
      <c r="Z52" t="str">
        <f t="shared" si="31"/>
        <v>453,4,18</v>
      </c>
      <c r="AB52" t="str">
        <f t="shared" si="32"/>
        <v>1204,1,18</v>
      </c>
      <c r="AD52" t="str">
        <f t="shared" si="33"/>
        <v/>
      </c>
      <c r="AF52" t="str">
        <f t="shared" si="34"/>
        <v>453,2,18</v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453,4,18</v>
      </c>
      <c r="BC52" t="str">
        <f t="shared" si="43"/>
        <v>1204,1,18</v>
      </c>
      <c r="BE52" t="str">
        <f t="shared" si="44"/>
        <v/>
      </c>
      <c r="BG52" t="str">
        <f t="shared" si="45"/>
        <v>453,2,18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453,4,18</v>
      </c>
      <c r="CO52" t="str">
        <f t="shared" si="59"/>
        <v>1204,1,18</v>
      </c>
      <c r="CQ52" t="str">
        <f t="shared" si="60"/>
        <v/>
      </c>
      <c r="CS52" t="str">
        <f t="shared" si="61"/>
        <v>453,2,18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>451,7,19</v>
      </c>
      <c r="Q53" t="str">
        <f t="shared" si="27"/>
        <v/>
      </c>
      <c r="S53" t="str">
        <f t="shared" si="28"/>
        <v/>
      </c>
      <c r="U53" t="str">
        <f t="shared" si="29"/>
        <v/>
      </c>
      <c r="W53" t="str">
        <f t="shared" si="30"/>
        <v/>
      </c>
      <c r="Z53" t="str">
        <f t="shared" si="31"/>
        <v/>
      </c>
      <c r="AB53" t="str">
        <f t="shared" si="32"/>
        <v>1102,1,19</v>
      </c>
      <c r="AD53" t="str">
        <f t="shared" si="33"/>
        <v>1001,1,19</v>
      </c>
      <c r="AF53" t="str">
        <f t="shared" si="34"/>
        <v>1102,1,19</v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451,7,19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1102,1,19</v>
      </c>
      <c r="BE53" t="str">
        <f t="shared" si="44"/>
        <v>1001,1,19</v>
      </c>
      <c r="BG53" t="str">
        <f t="shared" si="45"/>
        <v>1102,1,19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451,7,19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1102,1,19</v>
      </c>
      <c r="CQ53" t="str">
        <f t="shared" si="60"/>
        <v>1001,1,19</v>
      </c>
      <c r="CS53" t="str">
        <f t="shared" si="61"/>
        <v>1102,1,19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>451,2,20</v>
      </c>
      <c r="Q54" t="str">
        <f t="shared" si="27"/>
        <v>1102,1,20</v>
      </c>
      <c r="S54" t="str">
        <f t="shared" si="28"/>
        <v>1001,1,20</v>
      </c>
      <c r="U54" t="str">
        <f t="shared" si="29"/>
        <v>1102,1,20</v>
      </c>
      <c r="W54" t="str">
        <f t="shared" si="30"/>
        <v>451,1,20</v>
      </c>
      <c r="Z54" t="str">
        <f t="shared" si="31"/>
        <v/>
      </c>
      <c r="AB54" t="str">
        <f t="shared" si="32"/>
        <v/>
      </c>
      <c r="AD54" t="str">
        <f t="shared" si="33"/>
        <v/>
      </c>
      <c r="AF54" t="str">
        <f t="shared" si="34"/>
        <v/>
      </c>
      <c r="AH54" t="str">
        <f t="shared" si="35"/>
        <v/>
      </c>
      <c r="AM54" s="33">
        <v>20</v>
      </c>
      <c r="AN54" s="33">
        <f t="shared" si="36"/>
        <v>7</v>
      </c>
      <c r="AP54" t="str">
        <f t="shared" si="37"/>
        <v>451,2,20</v>
      </c>
      <c r="AR54" t="str">
        <f t="shared" si="38"/>
        <v>1102,1,20</v>
      </c>
      <c r="AT54" t="str">
        <f t="shared" si="39"/>
        <v>1001,1,20</v>
      </c>
      <c r="AV54" t="str">
        <f t="shared" si="40"/>
        <v>1102,1,20</v>
      </c>
      <c r="AX54" t="str">
        <f t="shared" si="41"/>
        <v>451,1,20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451,2,20</v>
      </c>
      <c r="CD54" t="str">
        <f t="shared" si="54"/>
        <v>1102,1,20</v>
      </c>
      <c r="CF54" t="str">
        <f t="shared" si="55"/>
        <v>1002,1,20</v>
      </c>
      <c r="CH54" t="str">
        <f t="shared" si="56"/>
        <v>1102,1,20</v>
      </c>
      <c r="CJ54" t="str">
        <f t="shared" si="57"/>
        <v>451,1,20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>451,7,21</v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/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451,7,21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451,7,21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/>
      </c>
      <c r="H56" t="str">
        <f t="shared" si="23"/>
        <v/>
      </c>
      <c r="J56" t="str">
        <f t="shared" si="24"/>
        <v/>
      </c>
      <c r="L56" t="str">
        <f t="shared" si="25"/>
        <v/>
      </c>
      <c r="O56" t="str">
        <f t="shared" si="26"/>
        <v>452,4,22</v>
      </c>
      <c r="Q56" t="str">
        <f t="shared" si="27"/>
        <v>1204,1,22</v>
      </c>
      <c r="S56" t="str">
        <f t="shared" si="28"/>
        <v/>
      </c>
      <c r="U56" t="str">
        <f t="shared" si="29"/>
        <v>452,2,22</v>
      </c>
      <c r="W56" t="str">
        <f t="shared" si="30"/>
        <v/>
      </c>
      <c r="Z56" t="str">
        <f t="shared" si="31"/>
        <v/>
      </c>
      <c r="AB56" t="str">
        <f t="shared" si="32"/>
        <v>1102,1,22</v>
      </c>
      <c r="AD56" t="str">
        <f t="shared" si="33"/>
        <v>1001,1,22</v>
      </c>
      <c r="AF56" t="str">
        <f t="shared" si="34"/>
        <v>1102,1,22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452,4,22</v>
      </c>
      <c r="AR56" t="str">
        <f t="shared" si="38"/>
        <v>1204,1,22</v>
      </c>
      <c r="AT56" t="str">
        <f t="shared" si="39"/>
        <v/>
      </c>
      <c r="AV56" t="str">
        <f t="shared" si="40"/>
        <v>452,2,22</v>
      </c>
      <c r="AX56" t="str">
        <f t="shared" si="41"/>
        <v/>
      </c>
      <c r="BA56" t="str">
        <f t="shared" si="42"/>
        <v/>
      </c>
      <c r="BC56" t="str">
        <f t="shared" si="43"/>
        <v>1102,1,22</v>
      </c>
      <c r="BE56" t="str">
        <f t="shared" si="44"/>
        <v>1001,1,22</v>
      </c>
      <c r="BG56" t="str">
        <f t="shared" si="45"/>
        <v>1102,1,22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452,4,22</v>
      </c>
      <c r="CD56" t="str">
        <f t="shared" si="54"/>
        <v>1204,1,22</v>
      </c>
      <c r="CF56" t="str">
        <f t="shared" si="55"/>
        <v/>
      </c>
      <c r="CH56" t="str">
        <f t="shared" si="56"/>
        <v>452,2,22</v>
      </c>
      <c r="CJ56" t="str">
        <f t="shared" si="57"/>
        <v/>
      </c>
      <c r="CM56" t="str">
        <f t="shared" si="58"/>
        <v/>
      </c>
      <c r="CO56" t="str">
        <f t="shared" si="59"/>
        <v>1102,1,22</v>
      </c>
      <c r="CQ56" t="str">
        <f t="shared" si="60"/>
        <v>1001,1,22</v>
      </c>
      <c r="CS56" t="str">
        <f t="shared" si="61"/>
        <v>1102,1,22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>452,2,23</v>
      </c>
      <c r="Q57" t="str">
        <f t="shared" si="27"/>
        <v>1102,1,23</v>
      </c>
      <c r="S57" t="str">
        <f t="shared" si="28"/>
        <v>1001,1,23</v>
      </c>
      <c r="U57" t="str">
        <f t="shared" si="29"/>
        <v>1102,1,23</v>
      </c>
      <c r="W57" t="str">
        <f t="shared" si="30"/>
        <v>452,1,23</v>
      </c>
      <c r="Z57" t="str">
        <f t="shared" si="31"/>
        <v/>
      </c>
      <c r="AB57" t="str">
        <f t="shared" si="32"/>
        <v/>
      </c>
      <c r="AD57" t="str">
        <f t="shared" si="33"/>
        <v/>
      </c>
      <c r="AF57" t="str">
        <f t="shared" si="34"/>
        <v/>
      </c>
      <c r="AH57" t="str">
        <f t="shared" si="35"/>
        <v/>
      </c>
      <c r="AM57" s="33">
        <v>23</v>
      </c>
      <c r="AN57" s="33">
        <f t="shared" si="36"/>
        <v>8</v>
      </c>
      <c r="AP57" t="str">
        <f t="shared" si="37"/>
        <v>452,2,23</v>
      </c>
      <c r="AR57" t="str">
        <f t="shared" si="38"/>
        <v>1102,1,23</v>
      </c>
      <c r="AT57" t="str">
        <f t="shared" si="39"/>
        <v>1001,1,23</v>
      </c>
      <c r="AV57" t="str">
        <f t="shared" si="40"/>
        <v>1102,1,23</v>
      </c>
      <c r="AX57" t="str">
        <f t="shared" si="41"/>
        <v>452,1,23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452,2,23</v>
      </c>
      <c r="CD57" t="str">
        <f t="shared" si="54"/>
        <v>1102,1,23</v>
      </c>
      <c r="CF57" t="str">
        <f t="shared" si="55"/>
        <v>1001,1,23</v>
      </c>
      <c r="CH57" t="str">
        <f t="shared" si="56"/>
        <v>1102,1,23</v>
      </c>
      <c r="CJ57" t="str">
        <f t="shared" si="57"/>
        <v>452,1,23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>452,4,24</v>
      </c>
      <c r="Q58" t="str">
        <f t="shared" si="27"/>
        <v>1204,1,24</v>
      </c>
      <c r="S58" t="str">
        <f t="shared" si="28"/>
        <v/>
      </c>
      <c r="U58" t="str">
        <f t="shared" si="29"/>
        <v>452,2,24</v>
      </c>
      <c r="W58" t="str">
        <f t="shared" si="30"/>
        <v/>
      </c>
      <c r="Z58" t="str">
        <f t="shared" si="31"/>
        <v/>
      </c>
      <c r="AB58" t="str">
        <f t="shared" si="32"/>
        <v/>
      </c>
      <c r="AD58" t="str">
        <f t="shared" si="33"/>
        <v/>
      </c>
      <c r="AF58" t="str">
        <f t="shared" si="34"/>
        <v/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452,4,24</v>
      </c>
      <c r="AR58" t="str">
        <f t="shared" si="38"/>
        <v>1204,1,24</v>
      </c>
      <c r="AT58" t="str">
        <f t="shared" si="39"/>
        <v/>
      </c>
      <c r="AV58" t="str">
        <f t="shared" si="40"/>
        <v>452,2,24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452,4,24</v>
      </c>
      <c r="CD58" t="str">
        <f t="shared" si="54"/>
        <v>1204,1,24</v>
      </c>
      <c r="CF58" t="str">
        <f t="shared" si="55"/>
        <v/>
      </c>
      <c r="CH58" t="str">
        <f t="shared" si="56"/>
        <v>452,2,24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>453,7,25</v>
      </c>
      <c r="Q59" t="str">
        <f t="shared" si="27"/>
        <v/>
      </c>
      <c r="S59" t="str">
        <f t="shared" si="28"/>
        <v/>
      </c>
      <c r="U59" t="str">
        <f t="shared" si="29"/>
        <v/>
      </c>
      <c r="W59" t="str">
        <f t="shared" si="30"/>
        <v/>
      </c>
      <c r="Z59" t="str">
        <f t="shared" si="31"/>
        <v/>
      </c>
      <c r="AB59" t="str">
        <f t="shared" si="32"/>
        <v>1102,1,25</v>
      </c>
      <c r="AD59" t="str">
        <f t="shared" si="33"/>
        <v>1001,1,25</v>
      </c>
      <c r="AF59" t="str">
        <f t="shared" si="34"/>
        <v>1102,1,25</v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453,7,25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1102,1,25</v>
      </c>
      <c r="BE59" t="str">
        <f t="shared" si="44"/>
        <v>1001,1,25</v>
      </c>
      <c r="BG59" t="str">
        <f t="shared" si="45"/>
        <v>1102,1,25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453,7,25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1102,1,25</v>
      </c>
      <c r="CQ59" t="str">
        <f t="shared" si="60"/>
        <v>1001,1,25</v>
      </c>
      <c r="CS59" t="str">
        <f t="shared" si="61"/>
        <v>1102,1,25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>453,2,26</v>
      </c>
      <c r="Q60" t="str">
        <f t="shared" si="27"/>
        <v>1102,1,26</v>
      </c>
      <c r="S60" t="str">
        <f t="shared" si="28"/>
        <v>1001,1,26</v>
      </c>
      <c r="U60" t="str">
        <f t="shared" si="29"/>
        <v>1102,1,26</v>
      </c>
      <c r="W60" t="str">
        <f t="shared" si="30"/>
        <v>453,1,26</v>
      </c>
      <c r="Z60" t="str">
        <f t="shared" si="31"/>
        <v/>
      </c>
      <c r="AB60" t="str">
        <f t="shared" si="32"/>
        <v/>
      </c>
      <c r="AD60" t="str">
        <f t="shared" si="33"/>
        <v/>
      </c>
      <c r="AF60" t="str">
        <f t="shared" si="34"/>
        <v/>
      </c>
      <c r="AH60" t="str">
        <f t="shared" si="35"/>
        <v/>
      </c>
      <c r="AM60" s="33">
        <v>26</v>
      </c>
      <c r="AN60" s="33">
        <f t="shared" si="36"/>
        <v>9</v>
      </c>
      <c r="AP60" t="str">
        <f t="shared" si="37"/>
        <v>453,2,26</v>
      </c>
      <c r="AR60" t="str">
        <f t="shared" si="38"/>
        <v>1102,1,26</v>
      </c>
      <c r="AT60" t="str">
        <f t="shared" si="39"/>
        <v>1001,1,26</v>
      </c>
      <c r="AV60" t="str">
        <f t="shared" si="40"/>
        <v>1102,1,26</v>
      </c>
      <c r="AX60" t="str">
        <f t="shared" si="41"/>
        <v>453,1,26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453,2,26</v>
      </c>
      <c r="CD60" t="str">
        <f t="shared" si="54"/>
        <v>1102,1,26</v>
      </c>
      <c r="CF60" t="str">
        <f t="shared" si="55"/>
        <v>1001,1,26</v>
      </c>
      <c r="CH60" t="str">
        <f t="shared" si="56"/>
        <v>1102,1,26</v>
      </c>
      <c r="CJ60" t="str">
        <f t="shared" si="57"/>
        <v>453,1,26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>453,7,27</v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/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453,7,27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453,7,27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/>
      </c>
      <c r="H62" t="str">
        <f t="shared" si="23"/>
        <v/>
      </c>
      <c r="J62" t="str">
        <f t="shared" si="24"/>
        <v/>
      </c>
      <c r="L62" t="str">
        <f t="shared" si="25"/>
        <v/>
      </c>
      <c r="O62" t="str">
        <f t="shared" si="26"/>
        <v>451,4,28</v>
      </c>
      <c r="Q62" t="str">
        <f t="shared" si="27"/>
        <v>1204,1,28</v>
      </c>
      <c r="S62" t="str">
        <f t="shared" si="28"/>
        <v/>
      </c>
      <c r="U62" t="str">
        <f t="shared" si="29"/>
        <v/>
      </c>
      <c r="W62" t="str">
        <f t="shared" si="30"/>
        <v>451,2,28</v>
      </c>
      <c r="Z62" t="str">
        <f t="shared" si="31"/>
        <v/>
      </c>
      <c r="AB62" t="str">
        <f t="shared" si="32"/>
        <v>1102,1,28</v>
      </c>
      <c r="AD62" t="str">
        <f t="shared" si="33"/>
        <v>1001,1,28</v>
      </c>
      <c r="AF62" t="str">
        <f t="shared" si="34"/>
        <v>1102,1,28</v>
      </c>
      <c r="AH62" t="str">
        <f t="shared" si="35"/>
        <v/>
      </c>
      <c r="AM62" s="34">
        <v>28</v>
      </c>
      <c r="AN62" s="34">
        <f t="shared" si="36"/>
        <v>10</v>
      </c>
      <c r="AP62" t="str">
        <f t="shared" si="37"/>
        <v>451,4,28</v>
      </c>
      <c r="AR62" t="str">
        <f t="shared" si="38"/>
        <v>1204,1,28</v>
      </c>
      <c r="AT62" t="str">
        <f t="shared" si="39"/>
        <v/>
      </c>
      <c r="AV62" t="str">
        <f t="shared" si="40"/>
        <v/>
      </c>
      <c r="AX62" t="str">
        <f t="shared" si="41"/>
        <v>451,2,28</v>
      </c>
      <c r="BA62" t="str">
        <f t="shared" si="42"/>
        <v/>
      </c>
      <c r="BC62" t="str">
        <f t="shared" si="43"/>
        <v>1102,1,28</v>
      </c>
      <c r="BE62" t="str">
        <f t="shared" si="44"/>
        <v>1001,1,28</v>
      </c>
      <c r="BG62" t="str">
        <f t="shared" si="45"/>
        <v>1102,1,28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451,4,28</v>
      </c>
      <c r="CD62" t="str">
        <f t="shared" si="54"/>
        <v>1204,1,28</v>
      </c>
      <c r="CF62" t="str">
        <f t="shared" si="55"/>
        <v/>
      </c>
      <c r="CH62" t="str">
        <f t="shared" si="56"/>
        <v/>
      </c>
      <c r="CJ62" t="str">
        <f t="shared" si="57"/>
        <v>451,2,28</v>
      </c>
      <c r="CM62" t="str">
        <f t="shared" si="58"/>
        <v/>
      </c>
      <c r="CO62" t="str">
        <f t="shared" si="59"/>
        <v>1102,1,28</v>
      </c>
      <c r="CQ62" t="str">
        <f t="shared" si="60"/>
        <v>1001,1,28</v>
      </c>
      <c r="CS62" t="str">
        <f t="shared" si="61"/>
        <v>1102,1,28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>451,1,29</v>
      </c>
      <c r="Q63" t="str">
        <f t="shared" si="27"/>
        <v/>
      </c>
      <c r="S63" t="str">
        <f t="shared" si="28"/>
        <v/>
      </c>
      <c r="U63" t="str">
        <f t="shared" si="29"/>
        <v>455,1,29</v>
      </c>
      <c r="W63" t="str">
        <f t="shared" si="30"/>
        <v>451,4,29</v>
      </c>
      <c r="Z63" t="str">
        <f t="shared" si="31"/>
        <v/>
      </c>
      <c r="AB63" t="str">
        <f t="shared" si="32"/>
        <v/>
      </c>
      <c r="AD63" t="str">
        <f t="shared" si="33"/>
        <v/>
      </c>
      <c r="AF63" t="str">
        <f t="shared" si="34"/>
        <v/>
      </c>
      <c r="AH63" t="str">
        <f t="shared" si="35"/>
        <v/>
      </c>
      <c r="AM63" s="33">
        <v>29</v>
      </c>
      <c r="AN63" s="33">
        <f t="shared" si="36"/>
        <v>10</v>
      </c>
      <c r="AP63" t="str">
        <f t="shared" si="37"/>
        <v>451,1,29</v>
      </c>
      <c r="AR63" t="str">
        <f t="shared" si="38"/>
        <v/>
      </c>
      <c r="AT63" t="str">
        <f t="shared" si="39"/>
        <v/>
      </c>
      <c r="AV63" t="str">
        <f t="shared" si="40"/>
        <v>455,1,29</v>
      </c>
      <c r="AX63" t="str">
        <f t="shared" si="41"/>
        <v>451,4,29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451,1,29</v>
      </c>
      <c r="CD63" t="str">
        <f t="shared" si="54"/>
        <v/>
      </c>
      <c r="CF63" t="str">
        <f t="shared" si="55"/>
        <v/>
      </c>
      <c r="CH63" t="str">
        <f t="shared" si="56"/>
        <v>455,1,29</v>
      </c>
      <c r="CJ63" t="str">
        <f t="shared" si="57"/>
        <v>451,4,29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>451,4,30</v>
      </c>
      <c r="Q64" t="str">
        <f t="shared" si="27"/>
        <v>1204,1,30</v>
      </c>
      <c r="S64" t="str">
        <f t="shared" si="28"/>
        <v/>
      </c>
      <c r="U64" t="str">
        <f t="shared" si="29"/>
        <v/>
      </c>
      <c r="W64" t="str">
        <f t="shared" si="30"/>
        <v>451,2,30</v>
      </c>
      <c r="Z64" t="str">
        <f t="shared" si="31"/>
        <v/>
      </c>
      <c r="AB64" t="str">
        <f t="shared" si="32"/>
        <v/>
      </c>
      <c r="AD64" t="str">
        <f t="shared" si="33"/>
        <v/>
      </c>
      <c r="AF64" t="str">
        <f t="shared" si="34"/>
        <v/>
      </c>
      <c r="AH64" t="str">
        <f t="shared" si="35"/>
        <v/>
      </c>
      <c r="AM64" s="35">
        <v>30</v>
      </c>
      <c r="AN64" s="35">
        <f t="shared" si="36"/>
        <v>10</v>
      </c>
      <c r="AP64" t="str">
        <f t="shared" si="37"/>
        <v>451,4,30</v>
      </c>
      <c r="AR64" t="str">
        <f t="shared" si="38"/>
        <v>1204,1,30</v>
      </c>
      <c r="AT64" t="str">
        <f t="shared" si="39"/>
        <v/>
      </c>
      <c r="AV64" t="str">
        <f t="shared" si="40"/>
        <v/>
      </c>
      <c r="AX64" t="str">
        <f t="shared" si="41"/>
        <v>451,2,30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451,4,30</v>
      </c>
      <c r="CD64" t="str">
        <f t="shared" si="54"/>
        <v>1204,1,30</v>
      </c>
      <c r="CF64" t="str">
        <f t="shared" si="55"/>
        <v/>
      </c>
      <c r="CH64" t="str">
        <f t="shared" si="56"/>
        <v/>
      </c>
      <c r="CJ64" t="str">
        <f t="shared" si="57"/>
        <v>451,2,30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451,3,1;451,3,2;451,4,3</v>
      </c>
      <c r="O67" t="str">
        <f>_xlfn.TEXTJOIN(";",TRUE,O35:X37)</f>
        <v/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451,3,1;451,3,2;451,4,3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451,3,1;451,3,2;451,4,3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>452,3,4;452,3,5;452,4,6</v>
      </c>
      <c r="O68" t="str">
        <f>_xlfn.TEXTJOIN(";",TRUE,O38:X40)</f>
        <v/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1102,1,4;1001,1,4;1102,1,4</v>
      </c>
      <c r="BL68" t="str">
        <f>_xlfn.TEXTJOIN(";",TRUE,BL38:BU40)</f>
        <v>452,3,4;452,3,5;1102,1,5;1001,1,5;1102,1,5;452,4,6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1102,1,4;1001,1,4;1102,1,4</v>
      </c>
      <c r="CX68" t="str">
        <f>_xlfn.TEXTJOIN(";",TRUE,CX38:DG40)</f>
        <v>452,3,4;452,3,5;1102,1,5;1001,1,5;1102,1,5;452,4,6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>453,5,7;453,2,8;1102,1,8;1001,1,8;1102,1,8;453,5,9</v>
      </c>
      <c r="O69" t="str">
        <f>_xlfn.TEXTJOIN(";",TRUE,O41:X43)</f>
        <v/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1102,1,7;1001,1,7;1102,1,7</v>
      </c>
      <c r="BL69" t="str">
        <f>_xlfn.TEXTJOIN(";",TRUE,BL41:BU43)</f>
        <v>453,5,7;453,2,8;1102,1,8;1001,1,8;1102,1,8;453,5,9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1102,1,7;1001,1,7;1102,1,7</v>
      </c>
      <c r="CX69" t="str">
        <f>_xlfn.TEXTJOIN(";",TRUE,CX41:DG43)</f>
        <v>453,5,7;453,2,8;1102,1,8;1002,1,8;1102,1,8;453,5,9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1102,1,10;1001,1,10;1102,1,10</v>
      </c>
      <c r="O70" t="str">
        <f>_xlfn.TEXTJOIN(";",TRUE,O44:X46)</f>
        <v/>
      </c>
      <c r="Z70" t="str">
        <f>_xlfn.TEXTJOIN(";",TRUE,Z44:AI46)</f>
        <v>451,2,10;1204,1,10;451,2,10;451,2,11;1102,1,11;1001,1,11;1102,1,11;451,2,12;1204,1,12;451,2,12</v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451,2,10;1204,1,10;451,2,10;451,2,11;1102,1,11;1001,1,11;1102,1,11;451,2,12;1204,1,12;451,2,12</v>
      </c>
      <c r="BL70" t="str">
        <f>_xlfn.TEXTJOIN(";",TRUE,BL44:BU46)</f>
        <v>1102,1,10;1001,1,10;1102,1,10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451,2,10;1204,1,10;451,2,10;451,2,11;1102,1,11;1001,1,11;1102,1,11;451,2,12;1204,1,12;451,2,12</v>
      </c>
      <c r="CX70" t="str">
        <f>_xlfn.TEXTJOIN(";",TRUE,CX44:DG46)</f>
        <v>1102,1,10;1001,1,10;1102,1,10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1102,1,13;1001,1,13;1102,1,13</v>
      </c>
      <c r="O71" t="str">
        <f>_xlfn.TEXTJOIN(";",TRUE,O47:X49)</f>
        <v/>
      </c>
      <c r="Z71" t="str">
        <f>_xlfn.TEXTJOIN(";",TRUE,Z47:AI49)</f>
        <v>452,7,13;452,3,14;1204,1,14;1003,1,14;1204,1,14;452,7,15</v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452,7,13;452,3,14;1204,1,14;1003,1,14;1204,1,14;452,7,15</v>
      </c>
      <c r="BL71" t="str">
        <f>_xlfn.TEXTJOIN(";",TRUE,BL47:BU49)</f>
        <v>1102,1,13;1001,1,13;1102,1,13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452,7,13;452,3,14;1204,1,14;1003,1,14;1204,1,14;452,7,15</v>
      </c>
      <c r="CX71" t="str">
        <f>_xlfn.TEXTJOIN(";",TRUE,CX47:DG49)</f>
        <v>1102,1,13;1001,1,13;1102,1,13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1102,1,16;1001,1,16;1102,1,16</v>
      </c>
      <c r="O72" t="str">
        <f>_xlfn.TEXTJOIN(";",TRUE,O50:X52)</f>
        <v/>
      </c>
      <c r="Z72" t="str">
        <f>_xlfn.TEXTJOIN(";",TRUE,Z50:AI52)</f>
        <v>453,4,16;1204,1,16;453,2,16;453,3,17;1102,1,17;1001,1,17;1102,1,17;453,4,18;1204,1,18;453,2,18</v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453,4,16;1204,1,16;453,2,16;453,3,17;1102,1,17;1001,1,17;1102,1,17;453,4,18;1204,1,18;453,2,18</v>
      </c>
      <c r="BL72" t="str">
        <f>_xlfn.TEXTJOIN(";",TRUE,BL50:BU52)</f>
        <v>1102,1,16;1001,1,16;1102,1,16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453,4,16;1204,1,16;453,2,16;453,3,17;1102,1,17;1001,1,17;1102,1,17;453,4,18;1204,1,18;453,2,18</v>
      </c>
      <c r="CX72" t="str">
        <f>_xlfn.TEXTJOIN(";",TRUE,CX50:DG52)</f>
        <v>1102,1,16;1001,1,16;1102,1,16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/>
      </c>
      <c r="O73" t="str">
        <f>_xlfn.TEXTJOIN(";",TRUE,O53:X55)</f>
        <v>451,7,19;451,2,20;1102,1,20;1001,1,20;1102,1,20;451,1,20;451,7,21</v>
      </c>
      <c r="Z73" t="str">
        <f>_xlfn.TEXTJOIN(";",TRUE,Z53:AI55)</f>
        <v>1102,1,19;1001,1,19;1102,1,19</v>
      </c>
      <c r="AM73" s="34">
        <v>19</v>
      </c>
      <c r="AN73" s="34">
        <f t="shared" si="70"/>
        <v>7</v>
      </c>
      <c r="AP73" t="str">
        <f>_xlfn.TEXTJOIN(";",TRUE,AP53:AY55)</f>
        <v>451,7,19;451,2,20;1102,1,20;1001,1,20;1102,1,20;451,1,20;451,7,21</v>
      </c>
      <c r="BA73" t="str">
        <f>_xlfn.TEXTJOIN(";",TRUE,BA53:BJ55)</f>
        <v>1102,1,19;1001,1,19;1102,1,19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451,7,19;451,2,20;1102,1,20;1002,1,20;1102,1,20;451,1,20;451,7,21</v>
      </c>
      <c r="CM73" t="str">
        <f>_xlfn.TEXTJOIN(";",TRUE,CM53:CV55)</f>
        <v>1102,1,19;1001,1,19;1102,1,19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/>
      </c>
      <c r="O74" t="str">
        <f>_xlfn.TEXTJOIN(";",TRUE,O56:X58)</f>
        <v>452,4,22;1204,1,22;452,2,22;452,2,23;1102,1,23;1001,1,23;1102,1,23;452,1,23;452,4,24;1204,1,24;452,2,24</v>
      </c>
      <c r="Z74" t="str">
        <f>_xlfn.TEXTJOIN(";",TRUE,Z56:AI58)</f>
        <v>1102,1,22;1001,1,22;1102,1,22</v>
      </c>
      <c r="AM74" s="34">
        <v>22</v>
      </c>
      <c r="AN74" s="34">
        <f t="shared" si="70"/>
        <v>8</v>
      </c>
      <c r="AP74" t="str">
        <f>_xlfn.TEXTJOIN(";",TRUE,AP56:AY58)</f>
        <v>452,4,22;1204,1,22;452,2,22;452,2,23;1102,1,23;1001,1,23;1102,1,23;452,1,23;452,4,24;1204,1,24;452,2,24</v>
      </c>
      <c r="BA74" t="str">
        <f>_xlfn.TEXTJOIN(";",TRUE,BA56:BJ58)</f>
        <v>1102,1,22;1001,1,22;1102,1,22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452,4,22;1204,1,22;452,2,22;452,2,23;1102,1,23;1001,1,23;1102,1,23;452,1,23;452,4,24;1204,1,24;452,2,24</v>
      </c>
      <c r="CM74" t="str">
        <f>_xlfn.TEXTJOIN(";",TRUE,CM56:CV58)</f>
        <v>1102,1,22;1001,1,22;1102,1,22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/>
      </c>
      <c r="O75" t="str">
        <f>_xlfn.TEXTJOIN(";",TRUE,O59:X61)</f>
        <v>453,7,25;453,2,26;1102,1,26;1001,1,26;1102,1,26;453,1,26;453,7,27</v>
      </c>
      <c r="Z75" t="str">
        <f>_xlfn.TEXTJOIN(";",TRUE,Z59:AI61)</f>
        <v>1102,1,25;1001,1,25;1102,1,25</v>
      </c>
      <c r="AM75" s="34">
        <v>25</v>
      </c>
      <c r="AN75" s="34">
        <f t="shared" si="70"/>
        <v>9</v>
      </c>
      <c r="AP75" t="str">
        <f>_xlfn.TEXTJOIN(";",TRUE,AP59:AY61)</f>
        <v>453,7,25;453,2,26;1102,1,26;1001,1,26;1102,1,26;453,1,26;453,7,27</v>
      </c>
      <c r="BA75" t="str">
        <f>_xlfn.TEXTJOIN(";",TRUE,BA59:BJ61)</f>
        <v>1102,1,25;1001,1,25;1102,1,25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453,7,25;453,2,26;1102,1,26;1001,1,26;1102,1,26;453,1,26;453,7,27</v>
      </c>
      <c r="CM75" t="str">
        <f>_xlfn.TEXTJOIN(";",TRUE,CM59:CV61)</f>
        <v>1102,1,25;1001,1,25;1102,1,25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/>
      </c>
      <c r="O76" t="str">
        <f>_xlfn.TEXTJOIN(";",TRUE,O62:X64)</f>
        <v>451,4,28;1204,1,28;451,2,28;451,1,29;455,1,29;451,4,29;451,4,30;1204,1,30;451,2,30</v>
      </c>
      <c r="Z76" t="str">
        <f>_xlfn.TEXTJOIN(";",TRUE,Z62:AI64)</f>
        <v>1102,1,28;1001,1,28;1102,1,28</v>
      </c>
      <c r="AM76" s="34">
        <v>28</v>
      </c>
      <c r="AN76" s="34">
        <f t="shared" si="70"/>
        <v>10</v>
      </c>
      <c r="AP76" t="str">
        <f>_xlfn.TEXTJOIN(";",TRUE,AP62:AY64)</f>
        <v>451,4,28;1204,1,28;451,2,28;451,1,29;455,1,29;451,4,29;451,4,30;1204,1,30;451,2,30</v>
      </c>
      <c r="BA76" t="str">
        <f>_xlfn.TEXTJOIN(";",TRUE,BA62:BJ64)</f>
        <v>1102,1,28;1001,1,28;1102,1,28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451,4,28;1204,1,28;451,2,28;451,1,29;455,1,29;451,4,29;451,4,30;1204,1,30;451,2,30</v>
      </c>
      <c r="CM76" t="str">
        <f>_xlfn.TEXTJOIN(";",TRUE,CM62:CV64)</f>
        <v>1102,1,28;1001,1,28;1102,1,28</v>
      </c>
      <c r="CX76" t="str">
        <f>_xlfn.TEXTJOIN(";",TRUE,CX62:DG64)</f>
        <v/>
      </c>
    </row>
    <row r="80" spans="1:112" x14ac:dyDescent="0.3">
      <c r="D80" t="str">
        <f>_xlfn.TEXTJOIN("|",FALSE,D67:D76)</f>
        <v>451,3,1;451,3,2;451,4,3|452,3,4;452,3,5;452,4,6|453,5,7;453,2,8;1102,1,8;1001,1,8;1102,1,8;453,5,9|1102,1,10;1001,1,10;1102,1,10|1102,1,13;1001,1,13;1102,1,13|1102,1,16;1001,1,16;1102,1,16||||</v>
      </c>
      <c r="O80" t="str">
        <f>_xlfn.TEXTJOIN("|",FALSE,O67:O76)</f>
        <v>||||||451,7,19;451,2,20;1102,1,20;1001,1,20;1102,1,20;451,1,20;451,7,21|452,4,22;1204,1,22;452,2,22;452,2,23;1102,1,23;1001,1,23;1102,1,23;452,1,23;452,4,24;1204,1,24;452,2,24|453,7,25;453,2,26;1102,1,26;1001,1,26;1102,1,26;453,1,26;453,7,27|451,4,28;1204,1,28;451,2,28;451,1,29;455,1,29;451,4,29;451,4,30;1204,1,30;451,2,30</v>
      </c>
      <c r="Z80" t="str">
        <f>_xlfn.TEXTJOIN("|",FALSE,Z67:Z76)</f>
        <v>|||451,2,10;1204,1,10;451,2,10;451,2,11;1102,1,11;1001,1,11;1102,1,11;451,2,12;1204,1,12;451,2,12|452,7,13;452,3,14;1204,1,14;1003,1,14;1204,1,14;452,7,15|453,4,16;1204,1,16;453,2,16;453,3,17;1102,1,17;1001,1,17;1102,1,17;453,4,18;1204,1,18;453,2,18|1102,1,19;1001,1,19;1102,1,19|1102,1,22;1001,1,22;1102,1,22|1102,1,25;1001,1,25;1102,1,25|1102,1,28;1001,1,28;1102,1,28</v>
      </c>
      <c r="AP80" t="str">
        <f>_xlfn.TEXTJOIN("|",FALSE,AP67:AP76)</f>
        <v>||||||451,7,19;451,2,20;1102,1,20;1001,1,20;1102,1,20;451,1,20;451,7,21|452,4,22;1204,1,22;452,2,22;452,2,23;1102,1,23;1001,1,23;1102,1,23;452,1,23;452,4,24;1204,1,24;452,2,24|453,7,25;453,2,26;1102,1,26;1001,1,26;1102,1,26;453,1,26;453,7,27|451,4,28;1204,1,28;451,2,28;451,1,29;455,1,29;451,4,29;451,4,30;1204,1,30;451,2,30</v>
      </c>
      <c r="BA80" t="str">
        <f>_xlfn.TEXTJOIN("|",FALSE,BA67:BA76)</f>
        <v>|1102,1,4;1001,1,4;1102,1,4|1102,1,7;1001,1,7;1102,1,7|451,2,10;1204,1,10;451,2,10;451,2,11;1102,1,11;1001,1,11;1102,1,11;451,2,12;1204,1,12;451,2,12|452,7,13;452,3,14;1204,1,14;1003,1,14;1204,1,14;452,7,15|453,4,16;1204,1,16;453,2,16;453,3,17;1102,1,17;1001,1,17;1102,1,17;453,4,18;1204,1,18;453,2,18|1102,1,19;1001,1,19;1102,1,19|1102,1,22;1001,1,22;1102,1,22|1102,1,25;1001,1,25;1102,1,25|1102,1,28;1001,1,28;1102,1,28</v>
      </c>
      <c r="BL80" t="str">
        <f>_xlfn.TEXTJOIN("|",FALSE,BL67:BL76)</f>
        <v>451,3,1;451,3,2;451,4,3|452,3,4;452,3,5;1102,1,5;1001,1,5;1102,1,5;452,4,6|453,5,7;453,2,8;1102,1,8;1001,1,8;1102,1,8;453,5,9|1102,1,10;1001,1,10;1102,1,10|1102,1,13;1001,1,13;1102,1,13|1102,1,16;1001,1,16;1102,1,16||||</v>
      </c>
      <c r="CB80" t="str">
        <f>_xlfn.TEXTJOIN("|",FALSE,CB67:CB76)</f>
        <v>||||||451,7,19;451,2,20;1102,1,20;1002,1,20;1102,1,20;451,1,20;451,7,21|452,4,22;1204,1,22;452,2,22;452,2,23;1102,1,23;1001,1,23;1102,1,23;452,1,23;452,4,24;1204,1,24;452,2,24|453,7,25;453,2,26;1102,1,26;1001,1,26;1102,1,26;453,1,26;453,7,27|451,4,28;1204,1,28;451,2,28;451,1,29;455,1,29;451,4,29;451,4,30;1204,1,30;451,2,30</v>
      </c>
      <c r="CM80" t="str">
        <f>_xlfn.TEXTJOIN("|",FALSE,CM67:CM76)</f>
        <v>|1102,1,4;1001,1,4;1102,1,4|1102,1,7;1001,1,7;1102,1,7|451,2,10;1204,1,10;451,2,10;451,2,11;1102,1,11;1001,1,11;1102,1,11;451,2,12;1204,1,12;451,2,12|452,7,13;452,3,14;1204,1,14;1003,1,14;1204,1,14;452,7,15|453,4,16;1204,1,16;453,2,16;453,3,17;1102,1,17;1001,1,17;1102,1,17;453,4,18;1204,1,18;453,2,18|1102,1,19;1001,1,19;1102,1,19|1102,1,22;1001,1,22;1102,1,22|1102,1,25;1001,1,25;1102,1,25|1102,1,28;1001,1,28;1102,1,28</v>
      </c>
      <c r="CX80" t="str">
        <f>_xlfn.TEXTJOIN("|",FALSE,CX67:CX76)</f>
        <v>451,3,1;451,3,2;451,4,3|452,3,4;452,3,5;1102,1,5;1001,1,5;1102,1,5;452,4,6|453,5,7;453,2,8;1102,1,8;1002,1,8;1102,1,8;453,5,9|1102,1,10;1001,1,10;1102,1,10|1102,1,13;1001,1,13;1102,1,13|1102,1,16;1001,1,16;1102,1,16||||</v>
      </c>
    </row>
  </sheetData>
  <phoneticPr fontId="13" type="noConversion"/>
  <pageMargins left="0.7" right="0.7" top="0.75" bottom="0.75" header="0.3" footer="0.3"/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2002D-8BBB-4FD2-83E6-9377D711E4D5}">
  <sheetPr codeName="Sheet54"/>
  <dimension ref="A1:DH80"/>
  <sheetViews>
    <sheetView topLeftCell="R1"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9" max="41" width="12.4140625" customWidth="1"/>
    <col min="42" max="42" width="7.6640625" bestFit="1" customWidth="1"/>
    <col min="43" max="43" width="5.83203125" bestFit="1" customWidth="1"/>
    <col min="44" max="44" width="7.4140625" bestFit="1" customWidth="1"/>
    <col min="45" max="45" width="5.83203125" bestFit="1" customWidth="1"/>
    <col min="46" max="46" width="7.4140625" bestFit="1" customWidth="1"/>
    <col min="47" max="47" width="5.83203125" bestFit="1" customWidth="1"/>
    <col min="48" max="48" width="7.4140625" bestFit="1" customWidth="1"/>
    <col min="49" max="49" width="5.83203125" bestFit="1" customWidth="1"/>
    <col min="50" max="51" width="6.1640625" customWidth="1"/>
    <col min="52" max="52" width="8.83203125" customWidth="1"/>
    <col min="53" max="53" width="8" bestFit="1" customWidth="1"/>
    <col min="54" max="54" width="6.1640625" bestFit="1" customWidth="1"/>
    <col min="55" max="55" width="8" bestFit="1" customWidth="1"/>
    <col min="56" max="56" width="6.1640625" bestFit="1" customWidth="1"/>
    <col min="57" max="57" width="8" bestFit="1" customWidth="1"/>
    <col min="58" max="58" width="6.1640625" bestFit="1" customWidth="1"/>
    <col min="59" max="59" width="8" bestFit="1" customWidth="1"/>
    <col min="60" max="60" width="6.1640625" customWidth="1"/>
    <col min="61" max="61" width="8" bestFit="1" customWidth="1"/>
    <col min="62" max="74" width="6.1640625" customWidth="1"/>
    <col min="77" max="79" width="12.4140625" customWidth="1"/>
    <col min="80" max="80" width="7.6640625" bestFit="1" customWidth="1"/>
    <col min="81" max="81" width="5.83203125" bestFit="1" customWidth="1"/>
    <col min="82" max="82" width="7.4140625" bestFit="1" customWidth="1"/>
    <col min="83" max="83" width="5.83203125" bestFit="1" customWidth="1"/>
    <col min="84" max="84" width="7.4140625" bestFit="1" customWidth="1"/>
    <col min="85" max="85" width="5.83203125" bestFit="1" customWidth="1"/>
    <col min="86" max="86" width="7.4140625" bestFit="1" customWidth="1"/>
    <col min="87" max="87" width="5.83203125" bestFit="1" customWidth="1"/>
    <col min="88" max="89" width="6.1640625" customWidth="1"/>
    <col min="90" max="90" width="8.83203125" customWidth="1"/>
    <col min="91" max="91" width="8" bestFit="1" customWidth="1"/>
    <col min="92" max="92" width="6.1640625" bestFit="1" customWidth="1"/>
    <col min="93" max="93" width="8" bestFit="1" customWidth="1"/>
    <col min="94" max="94" width="6.1640625" bestFit="1" customWidth="1"/>
    <col min="95" max="95" width="8" bestFit="1" customWidth="1"/>
    <col min="96" max="96" width="6.1640625" bestFit="1" customWidth="1"/>
    <col min="97" max="97" width="8" bestFit="1" customWidth="1"/>
    <col min="98" max="98" width="6.1640625" customWidth="1"/>
    <col min="99" max="99" width="8" bestFit="1" customWidth="1"/>
    <col min="100" max="112" width="6.16406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/>
      <c r="E3"/>
      <c r="F3"/>
      <c r="G3"/>
      <c r="H3"/>
      <c r="I3"/>
      <c r="J3"/>
      <c r="K3"/>
      <c r="L3"/>
      <c r="M3"/>
      <c r="N3" s="34">
        <f>M3+K3+I3+G3+E3</f>
        <v>0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 s="34">
        <v>461</v>
      </c>
      <c r="AA3" s="34">
        <v>3</v>
      </c>
      <c r="AD3" s="51"/>
      <c r="AJ3" s="34">
        <f>AI3+AG3+AE3+AC3+AA3</f>
        <v>3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461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461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/>
      <c r="E4"/>
      <c r="F4"/>
      <c r="G4"/>
      <c r="H4"/>
      <c r="I4"/>
      <c r="J4"/>
      <c r="K4"/>
      <c r="L4"/>
      <c r="M4"/>
      <c r="N4" s="33">
        <f t="shared" ref="N4:N32" si="1">M4+K4+I4+G4+E4</f>
        <v>0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 s="33">
        <v>461</v>
      </c>
      <c r="AA4" s="33">
        <v>3</v>
      </c>
      <c r="AD4" s="52"/>
      <c r="AJ4" s="33">
        <f t="shared" ref="AJ4:AJ17" si="3">AI4+AG4+AE4+AC4+AA4</f>
        <v>3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461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461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/>
      <c r="E5"/>
      <c r="F5"/>
      <c r="G5"/>
      <c r="H5"/>
      <c r="I5"/>
      <c r="J5"/>
      <c r="K5"/>
      <c r="L5"/>
      <c r="M5"/>
      <c r="N5" s="35">
        <f t="shared" si="1"/>
        <v>0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 s="35">
        <v>461</v>
      </c>
      <c r="AA5" s="35">
        <v>4</v>
      </c>
      <c r="AD5" s="53"/>
      <c r="AJ5" s="35">
        <f t="shared" si="3"/>
        <v>4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461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461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/>
      <c r="E6"/>
      <c r="F6"/>
      <c r="G6"/>
      <c r="H6"/>
      <c r="I6"/>
      <c r="J6"/>
      <c r="K6"/>
      <c r="L6"/>
      <c r="M6"/>
      <c r="N6" s="34">
        <f t="shared" si="1"/>
        <v>0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 s="34">
        <v>462</v>
      </c>
      <c r="AA6" s="34">
        <v>3</v>
      </c>
      <c r="AB6" s="58"/>
      <c r="AC6" s="58"/>
      <c r="AD6" s="51"/>
      <c r="AJ6" s="34">
        <f t="shared" si="3"/>
        <v>3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1103</v>
      </c>
      <c r="BD6" s="33">
        <v>1</v>
      </c>
      <c r="BE6" s="52">
        <v>1001</v>
      </c>
      <c r="BF6" s="33">
        <v>1</v>
      </c>
      <c r="BG6" s="33">
        <v>1103</v>
      </c>
      <c r="BH6" s="33">
        <v>1</v>
      </c>
      <c r="BK6" s="34">
        <f t="shared" si="6"/>
        <v>3</v>
      </c>
      <c r="BL6" s="34">
        <v>462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1103</v>
      </c>
      <c r="CP6" s="33">
        <v>1</v>
      </c>
      <c r="CQ6" s="52">
        <v>1001</v>
      </c>
      <c r="CR6" s="33">
        <v>1</v>
      </c>
      <c r="CS6" s="33">
        <v>1103</v>
      </c>
      <c r="CT6" s="33">
        <v>1</v>
      </c>
      <c r="CW6" s="34">
        <f t="shared" si="10"/>
        <v>3</v>
      </c>
      <c r="CX6" s="34">
        <v>462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/>
      <c r="E7"/>
      <c r="F7"/>
      <c r="G7"/>
      <c r="H7"/>
      <c r="I7"/>
      <c r="J7"/>
      <c r="K7"/>
      <c r="L7"/>
      <c r="M7"/>
      <c r="N7" s="33">
        <f t="shared" si="1"/>
        <v>0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 s="33">
        <v>462</v>
      </c>
      <c r="AA7" s="33">
        <v>3</v>
      </c>
      <c r="AD7" s="52"/>
      <c r="AJ7" s="33">
        <f t="shared" si="3"/>
        <v>3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462</v>
      </c>
      <c r="BM7" s="33">
        <v>3</v>
      </c>
      <c r="BN7" s="33">
        <v>1103</v>
      </c>
      <c r="BO7" s="33">
        <v>1</v>
      </c>
      <c r="BP7" s="52">
        <v>1001</v>
      </c>
      <c r="BQ7" s="33">
        <v>1</v>
      </c>
      <c r="BR7" s="33">
        <v>1103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462</v>
      </c>
      <c r="CY7" s="33">
        <v>3</v>
      </c>
      <c r="CZ7" s="33">
        <v>1103</v>
      </c>
      <c r="DA7" s="33">
        <v>1</v>
      </c>
      <c r="DB7" s="52">
        <v>1001</v>
      </c>
      <c r="DC7" s="33">
        <v>1</v>
      </c>
      <c r="DD7" s="33">
        <v>1103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/>
      <c r="E8"/>
      <c r="F8"/>
      <c r="G8"/>
      <c r="H8"/>
      <c r="I8"/>
      <c r="J8"/>
      <c r="K8"/>
      <c r="L8"/>
      <c r="M8"/>
      <c r="N8" s="54">
        <f t="shared" si="1"/>
        <v>0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 s="55">
        <v>462</v>
      </c>
      <c r="AA8" s="55">
        <v>4</v>
      </c>
      <c r="AB8" s="59"/>
      <c r="AC8" s="59"/>
      <c r="AD8" s="56"/>
      <c r="AE8" s="55"/>
      <c r="AF8" s="55"/>
      <c r="AG8" s="55"/>
      <c r="AH8" s="54"/>
      <c r="AI8" s="54"/>
      <c r="AJ8" s="35">
        <f t="shared" si="3"/>
        <v>4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462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462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/>
      <c r="E9"/>
      <c r="F9"/>
      <c r="G9"/>
      <c r="H9"/>
      <c r="I9"/>
      <c r="J9"/>
      <c r="K9"/>
      <c r="L9"/>
      <c r="M9"/>
      <c r="N9" s="34">
        <f t="shared" si="1"/>
        <v>0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 s="34">
        <v>463</v>
      </c>
      <c r="AA9" s="34">
        <v>5</v>
      </c>
      <c r="AD9" s="51"/>
      <c r="AJ9" s="34">
        <f t="shared" si="3"/>
        <v>5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1103</v>
      </c>
      <c r="BD9" s="33">
        <v>1</v>
      </c>
      <c r="BE9" s="52">
        <v>1001</v>
      </c>
      <c r="BF9" s="33">
        <v>1</v>
      </c>
      <c r="BG9" s="33">
        <v>1103</v>
      </c>
      <c r="BH9" s="33">
        <v>1</v>
      </c>
      <c r="BK9" s="34">
        <f t="shared" si="6"/>
        <v>3</v>
      </c>
      <c r="BL9" s="34">
        <v>463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1103</v>
      </c>
      <c r="CP9" s="33">
        <v>1</v>
      </c>
      <c r="CQ9" s="52">
        <v>1001</v>
      </c>
      <c r="CR9" s="33">
        <v>1</v>
      </c>
      <c r="CS9" s="33">
        <v>1103</v>
      </c>
      <c r="CT9" s="33">
        <v>1</v>
      </c>
      <c r="CW9" s="34">
        <f t="shared" si="10"/>
        <v>3</v>
      </c>
      <c r="CX9" s="34">
        <v>463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/>
      <c r="E10"/>
      <c r="F10"/>
      <c r="G10"/>
      <c r="H10"/>
      <c r="I10"/>
      <c r="J10"/>
      <c r="K10"/>
      <c r="L10"/>
      <c r="M10"/>
      <c r="N10" s="33">
        <f t="shared" si="1"/>
        <v>0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 s="33">
        <v>463</v>
      </c>
      <c r="AA10" s="33">
        <v>2</v>
      </c>
      <c r="AB10" s="33">
        <v>1103</v>
      </c>
      <c r="AC10" s="33">
        <v>1</v>
      </c>
      <c r="AD10" s="52">
        <v>1001</v>
      </c>
      <c r="AE10" s="33">
        <v>1</v>
      </c>
      <c r="AF10" s="33">
        <v>1103</v>
      </c>
      <c r="AG10" s="33">
        <v>1</v>
      </c>
      <c r="AJ10" s="33">
        <f t="shared" si="3"/>
        <v>5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463</v>
      </c>
      <c r="BM10" s="33">
        <v>2</v>
      </c>
      <c r="BN10" s="33">
        <v>1103</v>
      </c>
      <c r="BO10" s="33">
        <v>1</v>
      </c>
      <c r="BP10" s="52">
        <v>1001</v>
      </c>
      <c r="BQ10" s="33">
        <v>1</v>
      </c>
      <c r="BR10" s="33">
        <v>1103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463</v>
      </c>
      <c r="CY10" s="33">
        <v>2</v>
      </c>
      <c r="CZ10" s="33">
        <v>1103</v>
      </c>
      <c r="DA10" s="33">
        <v>1</v>
      </c>
      <c r="DB10" s="52">
        <v>1002</v>
      </c>
      <c r="DC10" s="33">
        <v>1</v>
      </c>
      <c r="DD10" s="33">
        <v>1103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/>
      <c r="E11"/>
      <c r="F11"/>
      <c r="G11"/>
      <c r="H11"/>
      <c r="I11"/>
      <c r="J11"/>
      <c r="K11"/>
      <c r="L11"/>
      <c r="M11"/>
      <c r="N11" s="35">
        <f t="shared" si="1"/>
        <v>0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 s="35">
        <v>463</v>
      </c>
      <c r="AA11" s="35">
        <v>5</v>
      </c>
      <c r="AD11" s="53"/>
      <c r="AJ11" s="35">
        <f t="shared" si="3"/>
        <v>5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463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463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D12" s="34">
        <v>461</v>
      </c>
      <c r="E12" s="34">
        <v>2</v>
      </c>
      <c r="F12" s="58">
        <v>1205</v>
      </c>
      <c r="G12" s="34">
        <v>1</v>
      </c>
      <c r="H12" s="51"/>
      <c r="J12" s="34">
        <v>461</v>
      </c>
      <c r="K12" s="34">
        <v>2</v>
      </c>
      <c r="N12" s="34">
        <f t="shared" si="1"/>
        <v>5</v>
      </c>
      <c r="O12"/>
      <c r="P12"/>
      <c r="Q12"/>
      <c r="R12"/>
      <c r="S12"/>
      <c r="T12"/>
      <c r="U12"/>
      <c r="V12"/>
      <c r="W12"/>
      <c r="X12"/>
      <c r="Y12" s="34">
        <f t="shared" si="2"/>
        <v>0</v>
      </c>
      <c r="AB12" s="33">
        <v>1103</v>
      </c>
      <c r="AC12" s="33">
        <v>1</v>
      </c>
      <c r="AD12" s="52">
        <v>1001</v>
      </c>
      <c r="AE12" s="33">
        <v>1</v>
      </c>
      <c r="AF12" s="33">
        <v>1103</v>
      </c>
      <c r="AG12" s="33">
        <v>1</v>
      </c>
      <c r="AJ12" s="34">
        <f t="shared" si="3"/>
        <v>3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461</v>
      </c>
      <c r="BB12" s="34">
        <v>2</v>
      </c>
      <c r="BC12" s="58">
        <v>1205</v>
      </c>
      <c r="BD12" s="34">
        <v>1</v>
      </c>
      <c r="BE12" s="51"/>
      <c r="BG12" s="34">
        <v>461</v>
      </c>
      <c r="BH12" s="34">
        <v>2</v>
      </c>
      <c r="BK12" s="34">
        <f t="shared" si="6"/>
        <v>5</v>
      </c>
      <c r="BN12" s="33">
        <v>1103</v>
      </c>
      <c r="BO12" s="33">
        <v>1</v>
      </c>
      <c r="BP12" s="52">
        <v>1001</v>
      </c>
      <c r="BQ12" s="33">
        <v>1</v>
      </c>
      <c r="BR12" s="33">
        <v>1103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461</v>
      </c>
      <c r="CN12" s="34">
        <v>2</v>
      </c>
      <c r="CO12" s="58">
        <v>1205</v>
      </c>
      <c r="CP12" s="34">
        <v>1</v>
      </c>
      <c r="CQ12" s="51"/>
      <c r="CS12" s="34">
        <v>461</v>
      </c>
      <c r="CT12" s="34">
        <v>2</v>
      </c>
      <c r="CW12" s="34">
        <f t="shared" si="10"/>
        <v>5</v>
      </c>
      <c r="CZ12" s="33">
        <v>1103</v>
      </c>
      <c r="DA12" s="33">
        <v>1</v>
      </c>
      <c r="DB12" s="52">
        <v>1001</v>
      </c>
      <c r="DC12" s="33">
        <v>1</v>
      </c>
      <c r="DD12" s="33">
        <v>1103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D13" s="33">
        <v>461</v>
      </c>
      <c r="E13" s="33">
        <v>2</v>
      </c>
      <c r="F13" s="33">
        <v>1103</v>
      </c>
      <c r="G13" s="33">
        <v>1</v>
      </c>
      <c r="H13" s="52">
        <v>1001</v>
      </c>
      <c r="I13" s="33">
        <v>1</v>
      </c>
      <c r="J13" s="33">
        <v>1103</v>
      </c>
      <c r="K13" s="33">
        <v>1</v>
      </c>
      <c r="N13" s="33">
        <f t="shared" si="1"/>
        <v>5</v>
      </c>
      <c r="O13"/>
      <c r="P13"/>
      <c r="Q13"/>
      <c r="R13"/>
      <c r="S13"/>
      <c r="T13"/>
      <c r="U13"/>
      <c r="V13"/>
      <c r="W13"/>
      <c r="X13"/>
      <c r="Y13" s="33">
        <f t="shared" si="2"/>
        <v>0</v>
      </c>
      <c r="AD13" s="52"/>
      <c r="AF13" s="52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461</v>
      </c>
      <c r="BB13" s="33">
        <v>2</v>
      </c>
      <c r="BC13" s="33">
        <v>1103</v>
      </c>
      <c r="BD13" s="33">
        <v>1</v>
      </c>
      <c r="BE13" s="52">
        <v>1001</v>
      </c>
      <c r="BF13" s="33">
        <v>1</v>
      </c>
      <c r="BG13" s="33">
        <v>1103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461</v>
      </c>
      <c r="CN13" s="33">
        <v>2</v>
      </c>
      <c r="CO13" s="33">
        <v>1103</v>
      </c>
      <c r="CP13" s="33">
        <v>1</v>
      </c>
      <c r="CQ13" s="52">
        <v>1001</v>
      </c>
      <c r="CR13" s="33">
        <v>1</v>
      </c>
      <c r="CS13" s="33">
        <v>1103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>
        <v>461</v>
      </c>
      <c r="E14" s="55">
        <v>2</v>
      </c>
      <c r="F14" s="59">
        <v>1205</v>
      </c>
      <c r="G14" s="55">
        <v>1</v>
      </c>
      <c r="H14" s="56"/>
      <c r="I14" s="55"/>
      <c r="J14" s="55">
        <v>461</v>
      </c>
      <c r="K14" s="55">
        <v>2</v>
      </c>
      <c r="N14" s="35">
        <f t="shared" si="1"/>
        <v>5</v>
      </c>
      <c r="O14"/>
      <c r="P14"/>
      <c r="Q14"/>
      <c r="R14"/>
      <c r="S14"/>
      <c r="T14"/>
      <c r="U14"/>
      <c r="V14"/>
      <c r="W14"/>
      <c r="X14"/>
      <c r="Y14" s="35">
        <f t="shared" si="2"/>
        <v>0</v>
      </c>
      <c r="Z14" s="55"/>
      <c r="AA14" s="55"/>
      <c r="AB14" s="59"/>
      <c r="AC14" s="55"/>
      <c r="AD14" s="56"/>
      <c r="AE14" s="55"/>
      <c r="AF14" s="55"/>
      <c r="AG14" s="55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461</v>
      </c>
      <c r="BB14" s="55">
        <v>2</v>
      </c>
      <c r="BC14" s="59">
        <v>1205</v>
      </c>
      <c r="BD14" s="55">
        <v>1</v>
      </c>
      <c r="BE14" s="56"/>
      <c r="BF14" s="55"/>
      <c r="BG14" s="55">
        <v>461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461</v>
      </c>
      <c r="CN14" s="55">
        <v>2</v>
      </c>
      <c r="CO14" s="59">
        <v>1205</v>
      </c>
      <c r="CP14" s="55">
        <v>1</v>
      </c>
      <c r="CQ14" s="56"/>
      <c r="CR14" s="55"/>
      <c r="CS14" s="55">
        <v>461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D15" s="34">
        <v>462</v>
      </c>
      <c r="E15" s="34">
        <v>7</v>
      </c>
      <c r="F15" s="65"/>
      <c r="G15" s="65"/>
      <c r="H15" s="66"/>
      <c r="I15" s="65"/>
      <c r="J15" s="65"/>
      <c r="K15" s="65"/>
      <c r="L15" s="65"/>
      <c r="N15" s="34">
        <f t="shared" si="1"/>
        <v>7</v>
      </c>
      <c r="O15"/>
      <c r="P15"/>
      <c r="Q15"/>
      <c r="R15"/>
      <c r="S15"/>
      <c r="T15"/>
      <c r="U15"/>
      <c r="V15"/>
      <c r="W15"/>
      <c r="X15"/>
      <c r="Y15" s="34">
        <f t="shared" si="2"/>
        <v>0</v>
      </c>
      <c r="AB15" s="33">
        <v>1103</v>
      </c>
      <c r="AC15" s="33">
        <v>1</v>
      </c>
      <c r="AD15" s="52">
        <v>1001</v>
      </c>
      <c r="AE15" s="33">
        <v>1</v>
      </c>
      <c r="AF15" s="33">
        <v>1103</v>
      </c>
      <c r="AG15" s="33">
        <v>1</v>
      </c>
      <c r="AH15" s="65"/>
      <c r="AJ15" s="34">
        <f t="shared" si="3"/>
        <v>3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462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1103</v>
      </c>
      <c r="BO15" s="33">
        <v>1</v>
      </c>
      <c r="BP15" s="52">
        <v>1001</v>
      </c>
      <c r="BQ15" s="33">
        <v>1</v>
      </c>
      <c r="BR15" s="33">
        <v>1103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462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1103</v>
      </c>
      <c r="DA15" s="33">
        <v>1</v>
      </c>
      <c r="DB15" s="52">
        <v>1001</v>
      </c>
      <c r="DC15" s="33">
        <v>1</v>
      </c>
      <c r="DD15" s="33">
        <v>1103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D16" s="33">
        <v>462</v>
      </c>
      <c r="E16" s="33">
        <v>3</v>
      </c>
      <c r="F16" s="67">
        <v>1205</v>
      </c>
      <c r="G16" s="33">
        <v>1</v>
      </c>
      <c r="H16" s="52"/>
      <c r="J16" s="52">
        <v>1003</v>
      </c>
      <c r="K16" s="33">
        <v>1</v>
      </c>
      <c r="L16" s="67">
        <v>1205</v>
      </c>
      <c r="M16" s="33">
        <v>1</v>
      </c>
      <c r="N16" s="33">
        <f t="shared" si="1"/>
        <v>6</v>
      </c>
      <c r="O16"/>
      <c r="P16"/>
      <c r="Q16"/>
      <c r="R16"/>
      <c r="S16"/>
      <c r="T16"/>
      <c r="U16"/>
      <c r="V16"/>
      <c r="W16"/>
      <c r="X16"/>
      <c r="Y16" s="33">
        <f t="shared" si="2"/>
        <v>0</v>
      </c>
      <c r="AB16" s="67"/>
      <c r="AD16" s="52"/>
      <c r="AF16" s="52"/>
      <c r="AH16" s="67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462</v>
      </c>
      <c r="BB16" s="33">
        <v>3</v>
      </c>
      <c r="BC16" s="67">
        <v>1205</v>
      </c>
      <c r="BD16" s="33">
        <v>1</v>
      </c>
      <c r="BE16" s="52"/>
      <c r="BG16" s="52">
        <v>1003</v>
      </c>
      <c r="BH16" s="33">
        <v>1</v>
      </c>
      <c r="BI16" s="67">
        <v>1205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462</v>
      </c>
      <c r="CN16" s="33">
        <v>3</v>
      </c>
      <c r="CO16" s="67">
        <v>1205</v>
      </c>
      <c r="CP16" s="33">
        <v>1</v>
      </c>
      <c r="CQ16" s="52"/>
      <c r="CS16" s="52">
        <v>1003</v>
      </c>
      <c r="CT16" s="33">
        <v>1</v>
      </c>
      <c r="CU16" s="67">
        <v>1205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D17" s="35">
        <v>462</v>
      </c>
      <c r="E17" s="35">
        <v>7</v>
      </c>
      <c r="H17" s="53"/>
      <c r="N17" s="35">
        <f t="shared" si="1"/>
        <v>7</v>
      </c>
      <c r="O17"/>
      <c r="P17"/>
      <c r="Q17"/>
      <c r="R17"/>
      <c r="S17"/>
      <c r="T17"/>
      <c r="U17"/>
      <c r="V17"/>
      <c r="W17"/>
      <c r="X17"/>
      <c r="Y17" s="35">
        <f t="shared" si="2"/>
        <v>0</v>
      </c>
      <c r="AD17" s="53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462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462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D18" s="34">
        <v>463</v>
      </c>
      <c r="E18" s="34">
        <v>4</v>
      </c>
      <c r="F18" s="58">
        <v>1205</v>
      </c>
      <c r="G18" s="34">
        <v>1</v>
      </c>
      <c r="H18" s="51"/>
      <c r="J18" s="34">
        <v>463</v>
      </c>
      <c r="K18" s="34">
        <v>2</v>
      </c>
      <c r="N18" s="34">
        <f t="shared" si="1"/>
        <v>7</v>
      </c>
      <c r="O18"/>
      <c r="P18"/>
      <c r="Q18"/>
      <c r="R18"/>
      <c r="S18"/>
      <c r="T18"/>
      <c r="U18"/>
      <c r="V18"/>
      <c r="W18"/>
      <c r="X18"/>
      <c r="Y18" s="34">
        <f>X18+V18+T18+R18+P18</f>
        <v>0</v>
      </c>
      <c r="AB18" s="33">
        <v>1103</v>
      </c>
      <c r="AC18" s="33">
        <v>1</v>
      </c>
      <c r="AD18" s="52">
        <v>1001</v>
      </c>
      <c r="AE18" s="33">
        <v>1</v>
      </c>
      <c r="AF18" s="33">
        <v>1103</v>
      </c>
      <c r="AG18" s="33">
        <v>1</v>
      </c>
      <c r="AJ18" s="34">
        <f>AI18+AG18+AE18+AC18+AA18</f>
        <v>3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463</v>
      </c>
      <c r="BB18" s="34">
        <v>4</v>
      </c>
      <c r="BC18" s="58">
        <v>1205</v>
      </c>
      <c r="BD18" s="34">
        <v>1</v>
      </c>
      <c r="BE18" s="51"/>
      <c r="BG18" s="34">
        <v>463</v>
      </c>
      <c r="BH18" s="34">
        <v>2</v>
      </c>
      <c r="BK18" s="34">
        <f>BJ18+BH18+BF18+BD18+BB18</f>
        <v>7</v>
      </c>
      <c r="BN18" s="33">
        <v>1103</v>
      </c>
      <c r="BO18" s="33">
        <v>1</v>
      </c>
      <c r="BP18" s="52">
        <v>1001</v>
      </c>
      <c r="BQ18" s="33">
        <v>1</v>
      </c>
      <c r="BR18" s="33">
        <v>1103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463</v>
      </c>
      <c r="CN18" s="34">
        <v>4</v>
      </c>
      <c r="CO18" s="58">
        <v>1205</v>
      </c>
      <c r="CP18" s="34">
        <v>1</v>
      </c>
      <c r="CQ18" s="51"/>
      <c r="CS18" s="34">
        <v>463</v>
      </c>
      <c r="CT18" s="34">
        <v>2</v>
      </c>
      <c r="CW18" s="34">
        <f>CV18+CT18+CR18+CP18+CN18</f>
        <v>7</v>
      </c>
      <c r="CZ18" s="33">
        <v>1103</v>
      </c>
      <c r="DA18" s="33">
        <v>1</v>
      </c>
      <c r="DB18" s="52">
        <v>1001</v>
      </c>
      <c r="DC18" s="33">
        <v>1</v>
      </c>
      <c r="DD18" s="33">
        <v>1103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D19" s="33">
        <v>463</v>
      </c>
      <c r="E19" s="33">
        <v>3</v>
      </c>
      <c r="F19" s="33">
        <v>1103</v>
      </c>
      <c r="G19" s="33">
        <v>1</v>
      </c>
      <c r="H19" s="52">
        <v>1001</v>
      </c>
      <c r="I19" s="33">
        <v>1</v>
      </c>
      <c r="J19" s="33">
        <v>1103</v>
      </c>
      <c r="K19" s="33">
        <v>1</v>
      </c>
      <c r="N19" s="33">
        <f t="shared" si="1"/>
        <v>6</v>
      </c>
      <c r="O19"/>
      <c r="P19"/>
      <c r="Q19"/>
      <c r="R19"/>
      <c r="S19"/>
      <c r="T19"/>
      <c r="U19"/>
      <c r="V19"/>
      <c r="W19"/>
      <c r="X19"/>
      <c r="Y19" s="33">
        <f t="shared" ref="Y19:Y32" si="13">X19+V19+T19+R19+P19</f>
        <v>0</v>
      </c>
      <c r="AD19" s="52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463</v>
      </c>
      <c r="BB19" s="33">
        <v>3</v>
      </c>
      <c r="BC19" s="33">
        <v>1103</v>
      </c>
      <c r="BD19" s="33">
        <v>1</v>
      </c>
      <c r="BE19" s="52">
        <v>1001</v>
      </c>
      <c r="BF19" s="33">
        <v>1</v>
      </c>
      <c r="BG19" s="33">
        <v>1103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463</v>
      </c>
      <c r="CN19" s="33">
        <v>3</v>
      </c>
      <c r="CO19" s="33">
        <v>1103</v>
      </c>
      <c r="CP19" s="33">
        <v>1</v>
      </c>
      <c r="CQ19" s="52">
        <v>1001</v>
      </c>
      <c r="CR19" s="33">
        <v>1</v>
      </c>
      <c r="CS19" s="33">
        <v>1103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>
        <v>463</v>
      </c>
      <c r="E20" s="55">
        <v>4</v>
      </c>
      <c r="F20" s="59">
        <v>1205</v>
      </c>
      <c r="G20" s="55">
        <v>1</v>
      </c>
      <c r="H20" s="56"/>
      <c r="I20" s="55"/>
      <c r="J20" s="55">
        <v>463</v>
      </c>
      <c r="K20" s="55">
        <v>2</v>
      </c>
      <c r="N20" s="35">
        <f t="shared" si="1"/>
        <v>7</v>
      </c>
      <c r="O20"/>
      <c r="P20"/>
      <c r="Q20"/>
      <c r="R20"/>
      <c r="S20"/>
      <c r="T20"/>
      <c r="U20"/>
      <c r="V20"/>
      <c r="W20"/>
      <c r="X20"/>
      <c r="Y20" s="35">
        <f t="shared" si="13"/>
        <v>0</v>
      </c>
      <c r="Z20" s="55"/>
      <c r="AA20" s="55"/>
      <c r="AB20" s="59"/>
      <c r="AC20" s="55"/>
      <c r="AD20" s="56"/>
      <c r="AE20" s="55"/>
      <c r="AF20" s="55"/>
      <c r="AG20" s="55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463</v>
      </c>
      <c r="BB20" s="55">
        <v>4</v>
      </c>
      <c r="BC20" s="59">
        <v>1205</v>
      </c>
      <c r="BD20" s="55">
        <v>1</v>
      </c>
      <c r="BE20" s="56"/>
      <c r="BF20" s="55"/>
      <c r="BG20" s="55">
        <v>463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463</v>
      </c>
      <c r="CN20" s="55">
        <v>4</v>
      </c>
      <c r="CO20" s="59">
        <v>1205</v>
      </c>
      <c r="CP20" s="55">
        <v>1</v>
      </c>
      <c r="CQ20" s="56"/>
      <c r="CR20" s="55"/>
      <c r="CS20" s="55">
        <v>463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F21" s="33">
        <v>1103</v>
      </c>
      <c r="G21" s="33">
        <v>1</v>
      </c>
      <c r="H21" s="52">
        <v>1001</v>
      </c>
      <c r="I21" s="33">
        <v>1</v>
      </c>
      <c r="J21" s="33">
        <v>1103</v>
      </c>
      <c r="K21" s="33">
        <v>1</v>
      </c>
      <c r="N21" s="34">
        <f t="shared" si="1"/>
        <v>3</v>
      </c>
      <c r="O21" s="34">
        <v>461</v>
      </c>
      <c r="P21" s="34">
        <v>7</v>
      </c>
      <c r="S21" s="51"/>
      <c r="Y21" s="34">
        <f t="shared" si="13"/>
        <v>7</v>
      </c>
      <c r="Z21"/>
      <c r="AA21"/>
      <c r="AB21"/>
      <c r="AC21"/>
      <c r="AD21"/>
      <c r="AE21"/>
      <c r="AF21"/>
      <c r="AG21"/>
      <c r="AH21"/>
      <c r="AI21"/>
      <c r="AJ21" s="34">
        <f t="shared" si="14"/>
        <v>0</v>
      </c>
      <c r="AM21" s="34">
        <v>19</v>
      </c>
      <c r="AN21" s="34">
        <f t="shared" si="15"/>
        <v>7</v>
      </c>
      <c r="AO21" s="34">
        <v>8</v>
      </c>
      <c r="AP21" s="34">
        <v>461</v>
      </c>
      <c r="AQ21" s="34">
        <v>7</v>
      </c>
      <c r="AT21" s="51"/>
      <c r="AZ21" s="34">
        <f t="shared" si="5"/>
        <v>7</v>
      </c>
      <c r="BC21" s="33">
        <v>1103</v>
      </c>
      <c r="BD21" s="33">
        <v>1</v>
      </c>
      <c r="BE21" s="52">
        <v>1001</v>
      </c>
      <c r="BF21" s="33">
        <v>1</v>
      </c>
      <c r="BG21" s="33">
        <v>1103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461</v>
      </c>
      <c r="CC21" s="34">
        <v>7</v>
      </c>
      <c r="CF21" s="51"/>
      <c r="CL21" s="34">
        <f t="shared" si="9"/>
        <v>7</v>
      </c>
      <c r="CO21" s="33">
        <v>1103</v>
      </c>
      <c r="CP21" s="33">
        <v>1</v>
      </c>
      <c r="CQ21" s="52">
        <v>1001</v>
      </c>
      <c r="CR21" s="33">
        <v>1</v>
      </c>
      <c r="CS21" s="33">
        <v>1103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H22" s="52"/>
      <c r="N22" s="33">
        <f t="shared" si="1"/>
        <v>0</v>
      </c>
      <c r="O22" s="33">
        <v>461</v>
      </c>
      <c r="P22" s="33">
        <v>2</v>
      </c>
      <c r="Q22" s="33">
        <v>1103</v>
      </c>
      <c r="R22" s="33">
        <v>1</v>
      </c>
      <c r="S22" s="52">
        <v>1001</v>
      </c>
      <c r="T22" s="33">
        <v>1</v>
      </c>
      <c r="U22" s="33">
        <v>1103</v>
      </c>
      <c r="V22" s="33">
        <v>1</v>
      </c>
      <c r="W22" s="33">
        <v>461</v>
      </c>
      <c r="X22" s="33">
        <v>1</v>
      </c>
      <c r="Y22" s="33">
        <f t="shared" si="13"/>
        <v>6</v>
      </c>
      <c r="Z22"/>
      <c r="AA22"/>
      <c r="AB22"/>
      <c r="AC22"/>
      <c r="AD22"/>
      <c r="AE22"/>
      <c r="AF22"/>
      <c r="AG22"/>
      <c r="AH22"/>
      <c r="AI22"/>
      <c r="AJ22" s="33">
        <f t="shared" si="14"/>
        <v>0</v>
      </c>
      <c r="AM22" s="33">
        <v>20</v>
      </c>
      <c r="AN22" s="33">
        <f t="shared" si="15"/>
        <v>7</v>
      </c>
      <c r="AO22" s="33">
        <v>8</v>
      </c>
      <c r="AP22" s="33">
        <v>461</v>
      </c>
      <c r="AQ22" s="33">
        <v>2</v>
      </c>
      <c r="AR22" s="33">
        <v>1103</v>
      </c>
      <c r="AS22" s="33">
        <v>1</v>
      </c>
      <c r="AT22" s="52">
        <v>1001</v>
      </c>
      <c r="AU22" s="33">
        <v>1</v>
      </c>
      <c r="AV22" s="33">
        <v>1103</v>
      </c>
      <c r="AW22" s="33">
        <v>1</v>
      </c>
      <c r="AX22" s="33">
        <v>461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461</v>
      </c>
      <c r="CC22" s="33">
        <v>2</v>
      </c>
      <c r="CD22" s="33">
        <v>1103</v>
      </c>
      <c r="CE22" s="33">
        <v>1</v>
      </c>
      <c r="CF22" s="52">
        <v>1002</v>
      </c>
      <c r="CG22" s="33">
        <v>1</v>
      </c>
      <c r="CH22" s="33">
        <v>1103</v>
      </c>
      <c r="CI22" s="33">
        <v>1</v>
      </c>
      <c r="CJ22" s="33">
        <v>461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H23" s="53"/>
      <c r="N23" s="35">
        <f t="shared" si="1"/>
        <v>0</v>
      </c>
      <c r="O23" s="35">
        <v>461</v>
      </c>
      <c r="P23" s="35">
        <v>7</v>
      </c>
      <c r="S23" s="53"/>
      <c r="Y23" s="35">
        <f t="shared" si="13"/>
        <v>7</v>
      </c>
      <c r="Z23"/>
      <c r="AA23"/>
      <c r="AB23"/>
      <c r="AC23"/>
      <c r="AD23"/>
      <c r="AE23"/>
      <c r="AF23"/>
      <c r="AG23"/>
      <c r="AH23"/>
      <c r="AI23"/>
      <c r="AJ23" s="35">
        <f t="shared" si="14"/>
        <v>0</v>
      </c>
      <c r="AM23" s="35">
        <v>21</v>
      </c>
      <c r="AN23" s="35">
        <f t="shared" si="15"/>
        <v>7</v>
      </c>
      <c r="AO23" s="35">
        <v>8</v>
      </c>
      <c r="AP23" s="35">
        <v>461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461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F24" s="33">
        <v>1103</v>
      </c>
      <c r="G24" s="33">
        <v>1</v>
      </c>
      <c r="H24" s="52">
        <v>1001</v>
      </c>
      <c r="I24" s="33">
        <v>1</v>
      </c>
      <c r="J24" s="33">
        <v>1103</v>
      </c>
      <c r="K24" s="33">
        <v>1</v>
      </c>
      <c r="N24" s="34">
        <f t="shared" si="1"/>
        <v>3</v>
      </c>
      <c r="O24" s="34">
        <v>462</v>
      </c>
      <c r="P24" s="34">
        <v>4</v>
      </c>
      <c r="Q24" s="58">
        <v>1205</v>
      </c>
      <c r="R24" s="34">
        <v>1</v>
      </c>
      <c r="S24" s="51"/>
      <c r="U24" s="34">
        <v>462</v>
      </c>
      <c r="V24" s="34">
        <v>2</v>
      </c>
      <c r="Y24" s="34">
        <f t="shared" si="13"/>
        <v>7</v>
      </c>
      <c r="Z24"/>
      <c r="AA24"/>
      <c r="AB24"/>
      <c r="AC24"/>
      <c r="AD24"/>
      <c r="AE24"/>
      <c r="AF24"/>
      <c r="AG24"/>
      <c r="AH24"/>
      <c r="AI24"/>
      <c r="AJ24" s="34">
        <f t="shared" si="14"/>
        <v>0</v>
      </c>
      <c r="AM24" s="34">
        <v>22</v>
      </c>
      <c r="AN24" s="34">
        <f t="shared" si="15"/>
        <v>8</v>
      </c>
      <c r="AO24" s="34">
        <v>8</v>
      </c>
      <c r="AP24" s="34">
        <v>462</v>
      </c>
      <c r="AQ24" s="34">
        <v>4</v>
      </c>
      <c r="AR24" s="58">
        <v>1205</v>
      </c>
      <c r="AS24" s="34">
        <v>1</v>
      </c>
      <c r="AT24" s="51"/>
      <c r="AV24" s="34">
        <v>462</v>
      </c>
      <c r="AW24" s="34">
        <v>2</v>
      </c>
      <c r="AZ24" s="34">
        <f t="shared" si="5"/>
        <v>7</v>
      </c>
      <c r="BC24" s="33">
        <v>1103</v>
      </c>
      <c r="BD24" s="33">
        <v>1</v>
      </c>
      <c r="BE24" s="52">
        <v>1001</v>
      </c>
      <c r="BF24" s="33">
        <v>1</v>
      </c>
      <c r="BG24" s="33">
        <v>1103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462</v>
      </c>
      <c r="CC24" s="34">
        <v>4</v>
      </c>
      <c r="CD24" s="58">
        <v>1205</v>
      </c>
      <c r="CE24" s="34">
        <v>1</v>
      </c>
      <c r="CF24" s="51"/>
      <c r="CH24" s="34">
        <v>462</v>
      </c>
      <c r="CI24" s="34">
        <v>2</v>
      </c>
      <c r="CL24" s="34">
        <f t="shared" si="9"/>
        <v>7</v>
      </c>
      <c r="CO24" s="33">
        <v>1103</v>
      </c>
      <c r="CP24" s="33">
        <v>1</v>
      </c>
      <c r="CQ24" s="52">
        <v>1001</v>
      </c>
      <c r="CR24" s="33">
        <v>1</v>
      </c>
      <c r="CS24" s="33">
        <v>1103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H25" s="52"/>
      <c r="N25" s="33">
        <f t="shared" si="1"/>
        <v>0</v>
      </c>
      <c r="O25" s="33">
        <v>462</v>
      </c>
      <c r="P25" s="33">
        <v>2</v>
      </c>
      <c r="Q25" s="33">
        <v>1103</v>
      </c>
      <c r="R25" s="33">
        <v>1</v>
      </c>
      <c r="S25" s="52">
        <v>1001</v>
      </c>
      <c r="T25" s="33">
        <v>1</v>
      </c>
      <c r="U25" s="33">
        <v>1103</v>
      </c>
      <c r="V25" s="33">
        <v>1</v>
      </c>
      <c r="W25" s="33">
        <v>462</v>
      </c>
      <c r="X25" s="33">
        <v>1</v>
      </c>
      <c r="Y25" s="33">
        <f t="shared" si="13"/>
        <v>6</v>
      </c>
      <c r="Z25"/>
      <c r="AA25"/>
      <c r="AB25"/>
      <c r="AC25"/>
      <c r="AD25"/>
      <c r="AE25"/>
      <c r="AF25"/>
      <c r="AG25"/>
      <c r="AH25"/>
      <c r="AI25"/>
      <c r="AJ25" s="33">
        <f t="shared" si="14"/>
        <v>0</v>
      </c>
      <c r="AM25" s="33">
        <v>23</v>
      </c>
      <c r="AN25" s="33">
        <f t="shared" si="15"/>
        <v>8</v>
      </c>
      <c r="AO25" s="33">
        <v>8</v>
      </c>
      <c r="AP25" s="33">
        <v>462</v>
      </c>
      <c r="AQ25" s="33">
        <v>2</v>
      </c>
      <c r="AR25" s="33">
        <v>1103</v>
      </c>
      <c r="AS25" s="33">
        <v>1</v>
      </c>
      <c r="AT25" s="52">
        <v>1001</v>
      </c>
      <c r="AU25" s="33">
        <v>1</v>
      </c>
      <c r="AV25" s="33">
        <v>1103</v>
      </c>
      <c r="AW25" s="33">
        <v>1</v>
      </c>
      <c r="AX25" s="33">
        <v>462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462</v>
      </c>
      <c r="CC25" s="33">
        <v>2</v>
      </c>
      <c r="CD25" s="33">
        <v>1103</v>
      </c>
      <c r="CE25" s="33">
        <v>1</v>
      </c>
      <c r="CF25" s="52">
        <v>1001</v>
      </c>
      <c r="CG25" s="33">
        <v>1</v>
      </c>
      <c r="CH25" s="33">
        <v>1103</v>
      </c>
      <c r="CI25" s="33">
        <v>1</v>
      </c>
      <c r="CJ25" s="33">
        <v>462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 s="55"/>
      <c r="E26" s="55"/>
      <c r="F26" s="59"/>
      <c r="G26" s="55"/>
      <c r="H26" s="56"/>
      <c r="I26" s="55"/>
      <c r="J26" s="55"/>
      <c r="K26" s="55"/>
      <c r="N26" s="35">
        <f t="shared" si="1"/>
        <v>0</v>
      </c>
      <c r="O26" s="55">
        <v>462</v>
      </c>
      <c r="P26" s="55">
        <v>4</v>
      </c>
      <c r="Q26" s="59">
        <v>1205</v>
      </c>
      <c r="R26" s="55">
        <v>1</v>
      </c>
      <c r="S26" s="56"/>
      <c r="T26" s="55"/>
      <c r="U26" s="55">
        <v>462</v>
      </c>
      <c r="V26" s="55">
        <v>2</v>
      </c>
      <c r="Y26" s="35">
        <f t="shared" si="13"/>
        <v>7</v>
      </c>
      <c r="Z26"/>
      <c r="AA26"/>
      <c r="AB26"/>
      <c r="AC26"/>
      <c r="AD26"/>
      <c r="AE26"/>
      <c r="AF26"/>
      <c r="AG26"/>
      <c r="AH26"/>
      <c r="AI26"/>
      <c r="AJ26" s="35">
        <f t="shared" si="14"/>
        <v>0</v>
      </c>
      <c r="AM26" s="35">
        <v>24</v>
      </c>
      <c r="AN26" s="35">
        <f t="shared" si="15"/>
        <v>8</v>
      </c>
      <c r="AO26" s="35">
        <v>8</v>
      </c>
      <c r="AP26" s="55">
        <v>462</v>
      </c>
      <c r="AQ26" s="55">
        <v>4</v>
      </c>
      <c r="AR26" s="59">
        <v>1205</v>
      </c>
      <c r="AS26" s="55">
        <v>1</v>
      </c>
      <c r="AT26" s="56"/>
      <c r="AU26" s="55"/>
      <c r="AV26" s="55">
        <v>462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462</v>
      </c>
      <c r="CC26" s="55">
        <v>4</v>
      </c>
      <c r="CD26" s="59">
        <v>1205</v>
      </c>
      <c r="CE26" s="55">
        <v>1</v>
      </c>
      <c r="CF26" s="56"/>
      <c r="CG26" s="55"/>
      <c r="CH26" s="55">
        <v>462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F27" s="33">
        <v>1103</v>
      </c>
      <c r="G27" s="33">
        <v>1</v>
      </c>
      <c r="H27" s="52">
        <v>1001</v>
      </c>
      <c r="I27" s="33">
        <v>1</v>
      </c>
      <c r="J27" s="33">
        <v>1103</v>
      </c>
      <c r="K27" s="33">
        <v>1</v>
      </c>
      <c r="N27" s="34">
        <f t="shared" si="1"/>
        <v>3</v>
      </c>
      <c r="O27" s="34">
        <v>463</v>
      </c>
      <c r="P27" s="34">
        <v>7</v>
      </c>
      <c r="S27" s="51"/>
      <c r="Y27" s="34">
        <f t="shared" si="13"/>
        <v>7</v>
      </c>
      <c r="Z27"/>
      <c r="AA27"/>
      <c r="AB27"/>
      <c r="AC27"/>
      <c r="AD27"/>
      <c r="AE27"/>
      <c r="AF27"/>
      <c r="AG27"/>
      <c r="AH27"/>
      <c r="AI27"/>
      <c r="AJ27" s="34">
        <f t="shared" si="14"/>
        <v>0</v>
      </c>
      <c r="AM27" s="34">
        <v>25</v>
      </c>
      <c r="AN27" s="34">
        <f t="shared" si="15"/>
        <v>9</v>
      </c>
      <c r="AO27" s="34">
        <v>8</v>
      </c>
      <c r="AP27" s="34">
        <v>463</v>
      </c>
      <c r="AQ27" s="34">
        <v>7</v>
      </c>
      <c r="AT27" s="51"/>
      <c r="AZ27" s="34">
        <f t="shared" si="5"/>
        <v>7</v>
      </c>
      <c r="BC27" s="33">
        <v>1103</v>
      </c>
      <c r="BD27" s="33">
        <v>1</v>
      </c>
      <c r="BE27" s="52">
        <v>1001</v>
      </c>
      <c r="BF27" s="33">
        <v>1</v>
      </c>
      <c r="BG27" s="33">
        <v>1103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463</v>
      </c>
      <c r="CC27" s="34">
        <v>7</v>
      </c>
      <c r="CF27" s="51"/>
      <c r="CL27" s="34">
        <f t="shared" si="9"/>
        <v>7</v>
      </c>
      <c r="CO27" s="33">
        <v>1103</v>
      </c>
      <c r="CP27" s="33">
        <v>1</v>
      </c>
      <c r="CQ27" s="52">
        <v>1001</v>
      </c>
      <c r="CR27" s="33">
        <v>1</v>
      </c>
      <c r="CS27" s="33">
        <v>1103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H28" s="52"/>
      <c r="N28" s="33">
        <f t="shared" si="1"/>
        <v>0</v>
      </c>
      <c r="O28" s="33">
        <v>463</v>
      </c>
      <c r="P28" s="33">
        <v>2</v>
      </c>
      <c r="Q28" s="33">
        <v>1103</v>
      </c>
      <c r="R28" s="33">
        <v>1</v>
      </c>
      <c r="S28" s="52">
        <v>1001</v>
      </c>
      <c r="T28" s="33">
        <v>1</v>
      </c>
      <c r="U28" s="33">
        <v>1103</v>
      </c>
      <c r="V28" s="33">
        <v>1</v>
      </c>
      <c r="W28" s="33">
        <v>463</v>
      </c>
      <c r="X28" s="33">
        <v>1</v>
      </c>
      <c r="Y28" s="33">
        <f t="shared" si="13"/>
        <v>6</v>
      </c>
      <c r="Z28"/>
      <c r="AA28"/>
      <c r="AB28"/>
      <c r="AC28"/>
      <c r="AD28"/>
      <c r="AE28"/>
      <c r="AF28"/>
      <c r="AG28"/>
      <c r="AH28"/>
      <c r="AI28"/>
      <c r="AJ28" s="33">
        <f t="shared" si="14"/>
        <v>0</v>
      </c>
      <c r="AM28" s="33">
        <v>26</v>
      </c>
      <c r="AN28" s="33">
        <f t="shared" si="15"/>
        <v>9</v>
      </c>
      <c r="AO28" s="33">
        <v>8</v>
      </c>
      <c r="AP28" s="33">
        <v>463</v>
      </c>
      <c r="AQ28" s="33">
        <v>2</v>
      </c>
      <c r="AR28" s="33">
        <v>1103</v>
      </c>
      <c r="AS28" s="33">
        <v>1</v>
      </c>
      <c r="AT28" s="52">
        <v>1001</v>
      </c>
      <c r="AU28" s="33">
        <v>1</v>
      </c>
      <c r="AV28" s="33">
        <v>1103</v>
      </c>
      <c r="AW28" s="33">
        <v>1</v>
      </c>
      <c r="AX28" s="33">
        <v>463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463</v>
      </c>
      <c r="CC28" s="33">
        <v>2</v>
      </c>
      <c r="CD28" s="33">
        <v>1103</v>
      </c>
      <c r="CE28" s="33">
        <v>1</v>
      </c>
      <c r="CF28" s="52">
        <v>1001</v>
      </c>
      <c r="CG28" s="33">
        <v>1</v>
      </c>
      <c r="CH28" s="33">
        <v>1103</v>
      </c>
      <c r="CI28" s="33">
        <v>1</v>
      </c>
      <c r="CJ28" s="33">
        <v>463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H29" s="53"/>
      <c r="N29" s="35">
        <f t="shared" si="1"/>
        <v>0</v>
      </c>
      <c r="O29" s="35">
        <v>463</v>
      </c>
      <c r="P29" s="35">
        <v>7</v>
      </c>
      <c r="S29" s="53"/>
      <c r="Y29" s="35">
        <f t="shared" si="13"/>
        <v>7</v>
      </c>
      <c r="Z29"/>
      <c r="AA29"/>
      <c r="AB29"/>
      <c r="AC29"/>
      <c r="AD29"/>
      <c r="AE29"/>
      <c r="AF29"/>
      <c r="AG29"/>
      <c r="AH29"/>
      <c r="AI29"/>
      <c r="AJ29" s="35">
        <f t="shared" si="14"/>
        <v>0</v>
      </c>
      <c r="AM29" s="35">
        <v>27</v>
      </c>
      <c r="AN29" s="35">
        <f t="shared" si="15"/>
        <v>9</v>
      </c>
      <c r="AO29" s="35">
        <v>8</v>
      </c>
      <c r="AP29" s="35">
        <v>463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463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F30" s="33">
        <v>1103</v>
      </c>
      <c r="G30" s="33">
        <v>1</v>
      </c>
      <c r="H30" s="52">
        <v>1001</v>
      </c>
      <c r="I30" s="33">
        <v>1</v>
      </c>
      <c r="J30" s="33">
        <v>1103</v>
      </c>
      <c r="K30" s="33">
        <v>1</v>
      </c>
      <c r="N30" s="34">
        <f t="shared" si="1"/>
        <v>3</v>
      </c>
      <c r="O30" s="34">
        <v>461</v>
      </c>
      <c r="P30" s="34">
        <v>4</v>
      </c>
      <c r="Q30" s="58">
        <v>1205</v>
      </c>
      <c r="R30" s="34">
        <v>1</v>
      </c>
      <c r="S30" s="51"/>
      <c r="U30" s="51"/>
      <c r="W30" s="34">
        <v>461</v>
      </c>
      <c r="X30" s="34">
        <v>2</v>
      </c>
      <c r="Y30" s="34">
        <f t="shared" si="13"/>
        <v>7</v>
      </c>
      <c r="Z30"/>
      <c r="AA30"/>
      <c r="AB30"/>
      <c r="AC30"/>
      <c r="AD30"/>
      <c r="AE30"/>
      <c r="AF30"/>
      <c r="AG30"/>
      <c r="AH30"/>
      <c r="AI30"/>
      <c r="AJ30" s="34">
        <f t="shared" si="14"/>
        <v>0</v>
      </c>
      <c r="AM30" s="34">
        <v>28</v>
      </c>
      <c r="AN30" s="34">
        <f t="shared" si="15"/>
        <v>10</v>
      </c>
      <c r="AO30" s="34">
        <v>8</v>
      </c>
      <c r="AP30" s="34">
        <v>461</v>
      </c>
      <c r="AQ30" s="34">
        <v>4</v>
      </c>
      <c r="AR30" s="58">
        <v>1205</v>
      </c>
      <c r="AS30" s="34">
        <v>1</v>
      </c>
      <c r="AT30" s="51"/>
      <c r="AV30" s="51"/>
      <c r="AX30" s="34">
        <v>461</v>
      </c>
      <c r="AY30" s="34">
        <v>2</v>
      </c>
      <c r="AZ30" s="34">
        <f t="shared" si="5"/>
        <v>7</v>
      </c>
      <c r="BC30" s="33">
        <v>1103</v>
      </c>
      <c r="BD30" s="33">
        <v>1</v>
      </c>
      <c r="BE30" s="52">
        <v>1001</v>
      </c>
      <c r="BF30" s="33">
        <v>1</v>
      </c>
      <c r="BG30" s="33">
        <v>1103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461</v>
      </c>
      <c r="CC30" s="34">
        <v>4</v>
      </c>
      <c r="CD30" s="58">
        <v>1205</v>
      </c>
      <c r="CE30" s="34">
        <v>1</v>
      </c>
      <c r="CF30" s="51"/>
      <c r="CH30" s="51"/>
      <c r="CJ30" s="34">
        <v>461</v>
      </c>
      <c r="CK30" s="34">
        <v>2</v>
      </c>
      <c r="CL30" s="34">
        <f t="shared" si="9"/>
        <v>7</v>
      </c>
      <c r="CO30" s="33">
        <v>1103</v>
      </c>
      <c r="CP30" s="33">
        <v>1</v>
      </c>
      <c r="CQ30" s="52">
        <v>1001</v>
      </c>
      <c r="CR30" s="33">
        <v>1</v>
      </c>
      <c r="CS30" s="33">
        <v>1103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H31" s="52"/>
      <c r="J31" s="52"/>
      <c r="N31" s="33">
        <f t="shared" si="1"/>
        <v>0</v>
      </c>
      <c r="O31" s="33">
        <v>461</v>
      </c>
      <c r="P31" s="33">
        <v>1</v>
      </c>
      <c r="S31" s="52"/>
      <c r="U31" s="52">
        <v>465</v>
      </c>
      <c r="V31" s="33">
        <v>1</v>
      </c>
      <c r="W31" s="33">
        <v>461</v>
      </c>
      <c r="X31" s="33">
        <v>4</v>
      </c>
      <c r="Y31" s="33">
        <f t="shared" si="13"/>
        <v>6</v>
      </c>
      <c r="Z31"/>
      <c r="AA31"/>
      <c r="AB31"/>
      <c r="AC31"/>
      <c r="AD31"/>
      <c r="AE31"/>
      <c r="AF31"/>
      <c r="AG31"/>
      <c r="AH31"/>
      <c r="AI31"/>
      <c r="AJ31" s="33">
        <f t="shared" si="14"/>
        <v>0</v>
      </c>
      <c r="AM31" s="33">
        <v>29</v>
      </c>
      <c r="AN31" s="33">
        <f t="shared" si="15"/>
        <v>10</v>
      </c>
      <c r="AO31" s="33">
        <v>8</v>
      </c>
      <c r="AP31" s="33">
        <v>461</v>
      </c>
      <c r="AQ31" s="33">
        <v>1</v>
      </c>
      <c r="AT31" s="52"/>
      <c r="AV31" s="52">
        <v>465</v>
      </c>
      <c r="AW31" s="33">
        <v>1</v>
      </c>
      <c r="AX31" s="33">
        <v>461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461</v>
      </c>
      <c r="CC31" s="33">
        <v>1</v>
      </c>
      <c r="CF31" s="52"/>
      <c r="CH31" s="52">
        <v>465</v>
      </c>
      <c r="CI31" s="33">
        <v>1</v>
      </c>
      <c r="CJ31" s="33">
        <v>461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 s="55"/>
      <c r="E32" s="55"/>
      <c r="F32" s="59"/>
      <c r="G32" s="55"/>
      <c r="H32" s="56"/>
      <c r="I32" s="55"/>
      <c r="J32" s="56"/>
      <c r="K32" s="55"/>
      <c r="L32" s="55"/>
      <c r="M32" s="55"/>
      <c r="N32" s="35">
        <f t="shared" si="1"/>
        <v>0</v>
      </c>
      <c r="O32" s="55">
        <v>461</v>
      </c>
      <c r="P32" s="55">
        <v>4</v>
      </c>
      <c r="Q32" s="59">
        <v>1205</v>
      </c>
      <c r="R32" s="55">
        <v>1</v>
      </c>
      <c r="S32" s="56"/>
      <c r="T32" s="55"/>
      <c r="U32" s="56"/>
      <c r="V32" s="55"/>
      <c r="W32" s="55">
        <v>461</v>
      </c>
      <c r="X32" s="55">
        <v>2</v>
      </c>
      <c r="Y32" s="35">
        <f t="shared" si="13"/>
        <v>7</v>
      </c>
      <c r="Z32"/>
      <c r="AA32"/>
      <c r="AB32"/>
      <c r="AC32"/>
      <c r="AD32"/>
      <c r="AE32"/>
      <c r="AF32"/>
      <c r="AG32"/>
      <c r="AH32"/>
      <c r="AI32"/>
      <c r="AJ32" s="35">
        <f t="shared" si="14"/>
        <v>0</v>
      </c>
      <c r="AM32" s="35">
        <v>30</v>
      </c>
      <c r="AN32" s="35">
        <f t="shared" si="15"/>
        <v>10</v>
      </c>
      <c r="AO32" s="35">
        <v>8</v>
      </c>
      <c r="AP32" s="55">
        <v>461</v>
      </c>
      <c r="AQ32" s="55">
        <v>4</v>
      </c>
      <c r="AR32" s="59">
        <v>1205</v>
      </c>
      <c r="AS32" s="55">
        <v>1</v>
      </c>
      <c r="AT32" s="56"/>
      <c r="AU32" s="55"/>
      <c r="AV32" s="56"/>
      <c r="AW32" s="55"/>
      <c r="AX32" s="55">
        <v>461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461</v>
      </c>
      <c r="CC32" s="55">
        <v>4</v>
      </c>
      <c r="CD32" s="59">
        <v>1205</v>
      </c>
      <c r="CE32" s="55">
        <v>1</v>
      </c>
      <c r="CF32" s="56"/>
      <c r="CG32" s="55"/>
      <c r="CH32" s="56"/>
      <c r="CI32" s="55"/>
      <c r="CJ32" s="55">
        <v>461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/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>461,3,1</v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461,3,1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461,3,1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/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>461,3,2</v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461,3,2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461,3,2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/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>461,4,3</v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461,4,3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461,4,3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/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>462,3,4</v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1103,1,4</v>
      </c>
      <c r="BE38" t="str">
        <f t="shared" si="44"/>
        <v>1001,1,4</v>
      </c>
      <c r="BG38" t="str">
        <f t="shared" si="45"/>
        <v>1103,1,4</v>
      </c>
      <c r="BI38" t="str">
        <f t="shared" si="46"/>
        <v/>
      </c>
      <c r="BL38" t="str">
        <f t="shared" si="47"/>
        <v>462,3,4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1103,1,4</v>
      </c>
      <c r="CQ38" t="str">
        <f t="shared" si="60"/>
        <v>1001,1,4</v>
      </c>
      <c r="CS38" t="str">
        <f t="shared" si="61"/>
        <v>1103,1,4</v>
      </c>
      <c r="CU38" t="str">
        <f t="shared" si="62"/>
        <v/>
      </c>
      <c r="CX38" t="str">
        <f t="shared" si="63"/>
        <v>462,3,4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/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>462,3,5</v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462,3,5</v>
      </c>
      <c r="BN39" t="str">
        <f t="shared" si="48"/>
        <v>1103,1,5</v>
      </c>
      <c r="BP39" t="str">
        <f t="shared" si="49"/>
        <v>1001,1,5</v>
      </c>
      <c r="BR39" t="str">
        <f t="shared" si="50"/>
        <v>1103,1,5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462,3,5</v>
      </c>
      <c r="CZ39" t="str">
        <f t="shared" si="64"/>
        <v>1103,1,5</v>
      </c>
      <c r="DB39" t="str">
        <f t="shared" si="65"/>
        <v>1001,1,5</v>
      </c>
      <c r="DD39" t="str">
        <f t="shared" si="66"/>
        <v>1103,1,5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/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>462,4,6</v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462,4,6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462,4,6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/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>463,5,7</v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1103,1,7</v>
      </c>
      <c r="BE41" t="str">
        <f t="shared" si="44"/>
        <v>1001,1,7</v>
      </c>
      <c r="BG41" t="str">
        <f t="shared" si="45"/>
        <v>1103,1,7</v>
      </c>
      <c r="BI41" t="str">
        <f t="shared" si="46"/>
        <v/>
      </c>
      <c r="BL41" t="str">
        <f t="shared" si="47"/>
        <v>463,5,7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1103,1,7</v>
      </c>
      <c r="CQ41" t="str">
        <f t="shared" si="60"/>
        <v>1001,1,7</v>
      </c>
      <c r="CS41" t="str">
        <f t="shared" si="61"/>
        <v>1103,1,7</v>
      </c>
      <c r="CU41" t="str">
        <f t="shared" si="62"/>
        <v/>
      </c>
      <c r="CX41" t="str">
        <f t="shared" si="63"/>
        <v>463,5,7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/>
      </c>
      <c r="F42" t="str">
        <f t="shared" si="22"/>
        <v/>
      </c>
      <c r="H42" t="str">
        <f t="shared" si="23"/>
        <v/>
      </c>
      <c r="J42" t="str">
        <f t="shared" si="24"/>
        <v/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>463,2,8</v>
      </c>
      <c r="AB42" t="str">
        <f t="shared" si="32"/>
        <v>1103,1,8</v>
      </c>
      <c r="AD42" t="str">
        <f t="shared" si="33"/>
        <v>1001,1,8</v>
      </c>
      <c r="AF42" t="str">
        <f t="shared" si="34"/>
        <v>1103,1,8</v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463,2,8</v>
      </c>
      <c r="BN42" t="str">
        <f t="shared" si="48"/>
        <v>1103,1,8</v>
      </c>
      <c r="BP42" t="str">
        <f t="shared" si="49"/>
        <v>1001,1,8</v>
      </c>
      <c r="BR42" t="str">
        <f t="shared" si="50"/>
        <v>1103,1,8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463,2,8</v>
      </c>
      <c r="CZ42" t="str">
        <f t="shared" si="64"/>
        <v>1103,1,8</v>
      </c>
      <c r="DB42" t="str">
        <f t="shared" si="65"/>
        <v>1002,1,8</v>
      </c>
      <c r="DD42" t="str">
        <f t="shared" si="66"/>
        <v>1103,1,8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/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>463,5,9</v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463,5,9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463,5,9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>461,2,10</v>
      </c>
      <c r="F44" t="str">
        <f t="shared" si="22"/>
        <v>1205,1,10</v>
      </c>
      <c r="H44" t="str">
        <f t="shared" si="23"/>
        <v/>
      </c>
      <c r="J44" t="str">
        <f t="shared" si="24"/>
        <v>461,2,10</v>
      </c>
      <c r="L44" t="str">
        <f t="shared" si="25"/>
        <v/>
      </c>
      <c r="O44" t="str">
        <f t="shared" si="26"/>
        <v/>
      </c>
      <c r="Q44" t="str">
        <f t="shared" si="27"/>
        <v/>
      </c>
      <c r="S44" t="str">
        <f t="shared" si="28"/>
        <v/>
      </c>
      <c r="U44" t="str">
        <f t="shared" si="29"/>
        <v/>
      </c>
      <c r="W44" t="str">
        <f t="shared" si="30"/>
        <v/>
      </c>
      <c r="Z44" t="str">
        <f t="shared" si="31"/>
        <v/>
      </c>
      <c r="AB44" t="str">
        <f t="shared" si="32"/>
        <v>1103,1,10</v>
      </c>
      <c r="AD44" t="str">
        <f t="shared" si="33"/>
        <v>1001,1,10</v>
      </c>
      <c r="AF44" t="str">
        <f t="shared" si="34"/>
        <v>1103,1,10</v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461,2,10</v>
      </c>
      <c r="BC44" t="str">
        <f t="shared" si="43"/>
        <v>1205,1,10</v>
      </c>
      <c r="BE44" t="str">
        <f t="shared" si="44"/>
        <v/>
      </c>
      <c r="BG44" t="str">
        <f t="shared" si="45"/>
        <v>461,2,10</v>
      </c>
      <c r="BI44" t="str">
        <f t="shared" si="46"/>
        <v/>
      </c>
      <c r="BL44" t="str">
        <f t="shared" si="47"/>
        <v/>
      </c>
      <c r="BN44" t="str">
        <f t="shared" si="48"/>
        <v>1103,1,10</v>
      </c>
      <c r="BP44" t="str">
        <f t="shared" si="49"/>
        <v>1001,1,10</v>
      </c>
      <c r="BR44" t="str">
        <f t="shared" si="50"/>
        <v>1103,1,10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461,2,10</v>
      </c>
      <c r="CO44" t="str">
        <f t="shared" si="59"/>
        <v>1205,1,10</v>
      </c>
      <c r="CQ44" t="str">
        <f t="shared" si="60"/>
        <v/>
      </c>
      <c r="CS44" t="str">
        <f t="shared" si="61"/>
        <v>461,2,10</v>
      </c>
      <c r="CU44" t="str">
        <f t="shared" si="62"/>
        <v/>
      </c>
      <c r="CX44" t="str">
        <f t="shared" si="63"/>
        <v/>
      </c>
      <c r="CZ44" t="str">
        <f t="shared" si="64"/>
        <v>1103,1,10</v>
      </c>
      <c r="DB44" t="str">
        <f t="shared" si="65"/>
        <v>1001,1,10</v>
      </c>
      <c r="DD44" t="str">
        <f t="shared" si="66"/>
        <v>1103,1,10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>461,2,11</v>
      </c>
      <c r="F45" t="str">
        <f t="shared" si="22"/>
        <v>1103,1,11</v>
      </c>
      <c r="H45" t="str">
        <f t="shared" si="23"/>
        <v>1001,1,11</v>
      </c>
      <c r="J45" t="str">
        <f t="shared" si="24"/>
        <v>1103,1,11</v>
      </c>
      <c r="L45" t="str">
        <f t="shared" si="25"/>
        <v/>
      </c>
      <c r="O45" t="str">
        <f t="shared" si="26"/>
        <v/>
      </c>
      <c r="Q45" t="str">
        <f t="shared" si="27"/>
        <v/>
      </c>
      <c r="S45" t="str">
        <f t="shared" si="28"/>
        <v/>
      </c>
      <c r="U45" t="str">
        <f t="shared" si="29"/>
        <v/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461,2,11</v>
      </c>
      <c r="BC45" t="str">
        <f t="shared" si="43"/>
        <v>1103,1,11</v>
      </c>
      <c r="BE45" t="str">
        <f t="shared" si="44"/>
        <v>1001,1,11</v>
      </c>
      <c r="BG45" t="str">
        <f t="shared" si="45"/>
        <v>1103,1,11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461,2,11</v>
      </c>
      <c r="CO45" t="str">
        <f t="shared" si="59"/>
        <v>1103,1,11</v>
      </c>
      <c r="CQ45" t="str">
        <f t="shared" si="60"/>
        <v>1001,1,11</v>
      </c>
      <c r="CS45" t="str">
        <f t="shared" si="61"/>
        <v>1103,1,11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>461,2,12</v>
      </c>
      <c r="F46" t="str">
        <f t="shared" si="22"/>
        <v>1205,1,12</v>
      </c>
      <c r="H46" t="str">
        <f t="shared" si="23"/>
        <v/>
      </c>
      <c r="J46" t="str">
        <f t="shared" si="24"/>
        <v>461,2,12</v>
      </c>
      <c r="L46" t="str">
        <f t="shared" si="25"/>
        <v/>
      </c>
      <c r="O46" t="str">
        <f t="shared" si="26"/>
        <v/>
      </c>
      <c r="Q46" t="str">
        <f t="shared" si="27"/>
        <v/>
      </c>
      <c r="S46" t="str">
        <f t="shared" si="28"/>
        <v/>
      </c>
      <c r="U46" t="str">
        <f t="shared" si="29"/>
        <v/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461,2,12</v>
      </c>
      <c r="BC46" t="str">
        <f t="shared" si="43"/>
        <v>1205,1,12</v>
      </c>
      <c r="BE46" t="str">
        <f t="shared" si="44"/>
        <v/>
      </c>
      <c r="BG46" t="str">
        <f t="shared" si="45"/>
        <v>461,2,12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461,2,12</v>
      </c>
      <c r="CO46" t="str">
        <f t="shared" si="59"/>
        <v>1205,1,12</v>
      </c>
      <c r="CQ46" t="str">
        <f t="shared" si="60"/>
        <v/>
      </c>
      <c r="CS46" t="str">
        <f t="shared" si="61"/>
        <v>461,2,12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>462,7,13</v>
      </c>
      <c r="F47" t="str">
        <f t="shared" si="22"/>
        <v/>
      </c>
      <c r="H47" t="str">
        <f t="shared" si="23"/>
        <v/>
      </c>
      <c r="J47" t="str">
        <f t="shared" si="24"/>
        <v/>
      </c>
      <c r="L47" t="str">
        <f t="shared" si="25"/>
        <v/>
      </c>
      <c r="O47" t="str">
        <f t="shared" si="26"/>
        <v/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/>
      </c>
      <c r="AB47" t="str">
        <f t="shared" si="32"/>
        <v>1103,1,13</v>
      </c>
      <c r="AD47" t="str">
        <f t="shared" si="33"/>
        <v>1001,1,13</v>
      </c>
      <c r="AF47" t="str">
        <f t="shared" si="34"/>
        <v>1103,1,13</v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462,7,13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1103,1,13</v>
      </c>
      <c r="BP47" t="str">
        <f t="shared" si="49"/>
        <v>1001,1,13</v>
      </c>
      <c r="BR47" t="str">
        <f t="shared" si="50"/>
        <v>1103,1,13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462,7,13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1103,1,13</v>
      </c>
      <c r="DB47" t="str">
        <f t="shared" si="65"/>
        <v>1001,1,13</v>
      </c>
      <c r="DD47" t="str">
        <f t="shared" si="66"/>
        <v>1103,1,13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>462,3,14</v>
      </c>
      <c r="F48" t="str">
        <f t="shared" si="22"/>
        <v>1205,1,14</v>
      </c>
      <c r="H48" t="str">
        <f t="shared" si="23"/>
        <v/>
      </c>
      <c r="J48" t="str">
        <f t="shared" si="24"/>
        <v>1003,1,14</v>
      </c>
      <c r="L48" t="str">
        <f t="shared" si="25"/>
        <v>1205,1,14</v>
      </c>
      <c r="O48" t="str">
        <f t="shared" si="26"/>
        <v/>
      </c>
      <c r="Q48" t="str">
        <f t="shared" si="27"/>
        <v/>
      </c>
      <c r="S48" t="str">
        <f t="shared" si="28"/>
        <v/>
      </c>
      <c r="U48" t="str">
        <f t="shared" si="29"/>
        <v/>
      </c>
      <c r="W48" t="str">
        <f t="shared" si="30"/>
        <v/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462,3,14</v>
      </c>
      <c r="BC48" t="str">
        <f t="shared" si="43"/>
        <v>1205,1,14</v>
      </c>
      <c r="BE48" t="str">
        <f t="shared" si="44"/>
        <v/>
      </c>
      <c r="BG48" t="str">
        <f t="shared" si="45"/>
        <v>1003,1,14</v>
      </c>
      <c r="BI48" t="str">
        <f t="shared" si="46"/>
        <v>1205,1,14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462,3,14</v>
      </c>
      <c r="CO48" t="str">
        <f t="shared" si="59"/>
        <v>1205,1,14</v>
      </c>
      <c r="CQ48" t="str">
        <f t="shared" si="60"/>
        <v/>
      </c>
      <c r="CS48" t="str">
        <f t="shared" si="61"/>
        <v>1003,1,14</v>
      </c>
      <c r="CU48" t="str">
        <f t="shared" si="62"/>
        <v>1205,1,14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>462,7,15</v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/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462,7,15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462,7,15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>463,4,16</v>
      </c>
      <c r="F50" t="str">
        <f t="shared" si="22"/>
        <v>1205,1,16</v>
      </c>
      <c r="H50" t="str">
        <f t="shared" si="23"/>
        <v/>
      </c>
      <c r="J50" t="str">
        <f t="shared" si="24"/>
        <v>463,2,16</v>
      </c>
      <c r="L50" t="str">
        <f t="shared" si="25"/>
        <v/>
      </c>
      <c r="O50" t="str">
        <f t="shared" si="26"/>
        <v/>
      </c>
      <c r="Q50" t="str">
        <f t="shared" si="27"/>
        <v/>
      </c>
      <c r="S50" t="str">
        <f t="shared" si="28"/>
        <v/>
      </c>
      <c r="U50" t="str">
        <f t="shared" si="29"/>
        <v/>
      </c>
      <c r="W50" t="str">
        <f t="shared" si="30"/>
        <v/>
      </c>
      <c r="Z50" t="str">
        <f t="shared" si="31"/>
        <v/>
      </c>
      <c r="AB50" t="str">
        <f t="shared" si="32"/>
        <v>1103,1,16</v>
      </c>
      <c r="AD50" t="str">
        <f t="shared" si="33"/>
        <v>1001,1,16</v>
      </c>
      <c r="AF50" t="str">
        <f t="shared" si="34"/>
        <v>1103,1,16</v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463,4,16</v>
      </c>
      <c r="BC50" t="str">
        <f t="shared" si="43"/>
        <v>1205,1,16</v>
      </c>
      <c r="BE50" t="str">
        <f t="shared" si="44"/>
        <v/>
      </c>
      <c r="BG50" t="str">
        <f t="shared" si="45"/>
        <v>463,2,16</v>
      </c>
      <c r="BI50" t="str">
        <f t="shared" si="46"/>
        <v/>
      </c>
      <c r="BL50" t="str">
        <f t="shared" si="47"/>
        <v/>
      </c>
      <c r="BN50" t="str">
        <f t="shared" si="48"/>
        <v>1103,1,16</v>
      </c>
      <c r="BP50" t="str">
        <f t="shared" si="49"/>
        <v>1001,1,16</v>
      </c>
      <c r="BR50" t="str">
        <f t="shared" si="50"/>
        <v>1103,1,16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463,4,16</v>
      </c>
      <c r="CO50" t="str">
        <f t="shared" si="59"/>
        <v>1205,1,16</v>
      </c>
      <c r="CQ50" t="str">
        <f t="shared" si="60"/>
        <v/>
      </c>
      <c r="CS50" t="str">
        <f t="shared" si="61"/>
        <v>463,2,16</v>
      </c>
      <c r="CU50" t="str">
        <f t="shared" si="62"/>
        <v/>
      </c>
      <c r="CX50" t="str">
        <f t="shared" si="63"/>
        <v/>
      </c>
      <c r="CZ50" t="str">
        <f t="shared" si="64"/>
        <v>1103,1,16</v>
      </c>
      <c r="DB50" t="str">
        <f t="shared" si="65"/>
        <v>1001,1,16</v>
      </c>
      <c r="DD50" t="str">
        <f t="shared" si="66"/>
        <v>1103,1,16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>463,3,17</v>
      </c>
      <c r="F51" t="str">
        <f t="shared" si="22"/>
        <v>1103,1,17</v>
      </c>
      <c r="H51" t="str">
        <f t="shared" si="23"/>
        <v>1001,1,17</v>
      </c>
      <c r="J51" t="str">
        <f t="shared" si="24"/>
        <v>1103,1,17</v>
      </c>
      <c r="L51" t="str">
        <f t="shared" si="25"/>
        <v/>
      </c>
      <c r="O51" t="str">
        <f t="shared" si="26"/>
        <v/>
      </c>
      <c r="Q51" t="str">
        <f t="shared" si="27"/>
        <v/>
      </c>
      <c r="S51" t="str">
        <f t="shared" si="28"/>
        <v/>
      </c>
      <c r="U51" t="str">
        <f t="shared" si="29"/>
        <v/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463,3,17</v>
      </c>
      <c r="BC51" t="str">
        <f t="shared" si="43"/>
        <v>1103,1,17</v>
      </c>
      <c r="BE51" t="str">
        <f t="shared" si="44"/>
        <v>1001,1,17</v>
      </c>
      <c r="BG51" t="str">
        <f t="shared" si="45"/>
        <v>1103,1,17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463,3,17</v>
      </c>
      <c r="CO51" t="str">
        <f t="shared" si="59"/>
        <v>1103,1,17</v>
      </c>
      <c r="CQ51" t="str">
        <f t="shared" si="60"/>
        <v>1001,1,17</v>
      </c>
      <c r="CS51" t="str">
        <f t="shared" si="61"/>
        <v>1103,1,17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>463,4,18</v>
      </c>
      <c r="F52" t="str">
        <f t="shared" si="68"/>
        <v>1205,1,18</v>
      </c>
      <c r="H52" t="str">
        <f t="shared" si="23"/>
        <v/>
      </c>
      <c r="J52" t="str">
        <f t="shared" si="24"/>
        <v>463,2,18</v>
      </c>
      <c r="L52" t="str">
        <f t="shared" si="25"/>
        <v/>
      </c>
      <c r="O52" t="str">
        <f t="shared" si="26"/>
        <v/>
      </c>
      <c r="Q52" t="str">
        <f t="shared" si="27"/>
        <v/>
      </c>
      <c r="S52" t="str">
        <f t="shared" si="28"/>
        <v/>
      </c>
      <c r="U52" t="str">
        <f t="shared" si="29"/>
        <v/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463,4,18</v>
      </c>
      <c r="BC52" t="str">
        <f t="shared" si="43"/>
        <v>1205,1,18</v>
      </c>
      <c r="BE52" t="str">
        <f t="shared" si="44"/>
        <v/>
      </c>
      <c r="BG52" t="str">
        <f t="shared" si="45"/>
        <v>463,2,18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463,4,18</v>
      </c>
      <c r="CO52" t="str">
        <f t="shared" si="59"/>
        <v>1205,1,18</v>
      </c>
      <c r="CQ52" t="str">
        <f t="shared" si="60"/>
        <v/>
      </c>
      <c r="CS52" t="str">
        <f t="shared" si="61"/>
        <v>463,2,18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>1103,1,19</v>
      </c>
      <c r="H53" t="str">
        <f t="shared" si="23"/>
        <v>1001,1,19</v>
      </c>
      <c r="J53" t="str">
        <f t="shared" si="24"/>
        <v>1103,1,19</v>
      </c>
      <c r="L53" t="str">
        <f t="shared" si="25"/>
        <v/>
      </c>
      <c r="O53" t="str">
        <f t="shared" si="26"/>
        <v>461,7,19</v>
      </c>
      <c r="Q53" t="str">
        <f t="shared" si="27"/>
        <v/>
      </c>
      <c r="S53" t="str">
        <f t="shared" si="28"/>
        <v/>
      </c>
      <c r="U53" t="str">
        <f t="shared" si="29"/>
        <v/>
      </c>
      <c r="W53" t="str">
        <f t="shared" si="30"/>
        <v/>
      </c>
      <c r="Z53" t="str">
        <f t="shared" si="31"/>
        <v/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461,7,19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1103,1,19</v>
      </c>
      <c r="BE53" t="str">
        <f t="shared" si="44"/>
        <v>1001,1,19</v>
      </c>
      <c r="BG53" t="str">
        <f t="shared" si="45"/>
        <v>1103,1,19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461,7,19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1103,1,19</v>
      </c>
      <c r="CQ53" t="str">
        <f t="shared" si="60"/>
        <v>1001,1,19</v>
      </c>
      <c r="CS53" t="str">
        <f t="shared" si="61"/>
        <v>1103,1,19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>461,2,20</v>
      </c>
      <c r="Q54" t="str">
        <f t="shared" si="27"/>
        <v>1103,1,20</v>
      </c>
      <c r="S54" t="str">
        <f t="shared" si="28"/>
        <v>1001,1,20</v>
      </c>
      <c r="U54" t="str">
        <f t="shared" si="29"/>
        <v>1103,1,20</v>
      </c>
      <c r="W54" t="str">
        <f t="shared" si="30"/>
        <v>461,1,20</v>
      </c>
      <c r="Z54" t="str">
        <f t="shared" si="31"/>
        <v/>
      </c>
      <c r="AB54" t="str">
        <f t="shared" si="32"/>
        <v/>
      </c>
      <c r="AD54" t="str">
        <f t="shared" si="33"/>
        <v/>
      </c>
      <c r="AF54" t="str">
        <f t="shared" si="34"/>
        <v/>
      </c>
      <c r="AH54" t="str">
        <f t="shared" si="35"/>
        <v/>
      </c>
      <c r="AM54" s="33">
        <v>20</v>
      </c>
      <c r="AN54" s="33">
        <f t="shared" si="36"/>
        <v>7</v>
      </c>
      <c r="AP54" t="str">
        <f t="shared" si="37"/>
        <v>461,2,20</v>
      </c>
      <c r="AR54" t="str">
        <f t="shared" si="38"/>
        <v>1103,1,20</v>
      </c>
      <c r="AT54" t="str">
        <f t="shared" si="39"/>
        <v>1001,1,20</v>
      </c>
      <c r="AV54" t="str">
        <f t="shared" si="40"/>
        <v>1103,1,20</v>
      </c>
      <c r="AX54" t="str">
        <f t="shared" si="41"/>
        <v>461,1,20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461,2,20</v>
      </c>
      <c r="CD54" t="str">
        <f t="shared" si="54"/>
        <v>1103,1,20</v>
      </c>
      <c r="CF54" t="str">
        <f t="shared" si="55"/>
        <v>1002,1,20</v>
      </c>
      <c r="CH54" t="str">
        <f t="shared" si="56"/>
        <v>1103,1,20</v>
      </c>
      <c r="CJ54" t="str">
        <f t="shared" si="57"/>
        <v>461,1,20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>461,7,21</v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/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461,7,21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461,7,21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>1103,1,22</v>
      </c>
      <c r="H56" t="str">
        <f t="shared" si="23"/>
        <v>1001,1,22</v>
      </c>
      <c r="J56" t="str">
        <f t="shared" si="24"/>
        <v>1103,1,22</v>
      </c>
      <c r="L56" t="str">
        <f t="shared" si="25"/>
        <v/>
      </c>
      <c r="O56" t="str">
        <f t="shared" si="26"/>
        <v>462,4,22</v>
      </c>
      <c r="Q56" t="str">
        <f t="shared" si="27"/>
        <v>1205,1,22</v>
      </c>
      <c r="S56" t="str">
        <f t="shared" si="28"/>
        <v/>
      </c>
      <c r="U56" t="str">
        <f t="shared" si="29"/>
        <v>462,2,22</v>
      </c>
      <c r="W56" t="str">
        <f t="shared" si="30"/>
        <v/>
      </c>
      <c r="Z56" t="str">
        <f t="shared" si="31"/>
        <v/>
      </c>
      <c r="AB56" t="str">
        <f t="shared" si="32"/>
        <v/>
      </c>
      <c r="AD56" t="str">
        <f t="shared" si="33"/>
        <v/>
      </c>
      <c r="AF56" t="str">
        <f t="shared" si="34"/>
        <v/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462,4,22</v>
      </c>
      <c r="AR56" t="str">
        <f t="shared" si="38"/>
        <v>1205,1,22</v>
      </c>
      <c r="AT56" t="str">
        <f t="shared" si="39"/>
        <v/>
      </c>
      <c r="AV56" t="str">
        <f t="shared" si="40"/>
        <v>462,2,22</v>
      </c>
      <c r="AX56" t="str">
        <f t="shared" si="41"/>
        <v/>
      </c>
      <c r="BA56" t="str">
        <f t="shared" si="42"/>
        <v/>
      </c>
      <c r="BC56" t="str">
        <f t="shared" si="43"/>
        <v>1103,1,22</v>
      </c>
      <c r="BE56" t="str">
        <f t="shared" si="44"/>
        <v>1001,1,22</v>
      </c>
      <c r="BG56" t="str">
        <f t="shared" si="45"/>
        <v>1103,1,22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462,4,22</v>
      </c>
      <c r="CD56" t="str">
        <f t="shared" si="54"/>
        <v>1205,1,22</v>
      </c>
      <c r="CF56" t="str">
        <f t="shared" si="55"/>
        <v/>
      </c>
      <c r="CH56" t="str">
        <f t="shared" si="56"/>
        <v>462,2,22</v>
      </c>
      <c r="CJ56" t="str">
        <f t="shared" si="57"/>
        <v/>
      </c>
      <c r="CM56" t="str">
        <f t="shared" si="58"/>
        <v/>
      </c>
      <c r="CO56" t="str">
        <f t="shared" si="59"/>
        <v>1103,1,22</v>
      </c>
      <c r="CQ56" t="str">
        <f t="shared" si="60"/>
        <v>1001,1,22</v>
      </c>
      <c r="CS56" t="str">
        <f t="shared" si="61"/>
        <v>1103,1,22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>462,2,23</v>
      </c>
      <c r="Q57" t="str">
        <f t="shared" si="27"/>
        <v>1103,1,23</v>
      </c>
      <c r="S57" t="str">
        <f t="shared" si="28"/>
        <v>1001,1,23</v>
      </c>
      <c r="U57" t="str">
        <f t="shared" si="29"/>
        <v>1103,1,23</v>
      </c>
      <c r="W57" t="str">
        <f t="shared" si="30"/>
        <v>462,1,23</v>
      </c>
      <c r="Z57" t="str">
        <f t="shared" si="31"/>
        <v/>
      </c>
      <c r="AB57" t="str">
        <f t="shared" si="32"/>
        <v/>
      </c>
      <c r="AD57" t="str">
        <f t="shared" si="33"/>
        <v/>
      </c>
      <c r="AF57" t="str">
        <f t="shared" si="34"/>
        <v/>
      </c>
      <c r="AH57" t="str">
        <f t="shared" si="35"/>
        <v/>
      </c>
      <c r="AM57" s="33">
        <v>23</v>
      </c>
      <c r="AN57" s="33">
        <f t="shared" si="36"/>
        <v>8</v>
      </c>
      <c r="AP57" t="str">
        <f t="shared" si="37"/>
        <v>462,2,23</v>
      </c>
      <c r="AR57" t="str">
        <f t="shared" si="38"/>
        <v>1103,1,23</v>
      </c>
      <c r="AT57" t="str">
        <f t="shared" si="39"/>
        <v>1001,1,23</v>
      </c>
      <c r="AV57" t="str">
        <f t="shared" si="40"/>
        <v>1103,1,23</v>
      </c>
      <c r="AX57" t="str">
        <f t="shared" si="41"/>
        <v>462,1,23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462,2,23</v>
      </c>
      <c r="CD57" t="str">
        <f t="shared" si="54"/>
        <v>1103,1,23</v>
      </c>
      <c r="CF57" t="str">
        <f t="shared" si="55"/>
        <v>1001,1,23</v>
      </c>
      <c r="CH57" t="str">
        <f t="shared" si="56"/>
        <v>1103,1,23</v>
      </c>
      <c r="CJ57" t="str">
        <f t="shared" si="57"/>
        <v>462,1,23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>462,4,24</v>
      </c>
      <c r="Q58" t="str">
        <f t="shared" si="27"/>
        <v>1205,1,24</v>
      </c>
      <c r="S58" t="str">
        <f t="shared" si="28"/>
        <v/>
      </c>
      <c r="U58" t="str">
        <f t="shared" si="29"/>
        <v>462,2,24</v>
      </c>
      <c r="W58" t="str">
        <f t="shared" si="30"/>
        <v/>
      </c>
      <c r="Z58" t="str">
        <f t="shared" si="31"/>
        <v/>
      </c>
      <c r="AB58" t="str">
        <f t="shared" si="32"/>
        <v/>
      </c>
      <c r="AD58" t="str">
        <f t="shared" si="33"/>
        <v/>
      </c>
      <c r="AF58" t="str">
        <f t="shared" si="34"/>
        <v/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462,4,24</v>
      </c>
      <c r="AR58" t="str">
        <f t="shared" si="38"/>
        <v>1205,1,24</v>
      </c>
      <c r="AT58" t="str">
        <f t="shared" si="39"/>
        <v/>
      </c>
      <c r="AV58" t="str">
        <f t="shared" si="40"/>
        <v>462,2,24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462,4,24</v>
      </c>
      <c r="CD58" t="str">
        <f t="shared" si="54"/>
        <v>1205,1,24</v>
      </c>
      <c r="CF58" t="str">
        <f t="shared" si="55"/>
        <v/>
      </c>
      <c r="CH58" t="str">
        <f t="shared" si="56"/>
        <v>462,2,24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>1103,1,25</v>
      </c>
      <c r="H59" t="str">
        <f t="shared" si="23"/>
        <v>1001,1,25</v>
      </c>
      <c r="J59" t="str">
        <f t="shared" si="24"/>
        <v>1103,1,25</v>
      </c>
      <c r="L59" t="str">
        <f t="shared" si="25"/>
        <v/>
      </c>
      <c r="O59" t="str">
        <f t="shared" si="26"/>
        <v>463,7,25</v>
      </c>
      <c r="Q59" t="str">
        <f t="shared" si="27"/>
        <v/>
      </c>
      <c r="S59" t="str">
        <f t="shared" si="28"/>
        <v/>
      </c>
      <c r="U59" t="str">
        <f t="shared" si="29"/>
        <v/>
      </c>
      <c r="W59" t="str">
        <f t="shared" si="30"/>
        <v/>
      </c>
      <c r="Z59" t="str">
        <f t="shared" si="31"/>
        <v/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463,7,25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1103,1,25</v>
      </c>
      <c r="BE59" t="str">
        <f t="shared" si="44"/>
        <v>1001,1,25</v>
      </c>
      <c r="BG59" t="str">
        <f t="shared" si="45"/>
        <v>1103,1,25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463,7,25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1103,1,25</v>
      </c>
      <c r="CQ59" t="str">
        <f t="shared" si="60"/>
        <v>1001,1,25</v>
      </c>
      <c r="CS59" t="str">
        <f t="shared" si="61"/>
        <v>1103,1,25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>463,2,26</v>
      </c>
      <c r="Q60" t="str">
        <f t="shared" si="27"/>
        <v>1103,1,26</v>
      </c>
      <c r="S60" t="str">
        <f t="shared" si="28"/>
        <v>1001,1,26</v>
      </c>
      <c r="U60" t="str">
        <f t="shared" si="29"/>
        <v>1103,1,26</v>
      </c>
      <c r="W60" t="str">
        <f t="shared" si="30"/>
        <v>463,1,26</v>
      </c>
      <c r="Z60" t="str">
        <f t="shared" si="31"/>
        <v/>
      </c>
      <c r="AB60" t="str">
        <f t="shared" si="32"/>
        <v/>
      </c>
      <c r="AD60" t="str">
        <f t="shared" si="33"/>
        <v/>
      </c>
      <c r="AF60" t="str">
        <f t="shared" si="34"/>
        <v/>
      </c>
      <c r="AH60" t="str">
        <f t="shared" si="35"/>
        <v/>
      </c>
      <c r="AM60" s="33">
        <v>26</v>
      </c>
      <c r="AN60" s="33">
        <f t="shared" si="36"/>
        <v>9</v>
      </c>
      <c r="AP60" t="str">
        <f t="shared" si="37"/>
        <v>463,2,26</v>
      </c>
      <c r="AR60" t="str">
        <f t="shared" si="38"/>
        <v>1103,1,26</v>
      </c>
      <c r="AT60" t="str">
        <f t="shared" si="39"/>
        <v>1001,1,26</v>
      </c>
      <c r="AV60" t="str">
        <f t="shared" si="40"/>
        <v>1103,1,26</v>
      </c>
      <c r="AX60" t="str">
        <f t="shared" si="41"/>
        <v>463,1,26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463,2,26</v>
      </c>
      <c r="CD60" t="str">
        <f t="shared" si="54"/>
        <v>1103,1,26</v>
      </c>
      <c r="CF60" t="str">
        <f t="shared" si="55"/>
        <v>1001,1,26</v>
      </c>
      <c r="CH60" t="str">
        <f t="shared" si="56"/>
        <v>1103,1,26</v>
      </c>
      <c r="CJ60" t="str">
        <f t="shared" si="57"/>
        <v>463,1,26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>463,7,27</v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/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463,7,27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463,7,27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>1103,1,28</v>
      </c>
      <c r="H62" t="str">
        <f t="shared" si="23"/>
        <v>1001,1,28</v>
      </c>
      <c r="J62" t="str">
        <f t="shared" si="24"/>
        <v>1103,1,28</v>
      </c>
      <c r="L62" t="str">
        <f t="shared" si="25"/>
        <v/>
      </c>
      <c r="O62" t="str">
        <f t="shared" si="26"/>
        <v>461,4,28</v>
      </c>
      <c r="Q62" t="str">
        <f t="shared" si="27"/>
        <v>1205,1,28</v>
      </c>
      <c r="S62" t="str">
        <f t="shared" si="28"/>
        <v/>
      </c>
      <c r="U62" t="str">
        <f t="shared" si="29"/>
        <v/>
      </c>
      <c r="W62" t="str">
        <f t="shared" si="30"/>
        <v>461,2,28</v>
      </c>
      <c r="Z62" t="str">
        <f t="shared" si="31"/>
        <v/>
      </c>
      <c r="AB62" t="str">
        <f t="shared" si="32"/>
        <v/>
      </c>
      <c r="AD62" t="str">
        <f t="shared" si="33"/>
        <v/>
      </c>
      <c r="AF62" t="str">
        <f t="shared" si="34"/>
        <v/>
      </c>
      <c r="AH62" t="str">
        <f t="shared" si="35"/>
        <v/>
      </c>
      <c r="AM62" s="34">
        <v>28</v>
      </c>
      <c r="AN62" s="34">
        <f t="shared" si="36"/>
        <v>10</v>
      </c>
      <c r="AP62" t="str">
        <f t="shared" si="37"/>
        <v>461,4,28</v>
      </c>
      <c r="AR62" t="str">
        <f t="shared" si="38"/>
        <v>1205,1,28</v>
      </c>
      <c r="AT62" t="str">
        <f t="shared" si="39"/>
        <v/>
      </c>
      <c r="AV62" t="str">
        <f t="shared" si="40"/>
        <v/>
      </c>
      <c r="AX62" t="str">
        <f t="shared" si="41"/>
        <v>461,2,28</v>
      </c>
      <c r="BA62" t="str">
        <f t="shared" si="42"/>
        <v/>
      </c>
      <c r="BC62" t="str">
        <f t="shared" si="43"/>
        <v>1103,1,28</v>
      </c>
      <c r="BE62" t="str">
        <f t="shared" si="44"/>
        <v>1001,1,28</v>
      </c>
      <c r="BG62" t="str">
        <f t="shared" si="45"/>
        <v>1103,1,28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461,4,28</v>
      </c>
      <c r="CD62" t="str">
        <f t="shared" si="54"/>
        <v>1205,1,28</v>
      </c>
      <c r="CF62" t="str">
        <f t="shared" si="55"/>
        <v/>
      </c>
      <c r="CH62" t="str">
        <f t="shared" si="56"/>
        <v/>
      </c>
      <c r="CJ62" t="str">
        <f t="shared" si="57"/>
        <v>461,2,28</v>
      </c>
      <c r="CM62" t="str">
        <f t="shared" si="58"/>
        <v/>
      </c>
      <c r="CO62" t="str">
        <f t="shared" si="59"/>
        <v>1103,1,28</v>
      </c>
      <c r="CQ62" t="str">
        <f t="shared" si="60"/>
        <v>1001,1,28</v>
      </c>
      <c r="CS62" t="str">
        <f t="shared" si="61"/>
        <v>1103,1,28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>461,1,29</v>
      </c>
      <c r="Q63" t="str">
        <f t="shared" si="27"/>
        <v/>
      </c>
      <c r="S63" t="str">
        <f t="shared" si="28"/>
        <v/>
      </c>
      <c r="U63" t="str">
        <f t="shared" si="29"/>
        <v>465,1,29</v>
      </c>
      <c r="W63" t="str">
        <f t="shared" si="30"/>
        <v>461,4,29</v>
      </c>
      <c r="Z63" t="str">
        <f t="shared" si="31"/>
        <v/>
      </c>
      <c r="AB63" t="str">
        <f t="shared" si="32"/>
        <v/>
      </c>
      <c r="AD63" t="str">
        <f t="shared" si="33"/>
        <v/>
      </c>
      <c r="AF63" t="str">
        <f t="shared" si="34"/>
        <v/>
      </c>
      <c r="AH63" t="str">
        <f t="shared" si="35"/>
        <v/>
      </c>
      <c r="AM63" s="33">
        <v>29</v>
      </c>
      <c r="AN63" s="33">
        <f t="shared" si="36"/>
        <v>10</v>
      </c>
      <c r="AP63" t="str">
        <f t="shared" si="37"/>
        <v>461,1,29</v>
      </c>
      <c r="AR63" t="str">
        <f t="shared" si="38"/>
        <v/>
      </c>
      <c r="AT63" t="str">
        <f t="shared" si="39"/>
        <v/>
      </c>
      <c r="AV63" t="str">
        <f t="shared" si="40"/>
        <v>465,1,29</v>
      </c>
      <c r="AX63" t="str">
        <f t="shared" si="41"/>
        <v>461,4,29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461,1,29</v>
      </c>
      <c r="CD63" t="str">
        <f t="shared" si="54"/>
        <v/>
      </c>
      <c r="CF63" t="str">
        <f t="shared" si="55"/>
        <v/>
      </c>
      <c r="CH63" t="str">
        <f t="shared" si="56"/>
        <v>465,1,29</v>
      </c>
      <c r="CJ63" t="str">
        <f t="shared" si="57"/>
        <v>461,4,29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>461,4,30</v>
      </c>
      <c r="Q64" t="str">
        <f t="shared" si="27"/>
        <v>1205,1,30</v>
      </c>
      <c r="S64" t="str">
        <f t="shared" si="28"/>
        <v/>
      </c>
      <c r="U64" t="str">
        <f t="shared" si="29"/>
        <v/>
      </c>
      <c r="W64" t="str">
        <f t="shared" si="30"/>
        <v>461,2,30</v>
      </c>
      <c r="Z64" t="str">
        <f t="shared" si="31"/>
        <v/>
      </c>
      <c r="AB64" t="str">
        <f t="shared" si="32"/>
        <v/>
      </c>
      <c r="AD64" t="str">
        <f t="shared" si="33"/>
        <v/>
      </c>
      <c r="AF64" t="str">
        <f t="shared" si="34"/>
        <v/>
      </c>
      <c r="AH64" t="str">
        <f t="shared" si="35"/>
        <v/>
      </c>
      <c r="AM64" s="35">
        <v>30</v>
      </c>
      <c r="AN64" s="35">
        <f t="shared" si="36"/>
        <v>10</v>
      </c>
      <c r="AP64" t="str">
        <f t="shared" si="37"/>
        <v>461,4,30</v>
      </c>
      <c r="AR64" t="str">
        <f t="shared" si="38"/>
        <v>1205,1,30</v>
      </c>
      <c r="AT64" t="str">
        <f t="shared" si="39"/>
        <v/>
      </c>
      <c r="AV64" t="str">
        <f t="shared" si="40"/>
        <v/>
      </c>
      <c r="AX64" t="str">
        <f t="shared" si="41"/>
        <v>461,2,30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461,4,30</v>
      </c>
      <c r="CD64" t="str">
        <f t="shared" si="54"/>
        <v>1205,1,30</v>
      </c>
      <c r="CF64" t="str">
        <f t="shared" si="55"/>
        <v/>
      </c>
      <c r="CH64" t="str">
        <f t="shared" si="56"/>
        <v/>
      </c>
      <c r="CJ64" t="str">
        <f t="shared" si="57"/>
        <v>461,2,30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/>
      </c>
      <c r="O67" t="str">
        <f>_xlfn.TEXTJOIN(";",TRUE,O35:X37)</f>
        <v/>
      </c>
      <c r="Z67" t="str">
        <f>_xlfn.TEXTJOIN(";",TRUE,Z35:AI37)</f>
        <v>461,3,1;461,3,2;461,4,3</v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461,3,1;461,3,2;461,4,3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461,3,1;461,3,2;461,4,3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/>
      </c>
      <c r="O68" t="str">
        <f>_xlfn.TEXTJOIN(";",TRUE,O38:X40)</f>
        <v/>
      </c>
      <c r="Z68" t="str">
        <f>_xlfn.TEXTJOIN(";",TRUE,Z38:AI40)</f>
        <v>462,3,4;462,3,5;462,4,6</v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1103,1,4;1001,1,4;1103,1,4</v>
      </c>
      <c r="BL68" t="str">
        <f>_xlfn.TEXTJOIN(";",TRUE,BL38:BU40)</f>
        <v>462,3,4;462,3,5;1103,1,5;1001,1,5;1103,1,5;462,4,6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1103,1,4;1001,1,4;1103,1,4</v>
      </c>
      <c r="CX68" t="str">
        <f>_xlfn.TEXTJOIN(";",TRUE,CX38:DG40)</f>
        <v>462,3,4;462,3,5;1103,1,5;1001,1,5;1103,1,5;462,4,6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/>
      </c>
      <c r="O69" t="str">
        <f>_xlfn.TEXTJOIN(";",TRUE,O41:X43)</f>
        <v/>
      </c>
      <c r="Z69" t="str">
        <f>_xlfn.TEXTJOIN(";",TRUE,Z41:AI43)</f>
        <v>463,5,7;463,2,8;1103,1,8;1001,1,8;1103,1,8;463,5,9</v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1103,1,7;1001,1,7;1103,1,7</v>
      </c>
      <c r="BL69" t="str">
        <f>_xlfn.TEXTJOIN(";",TRUE,BL41:BU43)</f>
        <v>463,5,7;463,2,8;1103,1,8;1001,1,8;1103,1,8;463,5,9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1103,1,7;1001,1,7;1103,1,7</v>
      </c>
      <c r="CX69" t="str">
        <f>_xlfn.TEXTJOIN(";",TRUE,CX41:DG43)</f>
        <v>463,5,7;463,2,8;1103,1,8;1002,1,8;1103,1,8;463,5,9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461,2,10;1205,1,10;461,2,10;461,2,11;1103,1,11;1001,1,11;1103,1,11;461,2,12;1205,1,12;461,2,12</v>
      </c>
      <c r="O70" t="str">
        <f>_xlfn.TEXTJOIN(";",TRUE,O44:X46)</f>
        <v/>
      </c>
      <c r="Z70" t="str">
        <f>_xlfn.TEXTJOIN(";",TRUE,Z44:AI46)</f>
        <v>1103,1,10;1001,1,10;1103,1,10</v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461,2,10;1205,1,10;461,2,10;461,2,11;1103,1,11;1001,1,11;1103,1,11;461,2,12;1205,1,12;461,2,12</v>
      </c>
      <c r="BL70" t="str">
        <f>_xlfn.TEXTJOIN(";",TRUE,BL44:BU46)</f>
        <v>1103,1,10;1001,1,10;1103,1,10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461,2,10;1205,1,10;461,2,10;461,2,11;1103,1,11;1001,1,11;1103,1,11;461,2,12;1205,1,12;461,2,12</v>
      </c>
      <c r="CX70" t="str">
        <f>_xlfn.TEXTJOIN(";",TRUE,CX44:DG46)</f>
        <v>1103,1,10;1001,1,10;1103,1,10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462,7,13;462,3,14;1205,1,14;1003,1,14;1205,1,14;462,7,15</v>
      </c>
      <c r="O71" t="str">
        <f>_xlfn.TEXTJOIN(";",TRUE,O47:X49)</f>
        <v/>
      </c>
      <c r="Z71" t="str">
        <f>_xlfn.TEXTJOIN(";",TRUE,Z47:AI49)</f>
        <v>1103,1,13;1001,1,13;1103,1,13</v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462,7,13;462,3,14;1205,1,14;1003,1,14;1205,1,14;462,7,15</v>
      </c>
      <c r="BL71" t="str">
        <f>_xlfn.TEXTJOIN(";",TRUE,BL47:BU49)</f>
        <v>1103,1,13;1001,1,13;1103,1,13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462,7,13;462,3,14;1205,1,14;1003,1,14;1205,1,14;462,7,15</v>
      </c>
      <c r="CX71" t="str">
        <f>_xlfn.TEXTJOIN(";",TRUE,CX47:DG49)</f>
        <v>1103,1,13;1001,1,13;1103,1,13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463,4,16;1205,1,16;463,2,16;463,3,17;1103,1,17;1001,1,17;1103,1,17;463,4,18;1205,1,18;463,2,18</v>
      </c>
      <c r="O72" t="str">
        <f>_xlfn.TEXTJOIN(";",TRUE,O50:X52)</f>
        <v/>
      </c>
      <c r="Z72" t="str">
        <f>_xlfn.TEXTJOIN(";",TRUE,Z50:AI52)</f>
        <v>1103,1,16;1001,1,16;1103,1,16</v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463,4,16;1205,1,16;463,2,16;463,3,17;1103,1,17;1001,1,17;1103,1,17;463,4,18;1205,1,18;463,2,18</v>
      </c>
      <c r="BL72" t="str">
        <f>_xlfn.TEXTJOIN(";",TRUE,BL50:BU52)</f>
        <v>1103,1,16;1001,1,16;1103,1,16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463,4,16;1205,1,16;463,2,16;463,3,17;1103,1,17;1001,1,17;1103,1,17;463,4,18;1205,1,18;463,2,18</v>
      </c>
      <c r="CX72" t="str">
        <f>_xlfn.TEXTJOIN(";",TRUE,CX50:DG52)</f>
        <v>1103,1,16;1001,1,16;1103,1,16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>1103,1,19;1001,1,19;1103,1,19</v>
      </c>
      <c r="O73" t="str">
        <f>_xlfn.TEXTJOIN(";",TRUE,O53:X55)</f>
        <v>461,7,19;461,2,20;1103,1,20;1001,1,20;1103,1,20;461,1,20;461,7,21</v>
      </c>
      <c r="Z73" t="str">
        <f>_xlfn.TEXTJOIN(";",TRUE,Z53:AI55)</f>
        <v/>
      </c>
      <c r="AM73" s="34">
        <v>19</v>
      </c>
      <c r="AN73" s="34">
        <f t="shared" si="70"/>
        <v>7</v>
      </c>
      <c r="AP73" t="str">
        <f>_xlfn.TEXTJOIN(";",TRUE,AP53:AY55)</f>
        <v>461,7,19;461,2,20;1103,1,20;1001,1,20;1103,1,20;461,1,20;461,7,21</v>
      </c>
      <c r="BA73" t="str">
        <f>_xlfn.TEXTJOIN(";",TRUE,BA53:BJ55)</f>
        <v>1103,1,19;1001,1,19;1103,1,19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461,7,19;461,2,20;1103,1,20;1002,1,20;1103,1,20;461,1,20;461,7,21</v>
      </c>
      <c r="CM73" t="str">
        <f>_xlfn.TEXTJOIN(";",TRUE,CM53:CV55)</f>
        <v>1103,1,19;1001,1,19;1103,1,19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>1103,1,22;1001,1,22;1103,1,22</v>
      </c>
      <c r="O74" t="str">
        <f>_xlfn.TEXTJOIN(";",TRUE,O56:X58)</f>
        <v>462,4,22;1205,1,22;462,2,22;462,2,23;1103,1,23;1001,1,23;1103,1,23;462,1,23;462,4,24;1205,1,24;462,2,24</v>
      </c>
      <c r="Z74" t="str">
        <f>_xlfn.TEXTJOIN(";",TRUE,Z56:AI58)</f>
        <v/>
      </c>
      <c r="AM74" s="34">
        <v>22</v>
      </c>
      <c r="AN74" s="34">
        <f t="shared" si="70"/>
        <v>8</v>
      </c>
      <c r="AP74" t="str">
        <f>_xlfn.TEXTJOIN(";",TRUE,AP56:AY58)</f>
        <v>462,4,22;1205,1,22;462,2,22;462,2,23;1103,1,23;1001,1,23;1103,1,23;462,1,23;462,4,24;1205,1,24;462,2,24</v>
      </c>
      <c r="BA74" t="str">
        <f>_xlfn.TEXTJOIN(";",TRUE,BA56:BJ58)</f>
        <v>1103,1,22;1001,1,22;1103,1,22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462,4,22;1205,1,22;462,2,22;462,2,23;1103,1,23;1001,1,23;1103,1,23;462,1,23;462,4,24;1205,1,24;462,2,24</v>
      </c>
      <c r="CM74" t="str">
        <f>_xlfn.TEXTJOIN(";",TRUE,CM56:CV58)</f>
        <v>1103,1,22;1001,1,22;1103,1,22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>1103,1,25;1001,1,25;1103,1,25</v>
      </c>
      <c r="O75" t="str">
        <f>_xlfn.TEXTJOIN(";",TRUE,O59:X61)</f>
        <v>463,7,25;463,2,26;1103,1,26;1001,1,26;1103,1,26;463,1,26;463,7,27</v>
      </c>
      <c r="Z75" t="str">
        <f>_xlfn.TEXTJOIN(";",TRUE,Z59:AI61)</f>
        <v/>
      </c>
      <c r="AM75" s="34">
        <v>25</v>
      </c>
      <c r="AN75" s="34">
        <f t="shared" si="70"/>
        <v>9</v>
      </c>
      <c r="AP75" t="str">
        <f>_xlfn.TEXTJOIN(";",TRUE,AP59:AY61)</f>
        <v>463,7,25;463,2,26;1103,1,26;1001,1,26;1103,1,26;463,1,26;463,7,27</v>
      </c>
      <c r="BA75" t="str">
        <f>_xlfn.TEXTJOIN(";",TRUE,BA59:BJ61)</f>
        <v>1103,1,25;1001,1,25;1103,1,25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463,7,25;463,2,26;1103,1,26;1001,1,26;1103,1,26;463,1,26;463,7,27</v>
      </c>
      <c r="CM75" t="str">
        <f>_xlfn.TEXTJOIN(";",TRUE,CM59:CV61)</f>
        <v>1103,1,25;1001,1,25;1103,1,25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>1103,1,28;1001,1,28;1103,1,28</v>
      </c>
      <c r="O76" t="str">
        <f>_xlfn.TEXTJOIN(";",TRUE,O62:X64)</f>
        <v>461,4,28;1205,1,28;461,2,28;461,1,29;465,1,29;461,4,29;461,4,30;1205,1,30;461,2,30</v>
      </c>
      <c r="Z76" t="str">
        <f>_xlfn.TEXTJOIN(";",TRUE,Z62:AI64)</f>
        <v/>
      </c>
      <c r="AM76" s="34">
        <v>28</v>
      </c>
      <c r="AN76" s="34">
        <f t="shared" si="70"/>
        <v>10</v>
      </c>
      <c r="AP76" t="str">
        <f>_xlfn.TEXTJOIN(";",TRUE,AP62:AY64)</f>
        <v>461,4,28;1205,1,28;461,2,28;461,1,29;465,1,29;461,4,29;461,4,30;1205,1,30;461,2,30</v>
      </c>
      <c r="BA76" t="str">
        <f>_xlfn.TEXTJOIN(";",TRUE,BA62:BJ64)</f>
        <v>1103,1,28;1001,1,28;1103,1,28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461,4,28;1205,1,28;461,2,28;461,1,29;465,1,29;461,4,29;461,4,30;1205,1,30;461,2,30</v>
      </c>
      <c r="CM76" t="str">
        <f>_xlfn.TEXTJOIN(";",TRUE,CM62:CV64)</f>
        <v>1103,1,28;1001,1,28;1103,1,28</v>
      </c>
      <c r="CX76" t="str">
        <f>_xlfn.TEXTJOIN(";",TRUE,CX62:DG64)</f>
        <v/>
      </c>
    </row>
    <row r="80" spans="1:112" x14ac:dyDescent="0.3">
      <c r="D80" t="str">
        <f>_xlfn.TEXTJOIN("|",FALSE,D67:D76)</f>
        <v>|||461,2,10;1205,1,10;461,2,10;461,2,11;1103,1,11;1001,1,11;1103,1,11;461,2,12;1205,1,12;461,2,12|462,7,13;462,3,14;1205,1,14;1003,1,14;1205,1,14;462,7,15|463,4,16;1205,1,16;463,2,16;463,3,17;1103,1,17;1001,1,17;1103,1,17;463,4,18;1205,1,18;463,2,18|1103,1,19;1001,1,19;1103,1,19|1103,1,22;1001,1,22;1103,1,22|1103,1,25;1001,1,25;1103,1,25|1103,1,28;1001,1,28;1103,1,28</v>
      </c>
      <c r="O80" t="str">
        <f>_xlfn.TEXTJOIN("|",FALSE,O67:O76)</f>
        <v>||||||461,7,19;461,2,20;1103,1,20;1001,1,20;1103,1,20;461,1,20;461,7,21|462,4,22;1205,1,22;462,2,22;462,2,23;1103,1,23;1001,1,23;1103,1,23;462,1,23;462,4,24;1205,1,24;462,2,24|463,7,25;463,2,26;1103,1,26;1001,1,26;1103,1,26;463,1,26;463,7,27|461,4,28;1205,1,28;461,2,28;461,1,29;465,1,29;461,4,29;461,4,30;1205,1,30;461,2,30</v>
      </c>
      <c r="Z80" t="str">
        <f>_xlfn.TEXTJOIN("|",FALSE,Z67:Z76)</f>
        <v>461,3,1;461,3,2;461,4,3|462,3,4;462,3,5;462,4,6|463,5,7;463,2,8;1103,1,8;1001,1,8;1103,1,8;463,5,9|1103,1,10;1001,1,10;1103,1,10|1103,1,13;1001,1,13;1103,1,13|1103,1,16;1001,1,16;1103,1,16||||</v>
      </c>
      <c r="AP80" t="str">
        <f>_xlfn.TEXTJOIN("|",FALSE,AP67:AP76)</f>
        <v>||||||461,7,19;461,2,20;1103,1,20;1001,1,20;1103,1,20;461,1,20;461,7,21|462,4,22;1205,1,22;462,2,22;462,2,23;1103,1,23;1001,1,23;1103,1,23;462,1,23;462,4,24;1205,1,24;462,2,24|463,7,25;463,2,26;1103,1,26;1001,1,26;1103,1,26;463,1,26;463,7,27|461,4,28;1205,1,28;461,2,28;461,1,29;465,1,29;461,4,29;461,4,30;1205,1,30;461,2,30</v>
      </c>
      <c r="BA80" t="str">
        <f>_xlfn.TEXTJOIN("|",FALSE,BA67:BA76)</f>
        <v>|1103,1,4;1001,1,4;1103,1,4|1103,1,7;1001,1,7;1103,1,7|461,2,10;1205,1,10;461,2,10;461,2,11;1103,1,11;1001,1,11;1103,1,11;461,2,12;1205,1,12;461,2,12|462,7,13;462,3,14;1205,1,14;1003,1,14;1205,1,14;462,7,15|463,4,16;1205,1,16;463,2,16;463,3,17;1103,1,17;1001,1,17;1103,1,17;463,4,18;1205,1,18;463,2,18|1103,1,19;1001,1,19;1103,1,19|1103,1,22;1001,1,22;1103,1,22|1103,1,25;1001,1,25;1103,1,25|1103,1,28;1001,1,28;1103,1,28</v>
      </c>
      <c r="BL80" t="str">
        <f>_xlfn.TEXTJOIN("|",FALSE,BL67:BL76)</f>
        <v>461,3,1;461,3,2;461,4,3|462,3,4;462,3,5;1103,1,5;1001,1,5;1103,1,5;462,4,6|463,5,7;463,2,8;1103,1,8;1001,1,8;1103,1,8;463,5,9|1103,1,10;1001,1,10;1103,1,10|1103,1,13;1001,1,13;1103,1,13|1103,1,16;1001,1,16;1103,1,16||||</v>
      </c>
      <c r="CB80" t="str">
        <f>_xlfn.TEXTJOIN("|",FALSE,CB67:CB76)</f>
        <v>||||||461,7,19;461,2,20;1103,1,20;1002,1,20;1103,1,20;461,1,20;461,7,21|462,4,22;1205,1,22;462,2,22;462,2,23;1103,1,23;1001,1,23;1103,1,23;462,1,23;462,4,24;1205,1,24;462,2,24|463,7,25;463,2,26;1103,1,26;1001,1,26;1103,1,26;463,1,26;463,7,27|461,4,28;1205,1,28;461,2,28;461,1,29;465,1,29;461,4,29;461,4,30;1205,1,30;461,2,30</v>
      </c>
      <c r="CM80" t="str">
        <f>_xlfn.TEXTJOIN("|",FALSE,CM67:CM76)</f>
        <v>|1103,1,4;1001,1,4;1103,1,4|1103,1,7;1001,1,7;1103,1,7|461,2,10;1205,1,10;461,2,10;461,2,11;1103,1,11;1001,1,11;1103,1,11;461,2,12;1205,1,12;461,2,12|462,7,13;462,3,14;1205,1,14;1003,1,14;1205,1,14;462,7,15|463,4,16;1205,1,16;463,2,16;463,3,17;1103,1,17;1001,1,17;1103,1,17;463,4,18;1205,1,18;463,2,18|1103,1,19;1001,1,19;1103,1,19|1103,1,22;1001,1,22;1103,1,22|1103,1,25;1001,1,25;1103,1,25|1103,1,28;1001,1,28;1103,1,28</v>
      </c>
      <c r="CX80" t="str">
        <f>_xlfn.TEXTJOIN("|",FALSE,CX67:CX76)</f>
        <v>461,3,1;461,3,2;461,4,3|462,3,4;462,3,5;1103,1,5;1001,1,5;1103,1,5;462,4,6|463,5,7;463,2,8;1103,1,8;1002,1,8;1103,1,8;463,5,9|1103,1,10;1001,1,10;1103,1,10|1103,1,13;1001,1,13;1103,1,13|1103,1,16;1001,1,16;1103,1,16||||</v>
      </c>
    </row>
  </sheetData>
  <phoneticPr fontId="13" type="noConversion"/>
  <pageMargins left="0.7" right="0.7" top="0.75" bottom="0.75" header="0.3" footer="0.3"/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D817F-FBA7-4393-B935-BE6266EF41F0}">
  <sheetPr codeName="Sheet55"/>
  <dimension ref="A1:DH80"/>
  <sheetViews>
    <sheetView topLeftCell="Z61" workbookViewId="0">
      <selection activeCell="AP80" sqref="AP80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9" max="41" width="12.4140625" customWidth="1"/>
    <col min="42" max="42" width="7.6640625" bestFit="1" customWidth="1"/>
    <col min="43" max="43" width="5.83203125" bestFit="1" customWidth="1"/>
    <col min="44" max="44" width="7.4140625" bestFit="1" customWidth="1"/>
    <col min="45" max="45" width="5.83203125" bestFit="1" customWidth="1"/>
    <col min="46" max="46" width="7.4140625" bestFit="1" customWidth="1"/>
    <col min="47" max="47" width="5.83203125" bestFit="1" customWidth="1"/>
    <col min="48" max="48" width="7.4140625" bestFit="1" customWidth="1"/>
    <col min="49" max="49" width="5.83203125" bestFit="1" customWidth="1"/>
    <col min="50" max="51" width="6.1640625" customWidth="1"/>
    <col min="52" max="52" width="8.83203125" customWidth="1"/>
    <col min="53" max="53" width="8" bestFit="1" customWidth="1"/>
    <col min="54" max="54" width="6.1640625" bestFit="1" customWidth="1"/>
    <col min="55" max="55" width="8" bestFit="1" customWidth="1"/>
    <col min="56" max="56" width="6.1640625" bestFit="1" customWidth="1"/>
    <col min="57" max="57" width="8" bestFit="1" customWidth="1"/>
    <col min="58" max="58" width="6.1640625" bestFit="1" customWidth="1"/>
    <col min="59" max="59" width="8" bestFit="1" customWidth="1"/>
    <col min="60" max="60" width="6.1640625" customWidth="1"/>
    <col min="61" max="61" width="8" bestFit="1" customWidth="1"/>
    <col min="62" max="74" width="6.1640625" customWidth="1"/>
    <col min="77" max="79" width="12.4140625" customWidth="1"/>
    <col min="80" max="80" width="7.6640625" bestFit="1" customWidth="1"/>
    <col min="81" max="81" width="5.83203125" bestFit="1" customWidth="1"/>
    <col min="82" max="82" width="7.4140625" bestFit="1" customWidth="1"/>
    <col min="83" max="83" width="5.83203125" bestFit="1" customWidth="1"/>
    <col min="84" max="84" width="7.4140625" bestFit="1" customWidth="1"/>
    <col min="85" max="85" width="5.83203125" bestFit="1" customWidth="1"/>
    <col min="86" max="86" width="7.4140625" bestFit="1" customWidth="1"/>
    <col min="87" max="87" width="5.83203125" bestFit="1" customWidth="1"/>
    <col min="88" max="89" width="6.1640625" customWidth="1"/>
    <col min="90" max="90" width="8.83203125" customWidth="1"/>
    <col min="91" max="91" width="8" bestFit="1" customWidth="1"/>
    <col min="92" max="92" width="6.1640625" bestFit="1" customWidth="1"/>
    <col min="93" max="93" width="8" bestFit="1" customWidth="1"/>
    <col min="94" max="94" width="6.1640625" bestFit="1" customWidth="1"/>
    <col min="95" max="95" width="8" bestFit="1" customWidth="1"/>
    <col min="96" max="96" width="6.1640625" bestFit="1" customWidth="1"/>
    <col min="97" max="97" width="8" bestFit="1" customWidth="1"/>
    <col min="98" max="98" width="6.1640625" customWidth="1"/>
    <col min="99" max="99" width="8" bestFit="1" customWidth="1"/>
    <col min="100" max="112" width="6.16406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471</v>
      </c>
      <c r="E3" s="34">
        <v>3</v>
      </c>
      <c r="H3" s="51"/>
      <c r="N3" s="34">
        <f>M3+K3+I3+G3+E3</f>
        <v>3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471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471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471</v>
      </c>
      <c r="E4" s="33">
        <v>3</v>
      </c>
      <c r="H4" s="52"/>
      <c r="N4" s="33">
        <f t="shared" ref="N4:N32" si="1">M4+K4+I4+G4+E4</f>
        <v>3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471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471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471</v>
      </c>
      <c r="E5" s="35">
        <v>4</v>
      </c>
      <c r="H5" s="53"/>
      <c r="N5" s="35">
        <f t="shared" si="1"/>
        <v>4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471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471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472</v>
      </c>
      <c r="E6" s="34">
        <v>3</v>
      </c>
      <c r="F6" s="58"/>
      <c r="G6" s="58"/>
      <c r="H6" s="51"/>
      <c r="N6" s="34">
        <f t="shared" si="1"/>
        <v>3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1101</v>
      </c>
      <c r="BD6" s="33">
        <v>1</v>
      </c>
      <c r="BE6" s="52">
        <v>1001</v>
      </c>
      <c r="BF6" s="33">
        <v>1</v>
      </c>
      <c r="BG6" s="33">
        <v>1101</v>
      </c>
      <c r="BH6" s="33">
        <v>1</v>
      </c>
      <c r="BK6" s="34">
        <f t="shared" si="6"/>
        <v>3</v>
      </c>
      <c r="BL6" s="34">
        <v>472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1101</v>
      </c>
      <c r="CP6" s="33">
        <v>1</v>
      </c>
      <c r="CQ6" s="52">
        <v>1001</v>
      </c>
      <c r="CR6" s="33">
        <v>1</v>
      </c>
      <c r="CS6" s="33">
        <v>1101</v>
      </c>
      <c r="CT6" s="33">
        <v>1</v>
      </c>
      <c r="CW6" s="34">
        <f t="shared" si="10"/>
        <v>3</v>
      </c>
      <c r="CX6" s="34">
        <v>472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472</v>
      </c>
      <c r="E7" s="33">
        <v>3</v>
      </c>
      <c r="H7" s="52"/>
      <c r="N7" s="33">
        <f t="shared" si="1"/>
        <v>3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472</v>
      </c>
      <c r="BM7" s="33">
        <v>3</v>
      </c>
      <c r="BN7" s="33">
        <v>1101</v>
      </c>
      <c r="BO7" s="33">
        <v>1</v>
      </c>
      <c r="BP7" s="52">
        <v>1001</v>
      </c>
      <c r="BQ7" s="33">
        <v>1</v>
      </c>
      <c r="BR7" s="33">
        <v>1101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472</v>
      </c>
      <c r="CY7" s="33">
        <v>3</v>
      </c>
      <c r="CZ7" s="33">
        <v>1101</v>
      </c>
      <c r="DA7" s="33">
        <v>1</v>
      </c>
      <c r="DB7" s="52">
        <v>1001</v>
      </c>
      <c r="DC7" s="33">
        <v>1</v>
      </c>
      <c r="DD7" s="33">
        <v>1101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472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472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472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473</v>
      </c>
      <c r="E9" s="34">
        <v>5</v>
      </c>
      <c r="H9" s="51"/>
      <c r="N9" s="34">
        <f t="shared" si="1"/>
        <v>5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1101</v>
      </c>
      <c r="BD9" s="33">
        <v>1</v>
      </c>
      <c r="BE9" s="52">
        <v>1001</v>
      </c>
      <c r="BF9" s="33">
        <v>1</v>
      </c>
      <c r="BG9" s="33">
        <v>1101</v>
      </c>
      <c r="BH9" s="33">
        <v>1</v>
      </c>
      <c r="BK9" s="34">
        <f t="shared" si="6"/>
        <v>3</v>
      </c>
      <c r="BL9" s="34">
        <v>473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1101</v>
      </c>
      <c r="CP9" s="33">
        <v>1</v>
      </c>
      <c r="CQ9" s="52">
        <v>1001</v>
      </c>
      <c r="CR9" s="33">
        <v>1</v>
      </c>
      <c r="CS9" s="33">
        <v>1101</v>
      </c>
      <c r="CT9" s="33">
        <v>1</v>
      </c>
      <c r="CW9" s="34">
        <f t="shared" si="10"/>
        <v>3</v>
      </c>
      <c r="CX9" s="34">
        <v>473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473</v>
      </c>
      <c r="E10" s="33">
        <v>2</v>
      </c>
      <c r="F10" s="33">
        <v>1101</v>
      </c>
      <c r="G10" s="33">
        <v>1</v>
      </c>
      <c r="H10" s="52">
        <v>1001</v>
      </c>
      <c r="I10" s="33">
        <v>1</v>
      </c>
      <c r="J10" s="33">
        <v>1101</v>
      </c>
      <c r="K10" s="33">
        <v>1</v>
      </c>
      <c r="N10" s="33">
        <f t="shared" si="1"/>
        <v>5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473</v>
      </c>
      <c r="BM10" s="33">
        <v>2</v>
      </c>
      <c r="BN10" s="33">
        <v>1101</v>
      </c>
      <c r="BO10" s="33">
        <v>1</v>
      </c>
      <c r="BP10" s="52">
        <v>1001</v>
      </c>
      <c r="BQ10" s="33">
        <v>1</v>
      </c>
      <c r="BR10" s="33">
        <v>1101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473</v>
      </c>
      <c r="CY10" s="33">
        <v>2</v>
      </c>
      <c r="CZ10" s="33">
        <v>1101</v>
      </c>
      <c r="DA10" s="33">
        <v>1</v>
      </c>
      <c r="DB10" s="52">
        <v>1002</v>
      </c>
      <c r="DC10" s="33">
        <v>1</v>
      </c>
      <c r="DD10" s="33">
        <v>1101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473</v>
      </c>
      <c r="E11" s="35">
        <v>5</v>
      </c>
      <c r="H11" s="53"/>
      <c r="N11" s="35">
        <f t="shared" si="1"/>
        <v>5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473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473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33">
        <v>1101</v>
      </c>
      <c r="G12" s="33">
        <v>1</v>
      </c>
      <c r="H12" s="52">
        <v>1001</v>
      </c>
      <c r="I12" s="33">
        <v>1</v>
      </c>
      <c r="J12" s="33">
        <v>1101</v>
      </c>
      <c r="K12" s="33">
        <v>1</v>
      </c>
      <c r="N12" s="34">
        <f t="shared" si="1"/>
        <v>3</v>
      </c>
      <c r="O12" s="34">
        <v>471</v>
      </c>
      <c r="P12" s="34">
        <v>2</v>
      </c>
      <c r="Q12" s="58">
        <v>1201</v>
      </c>
      <c r="R12" s="34">
        <v>1</v>
      </c>
      <c r="S12" s="51"/>
      <c r="U12" s="34">
        <v>471</v>
      </c>
      <c r="V12" s="34">
        <v>2</v>
      </c>
      <c r="Y12" s="34">
        <f t="shared" si="2"/>
        <v>5</v>
      </c>
      <c r="Z12"/>
      <c r="AA12"/>
      <c r="AB12"/>
      <c r="AC12"/>
      <c r="AD12"/>
      <c r="AE12"/>
      <c r="AF12"/>
      <c r="AG12"/>
      <c r="AH12"/>
      <c r="AI12"/>
      <c r="AJ12" s="34">
        <f t="shared" si="3"/>
        <v>0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471</v>
      </c>
      <c r="BB12" s="34">
        <v>2</v>
      </c>
      <c r="BC12" s="58">
        <v>1201</v>
      </c>
      <c r="BD12" s="34">
        <v>1</v>
      </c>
      <c r="BE12" s="51"/>
      <c r="BG12" s="34">
        <v>471</v>
      </c>
      <c r="BH12" s="34">
        <v>2</v>
      </c>
      <c r="BK12" s="34">
        <f t="shared" si="6"/>
        <v>5</v>
      </c>
      <c r="BN12" s="33">
        <v>1101</v>
      </c>
      <c r="BO12" s="33">
        <v>1</v>
      </c>
      <c r="BP12" s="52">
        <v>1001</v>
      </c>
      <c r="BQ12" s="33">
        <v>1</v>
      </c>
      <c r="BR12" s="33">
        <v>1101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471</v>
      </c>
      <c r="CN12" s="34">
        <v>2</v>
      </c>
      <c r="CO12" s="58">
        <v>1201</v>
      </c>
      <c r="CP12" s="34">
        <v>1</v>
      </c>
      <c r="CQ12" s="51"/>
      <c r="CS12" s="34">
        <v>471</v>
      </c>
      <c r="CT12" s="34">
        <v>2</v>
      </c>
      <c r="CW12" s="34">
        <f t="shared" si="10"/>
        <v>5</v>
      </c>
      <c r="CZ12" s="33">
        <v>1101</v>
      </c>
      <c r="DA12" s="33">
        <v>1</v>
      </c>
      <c r="DB12" s="52">
        <v>1001</v>
      </c>
      <c r="DC12" s="33">
        <v>1</v>
      </c>
      <c r="DD12" s="33">
        <v>1101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J13" s="52"/>
      <c r="N13" s="33">
        <f t="shared" si="1"/>
        <v>0</v>
      </c>
      <c r="O13" s="33">
        <v>471</v>
      </c>
      <c r="P13" s="33">
        <v>2</v>
      </c>
      <c r="Q13" s="33">
        <v>1101</v>
      </c>
      <c r="R13" s="33">
        <v>1</v>
      </c>
      <c r="S13" s="52">
        <v>1001</v>
      </c>
      <c r="T13" s="33">
        <v>1</v>
      </c>
      <c r="U13" s="33">
        <v>1101</v>
      </c>
      <c r="V13" s="33">
        <v>1</v>
      </c>
      <c r="Y13" s="33">
        <f t="shared" si="2"/>
        <v>5</v>
      </c>
      <c r="Z13"/>
      <c r="AA13"/>
      <c r="AB13"/>
      <c r="AC13"/>
      <c r="AD13"/>
      <c r="AE13"/>
      <c r="AF13"/>
      <c r="AG13"/>
      <c r="AH13"/>
      <c r="AI13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471</v>
      </c>
      <c r="BB13" s="33">
        <v>2</v>
      </c>
      <c r="BC13" s="33">
        <v>1101</v>
      </c>
      <c r="BD13" s="33">
        <v>1</v>
      </c>
      <c r="BE13" s="52">
        <v>1001</v>
      </c>
      <c r="BF13" s="33">
        <v>1</v>
      </c>
      <c r="BG13" s="33">
        <v>1101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471</v>
      </c>
      <c r="CN13" s="33">
        <v>2</v>
      </c>
      <c r="CO13" s="33">
        <v>1101</v>
      </c>
      <c r="CP13" s="33">
        <v>1</v>
      </c>
      <c r="CQ13" s="52">
        <v>1001</v>
      </c>
      <c r="CR13" s="33">
        <v>1</v>
      </c>
      <c r="CS13" s="33">
        <v>1101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 s="55">
        <v>471</v>
      </c>
      <c r="P14" s="55">
        <v>2</v>
      </c>
      <c r="Q14" s="59">
        <v>1201</v>
      </c>
      <c r="R14" s="55">
        <v>1</v>
      </c>
      <c r="S14" s="56"/>
      <c r="T14" s="55"/>
      <c r="U14" s="55">
        <v>471</v>
      </c>
      <c r="V14" s="55">
        <v>2</v>
      </c>
      <c r="Y14" s="35">
        <f t="shared" si="2"/>
        <v>5</v>
      </c>
      <c r="Z14"/>
      <c r="AA14"/>
      <c r="AB14"/>
      <c r="AC14"/>
      <c r="AD14"/>
      <c r="AE14"/>
      <c r="AF14"/>
      <c r="AG14"/>
      <c r="AH14"/>
      <c r="AI14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471</v>
      </c>
      <c r="BB14" s="55">
        <v>2</v>
      </c>
      <c r="BC14" s="59">
        <v>1201</v>
      </c>
      <c r="BD14" s="55">
        <v>1</v>
      </c>
      <c r="BE14" s="56"/>
      <c r="BF14" s="55"/>
      <c r="BG14" s="55">
        <v>471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471</v>
      </c>
      <c r="CN14" s="55">
        <v>2</v>
      </c>
      <c r="CO14" s="59">
        <v>1201</v>
      </c>
      <c r="CP14" s="55">
        <v>1</v>
      </c>
      <c r="CQ14" s="56"/>
      <c r="CR14" s="55"/>
      <c r="CS14" s="55">
        <v>471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33">
        <v>1101</v>
      </c>
      <c r="G15" s="33">
        <v>1</v>
      </c>
      <c r="H15" s="52">
        <v>1001</v>
      </c>
      <c r="I15" s="33">
        <v>1</v>
      </c>
      <c r="J15" s="33">
        <v>1101</v>
      </c>
      <c r="K15" s="33">
        <v>1</v>
      </c>
      <c r="L15" s="65"/>
      <c r="N15" s="34">
        <f t="shared" si="1"/>
        <v>3</v>
      </c>
      <c r="O15" s="34">
        <v>472</v>
      </c>
      <c r="P15" s="34">
        <v>7</v>
      </c>
      <c r="Q15" s="65"/>
      <c r="R15" s="65"/>
      <c r="S15" s="66"/>
      <c r="T15" s="65"/>
      <c r="U15" s="65"/>
      <c r="V15" s="65"/>
      <c r="W15" s="65"/>
      <c r="Y15" s="34">
        <f t="shared" si="2"/>
        <v>7</v>
      </c>
      <c r="Z15"/>
      <c r="AA15"/>
      <c r="AB15"/>
      <c r="AC15"/>
      <c r="AD15"/>
      <c r="AE15"/>
      <c r="AF15"/>
      <c r="AG15"/>
      <c r="AH15"/>
      <c r="AI15"/>
      <c r="AJ15" s="34">
        <f t="shared" si="3"/>
        <v>0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472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1101</v>
      </c>
      <c r="BO15" s="33">
        <v>1</v>
      </c>
      <c r="BP15" s="52">
        <v>1001</v>
      </c>
      <c r="BQ15" s="33">
        <v>1</v>
      </c>
      <c r="BR15" s="33">
        <v>1101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472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1101</v>
      </c>
      <c r="DA15" s="33">
        <v>1</v>
      </c>
      <c r="DB15" s="52">
        <v>1001</v>
      </c>
      <c r="DC15" s="33">
        <v>1</v>
      </c>
      <c r="DD15" s="33">
        <v>1101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 s="33">
        <v>472</v>
      </c>
      <c r="P16" s="33">
        <v>3</v>
      </c>
      <c r="Q16" s="67">
        <v>1201</v>
      </c>
      <c r="R16" s="33">
        <v>1</v>
      </c>
      <c r="S16" s="52"/>
      <c r="U16" s="52">
        <v>1003</v>
      </c>
      <c r="V16" s="33">
        <v>1</v>
      </c>
      <c r="W16" s="67">
        <v>1201</v>
      </c>
      <c r="X16" s="33">
        <v>1</v>
      </c>
      <c r="Y16" s="33">
        <f t="shared" si="2"/>
        <v>6</v>
      </c>
      <c r="Z16"/>
      <c r="AA16"/>
      <c r="AB16"/>
      <c r="AC16"/>
      <c r="AD16"/>
      <c r="AE16"/>
      <c r="AF16"/>
      <c r="AG16"/>
      <c r="AH16"/>
      <c r="AI16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472</v>
      </c>
      <c r="BB16" s="33">
        <v>3</v>
      </c>
      <c r="BC16" s="67">
        <v>1201</v>
      </c>
      <c r="BD16" s="33">
        <v>1</v>
      </c>
      <c r="BE16" s="52"/>
      <c r="BG16" s="52">
        <v>1003</v>
      </c>
      <c r="BH16" s="33">
        <v>1</v>
      </c>
      <c r="BI16" s="67">
        <v>1201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472</v>
      </c>
      <c r="CN16" s="33">
        <v>3</v>
      </c>
      <c r="CO16" s="67">
        <v>1201</v>
      </c>
      <c r="CP16" s="33">
        <v>1</v>
      </c>
      <c r="CQ16" s="52"/>
      <c r="CS16" s="52">
        <v>1003</v>
      </c>
      <c r="CT16" s="33">
        <v>1</v>
      </c>
      <c r="CU16" s="67">
        <v>1201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 s="35">
        <v>472</v>
      </c>
      <c r="P17" s="35">
        <v>7</v>
      </c>
      <c r="S17" s="53"/>
      <c r="Y17" s="35">
        <f t="shared" si="2"/>
        <v>7</v>
      </c>
      <c r="Z17"/>
      <c r="AA17"/>
      <c r="AB17"/>
      <c r="AC17"/>
      <c r="AD17"/>
      <c r="AE17"/>
      <c r="AF17"/>
      <c r="AG17"/>
      <c r="AH17"/>
      <c r="AI17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472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472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33">
        <v>1101</v>
      </c>
      <c r="G18" s="33">
        <v>1</v>
      </c>
      <c r="H18" s="52">
        <v>1001</v>
      </c>
      <c r="I18" s="33">
        <v>1</v>
      </c>
      <c r="J18" s="33">
        <v>1101</v>
      </c>
      <c r="K18" s="33">
        <v>1</v>
      </c>
      <c r="N18" s="34">
        <f t="shared" si="1"/>
        <v>3</v>
      </c>
      <c r="O18" s="34">
        <v>473</v>
      </c>
      <c r="P18" s="34">
        <v>4</v>
      </c>
      <c r="Q18" s="58">
        <v>1201</v>
      </c>
      <c r="R18" s="34">
        <v>1</v>
      </c>
      <c r="S18" s="51"/>
      <c r="U18" s="34">
        <v>473</v>
      </c>
      <c r="V18" s="34">
        <v>2</v>
      </c>
      <c r="Y18" s="34">
        <f>X18+V18+T18+R18+P18</f>
        <v>7</v>
      </c>
      <c r="Z18"/>
      <c r="AA18"/>
      <c r="AB18"/>
      <c r="AC18"/>
      <c r="AD18"/>
      <c r="AE18"/>
      <c r="AF18"/>
      <c r="AG18"/>
      <c r="AH18"/>
      <c r="AI18"/>
      <c r="AJ18" s="34">
        <f>AI18+AG18+AE18+AC18+AA18</f>
        <v>0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473</v>
      </c>
      <c r="BB18" s="34">
        <v>4</v>
      </c>
      <c r="BC18" s="58">
        <v>1201</v>
      </c>
      <c r="BD18" s="34">
        <v>1</v>
      </c>
      <c r="BE18" s="51"/>
      <c r="BG18" s="34">
        <v>473</v>
      </c>
      <c r="BH18" s="34">
        <v>2</v>
      </c>
      <c r="BK18" s="34">
        <f>BJ18+BH18+BF18+BD18+BB18</f>
        <v>7</v>
      </c>
      <c r="BN18" s="33">
        <v>1101</v>
      </c>
      <c r="BO18" s="33">
        <v>1</v>
      </c>
      <c r="BP18" s="52">
        <v>1001</v>
      </c>
      <c r="BQ18" s="33">
        <v>1</v>
      </c>
      <c r="BR18" s="33">
        <v>1101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473</v>
      </c>
      <c r="CN18" s="34">
        <v>4</v>
      </c>
      <c r="CO18" s="58">
        <v>1201</v>
      </c>
      <c r="CP18" s="34">
        <v>1</v>
      </c>
      <c r="CQ18" s="51"/>
      <c r="CS18" s="34">
        <v>473</v>
      </c>
      <c r="CT18" s="34">
        <v>2</v>
      </c>
      <c r="CW18" s="34">
        <f>CV18+CT18+CR18+CP18+CN18</f>
        <v>7</v>
      </c>
      <c r="CZ18" s="33">
        <v>1101</v>
      </c>
      <c r="DA18" s="33">
        <v>1</v>
      </c>
      <c r="DB18" s="52">
        <v>1001</v>
      </c>
      <c r="DC18" s="33">
        <v>1</v>
      </c>
      <c r="DD18" s="33">
        <v>1101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 s="33">
        <v>473</v>
      </c>
      <c r="P19" s="33">
        <v>3</v>
      </c>
      <c r="Q19" s="33">
        <v>1101</v>
      </c>
      <c r="R19" s="33">
        <v>1</v>
      </c>
      <c r="S19" s="52">
        <v>1001</v>
      </c>
      <c r="T19" s="33">
        <v>1</v>
      </c>
      <c r="U19" s="33">
        <v>1101</v>
      </c>
      <c r="V19" s="33">
        <v>1</v>
      </c>
      <c r="Y19" s="33">
        <f t="shared" ref="Y19:Y32" si="13">X19+V19+T19+R19+P19</f>
        <v>6</v>
      </c>
      <c r="Z19"/>
      <c r="AA19"/>
      <c r="AB19"/>
      <c r="AC19"/>
      <c r="AD19"/>
      <c r="AE19"/>
      <c r="AF19"/>
      <c r="AG19"/>
      <c r="AH19"/>
      <c r="AI19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473</v>
      </c>
      <c r="BB19" s="33">
        <v>3</v>
      </c>
      <c r="BC19" s="33">
        <v>1101</v>
      </c>
      <c r="BD19" s="33">
        <v>1</v>
      </c>
      <c r="BE19" s="52">
        <v>1001</v>
      </c>
      <c r="BF19" s="33">
        <v>1</v>
      </c>
      <c r="BG19" s="33">
        <v>1101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473</v>
      </c>
      <c r="CN19" s="33">
        <v>3</v>
      </c>
      <c r="CO19" s="33">
        <v>1101</v>
      </c>
      <c r="CP19" s="33">
        <v>1</v>
      </c>
      <c r="CQ19" s="52">
        <v>1001</v>
      </c>
      <c r="CR19" s="33">
        <v>1</v>
      </c>
      <c r="CS19" s="33">
        <v>1101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 s="55">
        <v>473</v>
      </c>
      <c r="P20" s="55">
        <v>4</v>
      </c>
      <c r="Q20" s="59">
        <v>1201</v>
      </c>
      <c r="R20" s="55">
        <v>1</v>
      </c>
      <c r="S20" s="56"/>
      <c r="T20" s="55"/>
      <c r="U20" s="55">
        <v>473</v>
      </c>
      <c r="V20" s="55">
        <v>2</v>
      </c>
      <c r="Y20" s="35">
        <f t="shared" si="13"/>
        <v>7</v>
      </c>
      <c r="Z20"/>
      <c r="AA20"/>
      <c r="AB20"/>
      <c r="AC20"/>
      <c r="AD20"/>
      <c r="AE20"/>
      <c r="AF20"/>
      <c r="AG20"/>
      <c r="AH20"/>
      <c r="AI20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473</v>
      </c>
      <c r="BB20" s="55">
        <v>4</v>
      </c>
      <c r="BC20" s="59">
        <v>1201</v>
      </c>
      <c r="BD20" s="55">
        <v>1</v>
      </c>
      <c r="BE20" s="56"/>
      <c r="BF20" s="55"/>
      <c r="BG20" s="55">
        <v>473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473</v>
      </c>
      <c r="CN20" s="55">
        <v>4</v>
      </c>
      <c r="CO20" s="59">
        <v>1201</v>
      </c>
      <c r="CP20" s="55">
        <v>1</v>
      </c>
      <c r="CQ20" s="56"/>
      <c r="CR20" s="55"/>
      <c r="CS20" s="55">
        <v>473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/>
      <c r="E21"/>
      <c r="F21"/>
      <c r="G21"/>
      <c r="H21"/>
      <c r="I21"/>
      <c r="J21"/>
      <c r="K21"/>
      <c r="L21"/>
      <c r="M21"/>
      <c r="N21" s="34">
        <f t="shared" si="1"/>
        <v>0</v>
      </c>
      <c r="Q21" s="33">
        <v>1101</v>
      </c>
      <c r="R21" s="33">
        <v>1</v>
      </c>
      <c r="S21" s="52">
        <v>1001</v>
      </c>
      <c r="T21" s="33">
        <v>1</v>
      </c>
      <c r="U21" s="33">
        <v>1101</v>
      </c>
      <c r="V21" s="33">
        <v>1</v>
      </c>
      <c r="Y21" s="34">
        <f t="shared" si="13"/>
        <v>3</v>
      </c>
      <c r="Z21" s="34">
        <v>471</v>
      </c>
      <c r="AA21" s="34">
        <v>7</v>
      </c>
      <c r="AD21" s="51"/>
      <c r="AJ21" s="34">
        <f t="shared" si="14"/>
        <v>7</v>
      </c>
      <c r="AM21" s="34">
        <v>19</v>
      </c>
      <c r="AN21" s="34">
        <f t="shared" si="15"/>
        <v>7</v>
      </c>
      <c r="AO21" s="34">
        <v>8</v>
      </c>
      <c r="AP21" s="34">
        <v>471</v>
      </c>
      <c r="AQ21" s="34">
        <v>7</v>
      </c>
      <c r="AT21" s="51"/>
      <c r="AZ21" s="34">
        <f t="shared" si="5"/>
        <v>7</v>
      </c>
      <c r="BC21" s="33">
        <v>1101</v>
      </c>
      <c r="BD21" s="33">
        <v>1</v>
      </c>
      <c r="BE21" s="52">
        <v>1001</v>
      </c>
      <c r="BF21" s="33">
        <v>1</v>
      </c>
      <c r="BG21" s="33">
        <v>1101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471</v>
      </c>
      <c r="CC21" s="34">
        <v>7</v>
      </c>
      <c r="CF21" s="51"/>
      <c r="CL21" s="34">
        <f t="shared" si="9"/>
        <v>7</v>
      </c>
      <c r="CO21" s="33">
        <v>1101</v>
      </c>
      <c r="CP21" s="33">
        <v>1</v>
      </c>
      <c r="CQ21" s="52">
        <v>1001</v>
      </c>
      <c r="CR21" s="33">
        <v>1</v>
      </c>
      <c r="CS21" s="33">
        <v>1101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/>
      <c r="E22"/>
      <c r="F22"/>
      <c r="G22"/>
      <c r="H22"/>
      <c r="I22"/>
      <c r="J22"/>
      <c r="K22"/>
      <c r="L22"/>
      <c r="M22"/>
      <c r="N22" s="33">
        <f t="shared" si="1"/>
        <v>0</v>
      </c>
      <c r="S22" s="52"/>
      <c r="Y22" s="33">
        <f t="shared" si="13"/>
        <v>0</v>
      </c>
      <c r="Z22" s="33">
        <v>471</v>
      </c>
      <c r="AA22" s="33">
        <v>2</v>
      </c>
      <c r="AB22" s="33">
        <v>1101</v>
      </c>
      <c r="AC22" s="33">
        <v>1</v>
      </c>
      <c r="AD22" s="52">
        <v>1001</v>
      </c>
      <c r="AE22" s="33">
        <v>1</v>
      </c>
      <c r="AF22" s="33">
        <v>1101</v>
      </c>
      <c r="AG22" s="33">
        <v>1</v>
      </c>
      <c r="AH22" s="33">
        <v>471</v>
      </c>
      <c r="AI22" s="33">
        <v>1</v>
      </c>
      <c r="AJ22" s="33">
        <f t="shared" si="14"/>
        <v>6</v>
      </c>
      <c r="AM22" s="33">
        <v>20</v>
      </c>
      <c r="AN22" s="33">
        <f t="shared" si="15"/>
        <v>7</v>
      </c>
      <c r="AO22" s="33">
        <v>8</v>
      </c>
      <c r="AP22" s="33">
        <v>471</v>
      </c>
      <c r="AQ22" s="33">
        <v>2</v>
      </c>
      <c r="AR22" s="33">
        <v>1101</v>
      </c>
      <c r="AS22" s="33">
        <v>1</v>
      </c>
      <c r="AT22" s="52">
        <v>1001</v>
      </c>
      <c r="AU22" s="33">
        <v>1</v>
      </c>
      <c r="AV22" s="33">
        <v>1101</v>
      </c>
      <c r="AW22" s="33">
        <v>1</v>
      </c>
      <c r="AX22" s="33">
        <v>471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471</v>
      </c>
      <c r="CC22" s="33">
        <v>2</v>
      </c>
      <c r="CD22" s="33">
        <v>1101</v>
      </c>
      <c r="CE22" s="33">
        <v>1</v>
      </c>
      <c r="CF22" s="52">
        <v>1002</v>
      </c>
      <c r="CG22" s="33">
        <v>1</v>
      </c>
      <c r="CH22" s="33">
        <v>1101</v>
      </c>
      <c r="CI22" s="33">
        <v>1</v>
      </c>
      <c r="CJ22" s="33">
        <v>471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/>
      <c r="E23"/>
      <c r="F23"/>
      <c r="G23"/>
      <c r="H23"/>
      <c r="I23"/>
      <c r="J23"/>
      <c r="K23"/>
      <c r="L23"/>
      <c r="M23"/>
      <c r="N23" s="35">
        <f t="shared" si="1"/>
        <v>0</v>
      </c>
      <c r="S23" s="53"/>
      <c r="Y23" s="35">
        <f t="shared" si="13"/>
        <v>0</v>
      </c>
      <c r="Z23" s="35">
        <v>471</v>
      </c>
      <c r="AA23" s="35">
        <v>7</v>
      </c>
      <c r="AD23" s="53"/>
      <c r="AJ23" s="35">
        <f t="shared" si="14"/>
        <v>7</v>
      </c>
      <c r="AM23" s="35">
        <v>21</v>
      </c>
      <c r="AN23" s="35">
        <f t="shared" si="15"/>
        <v>7</v>
      </c>
      <c r="AO23" s="35">
        <v>8</v>
      </c>
      <c r="AP23" s="35">
        <v>471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471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/>
      <c r="E24"/>
      <c r="F24"/>
      <c r="G24"/>
      <c r="H24"/>
      <c r="I24"/>
      <c r="J24"/>
      <c r="K24"/>
      <c r="L24"/>
      <c r="M24"/>
      <c r="N24" s="34">
        <f t="shared" si="1"/>
        <v>0</v>
      </c>
      <c r="Q24" s="33">
        <v>1101</v>
      </c>
      <c r="R24" s="33">
        <v>1</v>
      </c>
      <c r="S24" s="52">
        <v>1001</v>
      </c>
      <c r="T24" s="33">
        <v>1</v>
      </c>
      <c r="U24" s="33">
        <v>1101</v>
      </c>
      <c r="V24" s="33">
        <v>1</v>
      </c>
      <c r="Y24" s="34">
        <f t="shared" si="13"/>
        <v>3</v>
      </c>
      <c r="Z24" s="34">
        <v>472</v>
      </c>
      <c r="AA24" s="34">
        <v>4</v>
      </c>
      <c r="AB24" s="58">
        <v>1201</v>
      </c>
      <c r="AC24" s="34">
        <v>1</v>
      </c>
      <c r="AD24" s="51"/>
      <c r="AF24" s="34">
        <v>472</v>
      </c>
      <c r="AG24" s="34">
        <v>2</v>
      </c>
      <c r="AJ24" s="34">
        <f t="shared" si="14"/>
        <v>7</v>
      </c>
      <c r="AM24" s="34">
        <v>22</v>
      </c>
      <c r="AN24" s="34">
        <f t="shared" si="15"/>
        <v>8</v>
      </c>
      <c r="AO24" s="34">
        <v>8</v>
      </c>
      <c r="AP24" s="34">
        <v>472</v>
      </c>
      <c r="AQ24" s="34">
        <v>4</v>
      </c>
      <c r="AR24" s="58">
        <v>1201</v>
      </c>
      <c r="AS24" s="34">
        <v>1</v>
      </c>
      <c r="AT24" s="51"/>
      <c r="AV24" s="34">
        <v>472</v>
      </c>
      <c r="AW24" s="34">
        <v>2</v>
      </c>
      <c r="AZ24" s="34">
        <f t="shared" si="5"/>
        <v>7</v>
      </c>
      <c r="BC24" s="33">
        <v>1101</v>
      </c>
      <c r="BD24" s="33">
        <v>1</v>
      </c>
      <c r="BE24" s="52">
        <v>1001</v>
      </c>
      <c r="BF24" s="33">
        <v>1</v>
      </c>
      <c r="BG24" s="33">
        <v>1101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472</v>
      </c>
      <c r="CC24" s="34">
        <v>4</v>
      </c>
      <c r="CD24" s="58">
        <v>1201</v>
      </c>
      <c r="CE24" s="34">
        <v>1</v>
      </c>
      <c r="CF24" s="51"/>
      <c r="CH24" s="34">
        <v>472</v>
      </c>
      <c r="CI24" s="34">
        <v>2</v>
      </c>
      <c r="CL24" s="34">
        <f t="shared" si="9"/>
        <v>7</v>
      </c>
      <c r="CO24" s="33">
        <v>1101</v>
      </c>
      <c r="CP24" s="33">
        <v>1</v>
      </c>
      <c r="CQ24" s="52">
        <v>1001</v>
      </c>
      <c r="CR24" s="33">
        <v>1</v>
      </c>
      <c r="CS24" s="33">
        <v>1101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/>
      <c r="E25"/>
      <c r="F25"/>
      <c r="G25"/>
      <c r="H25"/>
      <c r="I25"/>
      <c r="J25"/>
      <c r="K25"/>
      <c r="L25"/>
      <c r="M25"/>
      <c r="N25" s="33">
        <f t="shared" si="1"/>
        <v>0</v>
      </c>
      <c r="S25" s="52"/>
      <c r="Y25" s="33">
        <f t="shared" si="13"/>
        <v>0</v>
      </c>
      <c r="Z25" s="33">
        <v>472</v>
      </c>
      <c r="AA25" s="33">
        <v>2</v>
      </c>
      <c r="AB25" s="33">
        <v>1101</v>
      </c>
      <c r="AC25" s="33">
        <v>1</v>
      </c>
      <c r="AD25" s="52">
        <v>1001</v>
      </c>
      <c r="AE25" s="33">
        <v>1</v>
      </c>
      <c r="AF25" s="33">
        <v>1101</v>
      </c>
      <c r="AG25" s="33">
        <v>1</v>
      </c>
      <c r="AH25" s="33">
        <v>472</v>
      </c>
      <c r="AI25" s="33">
        <v>1</v>
      </c>
      <c r="AJ25" s="33">
        <f t="shared" si="14"/>
        <v>6</v>
      </c>
      <c r="AM25" s="33">
        <v>23</v>
      </c>
      <c r="AN25" s="33">
        <f t="shared" si="15"/>
        <v>8</v>
      </c>
      <c r="AO25" s="33">
        <v>8</v>
      </c>
      <c r="AP25" s="33">
        <v>472</v>
      </c>
      <c r="AQ25" s="33">
        <v>2</v>
      </c>
      <c r="AR25" s="33">
        <v>1101</v>
      </c>
      <c r="AS25" s="33">
        <v>1</v>
      </c>
      <c r="AT25" s="52">
        <v>1001</v>
      </c>
      <c r="AU25" s="33">
        <v>1</v>
      </c>
      <c r="AV25" s="33">
        <v>1101</v>
      </c>
      <c r="AW25" s="33">
        <v>1</v>
      </c>
      <c r="AX25" s="33">
        <v>472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472</v>
      </c>
      <c r="CC25" s="33">
        <v>2</v>
      </c>
      <c r="CD25" s="33">
        <v>1101</v>
      </c>
      <c r="CE25" s="33">
        <v>1</v>
      </c>
      <c r="CF25" s="52">
        <v>1001</v>
      </c>
      <c r="CG25" s="33">
        <v>1</v>
      </c>
      <c r="CH25" s="33">
        <v>1101</v>
      </c>
      <c r="CI25" s="33">
        <v>1</v>
      </c>
      <c r="CJ25" s="33">
        <v>472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/>
      <c r="E26"/>
      <c r="F26"/>
      <c r="G26"/>
      <c r="H26"/>
      <c r="I26"/>
      <c r="J26"/>
      <c r="K26"/>
      <c r="L26"/>
      <c r="M26"/>
      <c r="N26" s="35">
        <f t="shared" si="1"/>
        <v>0</v>
      </c>
      <c r="O26" s="55"/>
      <c r="P26" s="55"/>
      <c r="Q26" s="59"/>
      <c r="R26" s="55"/>
      <c r="S26" s="56"/>
      <c r="T26" s="55"/>
      <c r="U26" s="55"/>
      <c r="V26" s="55"/>
      <c r="Y26" s="35">
        <f t="shared" si="13"/>
        <v>0</v>
      </c>
      <c r="Z26" s="55">
        <v>472</v>
      </c>
      <c r="AA26" s="55">
        <v>4</v>
      </c>
      <c r="AB26" s="59">
        <v>1201</v>
      </c>
      <c r="AC26" s="55">
        <v>1</v>
      </c>
      <c r="AD26" s="56"/>
      <c r="AE26" s="55"/>
      <c r="AF26" s="55">
        <v>472</v>
      </c>
      <c r="AG26" s="55">
        <v>2</v>
      </c>
      <c r="AJ26" s="35">
        <f t="shared" si="14"/>
        <v>7</v>
      </c>
      <c r="AM26" s="35">
        <v>24</v>
      </c>
      <c r="AN26" s="35">
        <f t="shared" si="15"/>
        <v>8</v>
      </c>
      <c r="AO26" s="35">
        <v>8</v>
      </c>
      <c r="AP26" s="55">
        <v>472</v>
      </c>
      <c r="AQ26" s="55">
        <v>4</v>
      </c>
      <c r="AR26" s="59">
        <v>1201</v>
      </c>
      <c r="AS26" s="55">
        <v>1</v>
      </c>
      <c r="AT26" s="56"/>
      <c r="AU26" s="55"/>
      <c r="AV26" s="55">
        <v>472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472</v>
      </c>
      <c r="CC26" s="55">
        <v>4</v>
      </c>
      <c r="CD26" s="59">
        <v>1201</v>
      </c>
      <c r="CE26" s="55">
        <v>1</v>
      </c>
      <c r="CF26" s="56"/>
      <c r="CG26" s="55"/>
      <c r="CH26" s="55">
        <v>472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/>
      <c r="E27"/>
      <c r="F27"/>
      <c r="G27"/>
      <c r="H27"/>
      <c r="I27"/>
      <c r="J27"/>
      <c r="K27"/>
      <c r="L27"/>
      <c r="M27"/>
      <c r="N27" s="34">
        <f t="shared" si="1"/>
        <v>0</v>
      </c>
      <c r="Q27" s="33">
        <v>1101</v>
      </c>
      <c r="R27" s="33">
        <v>1</v>
      </c>
      <c r="S27" s="52">
        <v>1001</v>
      </c>
      <c r="T27" s="33">
        <v>1</v>
      </c>
      <c r="U27" s="33">
        <v>1101</v>
      </c>
      <c r="V27" s="33">
        <v>1</v>
      </c>
      <c r="Y27" s="34">
        <f t="shared" si="13"/>
        <v>3</v>
      </c>
      <c r="Z27" s="34">
        <v>473</v>
      </c>
      <c r="AA27" s="34">
        <v>7</v>
      </c>
      <c r="AD27" s="51"/>
      <c r="AJ27" s="34">
        <f t="shared" si="14"/>
        <v>7</v>
      </c>
      <c r="AM27" s="34">
        <v>25</v>
      </c>
      <c r="AN27" s="34">
        <f t="shared" si="15"/>
        <v>9</v>
      </c>
      <c r="AO27" s="34">
        <v>8</v>
      </c>
      <c r="AP27" s="34">
        <v>473</v>
      </c>
      <c r="AQ27" s="34">
        <v>7</v>
      </c>
      <c r="AT27" s="51"/>
      <c r="AZ27" s="34">
        <f t="shared" si="5"/>
        <v>7</v>
      </c>
      <c r="BC27" s="33">
        <v>1101</v>
      </c>
      <c r="BD27" s="33">
        <v>1</v>
      </c>
      <c r="BE27" s="52">
        <v>1001</v>
      </c>
      <c r="BF27" s="33">
        <v>1</v>
      </c>
      <c r="BG27" s="33">
        <v>1101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473</v>
      </c>
      <c r="CC27" s="34">
        <v>7</v>
      </c>
      <c r="CF27" s="51"/>
      <c r="CL27" s="34">
        <f t="shared" si="9"/>
        <v>7</v>
      </c>
      <c r="CO27" s="33">
        <v>1101</v>
      </c>
      <c r="CP27" s="33">
        <v>1</v>
      </c>
      <c r="CQ27" s="52">
        <v>1001</v>
      </c>
      <c r="CR27" s="33">
        <v>1</v>
      </c>
      <c r="CS27" s="33">
        <v>1101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/>
      <c r="E28"/>
      <c r="F28"/>
      <c r="G28"/>
      <c r="H28"/>
      <c r="I28"/>
      <c r="J28"/>
      <c r="K28"/>
      <c r="L28"/>
      <c r="M28"/>
      <c r="N28" s="33">
        <f t="shared" si="1"/>
        <v>0</v>
      </c>
      <c r="S28" s="52"/>
      <c r="Y28" s="33">
        <f t="shared" si="13"/>
        <v>0</v>
      </c>
      <c r="Z28" s="33">
        <v>473</v>
      </c>
      <c r="AA28" s="33">
        <v>2</v>
      </c>
      <c r="AB28" s="33">
        <v>1101</v>
      </c>
      <c r="AC28" s="33">
        <v>1</v>
      </c>
      <c r="AD28" s="52">
        <v>1001</v>
      </c>
      <c r="AE28" s="33">
        <v>1</v>
      </c>
      <c r="AF28" s="33">
        <v>1101</v>
      </c>
      <c r="AG28" s="33">
        <v>1</v>
      </c>
      <c r="AH28" s="33">
        <v>473</v>
      </c>
      <c r="AI28" s="33">
        <v>1</v>
      </c>
      <c r="AJ28" s="33">
        <f t="shared" si="14"/>
        <v>6</v>
      </c>
      <c r="AM28" s="33">
        <v>26</v>
      </c>
      <c r="AN28" s="33">
        <f t="shared" si="15"/>
        <v>9</v>
      </c>
      <c r="AO28" s="33">
        <v>8</v>
      </c>
      <c r="AP28" s="33">
        <v>473</v>
      </c>
      <c r="AQ28" s="33">
        <v>2</v>
      </c>
      <c r="AR28" s="33">
        <v>1101</v>
      </c>
      <c r="AS28" s="33">
        <v>1</v>
      </c>
      <c r="AT28" s="52">
        <v>1001</v>
      </c>
      <c r="AU28" s="33">
        <v>1</v>
      </c>
      <c r="AV28" s="33">
        <v>1101</v>
      </c>
      <c r="AW28" s="33">
        <v>1</v>
      </c>
      <c r="AX28" s="33">
        <v>473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473</v>
      </c>
      <c r="CC28" s="33">
        <v>2</v>
      </c>
      <c r="CD28" s="33">
        <v>1101</v>
      </c>
      <c r="CE28" s="33">
        <v>1</v>
      </c>
      <c r="CF28" s="52">
        <v>1001</v>
      </c>
      <c r="CG28" s="33">
        <v>1</v>
      </c>
      <c r="CH28" s="33">
        <v>1101</v>
      </c>
      <c r="CI28" s="33">
        <v>1</v>
      </c>
      <c r="CJ28" s="33">
        <v>473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/>
      <c r="E29"/>
      <c r="F29"/>
      <c r="G29"/>
      <c r="H29"/>
      <c r="I29"/>
      <c r="J29"/>
      <c r="K29"/>
      <c r="L29"/>
      <c r="M29"/>
      <c r="N29" s="35">
        <f t="shared" si="1"/>
        <v>0</v>
      </c>
      <c r="S29" s="53"/>
      <c r="Y29" s="35">
        <f t="shared" si="13"/>
        <v>0</v>
      </c>
      <c r="Z29" s="35">
        <v>473</v>
      </c>
      <c r="AA29" s="35">
        <v>7</v>
      </c>
      <c r="AD29" s="53"/>
      <c r="AJ29" s="35">
        <f t="shared" si="14"/>
        <v>7</v>
      </c>
      <c r="AM29" s="35">
        <v>27</v>
      </c>
      <c r="AN29" s="35">
        <f t="shared" si="15"/>
        <v>9</v>
      </c>
      <c r="AO29" s="35">
        <v>8</v>
      </c>
      <c r="AP29" s="35">
        <v>473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473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/>
      <c r="E30"/>
      <c r="F30"/>
      <c r="G30"/>
      <c r="H30"/>
      <c r="I30"/>
      <c r="J30"/>
      <c r="K30"/>
      <c r="L30"/>
      <c r="M30"/>
      <c r="N30" s="34">
        <f t="shared" si="1"/>
        <v>0</v>
      </c>
      <c r="Q30" s="33">
        <v>1101</v>
      </c>
      <c r="R30" s="33">
        <v>1</v>
      </c>
      <c r="S30" s="52">
        <v>1001</v>
      </c>
      <c r="T30" s="33">
        <v>1</v>
      </c>
      <c r="U30" s="33">
        <v>1101</v>
      </c>
      <c r="V30" s="33">
        <v>1</v>
      </c>
      <c r="Y30" s="34">
        <f t="shared" si="13"/>
        <v>3</v>
      </c>
      <c r="Z30" s="34">
        <v>471</v>
      </c>
      <c r="AA30" s="34">
        <v>4</v>
      </c>
      <c r="AB30" s="58">
        <v>1201</v>
      </c>
      <c r="AC30" s="34">
        <v>1</v>
      </c>
      <c r="AD30" s="51"/>
      <c r="AF30" s="51"/>
      <c r="AH30" s="34">
        <v>471</v>
      </c>
      <c r="AI30" s="34">
        <v>2</v>
      </c>
      <c r="AJ30" s="34">
        <f t="shared" si="14"/>
        <v>7</v>
      </c>
      <c r="AM30" s="34">
        <v>28</v>
      </c>
      <c r="AN30" s="34">
        <f t="shared" si="15"/>
        <v>10</v>
      </c>
      <c r="AO30" s="34">
        <v>8</v>
      </c>
      <c r="AP30" s="34">
        <v>471</v>
      </c>
      <c r="AQ30" s="34">
        <v>4</v>
      </c>
      <c r="AR30" s="58">
        <v>1201</v>
      </c>
      <c r="AS30" s="34">
        <v>1</v>
      </c>
      <c r="AT30" s="51"/>
      <c r="AV30" s="51"/>
      <c r="AX30" s="34">
        <v>471</v>
      </c>
      <c r="AY30" s="34">
        <v>2</v>
      </c>
      <c r="AZ30" s="34">
        <f t="shared" si="5"/>
        <v>7</v>
      </c>
      <c r="BC30" s="33">
        <v>1101</v>
      </c>
      <c r="BD30" s="33">
        <v>1</v>
      </c>
      <c r="BE30" s="52">
        <v>1001</v>
      </c>
      <c r="BF30" s="33">
        <v>1</v>
      </c>
      <c r="BG30" s="33">
        <v>1101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471</v>
      </c>
      <c r="CC30" s="34">
        <v>4</v>
      </c>
      <c r="CD30" s="58">
        <v>1201</v>
      </c>
      <c r="CE30" s="34">
        <v>1</v>
      </c>
      <c r="CF30" s="51"/>
      <c r="CH30" s="51"/>
      <c r="CJ30" s="34">
        <v>471</v>
      </c>
      <c r="CK30" s="34">
        <v>2</v>
      </c>
      <c r="CL30" s="34">
        <f t="shared" si="9"/>
        <v>7</v>
      </c>
      <c r="CO30" s="33">
        <v>1101</v>
      </c>
      <c r="CP30" s="33">
        <v>1</v>
      </c>
      <c r="CQ30" s="52">
        <v>1001</v>
      </c>
      <c r="CR30" s="33">
        <v>1</v>
      </c>
      <c r="CS30" s="33">
        <v>1101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/>
      <c r="E31"/>
      <c r="F31"/>
      <c r="G31"/>
      <c r="H31"/>
      <c r="I31"/>
      <c r="J31"/>
      <c r="K31"/>
      <c r="L31"/>
      <c r="M31"/>
      <c r="N31" s="33">
        <f t="shared" si="1"/>
        <v>0</v>
      </c>
      <c r="S31" s="52"/>
      <c r="U31" s="52"/>
      <c r="Y31" s="33">
        <f t="shared" si="13"/>
        <v>0</v>
      </c>
      <c r="Z31" s="33">
        <v>471</v>
      </c>
      <c r="AA31" s="33">
        <v>1</v>
      </c>
      <c r="AD31" s="52"/>
      <c r="AF31" s="52">
        <v>475</v>
      </c>
      <c r="AG31" s="33">
        <v>1</v>
      </c>
      <c r="AH31" s="33">
        <v>471</v>
      </c>
      <c r="AI31" s="33">
        <v>4</v>
      </c>
      <c r="AJ31" s="33">
        <f t="shared" si="14"/>
        <v>6</v>
      </c>
      <c r="AM31" s="33">
        <v>29</v>
      </c>
      <c r="AN31" s="33">
        <f t="shared" si="15"/>
        <v>10</v>
      </c>
      <c r="AO31" s="33">
        <v>8</v>
      </c>
      <c r="AP31" s="33">
        <v>471</v>
      </c>
      <c r="AQ31" s="33">
        <v>1</v>
      </c>
      <c r="AT31" s="52"/>
      <c r="AV31" s="52">
        <v>475</v>
      </c>
      <c r="AW31" s="33">
        <v>1</v>
      </c>
      <c r="AX31" s="33">
        <v>471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471</v>
      </c>
      <c r="CC31" s="33">
        <v>1</v>
      </c>
      <c r="CF31" s="52"/>
      <c r="CH31" s="52">
        <v>475</v>
      </c>
      <c r="CI31" s="33">
        <v>1</v>
      </c>
      <c r="CJ31" s="33">
        <v>471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/>
      <c r="E32"/>
      <c r="F32"/>
      <c r="G32"/>
      <c r="H32"/>
      <c r="I32"/>
      <c r="J32"/>
      <c r="K32"/>
      <c r="L32"/>
      <c r="M32"/>
      <c r="N32" s="35">
        <f t="shared" si="1"/>
        <v>0</v>
      </c>
      <c r="O32" s="55"/>
      <c r="P32" s="55"/>
      <c r="Q32" s="59"/>
      <c r="R32" s="55"/>
      <c r="S32" s="56"/>
      <c r="T32" s="55"/>
      <c r="U32" s="56"/>
      <c r="V32" s="55"/>
      <c r="W32" s="55"/>
      <c r="X32" s="55"/>
      <c r="Y32" s="35">
        <f t="shared" si="13"/>
        <v>0</v>
      </c>
      <c r="Z32" s="55">
        <v>471</v>
      </c>
      <c r="AA32" s="55">
        <v>4</v>
      </c>
      <c r="AB32" s="59">
        <v>1201</v>
      </c>
      <c r="AC32" s="55">
        <v>1</v>
      </c>
      <c r="AD32" s="56"/>
      <c r="AE32" s="55"/>
      <c r="AF32" s="56"/>
      <c r="AG32" s="55"/>
      <c r="AH32" s="55">
        <v>471</v>
      </c>
      <c r="AI32" s="55">
        <v>2</v>
      </c>
      <c r="AJ32" s="35">
        <f t="shared" si="14"/>
        <v>7</v>
      </c>
      <c r="AM32" s="35">
        <v>30</v>
      </c>
      <c r="AN32" s="35">
        <f t="shared" si="15"/>
        <v>10</v>
      </c>
      <c r="AO32" s="35">
        <v>8</v>
      </c>
      <c r="AP32" s="55">
        <v>471</v>
      </c>
      <c r="AQ32" s="55">
        <v>4</v>
      </c>
      <c r="AR32" s="59">
        <v>1201</v>
      </c>
      <c r="AS32" s="55">
        <v>1</v>
      </c>
      <c r="AT32" s="56"/>
      <c r="AU32" s="55"/>
      <c r="AV32" s="56"/>
      <c r="AW32" s="55"/>
      <c r="AX32" s="55">
        <v>471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471</v>
      </c>
      <c r="CC32" s="55">
        <v>4</v>
      </c>
      <c r="CD32" s="59">
        <v>1201</v>
      </c>
      <c r="CE32" s="55">
        <v>1</v>
      </c>
      <c r="CF32" s="56"/>
      <c r="CG32" s="55"/>
      <c r="CH32" s="56"/>
      <c r="CI32" s="55"/>
      <c r="CJ32" s="55">
        <v>471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471,3,1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471,3,1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471,3,1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>471,3,2</v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471,3,2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471,3,2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>471,4,3</v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471,4,3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471,4,3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>472,3,4</v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1101,1,4</v>
      </c>
      <c r="BE38" t="str">
        <f t="shared" si="44"/>
        <v>1001,1,4</v>
      </c>
      <c r="BG38" t="str">
        <f t="shared" si="45"/>
        <v>1101,1,4</v>
      </c>
      <c r="BI38" t="str">
        <f t="shared" si="46"/>
        <v/>
      </c>
      <c r="BL38" t="str">
        <f t="shared" si="47"/>
        <v>472,3,4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1101,1,4</v>
      </c>
      <c r="CQ38" t="str">
        <f t="shared" si="60"/>
        <v>1001,1,4</v>
      </c>
      <c r="CS38" t="str">
        <f t="shared" si="61"/>
        <v>1101,1,4</v>
      </c>
      <c r="CU38" t="str">
        <f t="shared" si="62"/>
        <v/>
      </c>
      <c r="CX38" t="str">
        <f t="shared" si="63"/>
        <v>472,3,4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>472,3,5</v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472,3,5</v>
      </c>
      <c r="BN39" t="str">
        <f t="shared" si="48"/>
        <v>1101,1,5</v>
      </c>
      <c r="BP39" t="str">
        <f t="shared" si="49"/>
        <v>1001,1,5</v>
      </c>
      <c r="BR39" t="str">
        <f t="shared" si="50"/>
        <v>1101,1,5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472,3,5</v>
      </c>
      <c r="CZ39" t="str">
        <f t="shared" si="64"/>
        <v>1101,1,5</v>
      </c>
      <c r="DB39" t="str">
        <f t="shared" si="65"/>
        <v>1001,1,5</v>
      </c>
      <c r="DD39" t="str">
        <f t="shared" si="66"/>
        <v>1101,1,5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>472,4,6</v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472,4,6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472,4,6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>473,5,7</v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1101,1,7</v>
      </c>
      <c r="BE41" t="str">
        <f t="shared" si="44"/>
        <v>1001,1,7</v>
      </c>
      <c r="BG41" t="str">
        <f t="shared" si="45"/>
        <v>1101,1,7</v>
      </c>
      <c r="BI41" t="str">
        <f t="shared" si="46"/>
        <v/>
      </c>
      <c r="BL41" t="str">
        <f t="shared" si="47"/>
        <v>473,5,7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1101,1,7</v>
      </c>
      <c r="CQ41" t="str">
        <f t="shared" si="60"/>
        <v>1001,1,7</v>
      </c>
      <c r="CS41" t="str">
        <f t="shared" si="61"/>
        <v>1101,1,7</v>
      </c>
      <c r="CU41" t="str">
        <f t="shared" si="62"/>
        <v/>
      </c>
      <c r="CX41" t="str">
        <f t="shared" si="63"/>
        <v>473,5,7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>473,2,8</v>
      </c>
      <c r="F42" t="str">
        <f t="shared" si="22"/>
        <v>1101,1,8</v>
      </c>
      <c r="H42" t="str">
        <f t="shared" si="23"/>
        <v>1001,1,8</v>
      </c>
      <c r="J42" t="str">
        <f t="shared" si="24"/>
        <v>1101,1,8</v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473,2,8</v>
      </c>
      <c r="BN42" t="str">
        <f t="shared" si="48"/>
        <v>1101,1,8</v>
      </c>
      <c r="BP42" t="str">
        <f t="shared" si="49"/>
        <v>1001,1,8</v>
      </c>
      <c r="BR42" t="str">
        <f t="shared" si="50"/>
        <v>1101,1,8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473,2,8</v>
      </c>
      <c r="CZ42" t="str">
        <f t="shared" si="64"/>
        <v>1101,1,8</v>
      </c>
      <c r="DB42" t="str">
        <f t="shared" si="65"/>
        <v>1002,1,8</v>
      </c>
      <c r="DD42" t="str">
        <f t="shared" si="66"/>
        <v>1101,1,8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>473,5,9</v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473,5,9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473,5,9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>1101,1,10</v>
      </c>
      <c r="H44" t="str">
        <f t="shared" si="23"/>
        <v>1001,1,10</v>
      </c>
      <c r="J44" t="str">
        <f t="shared" si="24"/>
        <v>1101,1,10</v>
      </c>
      <c r="L44" t="str">
        <f t="shared" si="25"/>
        <v/>
      </c>
      <c r="O44" t="str">
        <f t="shared" si="26"/>
        <v>471,2,10</v>
      </c>
      <c r="Q44" t="str">
        <f t="shared" si="27"/>
        <v>1201,1,10</v>
      </c>
      <c r="S44" t="str">
        <f t="shared" si="28"/>
        <v/>
      </c>
      <c r="U44" t="str">
        <f t="shared" si="29"/>
        <v>471,2,10</v>
      </c>
      <c r="W44" t="str">
        <f t="shared" si="30"/>
        <v/>
      </c>
      <c r="Z44" t="str">
        <f t="shared" si="31"/>
        <v/>
      </c>
      <c r="AB44" t="str">
        <f t="shared" si="32"/>
        <v/>
      </c>
      <c r="AD44" t="str">
        <f t="shared" si="33"/>
        <v/>
      </c>
      <c r="AF44" t="str">
        <f t="shared" si="34"/>
        <v/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471,2,10</v>
      </c>
      <c r="BC44" t="str">
        <f t="shared" si="43"/>
        <v>1201,1,10</v>
      </c>
      <c r="BE44" t="str">
        <f t="shared" si="44"/>
        <v/>
      </c>
      <c r="BG44" t="str">
        <f t="shared" si="45"/>
        <v>471,2,10</v>
      </c>
      <c r="BI44" t="str">
        <f t="shared" si="46"/>
        <v/>
      </c>
      <c r="BL44" t="str">
        <f t="shared" si="47"/>
        <v/>
      </c>
      <c r="BN44" t="str">
        <f t="shared" si="48"/>
        <v>1101,1,10</v>
      </c>
      <c r="BP44" t="str">
        <f t="shared" si="49"/>
        <v>1001,1,10</v>
      </c>
      <c r="BR44" t="str">
        <f t="shared" si="50"/>
        <v>1101,1,10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471,2,10</v>
      </c>
      <c r="CO44" t="str">
        <f t="shared" si="59"/>
        <v>1201,1,10</v>
      </c>
      <c r="CQ44" t="str">
        <f t="shared" si="60"/>
        <v/>
      </c>
      <c r="CS44" t="str">
        <f t="shared" si="61"/>
        <v>471,2,10</v>
      </c>
      <c r="CU44" t="str">
        <f t="shared" si="62"/>
        <v/>
      </c>
      <c r="CX44" t="str">
        <f t="shared" si="63"/>
        <v/>
      </c>
      <c r="CZ44" t="str">
        <f t="shared" si="64"/>
        <v>1101,1,10</v>
      </c>
      <c r="DB44" t="str">
        <f t="shared" si="65"/>
        <v>1001,1,10</v>
      </c>
      <c r="DD44" t="str">
        <f t="shared" si="66"/>
        <v>1101,1,10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>471,2,11</v>
      </c>
      <c r="Q45" t="str">
        <f t="shared" si="27"/>
        <v>1101,1,11</v>
      </c>
      <c r="S45" t="str">
        <f t="shared" si="28"/>
        <v>1001,1,11</v>
      </c>
      <c r="U45" t="str">
        <f t="shared" si="29"/>
        <v>1101,1,11</v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471,2,11</v>
      </c>
      <c r="BC45" t="str">
        <f t="shared" si="43"/>
        <v>1101,1,11</v>
      </c>
      <c r="BE45" t="str">
        <f t="shared" si="44"/>
        <v>1001,1,11</v>
      </c>
      <c r="BG45" t="str">
        <f t="shared" si="45"/>
        <v>1101,1,11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471,2,11</v>
      </c>
      <c r="CO45" t="str">
        <f t="shared" si="59"/>
        <v>1101,1,11</v>
      </c>
      <c r="CQ45" t="str">
        <f t="shared" si="60"/>
        <v>1001,1,11</v>
      </c>
      <c r="CS45" t="str">
        <f t="shared" si="61"/>
        <v>1101,1,11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>471,2,12</v>
      </c>
      <c r="Q46" t="str">
        <f t="shared" si="27"/>
        <v>1201,1,12</v>
      </c>
      <c r="S46" t="str">
        <f t="shared" si="28"/>
        <v/>
      </c>
      <c r="U46" t="str">
        <f t="shared" si="29"/>
        <v>471,2,12</v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471,2,12</v>
      </c>
      <c r="BC46" t="str">
        <f t="shared" si="43"/>
        <v>1201,1,12</v>
      </c>
      <c r="BE46" t="str">
        <f t="shared" si="44"/>
        <v/>
      </c>
      <c r="BG46" t="str">
        <f t="shared" si="45"/>
        <v>471,2,12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471,2,12</v>
      </c>
      <c r="CO46" t="str">
        <f t="shared" si="59"/>
        <v>1201,1,12</v>
      </c>
      <c r="CQ46" t="str">
        <f t="shared" si="60"/>
        <v/>
      </c>
      <c r="CS46" t="str">
        <f t="shared" si="61"/>
        <v>471,2,12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>1101,1,13</v>
      </c>
      <c r="H47" t="str">
        <f t="shared" si="23"/>
        <v>1001,1,13</v>
      </c>
      <c r="J47" t="str">
        <f t="shared" si="24"/>
        <v>1101,1,13</v>
      </c>
      <c r="L47" t="str">
        <f t="shared" si="25"/>
        <v/>
      </c>
      <c r="O47" t="str">
        <f t="shared" si="26"/>
        <v>472,7,13</v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/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472,7,13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1101,1,13</v>
      </c>
      <c r="BP47" t="str">
        <f t="shared" si="49"/>
        <v>1001,1,13</v>
      </c>
      <c r="BR47" t="str">
        <f t="shared" si="50"/>
        <v>1101,1,13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472,7,13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1101,1,13</v>
      </c>
      <c r="DB47" t="str">
        <f t="shared" si="65"/>
        <v>1001,1,13</v>
      </c>
      <c r="DD47" t="str">
        <f t="shared" si="66"/>
        <v>1101,1,13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>472,3,14</v>
      </c>
      <c r="Q48" t="str">
        <f t="shared" si="27"/>
        <v>1201,1,14</v>
      </c>
      <c r="S48" t="str">
        <f t="shared" si="28"/>
        <v/>
      </c>
      <c r="U48" t="str">
        <f t="shared" si="29"/>
        <v>1003,1,14</v>
      </c>
      <c r="W48" t="str">
        <f t="shared" si="30"/>
        <v>1201,1,14</v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472,3,14</v>
      </c>
      <c r="BC48" t="str">
        <f t="shared" si="43"/>
        <v>1201,1,14</v>
      </c>
      <c r="BE48" t="str">
        <f t="shared" si="44"/>
        <v/>
      </c>
      <c r="BG48" t="str">
        <f t="shared" si="45"/>
        <v>1003,1,14</v>
      </c>
      <c r="BI48" t="str">
        <f t="shared" si="46"/>
        <v>1201,1,14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472,3,14</v>
      </c>
      <c r="CO48" t="str">
        <f t="shared" si="59"/>
        <v>1201,1,14</v>
      </c>
      <c r="CQ48" t="str">
        <f t="shared" si="60"/>
        <v/>
      </c>
      <c r="CS48" t="str">
        <f t="shared" si="61"/>
        <v>1003,1,14</v>
      </c>
      <c r="CU48" t="str">
        <f t="shared" si="62"/>
        <v>1201,1,14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>472,7,15</v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472,7,15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472,7,15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>1101,1,16</v>
      </c>
      <c r="H50" t="str">
        <f t="shared" si="23"/>
        <v>1001,1,16</v>
      </c>
      <c r="J50" t="str">
        <f t="shared" si="24"/>
        <v>1101,1,16</v>
      </c>
      <c r="L50" t="str">
        <f t="shared" si="25"/>
        <v/>
      </c>
      <c r="O50" t="str">
        <f t="shared" si="26"/>
        <v>473,4,16</v>
      </c>
      <c r="Q50" t="str">
        <f t="shared" si="27"/>
        <v>1201,1,16</v>
      </c>
      <c r="S50" t="str">
        <f t="shared" si="28"/>
        <v/>
      </c>
      <c r="U50" t="str">
        <f t="shared" si="29"/>
        <v>473,2,16</v>
      </c>
      <c r="W50" t="str">
        <f t="shared" si="30"/>
        <v/>
      </c>
      <c r="Z50" t="str">
        <f t="shared" si="31"/>
        <v/>
      </c>
      <c r="AB50" t="str">
        <f t="shared" si="32"/>
        <v/>
      </c>
      <c r="AD50" t="str">
        <f t="shared" si="33"/>
        <v/>
      </c>
      <c r="AF50" t="str">
        <f t="shared" si="34"/>
        <v/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473,4,16</v>
      </c>
      <c r="BC50" t="str">
        <f t="shared" si="43"/>
        <v>1201,1,16</v>
      </c>
      <c r="BE50" t="str">
        <f t="shared" si="44"/>
        <v/>
      </c>
      <c r="BG50" t="str">
        <f t="shared" si="45"/>
        <v>473,2,16</v>
      </c>
      <c r="BI50" t="str">
        <f t="shared" si="46"/>
        <v/>
      </c>
      <c r="BL50" t="str">
        <f t="shared" si="47"/>
        <v/>
      </c>
      <c r="BN50" t="str">
        <f t="shared" si="48"/>
        <v>1101,1,16</v>
      </c>
      <c r="BP50" t="str">
        <f t="shared" si="49"/>
        <v>1001,1,16</v>
      </c>
      <c r="BR50" t="str">
        <f t="shared" si="50"/>
        <v>1101,1,16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473,4,16</v>
      </c>
      <c r="CO50" t="str">
        <f t="shared" si="59"/>
        <v>1201,1,16</v>
      </c>
      <c r="CQ50" t="str">
        <f t="shared" si="60"/>
        <v/>
      </c>
      <c r="CS50" t="str">
        <f t="shared" si="61"/>
        <v>473,2,16</v>
      </c>
      <c r="CU50" t="str">
        <f t="shared" si="62"/>
        <v/>
      </c>
      <c r="CX50" t="str">
        <f t="shared" si="63"/>
        <v/>
      </c>
      <c r="CZ50" t="str">
        <f t="shared" si="64"/>
        <v>1101,1,16</v>
      </c>
      <c r="DB50" t="str">
        <f t="shared" si="65"/>
        <v>1001,1,16</v>
      </c>
      <c r="DD50" t="str">
        <f t="shared" si="66"/>
        <v>1101,1,16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>473,3,17</v>
      </c>
      <c r="Q51" t="str">
        <f t="shared" si="27"/>
        <v>1101,1,17</v>
      </c>
      <c r="S51" t="str">
        <f t="shared" si="28"/>
        <v>1001,1,17</v>
      </c>
      <c r="U51" t="str">
        <f t="shared" si="29"/>
        <v>1101,1,17</v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473,3,17</v>
      </c>
      <c r="BC51" t="str">
        <f t="shared" si="43"/>
        <v>1101,1,17</v>
      </c>
      <c r="BE51" t="str">
        <f t="shared" si="44"/>
        <v>1001,1,17</v>
      </c>
      <c r="BG51" t="str">
        <f t="shared" si="45"/>
        <v>1101,1,17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473,3,17</v>
      </c>
      <c r="CO51" t="str">
        <f t="shared" si="59"/>
        <v>1101,1,17</v>
      </c>
      <c r="CQ51" t="str">
        <f t="shared" si="60"/>
        <v>1001,1,17</v>
      </c>
      <c r="CS51" t="str">
        <f t="shared" si="61"/>
        <v>1101,1,17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>473,4,18</v>
      </c>
      <c r="Q52" t="str">
        <f t="shared" si="27"/>
        <v>1201,1,18</v>
      </c>
      <c r="S52" t="str">
        <f t="shared" si="28"/>
        <v/>
      </c>
      <c r="U52" t="str">
        <f t="shared" si="29"/>
        <v>473,2,18</v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473,4,18</v>
      </c>
      <c r="BC52" t="str">
        <f t="shared" si="43"/>
        <v>1201,1,18</v>
      </c>
      <c r="BE52" t="str">
        <f t="shared" si="44"/>
        <v/>
      </c>
      <c r="BG52" t="str">
        <f t="shared" si="45"/>
        <v>473,2,18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473,4,18</v>
      </c>
      <c r="CO52" t="str">
        <f t="shared" si="59"/>
        <v>1201,1,18</v>
      </c>
      <c r="CQ52" t="str">
        <f t="shared" si="60"/>
        <v/>
      </c>
      <c r="CS52" t="str">
        <f t="shared" si="61"/>
        <v>473,2,18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>1101,1,19</v>
      </c>
      <c r="S53" t="str">
        <f t="shared" si="28"/>
        <v>1001,1,19</v>
      </c>
      <c r="U53" t="str">
        <f t="shared" si="29"/>
        <v>1101,1,19</v>
      </c>
      <c r="W53" t="str">
        <f t="shared" si="30"/>
        <v/>
      </c>
      <c r="Z53" t="str">
        <f t="shared" si="31"/>
        <v>471,7,19</v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471,7,19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1101,1,19</v>
      </c>
      <c r="BE53" t="str">
        <f t="shared" si="44"/>
        <v>1001,1,19</v>
      </c>
      <c r="BG53" t="str">
        <f t="shared" si="45"/>
        <v>1101,1,19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471,7,19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1101,1,19</v>
      </c>
      <c r="CQ53" t="str">
        <f t="shared" si="60"/>
        <v>1001,1,19</v>
      </c>
      <c r="CS53" t="str">
        <f t="shared" si="61"/>
        <v>1101,1,19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>471,2,20</v>
      </c>
      <c r="AB54" t="str">
        <f t="shared" si="32"/>
        <v>1101,1,20</v>
      </c>
      <c r="AD54" t="str">
        <f t="shared" si="33"/>
        <v>1001,1,20</v>
      </c>
      <c r="AF54" t="str">
        <f t="shared" si="34"/>
        <v>1101,1,20</v>
      </c>
      <c r="AH54" t="str">
        <f t="shared" si="35"/>
        <v>471,1,20</v>
      </c>
      <c r="AM54" s="33">
        <v>20</v>
      </c>
      <c r="AN54" s="33">
        <f t="shared" si="36"/>
        <v>7</v>
      </c>
      <c r="AP54" t="str">
        <f t="shared" si="37"/>
        <v>471,2,20</v>
      </c>
      <c r="AR54" t="str">
        <f t="shared" si="38"/>
        <v>1101,1,20</v>
      </c>
      <c r="AT54" t="str">
        <f t="shared" si="39"/>
        <v>1001,1,20</v>
      </c>
      <c r="AV54" t="str">
        <f t="shared" si="40"/>
        <v>1101,1,20</v>
      </c>
      <c r="AX54" t="str">
        <f t="shared" si="41"/>
        <v>471,1,20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471,2,20</v>
      </c>
      <c r="CD54" t="str">
        <f t="shared" si="54"/>
        <v>1101,1,20</v>
      </c>
      <c r="CF54" t="str">
        <f t="shared" si="55"/>
        <v>1002,1,20</v>
      </c>
      <c r="CH54" t="str">
        <f t="shared" si="56"/>
        <v>1101,1,20</v>
      </c>
      <c r="CJ54" t="str">
        <f t="shared" si="57"/>
        <v>471,1,20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>471,7,21</v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471,7,21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471,7,21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/>
      </c>
      <c r="H56" t="str">
        <f t="shared" si="23"/>
        <v/>
      </c>
      <c r="J56" t="str">
        <f t="shared" si="24"/>
        <v/>
      </c>
      <c r="L56" t="str">
        <f t="shared" si="25"/>
        <v/>
      </c>
      <c r="O56" t="str">
        <f t="shared" si="26"/>
        <v/>
      </c>
      <c r="Q56" t="str">
        <f t="shared" si="27"/>
        <v>1101,1,22</v>
      </c>
      <c r="S56" t="str">
        <f t="shared" si="28"/>
        <v>1001,1,22</v>
      </c>
      <c r="U56" t="str">
        <f t="shared" si="29"/>
        <v>1101,1,22</v>
      </c>
      <c r="W56" t="str">
        <f t="shared" si="30"/>
        <v/>
      </c>
      <c r="Z56" t="str">
        <f t="shared" si="31"/>
        <v>472,4,22</v>
      </c>
      <c r="AB56" t="str">
        <f t="shared" si="32"/>
        <v>1201,1,22</v>
      </c>
      <c r="AD56" t="str">
        <f t="shared" si="33"/>
        <v/>
      </c>
      <c r="AF56" t="str">
        <f t="shared" si="34"/>
        <v>472,2,22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472,4,22</v>
      </c>
      <c r="AR56" t="str">
        <f t="shared" si="38"/>
        <v>1201,1,22</v>
      </c>
      <c r="AT56" t="str">
        <f t="shared" si="39"/>
        <v/>
      </c>
      <c r="AV56" t="str">
        <f t="shared" si="40"/>
        <v>472,2,22</v>
      </c>
      <c r="AX56" t="str">
        <f t="shared" si="41"/>
        <v/>
      </c>
      <c r="BA56" t="str">
        <f t="shared" si="42"/>
        <v/>
      </c>
      <c r="BC56" t="str">
        <f t="shared" si="43"/>
        <v>1101,1,22</v>
      </c>
      <c r="BE56" t="str">
        <f t="shared" si="44"/>
        <v>1001,1,22</v>
      </c>
      <c r="BG56" t="str">
        <f t="shared" si="45"/>
        <v>1101,1,22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472,4,22</v>
      </c>
      <c r="CD56" t="str">
        <f t="shared" si="54"/>
        <v>1201,1,22</v>
      </c>
      <c r="CF56" t="str">
        <f t="shared" si="55"/>
        <v/>
      </c>
      <c r="CH56" t="str">
        <f t="shared" si="56"/>
        <v>472,2,22</v>
      </c>
      <c r="CJ56" t="str">
        <f t="shared" si="57"/>
        <v/>
      </c>
      <c r="CM56" t="str">
        <f t="shared" si="58"/>
        <v/>
      </c>
      <c r="CO56" t="str">
        <f t="shared" si="59"/>
        <v>1101,1,22</v>
      </c>
      <c r="CQ56" t="str">
        <f t="shared" si="60"/>
        <v>1001,1,22</v>
      </c>
      <c r="CS56" t="str">
        <f t="shared" si="61"/>
        <v>1101,1,22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>472,2,23</v>
      </c>
      <c r="AB57" t="str">
        <f t="shared" si="32"/>
        <v>1101,1,23</v>
      </c>
      <c r="AD57" t="str">
        <f t="shared" si="33"/>
        <v>1001,1,23</v>
      </c>
      <c r="AF57" t="str">
        <f t="shared" si="34"/>
        <v>1101,1,23</v>
      </c>
      <c r="AH57" t="str">
        <f t="shared" si="35"/>
        <v>472,1,23</v>
      </c>
      <c r="AM57" s="33">
        <v>23</v>
      </c>
      <c r="AN57" s="33">
        <f t="shared" si="36"/>
        <v>8</v>
      </c>
      <c r="AP57" t="str">
        <f t="shared" si="37"/>
        <v>472,2,23</v>
      </c>
      <c r="AR57" t="str">
        <f t="shared" si="38"/>
        <v>1101,1,23</v>
      </c>
      <c r="AT57" t="str">
        <f t="shared" si="39"/>
        <v>1001,1,23</v>
      </c>
      <c r="AV57" t="str">
        <f t="shared" si="40"/>
        <v>1101,1,23</v>
      </c>
      <c r="AX57" t="str">
        <f t="shared" si="41"/>
        <v>472,1,23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472,2,23</v>
      </c>
      <c r="CD57" t="str">
        <f t="shared" si="54"/>
        <v>1101,1,23</v>
      </c>
      <c r="CF57" t="str">
        <f t="shared" si="55"/>
        <v>1001,1,23</v>
      </c>
      <c r="CH57" t="str">
        <f t="shared" si="56"/>
        <v>1101,1,23</v>
      </c>
      <c r="CJ57" t="str">
        <f t="shared" si="57"/>
        <v>472,1,23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>472,4,24</v>
      </c>
      <c r="AB58" t="str">
        <f t="shared" si="32"/>
        <v>1201,1,24</v>
      </c>
      <c r="AD58" t="str">
        <f t="shared" si="33"/>
        <v/>
      </c>
      <c r="AF58" t="str">
        <f t="shared" si="34"/>
        <v>472,2,24</v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472,4,24</v>
      </c>
      <c r="AR58" t="str">
        <f t="shared" si="38"/>
        <v>1201,1,24</v>
      </c>
      <c r="AT58" t="str">
        <f t="shared" si="39"/>
        <v/>
      </c>
      <c r="AV58" t="str">
        <f t="shared" si="40"/>
        <v>472,2,24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472,4,24</v>
      </c>
      <c r="CD58" t="str">
        <f t="shared" si="54"/>
        <v>1201,1,24</v>
      </c>
      <c r="CF58" t="str">
        <f t="shared" si="55"/>
        <v/>
      </c>
      <c r="CH58" t="str">
        <f t="shared" si="56"/>
        <v>472,2,24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>1101,1,25</v>
      </c>
      <c r="S59" t="str">
        <f t="shared" si="28"/>
        <v>1001,1,25</v>
      </c>
      <c r="U59" t="str">
        <f t="shared" si="29"/>
        <v>1101,1,25</v>
      </c>
      <c r="W59" t="str">
        <f t="shared" si="30"/>
        <v/>
      </c>
      <c r="Z59" t="str">
        <f t="shared" si="31"/>
        <v>473,7,25</v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473,7,25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1101,1,25</v>
      </c>
      <c r="BE59" t="str">
        <f t="shared" si="44"/>
        <v>1001,1,25</v>
      </c>
      <c r="BG59" t="str">
        <f t="shared" si="45"/>
        <v>1101,1,25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473,7,25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1101,1,25</v>
      </c>
      <c r="CQ59" t="str">
        <f t="shared" si="60"/>
        <v>1001,1,25</v>
      </c>
      <c r="CS59" t="str">
        <f t="shared" si="61"/>
        <v>1101,1,25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>473,2,26</v>
      </c>
      <c r="AB60" t="str">
        <f t="shared" si="32"/>
        <v>1101,1,26</v>
      </c>
      <c r="AD60" t="str">
        <f t="shared" si="33"/>
        <v>1001,1,26</v>
      </c>
      <c r="AF60" t="str">
        <f t="shared" si="34"/>
        <v>1101,1,26</v>
      </c>
      <c r="AH60" t="str">
        <f t="shared" si="35"/>
        <v>473,1,26</v>
      </c>
      <c r="AM60" s="33">
        <v>26</v>
      </c>
      <c r="AN60" s="33">
        <f t="shared" si="36"/>
        <v>9</v>
      </c>
      <c r="AP60" t="str">
        <f t="shared" si="37"/>
        <v>473,2,26</v>
      </c>
      <c r="AR60" t="str">
        <f t="shared" si="38"/>
        <v>1101,1,26</v>
      </c>
      <c r="AT60" t="str">
        <f t="shared" si="39"/>
        <v>1001,1,26</v>
      </c>
      <c r="AV60" t="str">
        <f t="shared" si="40"/>
        <v>1101,1,26</v>
      </c>
      <c r="AX60" t="str">
        <f t="shared" si="41"/>
        <v>473,1,26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473,2,26</v>
      </c>
      <c r="CD60" t="str">
        <f t="shared" si="54"/>
        <v>1101,1,26</v>
      </c>
      <c r="CF60" t="str">
        <f t="shared" si="55"/>
        <v>1001,1,26</v>
      </c>
      <c r="CH60" t="str">
        <f t="shared" si="56"/>
        <v>1101,1,26</v>
      </c>
      <c r="CJ60" t="str">
        <f t="shared" si="57"/>
        <v>473,1,26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>473,7,27</v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473,7,27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473,7,27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/>
      </c>
      <c r="H62" t="str">
        <f t="shared" si="23"/>
        <v/>
      </c>
      <c r="J62" t="str">
        <f t="shared" si="24"/>
        <v/>
      </c>
      <c r="L62" t="str">
        <f t="shared" si="25"/>
        <v/>
      </c>
      <c r="O62" t="str">
        <f t="shared" si="26"/>
        <v/>
      </c>
      <c r="Q62" t="str">
        <f t="shared" si="27"/>
        <v>1101,1,28</v>
      </c>
      <c r="S62" t="str">
        <f t="shared" si="28"/>
        <v>1001,1,28</v>
      </c>
      <c r="U62" t="str">
        <f t="shared" si="29"/>
        <v>1101,1,28</v>
      </c>
      <c r="W62" t="str">
        <f t="shared" si="30"/>
        <v/>
      </c>
      <c r="Z62" t="str">
        <f t="shared" si="31"/>
        <v>471,4,28</v>
      </c>
      <c r="AB62" t="str">
        <f t="shared" si="32"/>
        <v>1201,1,28</v>
      </c>
      <c r="AD62" t="str">
        <f t="shared" si="33"/>
        <v/>
      </c>
      <c r="AF62" t="str">
        <f t="shared" si="34"/>
        <v/>
      </c>
      <c r="AH62" t="str">
        <f t="shared" si="35"/>
        <v>471,2,28</v>
      </c>
      <c r="AM62" s="34">
        <v>28</v>
      </c>
      <c r="AN62" s="34">
        <f t="shared" si="36"/>
        <v>10</v>
      </c>
      <c r="AP62" t="str">
        <f t="shared" si="37"/>
        <v>471,4,28</v>
      </c>
      <c r="AR62" t="str">
        <f t="shared" si="38"/>
        <v>1201,1,28</v>
      </c>
      <c r="AT62" t="str">
        <f t="shared" si="39"/>
        <v/>
      </c>
      <c r="AV62" t="str">
        <f t="shared" si="40"/>
        <v/>
      </c>
      <c r="AX62" t="str">
        <f t="shared" si="41"/>
        <v>471,2,28</v>
      </c>
      <c r="BA62" t="str">
        <f t="shared" si="42"/>
        <v/>
      </c>
      <c r="BC62" t="str">
        <f t="shared" si="43"/>
        <v>1101,1,28</v>
      </c>
      <c r="BE62" t="str">
        <f t="shared" si="44"/>
        <v>1001,1,28</v>
      </c>
      <c r="BG62" t="str">
        <f t="shared" si="45"/>
        <v>1101,1,28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471,4,28</v>
      </c>
      <c r="CD62" t="str">
        <f t="shared" si="54"/>
        <v>1201,1,28</v>
      </c>
      <c r="CF62" t="str">
        <f t="shared" si="55"/>
        <v/>
      </c>
      <c r="CH62" t="str">
        <f t="shared" si="56"/>
        <v/>
      </c>
      <c r="CJ62" t="str">
        <f t="shared" si="57"/>
        <v>471,2,28</v>
      </c>
      <c r="CM62" t="str">
        <f t="shared" si="58"/>
        <v/>
      </c>
      <c r="CO62" t="str">
        <f t="shared" si="59"/>
        <v>1101,1,28</v>
      </c>
      <c r="CQ62" t="str">
        <f t="shared" si="60"/>
        <v>1001,1,28</v>
      </c>
      <c r="CS62" t="str">
        <f t="shared" si="61"/>
        <v>1101,1,28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>471,1,29</v>
      </c>
      <c r="AB63" t="str">
        <f t="shared" si="32"/>
        <v/>
      </c>
      <c r="AD63" t="str">
        <f t="shared" si="33"/>
        <v/>
      </c>
      <c r="AF63" t="str">
        <f t="shared" si="34"/>
        <v>475,1,29</v>
      </c>
      <c r="AH63" t="str">
        <f t="shared" si="35"/>
        <v>471,4,29</v>
      </c>
      <c r="AM63" s="33">
        <v>29</v>
      </c>
      <c r="AN63" s="33">
        <f t="shared" si="36"/>
        <v>10</v>
      </c>
      <c r="AP63" t="str">
        <f t="shared" si="37"/>
        <v>471,1,29</v>
      </c>
      <c r="AR63" t="str">
        <f t="shared" si="38"/>
        <v/>
      </c>
      <c r="AT63" t="str">
        <f t="shared" si="39"/>
        <v/>
      </c>
      <c r="AV63" t="str">
        <f t="shared" si="40"/>
        <v>475,1,29</v>
      </c>
      <c r="AX63" t="str">
        <f t="shared" si="41"/>
        <v>471,4,29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471,1,29</v>
      </c>
      <c r="CD63" t="str">
        <f t="shared" si="54"/>
        <v/>
      </c>
      <c r="CF63" t="str">
        <f t="shared" si="55"/>
        <v/>
      </c>
      <c r="CH63" t="str">
        <f t="shared" si="56"/>
        <v>475,1,29</v>
      </c>
      <c r="CJ63" t="str">
        <f t="shared" si="57"/>
        <v>471,4,29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>471,4,30</v>
      </c>
      <c r="AB64" t="str">
        <f t="shared" si="32"/>
        <v>1201,1,30</v>
      </c>
      <c r="AD64" t="str">
        <f t="shared" si="33"/>
        <v/>
      </c>
      <c r="AF64" t="str">
        <f t="shared" si="34"/>
        <v/>
      </c>
      <c r="AH64" t="str">
        <f t="shared" si="35"/>
        <v>471,2,30</v>
      </c>
      <c r="AM64" s="35">
        <v>30</v>
      </c>
      <c r="AN64" s="35">
        <f t="shared" si="36"/>
        <v>10</v>
      </c>
      <c r="AP64" t="str">
        <f t="shared" si="37"/>
        <v>471,4,30</v>
      </c>
      <c r="AR64" t="str">
        <f t="shared" si="38"/>
        <v>1201,1,30</v>
      </c>
      <c r="AT64" t="str">
        <f t="shared" si="39"/>
        <v/>
      </c>
      <c r="AV64" t="str">
        <f t="shared" si="40"/>
        <v/>
      </c>
      <c r="AX64" t="str">
        <f t="shared" si="41"/>
        <v>471,2,30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471,4,30</v>
      </c>
      <c r="CD64" t="str">
        <f t="shared" si="54"/>
        <v>1201,1,30</v>
      </c>
      <c r="CF64" t="str">
        <f t="shared" si="55"/>
        <v/>
      </c>
      <c r="CH64" t="str">
        <f t="shared" si="56"/>
        <v/>
      </c>
      <c r="CJ64" t="str">
        <f t="shared" si="57"/>
        <v>471,2,30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471,3,1;471,3,2;471,4,3</v>
      </c>
      <c r="O67" t="str">
        <f>_xlfn.TEXTJOIN(";",TRUE,O35:X37)</f>
        <v/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471,3,1;471,3,2;471,4,3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471,3,1;471,3,2;471,4,3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>472,3,4;472,3,5;472,4,6</v>
      </c>
      <c r="O68" t="str">
        <f>_xlfn.TEXTJOIN(";",TRUE,O38:X40)</f>
        <v/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1101,1,4;1001,1,4;1101,1,4</v>
      </c>
      <c r="BL68" t="str">
        <f>_xlfn.TEXTJOIN(";",TRUE,BL38:BU40)</f>
        <v>472,3,4;472,3,5;1101,1,5;1001,1,5;1101,1,5;472,4,6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1101,1,4;1001,1,4;1101,1,4</v>
      </c>
      <c r="CX68" t="str">
        <f>_xlfn.TEXTJOIN(";",TRUE,CX38:DG40)</f>
        <v>472,3,4;472,3,5;1101,1,5;1001,1,5;1101,1,5;472,4,6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>473,5,7;473,2,8;1101,1,8;1001,1,8;1101,1,8;473,5,9</v>
      </c>
      <c r="O69" t="str">
        <f>_xlfn.TEXTJOIN(";",TRUE,O41:X43)</f>
        <v/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1101,1,7;1001,1,7;1101,1,7</v>
      </c>
      <c r="BL69" t="str">
        <f>_xlfn.TEXTJOIN(";",TRUE,BL41:BU43)</f>
        <v>473,5,7;473,2,8;1101,1,8;1001,1,8;1101,1,8;473,5,9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1101,1,7;1001,1,7;1101,1,7</v>
      </c>
      <c r="CX69" t="str">
        <f>_xlfn.TEXTJOIN(";",TRUE,CX41:DG43)</f>
        <v>473,5,7;473,2,8;1101,1,8;1002,1,8;1101,1,8;473,5,9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1101,1,10;1001,1,10;1101,1,10</v>
      </c>
      <c r="O70" t="str">
        <f>_xlfn.TEXTJOIN(";",TRUE,O44:X46)</f>
        <v>471,2,10;1201,1,10;471,2,10;471,2,11;1101,1,11;1001,1,11;1101,1,11;471,2,12;1201,1,12;471,2,12</v>
      </c>
      <c r="Z70" t="str">
        <f>_xlfn.TEXTJOIN(";",TRUE,Z44:AI46)</f>
        <v/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471,2,10;1201,1,10;471,2,10;471,2,11;1101,1,11;1001,1,11;1101,1,11;471,2,12;1201,1,12;471,2,12</v>
      </c>
      <c r="BL70" t="str">
        <f>_xlfn.TEXTJOIN(";",TRUE,BL44:BU46)</f>
        <v>1101,1,10;1001,1,10;1101,1,10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471,2,10;1201,1,10;471,2,10;471,2,11;1101,1,11;1001,1,11;1101,1,11;471,2,12;1201,1,12;471,2,12</v>
      </c>
      <c r="CX70" t="str">
        <f>_xlfn.TEXTJOIN(";",TRUE,CX44:DG46)</f>
        <v>1101,1,10;1001,1,10;1101,1,10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1101,1,13;1001,1,13;1101,1,13</v>
      </c>
      <c r="O71" t="str">
        <f>_xlfn.TEXTJOIN(";",TRUE,O47:X49)</f>
        <v>472,7,13;472,3,14;1201,1,14;1003,1,14;1201,1,14;472,7,15</v>
      </c>
      <c r="Z71" t="str">
        <f>_xlfn.TEXTJOIN(";",TRUE,Z47:AI49)</f>
        <v/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472,7,13;472,3,14;1201,1,14;1003,1,14;1201,1,14;472,7,15</v>
      </c>
      <c r="BL71" t="str">
        <f>_xlfn.TEXTJOIN(";",TRUE,BL47:BU49)</f>
        <v>1101,1,13;1001,1,13;1101,1,13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472,7,13;472,3,14;1201,1,14;1003,1,14;1201,1,14;472,7,15</v>
      </c>
      <c r="CX71" t="str">
        <f>_xlfn.TEXTJOIN(";",TRUE,CX47:DG49)</f>
        <v>1101,1,13;1001,1,13;1101,1,13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1101,1,16;1001,1,16;1101,1,16</v>
      </c>
      <c r="O72" t="str">
        <f>_xlfn.TEXTJOIN(";",TRUE,O50:X52)</f>
        <v>473,4,16;1201,1,16;473,2,16;473,3,17;1101,1,17;1001,1,17;1101,1,17;473,4,18;1201,1,18;473,2,18</v>
      </c>
      <c r="Z72" t="str">
        <f>_xlfn.TEXTJOIN(";",TRUE,Z50:AI52)</f>
        <v/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473,4,16;1201,1,16;473,2,16;473,3,17;1101,1,17;1001,1,17;1101,1,17;473,4,18;1201,1,18;473,2,18</v>
      </c>
      <c r="BL72" t="str">
        <f>_xlfn.TEXTJOIN(";",TRUE,BL50:BU52)</f>
        <v>1101,1,16;1001,1,16;1101,1,16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473,4,16;1201,1,16;473,2,16;473,3,17;1101,1,17;1001,1,17;1101,1,17;473,4,18;1201,1,18;473,2,18</v>
      </c>
      <c r="CX72" t="str">
        <f>_xlfn.TEXTJOIN(";",TRUE,CX50:DG52)</f>
        <v>1101,1,16;1001,1,16;1101,1,16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/>
      </c>
      <c r="O73" t="str">
        <f>_xlfn.TEXTJOIN(";",TRUE,O53:X55)</f>
        <v>1101,1,19;1001,1,19;1101,1,19</v>
      </c>
      <c r="Z73" t="str">
        <f>_xlfn.TEXTJOIN(";",TRUE,Z53:AI55)</f>
        <v>471,7,19;471,2,20;1101,1,20;1001,1,20;1101,1,20;471,1,20;471,7,21</v>
      </c>
      <c r="AM73" s="34">
        <v>19</v>
      </c>
      <c r="AN73" s="34">
        <f t="shared" si="70"/>
        <v>7</v>
      </c>
      <c r="AP73" t="str">
        <f>_xlfn.TEXTJOIN(";",TRUE,AP53:AY55)</f>
        <v>471,7,19;471,2,20;1101,1,20;1001,1,20;1101,1,20;471,1,20;471,7,21</v>
      </c>
      <c r="BA73" t="str">
        <f>_xlfn.TEXTJOIN(";",TRUE,BA53:BJ55)</f>
        <v>1101,1,19;1001,1,19;1101,1,19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471,7,19;471,2,20;1101,1,20;1002,1,20;1101,1,20;471,1,20;471,7,21</v>
      </c>
      <c r="CM73" t="str">
        <f>_xlfn.TEXTJOIN(";",TRUE,CM53:CV55)</f>
        <v>1101,1,19;1001,1,19;1101,1,19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/>
      </c>
      <c r="O74" t="str">
        <f>_xlfn.TEXTJOIN(";",TRUE,O56:X58)</f>
        <v>1101,1,22;1001,1,22;1101,1,22</v>
      </c>
      <c r="Z74" t="str">
        <f>_xlfn.TEXTJOIN(";",TRUE,Z56:AI58)</f>
        <v>472,4,22;1201,1,22;472,2,22;472,2,23;1101,1,23;1001,1,23;1101,1,23;472,1,23;472,4,24;1201,1,24;472,2,24</v>
      </c>
      <c r="AM74" s="34">
        <v>22</v>
      </c>
      <c r="AN74" s="34">
        <f t="shared" si="70"/>
        <v>8</v>
      </c>
      <c r="AP74" t="str">
        <f>_xlfn.TEXTJOIN(";",TRUE,AP56:AY58)</f>
        <v>472,4,22;1201,1,22;472,2,22;472,2,23;1101,1,23;1001,1,23;1101,1,23;472,1,23;472,4,24;1201,1,24;472,2,24</v>
      </c>
      <c r="BA74" t="str">
        <f>_xlfn.TEXTJOIN(";",TRUE,BA56:BJ58)</f>
        <v>1101,1,22;1001,1,22;1101,1,22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472,4,22;1201,1,22;472,2,22;472,2,23;1101,1,23;1001,1,23;1101,1,23;472,1,23;472,4,24;1201,1,24;472,2,24</v>
      </c>
      <c r="CM74" t="str">
        <f>_xlfn.TEXTJOIN(";",TRUE,CM56:CV58)</f>
        <v>1101,1,22;1001,1,22;1101,1,22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/>
      </c>
      <c r="O75" t="str">
        <f>_xlfn.TEXTJOIN(";",TRUE,O59:X61)</f>
        <v>1101,1,25;1001,1,25;1101,1,25</v>
      </c>
      <c r="Z75" t="str">
        <f>_xlfn.TEXTJOIN(";",TRUE,Z59:AI61)</f>
        <v>473,7,25;473,2,26;1101,1,26;1001,1,26;1101,1,26;473,1,26;473,7,27</v>
      </c>
      <c r="AM75" s="34">
        <v>25</v>
      </c>
      <c r="AN75" s="34">
        <f t="shared" si="70"/>
        <v>9</v>
      </c>
      <c r="AP75" t="str">
        <f>_xlfn.TEXTJOIN(";",TRUE,AP59:AY61)</f>
        <v>473,7,25;473,2,26;1101,1,26;1001,1,26;1101,1,26;473,1,26;473,7,27</v>
      </c>
      <c r="BA75" t="str">
        <f>_xlfn.TEXTJOIN(";",TRUE,BA59:BJ61)</f>
        <v>1101,1,25;1001,1,25;1101,1,25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473,7,25;473,2,26;1101,1,26;1001,1,26;1101,1,26;473,1,26;473,7,27</v>
      </c>
      <c r="CM75" t="str">
        <f>_xlfn.TEXTJOIN(";",TRUE,CM59:CV61)</f>
        <v>1101,1,25;1001,1,25;1101,1,25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/>
      </c>
      <c r="O76" t="str">
        <f>_xlfn.TEXTJOIN(";",TRUE,O62:X64)</f>
        <v>1101,1,28;1001,1,28;1101,1,28</v>
      </c>
      <c r="Z76" t="str">
        <f>_xlfn.TEXTJOIN(";",TRUE,Z62:AI64)</f>
        <v>471,4,28;1201,1,28;471,2,28;471,1,29;475,1,29;471,4,29;471,4,30;1201,1,30;471,2,30</v>
      </c>
      <c r="AM76" s="34">
        <v>28</v>
      </c>
      <c r="AN76" s="34">
        <f t="shared" si="70"/>
        <v>10</v>
      </c>
      <c r="AP76" t="str">
        <f>_xlfn.TEXTJOIN(";",TRUE,AP62:AY64)</f>
        <v>471,4,28;1201,1,28;471,2,28;471,1,29;475,1,29;471,4,29;471,4,30;1201,1,30;471,2,30</v>
      </c>
      <c r="BA76" t="str">
        <f>_xlfn.TEXTJOIN(";",TRUE,BA62:BJ64)</f>
        <v>1101,1,28;1001,1,28;1101,1,28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471,4,28;1201,1,28;471,2,28;471,1,29;475,1,29;471,4,29;471,4,30;1201,1,30;471,2,30</v>
      </c>
      <c r="CM76" t="str">
        <f>_xlfn.TEXTJOIN(";",TRUE,CM62:CV64)</f>
        <v>1101,1,28;1001,1,28;1101,1,28</v>
      </c>
      <c r="CX76" t="str">
        <f>_xlfn.TEXTJOIN(";",TRUE,CX62:DG64)</f>
        <v/>
      </c>
    </row>
    <row r="80" spans="1:112" x14ac:dyDescent="0.3">
      <c r="D80" t="str">
        <f>_xlfn.TEXTJOIN("|",FALSE,D67:D76)</f>
        <v>471,3,1;471,3,2;471,4,3|472,3,4;472,3,5;472,4,6|473,5,7;473,2,8;1101,1,8;1001,1,8;1101,1,8;473,5,9|1101,1,10;1001,1,10;1101,1,10|1101,1,13;1001,1,13;1101,1,13|1101,1,16;1001,1,16;1101,1,16||||</v>
      </c>
      <c r="O80" t="str">
        <f>_xlfn.TEXTJOIN("|",FALSE,O67:O76)</f>
        <v>|||471,2,10;1201,1,10;471,2,10;471,2,11;1101,1,11;1001,1,11;1101,1,11;471,2,12;1201,1,12;471,2,12|472,7,13;472,3,14;1201,1,14;1003,1,14;1201,1,14;472,7,15|473,4,16;1201,1,16;473,2,16;473,3,17;1101,1,17;1001,1,17;1101,1,17;473,4,18;1201,1,18;473,2,18|1101,1,19;1001,1,19;1101,1,19|1101,1,22;1001,1,22;1101,1,22|1101,1,25;1001,1,25;1101,1,25|1101,1,28;1001,1,28;1101,1,28</v>
      </c>
      <c r="Z80" t="str">
        <f>_xlfn.TEXTJOIN("|",FALSE,Z67:Z76)</f>
        <v>||||||471,7,19;471,2,20;1101,1,20;1001,1,20;1101,1,20;471,1,20;471,7,21|472,4,22;1201,1,22;472,2,22;472,2,23;1101,1,23;1001,1,23;1101,1,23;472,1,23;472,4,24;1201,1,24;472,2,24|473,7,25;473,2,26;1101,1,26;1001,1,26;1101,1,26;473,1,26;473,7,27|471,4,28;1201,1,28;471,2,28;471,1,29;475,1,29;471,4,29;471,4,30;1201,1,30;471,2,30</v>
      </c>
      <c r="AP80" t="str">
        <f>_xlfn.TEXTJOIN("|",FALSE,AP67:AP76)</f>
        <v>||||||471,7,19;471,2,20;1101,1,20;1001,1,20;1101,1,20;471,1,20;471,7,21|472,4,22;1201,1,22;472,2,22;472,2,23;1101,1,23;1001,1,23;1101,1,23;472,1,23;472,4,24;1201,1,24;472,2,24|473,7,25;473,2,26;1101,1,26;1001,1,26;1101,1,26;473,1,26;473,7,27|471,4,28;1201,1,28;471,2,28;471,1,29;475,1,29;471,4,29;471,4,30;1201,1,30;471,2,30</v>
      </c>
      <c r="BA80" t="str">
        <f>_xlfn.TEXTJOIN("|",FALSE,BA67:BA76)</f>
        <v>|1101,1,4;1001,1,4;1101,1,4|1101,1,7;1001,1,7;1101,1,7|471,2,10;1201,1,10;471,2,10;471,2,11;1101,1,11;1001,1,11;1101,1,11;471,2,12;1201,1,12;471,2,12|472,7,13;472,3,14;1201,1,14;1003,1,14;1201,1,14;472,7,15|473,4,16;1201,1,16;473,2,16;473,3,17;1101,1,17;1001,1,17;1101,1,17;473,4,18;1201,1,18;473,2,18|1101,1,19;1001,1,19;1101,1,19|1101,1,22;1001,1,22;1101,1,22|1101,1,25;1001,1,25;1101,1,25|1101,1,28;1001,1,28;1101,1,28</v>
      </c>
      <c r="BL80" t="str">
        <f>_xlfn.TEXTJOIN("|",FALSE,BL67:BL76)</f>
        <v>471,3,1;471,3,2;471,4,3|472,3,4;472,3,5;1101,1,5;1001,1,5;1101,1,5;472,4,6|473,5,7;473,2,8;1101,1,8;1001,1,8;1101,1,8;473,5,9|1101,1,10;1001,1,10;1101,1,10|1101,1,13;1001,1,13;1101,1,13|1101,1,16;1001,1,16;1101,1,16||||</v>
      </c>
      <c r="CB80" t="str">
        <f>_xlfn.TEXTJOIN("|",FALSE,CB67:CB76)</f>
        <v>||||||471,7,19;471,2,20;1101,1,20;1002,1,20;1101,1,20;471,1,20;471,7,21|472,4,22;1201,1,22;472,2,22;472,2,23;1101,1,23;1001,1,23;1101,1,23;472,1,23;472,4,24;1201,1,24;472,2,24|473,7,25;473,2,26;1101,1,26;1001,1,26;1101,1,26;473,1,26;473,7,27|471,4,28;1201,1,28;471,2,28;471,1,29;475,1,29;471,4,29;471,4,30;1201,1,30;471,2,30</v>
      </c>
      <c r="CM80" t="str">
        <f>_xlfn.TEXTJOIN("|",FALSE,CM67:CM76)</f>
        <v>|1101,1,4;1001,1,4;1101,1,4|1101,1,7;1001,1,7;1101,1,7|471,2,10;1201,1,10;471,2,10;471,2,11;1101,1,11;1001,1,11;1101,1,11;471,2,12;1201,1,12;471,2,12|472,7,13;472,3,14;1201,1,14;1003,1,14;1201,1,14;472,7,15|473,4,16;1201,1,16;473,2,16;473,3,17;1101,1,17;1001,1,17;1101,1,17;473,4,18;1201,1,18;473,2,18|1101,1,19;1001,1,19;1101,1,19|1101,1,22;1001,1,22;1101,1,22|1101,1,25;1001,1,25;1101,1,25|1101,1,28;1001,1,28;1101,1,28</v>
      </c>
      <c r="CX80" t="str">
        <f>_xlfn.TEXTJOIN("|",FALSE,CX67:CX76)</f>
        <v>471,3,1;471,3,2;471,4,3|472,3,4;472,3,5;1101,1,5;1001,1,5;1101,1,5;472,4,6|473,5,7;473,2,8;1101,1,8;1002,1,8;1101,1,8;473,5,9|1101,1,10;1001,1,10;1101,1,10|1101,1,13;1001,1,13;1101,1,13|1101,1,16;1001,1,16;1101,1,16||||</v>
      </c>
    </row>
  </sheetData>
  <phoneticPr fontId="13" type="noConversion"/>
  <pageMargins left="0.7" right="0.7" top="0.75" bottom="0.75" header="0.3" footer="0.3"/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A22FD-6698-47B2-B93F-B672E28A686F}">
  <sheetPr codeName="Sheet56"/>
  <dimension ref="A1:DH80"/>
  <sheetViews>
    <sheetView topLeftCell="R1"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9" max="41" width="12.4140625" customWidth="1"/>
    <col min="42" max="42" width="7.6640625" bestFit="1" customWidth="1"/>
    <col min="43" max="43" width="5.83203125" bestFit="1" customWidth="1"/>
    <col min="44" max="44" width="7.4140625" bestFit="1" customWidth="1"/>
    <col min="45" max="45" width="5.83203125" bestFit="1" customWidth="1"/>
    <col min="46" max="46" width="7.4140625" bestFit="1" customWidth="1"/>
    <col min="47" max="47" width="5.83203125" bestFit="1" customWidth="1"/>
    <col min="48" max="48" width="7.4140625" bestFit="1" customWidth="1"/>
    <col min="49" max="49" width="5.83203125" bestFit="1" customWidth="1"/>
    <col min="50" max="51" width="6.1640625" customWidth="1"/>
    <col min="52" max="52" width="8.83203125" customWidth="1"/>
    <col min="53" max="53" width="8" bestFit="1" customWidth="1"/>
    <col min="54" max="54" width="6.1640625" bestFit="1" customWidth="1"/>
    <col min="55" max="55" width="8" bestFit="1" customWidth="1"/>
    <col min="56" max="56" width="6.1640625" bestFit="1" customWidth="1"/>
    <col min="57" max="57" width="8" bestFit="1" customWidth="1"/>
    <col min="58" max="58" width="6.1640625" bestFit="1" customWidth="1"/>
    <col min="59" max="59" width="8" bestFit="1" customWidth="1"/>
    <col min="60" max="60" width="6.1640625" customWidth="1"/>
    <col min="61" max="61" width="8" bestFit="1" customWidth="1"/>
    <col min="62" max="74" width="6.1640625" customWidth="1"/>
    <col min="77" max="79" width="12.4140625" customWidth="1"/>
    <col min="80" max="80" width="7.6640625" bestFit="1" customWidth="1"/>
    <col min="81" max="81" width="5.83203125" bestFit="1" customWidth="1"/>
    <col min="82" max="82" width="7.4140625" bestFit="1" customWidth="1"/>
    <col min="83" max="83" width="5.83203125" bestFit="1" customWidth="1"/>
    <col min="84" max="84" width="7.4140625" bestFit="1" customWidth="1"/>
    <col min="85" max="85" width="5.83203125" bestFit="1" customWidth="1"/>
    <col min="86" max="86" width="7.4140625" bestFit="1" customWidth="1"/>
    <col min="87" max="87" width="5.83203125" bestFit="1" customWidth="1"/>
    <col min="88" max="89" width="6.1640625" customWidth="1"/>
    <col min="90" max="90" width="8.83203125" customWidth="1"/>
    <col min="91" max="91" width="8" bestFit="1" customWidth="1"/>
    <col min="92" max="92" width="6.1640625" bestFit="1" customWidth="1"/>
    <col min="93" max="93" width="8" bestFit="1" customWidth="1"/>
    <col min="94" max="94" width="6.1640625" bestFit="1" customWidth="1"/>
    <col min="95" max="95" width="8" bestFit="1" customWidth="1"/>
    <col min="96" max="96" width="6.1640625" bestFit="1" customWidth="1"/>
    <col min="97" max="97" width="8" bestFit="1" customWidth="1"/>
    <col min="98" max="98" width="6.1640625" customWidth="1"/>
    <col min="99" max="99" width="8" bestFit="1" customWidth="1"/>
    <col min="100" max="112" width="6.16406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481</v>
      </c>
      <c r="E3" s="34">
        <v>3</v>
      </c>
      <c r="H3" s="51"/>
      <c r="N3" s="34">
        <f>M3+K3+I3+G3+E3</f>
        <v>3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481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481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481</v>
      </c>
      <c r="E4" s="33">
        <v>3</v>
      </c>
      <c r="H4" s="52"/>
      <c r="N4" s="33">
        <f t="shared" ref="N4:N32" si="1">M4+K4+I4+G4+E4</f>
        <v>3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481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481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481</v>
      </c>
      <c r="E5" s="35">
        <v>4</v>
      </c>
      <c r="H5" s="53"/>
      <c r="N5" s="35">
        <f t="shared" si="1"/>
        <v>4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481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481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482</v>
      </c>
      <c r="E6" s="34">
        <v>3</v>
      </c>
      <c r="F6" s="58"/>
      <c r="G6" s="58"/>
      <c r="H6" s="51"/>
      <c r="N6" s="34">
        <f t="shared" si="1"/>
        <v>3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1102</v>
      </c>
      <c r="BD6" s="33">
        <v>1</v>
      </c>
      <c r="BE6" s="52">
        <v>1001</v>
      </c>
      <c r="BF6" s="33">
        <v>1</v>
      </c>
      <c r="BG6" s="33">
        <v>1102</v>
      </c>
      <c r="BH6" s="33">
        <v>1</v>
      </c>
      <c r="BK6" s="34">
        <f t="shared" si="6"/>
        <v>3</v>
      </c>
      <c r="BL6" s="34">
        <v>482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1102</v>
      </c>
      <c r="CP6" s="33">
        <v>1</v>
      </c>
      <c r="CQ6" s="52">
        <v>1001</v>
      </c>
      <c r="CR6" s="33">
        <v>1</v>
      </c>
      <c r="CS6" s="33">
        <v>1102</v>
      </c>
      <c r="CT6" s="33">
        <v>1</v>
      </c>
      <c r="CW6" s="34">
        <f t="shared" si="10"/>
        <v>3</v>
      </c>
      <c r="CX6" s="34">
        <v>482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482</v>
      </c>
      <c r="E7" s="33">
        <v>3</v>
      </c>
      <c r="H7" s="52"/>
      <c r="N7" s="33">
        <f t="shared" si="1"/>
        <v>3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482</v>
      </c>
      <c r="BM7" s="33">
        <v>3</v>
      </c>
      <c r="BN7" s="33">
        <v>1102</v>
      </c>
      <c r="BO7" s="33">
        <v>1</v>
      </c>
      <c r="BP7" s="52">
        <v>1001</v>
      </c>
      <c r="BQ7" s="33">
        <v>1</v>
      </c>
      <c r="BR7" s="33">
        <v>1102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482</v>
      </c>
      <c r="CY7" s="33">
        <v>3</v>
      </c>
      <c r="CZ7" s="33">
        <v>1102</v>
      </c>
      <c r="DA7" s="33">
        <v>1</v>
      </c>
      <c r="DB7" s="52">
        <v>1001</v>
      </c>
      <c r="DC7" s="33">
        <v>1</v>
      </c>
      <c r="DD7" s="33">
        <v>1102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482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482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482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483</v>
      </c>
      <c r="E9" s="34">
        <v>5</v>
      </c>
      <c r="H9" s="51"/>
      <c r="N9" s="34">
        <f t="shared" si="1"/>
        <v>5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1102</v>
      </c>
      <c r="BD9" s="33">
        <v>1</v>
      </c>
      <c r="BE9" s="52">
        <v>1001</v>
      </c>
      <c r="BF9" s="33">
        <v>1</v>
      </c>
      <c r="BG9" s="33">
        <v>1102</v>
      </c>
      <c r="BH9" s="33">
        <v>1</v>
      </c>
      <c r="BK9" s="34">
        <f t="shared" si="6"/>
        <v>3</v>
      </c>
      <c r="BL9" s="34">
        <v>483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1102</v>
      </c>
      <c r="CP9" s="33">
        <v>1</v>
      </c>
      <c r="CQ9" s="52">
        <v>1001</v>
      </c>
      <c r="CR9" s="33">
        <v>1</v>
      </c>
      <c r="CS9" s="33">
        <v>1102</v>
      </c>
      <c r="CT9" s="33">
        <v>1</v>
      </c>
      <c r="CW9" s="34">
        <f t="shared" si="10"/>
        <v>3</v>
      </c>
      <c r="CX9" s="34">
        <v>483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483</v>
      </c>
      <c r="E10" s="33">
        <v>2</v>
      </c>
      <c r="F10" s="33">
        <v>1102</v>
      </c>
      <c r="G10" s="33">
        <v>1</v>
      </c>
      <c r="H10" s="52">
        <v>1001</v>
      </c>
      <c r="I10" s="33">
        <v>1</v>
      </c>
      <c r="J10" s="33">
        <v>1102</v>
      </c>
      <c r="K10" s="33">
        <v>1</v>
      </c>
      <c r="N10" s="33">
        <f t="shared" si="1"/>
        <v>5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483</v>
      </c>
      <c r="BM10" s="33">
        <v>2</v>
      </c>
      <c r="BN10" s="33">
        <v>1102</v>
      </c>
      <c r="BO10" s="33">
        <v>1</v>
      </c>
      <c r="BP10" s="52">
        <v>1001</v>
      </c>
      <c r="BQ10" s="33">
        <v>1</v>
      </c>
      <c r="BR10" s="33">
        <v>1102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483</v>
      </c>
      <c r="CY10" s="33">
        <v>2</v>
      </c>
      <c r="CZ10" s="33">
        <v>1102</v>
      </c>
      <c r="DA10" s="33">
        <v>1</v>
      </c>
      <c r="DB10" s="52">
        <v>1002</v>
      </c>
      <c r="DC10" s="33">
        <v>1</v>
      </c>
      <c r="DD10" s="33">
        <v>1102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483</v>
      </c>
      <c r="E11" s="35">
        <v>5</v>
      </c>
      <c r="H11" s="53"/>
      <c r="N11" s="35">
        <f t="shared" si="1"/>
        <v>5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483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483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33">
        <v>1102</v>
      </c>
      <c r="G12" s="33">
        <v>1</v>
      </c>
      <c r="H12" s="52">
        <v>1001</v>
      </c>
      <c r="I12" s="33">
        <v>1</v>
      </c>
      <c r="J12" s="33">
        <v>1102</v>
      </c>
      <c r="K12" s="33">
        <v>1</v>
      </c>
      <c r="N12" s="34">
        <f t="shared" si="1"/>
        <v>3</v>
      </c>
      <c r="O12" s="34">
        <v>481</v>
      </c>
      <c r="P12" s="34">
        <v>2</v>
      </c>
      <c r="Q12" s="58">
        <v>1202</v>
      </c>
      <c r="R12" s="34">
        <v>1</v>
      </c>
      <c r="S12" s="51"/>
      <c r="U12" s="34">
        <v>481</v>
      </c>
      <c r="V12" s="34">
        <v>2</v>
      </c>
      <c r="Y12" s="34">
        <f t="shared" si="2"/>
        <v>5</v>
      </c>
      <c r="Z12"/>
      <c r="AA12"/>
      <c r="AB12"/>
      <c r="AC12"/>
      <c r="AD12"/>
      <c r="AE12"/>
      <c r="AF12"/>
      <c r="AG12"/>
      <c r="AH12"/>
      <c r="AI12"/>
      <c r="AJ12" s="34">
        <f t="shared" si="3"/>
        <v>0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481</v>
      </c>
      <c r="BB12" s="34">
        <v>2</v>
      </c>
      <c r="BC12" s="58">
        <v>1202</v>
      </c>
      <c r="BD12" s="34">
        <v>1</v>
      </c>
      <c r="BE12" s="51"/>
      <c r="BG12" s="34">
        <v>481</v>
      </c>
      <c r="BH12" s="34">
        <v>2</v>
      </c>
      <c r="BK12" s="34">
        <f t="shared" si="6"/>
        <v>5</v>
      </c>
      <c r="BN12" s="33">
        <v>1102</v>
      </c>
      <c r="BO12" s="33">
        <v>1</v>
      </c>
      <c r="BP12" s="52">
        <v>1001</v>
      </c>
      <c r="BQ12" s="33">
        <v>1</v>
      </c>
      <c r="BR12" s="33">
        <v>1102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481</v>
      </c>
      <c r="CN12" s="34">
        <v>2</v>
      </c>
      <c r="CO12" s="58">
        <v>1202</v>
      </c>
      <c r="CP12" s="34">
        <v>1</v>
      </c>
      <c r="CQ12" s="51"/>
      <c r="CS12" s="34">
        <v>481</v>
      </c>
      <c r="CT12" s="34">
        <v>2</v>
      </c>
      <c r="CW12" s="34">
        <f t="shared" si="10"/>
        <v>5</v>
      </c>
      <c r="CZ12" s="33">
        <v>1102</v>
      </c>
      <c r="DA12" s="33">
        <v>1</v>
      </c>
      <c r="DB12" s="52">
        <v>1001</v>
      </c>
      <c r="DC12" s="33">
        <v>1</v>
      </c>
      <c r="DD12" s="33">
        <v>1102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J13" s="52"/>
      <c r="N13" s="33">
        <f t="shared" si="1"/>
        <v>0</v>
      </c>
      <c r="O13" s="33">
        <v>481</v>
      </c>
      <c r="P13" s="33">
        <v>2</v>
      </c>
      <c r="Q13" s="33">
        <v>1102</v>
      </c>
      <c r="R13" s="33">
        <v>1</v>
      </c>
      <c r="S13" s="52">
        <v>1001</v>
      </c>
      <c r="T13" s="33">
        <v>1</v>
      </c>
      <c r="U13" s="33">
        <v>1102</v>
      </c>
      <c r="V13" s="33">
        <v>1</v>
      </c>
      <c r="Y13" s="33">
        <f t="shared" si="2"/>
        <v>5</v>
      </c>
      <c r="Z13"/>
      <c r="AA13"/>
      <c r="AB13"/>
      <c r="AC13"/>
      <c r="AD13"/>
      <c r="AE13"/>
      <c r="AF13"/>
      <c r="AG13"/>
      <c r="AH13"/>
      <c r="AI13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481</v>
      </c>
      <c r="BB13" s="33">
        <v>2</v>
      </c>
      <c r="BC13" s="33">
        <v>1102</v>
      </c>
      <c r="BD13" s="33">
        <v>1</v>
      </c>
      <c r="BE13" s="52">
        <v>1001</v>
      </c>
      <c r="BF13" s="33">
        <v>1</v>
      </c>
      <c r="BG13" s="33">
        <v>1102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481</v>
      </c>
      <c r="CN13" s="33">
        <v>2</v>
      </c>
      <c r="CO13" s="33">
        <v>1102</v>
      </c>
      <c r="CP13" s="33">
        <v>1</v>
      </c>
      <c r="CQ13" s="52">
        <v>1001</v>
      </c>
      <c r="CR13" s="33">
        <v>1</v>
      </c>
      <c r="CS13" s="33">
        <v>1102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 s="55">
        <v>481</v>
      </c>
      <c r="P14" s="55">
        <v>2</v>
      </c>
      <c r="Q14" s="59">
        <v>1202</v>
      </c>
      <c r="R14" s="55">
        <v>1</v>
      </c>
      <c r="S14" s="56"/>
      <c r="T14" s="55"/>
      <c r="U14" s="55">
        <v>481</v>
      </c>
      <c r="V14" s="55">
        <v>2</v>
      </c>
      <c r="Y14" s="35">
        <f t="shared" si="2"/>
        <v>5</v>
      </c>
      <c r="Z14"/>
      <c r="AA14"/>
      <c r="AB14"/>
      <c r="AC14"/>
      <c r="AD14"/>
      <c r="AE14"/>
      <c r="AF14"/>
      <c r="AG14"/>
      <c r="AH14"/>
      <c r="AI14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481</v>
      </c>
      <c r="BB14" s="55">
        <v>2</v>
      </c>
      <c r="BC14" s="59">
        <v>1202</v>
      </c>
      <c r="BD14" s="55">
        <v>1</v>
      </c>
      <c r="BE14" s="56"/>
      <c r="BF14" s="55"/>
      <c r="BG14" s="55">
        <v>481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481</v>
      </c>
      <c r="CN14" s="55">
        <v>2</v>
      </c>
      <c r="CO14" s="59">
        <v>1202</v>
      </c>
      <c r="CP14" s="55">
        <v>1</v>
      </c>
      <c r="CQ14" s="56"/>
      <c r="CR14" s="55"/>
      <c r="CS14" s="55">
        <v>481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33">
        <v>1102</v>
      </c>
      <c r="G15" s="33">
        <v>1</v>
      </c>
      <c r="H15" s="52">
        <v>1001</v>
      </c>
      <c r="I15" s="33">
        <v>1</v>
      </c>
      <c r="J15" s="33">
        <v>1102</v>
      </c>
      <c r="K15" s="33">
        <v>1</v>
      </c>
      <c r="L15" s="65"/>
      <c r="N15" s="34">
        <f t="shared" si="1"/>
        <v>3</v>
      </c>
      <c r="O15" s="34">
        <v>482</v>
      </c>
      <c r="P15" s="34">
        <v>7</v>
      </c>
      <c r="Q15" s="65"/>
      <c r="R15" s="65"/>
      <c r="S15" s="66"/>
      <c r="T15" s="65"/>
      <c r="U15" s="65"/>
      <c r="V15" s="65"/>
      <c r="W15" s="65"/>
      <c r="Y15" s="34">
        <f t="shared" si="2"/>
        <v>7</v>
      </c>
      <c r="Z15"/>
      <c r="AA15"/>
      <c r="AB15"/>
      <c r="AC15"/>
      <c r="AD15"/>
      <c r="AE15"/>
      <c r="AF15"/>
      <c r="AG15"/>
      <c r="AH15"/>
      <c r="AI15"/>
      <c r="AJ15" s="34">
        <f t="shared" si="3"/>
        <v>0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482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1102</v>
      </c>
      <c r="BO15" s="33">
        <v>1</v>
      </c>
      <c r="BP15" s="52">
        <v>1001</v>
      </c>
      <c r="BQ15" s="33">
        <v>1</v>
      </c>
      <c r="BR15" s="33">
        <v>1102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482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1102</v>
      </c>
      <c r="DA15" s="33">
        <v>1</v>
      </c>
      <c r="DB15" s="52">
        <v>1001</v>
      </c>
      <c r="DC15" s="33">
        <v>1</v>
      </c>
      <c r="DD15" s="33">
        <v>1102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 s="33">
        <v>482</v>
      </c>
      <c r="P16" s="33">
        <v>3</v>
      </c>
      <c r="Q16" s="67">
        <v>1202</v>
      </c>
      <c r="R16" s="33">
        <v>1</v>
      </c>
      <c r="S16" s="52"/>
      <c r="U16" s="52">
        <v>1003</v>
      </c>
      <c r="V16" s="33">
        <v>1</v>
      </c>
      <c r="W16" s="67">
        <v>1202</v>
      </c>
      <c r="X16" s="33">
        <v>1</v>
      </c>
      <c r="Y16" s="33">
        <f t="shared" si="2"/>
        <v>6</v>
      </c>
      <c r="Z16"/>
      <c r="AA16"/>
      <c r="AB16"/>
      <c r="AC16"/>
      <c r="AD16"/>
      <c r="AE16"/>
      <c r="AF16"/>
      <c r="AG16"/>
      <c r="AH16"/>
      <c r="AI16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482</v>
      </c>
      <c r="BB16" s="33">
        <v>3</v>
      </c>
      <c r="BC16" s="67">
        <v>1202</v>
      </c>
      <c r="BD16" s="33">
        <v>1</v>
      </c>
      <c r="BE16" s="52"/>
      <c r="BG16" s="52">
        <v>1003</v>
      </c>
      <c r="BH16" s="33">
        <v>1</v>
      </c>
      <c r="BI16" s="67">
        <v>1202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482</v>
      </c>
      <c r="CN16" s="33">
        <v>3</v>
      </c>
      <c r="CO16" s="67">
        <v>1202</v>
      </c>
      <c r="CP16" s="33">
        <v>1</v>
      </c>
      <c r="CQ16" s="52"/>
      <c r="CS16" s="52">
        <v>1003</v>
      </c>
      <c r="CT16" s="33">
        <v>1</v>
      </c>
      <c r="CU16" s="67">
        <v>1202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 s="35">
        <v>482</v>
      </c>
      <c r="P17" s="35">
        <v>7</v>
      </c>
      <c r="S17" s="53"/>
      <c r="Y17" s="35">
        <f t="shared" si="2"/>
        <v>7</v>
      </c>
      <c r="Z17"/>
      <c r="AA17"/>
      <c r="AB17"/>
      <c r="AC17"/>
      <c r="AD17"/>
      <c r="AE17"/>
      <c r="AF17"/>
      <c r="AG17"/>
      <c r="AH17"/>
      <c r="AI17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482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482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33">
        <v>1102</v>
      </c>
      <c r="G18" s="33">
        <v>1</v>
      </c>
      <c r="H18" s="52">
        <v>1001</v>
      </c>
      <c r="I18" s="33">
        <v>1</v>
      </c>
      <c r="J18" s="33">
        <v>1102</v>
      </c>
      <c r="K18" s="33">
        <v>1</v>
      </c>
      <c r="N18" s="34">
        <f t="shared" si="1"/>
        <v>3</v>
      </c>
      <c r="O18" s="34">
        <v>483</v>
      </c>
      <c r="P18" s="34">
        <v>4</v>
      </c>
      <c r="Q18" s="58">
        <v>1202</v>
      </c>
      <c r="R18" s="34">
        <v>1</v>
      </c>
      <c r="S18" s="51"/>
      <c r="U18" s="34">
        <v>483</v>
      </c>
      <c r="V18" s="34">
        <v>2</v>
      </c>
      <c r="Y18" s="34">
        <f>X18+V18+T18+R18+P18</f>
        <v>7</v>
      </c>
      <c r="Z18"/>
      <c r="AA18"/>
      <c r="AB18"/>
      <c r="AC18"/>
      <c r="AD18"/>
      <c r="AE18"/>
      <c r="AF18"/>
      <c r="AG18"/>
      <c r="AH18"/>
      <c r="AI18"/>
      <c r="AJ18" s="34">
        <f>AI18+AG18+AE18+AC18+AA18</f>
        <v>0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483</v>
      </c>
      <c r="BB18" s="34">
        <v>4</v>
      </c>
      <c r="BC18" s="58">
        <v>1202</v>
      </c>
      <c r="BD18" s="34">
        <v>1</v>
      </c>
      <c r="BE18" s="51"/>
      <c r="BG18" s="34">
        <v>483</v>
      </c>
      <c r="BH18" s="34">
        <v>2</v>
      </c>
      <c r="BK18" s="34">
        <f>BJ18+BH18+BF18+BD18+BB18</f>
        <v>7</v>
      </c>
      <c r="BN18" s="33">
        <v>1102</v>
      </c>
      <c r="BO18" s="33">
        <v>1</v>
      </c>
      <c r="BP18" s="52">
        <v>1001</v>
      </c>
      <c r="BQ18" s="33">
        <v>1</v>
      </c>
      <c r="BR18" s="33">
        <v>1102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483</v>
      </c>
      <c r="CN18" s="34">
        <v>4</v>
      </c>
      <c r="CO18" s="58">
        <v>1202</v>
      </c>
      <c r="CP18" s="34">
        <v>1</v>
      </c>
      <c r="CQ18" s="51"/>
      <c r="CS18" s="34">
        <v>483</v>
      </c>
      <c r="CT18" s="34">
        <v>2</v>
      </c>
      <c r="CW18" s="34">
        <f>CV18+CT18+CR18+CP18+CN18</f>
        <v>7</v>
      </c>
      <c r="CZ18" s="33">
        <v>1102</v>
      </c>
      <c r="DA18" s="33">
        <v>1</v>
      </c>
      <c r="DB18" s="52">
        <v>1001</v>
      </c>
      <c r="DC18" s="33">
        <v>1</v>
      </c>
      <c r="DD18" s="33">
        <v>1102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 s="33">
        <v>483</v>
      </c>
      <c r="P19" s="33">
        <v>3</v>
      </c>
      <c r="Q19" s="33">
        <v>1102</v>
      </c>
      <c r="R19" s="33">
        <v>1</v>
      </c>
      <c r="S19" s="52">
        <v>1001</v>
      </c>
      <c r="T19" s="33">
        <v>1</v>
      </c>
      <c r="U19" s="33">
        <v>1102</v>
      </c>
      <c r="V19" s="33">
        <v>1</v>
      </c>
      <c r="Y19" s="33">
        <f t="shared" ref="Y19:Y32" si="13">X19+V19+T19+R19+P19</f>
        <v>6</v>
      </c>
      <c r="Z19"/>
      <c r="AA19"/>
      <c r="AB19"/>
      <c r="AC19"/>
      <c r="AD19"/>
      <c r="AE19"/>
      <c r="AF19"/>
      <c r="AG19"/>
      <c r="AH19"/>
      <c r="AI19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483</v>
      </c>
      <c r="BB19" s="33">
        <v>3</v>
      </c>
      <c r="BC19" s="33">
        <v>1102</v>
      </c>
      <c r="BD19" s="33">
        <v>1</v>
      </c>
      <c r="BE19" s="52">
        <v>1001</v>
      </c>
      <c r="BF19" s="33">
        <v>1</v>
      </c>
      <c r="BG19" s="33">
        <v>1102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483</v>
      </c>
      <c r="CN19" s="33">
        <v>3</v>
      </c>
      <c r="CO19" s="33">
        <v>1102</v>
      </c>
      <c r="CP19" s="33">
        <v>1</v>
      </c>
      <c r="CQ19" s="52">
        <v>1001</v>
      </c>
      <c r="CR19" s="33">
        <v>1</v>
      </c>
      <c r="CS19" s="33">
        <v>1102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 s="55">
        <v>483</v>
      </c>
      <c r="P20" s="55">
        <v>4</v>
      </c>
      <c r="Q20" s="59">
        <v>1202</v>
      </c>
      <c r="R20" s="55">
        <v>1</v>
      </c>
      <c r="S20" s="56"/>
      <c r="T20" s="55"/>
      <c r="U20" s="55">
        <v>483</v>
      </c>
      <c r="V20" s="55">
        <v>2</v>
      </c>
      <c r="Y20" s="35">
        <f t="shared" si="13"/>
        <v>7</v>
      </c>
      <c r="Z20"/>
      <c r="AA20"/>
      <c r="AB20"/>
      <c r="AC20"/>
      <c r="AD20"/>
      <c r="AE20"/>
      <c r="AF20"/>
      <c r="AG20"/>
      <c r="AH20"/>
      <c r="AI20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483</v>
      </c>
      <c r="BB20" s="55">
        <v>4</v>
      </c>
      <c r="BC20" s="59">
        <v>1202</v>
      </c>
      <c r="BD20" s="55">
        <v>1</v>
      </c>
      <c r="BE20" s="56"/>
      <c r="BF20" s="55"/>
      <c r="BG20" s="55">
        <v>483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483</v>
      </c>
      <c r="CN20" s="55">
        <v>4</v>
      </c>
      <c r="CO20" s="59">
        <v>1202</v>
      </c>
      <c r="CP20" s="55">
        <v>1</v>
      </c>
      <c r="CQ20" s="56"/>
      <c r="CR20" s="55"/>
      <c r="CS20" s="55">
        <v>483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/>
      <c r="E21"/>
      <c r="F21"/>
      <c r="G21"/>
      <c r="H21"/>
      <c r="I21"/>
      <c r="J21"/>
      <c r="K21"/>
      <c r="L21"/>
      <c r="M21"/>
      <c r="N21" s="34">
        <f t="shared" si="1"/>
        <v>0</v>
      </c>
      <c r="Q21" s="33">
        <v>1102</v>
      </c>
      <c r="R21" s="33">
        <v>1</v>
      </c>
      <c r="S21" s="52">
        <v>1001</v>
      </c>
      <c r="T21" s="33">
        <v>1</v>
      </c>
      <c r="U21" s="33">
        <v>1102</v>
      </c>
      <c r="V21" s="33">
        <v>1</v>
      </c>
      <c r="Y21" s="34">
        <f t="shared" si="13"/>
        <v>3</v>
      </c>
      <c r="Z21" s="34">
        <v>481</v>
      </c>
      <c r="AA21" s="34">
        <v>7</v>
      </c>
      <c r="AD21" s="51"/>
      <c r="AJ21" s="34">
        <f t="shared" si="14"/>
        <v>7</v>
      </c>
      <c r="AM21" s="34">
        <v>19</v>
      </c>
      <c r="AN21" s="34">
        <f t="shared" si="15"/>
        <v>7</v>
      </c>
      <c r="AO21" s="34">
        <v>8</v>
      </c>
      <c r="AP21" s="34">
        <v>481</v>
      </c>
      <c r="AQ21" s="34">
        <v>7</v>
      </c>
      <c r="AT21" s="51"/>
      <c r="AZ21" s="34">
        <f t="shared" si="5"/>
        <v>7</v>
      </c>
      <c r="BC21" s="33">
        <v>1102</v>
      </c>
      <c r="BD21" s="33">
        <v>1</v>
      </c>
      <c r="BE21" s="52">
        <v>1001</v>
      </c>
      <c r="BF21" s="33">
        <v>1</v>
      </c>
      <c r="BG21" s="33">
        <v>1102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481</v>
      </c>
      <c r="CC21" s="34">
        <v>7</v>
      </c>
      <c r="CF21" s="51"/>
      <c r="CL21" s="34">
        <f t="shared" si="9"/>
        <v>7</v>
      </c>
      <c r="CO21" s="33">
        <v>1102</v>
      </c>
      <c r="CP21" s="33">
        <v>1</v>
      </c>
      <c r="CQ21" s="52">
        <v>1001</v>
      </c>
      <c r="CR21" s="33">
        <v>1</v>
      </c>
      <c r="CS21" s="33">
        <v>1102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/>
      <c r="E22"/>
      <c r="F22"/>
      <c r="G22"/>
      <c r="H22"/>
      <c r="I22"/>
      <c r="J22"/>
      <c r="K22"/>
      <c r="L22"/>
      <c r="M22"/>
      <c r="N22" s="33">
        <f t="shared" si="1"/>
        <v>0</v>
      </c>
      <c r="S22" s="52"/>
      <c r="Y22" s="33">
        <f t="shared" si="13"/>
        <v>0</v>
      </c>
      <c r="Z22" s="33">
        <v>481</v>
      </c>
      <c r="AA22" s="33">
        <v>2</v>
      </c>
      <c r="AB22" s="33">
        <v>1102</v>
      </c>
      <c r="AC22" s="33">
        <v>1</v>
      </c>
      <c r="AD22" s="52">
        <v>1001</v>
      </c>
      <c r="AE22" s="33">
        <v>1</v>
      </c>
      <c r="AF22" s="33">
        <v>1102</v>
      </c>
      <c r="AG22" s="33">
        <v>1</v>
      </c>
      <c r="AH22" s="33">
        <v>481</v>
      </c>
      <c r="AI22" s="33">
        <v>1</v>
      </c>
      <c r="AJ22" s="33">
        <f t="shared" si="14"/>
        <v>6</v>
      </c>
      <c r="AM22" s="33">
        <v>20</v>
      </c>
      <c r="AN22" s="33">
        <f t="shared" si="15"/>
        <v>7</v>
      </c>
      <c r="AO22" s="33">
        <v>8</v>
      </c>
      <c r="AP22" s="33">
        <v>481</v>
      </c>
      <c r="AQ22" s="33">
        <v>2</v>
      </c>
      <c r="AR22" s="33">
        <v>1102</v>
      </c>
      <c r="AS22" s="33">
        <v>1</v>
      </c>
      <c r="AT22" s="52">
        <v>1001</v>
      </c>
      <c r="AU22" s="33">
        <v>1</v>
      </c>
      <c r="AV22" s="33">
        <v>1102</v>
      </c>
      <c r="AW22" s="33">
        <v>1</v>
      </c>
      <c r="AX22" s="33">
        <v>481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481</v>
      </c>
      <c r="CC22" s="33">
        <v>2</v>
      </c>
      <c r="CD22" s="33">
        <v>1102</v>
      </c>
      <c r="CE22" s="33">
        <v>1</v>
      </c>
      <c r="CF22" s="52">
        <v>1002</v>
      </c>
      <c r="CG22" s="33">
        <v>1</v>
      </c>
      <c r="CH22" s="33">
        <v>1102</v>
      </c>
      <c r="CI22" s="33">
        <v>1</v>
      </c>
      <c r="CJ22" s="33">
        <v>481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/>
      <c r="E23"/>
      <c r="F23"/>
      <c r="G23"/>
      <c r="H23"/>
      <c r="I23"/>
      <c r="J23"/>
      <c r="K23"/>
      <c r="L23"/>
      <c r="M23"/>
      <c r="N23" s="35">
        <f t="shared" si="1"/>
        <v>0</v>
      </c>
      <c r="S23" s="53"/>
      <c r="Y23" s="35">
        <f t="shared" si="13"/>
        <v>0</v>
      </c>
      <c r="Z23" s="35">
        <v>481</v>
      </c>
      <c r="AA23" s="35">
        <v>7</v>
      </c>
      <c r="AD23" s="53"/>
      <c r="AJ23" s="35">
        <f t="shared" si="14"/>
        <v>7</v>
      </c>
      <c r="AM23" s="35">
        <v>21</v>
      </c>
      <c r="AN23" s="35">
        <f t="shared" si="15"/>
        <v>7</v>
      </c>
      <c r="AO23" s="35">
        <v>8</v>
      </c>
      <c r="AP23" s="35">
        <v>481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481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/>
      <c r="E24"/>
      <c r="F24"/>
      <c r="G24"/>
      <c r="H24"/>
      <c r="I24"/>
      <c r="J24"/>
      <c r="K24"/>
      <c r="L24"/>
      <c r="M24"/>
      <c r="N24" s="34">
        <f t="shared" si="1"/>
        <v>0</v>
      </c>
      <c r="Q24" s="33">
        <v>1102</v>
      </c>
      <c r="R24" s="33">
        <v>1</v>
      </c>
      <c r="S24" s="52">
        <v>1001</v>
      </c>
      <c r="T24" s="33">
        <v>1</v>
      </c>
      <c r="U24" s="33">
        <v>1102</v>
      </c>
      <c r="V24" s="33">
        <v>1</v>
      </c>
      <c r="Y24" s="34">
        <f t="shared" si="13"/>
        <v>3</v>
      </c>
      <c r="Z24" s="34">
        <v>482</v>
      </c>
      <c r="AA24" s="34">
        <v>4</v>
      </c>
      <c r="AB24" s="58">
        <v>1202</v>
      </c>
      <c r="AC24" s="34">
        <v>1</v>
      </c>
      <c r="AD24" s="51"/>
      <c r="AF24" s="34">
        <v>482</v>
      </c>
      <c r="AG24" s="34">
        <v>2</v>
      </c>
      <c r="AJ24" s="34">
        <f t="shared" si="14"/>
        <v>7</v>
      </c>
      <c r="AM24" s="34">
        <v>22</v>
      </c>
      <c r="AN24" s="34">
        <f t="shared" si="15"/>
        <v>8</v>
      </c>
      <c r="AO24" s="34">
        <v>8</v>
      </c>
      <c r="AP24" s="34">
        <v>482</v>
      </c>
      <c r="AQ24" s="34">
        <v>4</v>
      </c>
      <c r="AR24" s="58">
        <v>1202</v>
      </c>
      <c r="AS24" s="34">
        <v>1</v>
      </c>
      <c r="AT24" s="51"/>
      <c r="AV24" s="34">
        <v>482</v>
      </c>
      <c r="AW24" s="34">
        <v>2</v>
      </c>
      <c r="AZ24" s="34">
        <f t="shared" si="5"/>
        <v>7</v>
      </c>
      <c r="BC24" s="33">
        <v>1102</v>
      </c>
      <c r="BD24" s="33">
        <v>1</v>
      </c>
      <c r="BE24" s="52">
        <v>1001</v>
      </c>
      <c r="BF24" s="33">
        <v>1</v>
      </c>
      <c r="BG24" s="33">
        <v>1102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482</v>
      </c>
      <c r="CC24" s="34">
        <v>4</v>
      </c>
      <c r="CD24" s="58">
        <v>1202</v>
      </c>
      <c r="CE24" s="34">
        <v>1</v>
      </c>
      <c r="CF24" s="51"/>
      <c r="CH24" s="34">
        <v>482</v>
      </c>
      <c r="CI24" s="34">
        <v>2</v>
      </c>
      <c r="CL24" s="34">
        <f t="shared" si="9"/>
        <v>7</v>
      </c>
      <c r="CO24" s="33">
        <v>1102</v>
      </c>
      <c r="CP24" s="33">
        <v>1</v>
      </c>
      <c r="CQ24" s="52">
        <v>1001</v>
      </c>
      <c r="CR24" s="33">
        <v>1</v>
      </c>
      <c r="CS24" s="33">
        <v>1102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/>
      <c r="E25"/>
      <c r="F25"/>
      <c r="G25"/>
      <c r="H25"/>
      <c r="I25"/>
      <c r="J25"/>
      <c r="K25"/>
      <c r="L25"/>
      <c r="M25"/>
      <c r="N25" s="33">
        <f t="shared" si="1"/>
        <v>0</v>
      </c>
      <c r="S25" s="52"/>
      <c r="Y25" s="33">
        <f t="shared" si="13"/>
        <v>0</v>
      </c>
      <c r="Z25" s="33">
        <v>482</v>
      </c>
      <c r="AA25" s="33">
        <v>2</v>
      </c>
      <c r="AB25" s="33">
        <v>1102</v>
      </c>
      <c r="AC25" s="33">
        <v>1</v>
      </c>
      <c r="AD25" s="52">
        <v>1001</v>
      </c>
      <c r="AE25" s="33">
        <v>1</v>
      </c>
      <c r="AF25" s="33">
        <v>1102</v>
      </c>
      <c r="AG25" s="33">
        <v>1</v>
      </c>
      <c r="AH25" s="33">
        <v>482</v>
      </c>
      <c r="AI25" s="33">
        <v>1</v>
      </c>
      <c r="AJ25" s="33">
        <f t="shared" si="14"/>
        <v>6</v>
      </c>
      <c r="AM25" s="33">
        <v>23</v>
      </c>
      <c r="AN25" s="33">
        <f t="shared" si="15"/>
        <v>8</v>
      </c>
      <c r="AO25" s="33">
        <v>8</v>
      </c>
      <c r="AP25" s="33">
        <v>482</v>
      </c>
      <c r="AQ25" s="33">
        <v>2</v>
      </c>
      <c r="AR25" s="33">
        <v>1102</v>
      </c>
      <c r="AS25" s="33">
        <v>1</v>
      </c>
      <c r="AT25" s="52">
        <v>1001</v>
      </c>
      <c r="AU25" s="33">
        <v>1</v>
      </c>
      <c r="AV25" s="33">
        <v>1102</v>
      </c>
      <c r="AW25" s="33">
        <v>1</v>
      </c>
      <c r="AX25" s="33">
        <v>482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482</v>
      </c>
      <c r="CC25" s="33">
        <v>2</v>
      </c>
      <c r="CD25" s="33">
        <v>1102</v>
      </c>
      <c r="CE25" s="33">
        <v>1</v>
      </c>
      <c r="CF25" s="52">
        <v>1001</v>
      </c>
      <c r="CG25" s="33">
        <v>1</v>
      </c>
      <c r="CH25" s="33">
        <v>1102</v>
      </c>
      <c r="CI25" s="33">
        <v>1</v>
      </c>
      <c r="CJ25" s="33">
        <v>482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/>
      <c r="E26"/>
      <c r="F26"/>
      <c r="G26"/>
      <c r="H26"/>
      <c r="I26"/>
      <c r="J26"/>
      <c r="K26"/>
      <c r="L26"/>
      <c r="M26"/>
      <c r="N26" s="35">
        <f t="shared" si="1"/>
        <v>0</v>
      </c>
      <c r="O26" s="55"/>
      <c r="P26" s="55"/>
      <c r="Q26" s="59"/>
      <c r="R26" s="55"/>
      <c r="S26" s="56"/>
      <c r="T26" s="55"/>
      <c r="U26" s="55"/>
      <c r="V26" s="55"/>
      <c r="Y26" s="35">
        <f t="shared" si="13"/>
        <v>0</v>
      </c>
      <c r="Z26" s="55">
        <v>482</v>
      </c>
      <c r="AA26" s="55">
        <v>4</v>
      </c>
      <c r="AB26" s="59">
        <v>1202</v>
      </c>
      <c r="AC26" s="55">
        <v>1</v>
      </c>
      <c r="AD26" s="56"/>
      <c r="AE26" s="55"/>
      <c r="AF26" s="55">
        <v>482</v>
      </c>
      <c r="AG26" s="55">
        <v>2</v>
      </c>
      <c r="AJ26" s="35">
        <f t="shared" si="14"/>
        <v>7</v>
      </c>
      <c r="AM26" s="35">
        <v>24</v>
      </c>
      <c r="AN26" s="35">
        <f t="shared" si="15"/>
        <v>8</v>
      </c>
      <c r="AO26" s="35">
        <v>8</v>
      </c>
      <c r="AP26" s="55">
        <v>482</v>
      </c>
      <c r="AQ26" s="55">
        <v>4</v>
      </c>
      <c r="AR26" s="59">
        <v>1202</v>
      </c>
      <c r="AS26" s="55">
        <v>1</v>
      </c>
      <c r="AT26" s="56"/>
      <c r="AU26" s="55"/>
      <c r="AV26" s="55">
        <v>482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482</v>
      </c>
      <c r="CC26" s="55">
        <v>4</v>
      </c>
      <c r="CD26" s="59">
        <v>1202</v>
      </c>
      <c r="CE26" s="55">
        <v>1</v>
      </c>
      <c r="CF26" s="56"/>
      <c r="CG26" s="55"/>
      <c r="CH26" s="55">
        <v>482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/>
      <c r="E27"/>
      <c r="F27"/>
      <c r="G27"/>
      <c r="H27"/>
      <c r="I27"/>
      <c r="J27"/>
      <c r="K27"/>
      <c r="L27"/>
      <c r="M27"/>
      <c r="N27" s="34">
        <f t="shared" si="1"/>
        <v>0</v>
      </c>
      <c r="Q27" s="33">
        <v>1102</v>
      </c>
      <c r="R27" s="33">
        <v>1</v>
      </c>
      <c r="S27" s="52">
        <v>1001</v>
      </c>
      <c r="T27" s="33">
        <v>1</v>
      </c>
      <c r="U27" s="33">
        <v>1102</v>
      </c>
      <c r="V27" s="33">
        <v>1</v>
      </c>
      <c r="Y27" s="34">
        <f t="shared" si="13"/>
        <v>3</v>
      </c>
      <c r="Z27" s="34">
        <v>483</v>
      </c>
      <c r="AA27" s="34">
        <v>7</v>
      </c>
      <c r="AD27" s="51"/>
      <c r="AJ27" s="34">
        <f t="shared" si="14"/>
        <v>7</v>
      </c>
      <c r="AM27" s="34">
        <v>25</v>
      </c>
      <c r="AN27" s="34">
        <f t="shared" si="15"/>
        <v>9</v>
      </c>
      <c r="AO27" s="34">
        <v>8</v>
      </c>
      <c r="AP27" s="34">
        <v>483</v>
      </c>
      <c r="AQ27" s="34">
        <v>7</v>
      </c>
      <c r="AT27" s="51"/>
      <c r="AZ27" s="34">
        <f t="shared" si="5"/>
        <v>7</v>
      </c>
      <c r="BC27" s="33">
        <v>1102</v>
      </c>
      <c r="BD27" s="33">
        <v>1</v>
      </c>
      <c r="BE27" s="52">
        <v>1001</v>
      </c>
      <c r="BF27" s="33">
        <v>1</v>
      </c>
      <c r="BG27" s="33">
        <v>1102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483</v>
      </c>
      <c r="CC27" s="34">
        <v>7</v>
      </c>
      <c r="CF27" s="51"/>
      <c r="CL27" s="34">
        <f t="shared" si="9"/>
        <v>7</v>
      </c>
      <c r="CO27" s="33">
        <v>1102</v>
      </c>
      <c r="CP27" s="33">
        <v>1</v>
      </c>
      <c r="CQ27" s="52">
        <v>1001</v>
      </c>
      <c r="CR27" s="33">
        <v>1</v>
      </c>
      <c r="CS27" s="33">
        <v>1102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/>
      <c r="E28"/>
      <c r="F28"/>
      <c r="G28"/>
      <c r="H28"/>
      <c r="I28"/>
      <c r="J28"/>
      <c r="K28"/>
      <c r="L28"/>
      <c r="M28"/>
      <c r="N28" s="33">
        <f t="shared" si="1"/>
        <v>0</v>
      </c>
      <c r="S28" s="52"/>
      <c r="Y28" s="33">
        <f t="shared" si="13"/>
        <v>0</v>
      </c>
      <c r="Z28" s="33">
        <v>483</v>
      </c>
      <c r="AA28" s="33">
        <v>2</v>
      </c>
      <c r="AB28" s="33">
        <v>1102</v>
      </c>
      <c r="AC28" s="33">
        <v>1</v>
      </c>
      <c r="AD28" s="52">
        <v>1001</v>
      </c>
      <c r="AE28" s="33">
        <v>1</v>
      </c>
      <c r="AF28" s="33">
        <v>1102</v>
      </c>
      <c r="AG28" s="33">
        <v>1</v>
      </c>
      <c r="AH28" s="33">
        <v>483</v>
      </c>
      <c r="AI28" s="33">
        <v>1</v>
      </c>
      <c r="AJ28" s="33">
        <f t="shared" si="14"/>
        <v>6</v>
      </c>
      <c r="AM28" s="33">
        <v>26</v>
      </c>
      <c r="AN28" s="33">
        <f t="shared" si="15"/>
        <v>9</v>
      </c>
      <c r="AO28" s="33">
        <v>8</v>
      </c>
      <c r="AP28" s="33">
        <v>483</v>
      </c>
      <c r="AQ28" s="33">
        <v>2</v>
      </c>
      <c r="AR28" s="33">
        <v>1102</v>
      </c>
      <c r="AS28" s="33">
        <v>1</v>
      </c>
      <c r="AT28" s="52">
        <v>1001</v>
      </c>
      <c r="AU28" s="33">
        <v>1</v>
      </c>
      <c r="AV28" s="33">
        <v>1102</v>
      </c>
      <c r="AW28" s="33">
        <v>1</v>
      </c>
      <c r="AX28" s="33">
        <v>483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483</v>
      </c>
      <c r="CC28" s="33">
        <v>2</v>
      </c>
      <c r="CD28" s="33">
        <v>1102</v>
      </c>
      <c r="CE28" s="33">
        <v>1</v>
      </c>
      <c r="CF28" s="52">
        <v>1001</v>
      </c>
      <c r="CG28" s="33">
        <v>1</v>
      </c>
      <c r="CH28" s="33">
        <v>1102</v>
      </c>
      <c r="CI28" s="33">
        <v>1</v>
      </c>
      <c r="CJ28" s="33">
        <v>483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/>
      <c r="E29"/>
      <c r="F29"/>
      <c r="G29"/>
      <c r="H29"/>
      <c r="I29"/>
      <c r="J29"/>
      <c r="K29"/>
      <c r="L29"/>
      <c r="M29"/>
      <c r="N29" s="35">
        <f t="shared" si="1"/>
        <v>0</v>
      </c>
      <c r="S29" s="53"/>
      <c r="Y29" s="35">
        <f t="shared" si="13"/>
        <v>0</v>
      </c>
      <c r="Z29" s="35">
        <v>483</v>
      </c>
      <c r="AA29" s="35">
        <v>7</v>
      </c>
      <c r="AD29" s="53"/>
      <c r="AJ29" s="35">
        <f t="shared" si="14"/>
        <v>7</v>
      </c>
      <c r="AM29" s="35">
        <v>27</v>
      </c>
      <c r="AN29" s="35">
        <f t="shared" si="15"/>
        <v>9</v>
      </c>
      <c r="AO29" s="35">
        <v>8</v>
      </c>
      <c r="AP29" s="35">
        <v>483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483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/>
      <c r="E30"/>
      <c r="F30"/>
      <c r="G30"/>
      <c r="H30"/>
      <c r="I30"/>
      <c r="J30"/>
      <c r="K30"/>
      <c r="L30"/>
      <c r="M30"/>
      <c r="N30" s="34">
        <f t="shared" si="1"/>
        <v>0</v>
      </c>
      <c r="Q30" s="33">
        <v>1102</v>
      </c>
      <c r="R30" s="33">
        <v>1</v>
      </c>
      <c r="S30" s="52">
        <v>1001</v>
      </c>
      <c r="T30" s="33">
        <v>1</v>
      </c>
      <c r="U30" s="33">
        <v>1102</v>
      </c>
      <c r="V30" s="33">
        <v>1</v>
      </c>
      <c r="Y30" s="34">
        <f t="shared" si="13"/>
        <v>3</v>
      </c>
      <c r="Z30" s="34">
        <v>481</v>
      </c>
      <c r="AA30" s="34">
        <v>4</v>
      </c>
      <c r="AB30" s="58">
        <v>1202</v>
      </c>
      <c r="AC30" s="34">
        <v>1</v>
      </c>
      <c r="AD30" s="51"/>
      <c r="AF30" s="51"/>
      <c r="AH30" s="34">
        <v>481</v>
      </c>
      <c r="AI30" s="34">
        <v>2</v>
      </c>
      <c r="AJ30" s="34">
        <f t="shared" si="14"/>
        <v>7</v>
      </c>
      <c r="AM30" s="34">
        <v>28</v>
      </c>
      <c r="AN30" s="34">
        <f t="shared" si="15"/>
        <v>10</v>
      </c>
      <c r="AO30" s="34">
        <v>8</v>
      </c>
      <c r="AP30" s="34">
        <v>481</v>
      </c>
      <c r="AQ30" s="34">
        <v>4</v>
      </c>
      <c r="AR30" s="58">
        <v>1202</v>
      </c>
      <c r="AS30" s="34">
        <v>1</v>
      </c>
      <c r="AT30" s="51"/>
      <c r="AV30" s="51"/>
      <c r="AX30" s="34">
        <v>481</v>
      </c>
      <c r="AY30" s="34">
        <v>2</v>
      </c>
      <c r="AZ30" s="34">
        <f t="shared" si="5"/>
        <v>7</v>
      </c>
      <c r="BC30" s="33">
        <v>1102</v>
      </c>
      <c r="BD30" s="33">
        <v>1</v>
      </c>
      <c r="BE30" s="52">
        <v>1001</v>
      </c>
      <c r="BF30" s="33">
        <v>1</v>
      </c>
      <c r="BG30" s="33">
        <v>1102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481</v>
      </c>
      <c r="CC30" s="34">
        <v>4</v>
      </c>
      <c r="CD30" s="58">
        <v>1202</v>
      </c>
      <c r="CE30" s="34">
        <v>1</v>
      </c>
      <c r="CF30" s="51"/>
      <c r="CH30" s="51"/>
      <c r="CJ30" s="34">
        <v>481</v>
      </c>
      <c r="CK30" s="34">
        <v>2</v>
      </c>
      <c r="CL30" s="34">
        <f t="shared" si="9"/>
        <v>7</v>
      </c>
      <c r="CO30" s="33">
        <v>1102</v>
      </c>
      <c r="CP30" s="33">
        <v>1</v>
      </c>
      <c r="CQ30" s="52">
        <v>1001</v>
      </c>
      <c r="CR30" s="33">
        <v>1</v>
      </c>
      <c r="CS30" s="33">
        <v>1102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/>
      <c r="E31"/>
      <c r="F31"/>
      <c r="G31"/>
      <c r="H31"/>
      <c r="I31"/>
      <c r="J31"/>
      <c r="K31"/>
      <c r="L31"/>
      <c r="M31"/>
      <c r="N31" s="33">
        <f t="shared" si="1"/>
        <v>0</v>
      </c>
      <c r="S31" s="52"/>
      <c r="U31" s="52"/>
      <c r="Y31" s="33">
        <f t="shared" si="13"/>
        <v>0</v>
      </c>
      <c r="Z31" s="33">
        <v>481</v>
      </c>
      <c r="AA31" s="33">
        <v>1</v>
      </c>
      <c r="AD31" s="52"/>
      <c r="AF31" s="52">
        <v>485</v>
      </c>
      <c r="AG31" s="33">
        <v>1</v>
      </c>
      <c r="AH31" s="33">
        <v>481</v>
      </c>
      <c r="AI31" s="33">
        <v>4</v>
      </c>
      <c r="AJ31" s="33">
        <f t="shared" si="14"/>
        <v>6</v>
      </c>
      <c r="AM31" s="33">
        <v>29</v>
      </c>
      <c r="AN31" s="33">
        <f t="shared" si="15"/>
        <v>10</v>
      </c>
      <c r="AO31" s="33">
        <v>8</v>
      </c>
      <c r="AP31" s="33">
        <v>481</v>
      </c>
      <c r="AQ31" s="33">
        <v>1</v>
      </c>
      <c r="AT31" s="52"/>
      <c r="AV31" s="52">
        <v>485</v>
      </c>
      <c r="AW31" s="33">
        <v>1</v>
      </c>
      <c r="AX31" s="33">
        <v>481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481</v>
      </c>
      <c r="CC31" s="33">
        <v>1</v>
      </c>
      <c r="CF31" s="52"/>
      <c r="CH31" s="52">
        <v>485</v>
      </c>
      <c r="CI31" s="33">
        <v>1</v>
      </c>
      <c r="CJ31" s="33">
        <v>481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/>
      <c r="E32"/>
      <c r="F32"/>
      <c r="G32"/>
      <c r="H32"/>
      <c r="I32"/>
      <c r="J32"/>
      <c r="K32"/>
      <c r="L32"/>
      <c r="M32"/>
      <c r="N32" s="35">
        <f t="shared" si="1"/>
        <v>0</v>
      </c>
      <c r="O32" s="55"/>
      <c r="P32" s="55"/>
      <c r="Q32" s="59"/>
      <c r="R32" s="55"/>
      <c r="S32" s="56"/>
      <c r="T32" s="55"/>
      <c r="U32" s="56"/>
      <c r="V32" s="55"/>
      <c r="W32" s="55"/>
      <c r="X32" s="55"/>
      <c r="Y32" s="35">
        <f t="shared" si="13"/>
        <v>0</v>
      </c>
      <c r="Z32" s="55">
        <v>481</v>
      </c>
      <c r="AA32" s="55">
        <v>4</v>
      </c>
      <c r="AB32" s="59">
        <v>1202</v>
      </c>
      <c r="AC32" s="55">
        <v>1</v>
      </c>
      <c r="AD32" s="56"/>
      <c r="AE32" s="55"/>
      <c r="AF32" s="56"/>
      <c r="AG32" s="55"/>
      <c r="AH32" s="55">
        <v>481</v>
      </c>
      <c r="AI32" s="55">
        <v>2</v>
      </c>
      <c r="AJ32" s="35">
        <f t="shared" si="14"/>
        <v>7</v>
      </c>
      <c r="AM32" s="35">
        <v>30</v>
      </c>
      <c r="AN32" s="35">
        <f t="shared" si="15"/>
        <v>10</v>
      </c>
      <c r="AO32" s="35">
        <v>8</v>
      </c>
      <c r="AP32" s="55">
        <v>481</v>
      </c>
      <c r="AQ32" s="55">
        <v>4</v>
      </c>
      <c r="AR32" s="59">
        <v>1202</v>
      </c>
      <c r="AS32" s="55">
        <v>1</v>
      </c>
      <c r="AT32" s="56"/>
      <c r="AU32" s="55"/>
      <c r="AV32" s="56"/>
      <c r="AW32" s="55"/>
      <c r="AX32" s="55">
        <v>481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481</v>
      </c>
      <c r="CC32" s="55">
        <v>4</v>
      </c>
      <c r="CD32" s="59">
        <v>1202</v>
      </c>
      <c r="CE32" s="55">
        <v>1</v>
      </c>
      <c r="CF32" s="56"/>
      <c r="CG32" s="55"/>
      <c r="CH32" s="56"/>
      <c r="CI32" s="55"/>
      <c r="CJ32" s="55">
        <v>481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481,3,1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481,3,1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481,3,1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>481,3,2</v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481,3,2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481,3,2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>481,4,3</v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481,4,3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481,4,3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>482,3,4</v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1102,1,4</v>
      </c>
      <c r="BE38" t="str">
        <f t="shared" si="44"/>
        <v>1001,1,4</v>
      </c>
      <c r="BG38" t="str">
        <f t="shared" si="45"/>
        <v>1102,1,4</v>
      </c>
      <c r="BI38" t="str">
        <f t="shared" si="46"/>
        <v/>
      </c>
      <c r="BL38" t="str">
        <f t="shared" si="47"/>
        <v>482,3,4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1102,1,4</v>
      </c>
      <c r="CQ38" t="str">
        <f t="shared" si="60"/>
        <v>1001,1,4</v>
      </c>
      <c r="CS38" t="str">
        <f t="shared" si="61"/>
        <v>1102,1,4</v>
      </c>
      <c r="CU38" t="str">
        <f t="shared" si="62"/>
        <v/>
      </c>
      <c r="CX38" t="str">
        <f t="shared" si="63"/>
        <v>482,3,4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>482,3,5</v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482,3,5</v>
      </c>
      <c r="BN39" t="str">
        <f t="shared" si="48"/>
        <v>1102,1,5</v>
      </c>
      <c r="BP39" t="str">
        <f t="shared" si="49"/>
        <v>1001,1,5</v>
      </c>
      <c r="BR39" t="str">
        <f t="shared" si="50"/>
        <v>1102,1,5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482,3,5</v>
      </c>
      <c r="CZ39" t="str">
        <f t="shared" si="64"/>
        <v>1102,1,5</v>
      </c>
      <c r="DB39" t="str">
        <f t="shared" si="65"/>
        <v>1001,1,5</v>
      </c>
      <c r="DD39" t="str">
        <f t="shared" si="66"/>
        <v>1102,1,5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>482,4,6</v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482,4,6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482,4,6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>483,5,7</v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1102,1,7</v>
      </c>
      <c r="BE41" t="str">
        <f t="shared" si="44"/>
        <v>1001,1,7</v>
      </c>
      <c r="BG41" t="str">
        <f t="shared" si="45"/>
        <v>1102,1,7</v>
      </c>
      <c r="BI41" t="str">
        <f t="shared" si="46"/>
        <v/>
      </c>
      <c r="BL41" t="str">
        <f t="shared" si="47"/>
        <v>483,5,7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1102,1,7</v>
      </c>
      <c r="CQ41" t="str">
        <f t="shared" si="60"/>
        <v>1001,1,7</v>
      </c>
      <c r="CS41" t="str">
        <f t="shared" si="61"/>
        <v>1102,1,7</v>
      </c>
      <c r="CU41" t="str">
        <f t="shared" si="62"/>
        <v/>
      </c>
      <c r="CX41" t="str">
        <f t="shared" si="63"/>
        <v>483,5,7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>483,2,8</v>
      </c>
      <c r="F42" t="str">
        <f t="shared" si="22"/>
        <v>1102,1,8</v>
      </c>
      <c r="H42" t="str">
        <f t="shared" si="23"/>
        <v>1001,1,8</v>
      </c>
      <c r="J42" t="str">
        <f t="shared" si="24"/>
        <v>1102,1,8</v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483,2,8</v>
      </c>
      <c r="BN42" t="str">
        <f t="shared" si="48"/>
        <v>1102,1,8</v>
      </c>
      <c r="BP42" t="str">
        <f t="shared" si="49"/>
        <v>1001,1,8</v>
      </c>
      <c r="BR42" t="str">
        <f t="shared" si="50"/>
        <v>1102,1,8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483,2,8</v>
      </c>
      <c r="CZ42" t="str">
        <f t="shared" si="64"/>
        <v>1102,1,8</v>
      </c>
      <c r="DB42" t="str">
        <f t="shared" si="65"/>
        <v>1002,1,8</v>
      </c>
      <c r="DD42" t="str">
        <f t="shared" si="66"/>
        <v>1102,1,8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>483,5,9</v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483,5,9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483,5,9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>1102,1,10</v>
      </c>
      <c r="H44" t="str">
        <f t="shared" si="23"/>
        <v>1001,1,10</v>
      </c>
      <c r="J44" t="str">
        <f t="shared" si="24"/>
        <v>1102,1,10</v>
      </c>
      <c r="L44" t="str">
        <f t="shared" si="25"/>
        <v/>
      </c>
      <c r="O44" t="str">
        <f t="shared" si="26"/>
        <v>481,2,10</v>
      </c>
      <c r="Q44" t="str">
        <f t="shared" si="27"/>
        <v>1202,1,10</v>
      </c>
      <c r="S44" t="str">
        <f t="shared" si="28"/>
        <v/>
      </c>
      <c r="U44" t="str">
        <f t="shared" si="29"/>
        <v>481,2,10</v>
      </c>
      <c r="W44" t="str">
        <f t="shared" si="30"/>
        <v/>
      </c>
      <c r="Z44" t="str">
        <f t="shared" si="31"/>
        <v/>
      </c>
      <c r="AB44" t="str">
        <f t="shared" si="32"/>
        <v/>
      </c>
      <c r="AD44" t="str">
        <f t="shared" si="33"/>
        <v/>
      </c>
      <c r="AF44" t="str">
        <f t="shared" si="34"/>
        <v/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481,2,10</v>
      </c>
      <c r="BC44" t="str">
        <f t="shared" si="43"/>
        <v>1202,1,10</v>
      </c>
      <c r="BE44" t="str">
        <f t="shared" si="44"/>
        <v/>
      </c>
      <c r="BG44" t="str">
        <f t="shared" si="45"/>
        <v>481,2,10</v>
      </c>
      <c r="BI44" t="str">
        <f t="shared" si="46"/>
        <v/>
      </c>
      <c r="BL44" t="str">
        <f t="shared" si="47"/>
        <v/>
      </c>
      <c r="BN44" t="str">
        <f t="shared" si="48"/>
        <v>1102,1,10</v>
      </c>
      <c r="BP44" t="str">
        <f t="shared" si="49"/>
        <v>1001,1,10</v>
      </c>
      <c r="BR44" t="str">
        <f t="shared" si="50"/>
        <v>1102,1,10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481,2,10</v>
      </c>
      <c r="CO44" t="str">
        <f t="shared" si="59"/>
        <v>1202,1,10</v>
      </c>
      <c r="CQ44" t="str">
        <f t="shared" si="60"/>
        <v/>
      </c>
      <c r="CS44" t="str">
        <f t="shared" si="61"/>
        <v>481,2,10</v>
      </c>
      <c r="CU44" t="str">
        <f t="shared" si="62"/>
        <v/>
      </c>
      <c r="CX44" t="str">
        <f t="shared" si="63"/>
        <v/>
      </c>
      <c r="CZ44" t="str">
        <f t="shared" si="64"/>
        <v>1102,1,10</v>
      </c>
      <c r="DB44" t="str">
        <f t="shared" si="65"/>
        <v>1001,1,10</v>
      </c>
      <c r="DD44" t="str">
        <f t="shared" si="66"/>
        <v>1102,1,10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>481,2,11</v>
      </c>
      <c r="Q45" t="str">
        <f t="shared" si="27"/>
        <v>1102,1,11</v>
      </c>
      <c r="S45" t="str">
        <f t="shared" si="28"/>
        <v>1001,1,11</v>
      </c>
      <c r="U45" t="str">
        <f t="shared" si="29"/>
        <v>1102,1,11</v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481,2,11</v>
      </c>
      <c r="BC45" t="str">
        <f t="shared" si="43"/>
        <v>1102,1,11</v>
      </c>
      <c r="BE45" t="str">
        <f t="shared" si="44"/>
        <v>1001,1,11</v>
      </c>
      <c r="BG45" t="str">
        <f t="shared" si="45"/>
        <v>1102,1,11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481,2,11</v>
      </c>
      <c r="CO45" t="str">
        <f t="shared" si="59"/>
        <v>1102,1,11</v>
      </c>
      <c r="CQ45" t="str">
        <f t="shared" si="60"/>
        <v>1001,1,11</v>
      </c>
      <c r="CS45" t="str">
        <f t="shared" si="61"/>
        <v>1102,1,11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>481,2,12</v>
      </c>
      <c r="Q46" t="str">
        <f t="shared" si="27"/>
        <v>1202,1,12</v>
      </c>
      <c r="S46" t="str">
        <f t="shared" si="28"/>
        <v/>
      </c>
      <c r="U46" t="str">
        <f t="shared" si="29"/>
        <v>481,2,12</v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481,2,12</v>
      </c>
      <c r="BC46" t="str">
        <f t="shared" si="43"/>
        <v>1202,1,12</v>
      </c>
      <c r="BE46" t="str">
        <f t="shared" si="44"/>
        <v/>
      </c>
      <c r="BG46" t="str">
        <f t="shared" si="45"/>
        <v>481,2,12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481,2,12</v>
      </c>
      <c r="CO46" t="str">
        <f t="shared" si="59"/>
        <v>1202,1,12</v>
      </c>
      <c r="CQ46" t="str">
        <f t="shared" si="60"/>
        <v/>
      </c>
      <c r="CS46" t="str">
        <f t="shared" si="61"/>
        <v>481,2,12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>1102,1,13</v>
      </c>
      <c r="H47" t="str">
        <f t="shared" si="23"/>
        <v>1001,1,13</v>
      </c>
      <c r="J47" t="str">
        <f t="shared" si="24"/>
        <v>1102,1,13</v>
      </c>
      <c r="L47" t="str">
        <f t="shared" si="25"/>
        <v/>
      </c>
      <c r="O47" t="str">
        <f t="shared" si="26"/>
        <v>482,7,13</v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/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482,7,13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1102,1,13</v>
      </c>
      <c r="BP47" t="str">
        <f t="shared" si="49"/>
        <v>1001,1,13</v>
      </c>
      <c r="BR47" t="str">
        <f t="shared" si="50"/>
        <v>1102,1,13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482,7,13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1102,1,13</v>
      </c>
      <c r="DB47" t="str">
        <f t="shared" si="65"/>
        <v>1001,1,13</v>
      </c>
      <c r="DD47" t="str">
        <f t="shared" si="66"/>
        <v>1102,1,13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>482,3,14</v>
      </c>
      <c r="Q48" t="str">
        <f t="shared" si="27"/>
        <v>1202,1,14</v>
      </c>
      <c r="S48" t="str">
        <f t="shared" si="28"/>
        <v/>
      </c>
      <c r="U48" t="str">
        <f t="shared" si="29"/>
        <v>1003,1,14</v>
      </c>
      <c r="W48" t="str">
        <f t="shared" si="30"/>
        <v>1202,1,14</v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482,3,14</v>
      </c>
      <c r="BC48" t="str">
        <f t="shared" si="43"/>
        <v>1202,1,14</v>
      </c>
      <c r="BE48" t="str">
        <f t="shared" si="44"/>
        <v/>
      </c>
      <c r="BG48" t="str">
        <f t="shared" si="45"/>
        <v>1003,1,14</v>
      </c>
      <c r="BI48" t="str">
        <f t="shared" si="46"/>
        <v>1202,1,14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482,3,14</v>
      </c>
      <c r="CO48" t="str">
        <f t="shared" si="59"/>
        <v>1202,1,14</v>
      </c>
      <c r="CQ48" t="str">
        <f t="shared" si="60"/>
        <v/>
      </c>
      <c r="CS48" t="str">
        <f t="shared" si="61"/>
        <v>1003,1,14</v>
      </c>
      <c r="CU48" t="str">
        <f t="shared" si="62"/>
        <v>1202,1,14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>482,7,15</v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482,7,15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482,7,15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>1102,1,16</v>
      </c>
      <c r="H50" t="str">
        <f t="shared" si="23"/>
        <v>1001,1,16</v>
      </c>
      <c r="J50" t="str">
        <f t="shared" si="24"/>
        <v>1102,1,16</v>
      </c>
      <c r="L50" t="str">
        <f t="shared" si="25"/>
        <v/>
      </c>
      <c r="O50" t="str">
        <f t="shared" si="26"/>
        <v>483,4,16</v>
      </c>
      <c r="Q50" t="str">
        <f t="shared" si="27"/>
        <v>1202,1,16</v>
      </c>
      <c r="S50" t="str">
        <f t="shared" si="28"/>
        <v/>
      </c>
      <c r="U50" t="str">
        <f t="shared" si="29"/>
        <v>483,2,16</v>
      </c>
      <c r="W50" t="str">
        <f t="shared" si="30"/>
        <v/>
      </c>
      <c r="Z50" t="str">
        <f t="shared" si="31"/>
        <v/>
      </c>
      <c r="AB50" t="str">
        <f t="shared" si="32"/>
        <v/>
      </c>
      <c r="AD50" t="str">
        <f t="shared" si="33"/>
        <v/>
      </c>
      <c r="AF50" t="str">
        <f t="shared" si="34"/>
        <v/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483,4,16</v>
      </c>
      <c r="BC50" t="str">
        <f t="shared" si="43"/>
        <v>1202,1,16</v>
      </c>
      <c r="BE50" t="str">
        <f t="shared" si="44"/>
        <v/>
      </c>
      <c r="BG50" t="str">
        <f t="shared" si="45"/>
        <v>483,2,16</v>
      </c>
      <c r="BI50" t="str">
        <f t="shared" si="46"/>
        <v/>
      </c>
      <c r="BL50" t="str">
        <f t="shared" si="47"/>
        <v/>
      </c>
      <c r="BN50" t="str">
        <f t="shared" si="48"/>
        <v>1102,1,16</v>
      </c>
      <c r="BP50" t="str">
        <f t="shared" si="49"/>
        <v>1001,1,16</v>
      </c>
      <c r="BR50" t="str">
        <f t="shared" si="50"/>
        <v>1102,1,16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483,4,16</v>
      </c>
      <c r="CO50" t="str">
        <f t="shared" si="59"/>
        <v>1202,1,16</v>
      </c>
      <c r="CQ50" t="str">
        <f t="shared" si="60"/>
        <v/>
      </c>
      <c r="CS50" t="str">
        <f t="shared" si="61"/>
        <v>483,2,16</v>
      </c>
      <c r="CU50" t="str">
        <f t="shared" si="62"/>
        <v/>
      </c>
      <c r="CX50" t="str">
        <f t="shared" si="63"/>
        <v/>
      </c>
      <c r="CZ50" t="str">
        <f t="shared" si="64"/>
        <v>1102,1,16</v>
      </c>
      <c r="DB50" t="str">
        <f t="shared" si="65"/>
        <v>1001,1,16</v>
      </c>
      <c r="DD50" t="str">
        <f t="shared" si="66"/>
        <v>1102,1,16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>483,3,17</v>
      </c>
      <c r="Q51" t="str">
        <f t="shared" si="27"/>
        <v>1102,1,17</v>
      </c>
      <c r="S51" t="str">
        <f t="shared" si="28"/>
        <v>1001,1,17</v>
      </c>
      <c r="U51" t="str">
        <f t="shared" si="29"/>
        <v>1102,1,17</v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483,3,17</v>
      </c>
      <c r="BC51" t="str">
        <f t="shared" si="43"/>
        <v>1102,1,17</v>
      </c>
      <c r="BE51" t="str">
        <f t="shared" si="44"/>
        <v>1001,1,17</v>
      </c>
      <c r="BG51" t="str">
        <f t="shared" si="45"/>
        <v>1102,1,17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483,3,17</v>
      </c>
      <c r="CO51" t="str">
        <f t="shared" si="59"/>
        <v>1102,1,17</v>
      </c>
      <c r="CQ51" t="str">
        <f t="shared" si="60"/>
        <v>1001,1,17</v>
      </c>
      <c r="CS51" t="str">
        <f t="shared" si="61"/>
        <v>1102,1,17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>483,4,18</v>
      </c>
      <c r="Q52" t="str">
        <f t="shared" si="27"/>
        <v>1202,1,18</v>
      </c>
      <c r="S52" t="str">
        <f t="shared" si="28"/>
        <v/>
      </c>
      <c r="U52" t="str">
        <f t="shared" si="29"/>
        <v>483,2,18</v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483,4,18</v>
      </c>
      <c r="BC52" t="str">
        <f t="shared" si="43"/>
        <v>1202,1,18</v>
      </c>
      <c r="BE52" t="str">
        <f t="shared" si="44"/>
        <v/>
      </c>
      <c r="BG52" t="str">
        <f t="shared" si="45"/>
        <v>483,2,18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483,4,18</v>
      </c>
      <c r="CO52" t="str">
        <f t="shared" si="59"/>
        <v>1202,1,18</v>
      </c>
      <c r="CQ52" t="str">
        <f t="shared" si="60"/>
        <v/>
      </c>
      <c r="CS52" t="str">
        <f t="shared" si="61"/>
        <v>483,2,18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>1102,1,19</v>
      </c>
      <c r="S53" t="str">
        <f t="shared" si="28"/>
        <v>1001,1,19</v>
      </c>
      <c r="U53" t="str">
        <f t="shared" si="29"/>
        <v>1102,1,19</v>
      </c>
      <c r="W53" t="str">
        <f t="shared" si="30"/>
        <v/>
      </c>
      <c r="Z53" t="str">
        <f t="shared" si="31"/>
        <v>481,7,19</v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481,7,19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1102,1,19</v>
      </c>
      <c r="BE53" t="str">
        <f t="shared" si="44"/>
        <v>1001,1,19</v>
      </c>
      <c r="BG53" t="str">
        <f t="shared" si="45"/>
        <v>1102,1,19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481,7,19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1102,1,19</v>
      </c>
      <c r="CQ53" t="str">
        <f t="shared" si="60"/>
        <v>1001,1,19</v>
      </c>
      <c r="CS53" t="str">
        <f t="shared" si="61"/>
        <v>1102,1,19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>481,2,20</v>
      </c>
      <c r="AB54" t="str">
        <f t="shared" si="32"/>
        <v>1102,1,20</v>
      </c>
      <c r="AD54" t="str">
        <f t="shared" si="33"/>
        <v>1001,1,20</v>
      </c>
      <c r="AF54" t="str">
        <f t="shared" si="34"/>
        <v>1102,1,20</v>
      </c>
      <c r="AH54" t="str">
        <f t="shared" si="35"/>
        <v>481,1,20</v>
      </c>
      <c r="AM54" s="33">
        <v>20</v>
      </c>
      <c r="AN54" s="33">
        <f t="shared" si="36"/>
        <v>7</v>
      </c>
      <c r="AP54" t="str">
        <f t="shared" si="37"/>
        <v>481,2,20</v>
      </c>
      <c r="AR54" t="str">
        <f t="shared" si="38"/>
        <v>1102,1,20</v>
      </c>
      <c r="AT54" t="str">
        <f t="shared" si="39"/>
        <v>1001,1,20</v>
      </c>
      <c r="AV54" t="str">
        <f t="shared" si="40"/>
        <v>1102,1,20</v>
      </c>
      <c r="AX54" t="str">
        <f t="shared" si="41"/>
        <v>481,1,20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481,2,20</v>
      </c>
      <c r="CD54" t="str">
        <f t="shared" si="54"/>
        <v>1102,1,20</v>
      </c>
      <c r="CF54" t="str">
        <f t="shared" si="55"/>
        <v>1002,1,20</v>
      </c>
      <c r="CH54" t="str">
        <f t="shared" si="56"/>
        <v>1102,1,20</v>
      </c>
      <c r="CJ54" t="str">
        <f t="shared" si="57"/>
        <v>481,1,20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>481,7,21</v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481,7,21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481,7,21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/>
      </c>
      <c r="H56" t="str">
        <f t="shared" si="23"/>
        <v/>
      </c>
      <c r="J56" t="str">
        <f t="shared" si="24"/>
        <v/>
      </c>
      <c r="L56" t="str">
        <f t="shared" si="25"/>
        <v/>
      </c>
      <c r="O56" t="str">
        <f t="shared" si="26"/>
        <v/>
      </c>
      <c r="Q56" t="str">
        <f t="shared" si="27"/>
        <v>1102,1,22</v>
      </c>
      <c r="S56" t="str">
        <f t="shared" si="28"/>
        <v>1001,1,22</v>
      </c>
      <c r="U56" t="str">
        <f t="shared" si="29"/>
        <v>1102,1,22</v>
      </c>
      <c r="W56" t="str">
        <f t="shared" si="30"/>
        <v/>
      </c>
      <c r="Z56" t="str">
        <f t="shared" si="31"/>
        <v>482,4,22</v>
      </c>
      <c r="AB56" t="str">
        <f t="shared" si="32"/>
        <v>1202,1,22</v>
      </c>
      <c r="AD56" t="str">
        <f t="shared" si="33"/>
        <v/>
      </c>
      <c r="AF56" t="str">
        <f t="shared" si="34"/>
        <v>482,2,22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482,4,22</v>
      </c>
      <c r="AR56" t="str">
        <f t="shared" si="38"/>
        <v>1202,1,22</v>
      </c>
      <c r="AT56" t="str">
        <f t="shared" si="39"/>
        <v/>
      </c>
      <c r="AV56" t="str">
        <f t="shared" si="40"/>
        <v>482,2,22</v>
      </c>
      <c r="AX56" t="str">
        <f t="shared" si="41"/>
        <v/>
      </c>
      <c r="BA56" t="str">
        <f t="shared" si="42"/>
        <v/>
      </c>
      <c r="BC56" t="str">
        <f t="shared" si="43"/>
        <v>1102,1,22</v>
      </c>
      <c r="BE56" t="str">
        <f t="shared" si="44"/>
        <v>1001,1,22</v>
      </c>
      <c r="BG56" t="str">
        <f t="shared" si="45"/>
        <v>1102,1,22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482,4,22</v>
      </c>
      <c r="CD56" t="str">
        <f t="shared" si="54"/>
        <v>1202,1,22</v>
      </c>
      <c r="CF56" t="str">
        <f t="shared" si="55"/>
        <v/>
      </c>
      <c r="CH56" t="str">
        <f t="shared" si="56"/>
        <v>482,2,22</v>
      </c>
      <c r="CJ56" t="str">
        <f t="shared" si="57"/>
        <v/>
      </c>
      <c r="CM56" t="str">
        <f t="shared" si="58"/>
        <v/>
      </c>
      <c r="CO56" t="str">
        <f t="shared" si="59"/>
        <v>1102,1,22</v>
      </c>
      <c r="CQ56" t="str">
        <f t="shared" si="60"/>
        <v>1001,1,22</v>
      </c>
      <c r="CS56" t="str">
        <f t="shared" si="61"/>
        <v>1102,1,22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>482,2,23</v>
      </c>
      <c r="AB57" t="str">
        <f t="shared" si="32"/>
        <v>1102,1,23</v>
      </c>
      <c r="AD57" t="str">
        <f t="shared" si="33"/>
        <v>1001,1,23</v>
      </c>
      <c r="AF57" t="str">
        <f t="shared" si="34"/>
        <v>1102,1,23</v>
      </c>
      <c r="AH57" t="str">
        <f t="shared" si="35"/>
        <v>482,1,23</v>
      </c>
      <c r="AM57" s="33">
        <v>23</v>
      </c>
      <c r="AN57" s="33">
        <f t="shared" si="36"/>
        <v>8</v>
      </c>
      <c r="AP57" t="str">
        <f t="shared" si="37"/>
        <v>482,2,23</v>
      </c>
      <c r="AR57" t="str">
        <f t="shared" si="38"/>
        <v>1102,1,23</v>
      </c>
      <c r="AT57" t="str">
        <f t="shared" si="39"/>
        <v>1001,1,23</v>
      </c>
      <c r="AV57" t="str">
        <f t="shared" si="40"/>
        <v>1102,1,23</v>
      </c>
      <c r="AX57" t="str">
        <f t="shared" si="41"/>
        <v>482,1,23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482,2,23</v>
      </c>
      <c r="CD57" t="str">
        <f t="shared" si="54"/>
        <v>1102,1,23</v>
      </c>
      <c r="CF57" t="str">
        <f t="shared" si="55"/>
        <v>1001,1,23</v>
      </c>
      <c r="CH57" t="str">
        <f t="shared" si="56"/>
        <v>1102,1,23</v>
      </c>
      <c r="CJ57" t="str">
        <f t="shared" si="57"/>
        <v>482,1,23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>482,4,24</v>
      </c>
      <c r="AB58" t="str">
        <f t="shared" si="32"/>
        <v>1202,1,24</v>
      </c>
      <c r="AD58" t="str">
        <f t="shared" si="33"/>
        <v/>
      </c>
      <c r="AF58" t="str">
        <f t="shared" si="34"/>
        <v>482,2,24</v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482,4,24</v>
      </c>
      <c r="AR58" t="str">
        <f t="shared" si="38"/>
        <v>1202,1,24</v>
      </c>
      <c r="AT58" t="str">
        <f t="shared" si="39"/>
        <v/>
      </c>
      <c r="AV58" t="str">
        <f t="shared" si="40"/>
        <v>482,2,24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482,4,24</v>
      </c>
      <c r="CD58" t="str">
        <f t="shared" si="54"/>
        <v>1202,1,24</v>
      </c>
      <c r="CF58" t="str">
        <f t="shared" si="55"/>
        <v/>
      </c>
      <c r="CH58" t="str">
        <f t="shared" si="56"/>
        <v>482,2,24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>1102,1,25</v>
      </c>
      <c r="S59" t="str">
        <f t="shared" si="28"/>
        <v>1001,1,25</v>
      </c>
      <c r="U59" t="str">
        <f t="shared" si="29"/>
        <v>1102,1,25</v>
      </c>
      <c r="W59" t="str">
        <f t="shared" si="30"/>
        <v/>
      </c>
      <c r="Z59" t="str">
        <f t="shared" si="31"/>
        <v>483,7,25</v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483,7,25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1102,1,25</v>
      </c>
      <c r="BE59" t="str">
        <f t="shared" si="44"/>
        <v>1001,1,25</v>
      </c>
      <c r="BG59" t="str">
        <f t="shared" si="45"/>
        <v>1102,1,25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483,7,25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1102,1,25</v>
      </c>
      <c r="CQ59" t="str">
        <f t="shared" si="60"/>
        <v>1001,1,25</v>
      </c>
      <c r="CS59" t="str">
        <f t="shared" si="61"/>
        <v>1102,1,25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>483,2,26</v>
      </c>
      <c r="AB60" t="str">
        <f t="shared" si="32"/>
        <v>1102,1,26</v>
      </c>
      <c r="AD60" t="str">
        <f t="shared" si="33"/>
        <v>1001,1,26</v>
      </c>
      <c r="AF60" t="str">
        <f t="shared" si="34"/>
        <v>1102,1,26</v>
      </c>
      <c r="AH60" t="str">
        <f t="shared" si="35"/>
        <v>483,1,26</v>
      </c>
      <c r="AM60" s="33">
        <v>26</v>
      </c>
      <c r="AN60" s="33">
        <f t="shared" si="36"/>
        <v>9</v>
      </c>
      <c r="AP60" t="str">
        <f t="shared" si="37"/>
        <v>483,2,26</v>
      </c>
      <c r="AR60" t="str">
        <f t="shared" si="38"/>
        <v>1102,1,26</v>
      </c>
      <c r="AT60" t="str">
        <f t="shared" si="39"/>
        <v>1001,1,26</v>
      </c>
      <c r="AV60" t="str">
        <f t="shared" si="40"/>
        <v>1102,1,26</v>
      </c>
      <c r="AX60" t="str">
        <f t="shared" si="41"/>
        <v>483,1,26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483,2,26</v>
      </c>
      <c r="CD60" t="str">
        <f t="shared" si="54"/>
        <v>1102,1,26</v>
      </c>
      <c r="CF60" t="str">
        <f t="shared" si="55"/>
        <v>1001,1,26</v>
      </c>
      <c r="CH60" t="str">
        <f t="shared" si="56"/>
        <v>1102,1,26</v>
      </c>
      <c r="CJ60" t="str">
        <f t="shared" si="57"/>
        <v>483,1,26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>483,7,27</v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483,7,27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483,7,27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/>
      </c>
      <c r="H62" t="str">
        <f t="shared" si="23"/>
        <v/>
      </c>
      <c r="J62" t="str">
        <f t="shared" si="24"/>
        <v/>
      </c>
      <c r="L62" t="str">
        <f t="shared" si="25"/>
        <v/>
      </c>
      <c r="O62" t="str">
        <f t="shared" si="26"/>
        <v/>
      </c>
      <c r="Q62" t="str">
        <f t="shared" si="27"/>
        <v>1102,1,28</v>
      </c>
      <c r="S62" t="str">
        <f t="shared" si="28"/>
        <v>1001,1,28</v>
      </c>
      <c r="U62" t="str">
        <f t="shared" si="29"/>
        <v>1102,1,28</v>
      </c>
      <c r="W62" t="str">
        <f t="shared" si="30"/>
        <v/>
      </c>
      <c r="Z62" t="str">
        <f t="shared" si="31"/>
        <v>481,4,28</v>
      </c>
      <c r="AB62" t="str">
        <f t="shared" si="32"/>
        <v>1202,1,28</v>
      </c>
      <c r="AD62" t="str">
        <f t="shared" si="33"/>
        <v/>
      </c>
      <c r="AF62" t="str">
        <f t="shared" si="34"/>
        <v/>
      </c>
      <c r="AH62" t="str">
        <f t="shared" si="35"/>
        <v>481,2,28</v>
      </c>
      <c r="AM62" s="34">
        <v>28</v>
      </c>
      <c r="AN62" s="34">
        <f t="shared" si="36"/>
        <v>10</v>
      </c>
      <c r="AP62" t="str">
        <f t="shared" si="37"/>
        <v>481,4,28</v>
      </c>
      <c r="AR62" t="str">
        <f t="shared" si="38"/>
        <v>1202,1,28</v>
      </c>
      <c r="AT62" t="str">
        <f t="shared" si="39"/>
        <v/>
      </c>
      <c r="AV62" t="str">
        <f t="shared" si="40"/>
        <v/>
      </c>
      <c r="AX62" t="str">
        <f t="shared" si="41"/>
        <v>481,2,28</v>
      </c>
      <c r="BA62" t="str">
        <f t="shared" si="42"/>
        <v/>
      </c>
      <c r="BC62" t="str">
        <f t="shared" si="43"/>
        <v>1102,1,28</v>
      </c>
      <c r="BE62" t="str">
        <f t="shared" si="44"/>
        <v>1001,1,28</v>
      </c>
      <c r="BG62" t="str">
        <f t="shared" si="45"/>
        <v>1102,1,28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481,4,28</v>
      </c>
      <c r="CD62" t="str">
        <f t="shared" si="54"/>
        <v>1202,1,28</v>
      </c>
      <c r="CF62" t="str">
        <f t="shared" si="55"/>
        <v/>
      </c>
      <c r="CH62" t="str">
        <f t="shared" si="56"/>
        <v/>
      </c>
      <c r="CJ62" t="str">
        <f t="shared" si="57"/>
        <v>481,2,28</v>
      </c>
      <c r="CM62" t="str">
        <f t="shared" si="58"/>
        <v/>
      </c>
      <c r="CO62" t="str">
        <f t="shared" si="59"/>
        <v>1102,1,28</v>
      </c>
      <c r="CQ62" t="str">
        <f t="shared" si="60"/>
        <v>1001,1,28</v>
      </c>
      <c r="CS62" t="str">
        <f t="shared" si="61"/>
        <v>1102,1,28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>481,1,29</v>
      </c>
      <c r="AB63" t="str">
        <f t="shared" si="32"/>
        <v/>
      </c>
      <c r="AD63" t="str">
        <f t="shared" si="33"/>
        <v/>
      </c>
      <c r="AF63" t="str">
        <f t="shared" si="34"/>
        <v>485,1,29</v>
      </c>
      <c r="AH63" t="str">
        <f t="shared" si="35"/>
        <v>481,4,29</v>
      </c>
      <c r="AM63" s="33">
        <v>29</v>
      </c>
      <c r="AN63" s="33">
        <f t="shared" si="36"/>
        <v>10</v>
      </c>
      <c r="AP63" t="str">
        <f t="shared" si="37"/>
        <v>481,1,29</v>
      </c>
      <c r="AR63" t="str">
        <f t="shared" si="38"/>
        <v/>
      </c>
      <c r="AT63" t="str">
        <f t="shared" si="39"/>
        <v/>
      </c>
      <c r="AV63" t="str">
        <f t="shared" si="40"/>
        <v>485,1,29</v>
      </c>
      <c r="AX63" t="str">
        <f t="shared" si="41"/>
        <v>481,4,29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481,1,29</v>
      </c>
      <c r="CD63" t="str">
        <f t="shared" si="54"/>
        <v/>
      </c>
      <c r="CF63" t="str">
        <f t="shared" si="55"/>
        <v/>
      </c>
      <c r="CH63" t="str">
        <f t="shared" si="56"/>
        <v>485,1,29</v>
      </c>
      <c r="CJ63" t="str">
        <f t="shared" si="57"/>
        <v>481,4,29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>481,4,30</v>
      </c>
      <c r="AB64" t="str">
        <f t="shared" si="32"/>
        <v>1202,1,30</v>
      </c>
      <c r="AD64" t="str">
        <f t="shared" si="33"/>
        <v/>
      </c>
      <c r="AF64" t="str">
        <f t="shared" si="34"/>
        <v/>
      </c>
      <c r="AH64" t="str">
        <f t="shared" si="35"/>
        <v>481,2,30</v>
      </c>
      <c r="AM64" s="35">
        <v>30</v>
      </c>
      <c r="AN64" s="35">
        <f t="shared" si="36"/>
        <v>10</v>
      </c>
      <c r="AP64" t="str">
        <f t="shared" si="37"/>
        <v>481,4,30</v>
      </c>
      <c r="AR64" t="str">
        <f t="shared" si="38"/>
        <v>1202,1,30</v>
      </c>
      <c r="AT64" t="str">
        <f t="shared" si="39"/>
        <v/>
      </c>
      <c r="AV64" t="str">
        <f t="shared" si="40"/>
        <v/>
      </c>
      <c r="AX64" t="str">
        <f t="shared" si="41"/>
        <v>481,2,30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481,4,30</v>
      </c>
      <c r="CD64" t="str">
        <f t="shared" si="54"/>
        <v>1202,1,30</v>
      </c>
      <c r="CF64" t="str">
        <f t="shared" si="55"/>
        <v/>
      </c>
      <c r="CH64" t="str">
        <f t="shared" si="56"/>
        <v/>
      </c>
      <c r="CJ64" t="str">
        <f t="shared" si="57"/>
        <v>481,2,30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481,3,1;481,3,2;481,4,3</v>
      </c>
      <c r="O67" t="str">
        <f>_xlfn.TEXTJOIN(";",TRUE,O35:X37)</f>
        <v/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481,3,1;481,3,2;481,4,3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481,3,1;481,3,2;481,4,3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>482,3,4;482,3,5;482,4,6</v>
      </c>
      <c r="O68" t="str">
        <f>_xlfn.TEXTJOIN(";",TRUE,O38:X40)</f>
        <v/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1102,1,4;1001,1,4;1102,1,4</v>
      </c>
      <c r="BL68" t="str">
        <f>_xlfn.TEXTJOIN(";",TRUE,BL38:BU40)</f>
        <v>482,3,4;482,3,5;1102,1,5;1001,1,5;1102,1,5;482,4,6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1102,1,4;1001,1,4;1102,1,4</v>
      </c>
      <c r="CX68" t="str">
        <f>_xlfn.TEXTJOIN(";",TRUE,CX38:DG40)</f>
        <v>482,3,4;482,3,5;1102,1,5;1001,1,5;1102,1,5;482,4,6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>483,5,7;483,2,8;1102,1,8;1001,1,8;1102,1,8;483,5,9</v>
      </c>
      <c r="O69" t="str">
        <f>_xlfn.TEXTJOIN(";",TRUE,O41:X43)</f>
        <v/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1102,1,7;1001,1,7;1102,1,7</v>
      </c>
      <c r="BL69" t="str">
        <f>_xlfn.TEXTJOIN(";",TRUE,BL41:BU43)</f>
        <v>483,5,7;483,2,8;1102,1,8;1001,1,8;1102,1,8;483,5,9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1102,1,7;1001,1,7;1102,1,7</v>
      </c>
      <c r="CX69" t="str">
        <f>_xlfn.TEXTJOIN(";",TRUE,CX41:DG43)</f>
        <v>483,5,7;483,2,8;1102,1,8;1002,1,8;1102,1,8;483,5,9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1102,1,10;1001,1,10;1102,1,10</v>
      </c>
      <c r="O70" t="str">
        <f>_xlfn.TEXTJOIN(";",TRUE,O44:X46)</f>
        <v>481,2,10;1202,1,10;481,2,10;481,2,11;1102,1,11;1001,1,11;1102,1,11;481,2,12;1202,1,12;481,2,12</v>
      </c>
      <c r="Z70" t="str">
        <f>_xlfn.TEXTJOIN(";",TRUE,Z44:AI46)</f>
        <v/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481,2,10;1202,1,10;481,2,10;481,2,11;1102,1,11;1001,1,11;1102,1,11;481,2,12;1202,1,12;481,2,12</v>
      </c>
      <c r="BL70" t="str">
        <f>_xlfn.TEXTJOIN(";",TRUE,BL44:BU46)</f>
        <v>1102,1,10;1001,1,10;1102,1,10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481,2,10;1202,1,10;481,2,10;481,2,11;1102,1,11;1001,1,11;1102,1,11;481,2,12;1202,1,12;481,2,12</v>
      </c>
      <c r="CX70" t="str">
        <f>_xlfn.TEXTJOIN(";",TRUE,CX44:DG46)</f>
        <v>1102,1,10;1001,1,10;1102,1,10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1102,1,13;1001,1,13;1102,1,13</v>
      </c>
      <c r="O71" t="str">
        <f>_xlfn.TEXTJOIN(";",TRUE,O47:X49)</f>
        <v>482,7,13;482,3,14;1202,1,14;1003,1,14;1202,1,14;482,7,15</v>
      </c>
      <c r="Z71" t="str">
        <f>_xlfn.TEXTJOIN(";",TRUE,Z47:AI49)</f>
        <v/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482,7,13;482,3,14;1202,1,14;1003,1,14;1202,1,14;482,7,15</v>
      </c>
      <c r="BL71" t="str">
        <f>_xlfn.TEXTJOIN(";",TRUE,BL47:BU49)</f>
        <v>1102,1,13;1001,1,13;1102,1,13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482,7,13;482,3,14;1202,1,14;1003,1,14;1202,1,14;482,7,15</v>
      </c>
      <c r="CX71" t="str">
        <f>_xlfn.TEXTJOIN(";",TRUE,CX47:DG49)</f>
        <v>1102,1,13;1001,1,13;1102,1,13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1102,1,16;1001,1,16;1102,1,16</v>
      </c>
      <c r="O72" t="str">
        <f>_xlfn.TEXTJOIN(";",TRUE,O50:X52)</f>
        <v>483,4,16;1202,1,16;483,2,16;483,3,17;1102,1,17;1001,1,17;1102,1,17;483,4,18;1202,1,18;483,2,18</v>
      </c>
      <c r="Z72" t="str">
        <f>_xlfn.TEXTJOIN(";",TRUE,Z50:AI52)</f>
        <v/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483,4,16;1202,1,16;483,2,16;483,3,17;1102,1,17;1001,1,17;1102,1,17;483,4,18;1202,1,18;483,2,18</v>
      </c>
      <c r="BL72" t="str">
        <f>_xlfn.TEXTJOIN(";",TRUE,BL50:BU52)</f>
        <v>1102,1,16;1001,1,16;1102,1,16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483,4,16;1202,1,16;483,2,16;483,3,17;1102,1,17;1001,1,17;1102,1,17;483,4,18;1202,1,18;483,2,18</v>
      </c>
      <c r="CX72" t="str">
        <f>_xlfn.TEXTJOIN(";",TRUE,CX50:DG52)</f>
        <v>1102,1,16;1001,1,16;1102,1,16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/>
      </c>
      <c r="O73" t="str">
        <f>_xlfn.TEXTJOIN(";",TRUE,O53:X55)</f>
        <v>1102,1,19;1001,1,19;1102,1,19</v>
      </c>
      <c r="Z73" t="str">
        <f>_xlfn.TEXTJOIN(";",TRUE,Z53:AI55)</f>
        <v>481,7,19;481,2,20;1102,1,20;1001,1,20;1102,1,20;481,1,20;481,7,21</v>
      </c>
      <c r="AM73" s="34">
        <v>19</v>
      </c>
      <c r="AN73" s="34">
        <f t="shared" si="70"/>
        <v>7</v>
      </c>
      <c r="AP73" t="str">
        <f>_xlfn.TEXTJOIN(";",TRUE,AP53:AY55)</f>
        <v>481,7,19;481,2,20;1102,1,20;1001,1,20;1102,1,20;481,1,20;481,7,21</v>
      </c>
      <c r="BA73" t="str">
        <f>_xlfn.TEXTJOIN(";",TRUE,BA53:BJ55)</f>
        <v>1102,1,19;1001,1,19;1102,1,19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481,7,19;481,2,20;1102,1,20;1002,1,20;1102,1,20;481,1,20;481,7,21</v>
      </c>
      <c r="CM73" t="str">
        <f>_xlfn.TEXTJOIN(";",TRUE,CM53:CV55)</f>
        <v>1102,1,19;1001,1,19;1102,1,19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/>
      </c>
      <c r="O74" t="str">
        <f>_xlfn.TEXTJOIN(";",TRUE,O56:X58)</f>
        <v>1102,1,22;1001,1,22;1102,1,22</v>
      </c>
      <c r="Z74" t="str">
        <f>_xlfn.TEXTJOIN(";",TRUE,Z56:AI58)</f>
        <v>482,4,22;1202,1,22;482,2,22;482,2,23;1102,1,23;1001,1,23;1102,1,23;482,1,23;482,4,24;1202,1,24;482,2,24</v>
      </c>
      <c r="AM74" s="34">
        <v>22</v>
      </c>
      <c r="AN74" s="34">
        <f t="shared" si="70"/>
        <v>8</v>
      </c>
      <c r="AP74" t="str">
        <f>_xlfn.TEXTJOIN(";",TRUE,AP56:AY58)</f>
        <v>482,4,22;1202,1,22;482,2,22;482,2,23;1102,1,23;1001,1,23;1102,1,23;482,1,23;482,4,24;1202,1,24;482,2,24</v>
      </c>
      <c r="BA74" t="str">
        <f>_xlfn.TEXTJOIN(";",TRUE,BA56:BJ58)</f>
        <v>1102,1,22;1001,1,22;1102,1,22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482,4,22;1202,1,22;482,2,22;482,2,23;1102,1,23;1001,1,23;1102,1,23;482,1,23;482,4,24;1202,1,24;482,2,24</v>
      </c>
      <c r="CM74" t="str">
        <f>_xlfn.TEXTJOIN(";",TRUE,CM56:CV58)</f>
        <v>1102,1,22;1001,1,22;1102,1,22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/>
      </c>
      <c r="O75" t="str">
        <f>_xlfn.TEXTJOIN(";",TRUE,O59:X61)</f>
        <v>1102,1,25;1001,1,25;1102,1,25</v>
      </c>
      <c r="Z75" t="str">
        <f>_xlfn.TEXTJOIN(";",TRUE,Z59:AI61)</f>
        <v>483,7,25;483,2,26;1102,1,26;1001,1,26;1102,1,26;483,1,26;483,7,27</v>
      </c>
      <c r="AM75" s="34">
        <v>25</v>
      </c>
      <c r="AN75" s="34">
        <f t="shared" si="70"/>
        <v>9</v>
      </c>
      <c r="AP75" t="str">
        <f>_xlfn.TEXTJOIN(";",TRUE,AP59:AY61)</f>
        <v>483,7,25;483,2,26;1102,1,26;1001,1,26;1102,1,26;483,1,26;483,7,27</v>
      </c>
      <c r="BA75" t="str">
        <f>_xlfn.TEXTJOIN(";",TRUE,BA59:BJ61)</f>
        <v>1102,1,25;1001,1,25;1102,1,25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483,7,25;483,2,26;1102,1,26;1001,1,26;1102,1,26;483,1,26;483,7,27</v>
      </c>
      <c r="CM75" t="str">
        <f>_xlfn.TEXTJOIN(";",TRUE,CM59:CV61)</f>
        <v>1102,1,25;1001,1,25;1102,1,25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/>
      </c>
      <c r="O76" t="str">
        <f>_xlfn.TEXTJOIN(";",TRUE,O62:X64)</f>
        <v>1102,1,28;1001,1,28;1102,1,28</v>
      </c>
      <c r="Z76" t="str">
        <f>_xlfn.TEXTJOIN(";",TRUE,Z62:AI64)</f>
        <v>481,4,28;1202,1,28;481,2,28;481,1,29;485,1,29;481,4,29;481,4,30;1202,1,30;481,2,30</v>
      </c>
      <c r="AM76" s="34">
        <v>28</v>
      </c>
      <c r="AN76" s="34">
        <f t="shared" si="70"/>
        <v>10</v>
      </c>
      <c r="AP76" t="str">
        <f>_xlfn.TEXTJOIN(";",TRUE,AP62:AY64)</f>
        <v>481,4,28;1202,1,28;481,2,28;481,1,29;485,1,29;481,4,29;481,4,30;1202,1,30;481,2,30</v>
      </c>
      <c r="BA76" t="str">
        <f>_xlfn.TEXTJOIN(";",TRUE,BA62:BJ64)</f>
        <v>1102,1,28;1001,1,28;1102,1,28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481,4,28;1202,1,28;481,2,28;481,1,29;485,1,29;481,4,29;481,4,30;1202,1,30;481,2,30</v>
      </c>
      <c r="CM76" t="str">
        <f>_xlfn.TEXTJOIN(";",TRUE,CM62:CV64)</f>
        <v>1102,1,28;1001,1,28;1102,1,28</v>
      </c>
      <c r="CX76" t="str">
        <f>_xlfn.TEXTJOIN(";",TRUE,CX62:DG64)</f>
        <v/>
      </c>
    </row>
    <row r="80" spans="1:112" x14ac:dyDescent="0.3">
      <c r="D80" t="str">
        <f>_xlfn.TEXTJOIN("|",FALSE,D67:D76)</f>
        <v>481,3,1;481,3,2;481,4,3|482,3,4;482,3,5;482,4,6|483,5,7;483,2,8;1102,1,8;1001,1,8;1102,1,8;483,5,9|1102,1,10;1001,1,10;1102,1,10|1102,1,13;1001,1,13;1102,1,13|1102,1,16;1001,1,16;1102,1,16||||</v>
      </c>
      <c r="O80" t="str">
        <f>_xlfn.TEXTJOIN("|",FALSE,O67:O76)</f>
        <v>|||481,2,10;1202,1,10;481,2,10;481,2,11;1102,1,11;1001,1,11;1102,1,11;481,2,12;1202,1,12;481,2,12|482,7,13;482,3,14;1202,1,14;1003,1,14;1202,1,14;482,7,15|483,4,16;1202,1,16;483,2,16;483,3,17;1102,1,17;1001,1,17;1102,1,17;483,4,18;1202,1,18;483,2,18|1102,1,19;1001,1,19;1102,1,19|1102,1,22;1001,1,22;1102,1,22|1102,1,25;1001,1,25;1102,1,25|1102,1,28;1001,1,28;1102,1,28</v>
      </c>
      <c r="Z80" t="str">
        <f>_xlfn.TEXTJOIN("|",FALSE,Z67:Z76)</f>
        <v>||||||481,7,19;481,2,20;1102,1,20;1001,1,20;1102,1,20;481,1,20;481,7,21|482,4,22;1202,1,22;482,2,22;482,2,23;1102,1,23;1001,1,23;1102,1,23;482,1,23;482,4,24;1202,1,24;482,2,24|483,7,25;483,2,26;1102,1,26;1001,1,26;1102,1,26;483,1,26;483,7,27|481,4,28;1202,1,28;481,2,28;481,1,29;485,1,29;481,4,29;481,4,30;1202,1,30;481,2,30</v>
      </c>
      <c r="AP80" t="str">
        <f>_xlfn.TEXTJOIN("|",FALSE,AP67:AP76)</f>
        <v>||||||481,7,19;481,2,20;1102,1,20;1001,1,20;1102,1,20;481,1,20;481,7,21|482,4,22;1202,1,22;482,2,22;482,2,23;1102,1,23;1001,1,23;1102,1,23;482,1,23;482,4,24;1202,1,24;482,2,24|483,7,25;483,2,26;1102,1,26;1001,1,26;1102,1,26;483,1,26;483,7,27|481,4,28;1202,1,28;481,2,28;481,1,29;485,1,29;481,4,29;481,4,30;1202,1,30;481,2,30</v>
      </c>
      <c r="BA80" t="str">
        <f>_xlfn.TEXTJOIN("|",FALSE,BA67:BA76)</f>
        <v>|1102,1,4;1001,1,4;1102,1,4|1102,1,7;1001,1,7;1102,1,7|481,2,10;1202,1,10;481,2,10;481,2,11;1102,1,11;1001,1,11;1102,1,11;481,2,12;1202,1,12;481,2,12|482,7,13;482,3,14;1202,1,14;1003,1,14;1202,1,14;482,7,15|483,4,16;1202,1,16;483,2,16;483,3,17;1102,1,17;1001,1,17;1102,1,17;483,4,18;1202,1,18;483,2,18|1102,1,19;1001,1,19;1102,1,19|1102,1,22;1001,1,22;1102,1,22|1102,1,25;1001,1,25;1102,1,25|1102,1,28;1001,1,28;1102,1,28</v>
      </c>
      <c r="BL80" t="str">
        <f>_xlfn.TEXTJOIN("|",FALSE,BL67:BL76)</f>
        <v>481,3,1;481,3,2;481,4,3|482,3,4;482,3,5;1102,1,5;1001,1,5;1102,1,5;482,4,6|483,5,7;483,2,8;1102,1,8;1001,1,8;1102,1,8;483,5,9|1102,1,10;1001,1,10;1102,1,10|1102,1,13;1001,1,13;1102,1,13|1102,1,16;1001,1,16;1102,1,16||||</v>
      </c>
      <c r="CB80" t="str">
        <f>_xlfn.TEXTJOIN("|",FALSE,CB67:CB76)</f>
        <v>||||||481,7,19;481,2,20;1102,1,20;1002,1,20;1102,1,20;481,1,20;481,7,21|482,4,22;1202,1,22;482,2,22;482,2,23;1102,1,23;1001,1,23;1102,1,23;482,1,23;482,4,24;1202,1,24;482,2,24|483,7,25;483,2,26;1102,1,26;1001,1,26;1102,1,26;483,1,26;483,7,27|481,4,28;1202,1,28;481,2,28;481,1,29;485,1,29;481,4,29;481,4,30;1202,1,30;481,2,30</v>
      </c>
      <c r="CM80" t="str">
        <f>_xlfn.TEXTJOIN("|",FALSE,CM67:CM76)</f>
        <v>|1102,1,4;1001,1,4;1102,1,4|1102,1,7;1001,1,7;1102,1,7|481,2,10;1202,1,10;481,2,10;481,2,11;1102,1,11;1001,1,11;1102,1,11;481,2,12;1202,1,12;481,2,12|482,7,13;482,3,14;1202,1,14;1003,1,14;1202,1,14;482,7,15|483,4,16;1202,1,16;483,2,16;483,3,17;1102,1,17;1001,1,17;1102,1,17;483,4,18;1202,1,18;483,2,18|1102,1,19;1001,1,19;1102,1,19|1102,1,22;1001,1,22;1102,1,22|1102,1,25;1001,1,25;1102,1,25|1102,1,28;1001,1,28;1102,1,28</v>
      </c>
      <c r="CX80" t="str">
        <f>_xlfn.TEXTJOIN("|",FALSE,CX67:CX76)</f>
        <v>481,3,1;481,3,2;481,4,3|482,3,4;482,3,5;1102,1,5;1001,1,5;1102,1,5;482,4,6|483,5,7;483,2,8;1102,1,8;1002,1,8;1102,1,8;483,5,9|1102,1,10;1001,1,10;1102,1,10|1102,1,13;1001,1,13;1102,1,13|1102,1,16;1001,1,16;1102,1,16||||</v>
      </c>
    </row>
  </sheetData>
  <phoneticPr fontId="13" type="noConversion"/>
  <pageMargins left="0.7" right="0.7" top="0.75" bottom="0.75" header="0.3" footer="0.3"/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34754-ADD0-4242-9B04-208F37D417CE}">
  <sheetPr codeName="Sheet57"/>
  <dimension ref="A1:DH80"/>
  <sheetViews>
    <sheetView topLeftCell="U1"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9" max="41" width="12.4140625" customWidth="1"/>
    <col min="42" max="42" width="7.6640625" bestFit="1" customWidth="1"/>
    <col min="43" max="43" width="5.83203125" bestFit="1" customWidth="1"/>
    <col min="44" max="44" width="7.4140625" bestFit="1" customWidth="1"/>
    <col min="45" max="45" width="5.83203125" bestFit="1" customWidth="1"/>
    <col min="46" max="46" width="7.4140625" bestFit="1" customWidth="1"/>
    <col min="47" max="47" width="5.83203125" bestFit="1" customWidth="1"/>
    <col min="48" max="48" width="7.4140625" bestFit="1" customWidth="1"/>
    <col min="49" max="49" width="5.83203125" bestFit="1" customWidth="1"/>
    <col min="50" max="51" width="6.1640625" customWidth="1"/>
    <col min="52" max="52" width="8.83203125" customWidth="1"/>
    <col min="53" max="53" width="8" bestFit="1" customWidth="1"/>
    <col min="54" max="54" width="6.1640625" bestFit="1" customWidth="1"/>
    <col min="55" max="55" width="8" bestFit="1" customWidth="1"/>
    <col min="56" max="56" width="6.1640625" bestFit="1" customWidth="1"/>
    <col min="57" max="57" width="8" bestFit="1" customWidth="1"/>
    <col min="58" max="58" width="6.1640625" bestFit="1" customWidth="1"/>
    <col min="59" max="59" width="8" bestFit="1" customWidth="1"/>
    <col min="60" max="60" width="6.1640625" customWidth="1"/>
    <col min="61" max="61" width="8" bestFit="1" customWidth="1"/>
    <col min="62" max="74" width="6.1640625" customWidth="1"/>
    <col min="77" max="79" width="12.4140625" customWidth="1"/>
    <col min="80" max="80" width="7.6640625" bestFit="1" customWidth="1"/>
    <col min="81" max="81" width="5.83203125" bestFit="1" customWidth="1"/>
    <col min="82" max="82" width="7.4140625" bestFit="1" customWidth="1"/>
    <col min="83" max="83" width="5.83203125" bestFit="1" customWidth="1"/>
    <col min="84" max="84" width="7.4140625" bestFit="1" customWidth="1"/>
    <col min="85" max="85" width="5.83203125" bestFit="1" customWidth="1"/>
    <col min="86" max="86" width="7.4140625" bestFit="1" customWidth="1"/>
    <col min="87" max="87" width="5.83203125" bestFit="1" customWidth="1"/>
    <col min="88" max="89" width="6.1640625" customWidth="1"/>
    <col min="90" max="90" width="8.83203125" customWidth="1"/>
    <col min="91" max="91" width="8" bestFit="1" customWidth="1"/>
    <col min="92" max="92" width="6.1640625" bestFit="1" customWidth="1"/>
    <col min="93" max="93" width="8" bestFit="1" customWidth="1"/>
    <col min="94" max="94" width="6.1640625" bestFit="1" customWidth="1"/>
    <col min="95" max="95" width="8" bestFit="1" customWidth="1"/>
    <col min="96" max="96" width="6.1640625" bestFit="1" customWidth="1"/>
    <col min="97" max="97" width="8" bestFit="1" customWidth="1"/>
    <col min="98" max="98" width="6.1640625" customWidth="1"/>
    <col min="99" max="99" width="8" bestFit="1" customWidth="1"/>
    <col min="100" max="112" width="6.16406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 s="34">
        <v>491</v>
      </c>
      <c r="E3" s="34">
        <v>3</v>
      </c>
      <c r="H3" s="51"/>
      <c r="N3" s="34">
        <f>M3+K3+I3+G3+E3</f>
        <v>3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/>
      <c r="AA3"/>
      <c r="AB3"/>
      <c r="AC3"/>
      <c r="AD3"/>
      <c r="AE3"/>
      <c r="AF3"/>
      <c r="AG3"/>
      <c r="AH3"/>
      <c r="AI3"/>
      <c r="AJ3" s="34">
        <f>AI3+AG3+AE3+AC3+AA3</f>
        <v>0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491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491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 s="33">
        <v>491</v>
      </c>
      <c r="E4" s="33">
        <v>3</v>
      </c>
      <c r="H4" s="52"/>
      <c r="N4" s="33">
        <f t="shared" ref="N4:N32" si="1">M4+K4+I4+G4+E4</f>
        <v>3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/>
      <c r="AA4"/>
      <c r="AB4"/>
      <c r="AC4"/>
      <c r="AD4"/>
      <c r="AE4"/>
      <c r="AF4"/>
      <c r="AG4"/>
      <c r="AH4"/>
      <c r="AI4"/>
      <c r="AJ4" s="33">
        <f t="shared" ref="AJ4:AJ17" si="3">AI4+AG4+AE4+AC4+AA4</f>
        <v>0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491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491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 s="35">
        <v>491</v>
      </c>
      <c r="E5" s="35">
        <v>4</v>
      </c>
      <c r="H5" s="53"/>
      <c r="N5" s="35">
        <f t="shared" si="1"/>
        <v>4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/>
      <c r="AA5"/>
      <c r="AB5"/>
      <c r="AC5"/>
      <c r="AD5"/>
      <c r="AE5"/>
      <c r="AF5"/>
      <c r="AG5"/>
      <c r="AH5"/>
      <c r="AI5"/>
      <c r="AJ5" s="35">
        <f t="shared" si="3"/>
        <v>0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491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491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 s="34">
        <v>492</v>
      </c>
      <c r="E6" s="34">
        <v>3</v>
      </c>
      <c r="F6" s="58"/>
      <c r="G6" s="58"/>
      <c r="H6" s="51"/>
      <c r="N6" s="34">
        <f t="shared" si="1"/>
        <v>3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/>
      <c r="AA6"/>
      <c r="AB6"/>
      <c r="AC6"/>
      <c r="AD6"/>
      <c r="AE6"/>
      <c r="AF6"/>
      <c r="AG6"/>
      <c r="AH6"/>
      <c r="AI6"/>
      <c r="AJ6" s="34">
        <f t="shared" si="3"/>
        <v>0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1103</v>
      </c>
      <c r="BD6" s="33">
        <v>1</v>
      </c>
      <c r="BE6" s="52">
        <v>1001</v>
      </c>
      <c r="BF6" s="33">
        <v>1</v>
      </c>
      <c r="BG6" s="33">
        <v>1103</v>
      </c>
      <c r="BH6" s="33">
        <v>1</v>
      </c>
      <c r="BK6" s="34">
        <f t="shared" si="6"/>
        <v>3</v>
      </c>
      <c r="BL6" s="34">
        <v>492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1103</v>
      </c>
      <c r="CP6" s="33">
        <v>1</v>
      </c>
      <c r="CQ6" s="52">
        <v>1001</v>
      </c>
      <c r="CR6" s="33">
        <v>1</v>
      </c>
      <c r="CS6" s="33">
        <v>1103</v>
      </c>
      <c r="CT6" s="33">
        <v>1</v>
      </c>
      <c r="CW6" s="34">
        <f t="shared" si="10"/>
        <v>3</v>
      </c>
      <c r="CX6" s="34">
        <v>492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 s="33">
        <v>492</v>
      </c>
      <c r="E7" s="33">
        <v>3</v>
      </c>
      <c r="H7" s="52"/>
      <c r="N7" s="33">
        <f t="shared" si="1"/>
        <v>3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/>
      <c r="AA7"/>
      <c r="AB7"/>
      <c r="AC7"/>
      <c r="AD7"/>
      <c r="AE7"/>
      <c r="AF7"/>
      <c r="AG7"/>
      <c r="AH7"/>
      <c r="AI7"/>
      <c r="AJ7" s="33">
        <f t="shared" si="3"/>
        <v>0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492</v>
      </c>
      <c r="BM7" s="33">
        <v>3</v>
      </c>
      <c r="BN7" s="33">
        <v>1103</v>
      </c>
      <c r="BO7" s="33">
        <v>1</v>
      </c>
      <c r="BP7" s="52">
        <v>1001</v>
      </c>
      <c r="BQ7" s="33">
        <v>1</v>
      </c>
      <c r="BR7" s="33">
        <v>1103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492</v>
      </c>
      <c r="CY7" s="33">
        <v>3</v>
      </c>
      <c r="CZ7" s="33">
        <v>1103</v>
      </c>
      <c r="DA7" s="33">
        <v>1</v>
      </c>
      <c r="DB7" s="52">
        <v>1001</v>
      </c>
      <c r="DC7" s="33">
        <v>1</v>
      </c>
      <c r="DD7" s="33">
        <v>1103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 s="55">
        <v>492</v>
      </c>
      <c r="E8" s="55">
        <v>4</v>
      </c>
      <c r="F8" s="59"/>
      <c r="G8" s="59"/>
      <c r="H8" s="56"/>
      <c r="I8" s="55"/>
      <c r="J8" s="55"/>
      <c r="K8" s="55"/>
      <c r="L8" s="54"/>
      <c r="M8" s="54"/>
      <c r="N8" s="54">
        <f t="shared" si="1"/>
        <v>4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/>
      <c r="AA8"/>
      <c r="AB8"/>
      <c r="AC8"/>
      <c r="AD8"/>
      <c r="AE8"/>
      <c r="AF8"/>
      <c r="AG8"/>
      <c r="AH8"/>
      <c r="AI8"/>
      <c r="AJ8" s="35">
        <f t="shared" si="3"/>
        <v>0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492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492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 s="34">
        <v>493</v>
      </c>
      <c r="E9" s="34">
        <v>5</v>
      </c>
      <c r="H9" s="51"/>
      <c r="N9" s="34">
        <f t="shared" si="1"/>
        <v>5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/>
      <c r="AA9"/>
      <c r="AB9"/>
      <c r="AC9"/>
      <c r="AD9"/>
      <c r="AE9"/>
      <c r="AF9"/>
      <c r="AG9"/>
      <c r="AH9"/>
      <c r="AI9"/>
      <c r="AJ9" s="34">
        <f t="shared" si="3"/>
        <v>0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1103</v>
      </c>
      <c r="BD9" s="33">
        <v>1</v>
      </c>
      <c r="BE9" s="52">
        <v>1001</v>
      </c>
      <c r="BF9" s="33">
        <v>1</v>
      </c>
      <c r="BG9" s="33">
        <v>1103</v>
      </c>
      <c r="BH9" s="33">
        <v>1</v>
      </c>
      <c r="BK9" s="34">
        <f t="shared" si="6"/>
        <v>3</v>
      </c>
      <c r="BL9" s="34">
        <v>493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1103</v>
      </c>
      <c r="CP9" s="33">
        <v>1</v>
      </c>
      <c r="CQ9" s="52">
        <v>1001</v>
      </c>
      <c r="CR9" s="33">
        <v>1</v>
      </c>
      <c r="CS9" s="33">
        <v>1103</v>
      </c>
      <c r="CT9" s="33">
        <v>1</v>
      </c>
      <c r="CW9" s="34">
        <f t="shared" si="10"/>
        <v>3</v>
      </c>
      <c r="CX9" s="34">
        <v>493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 s="33">
        <v>493</v>
      </c>
      <c r="E10" s="33">
        <v>2</v>
      </c>
      <c r="F10" s="33">
        <v>1103</v>
      </c>
      <c r="G10" s="33">
        <v>1</v>
      </c>
      <c r="H10" s="52">
        <v>1001</v>
      </c>
      <c r="I10" s="33">
        <v>1</v>
      </c>
      <c r="J10" s="33">
        <v>1103</v>
      </c>
      <c r="K10" s="33">
        <v>1</v>
      </c>
      <c r="N10" s="33">
        <f t="shared" si="1"/>
        <v>5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/>
      <c r="AA10"/>
      <c r="AB10"/>
      <c r="AC10"/>
      <c r="AD10"/>
      <c r="AE10"/>
      <c r="AF10"/>
      <c r="AG10"/>
      <c r="AH10"/>
      <c r="AI10"/>
      <c r="AJ10" s="33">
        <f t="shared" si="3"/>
        <v>0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493</v>
      </c>
      <c r="BM10" s="33">
        <v>2</v>
      </c>
      <c r="BN10" s="33">
        <v>1103</v>
      </c>
      <c r="BO10" s="33">
        <v>1</v>
      </c>
      <c r="BP10" s="52">
        <v>1001</v>
      </c>
      <c r="BQ10" s="33">
        <v>1</v>
      </c>
      <c r="BR10" s="33">
        <v>1103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493</v>
      </c>
      <c r="CY10" s="33">
        <v>2</v>
      </c>
      <c r="CZ10" s="33">
        <v>1103</v>
      </c>
      <c r="DA10" s="33">
        <v>1</v>
      </c>
      <c r="DB10" s="52">
        <v>1002</v>
      </c>
      <c r="DC10" s="33">
        <v>1</v>
      </c>
      <c r="DD10" s="33">
        <v>1103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 s="35">
        <v>493</v>
      </c>
      <c r="E11" s="35">
        <v>5</v>
      </c>
      <c r="H11" s="53"/>
      <c r="N11" s="35">
        <f t="shared" si="1"/>
        <v>5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/>
      <c r="AA11"/>
      <c r="AB11"/>
      <c r="AC11"/>
      <c r="AD11"/>
      <c r="AE11"/>
      <c r="AF11"/>
      <c r="AG11"/>
      <c r="AH11"/>
      <c r="AI11"/>
      <c r="AJ11" s="35">
        <f t="shared" si="3"/>
        <v>0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493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493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F12" s="33">
        <v>1103</v>
      </c>
      <c r="G12" s="33">
        <v>1</v>
      </c>
      <c r="H12" s="52">
        <v>1001</v>
      </c>
      <c r="I12" s="33">
        <v>1</v>
      </c>
      <c r="J12" s="33">
        <v>1103</v>
      </c>
      <c r="K12" s="33">
        <v>1</v>
      </c>
      <c r="N12" s="34">
        <f t="shared" si="1"/>
        <v>3</v>
      </c>
      <c r="O12" s="34">
        <v>491</v>
      </c>
      <c r="P12" s="34">
        <v>2</v>
      </c>
      <c r="Q12" s="58">
        <v>1203</v>
      </c>
      <c r="R12" s="34">
        <v>1</v>
      </c>
      <c r="S12" s="51"/>
      <c r="U12" s="34">
        <v>491</v>
      </c>
      <c r="V12" s="34">
        <v>2</v>
      </c>
      <c r="Y12" s="34">
        <f t="shared" si="2"/>
        <v>5</v>
      </c>
      <c r="Z12"/>
      <c r="AA12"/>
      <c r="AB12"/>
      <c r="AC12"/>
      <c r="AD12"/>
      <c r="AE12"/>
      <c r="AF12"/>
      <c r="AG12"/>
      <c r="AH12"/>
      <c r="AI12"/>
      <c r="AJ12" s="34">
        <f t="shared" si="3"/>
        <v>0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491</v>
      </c>
      <c r="BB12" s="34">
        <v>2</v>
      </c>
      <c r="BC12" s="58">
        <v>1203</v>
      </c>
      <c r="BD12" s="34">
        <v>1</v>
      </c>
      <c r="BE12" s="51"/>
      <c r="BG12" s="34">
        <v>491</v>
      </c>
      <c r="BH12" s="34">
        <v>2</v>
      </c>
      <c r="BK12" s="34">
        <f t="shared" si="6"/>
        <v>5</v>
      </c>
      <c r="BN12" s="33">
        <v>1103</v>
      </c>
      <c r="BO12" s="33">
        <v>1</v>
      </c>
      <c r="BP12" s="52">
        <v>1001</v>
      </c>
      <c r="BQ12" s="33">
        <v>1</v>
      </c>
      <c r="BR12" s="33">
        <v>1103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491</v>
      </c>
      <c r="CN12" s="34">
        <v>2</v>
      </c>
      <c r="CO12" s="58">
        <v>1203</v>
      </c>
      <c r="CP12" s="34">
        <v>1</v>
      </c>
      <c r="CQ12" s="51"/>
      <c r="CS12" s="34">
        <v>491</v>
      </c>
      <c r="CT12" s="34">
        <v>2</v>
      </c>
      <c r="CW12" s="34">
        <f t="shared" si="10"/>
        <v>5</v>
      </c>
      <c r="CZ12" s="33">
        <v>1103</v>
      </c>
      <c r="DA12" s="33">
        <v>1</v>
      </c>
      <c r="DB12" s="52">
        <v>1001</v>
      </c>
      <c r="DC12" s="33">
        <v>1</v>
      </c>
      <c r="DD12" s="33">
        <v>1103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H13" s="52"/>
      <c r="J13" s="52"/>
      <c r="N13" s="33">
        <f t="shared" si="1"/>
        <v>0</v>
      </c>
      <c r="O13" s="33">
        <v>491</v>
      </c>
      <c r="P13" s="33">
        <v>2</v>
      </c>
      <c r="Q13" s="33">
        <v>1103</v>
      </c>
      <c r="R13" s="33">
        <v>1</v>
      </c>
      <c r="S13" s="52">
        <v>1001</v>
      </c>
      <c r="T13" s="33">
        <v>1</v>
      </c>
      <c r="U13" s="33">
        <v>1103</v>
      </c>
      <c r="V13" s="33">
        <v>1</v>
      </c>
      <c r="Y13" s="33">
        <f t="shared" si="2"/>
        <v>5</v>
      </c>
      <c r="Z13"/>
      <c r="AA13"/>
      <c r="AB13"/>
      <c r="AC13"/>
      <c r="AD13"/>
      <c r="AE13"/>
      <c r="AF13"/>
      <c r="AG13"/>
      <c r="AH13"/>
      <c r="AI13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491</v>
      </c>
      <c r="BB13" s="33">
        <v>2</v>
      </c>
      <c r="BC13" s="33">
        <v>1103</v>
      </c>
      <c r="BD13" s="33">
        <v>1</v>
      </c>
      <c r="BE13" s="52">
        <v>1001</v>
      </c>
      <c r="BF13" s="33">
        <v>1</v>
      </c>
      <c r="BG13" s="33">
        <v>1103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491</v>
      </c>
      <c r="CN13" s="33">
        <v>2</v>
      </c>
      <c r="CO13" s="33">
        <v>1103</v>
      </c>
      <c r="CP13" s="33">
        <v>1</v>
      </c>
      <c r="CQ13" s="52">
        <v>1001</v>
      </c>
      <c r="CR13" s="33">
        <v>1</v>
      </c>
      <c r="CS13" s="33">
        <v>1103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 s="55"/>
      <c r="E14" s="55"/>
      <c r="F14" s="59"/>
      <c r="G14" s="55"/>
      <c r="H14" s="56"/>
      <c r="I14" s="55"/>
      <c r="J14" s="55"/>
      <c r="K14" s="55"/>
      <c r="N14" s="35">
        <f t="shared" si="1"/>
        <v>0</v>
      </c>
      <c r="O14" s="55">
        <v>491</v>
      </c>
      <c r="P14" s="55">
        <v>2</v>
      </c>
      <c r="Q14" s="59">
        <v>1203</v>
      </c>
      <c r="R14" s="55">
        <v>1</v>
      </c>
      <c r="S14" s="56"/>
      <c r="T14" s="55"/>
      <c r="U14" s="55">
        <v>491</v>
      </c>
      <c r="V14" s="55">
        <v>2</v>
      </c>
      <c r="Y14" s="35">
        <f t="shared" si="2"/>
        <v>5</v>
      </c>
      <c r="Z14"/>
      <c r="AA14"/>
      <c r="AB14"/>
      <c r="AC14"/>
      <c r="AD14"/>
      <c r="AE14"/>
      <c r="AF14"/>
      <c r="AG14"/>
      <c r="AH14"/>
      <c r="AI14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491</v>
      </c>
      <c r="BB14" s="55">
        <v>2</v>
      </c>
      <c r="BC14" s="59">
        <v>1203</v>
      </c>
      <c r="BD14" s="55">
        <v>1</v>
      </c>
      <c r="BE14" s="56"/>
      <c r="BF14" s="55"/>
      <c r="BG14" s="55">
        <v>491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491</v>
      </c>
      <c r="CN14" s="55">
        <v>2</v>
      </c>
      <c r="CO14" s="59">
        <v>1203</v>
      </c>
      <c r="CP14" s="55">
        <v>1</v>
      </c>
      <c r="CQ14" s="56"/>
      <c r="CR14" s="55"/>
      <c r="CS14" s="55">
        <v>491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F15" s="33">
        <v>1103</v>
      </c>
      <c r="G15" s="33">
        <v>1</v>
      </c>
      <c r="H15" s="52">
        <v>1001</v>
      </c>
      <c r="I15" s="33">
        <v>1</v>
      </c>
      <c r="J15" s="33">
        <v>1103</v>
      </c>
      <c r="K15" s="33">
        <v>1</v>
      </c>
      <c r="L15" s="65"/>
      <c r="N15" s="34">
        <f t="shared" si="1"/>
        <v>3</v>
      </c>
      <c r="O15" s="34">
        <v>492</v>
      </c>
      <c r="P15" s="34">
        <v>7</v>
      </c>
      <c r="Q15" s="65"/>
      <c r="R15" s="65"/>
      <c r="S15" s="66"/>
      <c r="T15" s="65"/>
      <c r="U15" s="65"/>
      <c r="V15" s="65"/>
      <c r="W15" s="65"/>
      <c r="Y15" s="34">
        <f t="shared" si="2"/>
        <v>7</v>
      </c>
      <c r="Z15"/>
      <c r="AA15"/>
      <c r="AB15"/>
      <c r="AC15"/>
      <c r="AD15"/>
      <c r="AE15"/>
      <c r="AF15"/>
      <c r="AG15"/>
      <c r="AH15"/>
      <c r="AI15"/>
      <c r="AJ15" s="34">
        <f t="shared" si="3"/>
        <v>0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492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1103</v>
      </c>
      <c r="BO15" s="33">
        <v>1</v>
      </c>
      <c r="BP15" s="52">
        <v>1001</v>
      </c>
      <c r="BQ15" s="33">
        <v>1</v>
      </c>
      <c r="BR15" s="33">
        <v>1103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492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1103</v>
      </c>
      <c r="DA15" s="33">
        <v>1</v>
      </c>
      <c r="DB15" s="52">
        <v>1001</v>
      </c>
      <c r="DC15" s="33">
        <v>1</v>
      </c>
      <c r="DD15" s="33">
        <v>1103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F16" s="67"/>
      <c r="H16" s="52"/>
      <c r="J16" s="52"/>
      <c r="L16" s="67"/>
      <c r="N16" s="33">
        <f t="shared" si="1"/>
        <v>0</v>
      </c>
      <c r="O16" s="33">
        <v>492</v>
      </c>
      <c r="P16" s="33">
        <v>3</v>
      </c>
      <c r="Q16" s="67">
        <v>1203</v>
      </c>
      <c r="R16" s="33">
        <v>1</v>
      </c>
      <c r="S16" s="52"/>
      <c r="U16" s="52">
        <v>1003</v>
      </c>
      <c r="V16" s="33">
        <v>1</v>
      </c>
      <c r="W16" s="67">
        <v>1203</v>
      </c>
      <c r="X16" s="33">
        <v>1</v>
      </c>
      <c r="Y16" s="33">
        <f t="shared" si="2"/>
        <v>6</v>
      </c>
      <c r="Z16"/>
      <c r="AA16"/>
      <c r="AB16"/>
      <c r="AC16"/>
      <c r="AD16"/>
      <c r="AE16"/>
      <c r="AF16"/>
      <c r="AG16"/>
      <c r="AH16"/>
      <c r="AI16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492</v>
      </c>
      <c r="BB16" s="33">
        <v>3</v>
      </c>
      <c r="BC16" s="67">
        <v>1203</v>
      </c>
      <c r="BD16" s="33">
        <v>1</v>
      </c>
      <c r="BE16" s="52"/>
      <c r="BG16" s="52">
        <v>1003</v>
      </c>
      <c r="BH16" s="33">
        <v>1</v>
      </c>
      <c r="BI16" s="67">
        <v>1203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492</v>
      </c>
      <c r="CN16" s="33">
        <v>3</v>
      </c>
      <c r="CO16" s="67">
        <v>1203</v>
      </c>
      <c r="CP16" s="33">
        <v>1</v>
      </c>
      <c r="CQ16" s="52"/>
      <c r="CS16" s="52">
        <v>1003</v>
      </c>
      <c r="CT16" s="33">
        <v>1</v>
      </c>
      <c r="CU16" s="67">
        <v>1203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H17" s="53"/>
      <c r="N17" s="35">
        <f t="shared" si="1"/>
        <v>0</v>
      </c>
      <c r="O17" s="35">
        <v>492</v>
      </c>
      <c r="P17" s="35">
        <v>7</v>
      </c>
      <c r="S17" s="53"/>
      <c r="Y17" s="35">
        <f t="shared" si="2"/>
        <v>7</v>
      </c>
      <c r="Z17"/>
      <c r="AA17"/>
      <c r="AB17"/>
      <c r="AC17"/>
      <c r="AD17"/>
      <c r="AE17"/>
      <c r="AF17"/>
      <c r="AG17"/>
      <c r="AH17"/>
      <c r="AI17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492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492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F18" s="33">
        <v>1103</v>
      </c>
      <c r="G18" s="33">
        <v>1</v>
      </c>
      <c r="H18" s="52">
        <v>1001</v>
      </c>
      <c r="I18" s="33">
        <v>1</v>
      </c>
      <c r="J18" s="33">
        <v>1103</v>
      </c>
      <c r="K18" s="33">
        <v>1</v>
      </c>
      <c r="N18" s="34">
        <f t="shared" si="1"/>
        <v>3</v>
      </c>
      <c r="O18" s="34">
        <v>493</v>
      </c>
      <c r="P18" s="34">
        <v>4</v>
      </c>
      <c r="Q18" s="58">
        <v>1203</v>
      </c>
      <c r="R18" s="34">
        <v>1</v>
      </c>
      <c r="S18" s="51"/>
      <c r="U18" s="34">
        <v>493</v>
      </c>
      <c r="V18" s="34">
        <v>2</v>
      </c>
      <c r="Y18" s="34">
        <f>X18+V18+T18+R18+P18</f>
        <v>7</v>
      </c>
      <c r="Z18"/>
      <c r="AA18"/>
      <c r="AB18"/>
      <c r="AC18"/>
      <c r="AD18"/>
      <c r="AE18"/>
      <c r="AF18"/>
      <c r="AG18"/>
      <c r="AH18"/>
      <c r="AI18"/>
      <c r="AJ18" s="34">
        <f>AI18+AG18+AE18+AC18+AA18</f>
        <v>0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493</v>
      </c>
      <c r="BB18" s="34">
        <v>4</v>
      </c>
      <c r="BC18" s="58">
        <v>1203</v>
      </c>
      <c r="BD18" s="34">
        <v>1</v>
      </c>
      <c r="BE18" s="51"/>
      <c r="BG18" s="34">
        <v>493</v>
      </c>
      <c r="BH18" s="34">
        <v>2</v>
      </c>
      <c r="BK18" s="34">
        <f>BJ18+BH18+BF18+BD18+BB18</f>
        <v>7</v>
      </c>
      <c r="BN18" s="33">
        <v>1103</v>
      </c>
      <c r="BO18" s="33">
        <v>1</v>
      </c>
      <c r="BP18" s="52">
        <v>1001</v>
      </c>
      <c r="BQ18" s="33">
        <v>1</v>
      </c>
      <c r="BR18" s="33">
        <v>1103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493</v>
      </c>
      <c r="CN18" s="34">
        <v>4</v>
      </c>
      <c r="CO18" s="58">
        <v>1203</v>
      </c>
      <c r="CP18" s="34">
        <v>1</v>
      </c>
      <c r="CQ18" s="51"/>
      <c r="CS18" s="34">
        <v>493</v>
      </c>
      <c r="CT18" s="34">
        <v>2</v>
      </c>
      <c r="CW18" s="34">
        <f>CV18+CT18+CR18+CP18+CN18</f>
        <v>7</v>
      </c>
      <c r="CZ18" s="33">
        <v>1103</v>
      </c>
      <c r="DA18" s="33">
        <v>1</v>
      </c>
      <c r="DB18" s="52">
        <v>1001</v>
      </c>
      <c r="DC18" s="33">
        <v>1</v>
      </c>
      <c r="DD18" s="33">
        <v>1103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H19" s="52"/>
      <c r="N19" s="33">
        <f t="shared" si="1"/>
        <v>0</v>
      </c>
      <c r="O19" s="33">
        <v>493</v>
      </c>
      <c r="P19" s="33">
        <v>3</v>
      </c>
      <c r="Q19" s="33">
        <v>1103</v>
      </c>
      <c r="R19" s="33">
        <v>1</v>
      </c>
      <c r="S19" s="52">
        <v>1001</v>
      </c>
      <c r="T19" s="33">
        <v>1</v>
      </c>
      <c r="U19" s="33">
        <v>1103</v>
      </c>
      <c r="V19" s="33">
        <v>1</v>
      </c>
      <c r="Y19" s="33">
        <f t="shared" ref="Y19:Y32" si="13">X19+V19+T19+R19+P19</f>
        <v>6</v>
      </c>
      <c r="Z19"/>
      <c r="AA19"/>
      <c r="AB19"/>
      <c r="AC19"/>
      <c r="AD19"/>
      <c r="AE19"/>
      <c r="AF19"/>
      <c r="AG19"/>
      <c r="AH19"/>
      <c r="AI19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493</v>
      </c>
      <c r="BB19" s="33">
        <v>3</v>
      </c>
      <c r="BC19" s="33">
        <v>1103</v>
      </c>
      <c r="BD19" s="33">
        <v>1</v>
      </c>
      <c r="BE19" s="52">
        <v>1001</v>
      </c>
      <c r="BF19" s="33">
        <v>1</v>
      </c>
      <c r="BG19" s="33">
        <v>1103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493</v>
      </c>
      <c r="CN19" s="33">
        <v>3</v>
      </c>
      <c r="CO19" s="33">
        <v>1103</v>
      </c>
      <c r="CP19" s="33">
        <v>1</v>
      </c>
      <c r="CQ19" s="52">
        <v>1001</v>
      </c>
      <c r="CR19" s="33">
        <v>1</v>
      </c>
      <c r="CS19" s="33">
        <v>1103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 s="55"/>
      <c r="E20" s="55"/>
      <c r="F20" s="59"/>
      <c r="G20" s="55"/>
      <c r="H20" s="56"/>
      <c r="I20" s="55"/>
      <c r="J20" s="55"/>
      <c r="K20" s="55"/>
      <c r="N20" s="35">
        <f t="shared" si="1"/>
        <v>0</v>
      </c>
      <c r="O20" s="55">
        <v>493</v>
      </c>
      <c r="P20" s="55">
        <v>4</v>
      </c>
      <c r="Q20" s="59">
        <v>1203</v>
      </c>
      <c r="R20" s="55">
        <v>1</v>
      </c>
      <c r="S20" s="56"/>
      <c r="T20" s="55"/>
      <c r="U20" s="55">
        <v>493</v>
      </c>
      <c r="V20" s="55">
        <v>2</v>
      </c>
      <c r="Y20" s="35">
        <f t="shared" si="13"/>
        <v>7</v>
      </c>
      <c r="Z20"/>
      <c r="AA20"/>
      <c r="AB20"/>
      <c r="AC20"/>
      <c r="AD20"/>
      <c r="AE20"/>
      <c r="AF20"/>
      <c r="AG20"/>
      <c r="AH20"/>
      <c r="AI20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493</v>
      </c>
      <c r="BB20" s="55">
        <v>4</v>
      </c>
      <c r="BC20" s="59">
        <v>1203</v>
      </c>
      <c r="BD20" s="55">
        <v>1</v>
      </c>
      <c r="BE20" s="56"/>
      <c r="BF20" s="55"/>
      <c r="BG20" s="55">
        <v>493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493</v>
      </c>
      <c r="CN20" s="55">
        <v>4</v>
      </c>
      <c r="CO20" s="59">
        <v>1203</v>
      </c>
      <c r="CP20" s="55">
        <v>1</v>
      </c>
      <c r="CQ20" s="56"/>
      <c r="CR20" s="55"/>
      <c r="CS20" s="55">
        <v>493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/>
      <c r="E21"/>
      <c r="F21"/>
      <c r="G21"/>
      <c r="H21"/>
      <c r="I21"/>
      <c r="J21"/>
      <c r="K21"/>
      <c r="L21"/>
      <c r="M21"/>
      <c r="N21" s="34">
        <f t="shared" si="1"/>
        <v>0</v>
      </c>
      <c r="Q21" s="33">
        <v>1103</v>
      </c>
      <c r="R21" s="33">
        <v>1</v>
      </c>
      <c r="S21" s="52">
        <v>1001</v>
      </c>
      <c r="T21" s="33">
        <v>1</v>
      </c>
      <c r="U21" s="33">
        <v>1103</v>
      </c>
      <c r="V21" s="33">
        <v>1</v>
      </c>
      <c r="Y21" s="34">
        <f t="shared" si="13"/>
        <v>3</v>
      </c>
      <c r="Z21" s="34">
        <v>491</v>
      </c>
      <c r="AA21" s="34">
        <v>7</v>
      </c>
      <c r="AD21" s="51"/>
      <c r="AJ21" s="34">
        <f t="shared" si="14"/>
        <v>7</v>
      </c>
      <c r="AM21" s="34">
        <v>19</v>
      </c>
      <c r="AN21" s="34">
        <f t="shared" si="15"/>
        <v>7</v>
      </c>
      <c r="AO21" s="34">
        <v>8</v>
      </c>
      <c r="AP21" s="34">
        <v>491</v>
      </c>
      <c r="AQ21" s="34">
        <v>7</v>
      </c>
      <c r="AT21" s="51"/>
      <c r="AZ21" s="34">
        <f t="shared" si="5"/>
        <v>7</v>
      </c>
      <c r="BC21" s="33">
        <v>1103</v>
      </c>
      <c r="BD21" s="33">
        <v>1</v>
      </c>
      <c r="BE21" s="52">
        <v>1001</v>
      </c>
      <c r="BF21" s="33">
        <v>1</v>
      </c>
      <c r="BG21" s="33">
        <v>1103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491</v>
      </c>
      <c r="CC21" s="34">
        <v>7</v>
      </c>
      <c r="CF21" s="51"/>
      <c r="CL21" s="34">
        <f t="shared" si="9"/>
        <v>7</v>
      </c>
      <c r="CO21" s="33">
        <v>1103</v>
      </c>
      <c r="CP21" s="33">
        <v>1</v>
      </c>
      <c r="CQ21" s="52">
        <v>1001</v>
      </c>
      <c r="CR21" s="33">
        <v>1</v>
      </c>
      <c r="CS21" s="33">
        <v>1103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/>
      <c r="E22"/>
      <c r="F22"/>
      <c r="G22"/>
      <c r="H22"/>
      <c r="I22"/>
      <c r="J22"/>
      <c r="K22"/>
      <c r="L22"/>
      <c r="M22"/>
      <c r="N22" s="33">
        <f t="shared" si="1"/>
        <v>0</v>
      </c>
      <c r="S22" s="52"/>
      <c r="Y22" s="33">
        <f t="shared" si="13"/>
        <v>0</v>
      </c>
      <c r="Z22" s="33">
        <v>491</v>
      </c>
      <c r="AA22" s="33">
        <v>2</v>
      </c>
      <c r="AB22" s="33">
        <v>1103</v>
      </c>
      <c r="AC22" s="33">
        <v>1</v>
      </c>
      <c r="AD22" s="52">
        <v>1001</v>
      </c>
      <c r="AE22" s="33">
        <v>1</v>
      </c>
      <c r="AF22" s="33">
        <v>1103</v>
      </c>
      <c r="AG22" s="33">
        <v>1</v>
      </c>
      <c r="AH22" s="33">
        <v>491</v>
      </c>
      <c r="AI22" s="33">
        <v>1</v>
      </c>
      <c r="AJ22" s="33">
        <f t="shared" si="14"/>
        <v>6</v>
      </c>
      <c r="AM22" s="33">
        <v>20</v>
      </c>
      <c r="AN22" s="33">
        <f t="shared" si="15"/>
        <v>7</v>
      </c>
      <c r="AO22" s="33">
        <v>8</v>
      </c>
      <c r="AP22" s="33">
        <v>491</v>
      </c>
      <c r="AQ22" s="33">
        <v>2</v>
      </c>
      <c r="AR22" s="33">
        <v>1103</v>
      </c>
      <c r="AS22" s="33">
        <v>1</v>
      </c>
      <c r="AT22" s="52">
        <v>1001</v>
      </c>
      <c r="AU22" s="33">
        <v>1</v>
      </c>
      <c r="AV22" s="33">
        <v>1103</v>
      </c>
      <c r="AW22" s="33">
        <v>1</v>
      </c>
      <c r="AX22" s="33">
        <v>491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491</v>
      </c>
      <c r="CC22" s="33">
        <v>2</v>
      </c>
      <c r="CD22" s="33">
        <v>1103</v>
      </c>
      <c r="CE22" s="33">
        <v>1</v>
      </c>
      <c r="CF22" s="52">
        <v>1002</v>
      </c>
      <c r="CG22" s="33">
        <v>1</v>
      </c>
      <c r="CH22" s="33">
        <v>1103</v>
      </c>
      <c r="CI22" s="33">
        <v>1</v>
      </c>
      <c r="CJ22" s="33">
        <v>491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/>
      <c r="E23"/>
      <c r="F23"/>
      <c r="G23"/>
      <c r="H23"/>
      <c r="I23"/>
      <c r="J23"/>
      <c r="K23"/>
      <c r="L23"/>
      <c r="M23"/>
      <c r="N23" s="35">
        <f t="shared" si="1"/>
        <v>0</v>
      </c>
      <c r="S23" s="53"/>
      <c r="Y23" s="35">
        <f t="shared" si="13"/>
        <v>0</v>
      </c>
      <c r="Z23" s="35">
        <v>491</v>
      </c>
      <c r="AA23" s="35">
        <v>7</v>
      </c>
      <c r="AD23" s="53"/>
      <c r="AJ23" s="35">
        <f t="shared" si="14"/>
        <v>7</v>
      </c>
      <c r="AM23" s="35">
        <v>21</v>
      </c>
      <c r="AN23" s="35">
        <f t="shared" si="15"/>
        <v>7</v>
      </c>
      <c r="AO23" s="35">
        <v>8</v>
      </c>
      <c r="AP23" s="35">
        <v>491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491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/>
      <c r="E24"/>
      <c r="F24"/>
      <c r="G24"/>
      <c r="H24"/>
      <c r="I24"/>
      <c r="J24"/>
      <c r="K24"/>
      <c r="L24"/>
      <c r="M24"/>
      <c r="N24" s="34">
        <f t="shared" si="1"/>
        <v>0</v>
      </c>
      <c r="Q24" s="33">
        <v>1103</v>
      </c>
      <c r="R24" s="33">
        <v>1</v>
      </c>
      <c r="S24" s="52">
        <v>1001</v>
      </c>
      <c r="T24" s="33">
        <v>1</v>
      </c>
      <c r="U24" s="33">
        <v>1103</v>
      </c>
      <c r="V24" s="33">
        <v>1</v>
      </c>
      <c r="Y24" s="34">
        <f t="shared" si="13"/>
        <v>3</v>
      </c>
      <c r="Z24" s="34">
        <v>492</v>
      </c>
      <c r="AA24" s="34">
        <v>4</v>
      </c>
      <c r="AB24" s="58">
        <v>1203</v>
      </c>
      <c r="AC24" s="34">
        <v>1</v>
      </c>
      <c r="AD24" s="51"/>
      <c r="AF24" s="34">
        <v>492</v>
      </c>
      <c r="AG24" s="34">
        <v>2</v>
      </c>
      <c r="AJ24" s="34">
        <f t="shared" si="14"/>
        <v>7</v>
      </c>
      <c r="AM24" s="34">
        <v>22</v>
      </c>
      <c r="AN24" s="34">
        <f t="shared" si="15"/>
        <v>8</v>
      </c>
      <c r="AO24" s="34">
        <v>8</v>
      </c>
      <c r="AP24" s="34">
        <v>492</v>
      </c>
      <c r="AQ24" s="34">
        <v>4</v>
      </c>
      <c r="AR24" s="58">
        <v>1203</v>
      </c>
      <c r="AS24" s="34">
        <v>1</v>
      </c>
      <c r="AT24" s="51"/>
      <c r="AV24" s="34">
        <v>492</v>
      </c>
      <c r="AW24" s="34">
        <v>2</v>
      </c>
      <c r="AZ24" s="34">
        <f t="shared" si="5"/>
        <v>7</v>
      </c>
      <c r="BC24" s="33">
        <v>1103</v>
      </c>
      <c r="BD24" s="33">
        <v>1</v>
      </c>
      <c r="BE24" s="52">
        <v>1001</v>
      </c>
      <c r="BF24" s="33">
        <v>1</v>
      </c>
      <c r="BG24" s="33">
        <v>1103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492</v>
      </c>
      <c r="CC24" s="34">
        <v>4</v>
      </c>
      <c r="CD24" s="58">
        <v>1203</v>
      </c>
      <c r="CE24" s="34">
        <v>1</v>
      </c>
      <c r="CF24" s="51"/>
      <c r="CH24" s="34">
        <v>492</v>
      </c>
      <c r="CI24" s="34">
        <v>2</v>
      </c>
      <c r="CL24" s="34">
        <f t="shared" si="9"/>
        <v>7</v>
      </c>
      <c r="CO24" s="33">
        <v>1103</v>
      </c>
      <c r="CP24" s="33">
        <v>1</v>
      </c>
      <c r="CQ24" s="52">
        <v>1001</v>
      </c>
      <c r="CR24" s="33">
        <v>1</v>
      </c>
      <c r="CS24" s="33">
        <v>1103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/>
      <c r="E25"/>
      <c r="F25"/>
      <c r="G25"/>
      <c r="H25"/>
      <c r="I25"/>
      <c r="J25"/>
      <c r="K25"/>
      <c r="L25"/>
      <c r="M25"/>
      <c r="N25" s="33">
        <f t="shared" si="1"/>
        <v>0</v>
      </c>
      <c r="S25" s="52"/>
      <c r="Y25" s="33">
        <f t="shared" si="13"/>
        <v>0</v>
      </c>
      <c r="Z25" s="33">
        <v>492</v>
      </c>
      <c r="AA25" s="33">
        <v>2</v>
      </c>
      <c r="AB25" s="33">
        <v>1103</v>
      </c>
      <c r="AC25" s="33">
        <v>1</v>
      </c>
      <c r="AD25" s="52">
        <v>1001</v>
      </c>
      <c r="AE25" s="33">
        <v>1</v>
      </c>
      <c r="AF25" s="33">
        <v>1103</v>
      </c>
      <c r="AG25" s="33">
        <v>1</v>
      </c>
      <c r="AH25" s="33">
        <v>492</v>
      </c>
      <c r="AI25" s="33">
        <v>1</v>
      </c>
      <c r="AJ25" s="33">
        <f t="shared" si="14"/>
        <v>6</v>
      </c>
      <c r="AM25" s="33">
        <v>23</v>
      </c>
      <c r="AN25" s="33">
        <f t="shared" si="15"/>
        <v>8</v>
      </c>
      <c r="AO25" s="33">
        <v>8</v>
      </c>
      <c r="AP25" s="33">
        <v>492</v>
      </c>
      <c r="AQ25" s="33">
        <v>2</v>
      </c>
      <c r="AR25" s="33">
        <v>1103</v>
      </c>
      <c r="AS25" s="33">
        <v>1</v>
      </c>
      <c r="AT25" s="52">
        <v>1001</v>
      </c>
      <c r="AU25" s="33">
        <v>1</v>
      </c>
      <c r="AV25" s="33">
        <v>1103</v>
      </c>
      <c r="AW25" s="33">
        <v>1</v>
      </c>
      <c r="AX25" s="33">
        <v>492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492</v>
      </c>
      <c r="CC25" s="33">
        <v>2</v>
      </c>
      <c r="CD25" s="33">
        <v>1103</v>
      </c>
      <c r="CE25" s="33">
        <v>1</v>
      </c>
      <c r="CF25" s="52">
        <v>1001</v>
      </c>
      <c r="CG25" s="33">
        <v>1</v>
      </c>
      <c r="CH25" s="33">
        <v>1103</v>
      </c>
      <c r="CI25" s="33">
        <v>1</v>
      </c>
      <c r="CJ25" s="33">
        <v>492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/>
      <c r="E26"/>
      <c r="F26"/>
      <c r="G26"/>
      <c r="H26"/>
      <c r="I26"/>
      <c r="J26"/>
      <c r="K26"/>
      <c r="L26"/>
      <c r="M26"/>
      <c r="N26" s="35">
        <f t="shared" si="1"/>
        <v>0</v>
      </c>
      <c r="O26" s="55"/>
      <c r="P26" s="55"/>
      <c r="Q26" s="59"/>
      <c r="R26" s="55"/>
      <c r="S26" s="56"/>
      <c r="T26" s="55"/>
      <c r="U26" s="55"/>
      <c r="V26" s="55"/>
      <c r="Y26" s="35">
        <f t="shared" si="13"/>
        <v>0</v>
      </c>
      <c r="Z26" s="55">
        <v>492</v>
      </c>
      <c r="AA26" s="55">
        <v>4</v>
      </c>
      <c r="AB26" s="59">
        <v>1203</v>
      </c>
      <c r="AC26" s="55">
        <v>1</v>
      </c>
      <c r="AD26" s="56"/>
      <c r="AE26" s="55"/>
      <c r="AF26" s="55">
        <v>492</v>
      </c>
      <c r="AG26" s="55">
        <v>2</v>
      </c>
      <c r="AJ26" s="35">
        <f t="shared" si="14"/>
        <v>7</v>
      </c>
      <c r="AM26" s="35">
        <v>24</v>
      </c>
      <c r="AN26" s="35">
        <f t="shared" si="15"/>
        <v>8</v>
      </c>
      <c r="AO26" s="35">
        <v>8</v>
      </c>
      <c r="AP26" s="55">
        <v>492</v>
      </c>
      <c r="AQ26" s="55">
        <v>4</v>
      </c>
      <c r="AR26" s="59">
        <v>1203</v>
      </c>
      <c r="AS26" s="55">
        <v>1</v>
      </c>
      <c r="AT26" s="56"/>
      <c r="AU26" s="55"/>
      <c r="AV26" s="55">
        <v>492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492</v>
      </c>
      <c r="CC26" s="55">
        <v>4</v>
      </c>
      <c r="CD26" s="59">
        <v>1203</v>
      </c>
      <c r="CE26" s="55">
        <v>1</v>
      </c>
      <c r="CF26" s="56"/>
      <c r="CG26" s="55"/>
      <c r="CH26" s="55">
        <v>492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/>
      <c r="E27"/>
      <c r="F27"/>
      <c r="G27"/>
      <c r="H27"/>
      <c r="I27"/>
      <c r="J27"/>
      <c r="K27"/>
      <c r="L27"/>
      <c r="M27"/>
      <c r="N27" s="34">
        <f t="shared" si="1"/>
        <v>0</v>
      </c>
      <c r="Q27" s="33">
        <v>1103</v>
      </c>
      <c r="R27" s="33">
        <v>1</v>
      </c>
      <c r="S27" s="52">
        <v>1001</v>
      </c>
      <c r="T27" s="33">
        <v>1</v>
      </c>
      <c r="U27" s="33">
        <v>1103</v>
      </c>
      <c r="V27" s="33">
        <v>1</v>
      </c>
      <c r="Y27" s="34">
        <f t="shared" si="13"/>
        <v>3</v>
      </c>
      <c r="Z27" s="34">
        <v>493</v>
      </c>
      <c r="AA27" s="34">
        <v>7</v>
      </c>
      <c r="AD27" s="51"/>
      <c r="AJ27" s="34">
        <f t="shared" si="14"/>
        <v>7</v>
      </c>
      <c r="AM27" s="34">
        <v>25</v>
      </c>
      <c r="AN27" s="34">
        <f t="shared" si="15"/>
        <v>9</v>
      </c>
      <c r="AO27" s="34">
        <v>8</v>
      </c>
      <c r="AP27" s="34">
        <v>493</v>
      </c>
      <c r="AQ27" s="34">
        <v>7</v>
      </c>
      <c r="AT27" s="51"/>
      <c r="AZ27" s="34">
        <f t="shared" si="5"/>
        <v>7</v>
      </c>
      <c r="BC27" s="33">
        <v>1103</v>
      </c>
      <c r="BD27" s="33">
        <v>1</v>
      </c>
      <c r="BE27" s="52">
        <v>1001</v>
      </c>
      <c r="BF27" s="33">
        <v>1</v>
      </c>
      <c r="BG27" s="33">
        <v>1103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493</v>
      </c>
      <c r="CC27" s="34">
        <v>7</v>
      </c>
      <c r="CF27" s="51"/>
      <c r="CL27" s="34">
        <f t="shared" si="9"/>
        <v>7</v>
      </c>
      <c r="CO27" s="33">
        <v>1103</v>
      </c>
      <c r="CP27" s="33">
        <v>1</v>
      </c>
      <c r="CQ27" s="52">
        <v>1001</v>
      </c>
      <c r="CR27" s="33">
        <v>1</v>
      </c>
      <c r="CS27" s="33">
        <v>1103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/>
      <c r="E28"/>
      <c r="F28"/>
      <c r="G28"/>
      <c r="H28"/>
      <c r="I28"/>
      <c r="J28"/>
      <c r="K28"/>
      <c r="L28"/>
      <c r="M28"/>
      <c r="N28" s="33">
        <f t="shared" si="1"/>
        <v>0</v>
      </c>
      <c r="S28" s="52"/>
      <c r="Y28" s="33">
        <f t="shared" si="13"/>
        <v>0</v>
      </c>
      <c r="Z28" s="33">
        <v>493</v>
      </c>
      <c r="AA28" s="33">
        <v>2</v>
      </c>
      <c r="AB28" s="33">
        <v>1103</v>
      </c>
      <c r="AC28" s="33">
        <v>1</v>
      </c>
      <c r="AD28" s="52">
        <v>1001</v>
      </c>
      <c r="AE28" s="33">
        <v>1</v>
      </c>
      <c r="AF28" s="33">
        <v>1103</v>
      </c>
      <c r="AG28" s="33">
        <v>1</v>
      </c>
      <c r="AH28" s="33">
        <v>493</v>
      </c>
      <c r="AI28" s="33">
        <v>1</v>
      </c>
      <c r="AJ28" s="33">
        <f t="shared" si="14"/>
        <v>6</v>
      </c>
      <c r="AM28" s="33">
        <v>26</v>
      </c>
      <c r="AN28" s="33">
        <f t="shared" si="15"/>
        <v>9</v>
      </c>
      <c r="AO28" s="33">
        <v>8</v>
      </c>
      <c r="AP28" s="33">
        <v>493</v>
      </c>
      <c r="AQ28" s="33">
        <v>2</v>
      </c>
      <c r="AR28" s="33">
        <v>1103</v>
      </c>
      <c r="AS28" s="33">
        <v>1</v>
      </c>
      <c r="AT28" s="52">
        <v>1001</v>
      </c>
      <c r="AU28" s="33">
        <v>1</v>
      </c>
      <c r="AV28" s="33">
        <v>1103</v>
      </c>
      <c r="AW28" s="33">
        <v>1</v>
      </c>
      <c r="AX28" s="33">
        <v>493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493</v>
      </c>
      <c r="CC28" s="33">
        <v>2</v>
      </c>
      <c r="CD28" s="33">
        <v>1103</v>
      </c>
      <c r="CE28" s="33">
        <v>1</v>
      </c>
      <c r="CF28" s="52">
        <v>1001</v>
      </c>
      <c r="CG28" s="33">
        <v>1</v>
      </c>
      <c r="CH28" s="33">
        <v>1103</v>
      </c>
      <c r="CI28" s="33">
        <v>1</v>
      </c>
      <c r="CJ28" s="33">
        <v>493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/>
      <c r="E29"/>
      <c r="F29"/>
      <c r="G29"/>
      <c r="H29"/>
      <c r="I29"/>
      <c r="J29"/>
      <c r="K29"/>
      <c r="L29"/>
      <c r="M29"/>
      <c r="N29" s="35">
        <f t="shared" si="1"/>
        <v>0</v>
      </c>
      <c r="S29" s="53"/>
      <c r="Y29" s="35">
        <f t="shared" si="13"/>
        <v>0</v>
      </c>
      <c r="Z29" s="35">
        <v>493</v>
      </c>
      <c r="AA29" s="35">
        <v>7</v>
      </c>
      <c r="AD29" s="53"/>
      <c r="AJ29" s="35">
        <f t="shared" si="14"/>
        <v>7</v>
      </c>
      <c r="AM29" s="35">
        <v>27</v>
      </c>
      <c r="AN29" s="35">
        <f t="shared" si="15"/>
        <v>9</v>
      </c>
      <c r="AO29" s="35">
        <v>8</v>
      </c>
      <c r="AP29" s="35">
        <v>493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493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/>
      <c r="E30"/>
      <c r="F30"/>
      <c r="G30"/>
      <c r="H30"/>
      <c r="I30"/>
      <c r="J30"/>
      <c r="K30"/>
      <c r="L30"/>
      <c r="M30"/>
      <c r="N30" s="34">
        <f t="shared" si="1"/>
        <v>0</v>
      </c>
      <c r="Q30" s="33">
        <v>1103</v>
      </c>
      <c r="R30" s="33">
        <v>1</v>
      </c>
      <c r="S30" s="52">
        <v>1001</v>
      </c>
      <c r="T30" s="33">
        <v>1</v>
      </c>
      <c r="U30" s="33">
        <v>1103</v>
      </c>
      <c r="V30" s="33">
        <v>1</v>
      </c>
      <c r="Y30" s="34">
        <f t="shared" si="13"/>
        <v>3</v>
      </c>
      <c r="Z30" s="34">
        <v>491</v>
      </c>
      <c r="AA30" s="34">
        <v>4</v>
      </c>
      <c r="AB30" s="58">
        <v>1203</v>
      </c>
      <c r="AC30" s="34">
        <v>1</v>
      </c>
      <c r="AD30" s="51"/>
      <c r="AF30" s="51"/>
      <c r="AH30" s="34">
        <v>491</v>
      </c>
      <c r="AI30" s="34">
        <v>2</v>
      </c>
      <c r="AJ30" s="34">
        <f t="shared" si="14"/>
        <v>7</v>
      </c>
      <c r="AM30" s="34">
        <v>28</v>
      </c>
      <c r="AN30" s="34">
        <f t="shared" si="15"/>
        <v>10</v>
      </c>
      <c r="AO30" s="34">
        <v>8</v>
      </c>
      <c r="AP30" s="34">
        <v>491</v>
      </c>
      <c r="AQ30" s="34">
        <v>4</v>
      </c>
      <c r="AR30" s="58">
        <v>1203</v>
      </c>
      <c r="AS30" s="34">
        <v>1</v>
      </c>
      <c r="AT30" s="51"/>
      <c r="AV30" s="51"/>
      <c r="AX30" s="34">
        <v>491</v>
      </c>
      <c r="AY30" s="34">
        <v>2</v>
      </c>
      <c r="AZ30" s="34">
        <f t="shared" si="5"/>
        <v>7</v>
      </c>
      <c r="BC30" s="33">
        <v>1103</v>
      </c>
      <c r="BD30" s="33">
        <v>1</v>
      </c>
      <c r="BE30" s="52">
        <v>1001</v>
      </c>
      <c r="BF30" s="33">
        <v>1</v>
      </c>
      <c r="BG30" s="33">
        <v>1103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491</v>
      </c>
      <c r="CC30" s="34">
        <v>4</v>
      </c>
      <c r="CD30" s="58">
        <v>1203</v>
      </c>
      <c r="CE30" s="34">
        <v>1</v>
      </c>
      <c r="CF30" s="51"/>
      <c r="CH30" s="51"/>
      <c r="CJ30" s="34">
        <v>491</v>
      </c>
      <c r="CK30" s="34">
        <v>2</v>
      </c>
      <c r="CL30" s="34">
        <f t="shared" si="9"/>
        <v>7</v>
      </c>
      <c r="CO30" s="33">
        <v>1103</v>
      </c>
      <c r="CP30" s="33">
        <v>1</v>
      </c>
      <c r="CQ30" s="52">
        <v>1001</v>
      </c>
      <c r="CR30" s="33">
        <v>1</v>
      </c>
      <c r="CS30" s="33">
        <v>1103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/>
      <c r="E31"/>
      <c r="F31"/>
      <c r="G31"/>
      <c r="H31"/>
      <c r="I31"/>
      <c r="J31"/>
      <c r="K31"/>
      <c r="L31"/>
      <c r="M31"/>
      <c r="N31" s="33">
        <f t="shared" si="1"/>
        <v>0</v>
      </c>
      <c r="S31" s="52"/>
      <c r="U31" s="52"/>
      <c r="Y31" s="33">
        <f t="shared" si="13"/>
        <v>0</v>
      </c>
      <c r="Z31" s="33">
        <v>491</v>
      </c>
      <c r="AA31" s="33">
        <v>1</v>
      </c>
      <c r="AD31" s="52"/>
      <c r="AF31" s="52">
        <v>495</v>
      </c>
      <c r="AG31" s="33">
        <v>1</v>
      </c>
      <c r="AH31" s="33">
        <v>491</v>
      </c>
      <c r="AI31" s="33">
        <v>4</v>
      </c>
      <c r="AJ31" s="33">
        <f t="shared" si="14"/>
        <v>6</v>
      </c>
      <c r="AM31" s="33">
        <v>29</v>
      </c>
      <c r="AN31" s="33">
        <f t="shared" si="15"/>
        <v>10</v>
      </c>
      <c r="AO31" s="33">
        <v>8</v>
      </c>
      <c r="AP31" s="33">
        <v>491</v>
      </c>
      <c r="AQ31" s="33">
        <v>1</v>
      </c>
      <c r="AT31" s="52"/>
      <c r="AV31" s="52">
        <v>495</v>
      </c>
      <c r="AW31" s="33">
        <v>1</v>
      </c>
      <c r="AX31" s="33">
        <v>491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491</v>
      </c>
      <c r="CC31" s="33">
        <v>1</v>
      </c>
      <c r="CF31" s="52"/>
      <c r="CH31" s="52">
        <v>495</v>
      </c>
      <c r="CI31" s="33">
        <v>1</v>
      </c>
      <c r="CJ31" s="33">
        <v>491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/>
      <c r="E32"/>
      <c r="F32"/>
      <c r="G32"/>
      <c r="H32"/>
      <c r="I32"/>
      <c r="J32"/>
      <c r="K32"/>
      <c r="L32"/>
      <c r="M32"/>
      <c r="N32" s="35">
        <f t="shared" si="1"/>
        <v>0</v>
      </c>
      <c r="O32" s="55"/>
      <c r="P32" s="55"/>
      <c r="Q32" s="59"/>
      <c r="R32" s="55"/>
      <c r="S32" s="56"/>
      <c r="T32" s="55"/>
      <c r="U32" s="56"/>
      <c r="V32" s="55"/>
      <c r="W32" s="55"/>
      <c r="X32" s="55"/>
      <c r="Y32" s="35">
        <f t="shared" si="13"/>
        <v>0</v>
      </c>
      <c r="Z32" s="55">
        <v>491</v>
      </c>
      <c r="AA32" s="55">
        <v>4</v>
      </c>
      <c r="AB32" s="59">
        <v>1203</v>
      </c>
      <c r="AC32" s="55">
        <v>1</v>
      </c>
      <c r="AD32" s="56"/>
      <c r="AE32" s="55"/>
      <c r="AF32" s="56"/>
      <c r="AG32" s="55"/>
      <c r="AH32" s="55">
        <v>491</v>
      </c>
      <c r="AI32" s="55">
        <v>2</v>
      </c>
      <c r="AJ32" s="35">
        <f t="shared" si="14"/>
        <v>7</v>
      </c>
      <c r="AM32" s="35">
        <v>30</v>
      </c>
      <c r="AN32" s="35">
        <f t="shared" si="15"/>
        <v>10</v>
      </c>
      <c r="AO32" s="35">
        <v>8</v>
      </c>
      <c r="AP32" s="55">
        <v>491</v>
      </c>
      <c r="AQ32" s="55">
        <v>4</v>
      </c>
      <c r="AR32" s="59">
        <v>1203</v>
      </c>
      <c r="AS32" s="55">
        <v>1</v>
      </c>
      <c r="AT32" s="56"/>
      <c r="AU32" s="55"/>
      <c r="AV32" s="56"/>
      <c r="AW32" s="55"/>
      <c r="AX32" s="55">
        <v>491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491</v>
      </c>
      <c r="CC32" s="55">
        <v>4</v>
      </c>
      <c r="CD32" s="59">
        <v>1203</v>
      </c>
      <c r="CE32" s="55">
        <v>1</v>
      </c>
      <c r="CF32" s="56"/>
      <c r="CG32" s="55"/>
      <c r="CH32" s="56"/>
      <c r="CI32" s="55"/>
      <c r="CJ32" s="55">
        <v>491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>491,3,1</v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/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491,3,1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491,3,1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>491,3,2</v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/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491,3,2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491,3,2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>491,4,3</v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/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491,4,3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491,4,3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>492,3,4</v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/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1103,1,4</v>
      </c>
      <c r="BE38" t="str">
        <f t="shared" si="44"/>
        <v>1001,1,4</v>
      </c>
      <c r="BG38" t="str">
        <f t="shared" si="45"/>
        <v>1103,1,4</v>
      </c>
      <c r="BI38" t="str">
        <f t="shared" si="46"/>
        <v/>
      </c>
      <c r="BL38" t="str">
        <f t="shared" si="47"/>
        <v>492,3,4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1103,1,4</v>
      </c>
      <c r="CQ38" t="str">
        <f t="shared" si="60"/>
        <v>1001,1,4</v>
      </c>
      <c r="CS38" t="str">
        <f t="shared" si="61"/>
        <v>1103,1,4</v>
      </c>
      <c r="CU38" t="str">
        <f t="shared" si="62"/>
        <v/>
      </c>
      <c r="CX38" t="str">
        <f t="shared" si="63"/>
        <v>492,3,4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>492,3,5</v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/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492,3,5</v>
      </c>
      <c r="BN39" t="str">
        <f t="shared" si="48"/>
        <v>1103,1,5</v>
      </c>
      <c r="BP39" t="str">
        <f t="shared" si="49"/>
        <v>1001,1,5</v>
      </c>
      <c r="BR39" t="str">
        <f t="shared" si="50"/>
        <v>1103,1,5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492,3,5</v>
      </c>
      <c r="CZ39" t="str">
        <f t="shared" si="64"/>
        <v>1103,1,5</v>
      </c>
      <c r="DB39" t="str">
        <f t="shared" si="65"/>
        <v>1001,1,5</v>
      </c>
      <c r="DD39" t="str">
        <f t="shared" si="66"/>
        <v>1103,1,5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>492,4,6</v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/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492,4,6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492,4,6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>493,5,7</v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/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1103,1,7</v>
      </c>
      <c r="BE41" t="str">
        <f t="shared" si="44"/>
        <v>1001,1,7</v>
      </c>
      <c r="BG41" t="str">
        <f t="shared" si="45"/>
        <v>1103,1,7</v>
      </c>
      <c r="BI41" t="str">
        <f t="shared" si="46"/>
        <v/>
      </c>
      <c r="BL41" t="str">
        <f t="shared" si="47"/>
        <v>493,5,7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1103,1,7</v>
      </c>
      <c r="CQ41" t="str">
        <f t="shared" si="60"/>
        <v>1001,1,7</v>
      </c>
      <c r="CS41" t="str">
        <f t="shared" si="61"/>
        <v>1103,1,7</v>
      </c>
      <c r="CU41" t="str">
        <f t="shared" si="62"/>
        <v/>
      </c>
      <c r="CX41" t="str">
        <f t="shared" si="63"/>
        <v>493,5,7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>493,2,8</v>
      </c>
      <c r="F42" t="str">
        <f t="shared" si="22"/>
        <v>1103,1,8</v>
      </c>
      <c r="H42" t="str">
        <f t="shared" si="23"/>
        <v>1001,1,8</v>
      </c>
      <c r="J42" t="str">
        <f t="shared" si="24"/>
        <v>1103,1,8</v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/>
      </c>
      <c r="AB42" t="str">
        <f t="shared" si="32"/>
        <v/>
      </c>
      <c r="AD42" t="str">
        <f t="shared" si="33"/>
        <v/>
      </c>
      <c r="AF42" t="str">
        <f t="shared" si="34"/>
        <v/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493,2,8</v>
      </c>
      <c r="BN42" t="str">
        <f t="shared" si="48"/>
        <v>1103,1,8</v>
      </c>
      <c r="BP42" t="str">
        <f t="shared" si="49"/>
        <v>1001,1,8</v>
      </c>
      <c r="BR42" t="str">
        <f t="shared" si="50"/>
        <v>1103,1,8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493,2,8</v>
      </c>
      <c r="CZ42" t="str">
        <f t="shared" si="64"/>
        <v>1103,1,8</v>
      </c>
      <c r="DB42" t="str">
        <f t="shared" si="65"/>
        <v>1002,1,8</v>
      </c>
      <c r="DD42" t="str">
        <f t="shared" si="66"/>
        <v>1103,1,8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>493,5,9</v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/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493,5,9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493,5,9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>1103,1,10</v>
      </c>
      <c r="H44" t="str">
        <f t="shared" si="23"/>
        <v>1001,1,10</v>
      </c>
      <c r="J44" t="str">
        <f t="shared" si="24"/>
        <v>1103,1,10</v>
      </c>
      <c r="L44" t="str">
        <f t="shared" si="25"/>
        <v/>
      </c>
      <c r="O44" t="str">
        <f t="shared" si="26"/>
        <v>491,2,10</v>
      </c>
      <c r="Q44" t="str">
        <f t="shared" si="27"/>
        <v>1203,1,10</v>
      </c>
      <c r="S44" t="str">
        <f t="shared" si="28"/>
        <v/>
      </c>
      <c r="U44" t="str">
        <f t="shared" si="29"/>
        <v>491,2,10</v>
      </c>
      <c r="W44" t="str">
        <f t="shared" si="30"/>
        <v/>
      </c>
      <c r="Z44" t="str">
        <f t="shared" si="31"/>
        <v/>
      </c>
      <c r="AB44" t="str">
        <f t="shared" si="32"/>
        <v/>
      </c>
      <c r="AD44" t="str">
        <f t="shared" si="33"/>
        <v/>
      </c>
      <c r="AF44" t="str">
        <f t="shared" si="34"/>
        <v/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491,2,10</v>
      </c>
      <c r="BC44" t="str">
        <f t="shared" si="43"/>
        <v>1203,1,10</v>
      </c>
      <c r="BE44" t="str">
        <f t="shared" si="44"/>
        <v/>
      </c>
      <c r="BG44" t="str">
        <f t="shared" si="45"/>
        <v>491,2,10</v>
      </c>
      <c r="BI44" t="str">
        <f t="shared" si="46"/>
        <v/>
      </c>
      <c r="BL44" t="str">
        <f t="shared" si="47"/>
        <v/>
      </c>
      <c r="BN44" t="str">
        <f t="shared" si="48"/>
        <v>1103,1,10</v>
      </c>
      <c r="BP44" t="str">
        <f t="shared" si="49"/>
        <v>1001,1,10</v>
      </c>
      <c r="BR44" t="str">
        <f t="shared" si="50"/>
        <v>1103,1,10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491,2,10</v>
      </c>
      <c r="CO44" t="str">
        <f t="shared" si="59"/>
        <v>1203,1,10</v>
      </c>
      <c r="CQ44" t="str">
        <f t="shared" si="60"/>
        <v/>
      </c>
      <c r="CS44" t="str">
        <f t="shared" si="61"/>
        <v>491,2,10</v>
      </c>
      <c r="CU44" t="str">
        <f t="shared" si="62"/>
        <v/>
      </c>
      <c r="CX44" t="str">
        <f t="shared" si="63"/>
        <v/>
      </c>
      <c r="CZ44" t="str">
        <f t="shared" si="64"/>
        <v>1103,1,10</v>
      </c>
      <c r="DB44" t="str">
        <f t="shared" si="65"/>
        <v>1001,1,10</v>
      </c>
      <c r="DD44" t="str">
        <f t="shared" si="66"/>
        <v>1103,1,10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>491,2,11</v>
      </c>
      <c r="Q45" t="str">
        <f t="shared" si="27"/>
        <v>1103,1,11</v>
      </c>
      <c r="S45" t="str">
        <f t="shared" si="28"/>
        <v>1001,1,11</v>
      </c>
      <c r="U45" t="str">
        <f t="shared" si="29"/>
        <v>1103,1,11</v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491,2,11</v>
      </c>
      <c r="BC45" t="str">
        <f t="shared" si="43"/>
        <v>1103,1,11</v>
      </c>
      <c r="BE45" t="str">
        <f t="shared" si="44"/>
        <v>1001,1,11</v>
      </c>
      <c r="BG45" t="str">
        <f t="shared" si="45"/>
        <v>1103,1,11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491,2,11</v>
      </c>
      <c r="CO45" t="str">
        <f t="shared" si="59"/>
        <v>1103,1,11</v>
      </c>
      <c r="CQ45" t="str">
        <f t="shared" si="60"/>
        <v>1001,1,11</v>
      </c>
      <c r="CS45" t="str">
        <f t="shared" si="61"/>
        <v>1103,1,11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>491,2,12</v>
      </c>
      <c r="Q46" t="str">
        <f t="shared" si="27"/>
        <v>1203,1,12</v>
      </c>
      <c r="S46" t="str">
        <f t="shared" si="28"/>
        <v/>
      </c>
      <c r="U46" t="str">
        <f t="shared" si="29"/>
        <v>491,2,12</v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491,2,12</v>
      </c>
      <c r="BC46" t="str">
        <f t="shared" si="43"/>
        <v>1203,1,12</v>
      </c>
      <c r="BE46" t="str">
        <f t="shared" si="44"/>
        <v/>
      </c>
      <c r="BG46" t="str">
        <f t="shared" si="45"/>
        <v>491,2,12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491,2,12</v>
      </c>
      <c r="CO46" t="str">
        <f t="shared" si="59"/>
        <v>1203,1,12</v>
      </c>
      <c r="CQ46" t="str">
        <f t="shared" si="60"/>
        <v/>
      </c>
      <c r="CS46" t="str">
        <f t="shared" si="61"/>
        <v>491,2,12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>1103,1,13</v>
      </c>
      <c r="H47" t="str">
        <f t="shared" si="23"/>
        <v>1001,1,13</v>
      </c>
      <c r="J47" t="str">
        <f t="shared" si="24"/>
        <v>1103,1,13</v>
      </c>
      <c r="L47" t="str">
        <f t="shared" si="25"/>
        <v/>
      </c>
      <c r="O47" t="str">
        <f t="shared" si="26"/>
        <v>492,7,13</v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/>
      </c>
      <c r="AB47" t="str">
        <f t="shared" si="32"/>
        <v/>
      </c>
      <c r="AD47" t="str">
        <f t="shared" si="33"/>
        <v/>
      </c>
      <c r="AF47" t="str">
        <f t="shared" si="34"/>
        <v/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492,7,13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1103,1,13</v>
      </c>
      <c r="BP47" t="str">
        <f t="shared" si="49"/>
        <v>1001,1,13</v>
      </c>
      <c r="BR47" t="str">
        <f t="shared" si="50"/>
        <v>1103,1,13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492,7,13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1103,1,13</v>
      </c>
      <c r="DB47" t="str">
        <f t="shared" si="65"/>
        <v>1001,1,13</v>
      </c>
      <c r="DD47" t="str">
        <f t="shared" si="66"/>
        <v>1103,1,13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>492,3,14</v>
      </c>
      <c r="Q48" t="str">
        <f t="shared" si="27"/>
        <v>1203,1,14</v>
      </c>
      <c r="S48" t="str">
        <f t="shared" si="28"/>
        <v/>
      </c>
      <c r="U48" t="str">
        <f t="shared" si="29"/>
        <v>1003,1,14</v>
      </c>
      <c r="W48" t="str">
        <f t="shared" si="30"/>
        <v>1203,1,14</v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492,3,14</v>
      </c>
      <c r="BC48" t="str">
        <f t="shared" si="43"/>
        <v>1203,1,14</v>
      </c>
      <c r="BE48" t="str">
        <f t="shared" si="44"/>
        <v/>
      </c>
      <c r="BG48" t="str">
        <f t="shared" si="45"/>
        <v>1003,1,14</v>
      </c>
      <c r="BI48" t="str">
        <f t="shared" si="46"/>
        <v>1203,1,14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492,3,14</v>
      </c>
      <c r="CO48" t="str">
        <f t="shared" si="59"/>
        <v>1203,1,14</v>
      </c>
      <c r="CQ48" t="str">
        <f t="shared" si="60"/>
        <v/>
      </c>
      <c r="CS48" t="str">
        <f t="shared" si="61"/>
        <v>1003,1,14</v>
      </c>
      <c r="CU48" t="str">
        <f t="shared" si="62"/>
        <v>1203,1,14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>492,7,15</v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492,7,15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492,7,15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>1103,1,16</v>
      </c>
      <c r="H50" t="str">
        <f t="shared" si="23"/>
        <v>1001,1,16</v>
      </c>
      <c r="J50" t="str">
        <f t="shared" si="24"/>
        <v>1103,1,16</v>
      </c>
      <c r="L50" t="str">
        <f t="shared" si="25"/>
        <v/>
      </c>
      <c r="O50" t="str">
        <f t="shared" si="26"/>
        <v>493,4,16</v>
      </c>
      <c r="Q50" t="str">
        <f t="shared" si="27"/>
        <v>1203,1,16</v>
      </c>
      <c r="S50" t="str">
        <f t="shared" si="28"/>
        <v/>
      </c>
      <c r="U50" t="str">
        <f t="shared" si="29"/>
        <v>493,2,16</v>
      </c>
      <c r="W50" t="str">
        <f t="shared" si="30"/>
        <v/>
      </c>
      <c r="Z50" t="str">
        <f t="shared" si="31"/>
        <v/>
      </c>
      <c r="AB50" t="str">
        <f t="shared" si="32"/>
        <v/>
      </c>
      <c r="AD50" t="str">
        <f t="shared" si="33"/>
        <v/>
      </c>
      <c r="AF50" t="str">
        <f t="shared" si="34"/>
        <v/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493,4,16</v>
      </c>
      <c r="BC50" t="str">
        <f t="shared" si="43"/>
        <v>1203,1,16</v>
      </c>
      <c r="BE50" t="str">
        <f t="shared" si="44"/>
        <v/>
      </c>
      <c r="BG50" t="str">
        <f t="shared" si="45"/>
        <v>493,2,16</v>
      </c>
      <c r="BI50" t="str">
        <f t="shared" si="46"/>
        <v/>
      </c>
      <c r="BL50" t="str">
        <f t="shared" si="47"/>
        <v/>
      </c>
      <c r="BN50" t="str">
        <f t="shared" si="48"/>
        <v>1103,1,16</v>
      </c>
      <c r="BP50" t="str">
        <f t="shared" si="49"/>
        <v>1001,1,16</v>
      </c>
      <c r="BR50" t="str">
        <f t="shared" si="50"/>
        <v>1103,1,16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493,4,16</v>
      </c>
      <c r="CO50" t="str">
        <f t="shared" si="59"/>
        <v>1203,1,16</v>
      </c>
      <c r="CQ50" t="str">
        <f t="shared" si="60"/>
        <v/>
      </c>
      <c r="CS50" t="str">
        <f t="shared" si="61"/>
        <v>493,2,16</v>
      </c>
      <c r="CU50" t="str">
        <f t="shared" si="62"/>
        <v/>
      </c>
      <c r="CX50" t="str">
        <f t="shared" si="63"/>
        <v/>
      </c>
      <c r="CZ50" t="str">
        <f t="shared" si="64"/>
        <v>1103,1,16</v>
      </c>
      <c r="DB50" t="str">
        <f t="shared" si="65"/>
        <v>1001,1,16</v>
      </c>
      <c r="DD50" t="str">
        <f t="shared" si="66"/>
        <v>1103,1,16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>493,3,17</v>
      </c>
      <c r="Q51" t="str">
        <f t="shared" si="27"/>
        <v>1103,1,17</v>
      </c>
      <c r="S51" t="str">
        <f t="shared" si="28"/>
        <v>1001,1,17</v>
      </c>
      <c r="U51" t="str">
        <f t="shared" si="29"/>
        <v>1103,1,17</v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493,3,17</v>
      </c>
      <c r="BC51" t="str">
        <f t="shared" si="43"/>
        <v>1103,1,17</v>
      </c>
      <c r="BE51" t="str">
        <f t="shared" si="44"/>
        <v>1001,1,17</v>
      </c>
      <c r="BG51" t="str">
        <f t="shared" si="45"/>
        <v>1103,1,17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493,3,17</v>
      </c>
      <c r="CO51" t="str">
        <f t="shared" si="59"/>
        <v>1103,1,17</v>
      </c>
      <c r="CQ51" t="str">
        <f t="shared" si="60"/>
        <v>1001,1,17</v>
      </c>
      <c r="CS51" t="str">
        <f t="shared" si="61"/>
        <v>1103,1,17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>493,4,18</v>
      </c>
      <c r="Q52" t="str">
        <f t="shared" si="27"/>
        <v>1203,1,18</v>
      </c>
      <c r="S52" t="str">
        <f t="shared" si="28"/>
        <v/>
      </c>
      <c r="U52" t="str">
        <f t="shared" si="29"/>
        <v>493,2,18</v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493,4,18</v>
      </c>
      <c r="BC52" t="str">
        <f t="shared" si="43"/>
        <v>1203,1,18</v>
      </c>
      <c r="BE52" t="str">
        <f t="shared" si="44"/>
        <v/>
      </c>
      <c r="BG52" t="str">
        <f t="shared" si="45"/>
        <v>493,2,18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493,4,18</v>
      </c>
      <c r="CO52" t="str">
        <f t="shared" si="59"/>
        <v>1203,1,18</v>
      </c>
      <c r="CQ52" t="str">
        <f t="shared" si="60"/>
        <v/>
      </c>
      <c r="CS52" t="str">
        <f t="shared" si="61"/>
        <v>493,2,18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/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>1103,1,19</v>
      </c>
      <c r="S53" t="str">
        <f t="shared" si="28"/>
        <v>1001,1,19</v>
      </c>
      <c r="U53" t="str">
        <f t="shared" si="29"/>
        <v>1103,1,19</v>
      </c>
      <c r="W53" t="str">
        <f t="shared" si="30"/>
        <v/>
      </c>
      <c r="Z53" t="str">
        <f t="shared" si="31"/>
        <v>491,7,19</v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491,7,19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1103,1,19</v>
      </c>
      <c r="BE53" t="str">
        <f t="shared" si="44"/>
        <v>1001,1,19</v>
      </c>
      <c r="BG53" t="str">
        <f t="shared" si="45"/>
        <v>1103,1,19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491,7,19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1103,1,19</v>
      </c>
      <c r="CQ53" t="str">
        <f t="shared" si="60"/>
        <v>1001,1,19</v>
      </c>
      <c r="CS53" t="str">
        <f t="shared" si="61"/>
        <v>1103,1,19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/>
      </c>
      <c r="F54" t="str">
        <f t="shared" si="68"/>
        <v/>
      </c>
      <c r="H54" t="str">
        <f t="shared" si="23"/>
        <v/>
      </c>
      <c r="J54" t="str">
        <f t="shared" si="24"/>
        <v/>
      </c>
      <c r="L54" t="str">
        <f t="shared" si="25"/>
        <v/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>491,2,20</v>
      </c>
      <c r="AB54" t="str">
        <f t="shared" si="32"/>
        <v>1103,1,20</v>
      </c>
      <c r="AD54" t="str">
        <f t="shared" si="33"/>
        <v>1001,1,20</v>
      </c>
      <c r="AF54" t="str">
        <f t="shared" si="34"/>
        <v>1103,1,20</v>
      </c>
      <c r="AH54" t="str">
        <f t="shared" si="35"/>
        <v>491,1,20</v>
      </c>
      <c r="AM54" s="33">
        <v>20</v>
      </c>
      <c r="AN54" s="33">
        <f t="shared" si="36"/>
        <v>7</v>
      </c>
      <c r="AP54" t="str">
        <f t="shared" si="37"/>
        <v>491,2,20</v>
      </c>
      <c r="AR54" t="str">
        <f t="shared" si="38"/>
        <v>1103,1,20</v>
      </c>
      <c r="AT54" t="str">
        <f t="shared" si="39"/>
        <v>1001,1,20</v>
      </c>
      <c r="AV54" t="str">
        <f t="shared" si="40"/>
        <v>1103,1,20</v>
      </c>
      <c r="AX54" t="str">
        <f t="shared" si="41"/>
        <v>491,1,20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491,2,20</v>
      </c>
      <c r="CD54" t="str">
        <f t="shared" si="54"/>
        <v>1103,1,20</v>
      </c>
      <c r="CF54" t="str">
        <f t="shared" si="55"/>
        <v>1002,1,20</v>
      </c>
      <c r="CH54" t="str">
        <f t="shared" si="56"/>
        <v>1103,1,20</v>
      </c>
      <c r="CJ54" t="str">
        <f t="shared" si="57"/>
        <v>491,1,20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/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>491,7,21</v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491,7,21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491,7,21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/>
      </c>
      <c r="F56" t="str">
        <f t="shared" si="68"/>
        <v/>
      </c>
      <c r="H56" t="str">
        <f t="shared" si="23"/>
        <v/>
      </c>
      <c r="J56" t="str">
        <f t="shared" si="24"/>
        <v/>
      </c>
      <c r="L56" t="str">
        <f t="shared" si="25"/>
        <v/>
      </c>
      <c r="O56" t="str">
        <f t="shared" si="26"/>
        <v/>
      </c>
      <c r="Q56" t="str">
        <f t="shared" si="27"/>
        <v>1103,1,22</v>
      </c>
      <c r="S56" t="str">
        <f t="shared" si="28"/>
        <v>1001,1,22</v>
      </c>
      <c r="U56" t="str">
        <f t="shared" si="29"/>
        <v>1103,1,22</v>
      </c>
      <c r="W56" t="str">
        <f t="shared" si="30"/>
        <v/>
      </c>
      <c r="Z56" t="str">
        <f t="shared" si="31"/>
        <v>492,4,22</v>
      </c>
      <c r="AB56" t="str">
        <f t="shared" si="32"/>
        <v>1203,1,22</v>
      </c>
      <c r="AD56" t="str">
        <f t="shared" si="33"/>
        <v/>
      </c>
      <c r="AF56" t="str">
        <f t="shared" si="34"/>
        <v>492,2,22</v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492,4,22</v>
      </c>
      <c r="AR56" t="str">
        <f t="shared" si="38"/>
        <v>1203,1,22</v>
      </c>
      <c r="AT56" t="str">
        <f t="shared" si="39"/>
        <v/>
      </c>
      <c r="AV56" t="str">
        <f t="shared" si="40"/>
        <v>492,2,22</v>
      </c>
      <c r="AX56" t="str">
        <f t="shared" si="41"/>
        <v/>
      </c>
      <c r="BA56" t="str">
        <f t="shared" si="42"/>
        <v/>
      </c>
      <c r="BC56" t="str">
        <f t="shared" si="43"/>
        <v>1103,1,22</v>
      </c>
      <c r="BE56" t="str">
        <f t="shared" si="44"/>
        <v>1001,1,22</v>
      </c>
      <c r="BG56" t="str">
        <f t="shared" si="45"/>
        <v>1103,1,22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492,4,22</v>
      </c>
      <c r="CD56" t="str">
        <f t="shared" si="54"/>
        <v>1203,1,22</v>
      </c>
      <c r="CF56" t="str">
        <f t="shared" si="55"/>
        <v/>
      </c>
      <c r="CH56" t="str">
        <f t="shared" si="56"/>
        <v>492,2,22</v>
      </c>
      <c r="CJ56" t="str">
        <f t="shared" si="57"/>
        <v/>
      </c>
      <c r="CM56" t="str">
        <f t="shared" si="58"/>
        <v/>
      </c>
      <c r="CO56" t="str">
        <f t="shared" si="59"/>
        <v>1103,1,22</v>
      </c>
      <c r="CQ56" t="str">
        <f t="shared" si="60"/>
        <v>1001,1,22</v>
      </c>
      <c r="CS56" t="str">
        <f t="shared" si="61"/>
        <v>1103,1,22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/>
      </c>
      <c r="F57" t="str">
        <f t="shared" si="68"/>
        <v/>
      </c>
      <c r="H57" t="str">
        <f t="shared" si="23"/>
        <v/>
      </c>
      <c r="J57" t="str">
        <f t="shared" si="24"/>
        <v/>
      </c>
      <c r="L57" t="str">
        <f t="shared" si="25"/>
        <v/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>492,2,23</v>
      </c>
      <c r="AB57" t="str">
        <f t="shared" si="32"/>
        <v>1103,1,23</v>
      </c>
      <c r="AD57" t="str">
        <f t="shared" si="33"/>
        <v>1001,1,23</v>
      </c>
      <c r="AF57" t="str">
        <f t="shared" si="34"/>
        <v>1103,1,23</v>
      </c>
      <c r="AH57" t="str">
        <f t="shared" si="35"/>
        <v>492,1,23</v>
      </c>
      <c r="AM57" s="33">
        <v>23</v>
      </c>
      <c r="AN57" s="33">
        <f t="shared" si="36"/>
        <v>8</v>
      </c>
      <c r="AP57" t="str">
        <f t="shared" si="37"/>
        <v>492,2,23</v>
      </c>
      <c r="AR57" t="str">
        <f t="shared" si="38"/>
        <v>1103,1,23</v>
      </c>
      <c r="AT57" t="str">
        <f t="shared" si="39"/>
        <v>1001,1,23</v>
      </c>
      <c r="AV57" t="str">
        <f t="shared" si="40"/>
        <v>1103,1,23</v>
      </c>
      <c r="AX57" t="str">
        <f t="shared" si="41"/>
        <v>492,1,23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492,2,23</v>
      </c>
      <c r="CD57" t="str">
        <f t="shared" si="54"/>
        <v>1103,1,23</v>
      </c>
      <c r="CF57" t="str">
        <f t="shared" si="55"/>
        <v>1001,1,23</v>
      </c>
      <c r="CH57" t="str">
        <f t="shared" si="56"/>
        <v>1103,1,23</v>
      </c>
      <c r="CJ57" t="str">
        <f t="shared" si="57"/>
        <v>492,1,23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/>
      </c>
      <c r="F58" t="str">
        <f t="shared" si="68"/>
        <v/>
      </c>
      <c r="H58" t="str">
        <f t="shared" si="23"/>
        <v/>
      </c>
      <c r="J58" t="str">
        <f t="shared" si="24"/>
        <v/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>492,4,24</v>
      </c>
      <c r="AB58" t="str">
        <f t="shared" si="32"/>
        <v>1203,1,24</v>
      </c>
      <c r="AD58" t="str">
        <f t="shared" si="33"/>
        <v/>
      </c>
      <c r="AF58" t="str">
        <f t="shared" si="34"/>
        <v>492,2,24</v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492,4,24</v>
      </c>
      <c r="AR58" t="str">
        <f t="shared" si="38"/>
        <v>1203,1,24</v>
      </c>
      <c r="AT58" t="str">
        <f t="shared" si="39"/>
        <v/>
      </c>
      <c r="AV58" t="str">
        <f t="shared" si="40"/>
        <v>492,2,24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492,4,24</v>
      </c>
      <c r="CD58" t="str">
        <f t="shared" si="54"/>
        <v>1203,1,24</v>
      </c>
      <c r="CF58" t="str">
        <f t="shared" si="55"/>
        <v/>
      </c>
      <c r="CH58" t="str">
        <f t="shared" si="56"/>
        <v>492,2,24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/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>1103,1,25</v>
      </c>
      <c r="S59" t="str">
        <f t="shared" si="28"/>
        <v>1001,1,25</v>
      </c>
      <c r="U59" t="str">
        <f t="shared" si="29"/>
        <v>1103,1,25</v>
      </c>
      <c r="W59" t="str">
        <f t="shared" si="30"/>
        <v/>
      </c>
      <c r="Z59" t="str">
        <f t="shared" si="31"/>
        <v>493,7,25</v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493,7,25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1103,1,25</v>
      </c>
      <c r="BE59" t="str">
        <f t="shared" si="44"/>
        <v>1001,1,25</v>
      </c>
      <c r="BG59" t="str">
        <f t="shared" si="45"/>
        <v>1103,1,25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493,7,25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1103,1,25</v>
      </c>
      <c r="CQ59" t="str">
        <f t="shared" si="60"/>
        <v>1001,1,25</v>
      </c>
      <c r="CS59" t="str">
        <f t="shared" si="61"/>
        <v>1103,1,25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/>
      </c>
      <c r="F60" t="str">
        <f t="shared" si="68"/>
        <v/>
      </c>
      <c r="H60" t="str">
        <f t="shared" si="23"/>
        <v/>
      </c>
      <c r="J60" t="str">
        <f t="shared" si="24"/>
        <v/>
      </c>
      <c r="L60" t="str">
        <f t="shared" si="25"/>
        <v/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>493,2,26</v>
      </c>
      <c r="AB60" t="str">
        <f t="shared" si="32"/>
        <v>1103,1,26</v>
      </c>
      <c r="AD60" t="str">
        <f t="shared" si="33"/>
        <v>1001,1,26</v>
      </c>
      <c r="AF60" t="str">
        <f t="shared" si="34"/>
        <v>1103,1,26</v>
      </c>
      <c r="AH60" t="str">
        <f t="shared" si="35"/>
        <v>493,1,26</v>
      </c>
      <c r="AM60" s="33">
        <v>26</v>
      </c>
      <c r="AN60" s="33">
        <f t="shared" si="36"/>
        <v>9</v>
      </c>
      <c r="AP60" t="str">
        <f t="shared" si="37"/>
        <v>493,2,26</v>
      </c>
      <c r="AR60" t="str">
        <f t="shared" si="38"/>
        <v>1103,1,26</v>
      </c>
      <c r="AT60" t="str">
        <f t="shared" si="39"/>
        <v>1001,1,26</v>
      </c>
      <c r="AV60" t="str">
        <f t="shared" si="40"/>
        <v>1103,1,26</v>
      </c>
      <c r="AX60" t="str">
        <f t="shared" si="41"/>
        <v>493,1,26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493,2,26</v>
      </c>
      <c r="CD60" t="str">
        <f t="shared" si="54"/>
        <v>1103,1,26</v>
      </c>
      <c r="CF60" t="str">
        <f t="shared" si="55"/>
        <v>1001,1,26</v>
      </c>
      <c r="CH60" t="str">
        <f t="shared" si="56"/>
        <v>1103,1,26</v>
      </c>
      <c r="CJ60" t="str">
        <f t="shared" si="57"/>
        <v>493,1,26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/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>493,7,27</v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493,7,27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493,7,27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/>
      </c>
      <c r="F62" t="str">
        <f t="shared" si="68"/>
        <v/>
      </c>
      <c r="H62" t="str">
        <f t="shared" si="23"/>
        <v/>
      </c>
      <c r="J62" t="str">
        <f t="shared" si="24"/>
        <v/>
      </c>
      <c r="L62" t="str">
        <f t="shared" si="25"/>
        <v/>
      </c>
      <c r="O62" t="str">
        <f t="shared" si="26"/>
        <v/>
      </c>
      <c r="Q62" t="str">
        <f t="shared" si="27"/>
        <v>1103,1,28</v>
      </c>
      <c r="S62" t="str">
        <f t="shared" si="28"/>
        <v>1001,1,28</v>
      </c>
      <c r="U62" t="str">
        <f t="shared" si="29"/>
        <v>1103,1,28</v>
      </c>
      <c r="W62" t="str">
        <f t="shared" si="30"/>
        <v/>
      </c>
      <c r="Z62" t="str">
        <f t="shared" si="31"/>
        <v>491,4,28</v>
      </c>
      <c r="AB62" t="str">
        <f t="shared" si="32"/>
        <v>1203,1,28</v>
      </c>
      <c r="AD62" t="str">
        <f t="shared" si="33"/>
        <v/>
      </c>
      <c r="AF62" t="str">
        <f t="shared" si="34"/>
        <v/>
      </c>
      <c r="AH62" t="str">
        <f t="shared" si="35"/>
        <v>491,2,28</v>
      </c>
      <c r="AM62" s="34">
        <v>28</v>
      </c>
      <c r="AN62" s="34">
        <f t="shared" si="36"/>
        <v>10</v>
      </c>
      <c r="AP62" t="str">
        <f t="shared" si="37"/>
        <v>491,4,28</v>
      </c>
      <c r="AR62" t="str">
        <f t="shared" si="38"/>
        <v>1203,1,28</v>
      </c>
      <c r="AT62" t="str">
        <f t="shared" si="39"/>
        <v/>
      </c>
      <c r="AV62" t="str">
        <f t="shared" si="40"/>
        <v/>
      </c>
      <c r="AX62" t="str">
        <f t="shared" si="41"/>
        <v>491,2,28</v>
      </c>
      <c r="BA62" t="str">
        <f t="shared" si="42"/>
        <v/>
      </c>
      <c r="BC62" t="str">
        <f t="shared" si="43"/>
        <v>1103,1,28</v>
      </c>
      <c r="BE62" t="str">
        <f t="shared" si="44"/>
        <v>1001,1,28</v>
      </c>
      <c r="BG62" t="str">
        <f t="shared" si="45"/>
        <v>1103,1,28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491,4,28</v>
      </c>
      <c r="CD62" t="str">
        <f t="shared" si="54"/>
        <v>1203,1,28</v>
      </c>
      <c r="CF62" t="str">
        <f t="shared" si="55"/>
        <v/>
      </c>
      <c r="CH62" t="str">
        <f t="shared" si="56"/>
        <v/>
      </c>
      <c r="CJ62" t="str">
        <f t="shared" si="57"/>
        <v>491,2,28</v>
      </c>
      <c r="CM62" t="str">
        <f t="shared" si="58"/>
        <v/>
      </c>
      <c r="CO62" t="str">
        <f t="shared" si="59"/>
        <v>1103,1,28</v>
      </c>
      <c r="CQ62" t="str">
        <f t="shared" si="60"/>
        <v>1001,1,28</v>
      </c>
      <c r="CS62" t="str">
        <f t="shared" si="61"/>
        <v>1103,1,28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/>
      </c>
      <c r="F63" t="str">
        <f t="shared" si="68"/>
        <v/>
      </c>
      <c r="H63" t="str">
        <f t="shared" si="23"/>
        <v/>
      </c>
      <c r="J63" t="str">
        <f t="shared" si="24"/>
        <v/>
      </c>
      <c r="L63" t="str">
        <f t="shared" si="25"/>
        <v/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>491,1,29</v>
      </c>
      <c r="AB63" t="str">
        <f t="shared" si="32"/>
        <v/>
      </c>
      <c r="AD63" t="str">
        <f t="shared" si="33"/>
        <v/>
      </c>
      <c r="AF63" t="str">
        <f t="shared" si="34"/>
        <v>495,1,29</v>
      </c>
      <c r="AH63" t="str">
        <f t="shared" si="35"/>
        <v>491,4,29</v>
      </c>
      <c r="AM63" s="33">
        <v>29</v>
      </c>
      <c r="AN63" s="33">
        <f t="shared" si="36"/>
        <v>10</v>
      </c>
      <c r="AP63" t="str">
        <f t="shared" si="37"/>
        <v>491,1,29</v>
      </c>
      <c r="AR63" t="str">
        <f t="shared" si="38"/>
        <v/>
      </c>
      <c r="AT63" t="str">
        <f t="shared" si="39"/>
        <v/>
      </c>
      <c r="AV63" t="str">
        <f t="shared" si="40"/>
        <v>495,1,29</v>
      </c>
      <c r="AX63" t="str">
        <f t="shared" si="41"/>
        <v>491,4,29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491,1,29</v>
      </c>
      <c r="CD63" t="str">
        <f t="shared" si="54"/>
        <v/>
      </c>
      <c r="CF63" t="str">
        <f t="shared" si="55"/>
        <v/>
      </c>
      <c r="CH63" t="str">
        <f t="shared" si="56"/>
        <v>495,1,29</v>
      </c>
      <c r="CJ63" t="str">
        <f t="shared" si="57"/>
        <v>491,4,29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/>
      </c>
      <c r="F64" t="str">
        <f t="shared" si="68"/>
        <v/>
      </c>
      <c r="H64" t="str">
        <f t="shared" si="23"/>
        <v/>
      </c>
      <c r="J64" t="str">
        <f t="shared" si="24"/>
        <v/>
      </c>
      <c r="L64" t="str">
        <f t="shared" si="25"/>
        <v/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>491,4,30</v>
      </c>
      <c r="AB64" t="str">
        <f t="shared" si="32"/>
        <v>1203,1,30</v>
      </c>
      <c r="AD64" t="str">
        <f t="shared" si="33"/>
        <v/>
      </c>
      <c r="AF64" t="str">
        <f t="shared" si="34"/>
        <v/>
      </c>
      <c r="AH64" t="str">
        <f t="shared" si="35"/>
        <v>491,2,30</v>
      </c>
      <c r="AM64" s="35">
        <v>30</v>
      </c>
      <c r="AN64" s="35">
        <f t="shared" si="36"/>
        <v>10</v>
      </c>
      <c r="AP64" t="str">
        <f t="shared" si="37"/>
        <v>491,4,30</v>
      </c>
      <c r="AR64" t="str">
        <f t="shared" si="38"/>
        <v>1203,1,30</v>
      </c>
      <c r="AT64" t="str">
        <f t="shared" si="39"/>
        <v/>
      </c>
      <c r="AV64" t="str">
        <f t="shared" si="40"/>
        <v/>
      </c>
      <c r="AX64" t="str">
        <f t="shared" si="41"/>
        <v>491,2,30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491,4,30</v>
      </c>
      <c r="CD64" t="str">
        <f t="shared" si="54"/>
        <v>1203,1,30</v>
      </c>
      <c r="CF64" t="str">
        <f t="shared" si="55"/>
        <v/>
      </c>
      <c r="CH64" t="str">
        <f t="shared" si="56"/>
        <v/>
      </c>
      <c r="CJ64" t="str">
        <f t="shared" si="57"/>
        <v>491,2,30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>491,3,1;491,3,2;491,4,3</v>
      </c>
      <c r="O67" t="str">
        <f>_xlfn.TEXTJOIN(";",TRUE,O35:X37)</f>
        <v/>
      </c>
      <c r="Z67" t="str">
        <f>_xlfn.TEXTJOIN(";",TRUE,Z35:AI37)</f>
        <v/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491,3,1;491,3,2;491,4,3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491,3,1;491,3,2;491,4,3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>492,3,4;492,3,5;492,4,6</v>
      </c>
      <c r="O68" t="str">
        <f>_xlfn.TEXTJOIN(";",TRUE,O38:X40)</f>
        <v/>
      </c>
      <c r="Z68" t="str">
        <f>_xlfn.TEXTJOIN(";",TRUE,Z38:AI40)</f>
        <v/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1103,1,4;1001,1,4;1103,1,4</v>
      </c>
      <c r="BL68" t="str">
        <f>_xlfn.TEXTJOIN(";",TRUE,BL38:BU40)</f>
        <v>492,3,4;492,3,5;1103,1,5;1001,1,5;1103,1,5;492,4,6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1103,1,4;1001,1,4;1103,1,4</v>
      </c>
      <c r="CX68" t="str">
        <f>_xlfn.TEXTJOIN(";",TRUE,CX38:DG40)</f>
        <v>492,3,4;492,3,5;1103,1,5;1001,1,5;1103,1,5;492,4,6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>493,5,7;493,2,8;1103,1,8;1001,1,8;1103,1,8;493,5,9</v>
      </c>
      <c r="O69" t="str">
        <f>_xlfn.TEXTJOIN(";",TRUE,O41:X43)</f>
        <v/>
      </c>
      <c r="Z69" t="str">
        <f>_xlfn.TEXTJOIN(";",TRUE,Z41:AI43)</f>
        <v/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1103,1,7;1001,1,7;1103,1,7</v>
      </c>
      <c r="BL69" t="str">
        <f>_xlfn.TEXTJOIN(";",TRUE,BL41:BU43)</f>
        <v>493,5,7;493,2,8;1103,1,8;1001,1,8;1103,1,8;493,5,9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1103,1,7;1001,1,7;1103,1,7</v>
      </c>
      <c r="CX69" t="str">
        <f>_xlfn.TEXTJOIN(";",TRUE,CX41:DG43)</f>
        <v>493,5,7;493,2,8;1103,1,8;1002,1,8;1103,1,8;493,5,9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>1103,1,10;1001,1,10;1103,1,10</v>
      </c>
      <c r="O70" t="str">
        <f>_xlfn.TEXTJOIN(";",TRUE,O44:X46)</f>
        <v>491,2,10;1203,1,10;491,2,10;491,2,11;1103,1,11;1001,1,11;1103,1,11;491,2,12;1203,1,12;491,2,12</v>
      </c>
      <c r="Z70" t="str">
        <f>_xlfn.TEXTJOIN(";",TRUE,Z44:AI46)</f>
        <v/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491,2,10;1203,1,10;491,2,10;491,2,11;1103,1,11;1001,1,11;1103,1,11;491,2,12;1203,1,12;491,2,12</v>
      </c>
      <c r="BL70" t="str">
        <f>_xlfn.TEXTJOIN(";",TRUE,BL44:BU46)</f>
        <v>1103,1,10;1001,1,10;1103,1,10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491,2,10;1203,1,10;491,2,10;491,2,11;1103,1,11;1001,1,11;1103,1,11;491,2,12;1203,1,12;491,2,12</v>
      </c>
      <c r="CX70" t="str">
        <f>_xlfn.TEXTJOIN(";",TRUE,CX44:DG46)</f>
        <v>1103,1,10;1001,1,10;1103,1,10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>1103,1,13;1001,1,13;1103,1,13</v>
      </c>
      <c r="O71" t="str">
        <f>_xlfn.TEXTJOIN(";",TRUE,O47:X49)</f>
        <v>492,7,13;492,3,14;1203,1,14;1003,1,14;1203,1,14;492,7,15</v>
      </c>
      <c r="Z71" t="str">
        <f>_xlfn.TEXTJOIN(";",TRUE,Z47:AI49)</f>
        <v/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492,7,13;492,3,14;1203,1,14;1003,1,14;1203,1,14;492,7,15</v>
      </c>
      <c r="BL71" t="str">
        <f>_xlfn.TEXTJOIN(";",TRUE,BL47:BU49)</f>
        <v>1103,1,13;1001,1,13;1103,1,13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492,7,13;492,3,14;1203,1,14;1003,1,14;1203,1,14;492,7,15</v>
      </c>
      <c r="CX71" t="str">
        <f>_xlfn.TEXTJOIN(";",TRUE,CX47:DG49)</f>
        <v>1103,1,13;1001,1,13;1103,1,13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>1103,1,16;1001,1,16;1103,1,16</v>
      </c>
      <c r="O72" t="str">
        <f>_xlfn.TEXTJOIN(";",TRUE,O50:X52)</f>
        <v>493,4,16;1203,1,16;493,2,16;493,3,17;1103,1,17;1001,1,17;1103,1,17;493,4,18;1203,1,18;493,2,18</v>
      </c>
      <c r="Z72" t="str">
        <f>_xlfn.TEXTJOIN(";",TRUE,Z50:AI52)</f>
        <v/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493,4,16;1203,1,16;493,2,16;493,3,17;1103,1,17;1001,1,17;1103,1,17;493,4,18;1203,1,18;493,2,18</v>
      </c>
      <c r="BL72" t="str">
        <f>_xlfn.TEXTJOIN(";",TRUE,BL50:BU52)</f>
        <v>1103,1,16;1001,1,16;1103,1,16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493,4,16;1203,1,16;493,2,16;493,3,17;1103,1,17;1001,1,17;1103,1,17;493,4,18;1203,1,18;493,2,18</v>
      </c>
      <c r="CX72" t="str">
        <f>_xlfn.TEXTJOIN(";",TRUE,CX50:DG52)</f>
        <v>1103,1,16;1001,1,16;1103,1,16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/>
      </c>
      <c r="O73" t="str">
        <f>_xlfn.TEXTJOIN(";",TRUE,O53:X55)</f>
        <v>1103,1,19;1001,1,19;1103,1,19</v>
      </c>
      <c r="Z73" t="str">
        <f>_xlfn.TEXTJOIN(";",TRUE,Z53:AI55)</f>
        <v>491,7,19;491,2,20;1103,1,20;1001,1,20;1103,1,20;491,1,20;491,7,21</v>
      </c>
      <c r="AM73" s="34">
        <v>19</v>
      </c>
      <c r="AN73" s="34">
        <f t="shared" si="70"/>
        <v>7</v>
      </c>
      <c r="AP73" t="str">
        <f>_xlfn.TEXTJOIN(";",TRUE,AP53:AY55)</f>
        <v>491,7,19;491,2,20;1103,1,20;1001,1,20;1103,1,20;491,1,20;491,7,21</v>
      </c>
      <c r="BA73" t="str">
        <f>_xlfn.TEXTJOIN(";",TRUE,BA53:BJ55)</f>
        <v>1103,1,19;1001,1,19;1103,1,19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491,7,19;491,2,20;1103,1,20;1002,1,20;1103,1,20;491,1,20;491,7,21</v>
      </c>
      <c r="CM73" t="str">
        <f>_xlfn.TEXTJOIN(";",TRUE,CM53:CV55)</f>
        <v>1103,1,19;1001,1,19;1103,1,19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/>
      </c>
      <c r="O74" t="str">
        <f>_xlfn.TEXTJOIN(";",TRUE,O56:X58)</f>
        <v>1103,1,22;1001,1,22;1103,1,22</v>
      </c>
      <c r="Z74" t="str">
        <f>_xlfn.TEXTJOIN(";",TRUE,Z56:AI58)</f>
        <v>492,4,22;1203,1,22;492,2,22;492,2,23;1103,1,23;1001,1,23;1103,1,23;492,1,23;492,4,24;1203,1,24;492,2,24</v>
      </c>
      <c r="AM74" s="34">
        <v>22</v>
      </c>
      <c r="AN74" s="34">
        <f t="shared" si="70"/>
        <v>8</v>
      </c>
      <c r="AP74" t="str">
        <f>_xlfn.TEXTJOIN(";",TRUE,AP56:AY58)</f>
        <v>492,4,22;1203,1,22;492,2,22;492,2,23;1103,1,23;1001,1,23;1103,1,23;492,1,23;492,4,24;1203,1,24;492,2,24</v>
      </c>
      <c r="BA74" t="str">
        <f>_xlfn.TEXTJOIN(";",TRUE,BA56:BJ58)</f>
        <v>1103,1,22;1001,1,22;1103,1,22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492,4,22;1203,1,22;492,2,22;492,2,23;1103,1,23;1001,1,23;1103,1,23;492,1,23;492,4,24;1203,1,24;492,2,24</v>
      </c>
      <c r="CM74" t="str">
        <f>_xlfn.TEXTJOIN(";",TRUE,CM56:CV58)</f>
        <v>1103,1,22;1001,1,22;1103,1,22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/>
      </c>
      <c r="O75" t="str">
        <f>_xlfn.TEXTJOIN(";",TRUE,O59:X61)</f>
        <v>1103,1,25;1001,1,25;1103,1,25</v>
      </c>
      <c r="Z75" t="str">
        <f>_xlfn.TEXTJOIN(";",TRUE,Z59:AI61)</f>
        <v>493,7,25;493,2,26;1103,1,26;1001,1,26;1103,1,26;493,1,26;493,7,27</v>
      </c>
      <c r="AM75" s="34">
        <v>25</v>
      </c>
      <c r="AN75" s="34">
        <f t="shared" si="70"/>
        <v>9</v>
      </c>
      <c r="AP75" t="str">
        <f>_xlfn.TEXTJOIN(";",TRUE,AP59:AY61)</f>
        <v>493,7,25;493,2,26;1103,1,26;1001,1,26;1103,1,26;493,1,26;493,7,27</v>
      </c>
      <c r="BA75" t="str">
        <f>_xlfn.TEXTJOIN(";",TRUE,BA59:BJ61)</f>
        <v>1103,1,25;1001,1,25;1103,1,25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493,7,25;493,2,26;1103,1,26;1001,1,26;1103,1,26;493,1,26;493,7,27</v>
      </c>
      <c r="CM75" t="str">
        <f>_xlfn.TEXTJOIN(";",TRUE,CM59:CV61)</f>
        <v>1103,1,25;1001,1,25;1103,1,25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/>
      </c>
      <c r="O76" t="str">
        <f>_xlfn.TEXTJOIN(";",TRUE,O62:X64)</f>
        <v>1103,1,28;1001,1,28;1103,1,28</v>
      </c>
      <c r="Z76" t="str">
        <f>_xlfn.TEXTJOIN(";",TRUE,Z62:AI64)</f>
        <v>491,4,28;1203,1,28;491,2,28;491,1,29;495,1,29;491,4,29;491,4,30;1203,1,30;491,2,30</v>
      </c>
      <c r="AM76" s="34">
        <v>28</v>
      </c>
      <c r="AN76" s="34">
        <f t="shared" si="70"/>
        <v>10</v>
      </c>
      <c r="AP76" t="str">
        <f>_xlfn.TEXTJOIN(";",TRUE,AP62:AY64)</f>
        <v>491,4,28;1203,1,28;491,2,28;491,1,29;495,1,29;491,4,29;491,4,30;1203,1,30;491,2,30</v>
      </c>
      <c r="BA76" t="str">
        <f>_xlfn.TEXTJOIN(";",TRUE,BA62:BJ64)</f>
        <v>1103,1,28;1001,1,28;1103,1,28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491,4,28;1203,1,28;491,2,28;491,1,29;495,1,29;491,4,29;491,4,30;1203,1,30;491,2,30</v>
      </c>
      <c r="CM76" t="str">
        <f>_xlfn.TEXTJOIN(";",TRUE,CM62:CV64)</f>
        <v>1103,1,28;1001,1,28;1103,1,28</v>
      </c>
      <c r="CX76" t="str">
        <f>_xlfn.TEXTJOIN(";",TRUE,CX62:DG64)</f>
        <v/>
      </c>
    </row>
    <row r="80" spans="1:112" x14ac:dyDescent="0.3">
      <c r="D80" t="str">
        <f>_xlfn.TEXTJOIN("|",FALSE,D67:D76)</f>
        <v>491,3,1;491,3,2;491,4,3|492,3,4;492,3,5;492,4,6|493,5,7;493,2,8;1103,1,8;1001,1,8;1103,1,8;493,5,9|1103,1,10;1001,1,10;1103,1,10|1103,1,13;1001,1,13;1103,1,13|1103,1,16;1001,1,16;1103,1,16||||</v>
      </c>
      <c r="O80" t="str">
        <f>_xlfn.TEXTJOIN("|",FALSE,O67:O76)</f>
        <v>|||491,2,10;1203,1,10;491,2,10;491,2,11;1103,1,11;1001,1,11;1103,1,11;491,2,12;1203,1,12;491,2,12|492,7,13;492,3,14;1203,1,14;1003,1,14;1203,1,14;492,7,15|493,4,16;1203,1,16;493,2,16;493,3,17;1103,1,17;1001,1,17;1103,1,17;493,4,18;1203,1,18;493,2,18|1103,1,19;1001,1,19;1103,1,19|1103,1,22;1001,1,22;1103,1,22|1103,1,25;1001,1,25;1103,1,25|1103,1,28;1001,1,28;1103,1,28</v>
      </c>
      <c r="Z80" t="str">
        <f>_xlfn.TEXTJOIN("|",FALSE,Z67:Z76)</f>
        <v>||||||491,7,19;491,2,20;1103,1,20;1001,1,20;1103,1,20;491,1,20;491,7,21|492,4,22;1203,1,22;492,2,22;492,2,23;1103,1,23;1001,1,23;1103,1,23;492,1,23;492,4,24;1203,1,24;492,2,24|493,7,25;493,2,26;1103,1,26;1001,1,26;1103,1,26;493,1,26;493,7,27|491,4,28;1203,1,28;491,2,28;491,1,29;495,1,29;491,4,29;491,4,30;1203,1,30;491,2,30</v>
      </c>
      <c r="AP80" t="str">
        <f>_xlfn.TEXTJOIN("|",FALSE,AP67:AP76)</f>
        <v>||||||491,7,19;491,2,20;1103,1,20;1001,1,20;1103,1,20;491,1,20;491,7,21|492,4,22;1203,1,22;492,2,22;492,2,23;1103,1,23;1001,1,23;1103,1,23;492,1,23;492,4,24;1203,1,24;492,2,24|493,7,25;493,2,26;1103,1,26;1001,1,26;1103,1,26;493,1,26;493,7,27|491,4,28;1203,1,28;491,2,28;491,1,29;495,1,29;491,4,29;491,4,30;1203,1,30;491,2,30</v>
      </c>
      <c r="BA80" t="str">
        <f>_xlfn.TEXTJOIN("|",FALSE,BA67:BA76)</f>
        <v>|1103,1,4;1001,1,4;1103,1,4|1103,1,7;1001,1,7;1103,1,7|491,2,10;1203,1,10;491,2,10;491,2,11;1103,1,11;1001,1,11;1103,1,11;491,2,12;1203,1,12;491,2,12|492,7,13;492,3,14;1203,1,14;1003,1,14;1203,1,14;492,7,15|493,4,16;1203,1,16;493,2,16;493,3,17;1103,1,17;1001,1,17;1103,1,17;493,4,18;1203,1,18;493,2,18|1103,1,19;1001,1,19;1103,1,19|1103,1,22;1001,1,22;1103,1,22|1103,1,25;1001,1,25;1103,1,25|1103,1,28;1001,1,28;1103,1,28</v>
      </c>
      <c r="BL80" t="str">
        <f>_xlfn.TEXTJOIN("|",FALSE,BL67:BL76)</f>
        <v>491,3,1;491,3,2;491,4,3|492,3,4;492,3,5;1103,1,5;1001,1,5;1103,1,5;492,4,6|493,5,7;493,2,8;1103,1,8;1001,1,8;1103,1,8;493,5,9|1103,1,10;1001,1,10;1103,1,10|1103,1,13;1001,1,13;1103,1,13|1103,1,16;1001,1,16;1103,1,16||||</v>
      </c>
      <c r="CB80" t="str">
        <f>_xlfn.TEXTJOIN("|",FALSE,CB67:CB76)</f>
        <v>||||||491,7,19;491,2,20;1103,1,20;1002,1,20;1103,1,20;491,1,20;491,7,21|492,4,22;1203,1,22;492,2,22;492,2,23;1103,1,23;1001,1,23;1103,1,23;492,1,23;492,4,24;1203,1,24;492,2,24|493,7,25;493,2,26;1103,1,26;1001,1,26;1103,1,26;493,1,26;493,7,27|491,4,28;1203,1,28;491,2,28;491,1,29;495,1,29;491,4,29;491,4,30;1203,1,30;491,2,30</v>
      </c>
      <c r="CM80" t="str">
        <f>_xlfn.TEXTJOIN("|",FALSE,CM67:CM76)</f>
        <v>|1103,1,4;1001,1,4;1103,1,4|1103,1,7;1001,1,7;1103,1,7|491,2,10;1203,1,10;491,2,10;491,2,11;1103,1,11;1001,1,11;1103,1,11;491,2,12;1203,1,12;491,2,12|492,7,13;492,3,14;1203,1,14;1003,1,14;1203,1,14;492,7,15|493,4,16;1203,1,16;493,2,16;493,3,17;1103,1,17;1001,1,17;1103,1,17;493,4,18;1203,1,18;493,2,18|1103,1,19;1001,1,19;1103,1,19|1103,1,22;1001,1,22;1103,1,22|1103,1,25;1001,1,25;1103,1,25|1103,1,28;1001,1,28;1103,1,28</v>
      </c>
      <c r="CX80" t="str">
        <f>_xlfn.TEXTJOIN("|",FALSE,CX67:CX76)</f>
        <v>491,3,1;491,3,2;491,4,3|492,3,4;492,3,5;1103,1,5;1001,1,5;1103,1,5;492,4,6|493,5,7;493,2,8;1103,1,8;1002,1,8;1103,1,8;493,5,9|1103,1,10;1001,1,10;1103,1,10|1103,1,13;1001,1,13;1103,1,13|1103,1,16;1001,1,16;1103,1,16||||</v>
      </c>
    </row>
  </sheetData>
  <phoneticPr fontId="13" type="noConversion"/>
  <pageMargins left="0.7" right="0.7" top="0.75" bottom="0.75" header="0.3" footer="0.3"/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DAAA0-3B07-41BD-897B-5333BDDD0E08}">
  <sheetPr codeName="Sheet58"/>
  <dimension ref="A1:DH80"/>
  <sheetViews>
    <sheetView topLeftCell="S61" workbookViewId="0">
      <selection activeCell="CX3" sqref="CX3:DG32"/>
    </sheetView>
  </sheetViews>
  <sheetFormatPr defaultColWidth="9" defaultRowHeight="14" x14ac:dyDescent="0.3"/>
  <cols>
    <col min="1" max="3" width="12.4140625" customWidth="1"/>
    <col min="4" max="4" width="7.6640625" bestFit="1" customWidth="1"/>
    <col min="5" max="5" width="5.83203125" bestFit="1" customWidth="1"/>
    <col min="6" max="6" width="7.4140625" bestFit="1" customWidth="1"/>
    <col min="7" max="7" width="5.83203125" bestFit="1" customWidth="1"/>
    <col min="8" max="8" width="7.4140625" bestFit="1" customWidth="1"/>
    <col min="9" max="9" width="5.83203125" bestFit="1" customWidth="1"/>
    <col min="10" max="10" width="7.4140625" bestFit="1" customWidth="1"/>
    <col min="11" max="11" width="5.83203125" bestFit="1" customWidth="1"/>
    <col min="12" max="13" width="6.1640625" customWidth="1"/>
    <col min="14" max="14" width="8.83203125" customWidth="1"/>
    <col min="15" max="15" width="8" bestFit="1" customWidth="1"/>
    <col min="16" max="16" width="6.1640625" bestFit="1" customWidth="1"/>
    <col min="17" max="17" width="8" bestFit="1" customWidth="1"/>
    <col min="18" max="18" width="6.1640625" bestFit="1" customWidth="1"/>
    <col min="19" max="19" width="8" bestFit="1" customWidth="1"/>
    <col min="20" max="20" width="6.1640625" bestFit="1" customWidth="1"/>
    <col min="21" max="21" width="8" bestFit="1" customWidth="1"/>
    <col min="22" max="22" width="6.1640625" customWidth="1"/>
    <col min="23" max="23" width="8" bestFit="1" customWidth="1"/>
    <col min="24" max="36" width="6.1640625" customWidth="1"/>
    <col min="39" max="41" width="12.4140625" customWidth="1"/>
    <col min="42" max="42" width="7.6640625" bestFit="1" customWidth="1"/>
    <col min="43" max="43" width="5.83203125" bestFit="1" customWidth="1"/>
    <col min="44" max="44" width="7.4140625" bestFit="1" customWidth="1"/>
    <col min="45" max="45" width="5.83203125" bestFit="1" customWidth="1"/>
    <col min="46" max="46" width="7.4140625" bestFit="1" customWidth="1"/>
    <col min="47" max="47" width="5.83203125" bestFit="1" customWidth="1"/>
    <col min="48" max="48" width="7.4140625" bestFit="1" customWidth="1"/>
    <col min="49" max="49" width="5.83203125" bestFit="1" customWidth="1"/>
    <col min="50" max="51" width="6.1640625" customWidth="1"/>
    <col min="52" max="52" width="8.83203125" customWidth="1"/>
    <col min="53" max="53" width="8" bestFit="1" customWidth="1"/>
    <col min="54" max="54" width="6.1640625" bestFit="1" customWidth="1"/>
    <col min="55" max="55" width="8" bestFit="1" customWidth="1"/>
    <col min="56" max="56" width="6.1640625" bestFit="1" customWidth="1"/>
    <col min="57" max="57" width="8" bestFit="1" customWidth="1"/>
    <col min="58" max="58" width="6.1640625" bestFit="1" customWidth="1"/>
    <col min="59" max="59" width="8" bestFit="1" customWidth="1"/>
    <col min="60" max="60" width="6.1640625" customWidth="1"/>
    <col min="61" max="61" width="8" bestFit="1" customWidth="1"/>
    <col min="62" max="74" width="6.1640625" customWidth="1"/>
    <col min="77" max="79" width="12.4140625" customWidth="1"/>
    <col min="80" max="80" width="7.6640625" bestFit="1" customWidth="1"/>
    <col min="81" max="81" width="5.83203125" bestFit="1" customWidth="1"/>
    <col min="82" max="82" width="7.4140625" bestFit="1" customWidth="1"/>
    <col min="83" max="83" width="5.83203125" bestFit="1" customWidth="1"/>
    <col min="84" max="84" width="7.4140625" bestFit="1" customWidth="1"/>
    <col min="85" max="85" width="5.83203125" bestFit="1" customWidth="1"/>
    <col min="86" max="86" width="7.4140625" bestFit="1" customWidth="1"/>
    <col min="87" max="87" width="5.83203125" bestFit="1" customWidth="1"/>
    <col min="88" max="89" width="6.1640625" customWidth="1"/>
    <col min="90" max="90" width="8.83203125" customWidth="1"/>
    <col min="91" max="91" width="8" bestFit="1" customWidth="1"/>
    <col min="92" max="92" width="6.1640625" bestFit="1" customWidth="1"/>
    <col min="93" max="93" width="8" bestFit="1" customWidth="1"/>
    <col min="94" max="94" width="6.1640625" bestFit="1" customWidth="1"/>
    <col min="95" max="95" width="8" bestFit="1" customWidth="1"/>
    <col min="96" max="96" width="6.1640625" bestFit="1" customWidth="1"/>
    <col min="97" max="97" width="8" bestFit="1" customWidth="1"/>
    <col min="98" max="98" width="6.1640625" customWidth="1"/>
    <col min="99" max="99" width="8" bestFit="1" customWidth="1"/>
    <col min="100" max="112" width="6.1640625" customWidth="1"/>
  </cols>
  <sheetData>
    <row r="1" spans="1:112" ht="30" x14ac:dyDescent="0.6">
      <c r="A1" s="24" t="s">
        <v>308</v>
      </c>
      <c r="B1" s="25">
        <v>987</v>
      </c>
      <c r="C1" s="25"/>
      <c r="D1" s="28" t="s">
        <v>135</v>
      </c>
      <c r="O1" s="28" t="s">
        <v>145</v>
      </c>
      <c r="Z1" s="28" t="s">
        <v>144</v>
      </c>
      <c r="AB1" s="28"/>
      <c r="AH1" s="28"/>
      <c r="AM1" s="24" t="s">
        <v>634</v>
      </c>
      <c r="AN1" s="25">
        <v>987</v>
      </c>
      <c r="AO1" s="25"/>
      <c r="AP1" s="28" t="s">
        <v>135</v>
      </c>
      <c r="BA1" s="28" t="s">
        <v>145</v>
      </c>
      <c r="BL1" s="28" t="s">
        <v>144</v>
      </c>
      <c r="BN1" s="28"/>
      <c r="BT1" s="28"/>
      <c r="BY1" s="24" t="s">
        <v>635</v>
      </c>
      <c r="BZ1" s="25">
        <v>987</v>
      </c>
      <c r="CA1" s="25"/>
      <c r="CB1" s="28" t="s">
        <v>135</v>
      </c>
      <c r="CM1" s="28" t="s">
        <v>145</v>
      </c>
      <c r="CX1" s="28" t="s">
        <v>144</v>
      </c>
      <c r="CZ1" s="28"/>
      <c r="DF1" s="28"/>
    </row>
    <row r="2" spans="1:112" ht="17" thickBot="1" x14ac:dyDescent="0.35">
      <c r="A2" s="26" t="s">
        <v>303</v>
      </c>
      <c r="B2" s="26" t="s">
        <v>100</v>
      </c>
      <c r="C2" s="26" t="s">
        <v>97</v>
      </c>
      <c r="D2" s="27" t="s">
        <v>138</v>
      </c>
      <c r="E2" s="27" t="s">
        <v>6</v>
      </c>
      <c r="F2" s="27" t="s">
        <v>139</v>
      </c>
      <c r="G2" s="27" t="s">
        <v>7</v>
      </c>
      <c r="H2" s="27" t="s">
        <v>140</v>
      </c>
      <c r="I2" s="27" t="s">
        <v>8</v>
      </c>
      <c r="J2" s="27" t="s">
        <v>141</v>
      </c>
      <c r="K2" s="27" t="s">
        <v>136</v>
      </c>
      <c r="L2" s="27" t="s">
        <v>142</v>
      </c>
      <c r="M2" s="27" t="s">
        <v>143</v>
      </c>
      <c r="N2" s="27" t="s">
        <v>111</v>
      </c>
      <c r="O2" s="26" t="s">
        <v>137</v>
      </c>
      <c r="P2" s="26" t="s">
        <v>6</v>
      </c>
      <c r="Q2" s="26" t="s">
        <v>139</v>
      </c>
      <c r="R2" s="26" t="s">
        <v>7</v>
      </c>
      <c r="S2" s="26" t="s">
        <v>140</v>
      </c>
      <c r="T2" s="26" t="s">
        <v>8</v>
      </c>
      <c r="U2" s="26" t="s">
        <v>141</v>
      </c>
      <c r="V2" s="26" t="s">
        <v>136</v>
      </c>
      <c r="W2" s="26" t="s">
        <v>142</v>
      </c>
      <c r="X2" s="26" t="s">
        <v>143</v>
      </c>
      <c r="Y2" s="26" t="s">
        <v>111</v>
      </c>
      <c r="Z2" s="27" t="s">
        <v>138</v>
      </c>
      <c r="AA2" s="27" t="s">
        <v>6</v>
      </c>
      <c r="AB2" s="27" t="s">
        <v>139</v>
      </c>
      <c r="AC2" s="27" t="s">
        <v>7</v>
      </c>
      <c r="AD2" s="27" t="s">
        <v>140</v>
      </c>
      <c r="AE2" s="27" t="s">
        <v>8</v>
      </c>
      <c r="AF2" s="27" t="s">
        <v>141</v>
      </c>
      <c r="AG2" s="27" t="s">
        <v>136</v>
      </c>
      <c r="AH2" s="27" t="s">
        <v>142</v>
      </c>
      <c r="AI2" s="27" t="s">
        <v>143</v>
      </c>
      <c r="AJ2" s="26" t="s">
        <v>111</v>
      </c>
      <c r="AM2" s="26" t="s">
        <v>303</v>
      </c>
      <c r="AN2" s="26" t="s">
        <v>100</v>
      </c>
      <c r="AO2" s="26" t="s">
        <v>97</v>
      </c>
      <c r="AP2" s="27" t="s">
        <v>138</v>
      </c>
      <c r="AQ2" s="27" t="s">
        <v>6</v>
      </c>
      <c r="AR2" s="27" t="s">
        <v>139</v>
      </c>
      <c r="AS2" s="27" t="s">
        <v>7</v>
      </c>
      <c r="AT2" s="27" t="s">
        <v>140</v>
      </c>
      <c r="AU2" s="27" t="s">
        <v>8</v>
      </c>
      <c r="AV2" s="27" t="s">
        <v>141</v>
      </c>
      <c r="AW2" s="27" t="s">
        <v>136</v>
      </c>
      <c r="AX2" s="27" t="s">
        <v>142</v>
      </c>
      <c r="AY2" s="27" t="s">
        <v>143</v>
      </c>
      <c r="AZ2" s="27" t="s">
        <v>111</v>
      </c>
      <c r="BA2" s="26" t="s">
        <v>137</v>
      </c>
      <c r="BB2" s="26" t="s">
        <v>6</v>
      </c>
      <c r="BC2" s="26" t="s">
        <v>139</v>
      </c>
      <c r="BD2" s="26" t="s">
        <v>7</v>
      </c>
      <c r="BE2" s="26" t="s">
        <v>140</v>
      </c>
      <c r="BF2" s="26" t="s">
        <v>8</v>
      </c>
      <c r="BG2" s="26" t="s">
        <v>141</v>
      </c>
      <c r="BH2" s="26" t="s">
        <v>136</v>
      </c>
      <c r="BI2" s="26" t="s">
        <v>142</v>
      </c>
      <c r="BJ2" s="26" t="s">
        <v>143</v>
      </c>
      <c r="BK2" s="26" t="s">
        <v>111</v>
      </c>
      <c r="BL2" s="27" t="s">
        <v>138</v>
      </c>
      <c r="BM2" s="27" t="s">
        <v>6</v>
      </c>
      <c r="BN2" s="27" t="s">
        <v>139</v>
      </c>
      <c r="BO2" s="27" t="s">
        <v>7</v>
      </c>
      <c r="BP2" s="27" t="s">
        <v>140</v>
      </c>
      <c r="BQ2" s="27" t="s">
        <v>8</v>
      </c>
      <c r="BR2" s="27" t="s">
        <v>141</v>
      </c>
      <c r="BS2" s="27" t="s">
        <v>136</v>
      </c>
      <c r="BT2" s="27" t="s">
        <v>142</v>
      </c>
      <c r="BU2" s="27" t="s">
        <v>143</v>
      </c>
      <c r="BV2" s="26" t="s">
        <v>111</v>
      </c>
      <c r="BY2" s="26" t="s">
        <v>303</v>
      </c>
      <c r="BZ2" s="26" t="s">
        <v>100</v>
      </c>
      <c r="CA2" s="26" t="s">
        <v>97</v>
      </c>
      <c r="CB2" s="27" t="s">
        <v>138</v>
      </c>
      <c r="CC2" s="27" t="s">
        <v>6</v>
      </c>
      <c r="CD2" s="27" t="s">
        <v>139</v>
      </c>
      <c r="CE2" s="27" t="s">
        <v>7</v>
      </c>
      <c r="CF2" s="27" t="s">
        <v>140</v>
      </c>
      <c r="CG2" s="27" t="s">
        <v>8</v>
      </c>
      <c r="CH2" s="27" t="s">
        <v>141</v>
      </c>
      <c r="CI2" s="27" t="s">
        <v>136</v>
      </c>
      <c r="CJ2" s="27" t="s">
        <v>142</v>
      </c>
      <c r="CK2" s="27" t="s">
        <v>143</v>
      </c>
      <c r="CL2" s="27" t="s">
        <v>111</v>
      </c>
      <c r="CM2" s="26" t="s">
        <v>137</v>
      </c>
      <c r="CN2" s="26" t="s">
        <v>6</v>
      </c>
      <c r="CO2" s="26" t="s">
        <v>139</v>
      </c>
      <c r="CP2" s="26" t="s">
        <v>7</v>
      </c>
      <c r="CQ2" s="26" t="s">
        <v>140</v>
      </c>
      <c r="CR2" s="26" t="s">
        <v>8</v>
      </c>
      <c r="CS2" s="26" t="s">
        <v>141</v>
      </c>
      <c r="CT2" s="26" t="s">
        <v>136</v>
      </c>
      <c r="CU2" s="26" t="s">
        <v>142</v>
      </c>
      <c r="CV2" s="26" t="s">
        <v>143</v>
      </c>
      <c r="CW2" s="26" t="s">
        <v>111</v>
      </c>
      <c r="CX2" s="27" t="s">
        <v>138</v>
      </c>
      <c r="CY2" s="27" t="s">
        <v>6</v>
      </c>
      <c r="CZ2" s="27" t="s">
        <v>139</v>
      </c>
      <c r="DA2" s="27" t="s">
        <v>7</v>
      </c>
      <c r="DB2" s="27" t="s">
        <v>140</v>
      </c>
      <c r="DC2" s="27" t="s">
        <v>8</v>
      </c>
      <c r="DD2" s="27" t="s">
        <v>141</v>
      </c>
      <c r="DE2" s="27" t="s">
        <v>136</v>
      </c>
      <c r="DF2" s="27" t="s">
        <v>142</v>
      </c>
      <c r="DG2" s="27" t="s">
        <v>143</v>
      </c>
      <c r="DH2" s="26" t="s">
        <v>111</v>
      </c>
    </row>
    <row r="3" spans="1:112" s="34" customFormat="1" ht="13.5" customHeight="1" x14ac:dyDescent="0.3">
      <c r="A3" s="34">
        <v>1</v>
      </c>
      <c r="B3" s="34">
        <f>ROUNDUP(A3/3,0)</f>
        <v>1</v>
      </c>
      <c r="C3" s="34">
        <v>8</v>
      </c>
      <c r="D3"/>
      <c r="E3"/>
      <c r="F3"/>
      <c r="G3"/>
      <c r="H3"/>
      <c r="I3"/>
      <c r="J3"/>
      <c r="K3"/>
      <c r="L3"/>
      <c r="M3"/>
      <c r="N3" s="34">
        <f>M3+K3+I3+G3+E3</f>
        <v>0</v>
      </c>
      <c r="O3"/>
      <c r="P3"/>
      <c r="Q3"/>
      <c r="R3"/>
      <c r="S3"/>
      <c r="T3"/>
      <c r="U3"/>
      <c r="V3"/>
      <c r="W3"/>
      <c r="X3"/>
      <c r="Y3" s="34">
        <f>X3+V3+T3+R3+P3</f>
        <v>0</v>
      </c>
      <c r="Z3" s="34">
        <v>501</v>
      </c>
      <c r="AA3" s="34">
        <v>3</v>
      </c>
      <c r="AD3" s="51"/>
      <c r="AJ3" s="34">
        <f>AI3+AG3+AE3+AC3+AA3</f>
        <v>3</v>
      </c>
      <c r="AM3" s="34">
        <v>1</v>
      </c>
      <c r="AN3" s="34">
        <f>ROUNDUP(AM3/3,0)</f>
        <v>1</v>
      </c>
      <c r="AO3" s="34">
        <v>8</v>
      </c>
      <c r="AT3" s="51"/>
      <c r="AZ3" s="34">
        <f>AY3+AW3+AU3+AS3+AQ3</f>
        <v>0</v>
      </c>
      <c r="BE3" s="51"/>
      <c r="BK3" s="34">
        <f>BJ3+BH3+BF3+BD3+BB3</f>
        <v>0</v>
      </c>
      <c r="BL3" s="34">
        <v>501</v>
      </c>
      <c r="BM3" s="34">
        <v>3</v>
      </c>
      <c r="BP3" s="51"/>
      <c r="BV3" s="34">
        <f>BU3+BS3+BQ3+BO3+BM3</f>
        <v>3</v>
      </c>
      <c r="BY3" s="34">
        <v>1</v>
      </c>
      <c r="BZ3" s="34">
        <f>ROUNDUP(BY3/3,0)</f>
        <v>1</v>
      </c>
      <c r="CA3" s="34">
        <v>8</v>
      </c>
      <c r="CF3" s="51"/>
      <c r="CL3" s="34">
        <f>CK3+CI3+CG3+CE3+CC3</f>
        <v>0</v>
      </c>
      <c r="CQ3" s="51"/>
      <c r="CW3" s="34">
        <f>CV3+CT3+CR3+CP3+CN3</f>
        <v>0</v>
      </c>
      <c r="CX3" s="34">
        <v>501</v>
      </c>
      <c r="CY3" s="34">
        <v>3</v>
      </c>
      <c r="DB3" s="51"/>
      <c r="DH3" s="34">
        <f>DG3+DE3+DC3+DA3+CY3</f>
        <v>3</v>
      </c>
    </row>
    <row r="4" spans="1:112" s="33" customFormat="1" ht="13.5" customHeight="1" x14ac:dyDescent="0.3">
      <c r="A4" s="33">
        <v>2</v>
      </c>
      <c r="B4" s="33">
        <f t="shared" ref="B4:B17" si="0">ROUNDUP(A4/3,0)</f>
        <v>1</v>
      </c>
      <c r="C4" s="33">
        <v>8</v>
      </c>
      <c r="D4"/>
      <c r="E4"/>
      <c r="F4"/>
      <c r="G4"/>
      <c r="H4"/>
      <c r="I4"/>
      <c r="J4"/>
      <c r="K4"/>
      <c r="L4"/>
      <c r="M4"/>
      <c r="N4" s="33">
        <f t="shared" ref="N4:N32" si="1">M4+K4+I4+G4+E4</f>
        <v>0</v>
      </c>
      <c r="O4"/>
      <c r="P4"/>
      <c r="Q4"/>
      <c r="R4"/>
      <c r="S4"/>
      <c r="T4"/>
      <c r="U4"/>
      <c r="V4"/>
      <c r="W4"/>
      <c r="X4"/>
      <c r="Y4" s="33">
        <f t="shared" ref="Y4:Y17" si="2">X4+V4+T4+R4+P4</f>
        <v>0</v>
      </c>
      <c r="Z4" s="33">
        <v>501</v>
      </c>
      <c r="AA4" s="33">
        <v>3</v>
      </c>
      <c r="AD4" s="52"/>
      <c r="AJ4" s="33">
        <f t="shared" ref="AJ4:AJ17" si="3">AI4+AG4+AE4+AC4+AA4</f>
        <v>3</v>
      </c>
      <c r="AM4" s="33">
        <v>2</v>
      </c>
      <c r="AN4" s="33">
        <f t="shared" ref="AN4:AN17" si="4">ROUNDUP(AM4/3,0)</f>
        <v>1</v>
      </c>
      <c r="AO4" s="33">
        <v>8</v>
      </c>
      <c r="AT4" s="52"/>
      <c r="AZ4" s="33">
        <f t="shared" ref="AZ4:AZ32" si="5">AY4+AW4+AU4+AS4+AQ4</f>
        <v>0</v>
      </c>
      <c r="BE4" s="52"/>
      <c r="BK4" s="33">
        <f t="shared" ref="BK4:BK17" si="6">BJ4+BH4+BF4+BD4+BB4</f>
        <v>0</v>
      </c>
      <c r="BL4" s="33">
        <v>501</v>
      </c>
      <c r="BM4" s="33">
        <v>3</v>
      </c>
      <c r="BP4" s="52"/>
      <c r="BV4" s="33">
        <f t="shared" ref="BV4:BV17" si="7">BU4+BS4+BQ4+BO4+BM4</f>
        <v>3</v>
      </c>
      <c r="BY4" s="33">
        <v>2</v>
      </c>
      <c r="BZ4" s="33">
        <f t="shared" ref="BZ4:BZ17" si="8">ROUNDUP(BY4/3,0)</f>
        <v>1</v>
      </c>
      <c r="CA4" s="33">
        <v>8</v>
      </c>
      <c r="CF4" s="52"/>
      <c r="CL4" s="33">
        <f t="shared" ref="CL4:CL32" si="9">CK4+CI4+CG4+CE4+CC4</f>
        <v>0</v>
      </c>
      <c r="CQ4" s="52"/>
      <c r="CW4" s="33">
        <f t="shared" ref="CW4:CW17" si="10">CV4+CT4+CR4+CP4+CN4</f>
        <v>0</v>
      </c>
      <c r="CX4" s="33">
        <v>501</v>
      </c>
      <c r="CY4" s="33">
        <v>3</v>
      </c>
      <c r="DB4" s="52"/>
      <c r="DH4" s="33">
        <f t="shared" ref="DH4:DH17" si="11">DG4+DE4+DC4+DA4+CY4</f>
        <v>3</v>
      </c>
    </row>
    <row r="5" spans="1:112" s="35" customFormat="1" ht="13.5" customHeight="1" thickBot="1" x14ac:dyDescent="0.35">
      <c r="A5" s="35">
        <v>3</v>
      </c>
      <c r="B5" s="35">
        <f t="shared" si="0"/>
        <v>1</v>
      </c>
      <c r="C5" s="35">
        <v>8</v>
      </c>
      <c r="D5"/>
      <c r="E5"/>
      <c r="F5"/>
      <c r="G5"/>
      <c r="H5"/>
      <c r="I5"/>
      <c r="J5"/>
      <c r="K5"/>
      <c r="L5"/>
      <c r="M5"/>
      <c r="N5" s="35">
        <f t="shared" si="1"/>
        <v>0</v>
      </c>
      <c r="O5"/>
      <c r="P5"/>
      <c r="Q5"/>
      <c r="R5"/>
      <c r="S5"/>
      <c r="T5"/>
      <c r="U5"/>
      <c r="V5"/>
      <c r="W5"/>
      <c r="X5"/>
      <c r="Y5" s="35">
        <f t="shared" si="2"/>
        <v>0</v>
      </c>
      <c r="Z5" s="35">
        <v>501</v>
      </c>
      <c r="AA5" s="35">
        <v>4</v>
      </c>
      <c r="AD5" s="53"/>
      <c r="AJ5" s="35">
        <f t="shared" si="3"/>
        <v>4</v>
      </c>
      <c r="AM5" s="35">
        <v>3</v>
      </c>
      <c r="AN5" s="35">
        <f t="shared" si="4"/>
        <v>1</v>
      </c>
      <c r="AO5" s="35">
        <v>8</v>
      </c>
      <c r="AT5" s="53"/>
      <c r="AZ5" s="35">
        <f t="shared" si="5"/>
        <v>0</v>
      </c>
      <c r="BE5" s="53"/>
      <c r="BK5" s="35">
        <f t="shared" si="6"/>
        <v>0</v>
      </c>
      <c r="BL5" s="35">
        <v>501</v>
      </c>
      <c r="BM5" s="35">
        <v>4</v>
      </c>
      <c r="BP5" s="53"/>
      <c r="BV5" s="35">
        <f t="shared" si="7"/>
        <v>4</v>
      </c>
      <c r="BY5" s="35">
        <v>3</v>
      </c>
      <c r="BZ5" s="35">
        <f t="shared" si="8"/>
        <v>1</v>
      </c>
      <c r="CA5" s="35">
        <v>8</v>
      </c>
      <c r="CF5" s="53"/>
      <c r="CL5" s="35">
        <f t="shared" si="9"/>
        <v>0</v>
      </c>
      <c r="CQ5" s="53"/>
      <c r="CW5" s="35">
        <f t="shared" si="10"/>
        <v>0</v>
      </c>
      <c r="CX5" s="35">
        <v>501</v>
      </c>
      <c r="CY5" s="35">
        <v>4</v>
      </c>
      <c r="DB5" s="53"/>
      <c r="DH5" s="35">
        <f t="shared" si="11"/>
        <v>4</v>
      </c>
    </row>
    <row r="6" spans="1:112" s="34" customFormat="1" ht="13.5" customHeight="1" x14ac:dyDescent="0.3">
      <c r="A6" s="34">
        <v>4</v>
      </c>
      <c r="B6" s="34">
        <f t="shared" si="0"/>
        <v>2</v>
      </c>
      <c r="C6" s="34">
        <v>8</v>
      </c>
      <c r="D6"/>
      <c r="E6"/>
      <c r="F6"/>
      <c r="G6"/>
      <c r="H6"/>
      <c r="I6"/>
      <c r="J6"/>
      <c r="K6"/>
      <c r="L6"/>
      <c r="M6"/>
      <c r="N6" s="34">
        <f t="shared" si="1"/>
        <v>0</v>
      </c>
      <c r="O6"/>
      <c r="P6"/>
      <c r="Q6"/>
      <c r="R6"/>
      <c r="S6"/>
      <c r="T6"/>
      <c r="U6"/>
      <c r="V6"/>
      <c r="W6"/>
      <c r="X6"/>
      <c r="Y6" s="34">
        <f t="shared" si="2"/>
        <v>0</v>
      </c>
      <c r="Z6" s="34">
        <v>502</v>
      </c>
      <c r="AA6" s="34">
        <v>3</v>
      </c>
      <c r="AB6" s="58"/>
      <c r="AC6" s="58"/>
      <c r="AD6" s="51"/>
      <c r="AJ6" s="34">
        <f t="shared" si="3"/>
        <v>3</v>
      </c>
      <c r="AM6" s="34">
        <v>4</v>
      </c>
      <c r="AN6" s="34">
        <f t="shared" si="4"/>
        <v>2</v>
      </c>
      <c r="AO6" s="34">
        <v>8</v>
      </c>
      <c r="AR6" s="58"/>
      <c r="AS6" s="58"/>
      <c r="AT6" s="51"/>
      <c r="AZ6" s="34">
        <f t="shared" si="5"/>
        <v>0</v>
      </c>
      <c r="BC6" s="33">
        <v>1101</v>
      </c>
      <c r="BD6" s="33">
        <v>1</v>
      </c>
      <c r="BE6" s="52">
        <v>1001</v>
      </c>
      <c r="BF6" s="33">
        <v>1</v>
      </c>
      <c r="BG6" s="33">
        <v>1101</v>
      </c>
      <c r="BH6" s="33">
        <v>1</v>
      </c>
      <c r="BK6" s="34">
        <f t="shared" si="6"/>
        <v>3</v>
      </c>
      <c r="BL6" s="34">
        <v>502</v>
      </c>
      <c r="BM6" s="34">
        <v>3</v>
      </c>
      <c r="BN6" s="58"/>
      <c r="BO6" s="58"/>
      <c r="BP6" s="51"/>
      <c r="BV6" s="34">
        <f t="shared" si="7"/>
        <v>3</v>
      </c>
      <c r="BY6" s="34">
        <v>4</v>
      </c>
      <c r="BZ6" s="34">
        <f t="shared" si="8"/>
        <v>2</v>
      </c>
      <c r="CA6" s="34">
        <v>8</v>
      </c>
      <c r="CD6" s="58"/>
      <c r="CE6" s="58"/>
      <c r="CF6" s="51"/>
      <c r="CL6" s="34">
        <f t="shared" si="9"/>
        <v>0</v>
      </c>
      <c r="CO6" s="33">
        <v>1101</v>
      </c>
      <c r="CP6" s="33">
        <v>1</v>
      </c>
      <c r="CQ6" s="52">
        <v>1001</v>
      </c>
      <c r="CR6" s="33">
        <v>1</v>
      </c>
      <c r="CS6" s="33">
        <v>1101</v>
      </c>
      <c r="CT6" s="33">
        <v>1</v>
      </c>
      <c r="CW6" s="34">
        <f t="shared" si="10"/>
        <v>3</v>
      </c>
      <c r="CX6" s="34">
        <v>502</v>
      </c>
      <c r="CY6" s="34">
        <v>3</v>
      </c>
      <c r="CZ6" s="58"/>
      <c r="DA6" s="58"/>
      <c r="DB6" s="51"/>
      <c r="DH6" s="34">
        <f t="shared" si="11"/>
        <v>3</v>
      </c>
    </row>
    <row r="7" spans="1:112" s="33" customFormat="1" ht="13.5" customHeight="1" x14ac:dyDescent="0.3">
      <c r="A7" s="33">
        <v>5</v>
      </c>
      <c r="B7" s="33">
        <f t="shared" si="0"/>
        <v>2</v>
      </c>
      <c r="C7" s="33">
        <v>8</v>
      </c>
      <c r="D7"/>
      <c r="E7"/>
      <c r="F7"/>
      <c r="G7"/>
      <c r="H7"/>
      <c r="I7"/>
      <c r="J7"/>
      <c r="K7"/>
      <c r="L7"/>
      <c r="M7"/>
      <c r="N7" s="33">
        <f t="shared" si="1"/>
        <v>0</v>
      </c>
      <c r="O7"/>
      <c r="P7"/>
      <c r="Q7"/>
      <c r="R7"/>
      <c r="S7"/>
      <c r="T7"/>
      <c r="U7"/>
      <c r="V7"/>
      <c r="W7"/>
      <c r="X7"/>
      <c r="Y7" s="33">
        <f t="shared" si="2"/>
        <v>0</v>
      </c>
      <c r="Z7" s="33">
        <v>502</v>
      </c>
      <c r="AA7" s="33">
        <v>3</v>
      </c>
      <c r="AD7" s="52"/>
      <c r="AJ7" s="33">
        <f t="shared" si="3"/>
        <v>3</v>
      </c>
      <c r="AM7" s="33">
        <v>5</v>
      </c>
      <c r="AN7" s="33">
        <f t="shared" si="4"/>
        <v>2</v>
      </c>
      <c r="AO7" s="33">
        <v>8</v>
      </c>
      <c r="AT7" s="52"/>
      <c r="AZ7" s="33">
        <f t="shared" si="5"/>
        <v>0</v>
      </c>
      <c r="BE7" s="52"/>
      <c r="BK7" s="33">
        <f t="shared" si="6"/>
        <v>0</v>
      </c>
      <c r="BL7" s="33">
        <v>502</v>
      </c>
      <c r="BM7" s="33">
        <v>3</v>
      </c>
      <c r="BN7" s="33">
        <v>1101</v>
      </c>
      <c r="BO7" s="33">
        <v>1</v>
      </c>
      <c r="BP7" s="52">
        <v>1001</v>
      </c>
      <c r="BQ7" s="33">
        <v>1</v>
      </c>
      <c r="BR7" s="33">
        <v>1101</v>
      </c>
      <c r="BS7" s="33">
        <v>1</v>
      </c>
      <c r="BV7" s="33">
        <f t="shared" si="7"/>
        <v>6</v>
      </c>
      <c r="BY7" s="33">
        <v>5</v>
      </c>
      <c r="BZ7" s="33">
        <f t="shared" si="8"/>
        <v>2</v>
      </c>
      <c r="CA7" s="33">
        <v>8</v>
      </c>
      <c r="CF7" s="52"/>
      <c r="CL7" s="33">
        <f t="shared" si="9"/>
        <v>0</v>
      </c>
      <c r="CQ7" s="52"/>
      <c r="CW7" s="33">
        <f t="shared" si="10"/>
        <v>0</v>
      </c>
      <c r="CX7" s="33">
        <v>502</v>
      </c>
      <c r="CY7" s="33">
        <v>3</v>
      </c>
      <c r="CZ7" s="33">
        <v>1101</v>
      </c>
      <c r="DA7" s="33">
        <v>1</v>
      </c>
      <c r="DB7" s="52">
        <v>1001</v>
      </c>
      <c r="DC7" s="33">
        <v>1</v>
      </c>
      <c r="DD7" s="33">
        <v>1101</v>
      </c>
      <c r="DE7" s="33">
        <v>1</v>
      </c>
      <c r="DH7" s="33">
        <f t="shared" si="11"/>
        <v>6</v>
      </c>
    </row>
    <row r="8" spans="1:112" s="35" customFormat="1" ht="13.5" customHeight="1" thickBot="1" x14ac:dyDescent="0.35">
      <c r="A8" s="35">
        <v>6</v>
      </c>
      <c r="B8" s="35">
        <f t="shared" si="0"/>
        <v>2</v>
      </c>
      <c r="C8" s="35">
        <v>8</v>
      </c>
      <c r="D8"/>
      <c r="E8"/>
      <c r="F8"/>
      <c r="G8"/>
      <c r="H8"/>
      <c r="I8"/>
      <c r="J8"/>
      <c r="K8"/>
      <c r="L8"/>
      <c r="M8"/>
      <c r="N8" s="54">
        <f t="shared" si="1"/>
        <v>0</v>
      </c>
      <c r="O8"/>
      <c r="P8"/>
      <c r="Q8"/>
      <c r="R8"/>
      <c r="S8"/>
      <c r="T8"/>
      <c r="U8"/>
      <c r="V8"/>
      <c r="W8"/>
      <c r="X8"/>
      <c r="Y8" s="35">
        <f t="shared" si="2"/>
        <v>0</v>
      </c>
      <c r="Z8" s="55">
        <v>502</v>
      </c>
      <c r="AA8" s="55">
        <v>4</v>
      </c>
      <c r="AB8" s="59"/>
      <c r="AC8" s="59"/>
      <c r="AD8" s="56"/>
      <c r="AE8" s="55"/>
      <c r="AF8" s="55"/>
      <c r="AG8" s="55"/>
      <c r="AH8" s="54"/>
      <c r="AI8" s="54"/>
      <c r="AJ8" s="35">
        <f t="shared" si="3"/>
        <v>4</v>
      </c>
      <c r="AM8" s="35">
        <v>6</v>
      </c>
      <c r="AN8" s="35">
        <f t="shared" si="4"/>
        <v>2</v>
      </c>
      <c r="AO8" s="35">
        <v>8</v>
      </c>
      <c r="AP8" s="55"/>
      <c r="AQ8" s="55"/>
      <c r="AR8" s="59"/>
      <c r="AS8" s="59"/>
      <c r="AT8" s="56"/>
      <c r="AU8" s="55"/>
      <c r="AV8" s="55"/>
      <c r="AW8" s="55"/>
      <c r="AX8" s="54"/>
      <c r="AY8" s="54"/>
      <c r="AZ8" s="54">
        <f t="shared" si="5"/>
        <v>0</v>
      </c>
      <c r="BA8" s="55"/>
      <c r="BB8" s="55"/>
      <c r="BC8" s="59"/>
      <c r="BD8" s="59"/>
      <c r="BE8" s="56"/>
      <c r="BF8" s="55"/>
      <c r="BG8" s="55"/>
      <c r="BH8" s="55"/>
      <c r="BI8" s="54"/>
      <c r="BJ8" s="54"/>
      <c r="BK8" s="35">
        <f t="shared" si="6"/>
        <v>0</v>
      </c>
      <c r="BL8" s="55">
        <v>502</v>
      </c>
      <c r="BM8" s="55">
        <v>4</v>
      </c>
      <c r="BN8" s="59"/>
      <c r="BO8" s="59"/>
      <c r="BP8" s="56"/>
      <c r="BQ8" s="55"/>
      <c r="BR8" s="55"/>
      <c r="BS8" s="55"/>
      <c r="BT8" s="54"/>
      <c r="BU8" s="54"/>
      <c r="BV8" s="35">
        <f t="shared" si="7"/>
        <v>4</v>
      </c>
      <c r="BY8" s="35">
        <v>6</v>
      </c>
      <c r="BZ8" s="35">
        <f t="shared" si="8"/>
        <v>2</v>
      </c>
      <c r="CA8" s="35">
        <v>8</v>
      </c>
      <c r="CB8" s="55"/>
      <c r="CC8" s="55"/>
      <c r="CD8" s="59"/>
      <c r="CE8" s="59"/>
      <c r="CF8" s="56"/>
      <c r="CG8" s="55"/>
      <c r="CH8" s="55"/>
      <c r="CI8" s="55"/>
      <c r="CJ8" s="54"/>
      <c r="CK8" s="54"/>
      <c r="CL8" s="54">
        <f t="shared" si="9"/>
        <v>0</v>
      </c>
      <c r="CM8" s="55"/>
      <c r="CN8" s="55"/>
      <c r="CO8" s="59"/>
      <c r="CP8" s="59"/>
      <c r="CQ8" s="56"/>
      <c r="CR8" s="55"/>
      <c r="CS8" s="55"/>
      <c r="CT8" s="55"/>
      <c r="CU8" s="54"/>
      <c r="CV8" s="54"/>
      <c r="CW8" s="35">
        <f t="shared" si="10"/>
        <v>0</v>
      </c>
      <c r="CX8" s="55">
        <v>502</v>
      </c>
      <c r="CY8" s="55">
        <v>4</v>
      </c>
      <c r="CZ8" s="59"/>
      <c r="DA8" s="59"/>
      <c r="DB8" s="56"/>
      <c r="DC8" s="55"/>
      <c r="DD8" s="55"/>
      <c r="DE8" s="55"/>
      <c r="DF8" s="54"/>
      <c r="DG8" s="54"/>
      <c r="DH8" s="35">
        <f t="shared" si="11"/>
        <v>4</v>
      </c>
    </row>
    <row r="9" spans="1:112" s="34" customFormat="1" ht="13.5" customHeight="1" x14ac:dyDescent="0.3">
      <c r="A9" s="34">
        <v>7</v>
      </c>
      <c r="B9" s="34">
        <f t="shared" si="0"/>
        <v>3</v>
      </c>
      <c r="C9" s="34">
        <v>8</v>
      </c>
      <c r="D9"/>
      <c r="E9"/>
      <c r="F9"/>
      <c r="G9"/>
      <c r="H9"/>
      <c r="I9"/>
      <c r="J9"/>
      <c r="K9"/>
      <c r="L9"/>
      <c r="M9"/>
      <c r="N9" s="34">
        <f t="shared" si="1"/>
        <v>0</v>
      </c>
      <c r="O9"/>
      <c r="P9"/>
      <c r="Q9"/>
      <c r="R9"/>
      <c r="S9"/>
      <c r="T9"/>
      <c r="U9"/>
      <c r="V9"/>
      <c r="W9"/>
      <c r="X9"/>
      <c r="Y9" s="34">
        <f t="shared" si="2"/>
        <v>0</v>
      </c>
      <c r="Z9" s="34">
        <v>503</v>
      </c>
      <c r="AA9" s="34">
        <v>5</v>
      </c>
      <c r="AD9" s="51"/>
      <c r="AJ9" s="34">
        <f t="shared" si="3"/>
        <v>5</v>
      </c>
      <c r="AM9" s="34">
        <v>7</v>
      </c>
      <c r="AN9" s="34">
        <f t="shared" si="4"/>
        <v>3</v>
      </c>
      <c r="AO9" s="34">
        <v>8</v>
      </c>
      <c r="AT9" s="51"/>
      <c r="AZ9" s="34">
        <f t="shared" si="5"/>
        <v>0</v>
      </c>
      <c r="BC9" s="33">
        <v>1101</v>
      </c>
      <c r="BD9" s="33">
        <v>1</v>
      </c>
      <c r="BE9" s="52">
        <v>1001</v>
      </c>
      <c r="BF9" s="33">
        <v>1</v>
      </c>
      <c r="BG9" s="33">
        <v>1101</v>
      </c>
      <c r="BH9" s="33">
        <v>1</v>
      </c>
      <c r="BK9" s="34">
        <f t="shared" si="6"/>
        <v>3</v>
      </c>
      <c r="BL9" s="34">
        <v>503</v>
      </c>
      <c r="BM9" s="34">
        <v>5</v>
      </c>
      <c r="BP9" s="51"/>
      <c r="BV9" s="34">
        <f t="shared" si="7"/>
        <v>5</v>
      </c>
      <c r="BY9" s="34">
        <v>7</v>
      </c>
      <c r="BZ9" s="34">
        <f t="shared" si="8"/>
        <v>3</v>
      </c>
      <c r="CA9" s="34">
        <v>8</v>
      </c>
      <c r="CF9" s="51"/>
      <c r="CL9" s="34">
        <f t="shared" si="9"/>
        <v>0</v>
      </c>
      <c r="CO9" s="33">
        <v>1101</v>
      </c>
      <c r="CP9" s="33">
        <v>1</v>
      </c>
      <c r="CQ9" s="52">
        <v>1001</v>
      </c>
      <c r="CR9" s="33">
        <v>1</v>
      </c>
      <c r="CS9" s="33">
        <v>1101</v>
      </c>
      <c r="CT9" s="33">
        <v>1</v>
      </c>
      <c r="CW9" s="34">
        <f t="shared" si="10"/>
        <v>3</v>
      </c>
      <c r="CX9" s="34">
        <v>503</v>
      </c>
      <c r="CY9" s="34">
        <v>5</v>
      </c>
      <c r="DB9" s="51"/>
      <c r="DH9" s="34">
        <f t="shared" si="11"/>
        <v>5</v>
      </c>
    </row>
    <row r="10" spans="1:112" s="33" customFormat="1" ht="13.5" customHeight="1" x14ac:dyDescent="0.3">
      <c r="A10" s="33">
        <v>8</v>
      </c>
      <c r="B10" s="33">
        <f t="shared" si="0"/>
        <v>3</v>
      </c>
      <c r="C10" s="33">
        <v>8</v>
      </c>
      <c r="D10"/>
      <c r="E10"/>
      <c r="F10"/>
      <c r="G10"/>
      <c r="H10"/>
      <c r="I10"/>
      <c r="J10"/>
      <c r="K10"/>
      <c r="L10"/>
      <c r="M10"/>
      <c r="N10" s="33">
        <f t="shared" si="1"/>
        <v>0</v>
      </c>
      <c r="O10"/>
      <c r="P10"/>
      <c r="Q10"/>
      <c r="R10"/>
      <c r="S10"/>
      <c r="T10"/>
      <c r="U10"/>
      <c r="V10"/>
      <c r="W10"/>
      <c r="X10"/>
      <c r="Y10" s="33">
        <f t="shared" si="2"/>
        <v>0</v>
      </c>
      <c r="Z10" s="33">
        <v>503</v>
      </c>
      <c r="AA10" s="33">
        <v>2</v>
      </c>
      <c r="AB10" s="33">
        <v>1101</v>
      </c>
      <c r="AC10" s="33">
        <v>1</v>
      </c>
      <c r="AD10" s="52">
        <v>1001</v>
      </c>
      <c r="AE10" s="33">
        <v>1</v>
      </c>
      <c r="AF10" s="33">
        <v>1101</v>
      </c>
      <c r="AG10" s="33">
        <v>1</v>
      </c>
      <c r="AJ10" s="33">
        <f t="shared" si="3"/>
        <v>5</v>
      </c>
      <c r="AM10" s="33">
        <v>8</v>
      </c>
      <c r="AN10" s="33">
        <f t="shared" si="4"/>
        <v>3</v>
      </c>
      <c r="AO10" s="33">
        <v>8</v>
      </c>
      <c r="AT10" s="52"/>
      <c r="AZ10" s="33">
        <f t="shared" si="5"/>
        <v>0</v>
      </c>
      <c r="BE10" s="52"/>
      <c r="BK10" s="33">
        <f t="shared" si="6"/>
        <v>0</v>
      </c>
      <c r="BL10" s="33">
        <v>503</v>
      </c>
      <c r="BM10" s="33">
        <v>2</v>
      </c>
      <c r="BN10" s="33">
        <v>1101</v>
      </c>
      <c r="BO10" s="33">
        <v>1</v>
      </c>
      <c r="BP10" s="52">
        <v>1001</v>
      </c>
      <c r="BQ10" s="33">
        <v>1</v>
      </c>
      <c r="BR10" s="33">
        <v>1101</v>
      </c>
      <c r="BS10" s="33">
        <v>1</v>
      </c>
      <c r="BV10" s="33">
        <f t="shared" si="7"/>
        <v>5</v>
      </c>
      <c r="BY10" s="33">
        <v>8</v>
      </c>
      <c r="BZ10" s="33">
        <f t="shared" si="8"/>
        <v>3</v>
      </c>
      <c r="CA10" s="33">
        <v>8</v>
      </c>
      <c r="CF10" s="52"/>
      <c r="CL10" s="33">
        <f t="shared" si="9"/>
        <v>0</v>
      </c>
      <c r="CQ10" s="52"/>
      <c r="CW10" s="33">
        <f t="shared" si="10"/>
        <v>0</v>
      </c>
      <c r="CX10" s="33">
        <v>503</v>
      </c>
      <c r="CY10" s="33">
        <v>2</v>
      </c>
      <c r="CZ10" s="33">
        <v>1101</v>
      </c>
      <c r="DA10" s="33">
        <v>1</v>
      </c>
      <c r="DB10" s="52">
        <v>1002</v>
      </c>
      <c r="DC10" s="33">
        <v>1</v>
      </c>
      <c r="DD10" s="33">
        <v>1101</v>
      </c>
      <c r="DE10" s="33">
        <v>1</v>
      </c>
      <c r="DH10" s="33">
        <f t="shared" si="11"/>
        <v>5</v>
      </c>
    </row>
    <row r="11" spans="1:112" s="35" customFormat="1" ht="13.5" customHeight="1" thickBot="1" x14ac:dyDescent="0.35">
      <c r="A11" s="35">
        <v>9</v>
      </c>
      <c r="B11" s="35">
        <f t="shared" si="0"/>
        <v>3</v>
      </c>
      <c r="C11" s="35">
        <v>8</v>
      </c>
      <c r="D11"/>
      <c r="E11"/>
      <c r="F11"/>
      <c r="G11"/>
      <c r="H11"/>
      <c r="I11"/>
      <c r="J11"/>
      <c r="K11"/>
      <c r="L11"/>
      <c r="M11"/>
      <c r="N11" s="35">
        <f t="shared" si="1"/>
        <v>0</v>
      </c>
      <c r="O11"/>
      <c r="P11"/>
      <c r="Q11"/>
      <c r="R11"/>
      <c r="S11"/>
      <c r="T11"/>
      <c r="U11"/>
      <c r="V11"/>
      <c r="W11"/>
      <c r="X11"/>
      <c r="Y11" s="35">
        <f t="shared" si="2"/>
        <v>0</v>
      </c>
      <c r="Z11" s="35">
        <v>503</v>
      </c>
      <c r="AA11" s="35">
        <v>5</v>
      </c>
      <c r="AD11" s="53"/>
      <c r="AJ11" s="35">
        <f t="shared" si="3"/>
        <v>5</v>
      </c>
      <c r="AM11" s="35">
        <v>9</v>
      </c>
      <c r="AN11" s="35">
        <f t="shared" si="4"/>
        <v>3</v>
      </c>
      <c r="AO11" s="35">
        <v>8</v>
      </c>
      <c r="AT11" s="53"/>
      <c r="AZ11" s="35">
        <f t="shared" si="5"/>
        <v>0</v>
      </c>
      <c r="BE11" s="53"/>
      <c r="BK11" s="35">
        <f t="shared" si="6"/>
        <v>0</v>
      </c>
      <c r="BL11" s="35">
        <v>503</v>
      </c>
      <c r="BM11" s="35">
        <v>5</v>
      </c>
      <c r="BP11" s="53"/>
      <c r="BV11" s="35">
        <f t="shared" si="7"/>
        <v>5</v>
      </c>
      <c r="BY11" s="35">
        <v>9</v>
      </c>
      <c r="BZ11" s="35">
        <f t="shared" si="8"/>
        <v>3</v>
      </c>
      <c r="CA11" s="35">
        <v>8</v>
      </c>
      <c r="CF11" s="53"/>
      <c r="CL11" s="35">
        <f t="shared" si="9"/>
        <v>0</v>
      </c>
      <c r="CQ11" s="53"/>
      <c r="CW11" s="35">
        <f t="shared" si="10"/>
        <v>0</v>
      </c>
      <c r="CX11" s="35">
        <v>503</v>
      </c>
      <c r="CY11" s="35">
        <v>5</v>
      </c>
      <c r="DB11" s="53"/>
      <c r="DH11" s="35">
        <f t="shared" si="11"/>
        <v>5</v>
      </c>
    </row>
    <row r="12" spans="1:112" s="34" customFormat="1" ht="13.5" customHeight="1" x14ac:dyDescent="0.3">
      <c r="A12" s="34">
        <v>10</v>
      </c>
      <c r="B12" s="34">
        <f t="shared" si="0"/>
        <v>4</v>
      </c>
      <c r="C12" s="34">
        <v>8</v>
      </c>
      <c r="D12"/>
      <c r="E12"/>
      <c r="F12"/>
      <c r="G12"/>
      <c r="H12"/>
      <c r="I12"/>
      <c r="J12"/>
      <c r="K12"/>
      <c r="L12"/>
      <c r="M12"/>
      <c r="N12" s="34">
        <f t="shared" si="1"/>
        <v>0</v>
      </c>
      <c r="O12" s="34">
        <v>501</v>
      </c>
      <c r="P12" s="34">
        <v>2</v>
      </c>
      <c r="Q12" s="58">
        <v>1204</v>
      </c>
      <c r="R12" s="34">
        <v>1</v>
      </c>
      <c r="S12" s="51"/>
      <c r="U12" s="34">
        <v>501</v>
      </c>
      <c r="V12" s="34">
        <v>2</v>
      </c>
      <c r="Y12" s="34">
        <f t="shared" si="2"/>
        <v>5</v>
      </c>
      <c r="AB12" s="33">
        <v>1101</v>
      </c>
      <c r="AC12" s="33">
        <v>1</v>
      </c>
      <c r="AD12" s="52">
        <v>1001</v>
      </c>
      <c r="AE12" s="33">
        <v>1</v>
      </c>
      <c r="AF12" s="33">
        <v>1101</v>
      </c>
      <c r="AG12" s="33">
        <v>1</v>
      </c>
      <c r="AJ12" s="34">
        <f t="shared" si="3"/>
        <v>3</v>
      </c>
      <c r="AM12" s="34">
        <v>10</v>
      </c>
      <c r="AN12" s="34">
        <f t="shared" si="4"/>
        <v>4</v>
      </c>
      <c r="AO12" s="34">
        <v>8</v>
      </c>
      <c r="AR12" s="58"/>
      <c r="AT12" s="51"/>
      <c r="AZ12" s="34">
        <f t="shared" si="5"/>
        <v>0</v>
      </c>
      <c r="BA12" s="34">
        <v>501</v>
      </c>
      <c r="BB12" s="34">
        <v>2</v>
      </c>
      <c r="BC12" s="58">
        <v>1204</v>
      </c>
      <c r="BD12" s="34">
        <v>1</v>
      </c>
      <c r="BE12" s="51"/>
      <c r="BG12" s="34">
        <v>501</v>
      </c>
      <c r="BH12" s="34">
        <v>2</v>
      </c>
      <c r="BK12" s="34">
        <f t="shared" si="6"/>
        <v>5</v>
      </c>
      <c r="BN12" s="33">
        <v>1101</v>
      </c>
      <c r="BO12" s="33">
        <v>1</v>
      </c>
      <c r="BP12" s="52">
        <v>1001</v>
      </c>
      <c r="BQ12" s="33">
        <v>1</v>
      </c>
      <c r="BR12" s="33">
        <v>1101</v>
      </c>
      <c r="BS12" s="33">
        <v>1</v>
      </c>
      <c r="BV12" s="34">
        <f t="shared" si="7"/>
        <v>3</v>
      </c>
      <c r="BY12" s="34">
        <v>10</v>
      </c>
      <c r="BZ12" s="34">
        <f t="shared" si="8"/>
        <v>4</v>
      </c>
      <c r="CA12" s="34">
        <v>8</v>
      </c>
      <c r="CD12" s="58"/>
      <c r="CF12" s="51"/>
      <c r="CL12" s="34">
        <f t="shared" si="9"/>
        <v>0</v>
      </c>
      <c r="CM12" s="34">
        <v>501</v>
      </c>
      <c r="CN12" s="34">
        <v>2</v>
      </c>
      <c r="CO12" s="58">
        <v>1204</v>
      </c>
      <c r="CP12" s="34">
        <v>1</v>
      </c>
      <c r="CQ12" s="51"/>
      <c r="CS12" s="34">
        <v>501</v>
      </c>
      <c r="CT12" s="34">
        <v>2</v>
      </c>
      <c r="CW12" s="34">
        <f t="shared" si="10"/>
        <v>5</v>
      </c>
      <c r="CZ12" s="33">
        <v>1101</v>
      </c>
      <c r="DA12" s="33">
        <v>1</v>
      </c>
      <c r="DB12" s="52">
        <v>1001</v>
      </c>
      <c r="DC12" s="33">
        <v>1</v>
      </c>
      <c r="DD12" s="33">
        <v>1101</v>
      </c>
      <c r="DE12" s="33">
        <v>1</v>
      </c>
      <c r="DH12" s="34">
        <f t="shared" si="11"/>
        <v>3</v>
      </c>
    </row>
    <row r="13" spans="1:112" s="33" customFormat="1" ht="13.5" customHeight="1" x14ac:dyDescent="0.3">
      <c r="A13" s="33">
        <v>11</v>
      </c>
      <c r="B13" s="33">
        <f t="shared" si="0"/>
        <v>4</v>
      </c>
      <c r="C13" s="33">
        <v>8</v>
      </c>
      <c r="D13"/>
      <c r="E13"/>
      <c r="F13"/>
      <c r="G13"/>
      <c r="H13"/>
      <c r="I13"/>
      <c r="J13"/>
      <c r="K13"/>
      <c r="L13"/>
      <c r="M13"/>
      <c r="N13" s="33">
        <f t="shared" si="1"/>
        <v>0</v>
      </c>
      <c r="O13" s="33">
        <v>501</v>
      </c>
      <c r="P13" s="33">
        <v>2</v>
      </c>
      <c r="Q13" s="33">
        <v>1101</v>
      </c>
      <c r="R13" s="33">
        <v>1</v>
      </c>
      <c r="S13" s="52">
        <v>1001</v>
      </c>
      <c r="T13" s="33">
        <v>1</v>
      </c>
      <c r="U13" s="33">
        <v>1101</v>
      </c>
      <c r="V13" s="33">
        <v>1</v>
      </c>
      <c r="Y13" s="33">
        <f t="shared" si="2"/>
        <v>5</v>
      </c>
      <c r="AD13" s="52"/>
      <c r="AF13" s="52"/>
      <c r="AJ13" s="33">
        <f t="shared" si="3"/>
        <v>0</v>
      </c>
      <c r="AM13" s="33">
        <v>11</v>
      </c>
      <c r="AN13" s="33">
        <f t="shared" si="4"/>
        <v>4</v>
      </c>
      <c r="AO13" s="33">
        <v>8</v>
      </c>
      <c r="AT13" s="52"/>
      <c r="AZ13" s="33">
        <f t="shared" si="5"/>
        <v>0</v>
      </c>
      <c r="BA13" s="33">
        <v>501</v>
      </c>
      <c r="BB13" s="33">
        <v>2</v>
      </c>
      <c r="BC13" s="33">
        <v>1101</v>
      </c>
      <c r="BD13" s="33">
        <v>1</v>
      </c>
      <c r="BE13" s="52">
        <v>1001</v>
      </c>
      <c r="BF13" s="33">
        <v>1</v>
      </c>
      <c r="BG13" s="33">
        <v>1101</v>
      </c>
      <c r="BH13" s="33">
        <v>1</v>
      </c>
      <c r="BK13" s="33">
        <f t="shared" si="6"/>
        <v>5</v>
      </c>
      <c r="BP13" s="52"/>
      <c r="BR13" s="52"/>
      <c r="BV13" s="33">
        <f t="shared" si="7"/>
        <v>0</v>
      </c>
      <c r="BY13" s="33">
        <v>11</v>
      </c>
      <c r="BZ13" s="33">
        <f t="shared" si="8"/>
        <v>4</v>
      </c>
      <c r="CA13" s="33">
        <v>8</v>
      </c>
      <c r="CF13" s="52"/>
      <c r="CL13" s="33">
        <f t="shared" si="9"/>
        <v>0</v>
      </c>
      <c r="CM13" s="33">
        <v>501</v>
      </c>
      <c r="CN13" s="33">
        <v>2</v>
      </c>
      <c r="CO13" s="33">
        <v>1101</v>
      </c>
      <c r="CP13" s="33">
        <v>1</v>
      </c>
      <c r="CQ13" s="52">
        <v>1001</v>
      </c>
      <c r="CR13" s="33">
        <v>1</v>
      </c>
      <c r="CS13" s="33">
        <v>1101</v>
      </c>
      <c r="CT13" s="33">
        <v>1</v>
      </c>
      <c r="CW13" s="33">
        <f t="shared" si="10"/>
        <v>5</v>
      </c>
      <c r="DB13" s="52"/>
      <c r="DD13" s="52"/>
      <c r="DH13" s="33">
        <f t="shared" si="11"/>
        <v>0</v>
      </c>
    </row>
    <row r="14" spans="1:112" s="35" customFormat="1" ht="13.5" customHeight="1" thickBot="1" x14ac:dyDescent="0.35">
      <c r="A14" s="35">
        <v>12</v>
      </c>
      <c r="B14" s="35">
        <f t="shared" si="0"/>
        <v>4</v>
      </c>
      <c r="C14" s="35">
        <v>8</v>
      </c>
      <c r="D14"/>
      <c r="E14"/>
      <c r="F14"/>
      <c r="G14"/>
      <c r="H14"/>
      <c r="I14"/>
      <c r="J14"/>
      <c r="K14"/>
      <c r="L14"/>
      <c r="M14"/>
      <c r="N14" s="35">
        <f t="shared" si="1"/>
        <v>0</v>
      </c>
      <c r="O14" s="55">
        <v>501</v>
      </c>
      <c r="P14" s="55">
        <v>2</v>
      </c>
      <c r="Q14" s="59">
        <v>1204</v>
      </c>
      <c r="R14" s="55">
        <v>1</v>
      </c>
      <c r="S14" s="56"/>
      <c r="T14" s="55"/>
      <c r="U14" s="55">
        <v>501</v>
      </c>
      <c r="V14" s="55">
        <v>2</v>
      </c>
      <c r="Y14" s="35">
        <f t="shared" si="2"/>
        <v>5</v>
      </c>
      <c r="Z14" s="55"/>
      <c r="AA14" s="55"/>
      <c r="AB14" s="59"/>
      <c r="AC14" s="55"/>
      <c r="AD14" s="56"/>
      <c r="AE14" s="55"/>
      <c r="AF14" s="55"/>
      <c r="AG14" s="55"/>
      <c r="AJ14" s="35">
        <f t="shared" si="3"/>
        <v>0</v>
      </c>
      <c r="AM14" s="35">
        <v>12</v>
      </c>
      <c r="AN14" s="35">
        <f t="shared" si="4"/>
        <v>4</v>
      </c>
      <c r="AO14" s="35">
        <v>8</v>
      </c>
      <c r="AP14" s="55"/>
      <c r="AQ14" s="55"/>
      <c r="AR14" s="59"/>
      <c r="AS14" s="55"/>
      <c r="AT14" s="56"/>
      <c r="AU14" s="55"/>
      <c r="AV14" s="55"/>
      <c r="AW14" s="55"/>
      <c r="AZ14" s="35">
        <f t="shared" si="5"/>
        <v>0</v>
      </c>
      <c r="BA14" s="55">
        <v>501</v>
      </c>
      <c r="BB14" s="55">
        <v>2</v>
      </c>
      <c r="BC14" s="59">
        <v>1204</v>
      </c>
      <c r="BD14" s="55">
        <v>1</v>
      </c>
      <c r="BE14" s="56"/>
      <c r="BF14" s="55"/>
      <c r="BG14" s="55">
        <v>501</v>
      </c>
      <c r="BH14" s="55">
        <v>2</v>
      </c>
      <c r="BK14" s="35">
        <f t="shared" si="6"/>
        <v>5</v>
      </c>
      <c r="BL14" s="55"/>
      <c r="BM14" s="55"/>
      <c r="BN14" s="59"/>
      <c r="BO14" s="55"/>
      <c r="BP14" s="56"/>
      <c r="BQ14" s="55"/>
      <c r="BR14" s="55"/>
      <c r="BS14" s="55"/>
      <c r="BV14" s="35">
        <f t="shared" si="7"/>
        <v>0</v>
      </c>
      <c r="BY14" s="35">
        <v>12</v>
      </c>
      <c r="BZ14" s="35">
        <f t="shared" si="8"/>
        <v>4</v>
      </c>
      <c r="CA14" s="35">
        <v>8</v>
      </c>
      <c r="CB14" s="55"/>
      <c r="CC14" s="55"/>
      <c r="CD14" s="59"/>
      <c r="CE14" s="55"/>
      <c r="CF14" s="56"/>
      <c r="CG14" s="55"/>
      <c r="CH14" s="55"/>
      <c r="CI14" s="55"/>
      <c r="CL14" s="35">
        <f t="shared" si="9"/>
        <v>0</v>
      </c>
      <c r="CM14" s="55">
        <v>501</v>
      </c>
      <c r="CN14" s="55">
        <v>2</v>
      </c>
      <c r="CO14" s="59">
        <v>1204</v>
      </c>
      <c r="CP14" s="55">
        <v>1</v>
      </c>
      <c r="CQ14" s="56"/>
      <c r="CR14" s="55"/>
      <c r="CS14" s="55">
        <v>501</v>
      </c>
      <c r="CT14" s="55">
        <v>2</v>
      </c>
      <c r="CW14" s="35">
        <f t="shared" si="10"/>
        <v>5</v>
      </c>
      <c r="CX14" s="55"/>
      <c r="CY14" s="55"/>
      <c r="CZ14" s="59"/>
      <c r="DA14" s="55"/>
      <c r="DB14" s="56"/>
      <c r="DC14" s="55"/>
      <c r="DD14" s="55"/>
      <c r="DE14" s="55"/>
      <c r="DH14" s="35">
        <f t="shared" si="11"/>
        <v>0</v>
      </c>
    </row>
    <row r="15" spans="1:112" s="34" customFormat="1" ht="13.5" customHeight="1" x14ac:dyDescent="0.3">
      <c r="A15" s="34">
        <v>13</v>
      </c>
      <c r="B15" s="34">
        <f t="shared" si="0"/>
        <v>5</v>
      </c>
      <c r="C15" s="34">
        <v>8</v>
      </c>
      <c r="D15"/>
      <c r="E15"/>
      <c r="F15"/>
      <c r="G15"/>
      <c r="H15"/>
      <c r="I15"/>
      <c r="J15"/>
      <c r="K15"/>
      <c r="L15"/>
      <c r="M15"/>
      <c r="N15" s="34">
        <f t="shared" si="1"/>
        <v>0</v>
      </c>
      <c r="O15" s="34">
        <v>502</v>
      </c>
      <c r="P15" s="34">
        <v>7</v>
      </c>
      <c r="Q15" s="65"/>
      <c r="R15" s="65"/>
      <c r="S15" s="66"/>
      <c r="T15" s="65"/>
      <c r="U15" s="65"/>
      <c r="V15" s="65"/>
      <c r="W15" s="65"/>
      <c r="Y15" s="34">
        <f t="shared" si="2"/>
        <v>7</v>
      </c>
      <c r="AB15" s="33">
        <v>1101</v>
      </c>
      <c r="AC15" s="33">
        <v>1</v>
      </c>
      <c r="AD15" s="52">
        <v>1001</v>
      </c>
      <c r="AE15" s="33">
        <v>1</v>
      </c>
      <c r="AF15" s="33">
        <v>1101</v>
      </c>
      <c r="AG15" s="33">
        <v>1</v>
      </c>
      <c r="AH15" s="65"/>
      <c r="AJ15" s="34">
        <f t="shared" si="3"/>
        <v>3</v>
      </c>
      <c r="AM15" s="34">
        <v>13</v>
      </c>
      <c r="AN15" s="34">
        <f t="shared" si="4"/>
        <v>5</v>
      </c>
      <c r="AO15" s="34">
        <v>8</v>
      </c>
      <c r="AR15" s="65"/>
      <c r="AS15" s="65"/>
      <c r="AT15" s="66"/>
      <c r="AU15" s="65"/>
      <c r="AV15" s="65"/>
      <c r="AW15" s="65"/>
      <c r="AX15" s="65"/>
      <c r="AZ15" s="34">
        <f t="shared" si="5"/>
        <v>0</v>
      </c>
      <c r="BA15" s="34">
        <v>502</v>
      </c>
      <c r="BB15" s="34">
        <v>7</v>
      </c>
      <c r="BC15" s="65"/>
      <c r="BD15" s="65"/>
      <c r="BE15" s="66"/>
      <c r="BF15" s="65"/>
      <c r="BG15" s="65"/>
      <c r="BH15" s="65"/>
      <c r="BI15" s="65"/>
      <c r="BK15" s="34">
        <f t="shared" si="6"/>
        <v>7</v>
      </c>
      <c r="BN15" s="33">
        <v>1101</v>
      </c>
      <c r="BO15" s="33">
        <v>1</v>
      </c>
      <c r="BP15" s="52">
        <v>1001</v>
      </c>
      <c r="BQ15" s="33">
        <v>1</v>
      </c>
      <c r="BR15" s="33">
        <v>1101</v>
      </c>
      <c r="BS15" s="33">
        <v>1</v>
      </c>
      <c r="BT15" s="65"/>
      <c r="BV15" s="34">
        <f t="shared" si="7"/>
        <v>3</v>
      </c>
      <c r="BY15" s="34">
        <v>13</v>
      </c>
      <c r="BZ15" s="34">
        <f t="shared" si="8"/>
        <v>5</v>
      </c>
      <c r="CA15" s="34">
        <v>8</v>
      </c>
      <c r="CD15" s="65"/>
      <c r="CE15" s="65"/>
      <c r="CF15" s="66"/>
      <c r="CG15" s="65"/>
      <c r="CH15" s="65"/>
      <c r="CI15" s="65"/>
      <c r="CJ15" s="65"/>
      <c r="CL15" s="34">
        <f t="shared" si="9"/>
        <v>0</v>
      </c>
      <c r="CM15" s="34">
        <v>502</v>
      </c>
      <c r="CN15" s="34">
        <v>7</v>
      </c>
      <c r="CO15" s="65"/>
      <c r="CP15" s="65"/>
      <c r="CQ15" s="66"/>
      <c r="CR15" s="65"/>
      <c r="CS15" s="65"/>
      <c r="CT15" s="65"/>
      <c r="CU15" s="65"/>
      <c r="CW15" s="34">
        <f t="shared" si="10"/>
        <v>7</v>
      </c>
      <c r="CZ15" s="33">
        <v>1101</v>
      </c>
      <c r="DA15" s="33">
        <v>1</v>
      </c>
      <c r="DB15" s="52">
        <v>1001</v>
      </c>
      <c r="DC15" s="33">
        <v>1</v>
      </c>
      <c r="DD15" s="33">
        <v>1101</v>
      </c>
      <c r="DE15" s="33">
        <v>1</v>
      </c>
      <c r="DF15" s="65"/>
      <c r="DH15" s="34">
        <f t="shared" si="11"/>
        <v>3</v>
      </c>
    </row>
    <row r="16" spans="1:112" s="33" customFormat="1" ht="13.5" customHeight="1" x14ac:dyDescent="0.3">
      <c r="A16" s="33">
        <v>14</v>
      </c>
      <c r="B16" s="33">
        <f t="shared" si="0"/>
        <v>5</v>
      </c>
      <c r="C16" s="33">
        <v>8</v>
      </c>
      <c r="D16"/>
      <c r="E16"/>
      <c r="F16"/>
      <c r="G16"/>
      <c r="H16"/>
      <c r="I16"/>
      <c r="J16"/>
      <c r="K16"/>
      <c r="L16"/>
      <c r="M16"/>
      <c r="N16" s="33">
        <f t="shared" si="1"/>
        <v>0</v>
      </c>
      <c r="O16" s="33">
        <v>502</v>
      </c>
      <c r="P16" s="33">
        <v>3</v>
      </c>
      <c r="Q16" s="67">
        <v>1204</v>
      </c>
      <c r="R16" s="33">
        <v>1</v>
      </c>
      <c r="S16" s="52"/>
      <c r="U16" s="52">
        <v>1003</v>
      </c>
      <c r="V16" s="33">
        <v>1</v>
      </c>
      <c r="W16" s="67">
        <v>1204</v>
      </c>
      <c r="X16" s="33">
        <v>1</v>
      </c>
      <c r="Y16" s="33">
        <f t="shared" si="2"/>
        <v>6</v>
      </c>
      <c r="AB16" s="67"/>
      <c r="AD16" s="52"/>
      <c r="AF16" s="52"/>
      <c r="AH16" s="67"/>
      <c r="AJ16" s="33">
        <f t="shared" si="3"/>
        <v>0</v>
      </c>
      <c r="AM16" s="33">
        <v>14</v>
      </c>
      <c r="AN16" s="33">
        <f t="shared" si="4"/>
        <v>5</v>
      </c>
      <c r="AO16" s="33">
        <v>8</v>
      </c>
      <c r="AR16" s="67"/>
      <c r="AT16" s="52"/>
      <c r="AV16" s="52"/>
      <c r="AX16" s="67"/>
      <c r="AZ16" s="33">
        <f t="shared" si="5"/>
        <v>0</v>
      </c>
      <c r="BA16" s="33">
        <v>502</v>
      </c>
      <c r="BB16" s="33">
        <v>3</v>
      </c>
      <c r="BC16" s="67">
        <v>1204</v>
      </c>
      <c r="BD16" s="33">
        <v>1</v>
      </c>
      <c r="BE16" s="52"/>
      <c r="BG16" s="52">
        <v>1003</v>
      </c>
      <c r="BH16" s="33">
        <v>1</v>
      </c>
      <c r="BI16" s="67">
        <v>1204</v>
      </c>
      <c r="BJ16" s="33">
        <v>1</v>
      </c>
      <c r="BK16" s="33">
        <f t="shared" si="6"/>
        <v>6</v>
      </c>
      <c r="BN16" s="67"/>
      <c r="BP16" s="52"/>
      <c r="BR16" s="52"/>
      <c r="BT16" s="67"/>
      <c r="BV16" s="33">
        <f t="shared" si="7"/>
        <v>0</v>
      </c>
      <c r="BY16" s="33">
        <v>14</v>
      </c>
      <c r="BZ16" s="33">
        <f t="shared" si="8"/>
        <v>5</v>
      </c>
      <c r="CA16" s="33">
        <v>8</v>
      </c>
      <c r="CD16" s="67"/>
      <c r="CF16" s="52"/>
      <c r="CH16" s="52"/>
      <c r="CJ16" s="67"/>
      <c r="CL16" s="33">
        <f t="shared" si="9"/>
        <v>0</v>
      </c>
      <c r="CM16" s="33">
        <v>502</v>
      </c>
      <c r="CN16" s="33">
        <v>3</v>
      </c>
      <c r="CO16" s="67">
        <v>1204</v>
      </c>
      <c r="CP16" s="33">
        <v>1</v>
      </c>
      <c r="CQ16" s="52"/>
      <c r="CS16" s="52">
        <v>1003</v>
      </c>
      <c r="CT16" s="33">
        <v>1</v>
      </c>
      <c r="CU16" s="67">
        <v>1204</v>
      </c>
      <c r="CV16" s="33">
        <v>1</v>
      </c>
      <c r="CW16" s="33">
        <f t="shared" si="10"/>
        <v>6</v>
      </c>
      <c r="CZ16" s="67"/>
      <c r="DB16" s="52"/>
      <c r="DD16" s="52"/>
      <c r="DF16" s="67"/>
      <c r="DH16" s="33">
        <f t="shared" si="11"/>
        <v>0</v>
      </c>
    </row>
    <row r="17" spans="1:112" s="35" customFormat="1" ht="13.5" customHeight="1" thickBot="1" x14ac:dyDescent="0.35">
      <c r="A17" s="35">
        <v>15</v>
      </c>
      <c r="B17" s="35">
        <f t="shared" si="0"/>
        <v>5</v>
      </c>
      <c r="C17" s="35">
        <v>8</v>
      </c>
      <c r="D17"/>
      <c r="E17"/>
      <c r="F17"/>
      <c r="G17"/>
      <c r="H17"/>
      <c r="I17"/>
      <c r="J17"/>
      <c r="K17"/>
      <c r="L17"/>
      <c r="M17"/>
      <c r="N17" s="35">
        <f t="shared" si="1"/>
        <v>0</v>
      </c>
      <c r="O17" s="35">
        <v>502</v>
      </c>
      <c r="P17" s="35">
        <v>7</v>
      </c>
      <c r="S17" s="53"/>
      <c r="Y17" s="35">
        <f t="shared" si="2"/>
        <v>7</v>
      </c>
      <c r="AD17" s="53"/>
      <c r="AJ17" s="35">
        <f t="shared" si="3"/>
        <v>0</v>
      </c>
      <c r="AM17" s="35">
        <v>15</v>
      </c>
      <c r="AN17" s="35">
        <f t="shared" si="4"/>
        <v>5</v>
      </c>
      <c r="AO17" s="35">
        <v>8</v>
      </c>
      <c r="AT17" s="53"/>
      <c r="AZ17" s="35">
        <f t="shared" si="5"/>
        <v>0</v>
      </c>
      <c r="BA17" s="35">
        <v>502</v>
      </c>
      <c r="BB17" s="35">
        <v>7</v>
      </c>
      <c r="BE17" s="53"/>
      <c r="BK17" s="35">
        <f t="shared" si="6"/>
        <v>7</v>
      </c>
      <c r="BP17" s="53"/>
      <c r="BV17" s="35">
        <f t="shared" si="7"/>
        <v>0</v>
      </c>
      <c r="BY17" s="35">
        <v>15</v>
      </c>
      <c r="BZ17" s="35">
        <f t="shared" si="8"/>
        <v>5</v>
      </c>
      <c r="CA17" s="35">
        <v>8</v>
      </c>
      <c r="CF17" s="53"/>
      <c r="CL17" s="35">
        <f t="shared" si="9"/>
        <v>0</v>
      </c>
      <c r="CM17" s="35">
        <v>502</v>
      </c>
      <c r="CN17" s="35">
        <v>7</v>
      </c>
      <c r="CQ17" s="53"/>
      <c r="CW17" s="35">
        <f t="shared" si="10"/>
        <v>7</v>
      </c>
      <c r="DB17" s="53"/>
      <c r="DH17" s="35">
        <f t="shared" si="11"/>
        <v>0</v>
      </c>
    </row>
    <row r="18" spans="1:112" s="34" customFormat="1" ht="13.5" customHeight="1" x14ac:dyDescent="0.3">
      <c r="A18" s="34">
        <v>16</v>
      </c>
      <c r="B18" s="34">
        <f>ROUNDUP(A18/3,0)</f>
        <v>6</v>
      </c>
      <c r="C18" s="34">
        <v>8</v>
      </c>
      <c r="D18"/>
      <c r="E18"/>
      <c r="F18"/>
      <c r="G18"/>
      <c r="H18"/>
      <c r="I18"/>
      <c r="J18"/>
      <c r="K18"/>
      <c r="L18"/>
      <c r="M18"/>
      <c r="N18" s="34">
        <f t="shared" si="1"/>
        <v>0</v>
      </c>
      <c r="O18" s="34">
        <v>503</v>
      </c>
      <c r="P18" s="34">
        <v>4</v>
      </c>
      <c r="Q18" s="58">
        <v>1204</v>
      </c>
      <c r="R18" s="34">
        <v>1</v>
      </c>
      <c r="S18" s="51"/>
      <c r="U18" s="34">
        <v>503</v>
      </c>
      <c r="V18" s="34">
        <v>2</v>
      </c>
      <c r="Y18" s="34">
        <f>X18+V18+T18+R18+P18</f>
        <v>7</v>
      </c>
      <c r="AB18" s="33">
        <v>1101</v>
      </c>
      <c r="AC18" s="33">
        <v>1</v>
      </c>
      <c r="AD18" s="52">
        <v>1001</v>
      </c>
      <c r="AE18" s="33">
        <v>1</v>
      </c>
      <c r="AF18" s="33">
        <v>1101</v>
      </c>
      <c r="AG18" s="33">
        <v>1</v>
      </c>
      <c r="AJ18" s="34">
        <f>AI18+AG18+AE18+AC18+AA18</f>
        <v>3</v>
      </c>
      <c r="AM18" s="34">
        <v>16</v>
      </c>
      <c r="AN18" s="34">
        <f>ROUNDUP(AM18/3,0)</f>
        <v>6</v>
      </c>
      <c r="AO18" s="34">
        <v>8</v>
      </c>
      <c r="AR18" s="58"/>
      <c r="AT18" s="51"/>
      <c r="AZ18" s="34">
        <f t="shared" si="5"/>
        <v>0</v>
      </c>
      <c r="BA18" s="34">
        <v>503</v>
      </c>
      <c r="BB18" s="34">
        <v>4</v>
      </c>
      <c r="BC18" s="58">
        <v>1204</v>
      </c>
      <c r="BD18" s="34">
        <v>1</v>
      </c>
      <c r="BE18" s="51"/>
      <c r="BG18" s="34">
        <v>503</v>
      </c>
      <c r="BH18" s="34">
        <v>2</v>
      </c>
      <c r="BK18" s="34">
        <f>BJ18+BH18+BF18+BD18+BB18</f>
        <v>7</v>
      </c>
      <c r="BN18" s="33">
        <v>1101</v>
      </c>
      <c r="BO18" s="33">
        <v>1</v>
      </c>
      <c r="BP18" s="52">
        <v>1001</v>
      </c>
      <c r="BQ18" s="33">
        <v>1</v>
      </c>
      <c r="BR18" s="33">
        <v>1101</v>
      </c>
      <c r="BS18" s="33">
        <v>1</v>
      </c>
      <c r="BV18" s="34">
        <f>BU18+BS18+BQ18+BO18+BM18</f>
        <v>3</v>
      </c>
      <c r="BY18" s="34">
        <v>16</v>
      </c>
      <c r="BZ18" s="34">
        <f>ROUNDUP(BY18/3,0)</f>
        <v>6</v>
      </c>
      <c r="CA18" s="34">
        <v>8</v>
      </c>
      <c r="CD18" s="58"/>
      <c r="CF18" s="51"/>
      <c r="CL18" s="34">
        <f t="shared" si="9"/>
        <v>0</v>
      </c>
      <c r="CM18" s="34">
        <v>503</v>
      </c>
      <c r="CN18" s="34">
        <v>4</v>
      </c>
      <c r="CO18" s="58">
        <v>1204</v>
      </c>
      <c r="CP18" s="34">
        <v>1</v>
      </c>
      <c r="CQ18" s="51"/>
      <c r="CS18" s="34">
        <v>503</v>
      </c>
      <c r="CT18" s="34">
        <v>2</v>
      </c>
      <c r="CW18" s="34">
        <f>CV18+CT18+CR18+CP18+CN18</f>
        <v>7</v>
      </c>
      <c r="CZ18" s="33">
        <v>1101</v>
      </c>
      <c r="DA18" s="33">
        <v>1</v>
      </c>
      <c r="DB18" s="52">
        <v>1001</v>
      </c>
      <c r="DC18" s="33">
        <v>1</v>
      </c>
      <c r="DD18" s="33">
        <v>1101</v>
      </c>
      <c r="DE18" s="33">
        <v>1</v>
      </c>
      <c r="DH18" s="34">
        <f>DG18+DE18+DC18+DA18+CY18</f>
        <v>3</v>
      </c>
    </row>
    <row r="19" spans="1:112" s="33" customFormat="1" ht="13.5" customHeight="1" x14ac:dyDescent="0.3">
      <c r="A19" s="33">
        <v>17</v>
      </c>
      <c r="B19" s="33">
        <f t="shared" ref="B19:B32" si="12">ROUNDUP(A19/3,0)</f>
        <v>6</v>
      </c>
      <c r="C19" s="33">
        <v>8</v>
      </c>
      <c r="D19"/>
      <c r="E19"/>
      <c r="F19"/>
      <c r="G19"/>
      <c r="H19"/>
      <c r="I19"/>
      <c r="J19"/>
      <c r="K19"/>
      <c r="L19"/>
      <c r="M19"/>
      <c r="N19" s="33">
        <f t="shared" si="1"/>
        <v>0</v>
      </c>
      <c r="O19" s="33">
        <v>503</v>
      </c>
      <c r="P19" s="33">
        <v>3</v>
      </c>
      <c r="Q19" s="33">
        <v>1101</v>
      </c>
      <c r="R19" s="33">
        <v>1</v>
      </c>
      <c r="S19" s="52">
        <v>1001</v>
      </c>
      <c r="T19" s="33">
        <v>1</v>
      </c>
      <c r="U19" s="33">
        <v>1101</v>
      </c>
      <c r="V19" s="33">
        <v>1</v>
      </c>
      <c r="Y19" s="33">
        <f t="shared" ref="Y19:Y32" si="13">X19+V19+T19+R19+P19</f>
        <v>6</v>
      </c>
      <c r="AD19" s="52"/>
      <c r="AJ19" s="33">
        <f t="shared" ref="AJ19:AJ32" si="14">AI19+AG19+AE19+AC19+AA19</f>
        <v>0</v>
      </c>
      <c r="AM19" s="33">
        <v>17</v>
      </c>
      <c r="AN19" s="33">
        <f t="shared" ref="AN19:AN32" si="15">ROUNDUP(AM19/3,0)</f>
        <v>6</v>
      </c>
      <c r="AO19" s="33">
        <v>8</v>
      </c>
      <c r="AT19" s="52"/>
      <c r="AZ19" s="33">
        <f t="shared" si="5"/>
        <v>0</v>
      </c>
      <c r="BA19" s="33">
        <v>503</v>
      </c>
      <c r="BB19" s="33">
        <v>3</v>
      </c>
      <c r="BC19" s="33">
        <v>1101</v>
      </c>
      <c r="BD19" s="33">
        <v>1</v>
      </c>
      <c r="BE19" s="52">
        <v>1001</v>
      </c>
      <c r="BF19" s="33">
        <v>1</v>
      </c>
      <c r="BG19" s="33">
        <v>1101</v>
      </c>
      <c r="BH19" s="33">
        <v>1</v>
      </c>
      <c r="BK19" s="33">
        <f t="shared" ref="BK19:BK32" si="16">BJ19+BH19+BF19+BD19+BB19</f>
        <v>6</v>
      </c>
      <c r="BP19" s="52"/>
      <c r="BV19" s="33">
        <f t="shared" ref="BV19:BV32" si="17">BU19+BS19+BQ19+BO19+BM19</f>
        <v>0</v>
      </c>
      <c r="BY19" s="33">
        <v>17</v>
      </c>
      <c r="BZ19" s="33">
        <f t="shared" ref="BZ19:BZ32" si="18">ROUNDUP(BY19/3,0)</f>
        <v>6</v>
      </c>
      <c r="CA19" s="33">
        <v>8</v>
      </c>
      <c r="CF19" s="52"/>
      <c r="CL19" s="33">
        <f t="shared" si="9"/>
        <v>0</v>
      </c>
      <c r="CM19" s="33">
        <v>503</v>
      </c>
      <c r="CN19" s="33">
        <v>3</v>
      </c>
      <c r="CO19" s="33">
        <v>1101</v>
      </c>
      <c r="CP19" s="33">
        <v>1</v>
      </c>
      <c r="CQ19" s="52">
        <v>1001</v>
      </c>
      <c r="CR19" s="33">
        <v>1</v>
      </c>
      <c r="CS19" s="33">
        <v>1101</v>
      </c>
      <c r="CT19" s="33">
        <v>1</v>
      </c>
      <c r="CW19" s="33">
        <f t="shared" ref="CW19:CW32" si="19">CV19+CT19+CR19+CP19+CN19</f>
        <v>6</v>
      </c>
      <c r="DB19" s="52"/>
      <c r="DH19" s="33">
        <f t="shared" ref="DH19:DH32" si="20">DG19+DE19+DC19+DA19+CY19</f>
        <v>0</v>
      </c>
    </row>
    <row r="20" spans="1:112" s="35" customFormat="1" ht="13.5" customHeight="1" thickBot="1" x14ac:dyDescent="0.35">
      <c r="A20" s="35">
        <v>18</v>
      </c>
      <c r="B20" s="35">
        <f t="shared" si="12"/>
        <v>6</v>
      </c>
      <c r="C20" s="35">
        <v>8</v>
      </c>
      <c r="D20"/>
      <c r="E20"/>
      <c r="F20"/>
      <c r="G20"/>
      <c r="H20"/>
      <c r="I20"/>
      <c r="J20"/>
      <c r="K20"/>
      <c r="L20"/>
      <c r="M20"/>
      <c r="N20" s="35">
        <f t="shared" si="1"/>
        <v>0</v>
      </c>
      <c r="O20" s="55">
        <v>503</v>
      </c>
      <c r="P20" s="55">
        <v>4</v>
      </c>
      <c r="Q20" s="59">
        <v>1204</v>
      </c>
      <c r="R20" s="55">
        <v>1</v>
      </c>
      <c r="S20" s="56"/>
      <c r="T20" s="55"/>
      <c r="U20" s="55">
        <v>503</v>
      </c>
      <c r="V20" s="55">
        <v>2</v>
      </c>
      <c r="Y20" s="35">
        <f t="shared" si="13"/>
        <v>7</v>
      </c>
      <c r="Z20" s="55"/>
      <c r="AA20" s="55"/>
      <c r="AB20" s="59"/>
      <c r="AC20" s="55"/>
      <c r="AD20" s="56"/>
      <c r="AE20" s="55"/>
      <c r="AF20" s="55"/>
      <c r="AG20" s="55"/>
      <c r="AJ20" s="35">
        <f t="shared" si="14"/>
        <v>0</v>
      </c>
      <c r="AM20" s="35">
        <v>18</v>
      </c>
      <c r="AN20" s="35">
        <f t="shared" si="15"/>
        <v>6</v>
      </c>
      <c r="AO20" s="35">
        <v>8</v>
      </c>
      <c r="AP20" s="55"/>
      <c r="AQ20" s="55"/>
      <c r="AR20" s="59"/>
      <c r="AS20" s="55"/>
      <c r="AT20" s="56"/>
      <c r="AU20" s="55"/>
      <c r="AV20" s="55"/>
      <c r="AW20" s="55"/>
      <c r="AZ20" s="35">
        <f t="shared" si="5"/>
        <v>0</v>
      </c>
      <c r="BA20" s="55">
        <v>503</v>
      </c>
      <c r="BB20" s="55">
        <v>4</v>
      </c>
      <c r="BC20" s="59">
        <v>1204</v>
      </c>
      <c r="BD20" s="55">
        <v>1</v>
      </c>
      <c r="BE20" s="56"/>
      <c r="BF20" s="55"/>
      <c r="BG20" s="55">
        <v>503</v>
      </c>
      <c r="BH20" s="55">
        <v>2</v>
      </c>
      <c r="BK20" s="35">
        <f t="shared" si="16"/>
        <v>7</v>
      </c>
      <c r="BL20" s="55"/>
      <c r="BM20" s="55"/>
      <c r="BN20" s="59"/>
      <c r="BO20" s="55"/>
      <c r="BP20" s="56"/>
      <c r="BQ20" s="55"/>
      <c r="BR20" s="55"/>
      <c r="BS20" s="55"/>
      <c r="BV20" s="35">
        <f t="shared" si="17"/>
        <v>0</v>
      </c>
      <c r="BY20" s="35">
        <v>18</v>
      </c>
      <c r="BZ20" s="35">
        <f t="shared" si="18"/>
        <v>6</v>
      </c>
      <c r="CA20" s="35">
        <v>8</v>
      </c>
      <c r="CB20" s="55"/>
      <c r="CC20" s="55"/>
      <c r="CD20" s="59"/>
      <c r="CE20" s="55"/>
      <c r="CF20" s="56"/>
      <c r="CG20" s="55"/>
      <c r="CH20" s="55"/>
      <c r="CI20" s="55"/>
      <c r="CL20" s="35">
        <f t="shared" si="9"/>
        <v>0</v>
      </c>
      <c r="CM20" s="55">
        <v>503</v>
      </c>
      <c r="CN20" s="55">
        <v>4</v>
      </c>
      <c r="CO20" s="59">
        <v>1204</v>
      </c>
      <c r="CP20" s="55">
        <v>1</v>
      </c>
      <c r="CQ20" s="56"/>
      <c r="CR20" s="55"/>
      <c r="CS20" s="55">
        <v>503</v>
      </c>
      <c r="CT20" s="55">
        <v>2</v>
      </c>
      <c r="CW20" s="35">
        <f t="shared" si="19"/>
        <v>7</v>
      </c>
      <c r="CX20" s="55"/>
      <c r="CY20" s="55"/>
      <c r="CZ20" s="59"/>
      <c r="DA20" s="55"/>
      <c r="DB20" s="56"/>
      <c r="DC20" s="55"/>
      <c r="DD20" s="55"/>
      <c r="DE20" s="55"/>
      <c r="DH20" s="35">
        <f t="shared" si="20"/>
        <v>0</v>
      </c>
    </row>
    <row r="21" spans="1:112" s="34" customFormat="1" ht="13.5" customHeight="1" x14ac:dyDescent="0.3">
      <c r="A21" s="34">
        <v>19</v>
      </c>
      <c r="B21" s="34">
        <f t="shared" si="12"/>
        <v>7</v>
      </c>
      <c r="C21" s="34">
        <v>8</v>
      </c>
      <c r="D21" s="34">
        <v>501</v>
      </c>
      <c r="E21" s="34">
        <v>7</v>
      </c>
      <c r="H21" s="51"/>
      <c r="N21" s="34">
        <f t="shared" si="1"/>
        <v>7</v>
      </c>
      <c r="Q21" s="33">
        <v>1101</v>
      </c>
      <c r="R21" s="33">
        <v>1</v>
      </c>
      <c r="S21" s="52">
        <v>1001</v>
      </c>
      <c r="T21" s="33">
        <v>1</v>
      </c>
      <c r="U21" s="33">
        <v>1101</v>
      </c>
      <c r="V21" s="33">
        <v>1</v>
      </c>
      <c r="Y21" s="34">
        <f t="shared" si="13"/>
        <v>3</v>
      </c>
      <c r="Z21"/>
      <c r="AA21"/>
      <c r="AB21"/>
      <c r="AC21"/>
      <c r="AD21"/>
      <c r="AE21"/>
      <c r="AF21"/>
      <c r="AG21"/>
      <c r="AH21"/>
      <c r="AI21"/>
      <c r="AJ21" s="34">
        <f t="shared" si="14"/>
        <v>0</v>
      </c>
      <c r="AM21" s="34">
        <v>19</v>
      </c>
      <c r="AN21" s="34">
        <f t="shared" si="15"/>
        <v>7</v>
      </c>
      <c r="AO21" s="34">
        <v>8</v>
      </c>
      <c r="AP21" s="34">
        <v>501</v>
      </c>
      <c r="AQ21" s="34">
        <v>7</v>
      </c>
      <c r="AT21" s="51"/>
      <c r="AZ21" s="34">
        <f t="shared" si="5"/>
        <v>7</v>
      </c>
      <c r="BC21" s="33">
        <v>1101</v>
      </c>
      <c r="BD21" s="33">
        <v>1</v>
      </c>
      <c r="BE21" s="52">
        <v>1001</v>
      </c>
      <c r="BF21" s="33">
        <v>1</v>
      </c>
      <c r="BG21" s="33">
        <v>1101</v>
      </c>
      <c r="BH21" s="33">
        <v>1</v>
      </c>
      <c r="BK21" s="34">
        <f t="shared" si="16"/>
        <v>3</v>
      </c>
      <c r="BP21" s="51"/>
      <c r="BV21" s="34">
        <f t="shared" si="17"/>
        <v>0</v>
      </c>
      <c r="BY21" s="34">
        <v>19</v>
      </c>
      <c r="BZ21" s="34">
        <f t="shared" si="18"/>
        <v>7</v>
      </c>
      <c r="CA21" s="34">
        <v>8</v>
      </c>
      <c r="CB21" s="34">
        <v>501</v>
      </c>
      <c r="CC21" s="34">
        <v>7</v>
      </c>
      <c r="CF21" s="51"/>
      <c r="CL21" s="34">
        <f t="shared" si="9"/>
        <v>7</v>
      </c>
      <c r="CO21" s="33">
        <v>1101</v>
      </c>
      <c r="CP21" s="33">
        <v>1</v>
      </c>
      <c r="CQ21" s="52">
        <v>1001</v>
      </c>
      <c r="CR21" s="33">
        <v>1</v>
      </c>
      <c r="CS21" s="33">
        <v>1101</v>
      </c>
      <c r="CT21" s="33">
        <v>1</v>
      </c>
      <c r="CW21" s="34">
        <f t="shared" si="19"/>
        <v>3</v>
      </c>
      <c r="DB21" s="51"/>
      <c r="DH21" s="34">
        <f t="shared" si="20"/>
        <v>0</v>
      </c>
    </row>
    <row r="22" spans="1:112" s="33" customFormat="1" ht="13.5" customHeight="1" x14ac:dyDescent="0.3">
      <c r="A22" s="33">
        <v>20</v>
      </c>
      <c r="B22" s="33">
        <f t="shared" si="12"/>
        <v>7</v>
      </c>
      <c r="C22" s="33">
        <v>8</v>
      </c>
      <c r="D22" s="33">
        <v>501</v>
      </c>
      <c r="E22" s="33">
        <v>2</v>
      </c>
      <c r="F22" s="33">
        <v>1101</v>
      </c>
      <c r="G22" s="33">
        <v>1</v>
      </c>
      <c r="H22" s="52">
        <v>1001</v>
      </c>
      <c r="I22" s="33">
        <v>1</v>
      </c>
      <c r="J22" s="33">
        <v>1101</v>
      </c>
      <c r="K22" s="33">
        <v>1</v>
      </c>
      <c r="L22" s="33">
        <v>501</v>
      </c>
      <c r="M22" s="33">
        <v>1</v>
      </c>
      <c r="N22" s="33">
        <f t="shared" si="1"/>
        <v>6</v>
      </c>
      <c r="S22" s="52"/>
      <c r="Y22" s="33">
        <f t="shared" si="13"/>
        <v>0</v>
      </c>
      <c r="Z22"/>
      <c r="AA22"/>
      <c r="AB22"/>
      <c r="AC22"/>
      <c r="AD22"/>
      <c r="AE22"/>
      <c r="AF22"/>
      <c r="AG22"/>
      <c r="AH22"/>
      <c r="AI22"/>
      <c r="AJ22" s="33">
        <f t="shared" si="14"/>
        <v>0</v>
      </c>
      <c r="AM22" s="33">
        <v>20</v>
      </c>
      <c r="AN22" s="33">
        <f t="shared" si="15"/>
        <v>7</v>
      </c>
      <c r="AO22" s="33">
        <v>8</v>
      </c>
      <c r="AP22" s="33">
        <v>501</v>
      </c>
      <c r="AQ22" s="33">
        <v>2</v>
      </c>
      <c r="AR22" s="33">
        <v>1101</v>
      </c>
      <c r="AS22" s="33">
        <v>1</v>
      </c>
      <c r="AT22" s="52">
        <v>1001</v>
      </c>
      <c r="AU22" s="33">
        <v>1</v>
      </c>
      <c r="AV22" s="33">
        <v>1101</v>
      </c>
      <c r="AW22" s="33">
        <v>1</v>
      </c>
      <c r="AX22" s="33">
        <v>501</v>
      </c>
      <c r="AY22" s="33">
        <v>1</v>
      </c>
      <c r="AZ22" s="33">
        <f t="shared" si="5"/>
        <v>6</v>
      </c>
      <c r="BE22" s="52"/>
      <c r="BK22" s="33">
        <f t="shared" si="16"/>
        <v>0</v>
      </c>
      <c r="BP22" s="52"/>
      <c r="BV22" s="33">
        <f t="shared" si="17"/>
        <v>0</v>
      </c>
      <c r="BY22" s="33">
        <v>20</v>
      </c>
      <c r="BZ22" s="33">
        <f t="shared" si="18"/>
        <v>7</v>
      </c>
      <c r="CA22" s="33">
        <v>8</v>
      </c>
      <c r="CB22" s="33">
        <v>501</v>
      </c>
      <c r="CC22" s="33">
        <v>2</v>
      </c>
      <c r="CD22" s="33">
        <v>1101</v>
      </c>
      <c r="CE22" s="33">
        <v>1</v>
      </c>
      <c r="CF22" s="52">
        <v>1002</v>
      </c>
      <c r="CG22" s="33">
        <v>1</v>
      </c>
      <c r="CH22" s="33">
        <v>1101</v>
      </c>
      <c r="CI22" s="33">
        <v>1</v>
      </c>
      <c r="CJ22" s="33">
        <v>501</v>
      </c>
      <c r="CK22" s="33">
        <v>1</v>
      </c>
      <c r="CL22" s="33">
        <f t="shared" si="9"/>
        <v>6</v>
      </c>
      <c r="CQ22" s="52"/>
      <c r="CW22" s="33">
        <f t="shared" si="19"/>
        <v>0</v>
      </c>
      <c r="DB22" s="52"/>
      <c r="DH22" s="33">
        <f t="shared" si="20"/>
        <v>0</v>
      </c>
    </row>
    <row r="23" spans="1:112" s="35" customFormat="1" ht="13.5" customHeight="1" thickBot="1" x14ac:dyDescent="0.35">
      <c r="A23" s="35">
        <v>21</v>
      </c>
      <c r="B23" s="35">
        <f t="shared" si="12"/>
        <v>7</v>
      </c>
      <c r="C23" s="35">
        <v>8</v>
      </c>
      <c r="D23" s="35">
        <v>501</v>
      </c>
      <c r="E23" s="35">
        <v>7</v>
      </c>
      <c r="H23" s="53"/>
      <c r="N23" s="35">
        <f t="shared" si="1"/>
        <v>7</v>
      </c>
      <c r="S23" s="53"/>
      <c r="Y23" s="35">
        <f t="shared" si="13"/>
        <v>0</v>
      </c>
      <c r="Z23"/>
      <c r="AA23"/>
      <c r="AB23"/>
      <c r="AC23"/>
      <c r="AD23"/>
      <c r="AE23"/>
      <c r="AF23"/>
      <c r="AG23"/>
      <c r="AH23"/>
      <c r="AI23"/>
      <c r="AJ23" s="35">
        <f t="shared" si="14"/>
        <v>0</v>
      </c>
      <c r="AM23" s="35">
        <v>21</v>
      </c>
      <c r="AN23" s="35">
        <f t="shared" si="15"/>
        <v>7</v>
      </c>
      <c r="AO23" s="35">
        <v>8</v>
      </c>
      <c r="AP23" s="35">
        <v>501</v>
      </c>
      <c r="AQ23" s="35">
        <v>7</v>
      </c>
      <c r="AT23" s="53"/>
      <c r="AZ23" s="35">
        <f t="shared" si="5"/>
        <v>7</v>
      </c>
      <c r="BE23" s="53"/>
      <c r="BK23" s="35">
        <f t="shared" si="16"/>
        <v>0</v>
      </c>
      <c r="BP23" s="53"/>
      <c r="BV23" s="35">
        <f t="shared" si="17"/>
        <v>0</v>
      </c>
      <c r="BY23" s="35">
        <v>21</v>
      </c>
      <c r="BZ23" s="35">
        <f t="shared" si="18"/>
        <v>7</v>
      </c>
      <c r="CA23" s="35">
        <v>8</v>
      </c>
      <c r="CB23" s="35">
        <v>501</v>
      </c>
      <c r="CC23" s="35">
        <v>7</v>
      </c>
      <c r="CF23" s="53"/>
      <c r="CL23" s="35">
        <f t="shared" si="9"/>
        <v>7</v>
      </c>
      <c r="CQ23" s="53"/>
      <c r="CW23" s="35">
        <f t="shared" si="19"/>
        <v>0</v>
      </c>
      <c r="DB23" s="53"/>
      <c r="DH23" s="35">
        <f t="shared" si="20"/>
        <v>0</v>
      </c>
    </row>
    <row r="24" spans="1:112" s="34" customFormat="1" ht="13.5" customHeight="1" x14ac:dyDescent="0.3">
      <c r="A24" s="34">
        <v>22</v>
      </c>
      <c r="B24" s="34">
        <f t="shared" si="12"/>
        <v>8</v>
      </c>
      <c r="C24" s="34">
        <v>8</v>
      </c>
      <c r="D24" s="34">
        <v>502</v>
      </c>
      <c r="E24" s="34">
        <v>4</v>
      </c>
      <c r="F24" s="58">
        <v>1204</v>
      </c>
      <c r="G24" s="34">
        <v>1</v>
      </c>
      <c r="H24" s="51"/>
      <c r="J24" s="34">
        <v>502</v>
      </c>
      <c r="K24" s="34">
        <v>2</v>
      </c>
      <c r="N24" s="34">
        <f t="shared" si="1"/>
        <v>7</v>
      </c>
      <c r="Q24" s="33">
        <v>1101</v>
      </c>
      <c r="R24" s="33">
        <v>1</v>
      </c>
      <c r="S24" s="52">
        <v>1001</v>
      </c>
      <c r="T24" s="33">
        <v>1</v>
      </c>
      <c r="U24" s="33">
        <v>1101</v>
      </c>
      <c r="V24" s="33">
        <v>1</v>
      </c>
      <c r="Y24" s="34">
        <f t="shared" si="13"/>
        <v>3</v>
      </c>
      <c r="Z24"/>
      <c r="AA24"/>
      <c r="AB24"/>
      <c r="AC24"/>
      <c r="AD24"/>
      <c r="AE24"/>
      <c r="AF24"/>
      <c r="AG24"/>
      <c r="AH24"/>
      <c r="AI24"/>
      <c r="AJ24" s="34">
        <f t="shared" si="14"/>
        <v>0</v>
      </c>
      <c r="AM24" s="34">
        <v>22</v>
      </c>
      <c r="AN24" s="34">
        <f t="shared" si="15"/>
        <v>8</v>
      </c>
      <c r="AO24" s="34">
        <v>8</v>
      </c>
      <c r="AP24" s="34">
        <v>502</v>
      </c>
      <c r="AQ24" s="34">
        <v>4</v>
      </c>
      <c r="AR24" s="58">
        <v>1204</v>
      </c>
      <c r="AS24" s="34">
        <v>1</v>
      </c>
      <c r="AT24" s="51"/>
      <c r="AV24" s="34">
        <v>502</v>
      </c>
      <c r="AW24" s="34">
        <v>2</v>
      </c>
      <c r="AZ24" s="34">
        <f t="shared" si="5"/>
        <v>7</v>
      </c>
      <c r="BC24" s="33">
        <v>1101</v>
      </c>
      <c r="BD24" s="33">
        <v>1</v>
      </c>
      <c r="BE24" s="52">
        <v>1001</v>
      </c>
      <c r="BF24" s="33">
        <v>1</v>
      </c>
      <c r="BG24" s="33">
        <v>1101</v>
      </c>
      <c r="BH24" s="33">
        <v>1</v>
      </c>
      <c r="BK24" s="34">
        <f t="shared" si="16"/>
        <v>3</v>
      </c>
      <c r="BN24" s="58"/>
      <c r="BP24" s="51"/>
      <c r="BV24" s="34">
        <f t="shared" si="17"/>
        <v>0</v>
      </c>
      <c r="BY24" s="34">
        <v>22</v>
      </c>
      <c r="BZ24" s="34">
        <f t="shared" si="18"/>
        <v>8</v>
      </c>
      <c r="CA24" s="34">
        <v>8</v>
      </c>
      <c r="CB24" s="34">
        <v>502</v>
      </c>
      <c r="CC24" s="34">
        <v>4</v>
      </c>
      <c r="CD24" s="58">
        <v>1204</v>
      </c>
      <c r="CE24" s="34">
        <v>1</v>
      </c>
      <c r="CF24" s="51"/>
      <c r="CH24" s="34">
        <v>502</v>
      </c>
      <c r="CI24" s="34">
        <v>2</v>
      </c>
      <c r="CL24" s="34">
        <f t="shared" si="9"/>
        <v>7</v>
      </c>
      <c r="CO24" s="33">
        <v>1101</v>
      </c>
      <c r="CP24" s="33">
        <v>1</v>
      </c>
      <c r="CQ24" s="52">
        <v>1001</v>
      </c>
      <c r="CR24" s="33">
        <v>1</v>
      </c>
      <c r="CS24" s="33">
        <v>1101</v>
      </c>
      <c r="CT24" s="33">
        <v>1</v>
      </c>
      <c r="CW24" s="34">
        <f t="shared" si="19"/>
        <v>3</v>
      </c>
      <c r="CZ24" s="58"/>
      <c r="DB24" s="51"/>
      <c r="DH24" s="34">
        <f t="shared" si="20"/>
        <v>0</v>
      </c>
    </row>
    <row r="25" spans="1:112" s="33" customFormat="1" ht="13.5" customHeight="1" x14ac:dyDescent="0.3">
      <c r="A25" s="33">
        <v>23</v>
      </c>
      <c r="B25" s="33">
        <f t="shared" si="12"/>
        <v>8</v>
      </c>
      <c r="C25" s="33">
        <v>8</v>
      </c>
      <c r="D25" s="33">
        <v>502</v>
      </c>
      <c r="E25" s="33">
        <v>2</v>
      </c>
      <c r="F25" s="33">
        <v>1101</v>
      </c>
      <c r="G25" s="33">
        <v>1</v>
      </c>
      <c r="H25" s="52">
        <v>1001</v>
      </c>
      <c r="I25" s="33">
        <v>1</v>
      </c>
      <c r="J25" s="33">
        <v>1101</v>
      </c>
      <c r="K25" s="33">
        <v>1</v>
      </c>
      <c r="L25" s="33">
        <v>502</v>
      </c>
      <c r="M25" s="33">
        <v>1</v>
      </c>
      <c r="N25" s="33">
        <f t="shared" si="1"/>
        <v>6</v>
      </c>
      <c r="S25" s="52"/>
      <c r="Y25" s="33">
        <f t="shared" si="13"/>
        <v>0</v>
      </c>
      <c r="Z25"/>
      <c r="AA25"/>
      <c r="AB25"/>
      <c r="AC25"/>
      <c r="AD25"/>
      <c r="AE25"/>
      <c r="AF25"/>
      <c r="AG25"/>
      <c r="AH25"/>
      <c r="AI25"/>
      <c r="AJ25" s="33">
        <f t="shared" si="14"/>
        <v>0</v>
      </c>
      <c r="AM25" s="33">
        <v>23</v>
      </c>
      <c r="AN25" s="33">
        <f t="shared" si="15"/>
        <v>8</v>
      </c>
      <c r="AO25" s="33">
        <v>8</v>
      </c>
      <c r="AP25" s="33">
        <v>502</v>
      </c>
      <c r="AQ25" s="33">
        <v>2</v>
      </c>
      <c r="AR25" s="33">
        <v>1101</v>
      </c>
      <c r="AS25" s="33">
        <v>1</v>
      </c>
      <c r="AT25" s="52">
        <v>1001</v>
      </c>
      <c r="AU25" s="33">
        <v>1</v>
      </c>
      <c r="AV25" s="33">
        <v>1101</v>
      </c>
      <c r="AW25" s="33">
        <v>1</v>
      </c>
      <c r="AX25" s="33">
        <v>502</v>
      </c>
      <c r="AY25" s="33">
        <v>1</v>
      </c>
      <c r="AZ25" s="33">
        <f t="shared" si="5"/>
        <v>6</v>
      </c>
      <c r="BE25" s="52"/>
      <c r="BK25" s="33">
        <f t="shared" si="16"/>
        <v>0</v>
      </c>
      <c r="BP25" s="52"/>
      <c r="BV25" s="33">
        <f t="shared" si="17"/>
        <v>0</v>
      </c>
      <c r="BY25" s="33">
        <v>23</v>
      </c>
      <c r="BZ25" s="33">
        <f t="shared" si="18"/>
        <v>8</v>
      </c>
      <c r="CA25" s="33">
        <v>8</v>
      </c>
      <c r="CB25" s="33">
        <v>502</v>
      </c>
      <c r="CC25" s="33">
        <v>2</v>
      </c>
      <c r="CD25" s="33">
        <v>1101</v>
      </c>
      <c r="CE25" s="33">
        <v>1</v>
      </c>
      <c r="CF25" s="52">
        <v>1001</v>
      </c>
      <c r="CG25" s="33">
        <v>1</v>
      </c>
      <c r="CH25" s="33">
        <v>1101</v>
      </c>
      <c r="CI25" s="33">
        <v>1</v>
      </c>
      <c r="CJ25" s="33">
        <v>502</v>
      </c>
      <c r="CK25" s="33">
        <v>1</v>
      </c>
      <c r="CL25" s="33">
        <f t="shared" si="9"/>
        <v>6</v>
      </c>
      <c r="CQ25" s="52"/>
      <c r="CW25" s="33">
        <f t="shared" si="19"/>
        <v>0</v>
      </c>
      <c r="DB25" s="52"/>
      <c r="DH25" s="33">
        <f t="shared" si="20"/>
        <v>0</v>
      </c>
    </row>
    <row r="26" spans="1:112" s="35" customFormat="1" ht="13.5" customHeight="1" thickBot="1" x14ac:dyDescent="0.35">
      <c r="A26" s="35">
        <v>24</v>
      </c>
      <c r="B26" s="35">
        <f t="shared" si="12"/>
        <v>8</v>
      </c>
      <c r="C26" s="35">
        <v>8</v>
      </c>
      <c r="D26" s="55">
        <v>502</v>
      </c>
      <c r="E26" s="55">
        <v>4</v>
      </c>
      <c r="F26" s="59">
        <v>1204</v>
      </c>
      <c r="G26" s="55">
        <v>1</v>
      </c>
      <c r="H26" s="56"/>
      <c r="I26" s="55"/>
      <c r="J26" s="55">
        <v>502</v>
      </c>
      <c r="K26" s="55">
        <v>2</v>
      </c>
      <c r="N26" s="35">
        <f t="shared" si="1"/>
        <v>7</v>
      </c>
      <c r="O26" s="55"/>
      <c r="P26" s="55"/>
      <c r="Q26" s="59"/>
      <c r="R26" s="55"/>
      <c r="S26" s="56"/>
      <c r="T26" s="55"/>
      <c r="U26" s="55"/>
      <c r="V26" s="55"/>
      <c r="Y26" s="35">
        <f t="shared" si="13"/>
        <v>0</v>
      </c>
      <c r="Z26"/>
      <c r="AA26"/>
      <c r="AB26"/>
      <c r="AC26"/>
      <c r="AD26"/>
      <c r="AE26"/>
      <c r="AF26"/>
      <c r="AG26"/>
      <c r="AH26"/>
      <c r="AI26"/>
      <c r="AJ26" s="35">
        <f t="shared" si="14"/>
        <v>0</v>
      </c>
      <c r="AM26" s="35">
        <v>24</v>
      </c>
      <c r="AN26" s="35">
        <f t="shared" si="15"/>
        <v>8</v>
      </c>
      <c r="AO26" s="35">
        <v>8</v>
      </c>
      <c r="AP26" s="55">
        <v>502</v>
      </c>
      <c r="AQ26" s="55">
        <v>4</v>
      </c>
      <c r="AR26" s="59">
        <v>1204</v>
      </c>
      <c r="AS26" s="55">
        <v>1</v>
      </c>
      <c r="AT26" s="56"/>
      <c r="AU26" s="55"/>
      <c r="AV26" s="55">
        <v>502</v>
      </c>
      <c r="AW26" s="55">
        <v>2</v>
      </c>
      <c r="AZ26" s="35">
        <f t="shared" si="5"/>
        <v>7</v>
      </c>
      <c r="BA26" s="55"/>
      <c r="BB26" s="55"/>
      <c r="BC26" s="59"/>
      <c r="BD26" s="55"/>
      <c r="BE26" s="56"/>
      <c r="BF26" s="55"/>
      <c r="BG26" s="55"/>
      <c r="BH26" s="55"/>
      <c r="BK26" s="35">
        <f t="shared" si="16"/>
        <v>0</v>
      </c>
      <c r="BL26" s="55"/>
      <c r="BM26" s="55"/>
      <c r="BN26" s="59"/>
      <c r="BO26" s="55"/>
      <c r="BP26" s="56"/>
      <c r="BQ26" s="55"/>
      <c r="BR26" s="55"/>
      <c r="BS26" s="55"/>
      <c r="BV26" s="35">
        <f t="shared" si="17"/>
        <v>0</v>
      </c>
      <c r="BY26" s="35">
        <v>24</v>
      </c>
      <c r="BZ26" s="35">
        <f t="shared" si="18"/>
        <v>8</v>
      </c>
      <c r="CA26" s="35">
        <v>8</v>
      </c>
      <c r="CB26" s="55">
        <v>502</v>
      </c>
      <c r="CC26" s="55">
        <v>4</v>
      </c>
      <c r="CD26" s="59">
        <v>1204</v>
      </c>
      <c r="CE26" s="55">
        <v>1</v>
      </c>
      <c r="CF26" s="56"/>
      <c r="CG26" s="55"/>
      <c r="CH26" s="55">
        <v>502</v>
      </c>
      <c r="CI26" s="55">
        <v>2</v>
      </c>
      <c r="CL26" s="35">
        <f t="shared" si="9"/>
        <v>7</v>
      </c>
      <c r="CM26" s="55"/>
      <c r="CN26" s="55"/>
      <c r="CO26" s="59"/>
      <c r="CP26" s="55"/>
      <c r="CQ26" s="56"/>
      <c r="CR26" s="55"/>
      <c r="CS26" s="55"/>
      <c r="CT26" s="55"/>
      <c r="CW26" s="35">
        <f t="shared" si="19"/>
        <v>0</v>
      </c>
      <c r="CX26" s="55"/>
      <c r="CY26" s="55"/>
      <c r="CZ26" s="59"/>
      <c r="DA26" s="55"/>
      <c r="DB26" s="56"/>
      <c r="DC26" s="55"/>
      <c r="DD26" s="55"/>
      <c r="DE26" s="55"/>
      <c r="DH26" s="35">
        <f t="shared" si="20"/>
        <v>0</v>
      </c>
    </row>
    <row r="27" spans="1:112" s="34" customFormat="1" ht="13.5" customHeight="1" x14ac:dyDescent="0.3">
      <c r="A27" s="34">
        <v>25</v>
      </c>
      <c r="B27" s="34">
        <f t="shared" si="12"/>
        <v>9</v>
      </c>
      <c r="C27" s="34">
        <v>8</v>
      </c>
      <c r="D27" s="34">
        <v>503</v>
      </c>
      <c r="E27" s="34">
        <v>7</v>
      </c>
      <c r="H27" s="51"/>
      <c r="N27" s="34">
        <f t="shared" si="1"/>
        <v>7</v>
      </c>
      <c r="Q27" s="33">
        <v>1101</v>
      </c>
      <c r="R27" s="33">
        <v>1</v>
      </c>
      <c r="S27" s="52">
        <v>1001</v>
      </c>
      <c r="T27" s="33">
        <v>1</v>
      </c>
      <c r="U27" s="33">
        <v>1101</v>
      </c>
      <c r="V27" s="33">
        <v>1</v>
      </c>
      <c r="Y27" s="34">
        <f t="shared" si="13"/>
        <v>3</v>
      </c>
      <c r="Z27"/>
      <c r="AA27"/>
      <c r="AB27"/>
      <c r="AC27"/>
      <c r="AD27"/>
      <c r="AE27"/>
      <c r="AF27"/>
      <c r="AG27"/>
      <c r="AH27"/>
      <c r="AI27"/>
      <c r="AJ27" s="34">
        <f t="shared" si="14"/>
        <v>0</v>
      </c>
      <c r="AM27" s="34">
        <v>25</v>
      </c>
      <c r="AN27" s="34">
        <f t="shared" si="15"/>
        <v>9</v>
      </c>
      <c r="AO27" s="34">
        <v>8</v>
      </c>
      <c r="AP27" s="34">
        <v>503</v>
      </c>
      <c r="AQ27" s="34">
        <v>7</v>
      </c>
      <c r="AT27" s="51"/>
      <c r="AZ27" s="34">
        <f t="shared" si="5"/>
        <v>7</v>
      </c>
      <c r="BC27" s="33">
        <v>1101</v>
      </c>
      <c r="BD27" s="33">
        <v>1</v>
      </c>
      <c r="BE27" s="52">
        <v>1001</v>
      </c>
      <c r="BF27" s="33">
        <v>1</v>
      </c>
      <c r="BG27" s="33">
        <v>1101</v>
      </c>
      <c r="BH27" s="33">
        <v>1</v>
      </c>
      <c r="BK27" s="34">
        <f t="shared" si="16"/>
        <v>3</v>
      </c>
      <c r="BP27" s="51"/>
      <c r="BV27" s="34">
        <f t="shared" si="17"/>
        <v>0</v>
      </c>
      <c r="BY27" s="34">
        <v>25</v>
      </c>
      <c r="BZ27" s="34">
        <f t="shared" si="18"/>
        <v>9</v>
      </c>
      <c r="CA27" s="34">
        <v>8</v>
      </c>
      <c r="CB27" s="34">
        <v>503</v>
      </c>
      <c r="CC27" s="34">
        <v>7</v>
      </c>
      <c r="CF27" s="51"/>
      <c r="CL27" s="34">
        <f t="shared" si="9"/>
        <v>7</v>
      </c>
      <c r="CO27" s="33">
        <v>1101</v>
      </c>
      <c r="CP27" s="33">
        <v>1</v>
      </c>
      <c r="CQ27" s="52">
        <v>1001</v>
      </c>
      <c r="CR27" s="33">
        <v>1</v>
      </c>
      <c r="CS27" s="33">
        <v>1101</v>
      </c>
      <c r="CT27" s="33">
        <v>1</v>
      </c>
      <c r="CW27" s="34">
        <f t="shared" si="19"/>
        <v>3</v>
      </c>
      <c r="DB27" s="51"/>
      <c r="DH27" s="34">
        <f t="shared" si="20"/>
        <v>0</v>
      </c>
    </row>
    <row r="28" spans="1:112" s="33" customFormat="1" ht="13.5" customHeight="1" x14ac:dyDescent="0.3">
      <c r="A28" s="33">
        <v>26</v>
      </c>
      <c r="B28" s="33">
        <f t="shared" si="12"/>
        <v>9</v>
      </c>
      <c r="C28" s="33">
        <v>8</v>
      </c>
      <c r="D28" s="33">
        <v>503</v>
      </c>
      <c r="E28" s="33">
        <v>2</v>
      </c>
      <c r="F28" s="33">
        <v>1101</v>
      </c>
      <c r="G28" s="33">
        <v>1</v>
      </c>
      <c r="H28" s="52">
        <v>1001</v>
      </c>
      <c r="I28" s="33">
        <v>1</v>
      </c>
      <c r="J28" s="33">
        <v>1101</v>
      </c>
      <c r="K28" s="33">
        <v>1</v>
      </c>
      <c r="L28" s="33">
        <v>503</v>
      </c>
      <c r="M28" s="33">
        <v>1</v>
      </c>
      <c r="N28" s="33">
        <f t="shared" si="1"/>
        <v>6</v>
      </c>
      <c r="S28" s="52"/>
      <c r="Y28" s="33">
        <f t="shared" si="13"/>
        <v>0</v>
      </c>
      <c r="Z28"/>
      <c r="AA28"/>
      <c r="AB28"/>
      <c r="AC28"/>
      <c r="AD28"/>
      <c r="AE28"/>
      <c r="AF28"/>
      <c r="AG28"/>
      <c r="AH28"/>
      <c r="AI28"/>
      <c r="AJ28" s="33">
        <f t="shared" si="14"/>
        <v>0</v>
      </c>
      <c r="AM28" s="33">
        <v>26</v>
      </c>
      <c r="AN28" s="33">
        <f t="shared" si="15"/>
        <v>9</v>
      </c>
      <c r="AO28" s="33">
        <v>8</v>
      </c>
      <c r="AP28" s="33">
        <v>503</v>
      </c>
      <c r="AQ28" s="33">
        <v>2</v>
      </c>
      <c r="AR28" s="33">
        <v>1101</v>
      </c>
      <c r="AS28" s="33">
        <v>1</v>
      </c>
      <c r="AT28" s="52">
        <v>1001</v>
      </c>
      <c r="AU28" s="33">
        <v>1</v>
      </c>
      <c r="AV28" s="33">
        <v>1101</v>
      </c>
      <c r="AW28" s="33">
        <v>1</v>
      </c>
      <c r="AX28" s="33">
        <v>503</v>
      </c>
      <c r="AY28" s="33">
        <v>1</v>
      </c>
      <c r="AZ28" s="33">
        <f t="shared" si="5"/>
        <v>6</v>
      </c>
      <c r="BE28" s="52"/>
      <c r="BK28" s="33">
        <f t="shared" si="16"/>
        <v>0</v>
      </c>
      <c r="BP28" s="52"/>
      <c r="BV28" s="33">
        <f t="shared" si="17"/>
        <v>0</v>
      </c>
      <c r="BY28" s="33">
        <v>26</v>
      </c>
      <c r="BZ28" s="33">
        <f t="shared" si="18"/>
        <v>9</v>
      </c>
      <c r="CA28" s="33">
        <v>8</v>
      </c>
      <c r="CB28" s="33">
        <v>503</v>
      </c>
      <c r="CC28" s="33">
        <v>2</v>
      </c>
      <c r="CD28" s="33">
        <v>1101</v>
      </c>
      <c r="CE28" s="33">
        <v>1</v>
      </c>
      <c r="CF28" s="52">
        <v>1001</v>
      </c>
      <c r="CG28" s="33">
        <v>1</v>
      </c>
      <c r="CH28" s="33">
        <v>1101</v>
      </c>
      <c r="CI28" s="33">
        <v>1</v>
      </c>
      <c r="CJ28" s="33">
        <v>503</v>
      </c>
      <c r="CK28" s="33">
        <v>1</v>
      </c>
      <c r="CL28" s="33">
        <f t="shared" si="9"/>
        <v>6</v>
      </c>
      <c r="CQ28" s="52"/>
      <c r="CW28" s="33">
        <f t="shared" si="19"/>
        <v>0</v>
      </c>
      <c r="DB28" s="52"/>
      <c r="DH28" s="33">
        <f t="shared" si="20"/>
        <v>0</v>
      </c>
    </row>
    <row r="29" spans="1:112" s="35" customFormat="1" ht="13.5" customHeight="1" thickBot="1" x14ac:dyDescent="0.35">
      <c r="A29" s="35">
        <v>27</v>
      </c>
      <c r="B29" s="35">
        <f t="shared" si="12"/>
        <v>9</v>
      </c>
      <c r="C29" s="35">
        <v>8</v>
      </c>
      <c r="D29" s="35">
        <v>503</v>
      </c>
      <c r="E29" s="35">
        <v>7</v>
      </c>
      <c r="H29" s="53"/>
      <c r="N29" s="35">
        <f t="shared" si="1"/>
        <v>7</v>
      </c>
      <c r="S29" s="53"/>
      <c r="Y29" s="35">
        <f t="shared" si="13"/>
        <v>0</v>
      </c>
      <c r="Z29"/>
      <c r="AA29"/>
      <c r="AB29"/>
      <c r="AC29"/>
      <c r="AD29"/>
      <c r="AE29"/>
      <c r="AF29"/>
      <c r="AG29"/>
      <c r="AH29"/>
      <c r="AI29"/>
      <c r="AJ29" s="35">
        <f t="shared" si="14"/>
        <v>0</v>
      </c>
      <c r="AM29" s="35">
        <v>27</v>
      </c>
      <c r="AN29" s="35">
        <f t="shared" si="15"/>
        <v>9</v>
      </c>
      <c r="AO29" s="35">
        <v>8</v>
      </c>
      <c r="AP29" s="35">
        <v>503</v>
      </c>
      <c r="AQ29" s="35">
        <v>7</v>
      </c>
      <c r="AT29" s="53"/>
      <c r="AZ29" s="35">
        <f t="shared" si="5"/>
        <v>7</v>
      </c>
      <c r="BE29" s="53"/>
      <c r="BK29" s="35">
        <f t="shared" si="16"/>
        <v>0</v>
      </c>
      <c r="BP29" s="53"/>
      <c r="BV29" s="35">
        <f t="shared" si="17"/>
        <v>0</v>
      </c>
      <c r="BY29" s="35">
        <v>27</v>
      </c>
      <c r="BZ29" s="35">
        <f t="shared" si="18"/>
        <v>9</v>
      </c>
      <c r="CA29" s="35">
        <v>8</v>
      </c>
      <c r="CB29" s="35">
        <v>503</v>
      </c>
      <c r="CC29" s="35">
        <v>7</v>
      </c>
      <c r="CF29" s="53"/>
      <c r="CL29" s="35">
        <f t="shared" si="9"/>
        <v>7</v>
      </c>
      <c r="CQ29" s="53"/>
      <c r="CW29" s="35">
        <f t="shared" si="19"/>
        <v>0</v>
      </c>
      <c r="DB29" s="53"/>
      <c r="DH29" s="35">
        <f t="shared" si="20"/>
        <v>0</v>
      </c>
    </row>
    <row r="30" spans="1:112" s="34" customFormat="1" ht="13.5" customHeight="1" x14ac:dyDescent="0.3">
      <c r="A30" s="34">
        <v>28</v>
      </c>
      <c r="B30" s="34">
        <f t="shared" si="12"/>
        <v>10</v>
      </c>
      <c r="C30" s="34">
        <v>8</v>
      </c>
      <c r="D30" s="34">
        <v>501</v>
      </c>
      <c r="E30" s="34">
        <v>4</v>
      </c>
      <c r="F30" s="58">
        <v>1204</v>
      </c>
      <c r="G30" s="34">
        <v>1</v>
      </c>
      <c r="H30" s="51"/>
      <c r="J30" s="51"/>
      <c r="L30" s="34">
        <v>501</v>
      </c>
      <c r="M30" s="34">
        <v>2</v>
      </c>
      <c r="N30" s="34">
        <f t="shared" si="1"/>
        <v>7</v>
      </c>
      <c r="Q30" s="33">
        <v>1101</v>
      </c>
      <c r="R30" s="33">
        <v>1</v>
      </c>
      <c r="S30" s="52">
        <v>1001</v>
      </c>
      <c r="T30" s="33">
        <v>1</v>
      </c>
      <c r="U30" s="33">
        <v>1101</v>
      </c>
      <c r="V30" s="33">
        <v>1</v>
      </c>
      <c r="Y30" s="34">
        <f t="shared" si="13"/>
        <v>3</v>
      </c>
      <c r="Z30"/>
      <c r="AA30"/>
      <c r="AB30"/>
      <c r="AC30"/>
      <c r="AD30"/>
      <c r="AE30"/>
      <c r="AF30"/>
      <c r="AG30"/>
      <c r="AH30"/>
      <c r="AI30"/>
      <c r="AJ30" s="34">
        <f t="shared" si="14"/>
        <v>0</v>
      </c>
      <c r="AM30" s="34">
        <v>28</v>
      </c>
      <c r="AN30" s="34">
        <f t="shared" si="15"/>
        <v>10</v>
      </c>
      <c r="AO30" s="34">
        <v>8</v>
      </c>
      <c r="AP30" s="34">
        <v>501</v>
      </c>
      <c r="AQ30" s="34">
        <v>4</v>
      </c>
      <c r="AR30" s="58">
        <v>1204</v>
      </c>
      <c r="AS30" s="34">
        <v>1</v>
      </c>
      <c r="AT30" s="51"/>
      <c r="AV30" s="51"/>
      <c r="AX30" s="34">
        <v>501</v>
      </c>
      <c r="AY30" s="34">
        <v>2</v>
      </c>
      <c r="AZ30" s="34">
        <f t="shared" si="5"/>
        <v>7</v>
      </c>
      <c r="BC30" s="33">
        <v>1101</v>
      </c>
      <c r="BD30" s="33">
        <v>1</v>
      </c>
      <c r="BE30" s="52">
        <v>1001</v>
      </c>
      <c r="BF30" s="33">
        <v>1</v>
      </c>
      <c r="BG30" s="33">
        <v>1101</v>
      </c>
      <c r="BH30" s="33">
        <v>1</v>
      </c>
      <c r="BK30" s="34">
        <f t="shared" si="16"/>
        <v>3</v>
      </c>
      <c r="BN30" s="58"/>
      <c r="BP30" s="51"/>
      <c r="BR30" s="51"/>
      <c r="BV30" s="34">
        <f t="shared" si="17"/>
        <v>0</v>
      </c>
      <c r="BY30" s="34">
        <v>28</v>
      </c>
      <c r="BZ30" s="34">
        <f t="shared" si="18"/>
        <v>10</v>
      </c>
      <c r="CA30" s="34">
        <v>8</v>
      </c>
      <c r="CB30" s="34">
        <v>501</v>
      </c>
      <c r="CC30" s="34">
        <v>4</v>
      </c>
      <c r="CD30" s="58">
        <v>1204</v>
      </c>
      <c r="CE30" s="34">
        <v>1</v>
      </c>
      <c r="CF30" s="51"/>
      <c r="CH30" s="51"/>
      <c r="CJ30" s="34">
        <v>501</v>
      </c>
      <c r="CK30" s="34">
        <v>2</v>
      </c>
      <c r="CL30" s="34">
        <f t="shared" si="9"/>
        <v>7</v>
      </c>
      <c r="CO30" s="33">
        <v>1101</v>
      </c>
      <c r="CP30" s="33">
        <v>1</v>
      </c>
      <c r="CQ30" s="52">
        <v>1001</v>
      </c>
      <c r="CR30" s="33">
        <v>1</v>
      </c>
      <c r="CS30" s="33">
        <v>1101</v>
      </c>
      <c r="CT30" s="33">
        <v>1</v>
      </c>
      <c r="CW30" s="34">
        <f t="shared" si="19"/>
        <v>3</v>
      </c>
      <c r="CZ30" s="58"/>
      <c r="DB30" s="51"/>
      <c r="DD30" s="51"/>
      <c r="DH30" s="34">
        <f t="shared" si="20"/>
        <v>0</v>
      </c>
    </row>
    <row r="31" spans="1:112" s="33" customFormat="1" ht="13.5" customHeight="1" x14ac:dyDescent="0.3">
      <c r="A31" s="33">
        <v>29</v>
      </c>
      <c r="B31" s="33">
        <f t="shared" si="12"/>
        <v>10</v>
      </c>
      <c r="C31" s="33">
        <v>8</v>
      </c>
      <c r="D31" s="33">
        <v>501</v>
      </c>
      <c r="E31" s="33">
        <v>1</v>
      </c>
      <c r="H31" s="52"/>
      <c r="J31" s="52">
        <v>505</v>
      </c>
      <c r="K31" s="33">
        <v>1</v>
      </c>
      <c r="L31" s="33">
        <v>501</v>
      </c>
      <c r="M31" s="33">
        <v>4</v>
      </c>
      <c r="N31" s="33">
        <f t="shared" si="1"/>
        <v>6</v>
      </c>
      <c r="S31" s="52"/>
      <c r="U31" s="52"/>
      <c r="Y31" s="33">
        <f t="shared" si="13"/>
        <v>0</v>
      </c>
      <c r="Z31"/>
      <c r="AA31"/>
      <c r="AB31"/>
      <c r="AC31"/>
      <c r="AD31"/>
      <c r="AE31"/>
      <c r="AF31"/>
      <c r="AG31"/>
      <c r="AH31"/>
      <c r="AI31"/>
      <c r="AJ31" s="33">
        <f t="shared" si="14"/>
        <v>0</v>
      </c>
      <c r="AM31" s="33">
        <v>29</v>
      </c>
      <c r="AN31" s="33">
        <f t="shared" si="15"/>
        <v>10</v>
      </c>
      <c r="AO31" s="33">
        <v>8</v>
      </c>
      <c r="AP31" s="33">
        <v>501</v>
      </c>
      <c r="AQ31" s="33">
        <v>1</v>
      </c>
      <c r="AT31" s="52"/>
      <c r="AV31" s="52">
        <v>505</v>
      </c>
      <c r="AW31" s="33">
        <v>1</v>
      </c>
      <c r="AX31" s="33">
        <v>501</v>
      </c>
      <c r="AY31" s="33">
        <v>4</v>
      </c>
      <c r="AZ31" s="33">
        <f t="shared" si="5"/>
        <v>6</v>
      </c>
      <c r="BE31" s="52"/>
      <c r="BG31" s="52"/>
      <c r="BK31" s="33">
        <f t="shared" si="16"/>
        <v>0</v>
      </c>
      <c r="BP31" s="52"/>
      <c r="BR31" s="52"/>
      <c r="BV31" s="33">
        <f t="shared" si="17"/>
        <v>0</v>
      </c>
      <c r="BY31" s="33">
        <v>29</v>
      </c>
      <c r="BZ31" s="33">
        <f t="shared" si="18"/>
        <v>10</v>
      </c>
      <c r="CA31" s="33">
        <v>8</v>
      </c>
      <c r="CB31" s="33">
        <v>501</v>
      </c>
      <c r="CC31" s="33">
        <v>1</v>
      </c>
      <c r="CF31" s="52"/>
      <c r="CH31" s="52">
        <v>505</v>
      </c>
      <c r="CI31" s="33">
        <v>1</v>
      </c>
      <c r="CJ31" s="33">
        <v>501</v>
      </c>
      <c r="CK31" s="33">
        <v>4</v>
      </c>
      <c r="CL31" s="33">
        <f t="shared" si="9"/>
        <v>6</v>
      </c>
      <c r="CQ31" s="52"/>
      <c r="CS31" s="52"/>
      <c r="CW31" s="33">
        <f t="shared" si="19"/>
        <v>0</v>
      </c>
      <c r="DB31" s="52"/>
      <c r="DD31" s="52"/>
      <c r="DH31" s="33">
        <f t="shared" si="20"/>
        <v>0</v>
      </c>
    </row>
    <row r="32" spans="1:112" s="35" customFormat="1" ht="13.5" customHeight="1" thickBot="1" x14ac:dyDescent="0.35">
      <c r="A32" s="35">
        <v>30</v>
      </c>
      <c r="B32" s="35">
        <f t="shared" si="12"/>
        <v>10</v>
      </c>
      <c r="C32" s="35">
        <v>8</v>
      </c>
      <c r="D32" s="55">
        <v>501</v>
      </c>
      <c r="E32" s="55">
        <v>4</v>
      </c>
      <c r="F32" s="59">
        <v>1204</v>
      </c>
      <c r="G32" s="55">
        <v>1</v>
      </c>
      <c r="H32" s="56"/>
      <c r="I32" s="55"/>
      <c r="J32" s="56"/>
      <c r="K32" s="55"/>
      <c r="L32" s="55">
        <v>501</v>
      </c>
      <c r="M32" s="55">
        <v>2</v>
      </c>
      <c r="N32" s="35">
        <f t="shared" si="1"/>
        <v>7</v>
      </c>
      <c r="O32" s="55"/>
      <c r="P32" s="55"/>
      <c r="Q32" s="59"/>
      <c r="R32" s="55"/>
      <c r="S32" s="56"/>
      <c r="T32" s="55"/>
      <c r="U32" s="56"/>
      <c r="V32" s="55"/>
      <c r="W32" s="55"/>
      <c r="X32" s="55"/>
      <c r="Y32" s="35">
        <f t="shared" si="13"/>
        <v>0</v>
      </c>
      <c r="Z32"/>
      <c r="AA32"/>
      <c r="AB32"/>
      <c r="AC32"/>
      <c r="AD32"/>
      <c r="AE32"/>
      <c r="AF32"/>
      <c r="AG32"/>
      <c r="AH32"/>
      <c r="AI32"/>
      <c r="AJ32" s="35">
        <f t="shared" si="14"/>
        <v>0</v>
      </c>
      <c r="AM32" s="35">
        <v>30</v>
      </c>
      <c r="AN32" s="35">
        <f t="shared" si="15"/>
        <v>10</v>
      </c>
      <c r="AO32" s="35">
        <v>8</v>
      </c>
      <c r="AP32" s="55">
        <v>501</v>
      </c>
      <c r="AQ32" s="55">
        <v>4</v>
      </c>
      <c r="AR32" s="59">
        <v>1204</v>
      </c>
      <c r="AS32" s="55">
        <v>1</v>
      </c>
      <c r="AT32" s="56"/>
      <c r="AU32" s="55"/>
      <c r="AV32" s="56"/>
      <c r="AW32" s="55"/>
      <c r="AX32" s="55">
        <v>501</v>
      </c>
      <c r="AY32" s="55">
        <v>2</v>
      </c>
      <c r="AZ32" s="35">
        <f t="shared" si="5"/>
        <v>7</v>
      </c>
      <c r="BA32" s="55"/>
      <c r="BB32" s="55"/>
      <c r="BC32" s="59"/>
      <c r="BD32" s="55"/>
      <c r="BE32" s="56"/>
      <c r="BF32" s="55"/>
      <c r="BG32" s="56"/>
      <c r="BH32" s="55"/>
      <c r="BI32" s="55"/>
      <c r="BJ32" s="55"/>
      <c r="BK32" s="35">
        <f t="shared" si="16"/>
        <v>0</v>
      </c>
      <c r="BL32" s="55"/>
      <c r="BM32" s="55"/>
      <c r="BN32" s="59"/>
      <c r="BO32" s="55"/>
      <c r="BP32" s="56"/>
      <c r="BQ32" s="55"/>
      <c r="BR32" s="56"/>
      <c r="BS32" s="55"/>
      <c r="BT32" s="55"/>
      <c r="BU32" s="55"/>
      <c r="BV32" s="35">
        <f t="shared" si="17"/>
        <v>0</v>
      </c>
      <c r="BY32" s="35">
        <v>30</v>
      </c>
      <c r="BZ32" s="35">
        <f t="shared" si="18"/>
        <v>10</v>
      </c>
      <c r="CA32" s="35">
        <v>8</v>
      </c>
      <c r="CB32" s="55">
        <v>501</v>
      </c>
      <c r="CC32" s="55">
        <v>4</v>
      </c>
      <c r="CD32" s="59">
        <v>1204</v>
      </c>
      <c r="CE32" s="55">
        <v>1</v>
      </c>
      <c r="CF32" s="56"/>
      <c r="CG32" s="55"/>
      <c r="CH32" s="56"/>
      <c r="CI32" s="55"/>
      <c r="CJ32" s="55">
        <v>501</v>
      </c>
      <c r="CK32" s="55">
        <v>2</v>
      </c>
      <c r="CL32" s="35">
        <f t="shared" si="9"/>
        <v>7</v>
      </c>
      <c r="CM32" s="55"/>
      <c r="CN32" s="55"/>
      <c r="CO32" s="59"/>
      <c r="CP32" s="55"/>
      <c r="CQ32" s="56"/>
      <c r="CR32" s="55"/>
      <c r="CS32" s="56"/>
      <c r="CT32" s="55"/>
      <c r="CU32" s="55"/>
      <c r="CV32" s="55"/>
      <c r="CW32" s="35">
        <f t="shared" si="19"/>
        <v>0</v>
      </c>
      <c r="CX32" s="55"/>
      <c r="CY32" s="55"/>
      <c r="CZ32" s="59"/>
      <c r="DA32" s="55"/>
      <c r="DB32" s="56"/>
      <c r="DC32" s="55"/>
      <c r="DD32" s="56"/>
      <c r="DE32" s="55"/>
      <c r="DF32" s="55"/>
      <c r="DG32" s="55"/>
      <c r="DH32" s="35">
        <f t="shared" si="20"/>
        <v>0</v>
      </c>
    </row>
    <row r="34" spans="1:112" ht="17" thickBot="1" x14ac:dyDescent="0.35">
      <c r="A34" s="26" t="s">
        <v>4</v>
      </c>
      <c r="B34" s="26" t="s">
        <v>100</v>
      </c>
      <c r="C34" s="26" t="s">
        <v>97</v>
      </c>
      <c r="D34" s="27" t="s">
        <v>138</v>
      </c>
      <c r="E34" s="27" t="s">
        <v>6</v>
      </c>
      <c r="F34" s="27" t="s">
        <v>139</v>
      </c>
      <c r="G34" s="27" t="s">
        <v>7</v>
      </c>
      <c r="H34" s="27" t="s">
        <v>140</v>
      </c>
      <c r="I34" s="27" t="s">
        <v>8</v>
      </c>
      <c r="J34" s="27" t="s">
        <v>141</v>
      </c>
      <c r="K34" s="27" t="s">
        <v>136</v>
      </c>
      <c r="L34" s="27" t="s">
        <v>142</v>
      </c>
      <c r="M34" s="27" t="s">
        <v>143</v>
      </c>
      <c r="N34" s="27" t="s">
        <v>111</v>
      </c>
      <c r="O34" s="26" t="s">
        <v>137</v>
      </c>
      <c r="P34" s="26" t="s">
        <v>6</v>
      </c>
      <c r="Q34" s="26" t="s">
        <v>139</v>
      </c>
      <c r="R34" s="26" t="s">
        <v>7</v>
      </c>
      <c r="S34" s="26" t="s">
        <v>140</v>
      </c>
      <c r="T34" s="26" t="s">
        <v>8</v>
      </c>
      <c r="U34" s="26" t="s">
        <v>141</v>
      </c>
      <c r="V34" s="26" t="s">
        <v>136</v>
      </c>
      <c r="W34" s="26" t="s">
        <v>142</v>
      </c>
      <c r="X34" s="26" t="s">
        <v>143</v>
      </c>
      <c r="Y34" s="26" t="s">
        <v>111</v>
      </c>
      <c r="Z34" s="27" t="s">
        <v>138</v>
      </c>
      <c r="AA34" s="27" t="s">
        <v>6</v>
      </c>
      <c r="AB34" s="27" t="s">
        <v>139</v>
      </c>
      <c r="AC34" s="27" t="s">
        <v>7</v>
      </c>
      <c r="AD34" s="27" t="s">
        <v>140</v>
      </c>
      <c r="AE34" s="27" t="s">
        <v>8</v>
      </c>
      <c r="AF34" s="27" t="s">
        <v>141</v>
      </c>
      <c r="AG34" s="27" t="s">
        <v>136</v>
      </c>
      <c r="AH34" s="27" t="s">
        <v>142</v>
      </c>
      <c r="AI34" s="27" t="s">
        <v>143</v>
      </c>
      <c r="AJ34" s="26" t="s">
        <v>111</v>
      </c>
      <c r="AM34" s="26" t="s">
        <v>4</v>
      </c>
      <c r="AN34" s="26" t="s">
        <v>100</v>
      </c>
      <c r="AO34" s="26" t="s">
        <v>97</v>
      </c>
      <c r="AP34" s="27" t="s">
        <v>138</v>
      </c>
      <c r="AQ34" s="27" t="s">
        <v>6</v>
      </c>
      <c r="AR34" s="27" t="s">
        <v>139</v>
      </c>
      <c r="AS34" s="27" t="s">
        <v>7</v>
      </c>
      <c r="AT34" s="27" t="s">
        <v>140</v>
      </c>
      <c r="AU34" s="27" t="s">
        <v>8</v>
      </c>
      <c r="AV34" s="27" t="s">
        <v>141</v>
      </c>
      <c r="AW34" s="27" t="s">
        <v>136</v>
      </c>
      <c r="AX34" s="27" t="s">
        <v>142</v>
      </c>
      <c r="AY34" s="27" t="s">
        <v>143</v>
      </c>
      <c r="AZ34" s="27" t="s">
        <v>111</v>
      </c>
      <c r="BA34" s="26" t="s">
        <v>137</v>
      </c>
      <c r="BB34" s="26" t="s">
        <v>6</v>
      </c>
      <c r="BC34" s="26" t="s">
        <v>139</v>
      </c>
      <c r="BD34" s="26" t="s">
        <v>7</v>
      </c>
      <c r="BE34" s="26" t="s">
        <v>140</v>
      </c>
      <c r="BF34" s="26" t="s">
        <v>8</v>
      </c>
      <c r="BG34" s="26" t="s">
        <v>141</v>
      </c>
      <c r="BH34" s="26" t="s">
        <v>136</v>
      </c>
      <c r="BI34" s="26" t="s">
        <v>142</v>
      </c>
      <c r="BJ34" s="26" t="s">
        <v>143</v>
      </c>
      <c r="BK34" s="26" t="s">
        <v>111</v>
      </c>
      <c r="BL34" s="27" t="s">
        <v>138</v>
      </c>
      <c r="BM34" s="27" t="s">
        <v>6</v>
      </c>
      <c r="BN34" s="27" t="s">
        <v>139</v>
      </c>
      <c r="BO34" s="27" t="s">
        <v>7</v>
      </c>
      <c r="BP34" s="27" t="s">
        <v>140</v>
      </c>
      <c r="BQ34" s="27" t="s">
        <v>8</v>
      </c>
      <c r="BR34" s="27" t="s">
        <v>141</v>
      </c>
      <c r="BS34" s="27" t="s">
        <v>136</v>
      </c>
      <c r="BT34" s="27" t="s">
        <v>142</v>
      </c>
      <c r="BU34" s="27" t="s">
        <v>143</v>
      </c>
      <c r="BV34" s="26" t="s">
        <v>111</v>
      </c>
      <c r="BY34" s="26" t="s">
        <v>4</v>
      </c>
      <c r="BZ34" s="26" t="s">
        <v>100</v>
      </c>
      <c r="CA34" s="26" t="s">
        <v>97</v>
      </c>
      <c r="CB34" s="27" t="s">
        <v>138</v>
      </c>
      <c r="CC34" s="27" t="s">
        <v>6</v>
      </c>
      <c r="CD34" s="27" t="s">
        <v>139</v>
      </c>
      <c r="CE34" s="27" t="s">
        <v>7</v>
      </c>
      <c r="CF34" s="27" t="s">
        <v>140</v>
      </c>
      <c r="CG34" s="27" t="s">
        <v>8</v>
      </c>
      <c r="CH34" s="27" t="s">
        <v>141</v>
      </c>
      <c r="CI34" s="27" t="s">
        <v>136</v>
      </c>
      <c r="CJ34" s="27" t="s">
        <v>142</v>
      </c>
      <c r="CK34" s="27" t="s">
        <v>143</v>
      </c>
      <c r="CL34" s="27" t="s">
        <v>111</v>
      </c>
      <c r="CM34" s="26" t="s">
        <v>137</v>
      </c>
      <c r="CN34" s="26" t="s">
        <v>6</v>
      </c>
      <c r="CO34" s="26" t="s">
        <v>139</v>
      </c>
      <c r="CP34" s="26" t="s">
        <v>7</v>
      </c>
      <c r="CQ34" s="26" t="s">
        <v>140</v>
      </c>
      <c r="CR34" s="26" t="s">
        <v>8</v>
      </c>
      <c r="CS34" s="26" t="s">
        <v>141</v>
      </c>
      <c r="CT34" s="26" t="s">
        <v>136</v>
      </c>
      <c r="CU34" s="26" t="s">
        <v>142</v>
      </c>
      <c r="CV34" s="26" t="s">
        <v>143</v>
      </c>
      <c r="CW34" s="26" t="s">
        <v>111</v>
      </c>
      <c r="CX34" s="27" t="s">
        <v>138</v>
      </c>
      <c r="CY34" s="27" t="s">
        <v>6</v>
      </c>
      <c r="CZ34" s="27" t="s">
        <v>139</v>
      </c>
      <c r="DA34" s="27" t="s">
        <v>7</v>
      </c>
      <c r="DB34" s="27" t="s">
        <v>140</v>
      </c>
      <c r="DC34" s="27" t="s">
        <v>8</v>
      </c>
      <c r="DD34" s="27" t="s">
        <v>141</v>
      </c>
      <c r="DE34" s="27" t="s">
        <v>136</v>
      </c>
      <c r="DF34" s="27" t="s">
        <v>142</v>
      </c>
      <c r="DG34" s="27" t="s">
        <v>143</v>
      </c>
      <c r="DH34" s="26" t="s">
        <v>111</v>
      </c>
    </row>
    <row r="35" spans="1:112" x14ac:dyDescent="0.3">
      <c r="A35" s="34">
        <v>1</v>
      </c>
      <c r="B35" s="34">
        <f>ROUNDUP(A35/3,0)</f>
        <v>1</v>
      </c>
      <c r="D35" t="str">
        <f>IF(D3="","",D3&amp;","&amp;E3&amp;","&amp;$A3)</f>
        <v/>
      </c>
      <c r="F35" t="str">
        <f>IF(F3="","",F3&amp;","&amp;G3&amp;","&amp;$A3)</f>
        <v/>
      </c>
      <c r="H35" t="str">
        <f>IF(H3="","",H3&amp;","&amp;I3&amp;","&amp;$A3)</f>
        <v/>
      </c>
      <c r="J35" t="str">
        <f>IF(J3="","",J3&amp;","&amp;K3&amp;","&amp;$A3)</f>
        <v/>
      </c>
      <c r="L35" t="str">
        <f>IF(L3="","",L3&amp;","&amp;M3&amp;","&amp;$A3)</f>
        <v/>
      </c>
      <c r="O35" t="str">
        <f>IF(O3="","",O3&amp;","&amp;P3&amp;","&amp;$A3)</f>
        <v/>
      </c>
      <c r="Q35" t="str">
        <f>IF(Q3="","",Q3&amp;","&amp;R3&amp;","&amp;$A3)</f>
        <v/>
      </c>
      <c r="S35" t="str">
        <f>IF(S3="","",S3&amp;","&amp;T3&amp;","&amp;$A3)</f>
        <v/>
      </c>
      <c r="U35" t="str">
        <f>IF(U3="","",U3&amp;","&amp;V3&amp;","&amp;$A3)</f>
        <v/>
      </c>
      <c r="W35" t="str">
        <f>IF(W3="","",W3&amp;","&amp;X3&amp;","&amp;$A3)</f>
        <v/>
      </c>
      <c r="Z35" t="str">
        <f>IF(Z3="","",Z3&amp;","&amp;AA3&amp;","&amp;$A3)</f>
        <v>501,3,1</v>
      </c>
      <c r="AB35" t="str">
        <f>IF(AB3="","",AB3&amp;","&amp;AC3&amp;","&amp;$A3)</f>
        <v/>
      </c>
      <c r="AD35" t="str">
        <f>IF(AD3="","",AD3&amp;","&amp;AE3&amp;","&amp;$A3)</f>
        <v/>
      </c>
      <c r="AF35" t="str">
        <f>IF(AF3="","",AF3&amp;","&amp;AG3&amp;","&amp;$A3)</f>
        <v/>
      </c>
      <c r="AH35" t="str">
        <f>IF(AH3="","",AH3&amp;","&amp;AI3&amp;","&amp;$A3)</f>
        <v/>
      </c>
      <c r="AM35" s="34">
        <v>1</v>
      </c>
      <c r="AN35" s="34">
        <f>ROUNDUP(AM35/3,0)</f>
        <v>1</v>
      </c>
      <c r="AP35" t="str">
        <f>IF(AP3="","",AP3&amp;","&amp;AQ3&amp;","&amp;$A3)</f>
        <v/>
      </c>
      <c r="AR35" t="str">
        <f>IF(AR3="","",AR3&amp;","&amp;AS3&amp;","&amp;$A3)</f>
        <v/>
      </c>
      <c r="AT35" t="str">
        <f>IF(AT3="","",AT3&amp;","&amp;AU3&amp;","&amp;$A3)</f>
        <v/>
      </c>
      <c r="AV35" t="str">
        <f>IF(AV3="","",AV3&amp;","&amp;AW3&amp;","&amp;$A3)</f>
        <v/>
      </c>
      <c r="AX35" t="str">
        <f>IF(AX3="","",AX3&amp;","&amp;AY3&amp;","&amp;$A3)</f>
        <v/>
      </c>
      <c r="BA35" t="str">
        <f>IF(BA3="","",BA3&amp;","&amp;BB3&amp;","&amp;$A3)</f>
        <v/>
      </c>
      <c r="BC35" t="str">
        <f>IF(BC3="","",BC3&amp;","&amp;BD3&amp;","&amp;$A3)</f>
        <v/>
      </c>
      <c r="BE35" t="str">
        <f>IF(BE3="","",BE3&amp;","&amp;BF3&amp;","&amp;$A3)</f>
        <v/>
      </c>
      <c r="BG35" t="str">
        <f>IF(BG3="","",BG3&amp;","&amp;BH3&amp;","&amp;$A3)</f>
        <v/>
      </c>
      <c r="BI35" t="str">
        <f>IF(BI3="","",BI3&amp;","&amp;BJ3&amp;","&amp;$A3)</f>
        <v/>
      </c>
      <c r="BL35" t="str">
        <f>IF(BL3="","",BL3&amp;","&amp;BM3&amp;","&amp;$A3)</f>
        <v>501,3,1</v>
      </c>
      <c r="BN35" t="str">
        <f>IF(BN3="","",BN3&amp;","&amp;BO3&amp;","&amp;$A3)</f>
        <v/>
      </c>
      <c r="BP35" t="str">
        <f>IF(BP3="","",BP3&amp;","&amp;BQ3&amp;","&amp;$A3)</f>
        <v/>
      </c>
      <c r="BR35" t="str">
        <f>IF(BR3="","",BR3&amp;","&amp;BS3&amp;","&amp;$A3)</f>
        <v/>
      </c>
      <c r="BT35" t="str">
        <f>IF(BT3="","",BT3&amp;","&amp;BU3&amp;","&amp;$A3)</f>
        <v/>
      </c>
      <c r="BY35" s="34">
        <v>1</v>
      </c>
      <c r="BZ35" s="34">
        <f>ROUNDUP(BY35/3,0)</f>
        <v>1</v>
      </c>
      <c r="CB35" t="str">
        <f>IF(CB3="","",CB3&amp;","&amp;CC3&amp;","&amp;$A3)</f>
        <v/>
      </c>
      <c r="CD35" t="str">
        <f>IF(CD3="","",CD3&amp;","&amp;CE3&amp;","&amp;$A3)</f>
        <v/>
      </c>
      <c r="CF35" t="str">
        <f>IF(CF3="","",CF3&amp;","&amp;CG3&amp;","&amp;$A3)</f>
        <v/>
      </c>
      <c r="CH35" t="str">
        <f>IF(CH3="","",CH3&amp;","&amp;CI3&amp;","&amp;$A3)</f>
        <v/>
      </c>
      <c r="CJ35" t="str">
        <f>IF(CJ3="","",CJ3&amp;","&amp;CK3&amp;","&amp;$A3)</f>
        <v/>
      </c>
      <c r="CM35" t="str">
        <f>IF(CM3="","",CM3&amp;","&amp;CN3&amp;","&amp;$A3)</f>
        <v/>
      </c>
      <c r="CO35" t="str">
        <f>IF(CO3="","",CO3&amp;","&amp;CP3&amp;","&amp;$A3)</f>
        <v/>
      </c>
      <c r="CQ35" t="str">
        <f>IF(CQ3="","",CQ3&amp;","&amp;CR3&amp;","&amp;$A3)</f>
        <v/>
      </c>
      <c r="CS35" t="str">
        <f>IF(CS3="","",CS3&amp;","&amp;CT3&amp;","&amp;$A3)</f>
        <v/>
      </c>
      <c r="CU35" t="str">
        <f>IF(CU3="","",CU3&amp;","&amp;CV3&amp;","&amp;$A3)</f>
        <v/>
      </c>
      <c r="CX35" t="str">
        <f>IF(CX3="","",CX3&amp;","&amp;CY3&amp;","&amp;$A3)</f>
        <v>501,3,1</v>
      </c>
      <c r="CZ35" t="str">
        <f>IF(CZ3="","",CZ3&amp;","&amp;DA3&amp;","&amp;$A3)</f>
        <v/>
      </c>
      <c r="DB35" t="str">
        <f>IF(DB3="","",DB3&amp;","&amp;DC3&amp;","&amp;$A3)</f>
        <v/>
      </c>
      <c r="DD35" t="str">
        <f>IF(DD3="","",DD3&amp;","&amp;DE3&amp;","&amp;$A3)</f>
        <v/>
      </c>
      <c r="DF35" t="str">
        <f>IF(DF3="","",DF3&amp;","&amp;DG3&amp;","&amp;$A3)</f>
        <v/>
      </c>
    </row>
    <row r="36" spans="1:112" x14ac:dyDescent="0.3">
      <c r="A36" s="33">
        <v>2</v>
      </c>
      <c r="B36" s="33">
        <f t="shared" ref="B36:B64" si="21">ROUNDUP(A36/3,0)</f>
        <v>1</v>
      </c>
      <c r="D36" t="str">
        <f t="shared" ref="D36:F51" si="22">IF(D4="","",D4&amp;","&amp;E4&amp;","&amp;$A4)</f>
        <v/>
      </c>
      <c r="F36" t="str">
        <f t="shared" si="22"/>
        <v/>
      </c>
      <c r="H36" t="str">
        <f t="shared" ref="H36:H64" si="23">IF(H4="","",H4&amp;","&amp;I4&amp;","&amp;$A4)</f>
        <v/>
      </c>
      <c r="J36" t="str">
        <f t="shared" ref="J36:J64" si="24">IF(J4="","",J4&amp;","&amp;K4&amp;","&amp;$A4)</f>
        <v/>
      </c>
      <c r="L36" t="str">
        <f t="shared" ref="L36:L64" si="25">IF(L4="","",L4&amp;","&amp;M4&amp;","&amp;$A4)</f>
        <v/>
      </c>
      <c r="O36" t="str">
        <f t="shared" ref="O36:O64" si="26">IF(O4="","",O4&amp;","&amp;P4&amp;","&amp;$A4)</f>
        <v/>
      </c>
      <c r="Q36" t="str">
        <f t="shared" ref="Q36:Q64" si="27">IF(Q4="","",Q4&amp;","&amp;R4&amp;","&amp;$A4)</f>
        <v/>
      </c>
      <c r="S36" t="str">
        <f t="shared" ref="S36:S64" si="28">IF(S4="","",S4&amp;","&amp;T4&amp;","&amp;$A4)</f>
        <v/>
      </c>
      <c r="U36" t="str">
        <f t="shared" ref="U36:U64" si="29">IF(U4="","",U4&amp;","&amp;V4&amp;","&amp;$A4)</f>
        <v/>
      </c>
      <c r="W36" t="str">
        <f t="shared" ref="W36:W64" si="30">IF(W4="","",W4&amp;","&amp;X4&amp;","&amp;$A4)</f>
        <v/>
      </c>
      <c r="Z36" t="str">
        <f t="shared" ref="Z36:Z64" si="31">IF(Z4="","",Z4&amp;","&amp;AA4&amp;","&amp;$A4)</f>
        <v>501,3,2</v>
      </c>
      <c r="AB36" t="str">
        <f t="shared" ref="AB36:AB64" si="32">IF(AB4="","",AB4&amp;","&amp;AC4&amp;","&amp;$A4)</f>
        <v/>
      </c>
      <c r="AD36" t="str">
        <f t="shared" ref="AD36:AD64" si="33">IF(AD4="","",AD4&amp;","&amp;AE4&amp;","&amp;$A4)</f>
        <v/>
      </c>
      <c r="AF36" t="str">
        <f t="shared" ref="AF36:AF64" si="34">IF(AF4="","",AF4&amp;","&amp;AG4&amp;","&amp;$A4)</f>
        <v/>
      </c>
      <c r="AH36" t="str">
        <f t="shared" ref="AH36:AH64" si="35">IF(AH4="","",AH4&amp;","&amp;AI4&amp;","&amp;$A4)</f>
        <v/>
      </c>
      <c r="AM36" s="33">
        <v>2</v>
      </c>
      <c r="AN36" s="33">
        <f t="shared" ref="AN36:AN64" si="36">ROUNDUP(AM36/3,0)</f>
        <v>1</v>
      </c>
      <c r="AP36" t="str">
        <f t="shared" ref="AP36:AP64" si="37">IF(AP4="","",AP4&amp;","&amp;AQ4&amp;","&amp;$A4)</f>
        <v/>
      </c>
      <c r="AR36" t="str">
        <f t="shared" ref="AR36:AR64" si="38">IF(AR4="","",AR4&amp;","&amp;AS4&amp;","&amp;$A4)</f>
        <v/>
      </c>
      <c r="AT36" t="str">
        <f t="shared" ref="AT36:AT64" si="39">IF(AT4="","",AT4&amp;","&amp;AU4&amp;","&amp;$A4)</f>
        <v/>
      </c>
      <c r="AV36" t="str">
        <f t="shared" ref="AV36:AV64" si="40">IF(AV4="","",AV4&amp;","&amp;AW4&amp;","&amp;$A4)</f>
        <v/>
      </c>
      <c r="AX36" t="str">
        <f t="shared" ref="AX36:AX64" si="41">IF(AX4="","",AX4&amp;","&amp;AY4&amp;","&amp;$A4)</f>
        <v/>
      </c>
      <c r="BA36" t="str">
        <f t="shared" ref="BA36:BA64" si="42">IF(BA4="","",BA4&amp;","&amp;BB4&amp;","&amp;$A4)</f>
        <v/>
      </c>
      <c r="BC36" t="str">
        <f t="shared" ref="BC36:BC64" si="43">IF(BC4="","",BC4&amp;","&amp;BD4&amp;","&amp;$A4)</f>
        <v/>
      </c>
      <c r="BE36" t="str">
        <f t="shared" ref="BE36:BE64" si="44">IF(BE4="","",BE4&amp;","&amp;BF4&amp;","&amp;$A4)</f>
        <v/>
      </c>
      <c r="BG36" t="str">
        <f t="shared" ref="BG36:BG64" si="45">IF(BG4="","",BG4&amp;","&amp;BH4&amp;","&amp;$A4)</f>
        <v/>
      </c>
      <c r="BI36" t="str">
        <f t="shared" ref="BI36:BI64" si="46">IF(BI4="","",BI4&amp;","&amp;BJ4&amp;","&amp;$A4)</f>
        <v/>
      </c>
      <c r="BL36" t="str">
        <f t="shared" ref="BL36:BL64" si="47">IF(BL4="","",BL4&amp;","&amp;BM4&amp;","&amp;$A4)</f>
        <v>501,3,2</v>
      </c>
      <c r="BN36" t="str">
        <f t="shared" ref="BN36:BN64" si="48">IF(BN4="","",BN4&amp;","&amp;BO4&amp;","&amp;$A4)</f>
        <v/>
      </c>
      <c r="BP36" t="str">
        <f t="shared" ref="BP36:BP64" si="49">IF(BP4="","",BP4&amp;","&amp;BQ4&amp;","&amp;$A4)</f>
        <v/>
      </c>
      <c r="BR36" t="str">
        <f t="shared" ref="BR36:BR64" si="50">IF(BR4="","",BR4&amp;","&amp;BS4&amp;","&amp;$A4)</f>
        <v/>
      </c>
      <c r="BT36" t="str">
        <f t="shared" ref="BT36:BT64" si="51">IF(BT4="","",BT4&amp;","&amp;BU4&amp;","&amp;$A4)</f>
        <v/>
      </c>
      <c r="BY36" s="33">
        <v>2</v>
      </c>
      <c r="BZ36" s="33">
        <f t="shared" ref="BZ36:BZ64" si="52">ROUNDUP(BY36/3,0)</f>
        <v>1</v>
      </c>
      <c r="CB36" t="str">
        <f t="shared" ref="CB36:CB64" si="53">IF(CB4="","",CB4&amp;","&amp;CC4&amp;","&amp;$A4)</f>
        <v/>
      </c>
      <c r="CD36" t="str">
        <f t="shared" ref="CD36:CD64" si="54">IF(CD4="","",CD4&amp;","&amp;CE4&amp;","&amp;$A4)</f>
        <v/>
      </c>
      <c r="CF36" t="str">
        <f t="shared" ref="CF36:CF64" si="55">IF(CF4="","",CF4&amp;","&amp;CG4&amp;","&amp;$A4)</f>
        <v/>
      </c>
      <c r="CH36" t="str">
        <f t="shared" ref="CH36:CH64" si="56">IF(CH4="","",CH4&amp;","&amp;CI4&amp;","&amp;$A4)</f>
        <v/>
      </c>
      <c r="CJ36" t="str">
        <f t="shared" ref="CJ36:CJ64" si="57">IF(CJ4="","",CJ4&amp;","&amp;CK4&amp;","&amp;$A4)</f>
        <v/>
      </c>
      <c r="CM36" t="str">
        <f t="shared" ref="CM36:CM64" si="58">IF(CM4="","",CM4&amp;","&amp;CN4&amp;","&amp;$A4)</f>
        <v/>
      </c>
      <c r="CO36" t="str">
        <f t="shared" ref="CO36:CO64" si="59">IF(CO4="","",CO4&amp;","&amp;CP4&amp;","&amp;$A4)</f>
        <v/>
      </c>
      <c r="CQ36" t="str">
        <f t="shared" ref="CQ36:CQ64" si="60">IF(CQ4="","",CQ4&amp;","&amp;CR4&amp;","&amp;$A4)</f>
        <v/>
      </c>
      <c r="CS36" t="str">
        <f t="shared" ref="CS36:CS64" si="61">IF(CS4="","",CS4&amp;","&amp;CT4&amp;","&amp;$A4)</f>
        <v/>
      </c>
      <c r="CU36" t="str">
        <f t="shared" ref="CU36:CU64" si="62">IF(CU4="","",CU4&amp;","&amp;CV4&amp;","&amp;$A4)</f>
        <v/>
      </c>
      <c r="CX36" t="str">
        <f t="shared" ref="CX36:CX64" si="63">IF(CX4="","",CX4&amp;","&amp;CY4&amp;","&amp;$A4)</f>
        <v>501,3,2</v>
      </c>
      <c r="CZ36" t="str">
        <f t="shared" ref="CZ36:CZ64" si="64">IF(CZ4="","",CZ4&amp;","&amp;DA4&amp;","&amp;$A4)</f>
        <v/>
      </c>
      <c r="DB36" t="str">
        <f t="shared" ref="DB36:DB64" si="65">IF(DB4="","",DB4&amp;","&amp;DC4&amp;","&amp;$A4)</f>
        <v/>
      </c>
      <c r="DD36" t="str">
        <f t="shared" ref="DD36:DD64" si="66">IF(DD4="","",DD4&amp;","&amp;DE4&amp;","&amp;$A4)</f>
        <v/>
      </c>
      <c r="DF36" t="str">
        <f t="shared" ref="DF36:DF64" si="67">IF(DF4="","",DF4&amp;","&amp;DG4&amp;","&amp;$A4)</f>
        <v/>
      </c>
    </row>
    <row r="37" spans="1:112" ht="14.5" thickBot="1" x14ac:dyDescent="0.35">
      <c r="A37" s="35">
        <v>3</v>
      </c>
      <c r="B37" s="35">
        <f t="shared" si="21"/>
        <v>1</v>
      </c>
      <c r="D37" t="str">
        <f t="shared" si="22"/>
        <v/>
      </c>
      <c r="F37" t="str">
        <f t="shared" si="22"/>
        <v/>
      </c>
      <c r="H37" t="str">
        <f t="shared" si="23"/>
        <v/>
      </c>
      <c r="J37" t="str">
        <f t="shared" si="24"/>
        <v/>
      </c>
      <c r="L37" t="str">
        <f t="shared" si="25"/>
        <v/>
      </c>
      <c r="O37" t="str">
        <f t="shared" si="26"/>
        <v/>
      </c>
      <c r="Q37" t="str">
        <f t="shared" si="27"/>
        <v/>
      </c>
      <c r="S37" t="str">
        <f t="shared" si="28"/>
        <v/>
      </c>
      <c r="U37" t="str">
        <f t="shared" si="29"/>
        <v/>
      </c>
      <c r="W37" t="str">
        <f t="shared" si="30"/>
        <v/>
      </c>
      <c r="Z37" t="str">
        <f t="shared" si="31"/>
        <v>501,4,3</v>
      </c>
      <c r="AB37" t="str">
        <f t="shared" si="32"/>
        <v/>
      </c>
      <c r="AD37" t="str">
        <f t="shared" si="33"/>
        <v/>
      </c>
      <c r="AF37" t="str">
        <f t="shared" si="34"/>
        <v/>
      </c>
      <c r="AH37" t="str">
        <f t="shared" si="35"/>
        <v/>
      </c>
      <c r="AM37" s="35">
        <v>3</v>
      </c>
      <c r="AN37" s="35">
        <f t="shared" si="36"/>
        <v>1</v>
      </c>
      <c r="AP37" t="str">
        <f t="shared" si="37"/>
        <v/>
      </c>
      <c r="AR37" t="str">
        <f t="shared" si="38"/>
        <v/>
      </c>
      <c r="AT37" t="str">
        <f t="shared" si="39"/>
        <v/>
      </c>
      <c r="AV37" t="str">
        <f t="shared" si="40"/>
        <v/>
      </c>
      <c r="AX37" t="str">
        <f t="shared" si="41"/>
        <v/>
      </c>
      <c r="BA37" t="str">
        <f t="shared" si="42"/>
        <v/>
      </c>
      <c r="BC37" t="str">
        <f t="shared" si="43"/>
        <v/>
      </c>
      <c r="BE37" t="str">
        <f t="shared" si="44"/>
        <v/>
      </c>
      <c r="BG37" t="str">
        <f t="shared" si="45"/>
        <v/>
      </c>
      <c r="BI37" t="str">
        <f t="shared" si="46"/>
        <v/>
      </c>
      <c r="BL37" t="str">
        <f t="shared" si="47"/>
        <v>501,4,3</v>
      </c>
      <c r="BN37" t="str">
        <f t="shared" si="48"/>
        <v/>
      </c>
      <c r="BP37" t="str">
        <f t="shared" si="49"/>
        <v/>
      </c>
      <c r="BR37" t="str">
        <f t="shared" si="50"/>
        <v/>
      </c>
      <c r="BT37" t="str">
        <f t="shared" si="51"/>
        <v/>
      </c>
      <c r="BY37" s="35">
        <v>3</v>
      </c>
      <c r="BZ37" s="35">
        <f t="shared" si="52"/>
        <v>1</v>
      </c>
      <c r="CB37" t="str">
        <f t="shared" si="53"/>
        <v/>
      </c>
      <c r="CD37" t="str">
        <f t="shared" si="54"/>
        <v/>
      </c>
      <c r="CF37" t="str">
        <f t="shared" si="55"/>
        <v/>
      </c>
      <c r="CH37" t="str">
        <f t="shared" si="56"/>
        <v/>
      </c>
      <c r="CJ37" t="str">
        <f t="shared" si="57"/>
        <v/>
      </c>
      <c r="CM37" t="str">
        <f t="shared" si="58"/>
        <v/>
      </c>
      <c r="CO37" t="str">
        <f t="shared" si="59"/>
        <v/>
      </c>
      <c r="CQ37" t="str">
        <f t="shared" si="60"/>
        <v/>
      </c>
      <c r="CS37" t="str">
        <f t="shared" si="61"/>
        <v/>
      </c>
      <c r="CU37" t="str">
        <f t="shared" si="62"/>
        <v/>
      </c>
      <c r="CX37" t="str">
        <f t="shared" si="63"/>
        <v>501,4,3</v>
      </c>
      <c r="CZ37" t="str">
        <f t="shared" si="64"/>
        <v/>
      </c>
      <c r="DB37" t="str">
        <f t="shared" si="65"/>
        <v/>
      </c>
      <c r="DD37" t="str">
        <f t="shared" si="66"/>
        <v/>
      </c>
      <c r="DF37" t="str">
        <f t="shared" si="67"/>
        <v/>
      </c>
    </row>
    <row r="38" spans="1:112" x14ac:dyDescent="0.3">
      <c r="A38" s="34">
        <v>4</v>
      </c>
      <c r="B38" s="34">
        <f t="shared" si="21"/>
        <v>2</v>
      </c>
      <c r="D38" t="str">
        <f t="shared" si="22"/>
        <v/>
      </c>
      <c r="F38" t="str">
        <f t="shared" si="22"/>
        <v/>
      </c>
      <c r="H38" t="str">
        <f t="shared" si="23"/>
        <v/>
      </c>
      <c r="J38" t="str">
        <f t="shared" si="24"/>
        <v/>
      </c>
      <c r="L38" t="str">
        <f t="shared" si="25"/>
        <v/>
      </c>
      <c r="O38" t="str">
        <f t="shared" si="26"/>
        <v/>
      </c>
      <c r="Q38" t="str">
        <f t="shared" si="27"/>
        <v/>
      </c>
      <c r="S38" t="str">
        <f t="shared" si="28"/>
        <v/>
      </c>
      <c r="U38" t="str">
        <f t="shared" si="29"/>
        <v/>
      </c>
      <c r="W38" t="str">
        <f t="shared" si="30"/>
        <v/>
      </c>
      <c r="Z38" t="str">
        <f t="shared" si="31"/>
        <v>502,3,4</v>
      </c>
      <c r="AB38" t="str">
        <f t="shared" si="32"/>
        <v/>
      </c>
      <c r="AD38" t="str">
        <f t="shared" si="33"/>
        <v/>
      </c>
      <c r="AF38" t="str">
        <f t="shared" si="34"/>
        <v/>
      </c>
      <c r="AH38" t="str">
        <f t="shared" si="35"/>
        <v/>
      </c>
      <c r="AM38" s="34">
        <v>4</v>
      </c>
      <c r="AN38" s="34">
        <f t="shared" si="36"/>
        <v>2</v>
      </c>
      <c r="AP38" t="str">
        <f t="shared" si="37"/>
        <v/>
      </c>
      <c r="AR38" t="str">
        <f t="shared" si="38"/>
        <v/>
      </c>
      <c r="AT38" t="str">
        <f t="shared" si="39"/>
        <v/>
      </c>
      <c r="AV38" t="str">
        <f t="shared" si="40"/>
        <v/>
      </c>
      <c r="AX38" t="str">
        <f t="shared" si="41"/>
        <v/>
      </c>
      <c r="BA38" t="str">
        <f t="shared" si="42"/>
        <v/>
      </c>
      <c r="BC38" t="str">
        <f t="shared" si="43"/>
        <v>1101,1,4</v>
      </c>
      <c r="BE38" t="str">
        <f t="shared" si="44"/>
        <v>1001,1,4</v>
      </c>
      <c r="BG38" t="str">
        <f t="shared" si="45"/>
        <v>1101,1,4</v>
      </c>
      <c r="BI38" t="str">
        <f t="shared" si="46"/>
        <v/>
      </c>
      <c r="BL38" t="str">
        <f t="shared" si="47"/>
        <v>502,3,4</v>
      </c>
      <c r="BN38" t="str">
        <f t="shared" si="48"/>
        <v/>
      </c>
      <c r="BP38" t="str">
        <f t="shared" si="49"/>
        <v/>
      </c>
      <c r="BR38" t="str">
        <f t="shared" si="50"/>
        <v/>
      </c>
      <c r="BT38" t="str">
        <f t="shared" si="51"/>
        <v/>
      </c>
      <c r="BY38" s="34">
        <v>4</v>
      </c>
      <c r="BZ38" s="34">
        <f t="shared" si="52"/>
        <v>2</v>
      </c>
      <c r="CB38" t="str">
        <f t="shared" si="53"/>
        <v/>
      </c>
      <c r="CD38" t="str">
        <f t="shared" si="54"/>
        <v/>
      </c>
      <c r="CF38" t="str">
        <f t="shared" si="55"/>
        <v/>
      </c>
      <c r="CH38" t="str">
        <f t="shared" si="56"/>
        <v/>
      </c>
      <c r="CJ38" t="str">
        <f t="shared" si="57"/>
        <v/>
      </c>
      <c r="CM38" t="str">
        <f t="shared" si="58"/>
        <v/>
      </c>
      <c r="CO38" t="str">
        <f t="shared" si="59"/>
        <v>1101,1,4</v>
      </c>
      <c r="CQ38" t="str">
        <f t="shared" si="60"/>
        <v>1001,1,4</v>
      </c>
      <c r="CS38" t="str">
        <f t="shared" si="61"/>
        <v>1101,1,4</v>
      </c>
      <c r="CU38" t="str">
        <f t="shared" si="62"/>
        <v/>
      </c>
      <c r="CX38" t="str">
        <f t="shared" si="63"/>
        <v>502,3,4</v>
      </c>
      <c r="CZ38" t="str">
        <f t="shared" si="64"/>
        <v/>
      </c>
      <c r="DB38" t="str">
        <f t="shared" si="65"/>
        <v/>
      </c>
      <c r="DD38" t="str">
        <f t="shared" si="66"/>
        <v/>
      </c>
      <c r="DF38" t="str">
        <f t="shared" si="67"/>
        <v/>
      </c>
    </row>
    <row r="39" spans="1:112" x14ac:dyDescent="0.3">
      <c r="A39" s="33">
        <v>5</v>
      </c>
      <c r="B39" s="33">
        <f t="shared" si="21"/>
        <v>2</v>
      </c>
      <c r="D39" t="str">
        <f t="shared" si="22"/>
        <v/>
      </c>
      <c r="F39" t="str">
        <f t="shared" si="22"/>
        <v/>
      </c>
      <c r="H39" t="str">
        <f t="shared" si="23"/>
        <v/>
      </c>
      <c r="J39" t="str">
        <f t="shared" si="24"/>
        <v/>
      </c>
      <c r="L39" t="str">
        <f t="shared" si="25"/>
        <v/>
      </c>
      <c r="O39" t="str">
        <f t="shared" si="26"/>
        <v/>
      </c>
      <c r="Q39" t="str">
        <f t="shared" si="27"/>
        <v/>
      </c>
      <c r="S39" t="str">
        <f t="shared" si="28"/>
        <v/>
      </c>
      <c r="U39" t="str">
        <f t="shared" si="29"/>
        <v/>
      </c>
      <c r="W39" t="str">
        <f t="shared" si="30"/>
        <v/>
      </c>
      <c r="Z39" t="str">
        <f t="shared" si="31"/>
        <v>502,3,5</v>
      </c>
      <c r="AB39" t="str">
        <f t="shared" si="32"/>
        <v/>
      </c>
      <c r="AD39" t="str">
        <f t="shared" si="33"/>
        <v/>
      </c>
      <c r="AF39" t="str">
        <f t="shared" si="34"/>
        <v/>
      </c>
      <c r="AH39" t="str">
        <f t="shared" si="35"/>
        <v/>
      </c>
      <c r="AM39" s="33">
        <v>5</v>
      </c>
      <c r="AN39" s="33">
        <f t="shared" si="36"/>
        <v>2</v>
      </c>
      <c r="AP39" t="str">
        <f t="shared" si="37"/>
        <v/>
      </c>
      <c r="AR39" t="str">
        <f t="shared" si="38"/>
        <v/>
      </c>
      <c r="AT39" t="str">
        <f t="shared" si="39"/>
        <v/>
      </c>
      <c r="AV39" t="str">
        <f t="shared" si="40"/>
        <v/>
      </c>
      <c r="AX39" t="str">
        <f t="shared" si="41"/>
        <v/>
      </c>
      <c r="BA39" t="str">
        <f t="shared" si="42"/>
        <v/>
      </c>
      <c r="BC39" t="str">
        <f t="shared" si="43"/>
        <v/>
      </c>
      <c r="BE39" t="str">
        <f t="shared" si="44"/>
        <v/>
      </c>
      <c r="BG39" t="str">
        <f t="shared" si="45"/>
        <v/>
      </c>
      <c r="BI39" t="str">
        <f t="shared" si="46"/>
        <v/>
      </c>
      <c r="BL39" t="str">
        <f t="shared" si="47"/>
        <v>502,3,5</v>
      </c>
      <c r="BN39" t="str">
        <f t="shared" si="48"/>
        <v>1101,1,5</v>
      </c>
      <c r="BP39" t="str">
        <f t="shared" si="49"/>
        <v>1001,1,5</v>
      </c>
      <c r="BR39" t="str">
        <f t="shared" si="50"/>
        <v>1101,1,5</v>
      </c>
      <c r="BT39" t="str">
        <f t="shared" si="51"/>
        <v/>
      </c>
      <c r="BY39" s="33">
        <v>5</v>
      </c>
      <c r="BZ39" s="33">
        <f t="shared" si="52"/>
        <v>2</v>
      </c>
      <c r="CB39" t="str">
        <f t="shared" si="53"/>
        <v/>
      </c>
      <c r="CD39" t="str">
        <f t="shared" si="54"/>
        <v/>
      </c>
      <c r="CF39" t="str">
        <f t="shared" si="55"/>
        <v/>
      </c>
      <c r="CH39" t="str">
        <f t="shared" si="56"/>
        <v/>
      </c>
      <c r="CJ39" t="str">
        <f t="shared" si="57"/>
        <v/>
      </c>
      <c r="CM39" t="str">
        <f t="shared" si="58"/>
        <v/>
      </c>
      <c r="CO39" t="str">
        <f t="shared" si="59"/>
        <v/>
      </c>
      <c r="CQ39" t="str">
        <f t="shared" si="60"/>
        <v/>
      </c>
      <c r="CS39" t="str">
        <f t="shared" si="61"/>
        <v/>
      </c>
      <c r="CU39" t="str">
        <f t="shared" si="62"/>
        <v/>
      </c>
      <c r="CX39" t="str">
        <f t="shared" si="63"/>
        <v>502,3,5</v>
      </c>
      <c r="CZ39" t="str">
        <f t="shared" si="64"/>
        <v>1101,1,5</v>
      </c>
      <c r="DB39" t="str">
        <f t="shared" si="65"/>
        <v>1001,1,5</v>
      </c>
      <c r="DD39" t="str">
        <f t="shared" si="66"/>
        <v>1101,1,5</v>
      </c>
      <c r="DF39" t="str">
        <f t="shared" si="67"/>
        <v/>
      </c>
    </row>
    <row r="40" spans="1:112" ht="14.5" thickBot="1" x14ac:dyDescent="0.35">
      <c r="A40" s="35">
        <v>6</v>
      </c>
      <c r="B40" s="35">
        <f t="shared" si="21"/>
        <v>2</v>
      </c>
      <c r="D40" t="str">
        <f t="shared" si="22"/>
        <v/>
      </c>
      <c r="F40" t="str">
        <f t="shared" si="22"/>
        <v/>
      </c>
      <c r="H40" t="str">
        <f t="shared" si="23"/>
        <v/>
      </c>
      <c r="J40" t="str">
        <f t="shared" si="24"/>
        <v/>
      </c>
      <c r="L40" t="str">
        <f t="shared" si="25"/>
        <v/>
      </c>
      <c r="O40" t="str">
        <f t="shared" si="26"/>
        <v/>
      </c>
      <c r="Q40" t="str">
        <f t="shared" si="27"/>
        <v/>
      </c>
      <c r="S40" t="str">
        <f t="shared" si="28"/>
        <v/>
      </c>
      <c r="U40" t="str">
        <f t="shared" si="29"/>
        <v/>
      </c>
      <c r="W40" t="str">
        <f t="shared" si="30"/>
        <v/>
      </c>
      <c r="Z40" t="str">
        <f t="shared" si="31"/>
        <v>502,4,6</v>
      </c>
      <c r="AB40" t="str">
        <f t="shared" si="32"/>
        <v/>
      </c>
      <c r="AD40" t="str">
        <f t="shared" si="33"/>
        <v/>
      </c>
      <c r="AF40" t="str">
        <f t="shared" si="34"/>
        <v/>
      </c>
      <c r="AH40" t="str">
        <f t="shared" si="35"/>
        <v/>
      </c>
      <c r="AM40" s="35">
        <v>6</v>
      </c>
      <c r="AN40" s="35">
        <f t="shared" si="36"/>
        <v>2</v>
      </c>
      <c r="AP40" t="str">
        <f t="shared" si="37"/>
        <v/>
      </c>
      <c r="AR40" t="str">
        <f t="shared" si="38"/>
        <v/>
      </c>
      <c r="AT40" t="str">
        <f t="shared" si="39"/>
        <v/>
      </c>
      <c r="AV40" t="str">
        <f t="shared" si="40"/>
        <v/>
      </c>
      <c r="AX40" t="str">
        <f t="shared" si="41"/>
        <v/>
      </c>
      <c r="BA40" t="str">
        <f t="shared" si="42"/>
        <v/>
      </c>
      <c r="BC40" t="str">
        <f t="shared" si="43"/>
        <v/>
      </c>
      <c r="BE40" t="str">
        <f t="shared" si="44"/>
        <v/>
      </c>
      <c r="BG40" t="str">
        <f t="shared" si="45"/>
        <v/>
      </c>
      <c r="BI40" t="str">
        <f t="shared" si="46"/>
        <v/>
      </c>
      <c r="BL40" t="str">
        <f t="shared" si="47"/>
        <v>502,4,6</v>
      </c>
      <c r="BN40" t="str">
        <f t="shared" si="48"/>
        <v/>
      </c>
      <c r="BP40" t="str">
        <f t="shared" si="49"/>
        <v/>
      </c>
      <c r="BR40" t="str">
        <f t="shared" si="50"/>
        <v/>
      </c>
      <c r="BT40" t="str">
        <f t="shared" si="51"/>
        <v/>
      </c>
      <c r="BY40" s="35">
        <v>6</v>
      </c>
      <c r="BZ40" s="35">
        <f t="shared" si="52"/>
        <v>2</v>
      </c>
      <c r="CB40" t="str">
        <f t="shared" si="53"/>
        <v/>
      </c>
      <c r="CD40" t="str">
        <f t="shared" si="54"/>
        <v/>
      </c>
      <c r="CF40" t="str">
        <f t="shared" si="55"/>
        <v/>
      </c>
      <c r="CH40" t="str">
        <f t="shared" si="56"/>
        <v/>
      </c>
      <c r="CJ40" t="str">
        <f t="shared" si="57"/>
        <v/>
      </c>
      <c r="CM40" t="str">
        <f t="shared" si="58"/>
        <v/>
      </c>
      <c r="CO40" t="str">
        <f t="shared" si="59"/>
        <v/>
      </c>
      <c r="CQ40" t="str">
        <f t="shared" si="60"/>
        <v/>
      </c>
      <c r="CS40" t="str">
        <f t="shared" si="61"/>
        <v/>
      </c>
      <c r="CU40" t="str">
        <f t="shared" si="62"/>
        <v/>
      </c>
      <c r="CX40" t="str">
        <f t="shared" si="63"/>
        <v>502,4,6</v>
      </c>
      <c r="CZ40" t="str">
        <f t="shared" si="64"/>
        <v/>
      </c>
      <c r="DB40" t="str">
        <f t="shared" si="65"/>
        <v/>
      </c>
      <c r="DD40" t="str">
        <f t="shared" si="66"/>
        <v/>
      </c>
      <c r="DF40" t="str">
        <f t="shared" si="67"/>
        <v/>
      </c>
    </row>
    <row r="41" spans="1:112" x14ac:dyDescent="0.3">
      <c r="A41" s="34">
        <v>7</v>
      </c>
      <c r="B41" s="34">
        <f t="shared" si="21"/>
        <v>3</v>
      </c>
      <c r="D41" t="str">
        <f t="shared" si="22"/>
        <v/>
      </c>
      <c r="F41" t="str">
        <f t="shared" si="22"/>
        <v/>
      </c>
      <c r="H41" t="str">
        <f t="shared" si="23"/>
        <v/>
      </c>
      <c r="J41" t="str">
        <f t="shared" si="24"/>
        <v/>
      </c>
      <c r="L41" t="str">
        <f t="shared" si="25"/>
        <v/>
      </c>
      <c r="O41" t="str">
        <f t="shared" si="26"/>
        <v/>
      </c>
      <c r="Q41" t="str">
        <f t="shared" si="27"/>
        <v/>
      </c>
      <c r="S41" t="str">
        <f t="shared" si="28"/>
        <v/>
      </c>
      <c r="U41" t="str">
        <f t="shared" si="29"/>
        <v/>
      </c>
      <c r="W41" t="str">
        <f t="shared" si="30"/>
        <v/>
      </c>
      <c r="Z41" t="str">
        <f t="shared" si="31"/>
        <v>503,5,7</v>
      </c>
      <c r="AB41" t="str">
        <f t="shared" si="32"/>
        <v/>
      </c>
      <c r="AD41" t="str">
        <f t="shared" si="33"/>
        <v/>
      </c>
      <c r="AF41" t="str">
        <f t="shared" si="34"/>
        <v/>
      </c>
      <c r="AH41" t="str">
        <f t="shared" si="35"/>
        <v/>
      </c>
      <c r="AM41" s="34">
        <v>7</v>
      </c>
      <c r="AN41" s="34">
        <f t="shared" si="36"/>
        <v>3</v>
      </c>
      <c r="AP41" t="str">
        <f t="shared" si="37"/>
        <v/>
      </c>
      <c r="AR41" t="str">
        <f t="shared" si="38"/>
        <v/>
      </c>
      <c r="AT41" t="str">
        <f t="shared" si="39"/>
        <v/>
      </c>
      <c r="AV41" t="str">
        <f t="shared" si="40"/>
        <v/>
      </c>
      <c r="AX41" t="str">
        <f t="shared" si="41"/>
        <v/>
      </c>
      <c r="BA41" t="str">
        <f t="shared" si="42"/>
        <v/>
      </c>
      <c r="BC41" t="str">
        <f t="shared" si="43"/>
        <v>1101,1,7</v>
      </c>
      <c r="BE41" t="str">
        <f t="shared" si="44"/>
        <v>1001,1,7</v>
      </c>
      <c r="BG41" t="str">
        <f t="shared" si="45"/>
        <v>1101,1,7</v>
      </c>
      <c r="BI41" t="str">
        <f t="shared" si="46"/>
        <v/>
      </c>
      <c r="BL41" t="str">
        <f t="shared" si="47"/>
        <v>503,5,7</v>
      </c>
      <c r="BN41" t="str">
        <f t="shared" si="48"/>
        <v/>
      </c>
      <c r="BP41" t="str">
        <f t="shared" si="49"/>
        <v/>
      </c>
      <c r="BR41" t="str">
        <f t="shared" si="50"/>
        <v/>
      </c>
      <c r="BT41" t="str">
        <f t="shared" si="51"/>
        <v/>
      </c>
      <c r="BY41" s="34">
        <v>7</v>
      </c>
      <c r="BZ41" s="34">
        <f t="shared" si="52"/>
        <v>3</v>
      </c>
      <c r="CB41" t="str">
        <f t="shared" si="53"/>
        <v/>
      </c>
      <c r="CD41" t="str">
        <f t="shared" si="54"/>
        <v/>
      </c>
      <c r="CF41" t="str">
        <f t="shared" si="55"/>
        <v/>
      </c>
      <c r="CH41" t="str">
        <f t="shared" si="56"/>
        <v/>
      </c>
      <c r="CJ41" t="str">
        <f t="shared" si="57"/>
        <v/>
      </c>
      <c r="CM41" t="str">
        <f t="shared" si="58"/>
        <v/>
      </c>
      <c r="CO41" t="str">
        <f t="shared" si="59"/>
        <v>1101,1,7</v>
      </c>
      <c r="CQ41" t="str">
        <f t="shared" si="60"/>
        <v>1001,1,7</v>
      </c>
      <c r="CS41" t="str">
        <f t="shared" si="61"/>
        <v>1101,1,7</v>
      </c>
      <c r="CU41" t="str">
        <f t="shared" si="62"/>
        <v/>
      </c>
      <c r="CX41" t="str">
        <f t="shared" si="63"/>
        <v>503,5,7</v>
      </c>
      <c r="CZ41" t="str">
        <f t="shared" si="64"/>
        <v/>
      </c>
      <c r="DB41" t="str">
        <f t="shared" si="65"/>
        <v/>
      </c>
      <c r="DD41" t="str">
        <f t="shared" si="66"/>
        <v/>
      </c>
      <c r="DF41" t="str">
        <f t="shared" si="67"/>
        <v/>
      </c>
    </row>
    <row r="42" spans="1:112" x14ac:dyDescent="0.3">
      <c r="A42" s="33">
        <v>8</v>
      </c>
      <c r="B42" s="33">
        <f t="shared" si="21"/>
        <v>3</v>
      </c>
      <c r="D42" t="str">
        <f t="shared" si="22"/>
        <v/>
      </c>
      <c r="F42" t="str">
        <f t="shared" si="22"/>
        <v/>
      </c>
      <c r="H42" t="str">
        <f t="shared" si="23"/>
        <v/>
      </c>
      <c r="J42" t="str">
        <f t="shared" si="24"/>
        <v/>
      </c>
      <c r="L42" t="str">
        <f t="shared" si="25"/>
        <v/>
      </c>
      <c r="O42" t="str">
        <f t="shared" si="26"/>
        <v/>
      </c>
      <c r="Q42" t="str">
        <f t="shared" si="27"/>
        <v/>
      </c>
      <c r="S42" t="str">
        <f t="shared" si="28"/>
        <v/>
      </c>
      <c r="U42" t="str">
        <f t="shared" si="29"/>
        <v/>
      </c>
      <c r="W42" t="str">
        <f t="shared" si="30"/>
        <v/>
      </c>
      <c r="Z42" t="str">
        <f t="shared" si="31"/>
        <v>503,2,8</v>
      </c>
      <c r="AB42" t="str">
        <f t="shared" si="32"/>
        <v>1101,1,8</v>
      </c>
      <c r="AD42" t="str">
        <f t="shared" si="33"/>
        <v>1001,1,8</v>
      </c>
      <c r="AF42" t="str">
        <f t="shared" si="34"/>
        <v>1101,1,8</v>
      </c>
      <c r="AH42" t="str">
        <f t="shared" si="35"/>
        <v/>
      </c>
      <c r="AM42" s="33">
        <v>8</v>
      </c>
      <c r="AN42" s="33">
        <f t="shared" si="36"/>
        <v>3</v>
      </c>
      <c r="AP42" t="str">
        <f t="shared" si="37"/>
        <v/>
      </c>
      <c r="AR42" t="str">
        <f t="shared" si="38"/>
        <v/>
      </c>
      <c r="AT42" t="str">
        <f t="shared" si="39"/>
        <v/>
      </c>
      <c r="AV42" t="str">
        <f t="shared" si="40"/>
        <v/>
      </c>
      <c r="AX42" t="str">
        <f t="shared" si="41"/>
        <v/>
      </c>
      <c r="BA42" t="str">
        <f t="shared" si="42"/>
        <v/>
      </c>
      <c r="BC42" t="str">
        <f t="shared" si="43"/>
        <v/>
      </c>
      <c r="BE42" t="str">
        <f t="shared" si="44"/>
        <v/>
      </c>
      <c r="BG42" t="str">
        <f t="shared" si="45"/>
        <v/>
      </c>
      <c r="BI42" t="str">
        <f t="shared" si="46"/>
        <v/>
      </c>
      <c r="BL42" t="str">
        <f t="shared" si="47"/>
        <v>503,2,8</v>
      </c>
      <c r="BN42" t="str">
        <f t="shared" si="48"/>
        <v>1101,1,8</v>
      </c>
      <c r="BP42" t="str">
        <f t="shared" si="49"/>
        <v>1001,1,8</v>
      </c>
      <c r="BR42" t="str">
        <f t="shared" si="50"/>
        <v>1101,1,8</v>
      </c>
      <c r="BT42" t="str">
        <f t="shared" si="51"/>
        <v/>
      </c>
      <c r="BY42" s="33">
        <v>8</v>
      </c>
      <c r="BZ42" s="33">
        <f t="shared" si="52"/>
        <v>3</v>
      </c>
      <c r="CB42" t="str">
        <f t="shared" si="53"/>
        <v/>
      </c>
      <c r="CD42" t="str">
        <f t="shared" si="54"/>
        <v/>
      </c>
      <c r="CF42" t="str">
        <f t="shared" si="55"/>
        <v/>
      </c>
      <c r="CH42" t="str">
        <f t="shared" si="56"/>
        <v/>
      </c>
      <c r="CJ42" t="str">
        <f t="shared" si="57"/>
        <v/>
      </c>
      <c r="CM42" t="str">
        <f t="shared" si="58"/>
        <v/>
      </c>
      <c r="CO42" t="str">
        <f t="shared" si="59"/>
        <v/>
      </c>
      <c r="CQ42" t="str">
        <f t="shared" si="60"/>
        <v/>
      </c>
      <c r="CS42" t="str">
        <f t="shared" si="61"/>
        <v/>
      </c>
      <c r="CU42" t="str">
        <f t="shared" si="62"/>
        <v/>
      </c>
      <c r="CX42" t="str">
        <f t="shared" si="63"/>
        <v>503,2,8</v>
      </c>
      <c r="CZ42" t="str">
        <f t="shared" si="64"/>
        <v>1101,1,8</v>
      </c>
      <c r="DB42" t="str">
        <f t="shared" si="65"/>
        <v>1002,1,8</v>
      </c>
      <c r="DD42" t="str">
        <f t="shared" si="66"/>
        <v>1101,1,8</v>
      </c>
      <c r="DF42" t="str">
        <f t="shared" si="67"/>
        <v/>
      </c>
    </row>
    <row r="43" spans="1:112" ht="14.5" thickBot="1" x14ac:dyDescent="0.35">
      <c r="A43" s="35">
        <v>9</v>
      </c>
      <c r="B43" s="35">
        <f t="shared" si="21"/>
        <v>3</v>
      </c>
      <c r="D43" t="str">
        <f t="shared" si="22"/>
        <v/>
      </c>
      <c r="F43" t="str">
        <f t="shared" si="22"/>
        <v/>
      </c>
      <c r="H43" t="str">
        <f t="shared" si="23"/>
        <v/>
      </c>
      <c r="J43" t="str">
        <f t="shared" si="24"/>
        <v/>
      </c>
      <c r="L43" t="str">
        <f t="shared" si="25"/>
        <v/>
      </c>
      <c r="O43" t="str">
        <f t="shared" si="26"/>
        <v/>
      </c>
      <c r="Q43" t="str">
        <f t="shared" si="27"/>
        <v/>
      </c>
      <c r="S43" t="str">
        <f t="shared" si="28"/>
        <v/>
      </c>
      <c r="U43" t="str">
        <f t="shared" si="29"/>
        <v/>
      </c>
      <c r="W43" t="str">
        <f t="shared" si="30"/>
        <v/>
      </c>
      <c r="Z43" t="str">
        <f t="shared" si="31"/>
        <v>503,5,9</v>
      </c>
      <c r="AB43" t="str">
        <f t="shared" si="32"/>
        <v/>
      </c>
      <c r="AD43" t="str">
        <f t="shared" si="33"/>
        <v/>
      </c>
      <c r="AF43" t="str">
        <f t="shared" si="34"/>
        <v/>
      </c>
      <c r="AH43" t="str">
        <f t="shared" si="35"/>
        <v/>
      </c>
      <c r="AM43" s="35">
        <v>9</v>
      </c>
      <c r="AN43" s="35">
        <f t="shared" si="36"/>
        <v>3</v>
      </c>
      <c r="AP43" t="str">
        <f t="shared" si="37"/>
        <v/>
      </c>
      <c r="AR43" t="str">
        <f t="shared" si="38"/>
        <v/>
      </c>
      <c r="AT43" t="str">
        <f t="shared" si="39"/>
        <v/>
      </c>
      <c r="AV43" t="str">
        <f t="shared" si="40"/>
        <v/>
      </c>
      <c r="AX43" t="str">
        <f t="shared" si="41"/>
        <v/>
      </c>
      <c r="BA43" t="str">
        <f t="shared" si="42"/>
        <v/>
      </c>
      <c r="BC43" t="str">
        <f t="shared" si="43"/>
        <v/>
      </c>
      <c r="BE43" t="str">
        <f t="shared" si="44"/>
        <v/>
      </c>
      <c r="BG43" t="str">
        <f t="shared" si="45"/>
        <v/>
      </c>
      <c r="BI43" t="str">
        <f t="shared" si="46"/>
        <v/>
      </c>
      <c r="BL43" t="str">
        <f t="shared" si="47"/>
        <v>503,5,9</v>
      </c>
      <c r="BN43" t="str">
        <f t="shared" si="48"/>
        <v/>
      </c>
      <c r="BP43" t="str">
        <f t="shared" si="49"/>
        <v/>
      </c>
      <c r="BR43" t="str">
        <f t="shared" si="50"/>
        <v/>
      </c>
      <c r="BT43" t="str">
        <f t="shared" si="51"/>
        <v/>
      </c>
      <c r="BY43" s="35">
        <v>9</v>
      </c>
      <c r="BZ43" s="35">
        <f t="shared" si="52"/>
        <v>3</v>
      </c>
      <c r="CB43" t="str">
        <f t="shared" si="53"/>
        <v/>
      </c>
      <c r="CD43" t="str">
        <f t="shared" si="54"/>
        <v/>
      </c>
      <c r="CF43" t="str">
        <f t="shared" si="55"/>
        <v/>
      </c>
      <c r="CH43" t="str">
        <f t="shared" si="56"/>
        <v/>
      </c>
      <c r="CJ43" t="str">
        <f t="shared" si="57"/>
        <v/>
      </c>
      <c r="CM43" t="str">
        <f t="shared" si="58"/>
        <v/>
      </c>
      <c r="CO43" t="str">
        <f t="shared" si="59"/>
        <v/>
      </c>
      <c r="CQ43" t="str">
        <f t="shared" si="60"/>
        <v/>
      </c>
      <c r="CS43" t="str">
        <f t="shared" si="61"/>
        <v/>
      </c>
      <c r="CU43" t="str">
        <f t="shared" si="62"/>
        <v/>
      </c>
      <c r="CX43" t="str">
        <f t="shared" si="63"/>
        <v>503,5,9</v>
      </c>
      <c r="CZ43" t="str">
        <f t="shared" si="64"/>
        <v/>
      </c>
      <c r="DB43" t="str">
        <f t="shared" si="65"/>
        <v/>
      </c>
      <c r="DD43" t="str">
        <f t="shared" si="66"/>
        <v/>
      </c>
      <c r="DF43" t="str">
        <f t="shared" si="67"/>
        <v/>
      </c>
    </row>
    <row r="44" spans="1:112" x14ac:dyDescent="0.3">
      <c r="A44" s="34">
        <v>10</v>
      </c>
      <c r="B44" s="34">
        <f t="shared" si="21"/>
        <v>4</v>
      </c>
      <c r="D44" t="str">
        <f t="shared" si="22"/>
        <v/>
      </c>
      <c r="F44" t="str">
        <f t="shared" si="22"/>
        <v/>
      </c>
      <c r="H44" t="str">
        <f t="shared" si="23"/>
        <v/>
      </c>
      <c r="J44" t="str">
        <f t="shared" si="24"/>
        <v/>
      </c>
      <c r="L44" t="str">
        <f t="shared" si="25"/>
        <v/>
      </c>
      <c r="O44" t="str">
        <f t="shared" si="26"/>
        <v>501,2,10</v>
      </c>
      <c r="Q44" t="str">
        <f t="shared" si="27"/>
        <v>1204,1,10</v>
      </c>
      <c r="S44" t="str">
        <f t="shared" si="28"/>
        <v/>
      </c>
      <c r="U44" t="str">
        <f t="shared" si="29"/>
        <v>501,2,10</v>
      </c>
      <c r="W44" t="str">
        <f t="shared" si="30"/>
        <v/>
      </c>
      <c r="Z44" t="str">
        <f t="shared" si="31"/>
        <v/>
      </c>
      <c r="AB44" t="str">
        <f t="shared" si="32"/>
        <v>1101,1,10</v>
      </c>
      <c r="AD44" t="str">
        <f t="shared" si="33"/>
        <v>1001,1,10</v>
      </c>
      <c r="AF44" t="str">
        <f t="shared" si="34"/>
        <v>1101,1,10</v>
      </c>
      <c r="AH44" t="str">
        <f t="shared" si="35"/>
        <v/>
      </c>
      <c r="AM44" s="34">
        <v>10</v>
      </c>
      <c r="AN44" s="34">
        <f t="shared" si="36"/>
        <v>4</v>
      </c>
      <c r="AP44" t="str">
        <f t="shared" si="37"/>
        <v/>
      </c>
      <c r="AR44" t="str">
        <f t="shared" si="38"/>
        <v/>
      </c>
      <c r="AT44" t="str">
        <f t="shared" si="39"/>
        <v/>
      </c>
      <c r="AV44" t="str">
        <f t="shared" si="40"/>
        <v/>
      </c>
      <c r="AX44" t="str">
        <f t="shared" si="41"/>
        <v/>
      </c>
      <c r="BA44" t="str">
        <f t="shared" si="42"/>
        <v>501,2,10</v>
      </c>
      <c r="BC44" t="str">
        <f t="shared" si="43"/>
        <v>1204,1,10</v>
      </c>
      <c r="BE44" t="str">
        <f t="shared" si="44"/>
        <v/>
      </c>
      <c r="BG44" t="str">
        <f t="shared" si="45"/>
        <v>501,2,10</v>
      </c>
      <c r="BI44" t="str">
        <f t="shared" si="46"/>
        <v/>
      </c>
      <c r="BL44" t="str">
        <f t="shared" si="47"/>
        <v/>
      </c>
      <c r="BN44" t="str">
        <f t="shared" si="48"/>
        <v>1101,1,10</v>
      </c>
      <c r="BP44" t="str">
        <f t="shared" si="49"/>
        <v>1001,1,10</v>
      </c>
      <c r="BR44" t="str">
        <f t="shared" si="50"/>
        <v>1101,1,10</v>
      </c>
      <c r="BT44" t="str">
        <f t="shared" si="51"/>
        <v/>
      </c>
      <c r="BY44" s="34">
        <v>10</v>
      </c>
      <c r="BZ44" s="34">
        <f t="shared" si="52"/>
        <v>4</v>
      </c>
      <c r="CB44" t="str">
        <f t="shared" si="53"/>
        <v/>
      </c>
      <c r="CD44" t="str">
        <f t="shared" si="54"/>
        <v/>
      </c>
      <c r="CF44" t="str">
        <f t="shared" si="55"/>
        <v/>
      </c>
      <c r="CH44" t="str">
        <f t="shared" si="56"/>
        <v/>
      </c>
      <c r="CJ44" t="str">
        <f t="shared" si="57"/>
        <v/>
      </c>
      <c r="CM44" t="str">
        <f t="shared" si="58"/>
        <v>501,2,10</v>
      </c>
      <c r="CO44" t="str">
        <f t="shared" si="59"/>
        <v>1204,1,10</v>
      </c>
      <c r="CQ44" t="str">
        <f t="shared" si="60"/>
        <v/>
      </c>
      <c r="CS44" t="str">
        <f t="shared" si="61"/>
        <v>501,2,10</v>
      </c>
      <c r="CU44" t="str">
        <f t="shared" si="62"/>
        <v/>
      </c>
      <c r="CX44" t="str">
        <f t="shared" si="63"/>
        <v/>
      </c>
      <c r="CZ44" t="str">
        <f t="shared" si="64"/>
        <v>1101,1,10</v>
      </c>
      <c r="DB44" t="str">
        <f t="shared" si="65"/>
        <v>1001,1,10</v>
      </c>
      <c r="DD44" t="str">
        <f t="shared" si="66"/>
        <v>1101,1,10</v>
      </c>
      <c r="DF44" t="str">
        <f t="shared" si="67"/>
        <v/>
      </c>
    </row>
    <row r="45" spans="1:112" x14ac:dyDescent="0.3">
      <c r="A45" s="33">
        <v>11</v>
      </c>
      <c r="B45" s="33">
        <f t="shared" si="21"/>
        <v>4</v>
      </c>
      <c r="D45" t="str">
        <f t="shared" si="22"/>
        <v/>
      </c>
      <c r="F45" t="str">
        <f t="shared" si="22"/>
        <v/>
      </c>
      <c r="H45" t="str">
        <f t="shared" si="23"/>
        <v/>
      </c>
      <c r="J45" t="str">
        <f t="shared" si="24"/>
        <v/>
      </c>
      <c r="L45" t="str">
        <f t="shared" si="25"/>
        <v/>
      </c>
      <c r="O45" t="str">
        <f t="shared" si="26"/>
        <v>501,2,11</v>
      </c>
      <c r="Q45" t="str">
        <f t="shared" si="27"/>
        <v>1101,1,11</v>
      </c>
      <c r="S45" t="str">
        <f t="shared" si="28"/>
        <v>1001,1,11</v>
      </c>
      <c r="U45" t="str">
        <f t="shared" si="29"/>
        <v>1101,1,11</v>
      </c>
      <c r="W45" t="str">
        <f t="shared" si="30"/>
        <v/>
      </c>
      <c r="Z45" t="str">
        <f t="shared" si="31"/>
        <v/>
      </c>
      <c r="AB45" t="str">
        <f t="shared" si="32"/>
        <v/>
      </c>
      <c r="AD45" t="str">
        <f t="shared" si="33"/>
        <v/>
      </c>
      <c r="AF45" t="str">
        <f t="shared" si="34"/>
        <v/>
      </c>
      <c r="AH45" t="str">
        <f t="shared" si="35"/>
        <v/>
      </c>
      <c r="AM45" s="33">
        <v>11</v>
      </c>
      <c r="AN45" s="33">
        <f t="shared" si="36"/>
        <v>4</v>
      </c>
      <c r="AP45" t="str">
        <f t="shared" si="37"/>
        <v/>
      </c>
      <c r="AR45" t="str">
        <f t="shared" si="38"/>
        <v/>
      </c>
      <c r="AT45" t="str">
        <f t="shared" si="39"/>
        <v/>
      </c>
      <c r="AV45" t="str">
        <f t="shared" si="40"/>
        <v/>
      </c>
      <c r="AX45" t="str">
        <f t="shared" si="41"/>
        <v/>
      </c>
      <c r="BA45" t="str">
        <f t="shared" si="42"/>
        <v>501,2,11</v>
      </c>
      <c r="BC45" t="str">
        <f t="shared" si="43"/>
        <v>1101,1,11</v>
      </c>
      <c r="BE45" t="str">
        <f t="shared" si="44"/>
        <v>1001,1,11</v>
      </c>
      <c r="BG45" t="str">
        <f t="shared" si="45"/>
        <v>1101,1,11</v>
      </c>
      <c r="BI45" t="str">
        <f t="shared" si="46"/>
        <v/>
      </c>
      <c r="BL45" t="str">
        <f t="shared" si="47"/>
        <v/>
      </c>
      <c r="BN45" t="str">
        <f t="shared" si="48"/>
        <v/>
      </c>
      <c r="BP45" t="str">
        <f t="shared" si="49"/>
        <v/>
      </c>
      <c r="BR45" t="str">
        <f t="shared" si="50"/>
        <v/>
      </c>
      <c r="BT45" t="str">
        <f t="shared" si="51"/>
        <v/>
      </c>
      <c r="BY45" s="33">
        <v>11</v>
      </c>
      <c r="BZ45" s="33">
        <f t="shared" si="52"/>
        <v>4</v>
      </c>
      <c r="CB45" t="str">
        <f t="shared" si="53"/>
        <v/>
      </c>
      <c r="CD45" t="str">
        <f t="shared" si="54"/>
        <v/>
      </c>
      <c r="CF45" t="str">
        <f t="shared" si="55"/>
        <v/>
      </c>
      <c r="CH45" t="str">
        <f t="shared" si="56"/>
        <v/>
      </c>
      <c r="CJ45" t="str">
        <f t="shared" si="57"/>
        <v/>
      </c>
      <c r="CM45" t="str">
        <f t="shared" si="58"/>
        <v>501,2,11</v>
      </c>
      <c r="CO45" t="str">
        <f t="shared" si="59"/>
        <v>1101,1,11</v>
      </c>
      <c r="CQ45" t="str">
        <f t="shared" si="60"/>
        <v>1001,1,11</v>
      </c>
      <c r="CS45" t="str">
        <f t="shared" si="61"/>
        <v>1101,1,11</v>
      </c>
      <c r="CU45" t="str">
        <f t="shared" si="62"/>
        <v/>
      </c>
      <c r="CX45" t="str">
        <f t="shared" si="63"/>
        <v/>
      </c>
      <c r="CZ45" t="str">
        <f t="shared" si="64"/>
        <v/>
      </c>
      <c r="DB45" t="str">
        <f t="shared" si="65"/>
        <v/>
      </c>
      <c r="DD45" t="str">
        <f t="shared" si="66"/>
        <v/>
      </c>
      <c r="DF45" t="str">
        <f t="shared" si="67"/>
        <v/>
      </c>
    </row>
    <row r="46" spans="1:112" ht="14.5" thickBot="1" x14ac:dyDescent="0.35">
      <c r="A46" s="35">
        <v>12</v>
      </c>
      <c r="B46" s="35">
        <f t="shared" si="21"/>
        <v>4</v>
      </c>
      <c r="D46" t="str">
        <f t="shared" si="22"/>
        <v/>
      </c>
      <c r="F46" t="str">
        <f t="shared" si="22"/>
        <v/>
      </c>
      <c r="H46" t="str">
        <f t="shared" si="23"/>
        <v/>
      </c>
      <c r="J46" t="str">
        <f t="shared" si="24"/>
        <v/>
      </c>
      <c r="L46" t="str">
        <f t="shared" si="25"/>
        <v/>
      </c>
      <c r="O46" t="str">
        <f t="shared" si="26"/>
        <v>501,2,12</v>
      </c>
      <c r="Q46" t="str">
        <f t="shared" si="27"/>
        <v>1204,1,12</v>
      </c>
      <c r="S46" t="str">
        <f t="shared" si="28"/>
        <v/>
      </c>
      <c r="U46" t="str">
        <f t="shared" si="29"/>
        <v>501,2,12</v>
      </c>
      <c r="W46" t="str">
        <f t="shared" si="30"/>
        <v/>
      </c>
      <c r="Z46" t="str">
        <f t="shared" si="31"/>
        <v/>
      </c>
      <c r="AB46" t="str">
        <f t="shared" si="32"/>
        <v/>
      </c>
      <c r="AD46" t="str">
        <f t="shared" si="33"/>
        <v/>
      </c>
      <c r="AF46" t="str">
        <f t="shared" si="34"/>
        <v/>
      </c>
      <c r="AH46" t="str">
        <f t="shared" si="35"/>
        <v/>
      </c>
      <c r="AM46" s="35">
        <v>12</v>
      </c>
      <c r="AN46" s="35">
        <f t="shared" si="36"/>
        <v>4</v>
      </c>
      <c r="AP46" t="str">
        <f t="shared" si="37"/>
        <v/>
      </c>
      <c r="AR46" t="str">
        <f t="shared" si="38"/>
        <v/>
      </c>
      <c r="AT46" t="str">
        <f t="shared" si="39"/>
        <v/>
      </c>
      <c r="AV46" t="str">
        <f t="shared" si="40"/>
        <v/>
      </c>
      <c r="AX46" t="str">
        <f t="shared" si="41"/>
        <v/>
      </c>
      <c r="BA46" t="str">
        <f t="shared" si="42"/>
        <v>501,2,12</v>
      </c>
      <c r="BC46" t="str">
        <f t="shared" si="43"/>
        <v>1204,1,12</v>
      </c>
      <c r="BE46" t="str">
        <f t="shared" si="44"/>
        <v/>
      </c>
      <c r="BG46" t="str">
        <f t="shared" si="45"/>
        <v>501,2,12</v>
      </c>
      <c r="BI46" t="str">
        <f t="shared" si="46"/>
        <v/>
      </c>
      <c r="BL46" t="str">
        <f t="shared" si="47"/>
        <v/>
      </c>
      <c r="BN46" t="str">
        <f t="shared" si="48"/>
        <v/>
      </c>
      <c r="BP46" t="str">
        <f t="shared" si="49"/>
        <v/>
      </c>
      <c r="BR46" t="str">
        <f t="shared" si="50"/>
        <v/>
      </c>
      <c r="BT46" t="str">
        <f t="shared" si="51"/>
        <v/>
      </c>
      <c r="BY46" s="35">
        <v>12</v>
      </c>
      <c r="BZ46" s="35">
        <f t="shared" si="52"/>
        <v>4</v>
      </c>
      <c r="CB46" t="str">
        <f t="shared" si="53"/>
        <v/>
      </c>
      <c r="CD46" t="str">
        <f t="shared" si="54"/>
        <v/>
      </c>
      <c r="CF46" t="str">
        <f t="shared" si="55"/>
        <v/>
      </c>
      <c r="CH46" t="str">
        <f t="shared" si="56"/>
        <v/>
      </c>
      <c r="CJ46" t="str">
        <f t="shared" si="57"/>
        <v/>
      </c>
      <c r="CM46" t="str">
        <f t="shared" si="58"/>
        <v>501,2,12</v>
      </c>
      <c r="CO46" t="str">
        <f t="shared" si="59"/>
        <v>1204,1,12</v>
      </c>
      <c r="CQ46" t="str">
        <f t="shared" si="60"/>
        <v/>
      </c>
      <c r="CS46" t="str">
        <f t="shared" si="61"/>
        <v>501,2,12</v>
      </c>
      <c r="CU46" t="str">
        <f t="shared" si="62"/>
        <v/>
      </c>
      <c r="CX46" t="str">
        <f t="shared" si="63"/>
        <v/>
      </c>
      <c r="CZ46" t="str">
        <f t="shared" si="64"/>
        <v/>
      </c>
      <c r="DB46" t="str">
        <f t="shared" si="65"/>
        <v/>
      </c>
      <c r="DD46" t="str">
        <f t="shared" si="66"/>
        <v/>
      </c>
      <c r="DF46" t="str">
        <f t="shared" si="67"/>
        <v/>
      </c>
    </row>
    <row r="47" spans="1:112" x14ac:dyDescent="0.3">
      <c r="A47" s="34">
        <v>13</v>
      </c>
      <c r="B47" s="34">
        <f t="shared" si="21"/>
        <v>5</v>
      </c>
      <c r="D47" t="str">
        <f t="shared" si="22"/>
        <v/>
      </c>
      <c r="F47" t="str">
        <f t="shared" si="22"/>
        <v/>
      </c>
      <c r="H47" t="str">
        <f t="shared" si="23"/>
        <v/>
      </c>
      <c r="J47" t="str">
        <f t="shared" si="24"/>
        <v/>
      </c>
      <c r="L47" t="str">
        <f t="shared" si="25"/>
        <v/>
      </c>
      <c r="O47" t="str">
        <f t="shared" si="26"/>
        <v>502,7,13</v>
      </c>
      <c r="Q47" t="str">
        <f t="shared" si="27"/>
        <v/>
      </c>
      <c r="S47" t="str">
        <f t="shared" si="28"/>
        <v/>
      </c>
      <c r="U47" t="str">
        <f t="shared" si="29"/>
        <v/>
      </c>
      <c r="W47" t="str">
        <f t="shared" si="30"/>
        <v/>
      </c>
      <c r="Z47" t="str">
        <f t="shared" si="31"/>
        <v/>
      </c>
      <c r="AB47" t="str">
        <f t="shared" si="32"/>
        <v>1101,1,13</v>
      </c>
      <c r="AD47" t="str">
        <f t="shared" si="33"/>
        <v>1001,1,13</v>
      </c>
      <c r="AF47" t="str">
        <f t="shared" si="34"/>
        <v>1101,1,13</v>
      </c>
      <c r="AH47" t="str">
        <f t="shared" si="35"/>
        <v/>
      </c>
      <c r="AM47" s="34">
        <v>13</v>
      </c>
      <c r="AN47" s="34">
        <f t="shared" si="36"/>
        <v>5</v>
      </c>
      <c r="AP47" t="str">
        <f t="shared" si="37"/>
        <v/>
      </c>
      <c r="AR47" t="str">
        <f t="shared" si="38"/>
        <v/>
      </c>
      <c r="AT47" t="str">
        <f t="shared" si="39"/>
        <v/>
      </c>
      <c r="AV47" t="str">
        <f t="shared" si="40"/>
        <v/>
      </c>
      <c r="AX47" t="str">
        <f t="shared" si="41"/>
        <v/>
      </c>
      <c r="BA47" t="str">
        <f t="shared" si="42"/>
        <v>502,7,13</v>
      </c>
      <c r="BC47" t="str">
        <f t="shared" si="43"/>
        <v/>
      </c>
      <c r="BE47" t="str">
        <f t="shared" si="44"/>
        <v/>
      </c>
      <c r="BG47" t="str">
        <f t="shared" si="45"/>
        <v/>
      </c>
      <c r="BI47" t="str">
        <f t="shared" si="46"/>
        <v/>
      </c>
      <c r="BL47" t="str">
        <f t="shared" si="47"/>
        <v/>
      </c>
      <c r="BN47" t="str">
        <f t="shared" si="48"/>
        <v>1101,1,13</v>
      </c>
      <c r="BP47" t="str">
        <f t="shared" si="49"/>
        <v>1001,1,13</v>
      </c>
      <c r="BR47" t="str">
        <f t="shared" si="50"/>
        <v>1101,1,13</v>
      </c>
      <c r="BT47" t="str">
        <f t="shared" si="51"/>
        <v/>
      </c>
      <c r="BY47" s="34">
        <v>13</v>
      </c>
      <c r="BZ47" s="34">
        <f t="shared" si="52"/>
        <v>5</v>
      </c>
      <c r="CB47" t="str">
        <f t="shared" si="53"/>
        <v/>
      </c>
      <c r="CD47" t="str">
        <f t="shared" si="54"/>
        <v/>
      </c>
      <c r="CF47" t="str">
        <f t="shared" si="55"/>
        <v/>
      </c>
      <c r="CH47" t="str">
        <f t="shared" si="56"/>
        <v/>
      </c>
      <c r="CJ47" t="str">
        <f t="shared" si="57"/>
        <v/>
      </c>
      <c r="CM47" t="str">
        <f t="shared" si="58"/>
        <v>502,7,13</v>
      </c>
      <c r="CO47" t="str">
        <f t="shared" si="59"/>
        <v/>
      </c>
      <c r="CQ47" t="str">
        <f t="shared" si="60"/>
        <v/>
      </c>
      <c r="CS47" t="str">
        <f t="shared" si="61"/>
        <v/>
      </c>
      <c r="CU47" t="str">
        <f t="shared" si="62"/>
        <v/>
      </c>
      <c r="CX47" t="str">
        <f t="shared" si="63"/>
        <v/>
      </c>
      <c r="CZ47" t="str">
        <f t="shared" si="64"/>
        <v>1101,1,13</v>
      </c>
      <c r="DB47" t="str">
        <f t="shared" si="65"/>
        <v>1001,1,13</v>
      </c>
      <c r="DD47" t="str">
        <f t="shared" si="66"/>
        <v>1101,1,13</v>
      </c>
      <c r="DF47" t="str">
        <f t="shared" si="67"/>
        <v/>
      </c>
    </row>
    <row r="48" spans="1:112" x14ac:dyDescent="0.3">
      <c r="A48" s="33">
        <v>14</v>
      </c>
      <c r="B48" s="33">
        <f t="shared" si="21"/>
        <v>5</v>
      </c>
      <c r="D48" t="str">
        <f t="shared" si="22"/>
        <v/>
      </c>
      <c r="F48" t="str">
        <f t="shared" si="22"/>
        <v/>
      </c>
      <c r="H48" t="str">
        <f t="shared" si="23"/>
        <v/>
      </c>
      <c r="J48" t="str">
        <f t="shared" si="24"/>
        <v/>
      </c>
      <c r="L48" t="str">
        <f t="shared" si="25"/>
        <v/>
      </c>
      <c r="O48" t="str">
        <f t="shared" si="26"/>
        <v>502,3,14</v>
      </c>
      <c r="Q48" t="str">
        <f t="shared" si="27"/>
        <v>1204,1,14</v>
      </c>
      <c r="S48" t="str">
        <f t="shared" si="28"/>
        <v/>
      </c>
      <c r="U48" t="str">
        <f t="shared" si="29"/>
        <v>1003,1,14</v>
      </c>
      <c r="W48" t="str">
        <f t="shared" si="30"/>
        <v>1204,1,14</v>
      </c>
      <c r="Z48" t="str">
        <f t="shared" si="31"/>
        <v/>
      </c>
      <c r="AB48" t="str">
        <f t="shared" si="32"/>
        <v/>
      </c>
      <c r="AD48" t="str">
        <f t="shared" si="33"/>
        <v/>
      </c>
      <c r="AF48" t="str">
        <f t="shared" si="34"/>
        <v/>
      </c>
      <c r="AH48" t="str">
        <f t="shared" si="35"/>
        <v/>
      </c>
      <c r="AM48" s="33">
        <v>14</v>
      </c>
      <c r="AN48" s="33">
        <f t="shared" si="36"/>
        <v>5</v>
      </c>
      <c r="AP48" t="str">
        <f t="shared" si="37"/>
        <v/>
      </c>
      <c r="AR48" t="str">
        <f t="shared" si="38"/>
        <v/>
      </c>
      <c r="AT48" t="str">
        <f t="shared" si="39"/>
        <v/>
      </c>
      <c r="AV48" t="str">
        <f t="shared" si="40"/>
        <v/>
      </c>
      <c r="AX48" t="str">
        <f t="shared" si="41"/>
        <v/>
      </c>
      <c r="BA48" t="str">
        <f t="shared" si="42"/>
        <v>502,3,14</v>
      </c>
      <c r="BC48" t="str">
        <f t="shared" si="43"/>
        <v>1204,1,14</v>
      </c>
      <c r="BE48" t="str">
        <f t="shared" si="44"/>
        <v/>
      </c>
      <c r="BG48" t="str">
        <f t="shared" si="45"/>
        <v>1003,1,14</v>
      </c>
      <c r="BI48" t="str">
        <f t="shared" si="46"/>
        <v>1204,1,14</v>
      </c>
      <c r="BL48" t="str">
        <f t="shared" si="47"/>
        <v/>
      </c>
      <c r="BN48" t="str">
        <f t="shared" si="48"/>
        <v/>
      </c>
      <c r="BP48" t="str">
        <f t="shared" si="49"/>
        <v/>
      </c>
      <c r="BR48" t="str">
        <f t="shared" si="50"/>
        <v/>
      </c>
      <c r="BT48" t="str">
        <f t="shared" si="51"/>
        <v/>
      </c>
      <c r="BY48" s="33">
        <v>14</v>
      </c>
      <c r="BZ48" s="33">
        <f t="shared" si="52"/>
        <v>5</v>
      </c>
      <c r="CB48" t="str">
        <f t="shared" si="53"/>
        <v/>
      </c>
      <c r="CD48" t="str">
        <f t="shared" si="54"/>
        <v/>
      </c>
      <c r="CF48" t="str">
        <f t="shared" si="55"/>
        <v/>
      </c>
      <c r="CH48" t="str">
        <f t="shared" si="56"/>
        <v/>
      </c>
      <c r="CJ48" t="str">
        <f t="shared" si="57"/>
        <v/>
      </c>
      <c r="CM48" t="str">
        <f t="shared" si="58"/>
        <v>502,3,14</v>
      </c>
      <c r="CO48" t="str">
        <f t="shared" si="59"/>
        <v>1204,1,14</v>
      </c>
      <c r="CQ48" t="str">
        <f t="shared" si="60"/>
        <v/>
      </c>
      <c r="CS48" t="str">
        <f t="shared" si="61"/>
        <v>1003,1,14</v>
      </c>
      <c r="CU48" t="str">
        <f t="shared" si="62"/>
        <v>1204,1,14</v>
      </c>
      <c r="CX48" t="str">
        <f t="shared" si="63"/>
        <v/>
      </c>
      <c r="CZ48" t="str">
        <f t="shared" si="64"/>
        <v/>
      </c>
      <c r="DB48" t="str">
        <f t="shared" si="65"/>
        <v/>
      </c>
      <c r="DD48" t="str">
        <f t="shared" si="66"/>
        <v/>
      </c>
      <c r="DF48" t="str">
        <f t="shared" si="67"/>
        <v/>
      </c>
    </row>
    <row r="49" spans="1:110" ht="14.5" thickBot="1" x14ac:dyDescent="0.35">
      <c r="A49" s="35">
        <v>15</v>
      </c>
      <c r="B49" s="35">
        <f t="shared" si="21"/>
        <v>5</v>
      </c>
      <c r="D49" t="str">
        <f t="shared" si="22"/>
        <v/>
      </c>
      <c r="F49" t="str">
        <f t="shared" si="22"/>
        <v/>
      </c>
      <c r="H49" t="str">
        <f t="shared" si="23"/>
        <v/>
      </c>
      <c r="J49" t="str">
        <f t="shared" si="24"/>
        <v/>
      </c>
      <c r="L49" t="str">
        <f t="shared" si="25"/>
        <v/>
      </c>
      <c r="O49" t="str">
        <f t="shared" si="26"/>
        <v>502,7,15</v>
      </c>
      <c r="Q49" t="str">
        <f t="shared" si="27"/>
        <v/>
      </c>
      <c r="S49" t="str">
        <f t="shared" si="28"/>
        <v/>
      </c>
      <c r="U49" t="str">
        <f t="shared" si="29"/>
        <v/>
      </c>
      <c r="W49" t="str">
        <f t="shared" si="30"/>
        <v/>
      </c>
      <c r="Z49" t="str">
        <f t="shared" si="31"/>
        <v/>
      </c>
      <c r="AB49" t="str">
        <f t="shared" si="32"/>
        <v/>
      </c>
      <c r="AD49" t="str">
        <f t="shared" si="33"/>
        <v/>
      </c>
      <c r="AF49" t="str">
        <f t="shared" si="34"/>
        <v/>
      </c>
      <c r="AH49" t="str">
        <f t="shared" si="35"/>
        <v/>
      </c>
      <c r="AM49" s="35">
        <v>15</v>
      </c>
      <c r="AN49" s="35">
        <f t="shared" si="36"/>
        <v>5</v>
      </c>
      <c r="AP49" t="str">
        <f t="shared" si="37"/>
        <v/>
      </c>
      <c r="AR49" t="str">
        <f t="shared" si="38"/>
        <v/>
      </c>
      <c r="AT49" t="str">
        <f t="shared" si="39"/>
        <v/>
      </c>
      <c r="AV49" t="str">
        <f t="shared" si="40"/>
        <v/>
      </c>
      <c r="AX49" t="str">
        <f t="shared" si="41"/>
        <v/>
      </c>
      <c r="BA49" t="str">
        <f t="shared" si="42"/>
        <v>502,7,15</v>
      </c>
      <c r="BC49" t="str">
        <f t="shared" si="43"/>
        <v/>
      </c>
      <c r="BE49" t="str">
        <f t="shared" si="44"/>
        <v/>
      </c>
      <c r="BG49" t="str">
        <f t="shared" si="45"/>
        <v/>
      </c>
      <c r="BI49" t="str">
        <f t="shared" si="46"/>
        <v/>
      </c>
      <c r="BL49" t="str">
        <f t="shared" si="47"/>
        <v/>
      </c>
      <c r="BN49" t="str">
        <f t="shared" si="48"/>
        <v/>
      </c>
      <c r="BP49" t="str">
        <f t="shared" si="49"/>
        <v/>
      </c>
      <c r="BR49" t="str">
        <f t="shared" si="50"/>
        <v/>
      </c>
      <c r="BT49" t="str">
        <f t="shared" si="51"/>
        <v/>
      </c>
      <c r="BY49" s="35">
        <v>15</v>
      </c>
      <c r="BZ49" s="35">
        <f t="shared" si="52"/>
        <v>5</v>
      </c>
      <c r="CB49" t="str">
        <f t="shared" si="53"/>
        <v/>
      </c>
      <c r="CD49" t="str">
        <f t="shared" si="54"/>
        <v/>
      </c>
      <c r="CF49" t="str">
        <f t="shared" si="55"/>
        <v/>
      </c>
      <c r="CH49" t="str">
        <f t="shared" si="56"/>
        <v/>
      </c>
      <c r="CJ49" t="str">
        <f t="shared" si="57"/>
        <v/>
      </c>
      <c r="CM49" t="str">
        <f t="shared" si="58"/>
        <v>502,7,15</v>
      </c>
      <c r="CO49" t="str">
        <f t="shared" si="59"/>
        <v/>
      </c>
      <c r="CQ49" t="str">
        <f t="shared" si="60"/>
        <v/>
      </c>
      <c r="CS49" t="str">
        <f t="shared" si="61"/>
        <v/>
      </c>
      <c r="CU49" t="str">
        <f t="shared" si="62"/>
        <v/>
      </c>
      <c r="CX49" t="str">
        <f t="shared" si="63"/>
        <v/>
      </c>
      <c r="CZ49" t="str">
        <f t="shared" si="64"/>
        <v/>
      </c>
      <c r="DB49" t="str">
        <f t="shared" si="65"/>
        <v/>
      </c>
      <c r="DD49" t="str">
        <f t="shared" si="66"/>
        <v/>
      </c>
      <c r="DF49" t="str">
        <f t="shared" si="67"/>
        <v/>
      </c>
    </row>
    <row r="50" spans="1:110" x14ac:dyDescent="0.3">
      <c r="A50" s="34">
        <v>16</v>
      </c>
      <c r="B50" s="34">
        <f t="shared" si="21"/>
        <v>6</v>
      </c>
      <c r="D50" t="str">
        <f t="shared" si="22"/>
        <v/>
      </c>
      <c r="F50" t="str">
        <f t="shared" si="22"/>
        <v/>
      </c>
      <c r="H50" t="str">
        <f t="shared" si="23"/>
        <v/>
      </c>
      <c r="J50" t="str">
        <f t="shared" si="24"/>
        <v/>
      </c>
      <c r="L50" t="str">
        <f t="shared" si="25"/>
        <v/>
      </c>
      <c r="O50" t="str">
        <f t="shared" si="26"/>
        <v>503,4,16</v>
      </c>
      <c r="Q50" t="str">
        <f t="shared" si="27"/>
        <v>1204,1,16</v>
      </c>
      <c r="S50" t="str">
        <f t="shared" si="28"/>
        <v/>
      </c>
      <c r="U50" t="str">
        <f t="shared" si="29"/>
        <v>503,2,16</v>
      </c>
      <c r="W50" t="str">
        <f t="shared" si="30"/>
        <v/>
      </c>
      <c r="Z50" t="str">
        <f t="shared" si="31"/>
        <v/>
      </c>
      <c r="AB50" t="str">
        <f t="shared" si="32"/>
        <v>1101,1,16</v>
      </c>
      <c r="AD50" t="str">
        <f t="shared" si="33"/>
        <v>1001,1,16</v>
      </c>
      <c r="AF50" t="str">
        <f t="shared" si="34"/>
        <v>1101,1,16</v>
      </c>
      <c r="AH50" t="str">
        <f t="shared" si="35"/>
        <v/>
      </c>
      <c r="AM50" s="34">
        <v>16</v>
      </c>
      <c r="AN50" s="34">
        <f t="shared" si="36"/>
        <v>6</v>
      </c>
      <c r="AP50" t="str">
        <f t="shared" si="37"/>
        <v/>
      </c>
      <c r="AR50" t="str">
        <f t="shared" si="38"/>
        <v/>
      </c>
      <c r="AT50" t="str">
        <f t="shared" si="39"/>
        <v/>
      </c>
      <c r="AV50" t="str">
        <f t="shared" si="40"/>
        <v/>
      </c>
      <c r="AX50" t="str">
        <f t="shared" si="41"/>
        <v/>
      </c>
      <c r="BA50" t="str">
        <f t="shared" si="42"/>
        <v>503,4,16</v>
      </c>
      <c r="BC50" t="str">
        <f t="shared" si="43"/>
        <v>1204,1,16</v>
      </c>
      <c r="BE50" t="str">
        <f t="shared" si="44"/>
        <v/>
      </c>
      <c r="BG50" t="str">
        <f t="shared" si="45"/>
        <v>503,2,16</v>
      </c>
      <c r="BI50" t="str">
        <f t="shared" si="46"/>
        <v/>
      </c>
      <c r="BL50" t="str">
        <f t="shared" si="47"/>
        <v/>
      </c>
      <c r="BN50" t="str">
        <f t="shared" si="48"/>
        <v>1101,1,16</v>
      </c>
      <c r="BP50" t="str">
        <f t="shared" si="49"/>
        <v>1001,1,16</v>
      </c>
      <c r="BR50" t="str">
        <f t="shared" si="50"/>
        <v>1101,1,16</v>
      </c>
      <c r="BT50" t="str">
        <f t="shared" si="51"/>
        <v/>
      </c>
      <c r="BY50" s="34">
        <v>16</v>
      </c>
      <c r="BZ50" s="34">
        <f t="shared" si="52"/>
        <v>6</v>
      </c>
      <c r="CB50" t="str">
        <f t="shared" si="53"/>
        <v/>
      </c>
      <c r="CD50" t="str">
        <f t="shared" si="54"/>
        <v/>
      </c>
      <c r="CF50" t="str">
        <f t="shared" si="55"/>
        <v/>
      </c>
      <c r="CH50" t="str">
        <f t="shared" si="56"/>
        <v/>
      </c>
      <c r="CJ50" t="str">
        <f t="shared" si="57"/>
        <v/>
      </c>
      <c r="CM50" t="str">
        <f t="shared" si="58"/>
        <v>503,4,16</v>
      </c>
      <c r="CO50" t="str">
        <f t="shared" si="59"/>
        <v>1204,1,16</v>
      </c>
      <c r="CQ50" t="str">
        <f t="shared" si="60"/>
        <v/>
      </c>
      <c r="CS50" t="str">
        <f t="shared" si="61"/>
        <v>503,2,16</v>
      </c>
      <c r="CU50" t="str">
        <f t="shared" si="62"/>
        <v/>
      </c>
      <c r="CX50" t="str">
        <f t="shared" si="63"/>
        <v/>
      </c>
      <c r="CZ50" t="str">
        <f t="shared" si="64"/>
        <v>1101,1,16</v>
      </c>
      <c r="DB50" t="str">
        <f t="shared" si="65"/>
        <v>1001,1,16</v>
      </c>
      <c r="DD50" t="str">
        <f t="shared" si="66"/>
        <v>1101,1,16</v>
      </c>
      <c r="DF50" t="str">
        <f t="shared" si="67"/>
        <v/>
      </c>
    </row>
    <row r="51" spans="1:110" x14ac:dyDescent="0.3">
      <c r="A51" s="33">
        <v>17</v>
      </c>
      <c r="B51" s="33">
        <f t="shared" si="21"/>
        <v>6</v>
      </c>
      <c r="D51" t="str">
        <f t="shared" si="22"/>
        <v/>
      </c>
      <c r="F51" t="str">
        <f t="shared" si="22"/>
        <v/>
      </c>
      <c r="H51" t="str">
        <f t="shared" si="23"/>
        <v/>
      </c>
      <c r="J51" t="str">
        <f t="shared" si="24"/>
        <v/>
      </c>
      <c r="L51" t="str">
        <f t="shared" si="25"/>
        <v/>
      </c>
      <c r="O51" t="str">
        <f t="shared" si="26"/>
        <v>503,3,17</v>
      </c>
      <c r="Q51" t="str">
        <f t="shared" si="27"/>
        <v>1101,1,17</v>
      </c>
      <c r="S51" t="str">
        <f t="shared" si="28"/>
        <v>1001,1,17</v>
      </c>
      <c r="U51" t="str">
        <f t="shared" si="29"/>
        <v>1101,1,17</v>
      </c>
      <c r="W51" t="str">
        <f t="shared" si="30"/>
        <v/>
      </c>
      <c r="Z51" t="str">
        <f t="shared" si="31"/>
        <v/>
      </c>
      <c r="AB51" t="str">
        <f t="shared" si="32"/>
        <v/>
      </c>
      <c r="AD51" t="str">
        <f t="shared" si="33"/>
        <v/>
      </c>
      <c r="AF51" t="str">
        <f t="shared" si="34"/>
        <v/>
      </c>
      <c r="AH51" t="str">
        <f t="shared" si="35"/>
        <v/>
      </c>
      <c r="AM51" s="33">
        <v>17</v>
      </c>
      <c r="AN51" s="33">
        <f t="shared" si="36"/>
        <v>6</v>
      </c>
      <c r="AP51" t="str">
        <f t="shared" si="37"/>
        <v/>
      </c>
      <c r="AR51" t="str">
        <f t="shared" si="38"/>
        <v/>
      </c>
      <c r="AT51" t="str">
        <f t="shared" si="39"/>
        <v/>
      </c>
      <c r="AV51" t="str">
        <f t="shared" si="40"/>
        <v/>
      </c>
      <c r="AX51" t="str">
        <f t="shared" si="41"/>
        <v/>
      </c>
      <c r="BA51" t="str">
        <f t="shared" si="42"/>
        <v>503,3,17</v>
      </c>
      <c r="BC51" t="str">
        <f t="shared" si="43"/>
        <v>1101,1,17</v>
      </c>
      <c r="BE51" t="str">
        <f t="shared" si="44"/>
        <v>1001,1,17</v>
      </c>
      <c r="BG51" t="str">
        <f t="shared" si="45"/>
        <v>1101,1,17</v>
      </c>
      <c r="BI51" t="str">
        <f t="shared" si="46"/>
        <v/>
      </c>
      <c r="BL51" t="str">
        <f t="shared" si="47"/>
        <v/>
      </c>
      <c r="BN51" t="str">
        <f t="shared" si="48"/>
        <v/>
      </c>
      <c r="BP51" t="str">
        <f t="shared" si="49"/>
        <v/>
      </c>
      <c r="BR51" t="str">
        <f t="shared" si="50"/>
        <v/>
      </c>
      <c r="BT51" t="str">
        <f t="shared" si="51"/>
        <v/>
      </c>
      <c r="BY51" s="33">
        <v>17</v>
      </c>
      <c r="BZ51" s="33">
        <f t="shared" si="52"/>
        <v>6</v>
      </c>
      <c r="CB51" t="str">
        <f t="shared" si="53"/>
        <v/>
      </c>
      <c r="CD51" t="str">
        <f t="shared" si="54"/>
        <v/>
      </c>
      <c r="CF51" t="str">
        <f t="shared" si="55"/>
        <v/>
      </c>
      <c r="CH51" t="str">
        <f t="shared" si="56"/>
        <v/>
      </c>
      <c r="CJ51" t="str">
        <f t="shared" si="57"/>
        <v/>
      </c>
      <c r="CM51" t="str">
        <f t="shared" si="58"/>
        <v>503,3,17</v>
      </c>
      <c r="CO51" t="str">
        <f t="shared" si="59"/>
        <v>1101,1,17</v>
      </c>
      <c r="CQ51" t="str">
        <f t="shared" si="60"/>
        <v>1001,1,17</v>
      </c>
      <c r="CS51" t="str">
        <f t="shared" si="61"/>
        <v>1101,1,17</v>
      </c>
      <c r="CU51" t="str">
        <f t="shared" si="62"/>
        <v/>
      </c>
      <c r="CX51" t="str">
        <f t="shared" si="63"/>
        <v/>
      </c>
      <c r="CZ51" t="str">
        <f t="shared" si="64"/>
        <v/>
      </c>
      <c r="DB51" t="str">
        <f t="shared" si="65"/>
        <v/>
      </c>
      <c r="DD51" t="str">
        <f t="shared" si="66"/>
        <v/>
      </c>
      <c r="DF51" t="str">
        <f t="shared" si="67"/>
        <v/>
      </c>
    </row>
    <row r="52" spans="1:110" ht="14.5" thickBot="1" x14ac:dyDescent="0.35">
      <c r="A52" s="35">
        <v>18</v>
      </c>
      <c r="B52" s="35">
        <f t="shared" si="21"/>
        <v>6</v>
      </c>
      <c r="D52" t="str">
        <f t="shared" ref="D52:F64" si="68">IF(D20="","",D20&amp;","&amp;E20&amp;","&amp;$A20)</f>
        <v/>
      </c>
      <c r="F52" t="str">
        <f t="shared" si="68"/>
        <v/>
      </c>
      <c r="H52" t="str">
        <f t="shared" si="23"/>
        <v/>
      </c>
      <c r="J52" t="str">
        <f t="shared" si="24"/>
        <v/>
      </c>
      <c r="L52" t="str">
        <f t="shared" si="25"/>
        <v/>
      </c>
      <c r="O52" t="str">
        <f t="shared" si="26"/>
        <v>503,4,18</v>
      </c>
      <c r="Q52" t="str">
        <f t="shared" si="27"/>
        <v>1204,1,18</v>
      </c>
      <c r="S52" t="str">
        <f t="shared" si="28"/>
        <v/>
      </c>
      <c r="U52" t="str">
        <f t="shared" si="29"/>
        <v>503,2,18</v>
      </c>
      <c r="W52" t="str">
        <f t="shared" si="30"/>
        <v/>
      </c>
      <c r="Z52" t="str">
        <f t="shared" si="31"/>
        <v/>
      </c>
      <c r="AB52" t="str">
        <f t="shared" si="32"/>
        <v/>
      </c>
      <c r="AD52" t="str">
        <f t="shared" si="33"/>
        <v/>
      </c>
      <c r="AF52" t="str">
        <f t="shared" si="34"/>
        <v/>
      </c>
      <c r="AH52" t="str">
        <f t="shared" si="35"/>
        <v/>
      </c>
      <c r="AM52" s="35">
        <v>18</v>
      </c>
      <c r="AN52" s="35">
        <f t="shared" si="36"/>
        <v>6</v>
      </c>
      <c r="AP52" t="str">
        <f t="shared" si="37"/>
        <v/>
      </c>
      <c r="AR52" t="str">
        <f t="shared" si="38"/>
        <v/>
      </c>
      <c r="AT52" t="str">
        <f t="shared" si="39"/>
        <v/>
      </c>
      <c r="AV52" t="str">
        <f t="shared" si="40"/>
        <v/>
      </c>
      <c r="AX52" t="str">
        <f t="shared" si="41"/>
        <v/>
      </c>
      <c r="BA52" t="str">
        <f t="shared" si="42"/>
        <v>503,4,18</v>
      </c>
      <c r="BC52" t="str">
        <f t="shared" si="43"/>
        <v>1204,1,18</v>
      </c>
      <c r="BE52" t="str">
        <f t="shared" si="44"/>
        <v/>
      </c>
      <c r="BG52" t="str">
        <f t="shared" si="45"/>
        <v>503,2,18</v>
      </c>
      <c r="BI52" t="str">
        <f t="shared" si="46"/>
        <v/>
      </c>
      <c r="BL52" t="str">
        <f t="shared" si="47"/>
        <v/>
      </c>
      <c r="BN52" t="str">
        <f t="shared" si="48"/>
        <v/>
      </c>
      <c r="BP52" t="str">
        <f t="shared" si="49"/>
        <v/>
      </c>
      <c r="BR52" t="str">
        <f t="shared" si="50"/>
        <v/>
      </c>
      <c r="BT52" t="str">
        <f t="shared" si="51"/>
        <v/>
      </c>
      <c r="BY52" s="35">
        <v>18</v>
      </c>
      <c r="BZ52" s="35">
        <f t="shared" si="52"/>
        <v>6</v>
      </c>
      <c r="CB52" t="str">
        <f t="shared" si="53"/>
        <v/>
      </c>
      <c r="CD52" t="str">
        <f t="shared" si="54"/>
        <v/>
      </c>
      <c r="CF52" t="str">
        <f t="shared" si="55"/>
        <v/>
      </c>
      <c r="CH52" t="str">
        <f t="shared" si="56"/>
        <v/>
      </c>
      <c r="CJ52" t="str">
        <f t="shared" si="57"/>
        <v/>
      </c>
      <c r="CM52" t="str">
        <f t="shared" si="58"/>
        <v>503,4,18</v>
      </c>
      <c r="CO52" t="str">
        <f t="shared" si="59"/>
        <v>1204,1,18</v>
      </c>
      <c r="CQ52" t="str">
        <f t="shared" si="60"/>
        <v/>
      </c>
      <c r="CS52" t="str">
        <f t="shared" si="61"/>
        <v>503,2,18</v>
      </c>
      <c r="CU52" t="str">
        <f t="shared" si="62"/>
        <v/>
      </c>
      <c r="CX52" t="str">
        <f t="shared" si="63"/>
        <v/>
      </c>
      <c r="CZ52" t="str">
        <f t="shared" si="64"/>
        <v/>
      </c>
      <c r="DB52" t="str">
        <f t="shared" si="65"/>
        <v/>
      </c>
      <c r="DD52" t="str">
        <f t="shared" si="66"/>
        <v/>
      </c>
      <c r="DF52" t="str">
        <f t="shared" si="67"/>
        <v/>
      </c>
    </row>
    <row r="53" spans="1:110" x14ac:dyDescent="0.3">
      <c r="A53" s="34">
        <v>19</v>
      </c>
      <c r="B53" s="34">
        <f t="shared" si="21"/>
        <v>7</v>
      </c>
      <c r="D53" t="str">
        <f t="shared" si="68"/>
        <v>501,7,19</v>
      </c>
      <c r="F53" t="str">
        <f t="shared" si="68"/>
        <v/>
      </c>
      <c r="H53" t="str">
        <f t="shared" si="23"/>
        <v/>
      </c>
      <c r="J53" t="str">
        <f t="shared" si="24"/>
        <v/>
      </c>
      <c r="L53" t="str">
        <f t="shared" si="25"/>
        <v/>
      </c>
      <c r="O53" t="str">
        <f t="shared" si="26"/>
        <v/>
      </c>
      <c r="Q53" t="str">
        <f t="shared" si="27"/>
        <v>1101,1,19</v>
      </c>
      <c r="S53" t="str">
        <f t="shared" si="28"/>
        <v>1001,1,19</v>
      </c>
      <c r="U53" t="str">
        <f t="shared" si="29"/>
        <v>1101,1,19</v>
      </c>
      <c r="W53" t="str">
        <f t="shared" si="30"/>
        <v/>
      </c>
      <c r="Z53" t="str">
        <f t="shared" si="31"/>
        <v/>
      </c>
      <c r="AB53" t="str">
        <f t="shared" si="32"/>
        <v/>
      </c>
      <c r="AD53" t="str">
        <f t="shared" si="33"/>
        <v/>
      </c>
      <c r="AF53" t="str">
        <f t="shared" si="34"/>
        <v/>
      </c>
      <c r="AH53" t="str">
        <f t="shared" si="35"/>
        <v/>
      </c>
      <c r="AM53" s="34">
        <v>19</v>
      </c>
      <c r="AN53" s="34">
        <f t="shared" si="36"/>
        <v>7</v>
      </c>
      <c r="AP53" t="str">
        <f t="shared" si="37"/>
        <v>501,7,19</v>
      </c>
      <c r="AR53" t="str">
        <f t="shared" si="38"/>
        <v/>
      </c>
      <c r="AT53" t="str">
        <f t="shared" si="39"/>
        <v/>
      </c>
      <c r="AV53" t="str">
        <f t="shared" si="40"/>
        <v/>
      </c>
      <c r="AX53" t="str">
        <f t="shared" si="41"/>
        <v/>
      </c>
      <c r="BA53" t="str">
        <f t="shared" si="42"/>
        <v/>
      </c>
      <c r="BC53" t="str">
        <f t="shared" si="43"/>
        <v>1101,1,19</v>
      </c>
      <c r="BE53" t="str">
        <f t="shared" si="44"/>
        <v>1001,1,19</v>
      </c>
      <c r="BG53" t="str">
        <f t="shared" si="45"/>
        <v>1101,1,19</v>
      </c>
      <c r="BI53" t="str">
        <f t="shared" si="46"/>
        <v/>
      </c>
      <c r="BL53" t="str">
        <f t="shared" si="47"/>
        <v/>
      </c>
      <c r="BN53" t="str">
        <f t="shared" si="48"/>
        <v/>
      </c>
      <c r="BP53" t="str">
        <f t="shared" si="49"/>
        <v/>
      </c>
      <c r="BR53" t="str">
        <f t="shared" si="50"/>
        <v/>
      </c>
      <c r="BT53" t="str">
        <f t="shared" si="51"/>
        <v/>
      </c>
      <c r="BY53" s="34">
        <v>19</v>
      </c>
      <c r="BZ53" s="34">
        <f t="shared" si="52"/>
        <v>7</v>
      </c>
      <c r="CB53" t="str">
        <f t="shared" si="53"/>
        <v>501,7,19</v>
      </c>
      <c r="CD53" t="str">
        <f t="shared" si="54"/>
        <v/>
      </c>
      <c r="CF53" t="str">
        <f t="shared" si="55"/>
        <v/>
      </c>
      <c r="CH53" t="str">
        <f t="shared" si="56"/>
        <v/>
      </c>
      <c r="CJ53" t="str">
        <f t="shared" si="57"/>
        <v/>
      </c>
      <c r="CM53" t="str">
        <f t="shared" si="58"/>
        <v/>
      </c>
      <c r="CO53" t="str">
        <f t="shared" si="59"/>
        <v>1101,1,19</v>
      </c>
      <c r="CQ53" t="str">
        <f t="shared" si="60"/>
        <v>1001,1,19</v>
      </c>
      <c r="CS53" t="str">
        <f t="shared" si="61"/>
        <v>1101,1,19</v>
      </c>
      <c r="CU53" t="str">
        <f t="shared" si="62"/>
        <v/>
      </c>
      <c r="CX53" t="str">
        <f t="shared" si="63"/>
        <v/>
      </c>
      <c r="CZ53" t="str">
        <f t="shared" si="64"/>
        <v/>
      </c>
      <c r="DB53" t="str">
        <f t="shared" si="65"/>
        <v/>
      </c>
      <c r="DD53" t="str">
        <f t="shared" si="66"/>
        <v/>
      </c>
      <c r="DF53" t="str">
        <f t="shared" si="67"/>
        <v/>
      </c>
    </row>
    <row r="54" spans="1:110" x14ac:dyDescent="0.3">
      <c r="A54" s="33">
        <v>20</v>
      </c>
      <c r="B54" s="33">
        <f t="shared" si="21"/>
        <v>7</v>
      </c>
      <c r="D54" t="str">
        <f t="shared" si="68"/>
        <v>501,2,20</v>
      </c>
      <c r="F54" t="str">
        <f t="shared" si="68"/>
        <v>1101,1,20</v>
      </c>
      <c r="H54" t="str">
        <f t="shared" si="23"/>
        <v>1001,1,20</v>
      </c>
      <c r="J54" t="str">
        <f t="shared" si="24"/>
        <v>1101,1,20</v>
      </c>
      <c r="L54" t="str">
        <f t="shared" si="25"/>
        <v>501,1,20</v>
      </c>
      <c r="O54" t="str">
        <f t="shared" si="26"/>
        <v/>
      </c>
      <c r="Q54" t="str">
        <f t="shared" si="27"/>
        <v/>
      </c>
      <c r="S54" t="str">
        <f t="shared" si="28"/>
        <v/>
      </c>
      <c r="U54" t="str">
        <f t="shared" si="29"/>
        <v/>
      </c>
      <c r="W54" t="str">
        <f t="shared" si="30"/>
        <v/>
      </c>
      <c r="Z54" t="str">
        <f t="shared" si="31"/>
        <v/>
      </c>
      <c r="AB54" t="str">
        <f t="shared" si="32"/>
        <v/>
      </c>
      <c r="AD54" t="str">
        <f t="shared" si="33"/>
        <v/>
      </c>
      <c r="AF54" t="str">
        <f t="shared" si="34"/>
        <v/>
      </c>
      <c r="AH54" t="str">
        <f t="shared" si="35"/>
        <v/>
      </c>
      <c r="AM54" s="33">
        <v>20</v>
      </c>
      <c r="AN54" s="33">
        <f t="shared" si="36"/>
        <v>7</v>
      </c>
      <c r="AP54" t="str">
        <f t="shared" si="37"/>
        <v>501,2,20</v>
      </c>
      <c r="AR54" t="str">
        <f t="shared" si="38"/>
        <v>1101,1,20</v>
      </c>
      <c r="AT54" t="str">
        <f t="shared" si="39"/>
        <v>1001,1,20</v>
      </c>
      <c r="AV54" t="str">
        <f t="shared" si="40"/>
        <v>1101,1,20</v>
      </c>
      <c r="AX54" t="str">
        <f t="shared" si="41"/>
        <v>501,1,20</v>
      </c>
      <c r="BA54" t="str">
        <f t="shared" si="42"/>
        <v/>
      </c>
      <c r="BC54" t="str">
        <f t="shared" si="43"/>
        <v/>
      </c>
      <c r="BE54" t="str">
        <f t="shared" si="44"/>
        <v/>
      </c>
      <c r="BG54" t="str">
        <f t="shared" si="45"/>
        <v/>
      </c>
      <c r="BI54" t="str">
        <f t="shared" si="46"/>
        <v/>
      </c>
      <c r="BL54" t="str">
        <f t="shared" si="47"/>
        <v/>
      </c>
      <c r="BN54" t="str">
        <f t="shared" si="48"/>
        <v/>
      </c>
      <c r="BP54" t="str">
        <f t="shared" si="49"/>
        <v/>
      </c>
      <c r="BR54" t="str">
        <f t="shared" si="50"/>
        <v/>
      </c>
      <c r="BT54" t="str">
        <f t="shared" si="51"/>
        <v/>
      </c>
      <c r="BY54" s="33">
        <v>20</v>
      </c>
      <c r="BZ54" s="33">
        <f t="shared" si="52"/>
        <v>7</v>
      </c>
      <c r="CB54" t="str">
        <f t="shared" si="53"/>
        <v>501,2,20</v>
      </c>
      <c r="CD54" t="str">
        <f t="shared" si="54"/>
        <v>1101,1,20</v>
      </c>
      <c r="CF54" t="str">
        <f t="shared" si="55"/>
        <v>1002,1,20</v>
      </c>
      <c r="CH54" t="str">
        <f t="shared" si="56"/>
        <v>1101,1,20</v>
      </c>
      <c r="CJ54" t="str">
        <f t="shared" si="57"/>
        <v>501,1,20</v>
      </c>
      <c r="CM54" t="str">
        <f t="shared" si="58"/>
        <v/>
      </c>
      <c r="CO54" t="str">
        <f t="shared" si="59"/>
        <v/>
      </c>
      <c r="CQ54" t="str">
        <f t="shared" si="60"/>
        <v/>
      </c>
      <c r="CS54" t="str">
        <f t="shared" si="61"/>
        <v/>
      </c>
      <c r="CU54" t="str">
        <f t="shared" si="62"/>
        <v/>
      </c>
      <c r="CX54" t="str">
        <f t="shared" si="63"/>
        <v/>
      </c>
      <c r="CZ54" t="str">
        <f t="shared" si="64"/>
        <v/>
      </c>
      <c r="DB54" t="str">
        <f t="shared" si="65"/>
        <v/>
      </c>
      <c r="DD54" t="str">
        <f t="shared" si="66"/>
        <v/>
      </c>
      <c r="DF54" t="str">
        <f t="shared" si="67"/>
        <v/>
      </c>
    </row>
    <row r="55" spans="1:110" ht="14.5" thickBot="1" x14ac:dyDescent="0.35">
      <c r="A55" s="35">
        <v>21</v>
      </c>
      <c r="B55" s="35">
        <f t="shared" si="21"/>
        <v>7</v>
      </c>
      <c r="D55" t="str">
        <f t="shared" si="68"/>
        <v>501,7,21</v>
      </c>
      <c r="F55" t="str">
        <f t="shared" si="68"/>
        <v/>
      </c>
      <c r="H55" t="str">
        <f t="shared" si="23"/>
        <v/>
      </c>
      <c r="J55" t="str">
        <f t="shared" si="24"/>
        <v/>
      </c>
      <c r="L55" t="str">
        <f t="shared" si="25"/>
        <v/>
      </c>
      <c r="O55" t="str">
        <f t="shared" si="26"/>
        <v/>
      </c>
      <c r="Q55" t="str">
        <f t="shared" si="27"/>
        <v/>
      </c>
      <c r="S55" t="str">
        <f t="shared" si="28"/>
        <v/>
      </c>
      <c r="U55" t="str">
        <f t="shared" si="29"/>
        <v/>
      </c>
      <c r="W55" t="str">
        <f t="shared" si="30"/>
        <v/>
      </c>
      <c r="Z55" t="str">
        <f t="shared" si="31"/>
        <v/>
      </c>
      <c r="AB55" t="str">
        <f t="shared" si="32"/>
        <v/>
      </c>
      <c r="AD55" t="str">
        <f t="shared" si="33"/>
        <v/>
      </c>
      <c r="AF55" t="str">
        <f t="shared" si="34"/>
        <v/>
      </c>
      <c r="AH55" t="str">
        <f t="shared" si="35"/>
        <v/>
      </c>
      <c r="AM55" s="35">
        <v>21</v>
      </c>
      <c r="AN55" s="35">
        <f t="shared" si="36"/>
        <v>7</v>
      </c>
      <c r="AP55" t="str">
        <f t="shared" si="37"/>
        <v>501,7,21</v>
      </c>
      <c r="AR55" t="str">
        <f t="shared" si="38"/>
        <v/>
      </c>
      <c r="AT55" t="str">
        <f t="shared" si="39"/>
        <v/>
      </c>
      <c r="AV55" t="str">
        <f t="shared" si="40"/>
        <v/>
      </c>
      <c r="AX55" t="str">
        <f t="shared" si="41"/>
        <v/>
      </c>
      <c r="BA55" t="str">
        <f t="shared" si="42"/>
        <v/>
      </c>
      <c r="BC55" t="str">
        <f t="shared" si="43"/>
        <v/>
      </c>
      <c r="BE55" t="str">
        <f t="shared" si="44"/>
        <v/>
      </c>
      <c r="BG55" t="str">
        <f t="shared" si="45"/>
        <v/>
      </c>
      <c r="BI55" t="str">
        <f t="shared" si="46"/>
        <v/>
      </c>
      <c r="BL55" t="str">
        <f t="shared" si="47"/>
        <v/>
      </c>
      <c r="BN55" t="str">
        <f t="shared" si="48"/>
        <v/>
      </c>
      <c r="BP55" t="str">
        <f t="shared" si="49"/>
        <v/>
      </c>
      <c r="BR55" t="str">
        <f t="shared" si="50"/>
        <v/>
      </c>
      <c r="BT55" t="str">
        <f t="shared" si="51"/>
        <v/>
      </c>
      <c r="BY55" s="35">
        <v>21</v>
      </c>
      <c r="BZ55" s="35">
        <f t="shared" si="52"/>
        <v>7</v>
      </c>
      <c r="CB55" t="str">
        <f t="shared" si="53"/>
        <v>501,7,21</v>
      </c>
      <c r="CD55" t="str">
        <f t="shared" si="54"/>
        <v/>
      </c>
      <c r="CF55" t="str">
        <f t="shared" si="55"/>
        <v/>
      </c>
      <c r="CH55" t="str">
        <f t="shared" si="56"/>
        <v/>
      </c>
      <c r="CJ55" t="str">
        <f t="shared" si="57"/>
        <v/>
      </c>
      <c r="CM55" t="str">
        <f t="shared" si="58"/>
        <v/>
      </c>
      <c r="CO55" t="str">
        <f t="shared" si="59"/>
        <v/>
      </c>
      <c r="CQ55" t="str">
        <f t="shared" si="60"/>
        <v/>
      </c>
      <c r="CS55" t="str">
        <f t="shared" si="61"/>
        <v/>
      </c>
      <c r="CU55" t="str">
        <f t="shared" si="62"/>
        <v/>
      </c>
      <c r="CX55" t="str">
        <f t="shared" si="63"/>
        <v/>
      </c>
      <c r="CZ55" t="str">
        <f t="shared" si="64"/>
        <v/>
      </c>
      <c r="DB55" t="str">
        <f t="shared" si="65"/>
        <v/>
      </c>
      <c r="DD55" t="str">
        <f t="shared" si="66"/>
        <v/>
      </c>
      <c r="DF55" t="str">
        <f t="shared" si="67"/>
        <v/>
      </c>
    </row>
    <row r="56" spans="1:110" x14ac:dyDescent="0.3">
      <c r="A56" s="34">
        <v>22</v>
      </c>
      <c r="B56" s="34">
        <f t="shared" si="21"/>
        <v>8</v>
      </c>
      <c r="D56" t="str">
        <f t="shared" si="68"/>
        <v>502,4,22</v>
      </c>
      <c r="F56" t="str">
        <f t="shared" si="68"/>
        <v>1204,1,22</v>
      </c>
      <c r="H56" t="str">
        <f t="shared" si="23"/>
        <v/>
      </c>
      <c r="J56" t="str">
        <f t="shared" si="24"/>
        <v>502,2,22</v>
      </c>
      <c r="L56" t="str">
        <f t="shared" si="25"/>
        <v/>
      </c>
      <c r="O56" t="str">
        <f t="shared" si="26"/>
        <v/>
      </c>
      <c r="Q56" t="str">
        <f t="shared" si="27"/>
        <v>1101,1,22</v>
      </c>
      <c r="S56" t="str">
        <f t="shared" si="28"/>
        <v>1001,1,22</v>
      </c>
      <c r="U56" t="str">
        <f t="shared" si="29"/>
        <v>1101,1,22</v>
      </c>
      <c r="W56" t="str">
        <f t="shared" si="30"/>
        <v/>
      </c>
      <c r="Z56" t="str">
        <f t="shared" si="31"/>
        <v/>
      </c>
      <c r="AB56" t="str">
        <f t="shared" si="32"/>
        <v/>
      </c>
      <c r="AD56" t="str">
        <f t="shared" si="33"/>
        <v/>
      </c>
      <c r="AF56" t="str">
        <f t="shared" si="34"/>
        <v/>
      </c>
      <c r="AH56" t="str">
        <f t="shared" si="35"/>
        <v/>
      </c>
      <c r="AM56" s="34">
        <v>22</v>
      </c>
      <c r="AN56" s="34">
        <f t="shared" si="36"/>
        <v>8</v>
      </c>
      <c r="AP56" t="str">
        <f t="shared" si="37"/>
        <v>502,4,22</v>
      </c>
      <c r="AR56" t="str">
        <f t="shared" si="38"/>
        <v>1204,1,22</v>
      </c>
      <c r="AT56" t="str">
        <f t="shared" si="39"/>
        <v/>
      </c>
      <c r="AV56" t="str">
        <f t="shared" si="40"/>
        <v>502,2,22</v>
      </c>
      <c r="AX56" t="str">
        <f t="shared" si="41"/>
        <v/>
      </c>
      <c r="BA56" t="str">
        <f t="shared" si="42"/>
        <v/>
      </c>
      <c r="BC56" t="str">
        <f t="shared" si="43"/>
        <v>1101,1,22</v>
      </c>
      <c r="BE56" t="str">
        <f t="shared" si="44"/>
        <v>1001,1,22</v>
      </c>
      <c r="BG56" t="str">
        <f t="shared" si="45"/>
        <v>1101,1,22</v>
      </c>
      <c r="BI56" t="str">
        <f t="shared" si="46"/>
        <v/>
      </c>
      <c r="BL56" t="str">
        <f t="shared" si="47"/>
        <v/>
      </c>
      <c r="BN56" t="str">
        <f t="shared" si="48"/>
        <v/>
      </c>
      <c r="BP56" t="str">
        <f t="shared" si="49"/>
        <v/>
      </c>
      <c r="BR56" t="str">
        <f t="shared" si="50"/>
        <v/>
      </c>
      <c r="BT56" t="str">
        <f t="shared" si="51"/>
        <v/>
      </c>
      <c r="BY56" s="34">
        <v>22</v>
      </c>
      <c r="BZ56" s="34">
        <f t="shared" si="52"/>
        <v>8</v>
      </c>
      <c r="CB56" t="str">
        <f t="shared" si="53"/>
        <v>502,4,22</v>
      </c>
      <c r="CD56" t="str">
        <f t="shared" si="54"/>
        <v>1204,1,22</v>
      </c>
      <c r="CF56" t="str">
        <f t="shared" si="55"/>
        <v/>
      </c>
      <c r="CH56" t="str">
        <f t="shared" si="56"/>
        <v>502,2,22</v>
      </c>
      <c r="CJ56" t="str">
        <f t="shared" si="57"/>
        <v/>
      </c>
      <c r="CM56" t="str">
        <f t="shared" si="58"/>
        <v/>
      </c>
      <c r="CO56" t="str">
        <f t="shared" si="59"/>
        <v>1101,1,22</v>
      </c>
      <c r="CQ56" t="str">
        <f t="shared" si="60"/>
        <v>1001,1,22</v>
      </c>
      <c r="CS56" t="str">
        <f t="shared" si="61"/>
        <v>1101,1,22</v>
      </c>
      <c r="CU56" t="str">
        <f t="shared" si="62"/>
        <v/>
      </c>
      <c r="CX56" t="str">
        <f t="shared" si="63"/>
        <v/>
      </c>
      <c r="CZ56" t="str">
        <f t="shared" si="64"/>
        <v/>
      </c>
      <c r="DB56" t="str">
        <f t="shared" si="65"/>
        <v/>
      </c>
      <c r="DD56" t="str">
        <f t="shared" si="66"/>
        <v/>
      </c>
      <c r="DF56" t="str">
        <f t="shared" si="67"/>
        <v/>
      </c>
    </row>
    <row r="57" spans="1:110" x14ac:dyDescent="0.3">
      <c r="A57" s="33">
        <v>23</v>
      </c>
      <c r="B57" s="33">
        <f t="shared" si="21"/>
        <v>8</v>
      </c>
      <c r="D57" t="str">
        <f t="shared" si="68"/>
        <v>502,2,23</v>
      </c>
      <c r="F57" t="str">
        <f t="shared" si="68"/>
        <v>1101,1,23</v>
      </c>
      <c r="H57" t="str">
        <f t="shared" si="23"/>
        <v>1001,1,23</v>
      </c>
      <c r="J57" t="str">
        <f t="shared" si="24"/>
        <v>1101,1,23</v>
      </c>
      <c r="L57" t="str">
        <f t="shared" si="25"/>
        <v>502,1,23</v>
      </c>
      <c r="O57" t="str">
        <f t="shared" si="26"/>
        <v/>
      </c>
      <c r="Q57" t="str">
        <f t="shared" si="27"/>
        <v/>
      </c>
      <c r="S57" t="str">
        <f t="shared" si="28"/>
        <v/>
      </c>
      <c r="U57" t="str">
        <f t="shared" si="29"/>
        <v/>
      </c>
      <c r="W57" t="str">
        <f t="shared" si="30"/>
        <v/>
      </c>
      <c r="Z57" t="str">
        <f t="shared" si="31"/>
        <v/>
      </c>
      <c r="AB57" t="str">
        <f t="shared" si="32"/>
        <v/>
      </c>
      <c r="AD57" t="str">
        <f t="shared" si="33"/>
        <v/>
      </c>
      <c r="AF57" t="str">
        <f t="shared" si="34"/>
        <v/>
      </c>
      <c r="AH57" t="str">
        <f t="shared" si="35"/>
        <v/>
      </c>
      <c r="AM57" s="33">
        <v>23</v>
      </c>
      <c r="AN57" s="33">
        <f t="shared" si="36"/>
        <v>8</v>
      </c>
      <c r="AP57" t="str">
        <f t="shared" si="37"/>
        <v>502,2,23</v>
      </c>
      <c r="AR57" t="str">
        <f t="shared" si="38"/>
        <v>1101,1,23</v>
      </c>
      <c r="AT57" t="str">
        <f t="shared" si="39"/>
        <v>1001,1,23</v>
      </c>
      <c r="AV57" t="str">
        <f t="shared" si="40"/>
        <v>1101,1,23</v>
      </c>
      <c r="AX57" t="str">
        <f t="shared" si="41"/>
        <v>502,1,23</v>
      </c>
      <c r="BA57" t="str">
        <f t="shared" si="42"/>
        <v/>
      </c>
      <c r="BC57" t="str">
        <f t="shared" si="43"/>
        <v/>
      </c>
      <c r="BE57" t="str">
        <f t="shared" si="44"/>
        <v/>
      </c>
      <c r="BG57" t="str">
        <f t="shared" si="45"/>
        <v/>
      </c>
      <c r="BI57" t="str">
        <f t="shared" si="46"/>
        <v/>
      </c>
      <c r="BL57" t="str">
        <f t="shared" si="47"/>
        <v/>
      </c>
      <c r="BN57" t="str">
        <f t="shared" si="48"/>
        <v/>
      </c>
      <c r="BP57" t="str">
        <f t="shared" si="49"/>
        <v/>
      </c>
      <c r="BR57" t="str">
        <f t="shared" si="50"/>
        <v/>
      </c>
      <c r="BT57" t="str">
        <f t="shared" si="51"/>
        <v/>
      </c>
      <c r="BY57" s="33">
        <v>23</v>
      </c>
      <c r="BZ57" s="33">
        <f t="shared" si="52"/>
        <v>8</v>
      </c>
      <c r="CB57" t="str">
        <f t="shared" si="53"/>
        <v>502,2,23</v>
      </c>
      <c r="CD57" t="str">
        <f t="shared" si="54"/>
        <v>1101,1,23</v>
      </c>
      <c r="CF57" t="str">
        <f t="shared" si="55"/>
        <v>1001,1,23</v>
      </c>
      <c r="CH57" t="str">
        <f t="shared" si="56"/>
        <v>1101,1,23</v>
      </c>
      <c r="CJ57" t="str">
        <f t="shared" si="57"/>
        <v>502,1,23</v>
      </c>
      <c r="CM57" t="str">
        <f t="shared" si="58"/>
        <v/>
      </c>
      <c r="CO57" t="str">
        <f t="shared" si="59"/>
        <v/>
      </c>
      <c r="CQ57" t="str">
        <f t="shared" si="60"/>
        <v/>
      </c>
      <c r="CS57" t="str">
        <f t="shared" si="61"/>
        <v/>
      </c>
      <c r="CU57" t="str">
        <f t="shared" si="62"/>
        <v/>
      </c>
      <c r="CX57" t="str">
        <f t="shared" si="63"/>
        <v/>
      </c>
      <c r="CZ57" t="str">
        <f t="shared" si="64"/>
        <v/>
      </c>
      <c r="DB57" t="str">
        <f t="shared" si="65"/>
        <v/>
      </c>
      <c r="DD57" t="str">
        <f t="shared" si="66"/>
        <v/>
      </c>
      <c r="DF57" t="str">
        <f t="shared" si="67"/>
        <v/>
      </c>
    </row>
    <row r="58" spans="1:110" ht="14.5" thickBot="1" x14ac:dyDescent="0.35">
      <c r="A58" s="35">
        <v>24</v>
      </c>
      <c r="B58" s="35">
        <f t="shared" si="21"/>
        <v>8</v>
      </c>
      <c r="D58" t="str">
        <f t="shared" si="68"/>
        <v>502,4,24</v>
      </c>
      <c r="F58" t="str">
        <f t="shared" si="68"/>
        <v>1204,1,24</v>
      </c>
      <c r="H58" t="str">
        <f t="shared" si="23"/>
        <v/>
      </c>
      <c r="J58" t="str">
        <f t="shared" si="24"/>
        <v>502,2,24</v>
      </c>
      <c r="L58" t="str">
        <f t="shared" si="25"/>
        <v/>
      </c>
      <c r="O58" t="str">
        <f t="shared" si="26"/>
        <v/>
      </c>
      <c r="Q58" t="str">
        <f t="shared" si="27"/>
        <v/>
      </c>
      <c r="S58" t="str">
        <f t="shared" si="28"/>
        <v/>
      </c>
      <c r="U58" t="str">
        <f t="shared" si="29"/>
        <v/>
      </c>
      <c r="W58" t="str">
        <f t="shared" si="30"/>
        <v/>
      </c>
      <c r="Z58" t="str">
        <f t="shared" si="31"/>
        <v/>
      </c>
      <c r="AB58" t="str">
        <f t="shared" si="32"/>
        <v/>
      </c>
      <c r="AD58" t="str">
        <f t="shared" si="33"/>
        <v/>
      </c>
      <c r="AF58" t="str">
        <f t="shared" si="34"/>
        <v/>
      </c>
      <c r="AH58" t="str">
        <f t="shared" si="35"/>
        <v/>
      </c>
      <c r="AM58" s="35">
        <v>24</v>
      </c>
      <c r="AN58" s="35">
        <f t="shared" si="36"/>
        <v>8</v>
      </c>
      <c r="AP58" t="str">
        <f t="shared" si="37"/>
        <v>502,4,24</v>
      </c>
      <c r="AR58" t="str">
        <f t="shared" si="38"/>
        <v>1204,1,24</v>
      </c>
      <c r="AT58" t="str">
        <f t="shared" si="39"/>
        <v/>
      </c>
      <c r="AV58" t="str">
        <f t="shared" si="40"/>
        <v>502,2,24</v>
      </c>
      <c r="AX58" t="str">
        <f t="shared" si="41"/>
        <v/>
      </c>
      <c r="BA58" t="str">
        <f t="shared" si="42"/>
        <v/>
      </c>
      <c r="BC58" t="str">
        <f t="shared" si="43"/>
        <v/>
      </c>
      <c r="BE58" t="str">
        <f t="shared" si="44"/>
        <v/>
      </c>
      <c r="BG58" t="str">
        <f t="shared" si="45"/>
        <v/>
      </c>
      <c r="BI58" t="str">
        <f t="shared" si="46"/>
        <v/>
      </c>
      <c r="BL58" t="str">
        <f t="shared" si="47"/>
        <v/>
      </c>
      <c r="BN58" t="str">
        <f t="shared" si="48"/>
        <v/>
      </c>
      <c r="BP58" t="str">
        <f t="shared" si="49"/>
        <v/>
      </c>
      <c r="BR58" t="str">
        <f t="shared" si="50"/>
        <v/>
      </c>
      <c r="BT58" t="str">
        <f t="shared" si="51"/>
        <v/>
      </c>
      <c r="BY58" s="35">
        <v>24</v>
      </c>
      <c r="BZ58" s="35">
        <f t="shared" si="52"/>
        <v>8</v>
      </c>
      <c r="CB58" t="str">
        <f t="shared" si="53"/>
        <v>502,4,24</v>
      </c>
      <c r="CD58" t="str">
        <f t="shared" si="54"/>
        <v>1204,1,24</v>
      </c>
      <c r="CF58" t="str">
        <f t="shared" si="55"/>
        <v/>
      </c>
      <c r="CH58" t="str">
        <f t="shared" si="56"/>
        <v>502,2,24</v>
      </c>
      <c r="CJ58" t="str">
        <f t="shared" si="57"/>
        <v/>
      </c>
      <c r="CM58" t="str">
        <f t="shared" si="58"/>
        <v/>
      </c>
      <c r="CO58" t="str">
        <f t="shared" si="59"/>
        <v/>
      </c>
      <c r="CQ58" t="str">
        <f t="shared" si="60"/>
        <v/>
      </c>
      <c r="CS58" t="str">
        <f t="shared" si="61"/>
        <v/>
      </c>
      <c r="CU58" t="str">
        <f t="shared" si="62"/>
        <v/>
      </c>
      <c r="CX58" t="str">
        <f t="shared" si="63"/>
        <v/>
      </c>
      <c r="CZ58" t="str">
        <f t="shared" si="64"/>
        <v/>
      </c>
      <c r="DB58" t="str">
        <f t="shared" si="65"/>
        <v/>
      </c>
      <c r="DD58" t="str">
        <f t="shared" si="66"/>
        <v/>
      </c>
      <c r="DF58" t="str">
        <f t="shared" si="67"/>
        <v/>
      </c>
    </row>
    <row r="59" spans="1:110" x14ac:dyDescent="0.3">
      <c r="A59" s="34">
        <v>25</v>
      </c>
      <c r="B59" s="34">
        <f t="shared" si="21"/>
        <v>9</v>
      </c>
      <c r="D59" t="str">
        <f t="shared" si="68"/>
        <v>503,7,25</v>
      </c>
      <c r="F59" t="str">
        <f t="shared" si="68"/>
        <v/>
      </c>
      <c r="H59" t="str">
        <f t="shared" si="23"/>
        <v/>
      </c>
      <c r="J59" t="str">
        <f t="shared" si="24"/>
        <v/>
      </c>
      <c r="L59" t="str">
        <f t="shared" si="25"/>
        <v/>
      </c>
      <c r="O59" t="str">
        <f t="shared" si="26"/>
        <v/>
      </c>
      <c r="Q59" t="str">
        <f t="shared" si="27"/>
        <v>1101,1,25</v>
      </c>
      <c r="S59" t="str">
        <f t="shared" si="28"/>
        <v>1001,1,25</v>
      </c>
      <c r="U59" t="str">
        <f t="shared" si="29"/>
        <v>1101,1,25</v>
      </c>
      <c r="W59" t="str">
        <f t="shared" si="30"/>
        <v/>
      </c>
      <c r="Z59" t="str">
        <f t="shared" si="31"/>
        <v/>
      </c>
      <c r="AB59" t="str">
        <f t="shared" si="32"/>
        <v/>
      </c>
      <c r="AD59" t="str">
        <f t="shared" si="33"/>
        <v/>
      </c>
      <c r="AF59" t="str">
        <f t="shared" si="34"/>
        <v/>
      </c>
      <c r="AH59" t="str">
        <f t="shared" si="35"/>
        <v/>
      </c>
      <c r="AM59" s="34">
        <v>25</v>
      </c>
      <c r="AN59" s="34">
        <f t="shared" si="36"/>
        <v>9</v>
      </c>
      <c r="AP59" t="str">
        <f t="shared" si="37"/>
        <v>503,7,25</v>
      </c>
      <c r="AR59" t="str">
        <f t="shared" si="38"/>
        <v/>
      </c>
      <c r="AT59" t="str">
        <f t="shared" si="39"/>
        <v/>
      </c>
      <c r="AV59" t="str">
        <f t="shared" si="40"/>
        <v/>
      </c>
      <c r="AX59" t="str">
        <f t="shared" si="41"/>
        <v/>
      </c>
      <c r="BA59" t="str">
        <f t="shared" si="42"/>
        <v/>
      </c>
      <c r="BC59" t="str">
        <f t="shared" si="43"/>
        <v>1101,1,25</v>
      </c>
      <c r="BE59" t="str">
        <f t="shared" si="44"/>
        <v>1001,1,25</v>
      </c>
      <c r="BG59" t="str">
        <f t="shared" si="45"/>
        <v>1101,1,25</v>
      </c>
      <c r="BI59" t="str">
        <f t="shared" si="46"/>
        <v/>
      </c>
      <c r="BL59" t="str">
        <f t="shared" si="47"/>
        <v/>
      </c>
      <c r="BN59" t="str">
        <f t="shared" si="48"/>
        <v/>
      </c>
      <c r="BP59" t="str">
        <f t="shared" si="49"/>
        <v/>
      </c>
      <c r="BR59" t="str">
        <f t="shared" si="50"/>
        <v/>
      </c>
      <c r="BT59" t="str">
        <f t="shared" si="51"/>
        <v/>
      </c>
      <c r="BY59" s="34">
        <v>25</v>
      </c>
      <c r="BZ59" s="34">
        <f t="shared" si="52"/>
        <v>9</v>
      </c>
      <c r="CB59" t="str">
        <f t="shared" si="53"/>
        <v>503,7,25</v>
      </c>
      <c r="CD59" t="str">
        <f t="shared" si="54"/>
        <v/>
      </c>
      <c r="CF59" t="str">
        <f t="shared" si="55"/>
        <v/>
      </c>
      <c r="CH59" t="str">
        <f t="shared" si="56"/>
        <v/>
      </c>
      <c r="CJ59" t="str">
        <f t="shared" si="57"/>
        <v/>
      </c>
      <c r="CM59" t="str">
        <f t="shared" si="58"/>
        <v/>
      </c>
      <c r="CO59" t="str">
        <f t="shared" si="59"/>
        <v>1101,1,25</v>
      </c>
      <c r="CQ59" t="str">
        <f t="shared" si="60"/>
        <v>1001,1,25</v>
      </c>
      <c r="CS59" t="str">
        <f t="shared" si="61"/>
        <v>1101,1,25</v>
      </c>
      <c r="CU59" t="str">
        <f t="shared" si="62"/>
        <v/>
      </c>
      <c r="CX59" t="str">
        <f t="shared" si="63"/>
        <v/>
      </c>
      <c r="CZ59" t="str">
        <f t="shared" si="64"/>
        <v/>
      </c>
      <c r="DB59" t="str">
        <f t="shared" si="65"/>
        <v/>
      </c>
      <c r="DD59" t="str">
        <f t="shared" si="66"/>
        <v/>
      </c>
      <c r="DF59" t="str">
        <f t="shared" si="67"/>
        <v/>
      </c>
    </row>
    <row r="60" spans="1:110" x14ac:dyDescent="0.3">
      <c r="A60" s="33">
        <v>26</v>
      </c>
      <c r="B60" s="33">
        <f t="shared" si="21"/>
        <v>9</v>
      </c>
      <c r="D60" t="str">
        <f t="shared" si="68"/>
        <v>503,2,26</v>
      </c>
      <c r="F60" t="str">
        <f t="shared" si="68"/>
        <v>1101,1,26</v>
      </c>
      <c r="H60" t="str">
        <f t="shared" si="23"/>
        <v>1001,1,26</v>
      </c>
      <c r="J60" t="str">
        <f t="shared" si="24"/>
        <v>1101,1,26</v>
      </c>
      <c r="L60" t="str">
        <f t="shared" si="25"/>
        <v>503,1,26</v>
      </c>
      <c r="O60" t="str">
        <f t="shared" si="26"/>
        <v/>
      </c>
      <c r="Q60" t="str">
        <f t="shared" si="27"/>
        <v/>
      </c>
      <c r="S60" t="str">
        <f t="shared" si="28"/>
        <v/>
      </c>
      <c r="U60" t="str">
        <f t="shared" si="29"/>
        <v/>
      </c>
      <c r="W60" t="str">
        <f t="shared" si="30"/>
        <v/>
      </c>
      <c r="Z60" t="str">
        <f t="shared" si="31"/>
        <v/>
      </c>
      <c r="AB60" t="str">
        <f t="shared" si="32"/>
        <v/>
      </c>
      <c r="AD60" t="str">
        <f t="shared" si="33"/>
        <v/>
      </c>
      <c r="AF60" t="str">
        <f t="shared" si="34"/>
        <v/>
      </c>
      <c r="AH60" t="str">
        <f t="shared" si="35"/>
        <v/>
      </c>
      <c r="AM60" s="33">
        <v>26</v>
      </c>
      <c r="AN60" s="33">
        <f t="shared" si="36"/>
        <v>9</v>
      </c>
      <c r="AP60" t="str">
        <f t="shared" si="37"/>
        <v>503,2,26</v>
      </c>
      <c r="AR60" t="str">
        <f t="shared" si="38"/>
        <v>1101,1,26</v>
      </c>
      <c r="AT60" t="str">
        <f t="shared" si="39"/>
        <v>1001,1,26</v>
      </c>
      <c r="AV60" t="str">
        <f t="shared" si="40"/>
        <v>1101,1,26</v>
      </c>
      <c r="AX60" t="str">
        <f t="shared" si="41"/>
        <v>503,1,26</v>
      </c>
      <c r="BA60" t="str">
        <f t="shared" si="42"/>
        <v/>
      </c>
      <c r="BC60" t="str">
        <f t="shared" si="43"/>
        <v/>
      </c>
      <c r="BE60" t="str">
        <f t="shared" si="44"/>
        <v/>
      </c>
      <c r="BG60" t="str">
        <f t="shared" si="45"/>
        <v/>
      </c>
      <c r="BI60" t="str">
        <f t="shared" si="46"/>
        <v/>
      </c>
      <c r="BL60" t="str">
        <f t="shared" si="47"/>
        <v/>
      </c>
      <c r="BN60" t="str">
        <f t="shared" si="48"/>
        <v/>
      </c>
      <c r="BP60" t="str">
        <f t="shared" si="49"/>
        <v/>
      </c>
      <c r="BR60" t="str">
        <f t="shared" si="50"/>
        <v/>
      </c>
      <c r="BT60" t="str">
        <f t="shared" si="51"/>
        <v/>
      </c>
      <c r="BY60" s="33">
        <v>26</v>
      </c>
      <c r="BZ60" s="33">
        <f t="shared" si="52"/>
        <v>9</v>
      </c>
      <c r="CB60" t="str">
        <f t="shared" si="53"/>
        <v>503,2,26</v>
      </c>
      <c r="CD60" t="str">
        <f t="shared" si="54"/>
        <v>1101,1,26</v>
      </c>
      <c r="CF60" t="str">
        <f t="shared" si="55"/>
        <v>1001,1,26</v>
      </c>
      <c r="CH60" t="str">
        <f t="shared" si="56"/>
        <v>1101,1,26</v>
      </c>
      <c r="CJ60" t="str">
        <f t="shared" si="57"/>
        <v>503,1,26</v>
      </c>
      <c r="CM60" t="str">
        <f t="shared" si="58"/>
        <v/>
      </c>
      <c r="CO60" t="str">
        <f t="shared" si="59"/>
        <v/>
      </c>
      <c r="CQ60" t="str">
        <f t="shared" si="60"/>
        <v/>
      </c>
      <c r="CS60" t="str">
        <f t="shared" si="61"/>
        <v/>
      </c>
      <c r="CU60" t="str">
        <f t="shared" si="62"/>
        <v/>
      </c>
      <c r="CX60" t="str">
        <f t="shared" si="63"/>
        <v/>
      </c>
      <c r="CZ60" t="str">
        <f t="shared" si="64"/>
        <v/>
      </c>
      <c r="DB60" t="str">
        <f t="shared" si="65"/>
        <v/>
      </c>
      <c r="DD60" t="str">
        <f t="shared" si="66"/>
        <v/>
      </c>
      <c r="DF60" t="str">
        <f t="shared" si="67"/>
        <v/>
      </c>
    </row>
    <row r="61" spans="1:110" ht="14.5" thickBot="1" x14ac:dyDescent="0.35">
      <c r="A61" s="35">
        <v>27</v>
      </c>
      <c r="B61" s="35">
        <f t="shared" si="21"/>
        <v>9</v>
      </c>
      <c r="D61" t="str">
        <f t="shared" si="68"/>
        <v>503,7,27</v>
      </c>
      <c r="F61" t="str">
        <f t="shared" si="68"/>
        <v/>
      </c>
      <c r="H61" t="str">
        <f t="shared" si="23"/>
        <v/>
      </c>
      <c r="J61" t="str">
        <f t="shared" si="24"/>
        <v/>
      </c>
      <c r="L61" t="str">
        <f t="shared" si="25"/>
        <v/>
      </c>
      <c r="O61" t="str">
        <f t="shared" si="26"/>
        <v/>
      </c>
      <c r="Q61" t="str">
        <f t="shared" si="27"/>
        <v/>
      </c>
      <c r="S61" t="str">
        <f t="shared" si="28"/>
        <v/>
      </c>
      <c r="U61" t="str">
        <f t="shared" si="29"/>
        <v/>
      </c>
      <c r="W61" t="str">
        <f t="shared" si="30"/>
        <v/>
      </c>
      <c r="Z61" t="str">
        <f t="shared" si="31"/>
        <v/>
      </c>
      <c r="AB61" t="str">
        <f t="shared" si="32"/>
        <v/>
      </c>
      <c r="AD61" t="str">
        <f t="shared" si="33"/>
        <v/>
      </c>
      <c r="AF61" t="str">
        <f t="shared" si="34"/>
        <v/>
      </c>
      <c r="AH61" t="str">
        <f t="shared" si="35"/>
        <v/>
      </c>
      <c r="AM61" s="35">
        <v>27</v>
      </c>
      <c r="AN61" s="35">
        <f t="shared" si="36"/>
        <v>9</v>
      </c>
      <c r="AP61" t="str">
        <f t="shared" si="37"/>
        <v>503,7,27</v>
      </c>
      <c r="AR61" t="str">
        <f t="shared" si="38"/>
        <v/>
      </c>
      <c r="AT61" t="str">
        <f t="shared" si="39"/>
        <v/>
      </c>
      <c r="AV61" t="str">
        <f t="shared" si="40"/>
        <v/>
      </c>
      <c r="AX61" t="str">
        <f t="shared" si="41"/>
        <v/>
      </c>
      <c r="BA61" t="str">
        <f t="shared" si="42"/>
        <v/>
      </c>
      <c r="BC61" t="str">
        <f t="shared" si="43"/>
        <v/>
      </c>
      <c r="BE61" t="str">
        <f t="shared" si="44"/>
        <v/>
      </c>
      <c r="BG61" t="str">
        <f t="shared" si="45"/>
        <v/>
      </c>
      <c r="BI61" t="str">
        <f t="shared" si="46"/>
        <v/>
      </c>
      <c r="BL61" t="str">
        <f t="shared" si="47"/>
        <v/>
      </c>
      <c r="BN61" t="str">
        <f t="shared" si="48"/>
        <v/>
      </c>
      <c r="BP61" t="str">
        <f t="shared" si="49"/>
        <v/>
      </c>
      <c r="BR61" t="str">
        <f t="shared" si="50"/>
        <v/>
      </c>
      <c r="BT61" t="str">
        <f t="shared" si="51"/>
        <v/>
      </c>
      <c r="BY61" s="35">
        <v>27</v>
      </c>
      <c r="BZ61" s="35">
        <f t="shared" si="52"/>
        <v>9</v>
      </c>
      <c r="CB61" t="str">
        <f t="shared" si="53"/>
        <v>503,7,27</v>
      </c>
      <c r="CD61" t="str">
        <f t="shared" si="54"/>
        <v/>
      </c>
      <c r="CF61" t="str">
        <f t="shared" si="55"/>
        <v/>
      </c>
      <c r="CH61" t="str">
        <f t="shared" si="56"/>
        <v/>
      </c>
      <c r="CJ61" t="str">
        <f t="shared" si="57"/>
        <v/>
      </c>
      <c r="CM61" t="str">
        <f t="shared" si="58"/>
        <v/>
      </c>
      <c r="CO61" t="str">
        <f t="shared" si="59"/>
        <v/>
      </c>
      <c r="CQ61" t="str">
        <f t="shared" si="60"/>
        <v/>
      </c>
      <c r="CS61" t="str">
        <f t="shared" si="61"/>
        <v/>
      </c>
      <c r="CU61" t="str">
        <f t="shared" si="62"/>
        <v/>
      </c>
      <c r="CX61" t="str">
        <f t="shared" si="63"/>
        <v/>
      </c>
      <c r="CZ61" t="str">
        <f t="shared" si="64"/>
        <v/>
      </c>
      <c r="DB61" t="str">
        <f t="shared" si="65"/>
        <v/>
      </c>
      <c r="DD61" t="str">
        <f t="shared" si="66"/>
        <v/>
      </c>
      <c r="DF61" t="str">
        <f t="shared" si="67"/>
        <v/>
      </c>
    </row>
    <row r="62" spans="1:110" x14ac:dyDescent="0.3">
      <c r="A62" s="34">
        <v>28</v>
      </c>
      <c r="B62" s="34">
        <f t="shared" si="21"/>
        <v>10</v>
      </c>
      <c r="D62" t="str">
        <f t="shared" si="68"/>
        <v>501,4,28</v>
      </c>
      <c r="F62" t="str">
        <f t="shared" si="68"/>
        <v>1204,1,28</v>
      </c>
      <c r="H62" t="str">
        <f t="shared" si="23"/>
        <v/>
      </c>
      <c r="J62" t="str">
        <f t="shared" si="24"/>
        <v/>
      </c>
      <c r="L62" t="str">
        <f t="shared" si="25"/>
        <v>501,2,28</v>
      </c>
      <c r="O62" t="str">
        <f t="shared" si="26"/>
        <v/>
      </c>
      <c r="Q62" t="str">
        <f t="shared" si="27"/>
        <v>1101,1,28</v>
      </c>
      <c r="S62" t="str">
        <f t="shared" si="28"/>
        <v>1001,1,28</v>
      </c>
      <c r="U62" t="str">
        <f t="shared" si="29"/>
        <v>1101,1,28</v>
      </c>
      <c r="W62" t="str">
        <f t="shared" si="30"/>
        <v/>
      </c>
      <c r="Z62" t="str">
        <f t="shared" si="31"/>
        <v/>
      </c>
      <c r="AB62" t="str">
        <f t="shared" si="32"/>
        <v/>
      </c>
      <c r="AD62" t="str">
        <f t="shared" si="33"/>
        <v/>
      </c>
      <c r="AF62" t="str">
        <f t="shared" si="34"/>
        <v/>
      </c>
      <c r="AH62" t="str">
        <f t="shared" si="35"/>
        <v/>
      </c>
      <c r="AM62" s="34">
        <v>28</v>
      </c>
      <c r="AN62" s="34">
        <f t="shared" si="36"/>
        <v>10</v>
      </c>
      <c r="AP62" t="str">
        <f t="shared" si="37"/>
        <v>501,4,28</v>
      </c>
      <c r="AR62" t="str">
        <f t="shared" si="38"/>
        <v>1204,1,28</v>
      </c>
      <c r="AT62" t="str">
        <f t="shared" si="39"/>
        <v/>
      </c>
      <c r="AV62" t="str">
        <f t="shared" si="40"/>
        <v/>
      </c>
      <c r="AX62" t="str">
        <f t="shared" si="41"/>
        <v>501,2,28</v>
      </c>
      <c r="BA62" t="str">
        <f t="shared" si="42"/>
        <v/>
      </c>
      <c r="BC62" t="str">
        <f t="shared" si="43"/>
        <v>1101,1,28</v>
      </c>
      <c r="BE62" t="str">
        <f t="shared" si="44"/>
        <v>1001,1,28</v>
      </c>
      <c r="BG62" t="str">
        <f t="shared" si="45"/>
        <v>1101,1,28</v>
      </c>
      <c r="BI62" t="str">
        <f t="shared" si="46"/>
        <v/>
      </c>
      <c r="BL62" t="str">
        <f t="shared" si="47"/>
        <v/>
      </c>
      <c r="BN62" t="str">
        <f t="shared" si="48"/>
        <v/>
      </c>
      <c r="BP62" t="str">
        <f t="shared" si="49"/>
        <v/>
      </c>
      <c r="BR62" t="str">
        <f t="shared" si="50"/>
        <v/>
      </c>
      <c r="BT62" t="str">
        <f t="shared" si="51"/>
        <v/>
      </c>
      <c r="BY62" s="34">
        <v>28</v>
      </c>
      <c r="BZ62" s="34">
        <f t="shared" si="52"/>
        <v>10</v>
      </c>
      <c r="CB62" t="str">
        <f t="shared" si="53"/>
        <v>501,4,28</v>
      </c>
      <c r="CD62" t="str">
        <f t="shared" si="54"/>
        <v>1204,1,28</v>
      </c>
      <c r="CF62" t="str">
        <f t="shared" si="55"/>
        <v/>
      </c>
      <c r="CH62" t="str">
        <f t="shared" si="56"/>
        <v/>
      </c>
      <c r="CJ62" t="str">
        <f t="shared" si="57"/>
        <v>501,2,28</v>
      </c>
      <c r="CM62" t="str">
        <f t="shared" si="58"/>
        <v/>
      </c>
      <c r="CO62" t="str">
        <f t="shared" si="59"/>
        <v>1101,1,28</v>
      </c>
      <c r="CQ62" t="str">
        <f t="shared" si="60"/>
        <v>1001,1,28</v>
      </c>
      <c r="CS62" t="str">
        <f t="shared" si="61"/>
        <v>1101,1,28</v>
      </c>
      <c r="CU62" t="str">
        <f t="shared" si="62"/>
        <v/>
      </c>
      <c r="CX62" t="str">
        <f t="shared" si="63"/>
        <v/>
      </c>
      <c r="CZ62" t="str">
        <f t="shared" si="64"/>
        <v/>
      </c>
      <c r="DB62" t="str">
        <f t="shared" si="65"/>
        <v/>
      </c>
      <c r="DD62" t="str">
        <f t="shared" si="66"/>
        <v/>
      </c>
      <c r="DF62" t="str">
        <f t="shared" si="67"/>
        <v/>
      </c>
    </row>
    <row r="63" spans="1:110" x14ac:dyDescent="0.3">
      <c r="A63" s="33">
        <v>29</v>
      </c>
      <c r="B63" s="33">
        <f t="shared" si="21"/>
        <v>10</v>
      </c>
      <c r="D63" t="str">
        <f t="shared" si="68"/>
        <v>501,1,29</v>
      </c>
      <c r="F63" t="str">
        <f t="shared" si="68"/>
        <v/>
      </c>
      <c r="H63" t="str">
        <f t="shared" si="23"/>
        <v/>
      </c>
      <c r="J63" t="str">
        <f t="shared" si="24"/>
        <v>505,1,29</v>
      </c>
      <c r="L63" t="str">
        <f t="shared" si="25"/>
        <v>501,4,29</v>
      </c>
      <c r="O63" t="str">
        <f t="shared" si="26"/>
        <v/>
      </c>
      <c r="Q63" t="str">
        <f t="shared" si="27"/>
        <v/>
      </c>
      <c r="S63" t="str">
        <f t="shared" si="28"/>
        <v/>
      </c>
      <c r="U63" t="str">
        <f t="shared" si="29"/>
        <v/>
      </c>
      <c r="W63" t="str">
        <f t="shared" si="30"/>
        <v/>
      </c>
      <c r="Z63" t="str">
        <f t="shared" si="31"/>
        <v/>
      </c>
      <c r="AB63" t="str">
        <f t="shared" si="32"/>
        <v/>
      </c>
      <c r="AD63" t="str">
        <f t="shared" si="33"/>
        <v/>
      </c>
      <c r="AF63" t="str">
        <f t="shared" si="34"/>
        <v/>
      </c>
      <c r="AH63" t="str">
        <f t="shared" si="35"/>
        <v/>
      </c>
      <c r="AM63" s="33">
        <v>29</v>
      </c>
      <c r="AN63" s="33">
        <f t="shared" si="36"/>
        <v>10</v>
      </c>
      <c r="AP63" t="str">
        <f t="shared" si="37"/>
        <v>501,1,29</v>
      </c>
      <c r="AR63" t="str">
        <f t="shared" si="38"/>
        <v/>
      </c>
      <c r="AT63" t="str">
        <f t="shared" si="39"/>
        <v/>
      </c>
      <c r="AV63" t="str">
        <f t="shared" si="40"/>
        <v>505,1,29</v>
      </c>
      <c r="AX63" t="str">
        <f t="shared" si="41"/>
        <v>501,4,29</v>
      </c>
      <c r="BA63" t="str">
        <f t="shared" si="42"/>
        <v/>
      </c>
      <c r="BC63" t="str">
        <f t="shared" si="43"/>
        <v/>
      </c>
      <c r="BE63" t="str">
        <f t="shared" si="44"/>
        <v/>
      </c>
      <c r="BG63" t="str">
        <f t="shared" si="45"/>
        <v/>
      </c>
      <c r="BI63" t="str">
        <f t="shared" si="46"/>
        <v/>
      </c>
      <c r="BL63" t="str">
        <f t="shared" si="47"/>
        <v/>
      </c>
      <c r="BN63" t="str">
        <f t="shared" si="48"/>
        <v/>
      </c>
      <c r="BP63" t="str">
        <f t="shared" si="49"/>
        <v/>
      </c>
      <c r="BR63" t="str">
        <f t="shared" si="50"/>
        <v/>
      </c>
      <c r="BT63" t="str">
        <f t="shared" si="51"/>
        <v/>
      </c>
      <c r="BY63" s="33">
        <v>29</v>
      </c>
      <c r="BZ63" s="33">
        <f t="shared" si="52"/>
        <v>10</v>
      </c>
      <c r="CB63" t="str">
        <f t="shared" si="53"/>
        <v>501,1,29</v>
      </c>
      <c r="CD63" t="str">
        <f t="shared" si="54"/>
        <v/>
      </c>
      <c r="CF63" t="str">
        <f t="shared" si="55"/>
        <v/>
      </c>
      <c r="CH63" t="str">
        <f t="shared" si="56"/>
        <v>505,1,29</v>
      </c>
      <c r="CJ63" t="str">
        <f t="shared" si="57"/>
        <v>501,4,29</v>
      </c>
      <c r="CM63" t="str">
        <f t="shared" si="58"/>
        <v/>
      </c>
      <c r="CO63" t="str">
        <f t="shared" si="59"/>
        <v/>
      </c>
      <c r="CQ63" t="str">
        <f t="shared" si="60"/>
        <v/>
      </c>
      <c r="CS63" t="str">
        <f t="shared" si="61"/>
        <v/>
      </c>
      <c r="CU63" t="str">
        <f t="shared" si="62"/>
        <v/>
      </c>
      <c r="CX63" t="str">
        <f t="shared" si="63"/>
        <v/>
      </c>
      <c r="CZ63" t="str">
        <f t="shared" si="64"/>
        <v/>
      </c>
      <c r="DB63" t="str">
        <f t="shared" si="65"/>
        <v/>
      </c>
      <c r="DD63" t="str">
        <f t="shared" si="66"/>
        <v/>
      </c>
      <c r="DF63" t="str">
        <f t="shared" si="67"/>
        <v/>
      </c>
    </row>
    <row r="64" spans="1:110" ht="14.5" thickBot="1" x14ac:dyDescent="0.35">
      <c r="A64" s="35">
        <v>30</v>
      </c>
      <c r="B64" s="35">
        <f t="shared" si="21"/>
        <v>10</v>
      </c>
      <c r="D64" t="str">
        <f t="shared" si="68"/>
        <v>501,4,30</v>
      </c>
      <c r="F64" t="str">
        <f t="shared" si="68"/>
        <v>1204,1,30</v>
      </c>
      <c r="H64" t="str">
        <f t="shared" si="23"/>
        <v/>
      </c>
      <c r="J64" t="str">
        <f t="shared" si="24"/>
        <v/>
      </c>
      <c r="L64" t="str">
        <f t="shared" si="25"/>
        <v>501,2,30</v>
      </c>
      <c r="O64" t="str">
        <f t="shared" si="26"/>
        <v/>
      </c>
      <c r="Q64" t="str">
        <f t="shared" si="27"/>
        <v/>
      </c>
      <c r="S64" t="str">
        <f t="shared" si="28"/>
        <v/>
      </c>
      <c r="U64" t="str">
        <f t="shared" si="29"/>
        <v/>
      </c>
      <c r="W64" t="str">
        <f t="shared" si="30"/>
        <v/>
      </c>
      <c r="Z64" t="str">
        <f t="shared" si="31"/>
        <v/>
      </c>
      <c r="AB64" t="str">
        <f t="shared" si="32"/>
        <v/>
      </c>
      <c r="AD64" t="str">
        <f t="shared" si="33"/>
        <v/>
      </c>
      <c r="AF64" t="str">
        <f t="shared" si="34"/>
        <v/>
      </c>
      <c r="AH64" t="str">
        <f t="shared" si="35"/>
        <v/>
      </c>
      <c r="AM64" s="35">
        <v>30</v>
      </c>
      <c r="AN64" s="35">
        <f t="shared" si="36"/>
        <v>10</v>
      </c>
      <c r="AP64" t="str">
        <f t="shared" si="37"/>
        <v>501,4,30</v>
      </c>
      <c r="AR64" t="str">
        <f t="shared" si="38"/>
        <v>1204,1,30</v>
      </c>
      <c r="AT64" t="str">
        <f t="shared" si="39"/>
        <v/>
      </c>
      <c r="AV64" t="str">
        <f t="shared" si="40"/>
        <v/>
      </c>
      <c r="AX64" t="str">
        <f t="shared" si="41"/>
        <v>501,2,30</v>
      </c>
      <c r="BA64" t="str">
        <f t="shared" si="42"/>
        <v/>
      </c>
      <c r="BC64" t="str">
        <f t="shared" si="43"/>
        <v/>
      </c>
      <c r="BE64" t="str">
        <f t="shared" si="44"/>
        <v/>
      </c>
      <c r="BG64" t="str">
        <f t="shared" si="45"/>
        <v/>
      </c>
      <c r="BI64" t="str">
        <f t="shared" si="46"/>
        <v/>
      </c>
      <c r="BL64" t="str">
        <f t="shared" si="47"/>
        <v/>
      </c>
      <c r="BN64" t="str">
        <f t="shared" si="48"/>
        <v/>
      </c>
      <c r="BP64" t="str">
        <f t="shared" si="49"/>
        <v/>
      </c>
      <c r="BR64" t="str">
        <f t="shared" si="50"/>
        <v/>
      </c>
      <c r="BT64" t="str">
        <f t="shared" si="51"/>
        <v/>
      </c>
      <c r="BY64" s="35">
        <v>30</v>
      </c>
      <c r="BZ64" s="35">
        <f t="shared" si="52"/>
        <v>10</v>
      </c>
      <c r="CB64" t="str">
        <f t="shared" si="53"/>
        <v>501,4,30</v>
      </c>
      <c r="CD64" t="str">
        <f t="shared" si="54"/>
        <v>1204,1,30</v>
      </c>
      <c r="CF64" t="str">
        <f t="shared" si="55"/>
        <v/>
      </c>
      <c r="CH64" t="str">
        <f t="shared" si="56"/>
        <v/>
      </c>
      <c r="CJ64" t="str">
        <f t="shared" si="57"/>
        <v>501,2,30</v>
      </c>
      <c r="CM64" t="str">
        <f t="shared" si="58"/>
        <v/>
      </c>
      <c r="CO64" t="str">
        <f t="shared" si="59"/>
        <v/>
      </c>
      <c r="CQ64" t="str">
        <f t="shared" si="60"/>
        <v/>
      </c>
      <c r="CS64" t="str">
        <f t="shared" si="61"/>
        <v/>
      </c>
      <c r="CU64" t="str">
        <f t="shared" si="62"/>
        <v/>
      </c>
      <c r="CX64" t="str">
        <f t="shared" si="63"/>
        <v/>
      </c>
      <c r="CZ64" t="str">
        <f t="shared" si="64"/>
        <v/>
      </c>
      <c r="DB64" t="str">
        <f t="shared" si="65"/>
        <v/>
      </c>
      <c r="DD64" t="str">
        <f t="shared" si="66"/>
        <v/>
      </c>
      <c r="DF64" t="str">
        <f t="shared" si="67"/>
        <v/>
      </c>
    </row>
    <row r="66" spans="1:112" ht="17" thickBot="1" x14ac:dyDescent="0.35">
      <c r="A66" s="26" t="s">
        <v>4</v>
      </c>
      <c r="B66" s="26" t="s">
        <v>100</v>
      </c>
      <c r="C66" s="26" t="s">
        <v>97</v>
      </c>
      <c r="D66" s="27" t="s">
        <v>138</v>
      </c>
      <c r="E66" s="27" t="s">
        <v>6</v>
      </c>
      <c r="F66" s="27" t="s">
        <v>139</v>
      </c>
      <c r="G66" s="27" t="s">
        <v>7</v>
      </c>
      <c r="H66" s="27" t="s">
        <v>140</v>
      </c>
      <c r="I66" s="27" t="s">
        <v>8</v>
      </c>
      <c r="J66" s="27" t="s">
        <v>141</v>
      </c>
      <c r="K66" s="27" t="s">
        <v>136</v>
      </c>
      <c r="L66" s="27" t="s">
        <v>142</v>
      </c>
      <c r="M66" s="27" t="s">
        <v>143</v>
      </c>
      <c r="N66" s="27" t="s">
        <v>111</v>
      </c>
      <c r="O66" s="26" t="s">
        <v>137</v>
      </c>
      <c r="P66" s="26" t="s">
        <v>6</v>
      </c>
      <c r="Q66" s="26" t="s">
        <v>139</v>
      </c>
      <c r="R66" s="26" t="s">
        <v>7</v>
      </c>
      <c r="S66" s="26" t="s">
        <v>140</v>
      </c>
      <c r="T66" s="26" t="s">
        <v>8</v>
      </c>
      <c r="U66" s="26" t="s">
        <v>141</v>
      </c>
      <c r="V66" s="26" t="s">
        <v>136</v>
      </c>
      <c r="W66" s="26" t="s">
        <v>142</v>
      </c>
      <c r="X66" s="26" t="s">
        <v>143</v>
      </c>
      <c r="Y66" s="26" t="s">
        <v>111</v>
      </c>
      <c r="Z66" s="27" t="s">
        <v>138</v>
      </c>
      <c r="AA66" s="27" t="s">
        <v>6</v>
      </c>
      <c r="AB66" s="27" t="s">
        <v>139</v>
      </c>
      <c r="AC66" s="27" t="s">
        <v>7</v>
      </c>
      <c r="AD66" s="27" t="s">
        <v>140</v>
      </c>
      <c r="AE66" s="27" t="s">
        <v>8</v>
      </c>
      <c r="AF66" s="27" t="s">
        <v>141</v>
      </c>
      <c r="AG66" s="27" t="s">
        <v>136</v>
      </c>
      <c r="AH66" s="27" t="s">
        <v>142</v>
      </c>
      <c r="AI66" s="27" t="s">
        <v>143</v>
      </c>
      <c r="AJ66" s="26" t="s">
        <v>111</v>
      </c>
      <c r="AM66" s="26" t="s">
        <v>4</v>
      </c>
      <c r="AN66" s="26" t="s">
        <v>100</v>
      </c>
      <c r="AO66" s="26" t="s">
        <v>97</v>
      </c>
      <c r="AP66" s="27" t="s">
        <v>138</v>
      </c>
      <c r="AQ66" s="27" t="s">
        <v>6</v>
      </c>
      <c r="AR66" s="27" t="s">
        <v>139</v>
      </c>
      <c r="AS66" s="27" t="s">
        <v>7</v>
      </c>
      <c r="AT66" s="27" t="s">
        <v>140</v>
      </c>
      <c r="AU66" s="27" t="s">
        <v>8</v>
      </c>
      <c r="AV66" s="27" t="s">
        <v>141</v>
      </c>
      <c r="AW66" s="27" t="s">
        <v>136</v>
      </c>
      <c r="AX66" s="27" t="s">
        <v>142</v>
      </c>
      <c r="AY66" s="27" t="s">
        <v>143</v>
      </c>
      <c r="AZ66" s="27" t="s">
        <v>111</v>
      </c>
      <c r="BA66" s="26" t="s">
        <v>137</v>
      </c>
      <c r="BB66" s="26" t="s">
        <v>6</v>
      </c>
      <c r="BC66" s="26" t="s">
        <v>139</v>
      </c>
      <c r="BD66" s="26" t="s">
        <v>7</v>
      </c>
      <c r="BE66" s="26" t="s">
        <v>140</v>
      </c>
      <c r="BF66" s="26" t="s">
        <v>8</v>
      </c>
      <c r="BG66" s="26" t="s">
        <v>141</v>
      </c>
      <c r="BH66" s="26" t="s">
        <v>136</v>
      </c>
      <c r="BI66" s="26" t="s">
        <v>142</v>
      </c>
      <c r="BJ66" s="26" t="s">
        <v>143</v>
      </c>
      <c r="BK66" s="26" t="s">
        <v>111</v>
      </c>
      <c r="BL66" s="27" t="s">
        <v>138</v>
      </c>
      <c r="BM66" s="27" t="s">
        <v>6</v>
      </c>
      <c r="BN66" s="27" t="s">
        <v>139</v>
      </c>
      <c r="BO66" s="27" t="s">
        <v>7</v>
      </c>
      <c r="BP66" s="27" t="s">
        <v>140</v>
      </c>
      <c r="BQ66" s="27" t="s">
        <v>8</v>
      </c>
      <c r="BR66" s="27" t="s">
        <v>141</v>
      </c>
      <c r="BS66" s="27" t="s">
        <v>136</v>
      </c>
      <c r="BT66" s="27" t="s">
        <v>142</v>
      </c>
      <c r="BU66" s="27" t="s">
        <v>143</v>
      </c>
      <c r="BV66" s="26" t="s">
        <v>111</v>
      </c>
      <c r="BY66" s="26" t="s">
        <v>4</v>
      </c>
      <c r="BZ66" s="26" t="s">
        <v>100</v>
      </c>
      <c r="CA66" s="26" t="s">
        <v>97</v>
      </c>
      <c r="CB66" s="27" t="s">
        <v>138</v>
      </c>
      <c r="CC66" s="27" t="s">
        <v>6</v>
      </c>
      <c r="CD66" s="27" t="s">
        <v>139</v>
      </c>
      <c r="CE66" s="27" t="s">
        <v>7</v>
      </c>
      <c r="CF66" s="27" t="s">
        <v>140</v>
      </c>
      <c r="CG66" s="27" t="s">
        <v>8</v>
      </c>
      <c r="CH66" s="27" t="s">
        <v>141</v>
      </c>
      <c r="CI66" s="27" t="s">
        <v>136</v>
      </c>
      <c r="CJ66" s="27" t="s">
        <v>142</v>
      </c>
      <c r="CK66" s="27" t="s">
        <v>143</v>
      </c>
      <c r="CL66" s="27" t="s">
        <v>111</v>
      </c>
      <c r="CM66" s="26" t="s">
        <v>137</v>
      </c>
      <c r="CN66" s="26" t="s">
        <v>6</v>
      </c>
      <c r="CO66" s="26" t="s">
        <v>139</v>
      </c>
      <c r="CP66" s="26" t="s">
        <v>7</v>
      </c>
      <c r="CQ66" s="26" t="s">
        <v>140</v>
      </c>
      <c r="CR66" s="26" t="s">
        <v>8</v>
      </c>
      <c r="CS66" s="26" t="s">
        <v>141</v>
      </c>
      <c r="CT66" s="26" t="s">
        <v>136</v>
      </c>
      <c r="CU66" s="26" t="s">
        <v>142</v>
      </c>
      <c r="CV66" s="26" t="s">
        <v>143</v>
      </c>
      <c r="CW66" s="26" t="s">
        <v>111</v>
      </c>
      <c r="CX66" s="27" t="s">
        <v>138</v>
      </c>
      <c r="CY66" s="27" t="s">
        <v>6</v>
      </c>
      <c r="CZ66" s="27" t="s">
        <v>139</v>
      </c>
      <c r="DA66" s="27" t="s">
        <v>7</v>
      </c>
      <c r="DB66" s="27" t="s">
        <v>140</v>
      </c>
      <c r="DC66" s="27" t="s">
        <v>8</v>
      </c>
      <c r="DD66" s="27" t="s">
        <v>141</v>
      </c>
      <c r="DE66" s="27" t="s">
        <v>136</v>
      </c>
      <c r="DF66" s="27" t="s">
        <v>142</v>
      </c>
      <c r="DG66" s="27" t="s">
        <v>143</v>
      </c>
      <c r="DH66" s="26" t="s">
        <v>111</v>
      </c>
    </row>
    <row r="67" spans="1:112" ht="14.5" thickBot="1" x14ac:dyDescent="0.35">
      <c r="A67" s="34">
        <v>1</v>
      </c>
      <c r="B67" s="34">
        <f>ROUNDUP(A67/3,0)</f>
        <v>1</v>
      </c>
      <c r="D67" t="str">
        <f>_xlfn.TEXTJOIN(";",TRUE,D35:M37)</f>
        <v/>
      </c>
      <c r="O67" t="str">
        <f>_xlfn.TEXTJOIN(";",TRUE,O35:X37)</f>
        <v/>
      </c>
      <c r="Z67" t="str">
        <f>_xlfn.TEXTJOIN(";",TRUE,Z35:AI37)</f>
        <v>501,3,1;501,3,2;501,4,3</v>
      </c>
      <c r="AM67" s="34">
        <v>1</v>
      </c>
      <c r="AN67" s="34">
        <f>ROUNDUP(AM67/3,0)</f>
        <v>1</v>
      </c>
      <c r="AP67" t="str">
        <f>_xlfn.TEXTJOIN(";",TRUE,AP35:AY37)</f>
        <v/>
      </c>
      <c r="BA67" t="str">
        <f>_xlfn.TEXTJOIN(";",TRUE,BA35:BJ37)</f>
        <v/>
      </c>
      <c r="BL67" t="str">
        <f>_xlfn.TEXTJOIN(";",TRUE,BL35:BU37)</f>
        <v>501,3,1;501,3,2;501,4,3</v>
      </c>
      <c r="BY67" s="34">
        <v>1</v>
      </c>
      <c r="BZ67" s="34">
        <f>ROUNDUP(BY67/3,0)</f>
        <v>1</v>
      </c>
      <c r="CB67" t="str">
        <f>_xlfn.TEXTJOIN(";",TRUE,CB35:CK37)</f>
        <v/>
      </c>
      <c r="CM67" t="str">
        <f>_xlfn.TEXTJOIN(";",TRUE,CM35:CV37)</f>
        <v/>
      </c>
      <c r="CX67" t="str">
        <f>_xlfn.TEXTJOIN(";",TRUE,CX35:DG37)</f>
        <v>501,3,1;501,3,2;501,4,3</v>
      </c>
    </row>
    <row r="68" spans="1:112" ht="14.5" thickBot="1" x14ac:dyDescent="0.35">
      <c r="A68" s="34">
        <v>4</v>
      </c>
      <c r="B68" s="34">
        <f t="shared" ref="B68:B76" si="69">ROUNDUP(A68/3,0)</f>
        <v>2</v>
      </c>
      <c r="D68" t="str">
        <f>_xlfn.TEXTJOIN(";",TRUE,D38:M40)</f>
        <v/>
      </c>
      <c r="O68" t="str">
        <f>_xlfn.TEXTJOIN(";",TRUE,O38:X40)</f>
        <v/>
      </c>
      <c r="Z68" t="str">
        <f>_xlfn.TEXTJOIN(";",TRUE,Z38:AI40)</f>
        <v>502,3,4;502,3,5;502,4,6</v>
      </c>
      <c r="AM68" s="34">
        <v>4</v>
      </c>
      <c r="AN68" s="34">
        <f t="shared" ref="AN68:AN76" si="70">ROUNDUP(AM68/3,0)</f>
        <v>2</v>
      </c>
      <c r="AP68" t="str">
        <f>_xlfn.TEXTJOIN(";",TRUE,AP38:AY40)</f>
        <v/>
      </c>
      <c r="BA68" t="str">
        <f>_xlfn.TEXTJOIN(";",TRUE,BA38:BJ40)</f>
        <v>1101,1,4;1001,1,4;1101,1,4</v>
      </c>
      <c r="BL68" t="str">
        <f>_xlfn.TEXTJOIN(";",TRUE,BL38:BU40)</f>
        <v>502,3,4;502,3,5;1101,1,5;1001,1,5;1101,1,5;502,4,6</v>
      </c>
      <c r="BY68" s="34">
        <v>4</v>
      </c>
      <c r="BZ68" s="34">
        <f t="shared" ref="BZ68:BZ76" si="71">ROUNDUP(BY68/3,0)</f>
        <v>2</v>
      </c>
      <c r="CB68" t="str">
        <f>_xlfn.TEXTJOIN(";",TRUE,CB38:CK40)</f>
        <v/>
      </c>
      <c r="CM68" t="str">
        <f>_xlfn.TEXTJOIN(";",TRUE,CM38:CV40)</f>
        <v>1101,1,4;1001,1,4;1101,1,4</v>
      </c>
      <c r="CX68" t="str">
        <f>_xlfn.TEXTJOIN(";",TRUE,CX38:DG40)</f>
        <v>502,3,4;502,3,5;1101,1,5;1001,1,5;1101,1,5;502,4,6</v>
      </c>
    </row>
    <row r="69" spans="1:112" ht="14.5" thickBot="1" x14ac:dyDescent="0.35">
      <c r="A69" s="34">
        <v>7</v>
      </c>
      <c r="B69" s="34">
        <f t="shared" si="69"/>
        <v>3</v>
      </c>
      <c r="D69" t="str">
        <f>_xlfn.TEXTJOIN(";",TRUE,D41:M43)</f>
        <v/>
      </c>
      <c r="O69" t="str">
        <f>_xlfn.TEXTJOIN(";",TRUE,O41:X43)</f>
        <v/>
      </c>
      <c r="Z69" t="str">
        <f>_xlfn.TEXTJOIN(";",TRUE,Z41:AI43)</f>
        <v>503,5,7;503,2,8;1101,1,8;1001,1,8;1101,1,8;503,5,9</v>
      </c>
      <c r="AM69" s="34">
        <v>7</v>
      </c>
      <c r="AN69" s="34">
        <f t="shared" si="70"/>
        <v>3</v>
      </c>
      <c r="AP69" t="str">
        <f>_xlfn.TEXTJOIN(";",TRUE,AP41:AY43)</f>
        <v/>
      </c>
      <c r="BA69" t="str">
        <f>_xlfn.TEXTJOIN(";",TRUE,BA41:BJ43)</f>
        <v>1101,1,7;1001,1,7;1101,1,7</v>
      </c>
      <c r="BL69" t="str">
        <f>_xlfn.TEXTJOIN(";",TRUE,BL41:BU43)</f>
        <v>503,5,7;503,2,8;1101,1,8;1001,1,8;1101,1,8;503,5,9</v>
      </c>
      <c r="BY69" s="34">
        <v>7</v>
      </c>
      <c r="BZ69" s="34">
        <f t="shared" si="71"/>
        <v>3</v>
      </c>
      <c r="CB69" t="str">
        <f>_xlfn.TEXTJOIN(";",TRUE,CB41:CK43)</f>
        <v/>
      </c>
      <c r="CM69" t="str">
        <f>_xlfn.TEXTJOIN(";",TRUE,CM41:CV43)</f>
        <v>1101,1,7;1001,1,7;1101,1,7</v>
      </c>
      <c r="CX69" t="str">
        <f>_xlfn.TEXTJOIN(";",TRUE,CX41:DG43)</f>
        <v>503,5,7;503,2,8;1101,1,8;1002,1,8;1101,1,8;503,5,9</v>
      </c>
    </row>
    <row r="70" spans="1:112" ht="14.5" thickBot="1" x14ac:dyDescent="0.35">
      <c r="A70" s="34">
        <v>10</v>
      </c>
      <c r="B70" s="34">
        <f t="shared" si="69"/>
        <v>4</v>
      </c>
      <c r="D70" t="str">
        <f>_xlfn.TEXTJOIN(";",TRUE,D44:M46)</f>
        <v/>
      </c>
      <c r="O70" t="str">
        <f>_xlfn.TEXTJOIN(";",TRUE,O44:X46)</f>
        <v>501,2,10;1204,1,10;501,2,10;501,2,11;1101,1,11;1001,1,11;1101,1,11;501,2,12;1204,1,12;501,2,12</v>
      </c>
      <c r="Z70" t="str">
        <f>_xlfn.TEXTJOIN(";",TRUE,Z44:AI46)</f>
        <v>1101,1,10;1001,1,10;1101,1,10</v>
      </c>
      <c r="AM70" s="34">
        <v>10</v>
      </c>
      <c r="AN70" s="34">
        <f t="shared" si="70"/>
        <v>4</v>
      </c>
      <c r="AP70" t="str">
        <f>_xlfn.TEXTJOIN(";",TRUE,AP44:AY46)</f>
        <v/>
      </c>
      <c r="BA70" t="str">
        <f>_xlfn.TEXTJOIN(";",TRUE,BA44:BJ46)</f>
        <v>501,2,10;1204,1,10;501,2,10;501,2,11;1101,1,11;1001,1,11;1101,1,11;501,2,12;1204,1,12;501,2,12</v>
      </c>
      <c r="BL70" t="str">
        <f>_xlfn.TEXTJOIN(";",TRUE,BL44:BU46)</f>
        <v>1101,1,10;1001,1,10;1101,1,10</v>
      </c>
      <c r="BY70" s="34">
        <v>10</v>
      </c>
      <c r="BZ70" s="34">
        <f t="shared" si="71"/>
        <v>4</v>
      </c>
      <c r="CB70" t="str">
        <f>_xlfn.TEXTJOIN(";",TRUE,CB44:CK46)</f>
        <v/>
      </c>
      <c r="CM70" t="str">
        <f>_xlfn.TEXTJOIN(";",TRUE,CM44:CV46)</f>
        <v>501,2,10;1204,1,10;501,2,10;501,2,11;1101,1,11;1001,1,11;1101,1,11;501,2,12;1204,1,12;501,2,12</v>
      </c>
      <c r="CX70" t="str">
        <f>_xlfn.TEXTJOIN(";",TRUE,CX44:DG46)</f>
        <v>1101,1,10;1001,1,10;1101,1,10</v>
      </c>
    </row>
    <row r="71" spans="1:112" ht="14.5" thickBot="1" x14ac:dyDescent="0.35">
      <c r="A71" s="34">
        <v>13</v>
      </c>
      <c r="B71" s="34">
        <f t="shared" si="69"/>
        <v>5</v>
      </c>
      <c r="D71" t="str">
        <f>_xlfn.TEXTJOIN(";",TRUE,D47:M49)</f>
        <v/>
      </c>
      <c r="O71" t="str">
        <f>_xlfn.TEXTJOIN(";",TRUE,O47:X49)</f>
        <v>502,7,13;502,3,14;1204,1,14;1003,1,14;1204,1,14;502,7,15</v>
      </c>
      <c r="Z71" t="str">
        <f>_xlfn.TEXTJOIN(";",TRUE,Z47:AI49)</f>
        <v>1101,1,13;1001,1,13;1101,1,13</v>
      </c>
      <c r="AM71" s="34">
        <v>13</v>
      </c>
      <c r="AN71" s="34">
        <f t="shared" si="70"/>
        <v>5</v>
      </c>
      <c r="AP71" t="str">
        <f>_xlfn.TEXTJOIN(";",TRUE,AP47:AY49)</f>
        <v/>
      </c>
      <c r="BA71" t="str">
        <f>_xlfn.TEXTJOIN(";",TRUE,BA47:BJ49)</f>
        <v>502,7,13;502,3,14;1204,1,14;1003,1,14;1204,1,14;502,7,15</v>
      </c>
      <c r="BL71" t="str">
        <f>_xlfn.TEXTJOIN(";",TRUE,BL47:BU49)</f>
        <v>1101,1,13;1001,1,13;1101,1,13</v>
      </c>
      <c r="BY71" s="34">
        <v>13</v>
      </c>
      <c r="BZ71" s="34">
        <f t="shared" si="71"/>
        <v>5</v>
      </c>
      <c r="CB71" t="str">
        <f>_xlfn.TEXTJOIN(";",TRUE,CB47:CK49)</f>
        <v/>
      </c>
      <c r="CM71" t="str">
        <f>_xlfn.TEXTJOIN(";",TRUE,CM47:CV49)</f>
        <v>502,7,13;502,3,14;1204,1,14;1003,1,14;1204,1,14;502,7,15</v>
      </c>
      <c r="CX71" t="str">
        <f>_xlfn.TEXTJOIN(";",TRUE,CX47:DG49)</f>
        <v>1101,1,13;1001,1,13;1101,1,13</v>
      </c>
    </row>
    <row r="72" spans="1:112" ht="14.5" thickBot="1" x14ac:dyDescent="0.35">
      <c r="A72" s="34">
        <v>16</v>
      </c>
      <c r="B72" s="34">
        <f t="shared" si="69"/>
        <v>6</v>
      </c>
      <c r="D72" t="str">
        <f>_xlfn.TEXTJOIN(";",TRUE,D50:M52)</f>
        <v/>
      </c>
      <c r="O72" t="str">
        <f>_xlfn.TEXTJOIN(";",TRUE,O50:X52)</f>
        <v>503,4,16;1204,1,16;503,2,16;503,3,17;1101,1,17;1001,1,17;1101,1,17;503,4,18;1204,1,18;503,2,18</v>
      </c>
      <c r="Z72" t="str">
        <f>_xlfn.TEXTJOIN(";",TRUE,Z50:AI52)</f>
        <v>1101,1,16;1001,1,16;1101,1,16</v>
      </c>
      <c r="AM72" s="34">
        <v>16</v>
      </c>
      <c r="AN72" s="34">
        <f t="shared" si="70"/>
        <v>6</v>
      </c>
      <c r="AP72" t="str">
        <f>_xlfn.TEXTJOIN(";",TRUE,AP50:AY52)</f>
        <v/>
      </c>
      <c r="BA72" t="str">
        <f>_xlfn.TEXTJOIN(";",TRUE,BA50:BJ52)</f>
        <v>503,4,16;1204,1,16;503,2,16;503,3,17;1101,1,17;1001,1,17;1101,1,17;503,4,18;1204,1,18;503,2,18</v>
      </c>
      <c r="BL72" t="str">
        <f>_xlfn.TEXTJOIN(";",TRUE,BL50:BU52)</f>
        <v>1101,1,16;1001,1,16;1101,1,16</v>
      </c>
      <c r="BY72" s="34">
        <v>16</v>
      </c>
      <c r="BZ72" s="34">
        <f t="shared" si="71"/>
        <v>6</v>
      </c>
      <c r="CB72" t="str">
        <f>_xlfn.TEXTJOIN(";",TRUE,CB50:CK52)</f>
        <v/>
      </c>
      <c r="CM72" t="str">
        <f>_xlfn.TEXTJOIN(";",TRUE,CM50:CV52)</f>
        <v>503,4,16;1204,1,16;503,2,16;503,3,17;1101,1,17;1001,1,17;1101,1,17;503,4,18;1204,1,18;503,2,18</v>
      </c>
      <c r="CX72" t="str">
        <f>_xlfn.TEXTJOIN(";",TRUE,CX50:DG52)</f>
        <v>1101,1,16;1001,1,16;1101,1,16</v>
      </c>
    </row>
    <row r="73" spans="1:112" ht="14.5" thickBot="1" x14ac:dyDescent="0.35">
      <c r="A73" s="34">
        <v>19</v>
      </c>
      <c r="B73" s="34">
        <f t="shared" si="69"/>
        <v>7</v>
      </c>
      <c r="D73" t="str">
        <f>_xlfn.TEXTJOIN(";",TRUE,D53:M55)</f>
        <v>501,7,19;501,2,20;1101,1,20;1001,1,20;1101,1,20;501,1,20;501,7,21</v>
      </c>
      <c r="O73" t="str">
        <f>_xlfn.TEXTJOIN(";",TRUE,O53:X55)</f>
        <v>1101,1,19;1001,1,19;1101,1,19</v>
      </c>
      <c r="Z73" t="str">
        <f>_xlfn.TEXTJOIN(";",TRUE,Z53:AI55)</f>
        <v/>
      </c>
      <c r="AM73" s="34">
        <v>19</v>
      </c>
      <c r="AN73" s="34">
        <f t="shared" si="70"/>
        <v>7</v>
      </c>
      <c r="AP73" t="str">
        <f>_xlfn.TEXTJOIN(";",TRUE,AP53:AY55)</f>
        <v>501,7,19;501,2,20;1101,1,20;1001,1,20;1101,1,20;501,1,20;501,7,21</v>
      </c>
      <c r="BA73" t="str">
        <f>_xlfn.TEXTJOIN(";",TRUE,BA53:BJ55)</f>
        <v>1101,1,19;1001,1,19;1101,1,19</v>
      </c>
      <c r="BL73" t="str">
        <f>_xlfn.TEXTJOIN(";",TRUE,BL53:BU55)</f>
        <v/>
      </c>
      <c r="BY73" s="34">
        <v>19</v>
      </c>
      <c r="BZ73" s="34">
        <f t="shared" si="71"/>
        <v>7</v>
      </c>
      <c r="CB73" t="str">
        <f>_xlfn.TEXTJOIN(";",TRUE,CB53:CK55)</f>
        <v>501,7,19;501,2,20;1101,1,20;1002,1,20;1101,1,20;501,1,20;501,7,21</v>
      </c>
      <c r="CM73" t="str">
        <f>_xlfn.TEXTJOIN(";",TRUE,CM53:CV55)</f>
        <v>1101,1,19;1001,1,19;1101,1,19</v>
      </c>
      <c r="CX73" t="str">
        <f>_xlfn.TEXTJOIN(";",TRUE,CX53:DG55)</f>
        <v/>
      </c>
    </row>
    <row r="74" spans="1:112" ht="14.5" thickBot="1" x14ac:dyDescent="0.35">
      <c r="A74" s="34">
        <v>22</v>
      </c>
      <c r="B74" s="34">
        <f t="shared" si="69"/>
        <v>8</v>
      </c>
      <c r="D74" t="str">
        <f>_xlfn.TEXTJOIN(";",TRUE,D56:M58)</f>
        <v>502,4,22;1204,1,22;502,2,22;502,2,23;1101,1,23;1001,1,23;1101,1,23;502,1,23;502,4,24;1204,1,24;502,2,24</v>
      </c>
      <c r="O74" t="str">
        <f>_xlfn.TEXTJOIN(";",TRUE,O56:X58)</f>
        <v>1101,1,22;1001,1,22;1101,1,22</v>
      </c>
      <c r="Z74" t="str">
        <f>_xlfn.TEXTJOIN(";",TRUE,Z56:AI58)</f>
        <v/>
      </c>
      <c r="AM74" s="34">
        <v>22</v>
      </c>
      <c r="AN74" s="34">
        <f t="shared" si="70"/>
        <v>8</v>
      </c>
      <c r="AP74" t="str">
        <f>_xlfn.TEXTJOIN(";",TRUE,AP56:AY58)</f>
        <v>502,4,22;1204,1,22;502,2,22;502,2,23;1101,1,23;1001,1,23;1101,1,23;502,1,23;502,4,24;1204,1,24;502,2,24</v>
      </c>
      <c r="BA74" t="str">
        <f>_xlfn.TEXTJOIN(";",TRUE,BA56:BJ58)</f>
        <v>1101,1,22;1001,1,22;1101,1,22</v>
      </c>
      <c r="BL74" t="str">
        <f>_xlfn.TEXTJOIN(";",TRUE,BL56:BU58)</f>
        <v/>
      </c>
      <c r="BY74" s="34">
        <v>22</v>
      </c>
      <c r="BZ74" s="34">
        <f t="shared" si="71"/>
        <v>8</v>
      </c>
      <c r="CB74" t="str">
        <f>_xlfn.TEXTJOIN(";",TRUE,CB56:CK58)</f>
        <v>502,4,22;1204,1,22;502,2,22;502,2,23;1101,1,23;1001,1,23;1101,1,23;502,1,23;502,4,24;1204,1,24;502,2,24</v>
      </c>
      <c r="CM74" t="str">
        <f>_xlfn.TEXTJOIN(";",TRUE,CM56:CV58)</f>
        <v>1101,1,22;1001,1,22;1101,1,22</v>
      </c>
      <c r="CX74" t="str">
        <f>_xlfn.TEXTJOIN(";",TRUE,CX56:DG58)</f>
        <v/>
      </c>
    </row>
    <row r="75" spans="1:112" ht="14.5" thickBot="1" x14ac:dyDescent="0.35">
      <c r="A75" s="34">
        <v>25</v>
      </c>
      <c r="B75" s="34">
        <f t="shared" si="69"/>
        <v>9</v>
      </c>
      <c r="D75" t="str">
        <f>_xlfn.TEXTJOIN(";",TRUE,D59:M61)</f>
        <v>503,7,25;503,2,26;1101,1,26;1001,1,26;1101,1,26;503,1,26;503,7,27</v>
      </c>
      <c r="O75" t="str">
        <f>_xlfn.TEXTJOIN(";",TRUE,O59:X61)</f>
        <v>1101,1,25;1001,1,25;1101,1,25</v>
      </c>
      <c r="Z75" t="str">
        <f>_xlfn.TEXTJOIN(";",TRUE,Z59:AI61)</f>
        <v/>
      </c>
      <c r="AM75" s="34">
        <v>25</v>
      </c>
      <c r="AN75" s="34">
        <f t="shared" si="70"/>
        <v>9</v>
      </c>
      <c r="AP75" t="str">
        <f>_xlfn.TEXTJOIN(";",TRUE,AP59:AY61)</f>
        <v>503,7,25;503,2,26;1101,1,26;1001,1,26;1101,1,26;503,1,26;503,7,27</v>
      </c>
      <c r="BA75" t="str">
        <f>_xlfn.TEXTJOIN(";",TRUE,BA59:BJ61)</f>
        <v>1101,1,25;1001,1,25;1101,1,25</v>
      </c>
      <c r="BL75" t="str">
        <f>_xlfn.TEXTJOIN(";",TRUE,BL59:BU61)</f>
        <v/>
      </c>
      <c r="BY75" s="34">
        <v>25</v>
      </c>
      <c r="BZ75" s="34">
        <f t="shared" si="71"/>
        <v>9</v>
      </c>
      <c r="CB75" t="str">
        <f>_xlfn.TEXTJOIN(";",TRUE,CB59:CK61)</f>
        <v>503,7,25;503,2,26;1101,1,26;1001,1,26;1101,1,26;503,1,26;503,7,27</v>
      </c>
      <c r="CM75" t="str">
        <f>_xlfn.TEXTJOIN(";",TRUE,CM59:CV61)</f>
        <v>1101,1,25;1001,1,25;1101,1,25</v>
      </c>
      <c r="CX75" t="str">
        <f>_xlfn.TEXTJOIN(";",TRUE,CX59:DG61)</f>
        <v/>
      </c>
    </row>
    <row r="76" spans="1:112" x14ac:dyDescent="0.3">
      <c r="A76" s="34">
        <v>28</v>
      </c>
      <c r="B76" s="34">
        <f t="shared" si="69"/>
        <v>10</v>
      </c>
      <c r="D76" t="str">
        <f>_xlfn.TEXTJOIN(";",TRUE,D62:M64)</f>
        <v>501,4,28;1204,1,28;501,2,28;501,1,29;505,1,29;501,4,29;501,4,30;1204,1,30;501,2,30</v>
      </c>
      <c r="O76" t="str">
        <f>_xlfn.TEXTJOIN(";",TRUE,O62:X64)</f>
        <v>1101,1,28;1001,1,28;1101,1,28</v>
      </c>
      <c r="Z76" t="str">
        <f>_xlfn.TEXTJOIN(";",TRUE,Z62:AI64)</f>
        <v/>
      </c>
      <c r="AM76" s="34">
        <v>28</v>
      </c>
      <c r="AN76" s="34">
        <f t="shared" si="70"/>
        <v>10</v>
      </c>
      <c r="AP76" t="str">
        <f>_xlfn.TEXTJOIN(";",TRUE,AP62:AY64)</f>
        <v>501,4,28;1204,1,28;501,2,28;501,1,29;505,1,29;501,4,29;501,4,30;1204,1,30;501,2,30</v>
      </c>
      <c r="BA76" t="str">
        <f>_xlfn.TEXTJOIN(";",TRUE,BA62:BJ64)</f>
        <v>1101,1,28;1001,1,28;1101,1,28</v>
      </c>
      <c r="BL76" t="str">
        <f>_xlfn.TEXTJOIN(";",TRUE,BL62:BU64)</f>
        <v/>
      </c>
      <c r="BY76" s="34">
        <v>28</v>
      </c>
      <c r="BZ76" s="34">
        <f t="shared" si="71"/>
        <v>10</v>
      </c>
      <c r="CB76" t="str">
        <f>_xlfn.TEXTJOIN(";",TRUE,CB62:CK64)</f>
        <v>501,4,28;1204,1,28;501,2,28;501,1,29;505,1,29;501,4,29;501,4,30;1204,1,30;501,2,30</v>
      </c>
      <c r="CM76" t="str">
        <f>_xlfn.TEXTJOIN(";",TRUE,CM62:CV64)</f>
        <v>1101,1,28;1001,1,28;1101,1,28</v>
      </c>
      <c r="CX76" t="str">
        <f>_xlfn.TEXTJOIN(";",TRUE,CX62:DG64)</f>
        <v/>
      </c>
    </row>
    <row r="80" spans="1:112" x14ac:dyDescent="0.3">
      <c r="D80" t="str">
        <f>_xlfn.TEXTJOIN("|",FALSE,D67:D76)</f>
        <v>||||||501,7,19;501,2,20;1101,1,20;1001,1,20;1101,1,20;501,1,20;501,7,21|502,4,22;1204,1,22;502,2,22;502,2,23;1101,1,23;1001,1,23;1101,1,23;502,1,23;502,4,24;1204,1,24;502,2,24|503,7,25;503,2,26;1101,1,26;1001,1,26;1101,1,26;503,1,26;503,7,27|501,4,28;1204,1,28;501,2,28;501,1,29;505,1,29;501,4,29;501,4,30;1204,1,30;501,2,30</v>
      </c>
      <c r="O80" t="str">
        <f>_xlfn.TEXTJOIN("|",FALSE,O67:O76)</f>
        <v>|||501,2,10;1204,1,10;501,2,10;501,2,11;1101,1,11;1001,1,11;1101,1,11;501,2,12;1204,1,12;501,2,12|502,7,13;502,3,14;1204,1,14;1003,1,14;1204,1,14;502,7,15|503,4,16;1204,1,16;503,2,16;503,3,17;1101,1,17;1001,1,17;1101,1,17;503,4,18;1204,1,18;503,2,18|1101,1,19;1001,1,19;1101,1,19|1101,1,22;1001,1,22;1101,1,22|1101,1,25;1001,1,25;1101,1,25|1101,1,28;1001,1,28;1101,1,28</v>
      </c>
      <c r="Z80" t="str">
        <f>_xlfn.TEXTJOIN("|",FALSE,Z67:Z76)</f>
        <v>501,3,1;501,3,2;501,4,3|502,3,4;502,3,5;502,4,6|503,5,7;503,2,8;1101,1,8;1001,1,8;1101,1,8;503,5,9|1101,1,10;1001,1,10;1101,1,10|1101,1,13;1001,1,13;1101,1,13|1101,1,16;1001,1,16;1101,1,16||||</v>
      </c>
      <c r="AP80" t="str">
        <f>_xlfn.TEXTJOIN("|",FALSE,AP67:AP76)</f>
        <v>||||||501,7,19;501,2,20;1101,1,20;1001,1,20;1101,1,20;501,1,20;501,7,21|502,4,22;1204,1,22;502,2,22;502,2,23;1101,1,23;1001,1,23;1101,1,23;502,1,23;502,4,24;1204,1,24;502,2,24|503,7,25;503,2,26;1101,1,26;1001,1,26;1101,1,26;503,1,26;503,7,27|501,4,28;1204,1,28;501,2,28;501,1,29;505,1,29;501,4,29;501,4,30;1204,1,30;501,2,30</v>
      </c>
      <c r="BA80" t="str">
        <f>_xlfn.TEXTJOIN("|",FALSE,BA67:BA76)</f>
        <v>|1101,1,4;1001,1,4;1101,1,4|1101,1,7;1001,1,7;1101,1,7|501,2,10;1204,1,10;501,2,10;501,2,11;1101,1,11;1001,1,11;1101,1,11;501,2,12;1204,1,12;501,2,12|502,7,13;502,3,14;1204,1,14;1003,1,14;1204,1,14;502,7,15|503,4,16;1204,1,16;503,2,16;503,3,17;1101,1,17;1001,1,17;1101,1,17;503,4,18;1204,1,18;503,2,18|1101,1,19;1001,1,19;1101,1,19|1101,1,22;1001,1,22;1101,1,22|1101,1,25;1001,1,25;1101,1,25|1101,1,28;1001,1,28;1101,1,28</v>
      </c>
      <c r="BL80" t="str">
        <f>_xlfn.TEXTJOIN("|",FALSE,BL67:BL76)</f>
        <v>501,3,1;501,3,2;501,4,3|502,3,4;502,3,5;1101,1,5;1001,1,5;1101,1,5;502,4,6|503,5,7;503,2,8;1101,1,8;1001,1,8;1101,1,8;503,5,9|1101,1,10;1001,1,10;1101,1,10|1101,1,13;1001,1,13;1101,1,13|1101,1,16;1001,1,16;1101,1,16||||</v>
      </c>
      <c r="CB80" t="str">
        <f>_xlfn.TEXTJOIN("|",FALSE,CB67:CB76)</f>
        <v>||||||501,7,19;501,2,20;1101,1,20;1002,1,20;1101,1,20;501,1,20;501,7,21|502,4,22;1204,1,22;502,2,22;502,2,23;1101,1,23;1001,1,23;1101,1,23;502,1,23;502,4,24;1204,1,24;502,2,24|503,7,25;503,2,26;1101,1,26;1001,1,26;1101,1,26;503,1,26;503,7,27|501,4,28;1204,1,28;501,2,28;501,1,29;505,1,29;501,4,29;501,4,30;1204,1,30;501,2,30</v>
      </c>
      <c r="CM80" t="str">
        <f>_xlfn.TEXTJOIN("|",FALSE,CM67:CM76)</f>
        <v>|1101,1,4;1001,1,4;1101,1,4|1101,1,7;1001,1,7;1101,1,7|501,2,10;1204,1,10;501,2,10;501,2,11;1101,1,11;1001,1,11;1101,1,11;501,2,12;1204,1,12;501,2,12|502,7,13;502,3,14;1204,1,14;1003,1,14;1204,1,14;502,7,15|503,4,16;1204,1,16;503,2,16;503,3,17;1101,1,17;1001,1,17;1101,1,17;503,4,18;1204,1,18;503,2,18|1101,1,19;1001,1,19;1101,1,19|1101,1,22;1001,1,22;1101,1,22|1101,1,25;1001,1,25;1101,1,25|1101,1,28;1001,1,28;1101,1,28</v>
      </c>
      <c r="CX80" t="str">
        <f>_xlfn.TEXTJOIN("|",FALSE,CX67:CX76)</f>
        <v>501,3,1;501,3,2;501,4,3|502,3,4;502,3,5;1101,1,5;1001,1,5;1101,1,5;502,4,6|503,5,7;503,2,8;1101,1,8;1002,1,8;1101,1,8;503,5,9|1101,1,10;1001,1,10;1101,1,10|1101,1,13;1001,1,13;1101,1,13|1101,1,16;1001,1,16;1101,1,16||||</v>
      </c>
    </row>
  </sheetData>
  <phoneticPr fontId="1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54</vt:i4>
      </vt:variant>
    </vt:vector>
  </HeadingPairs>
  <TitlesOfParts>
    <vt:vector size="54" baseType="lpstr">
      <vt:lpstr>循环圈</vt:lpstr>
      <vt:lpstr>阿斗</vt:lpstr>
      <vt:lpstr>无尽模式</vt:lpstr>
      <vt:lpstr>9</vt:lpstr>
      <vt:lpstr>10</vt:lpstr>
      <vt:lpstr>金币副本</vt:lpstr>
      <vt:lpstr>怪物难度</vt:lpstr>
      <vt:lpstr>技能计算</vt:lpstr>
      <vt:lpstr>配置导出</vt:lpstr>
      <vt:lpstr>Sheet1</vt:lpstr>
      <vt:lpstr>节奏</vt:lpstr>
      <vt:lpstr>每波1</vt:lpstr>
      <vt:lpstr>前3波2</vt:lpstr>
      <vt:lpstr>关卡对应关系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 hu</dc:creator>
  <cp:lastModifiedBy>office</cp:lastModifiedBy>
  <dcterms:created xsi:type="dcterms:W3CDTF">2015-06-05T18:19:00Z</dcterms:created>
  <dcterms:modified xsi:type="dcterms:W3CDTF">2026-08-14T12:00:59Z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BB939FAC46074A0AB80BF6EAD2BB1830_12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